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Anurag Kumar\Desktop\"/>
    </mc:Choice>
  </mc:AlternateContent>
  <xr:revisionPtr revIDLastSave="0" documentId="13_ncr:1_{31F2D7AF-D604-4692-8AFD-106552F7C4EF}" xr6:coauthVersionLast="45" xr6:coauthVersionMax="45" xr10:uidLastSave="{00000000-0000-0000-0000-000000000000}"/>
  <bookViews>
    <workbookView xWindow="-120" yWindow="-120" windowWidth="24240" windowHeight="13140" xr2:uid="{00000000-000D-0000-FFFF-FFFF00000000}"/>
  </bookViews>
  <sheets>
    <sheet name="Sheet2" sheetId="2" r:id="rId1"/>
    <sheet name="CONTENTS" sheetId="3" r:id="rId2"/>
    <sheet name="CO2 FC" sheetId="4" r:id="rId3"/>
    <sheet name="CO2 FC - Coal" sheetId="5" r:id="rId4"/>
    <sheet name="CO2 FC - Oil" sheetId="6" r:id="rId5"/>
    <sheet name="CO2 FC - Gas" sheetId="7" r:id="rId6"/>
    <sheet name="CO2 MARBUNK" sheetId="8" r:id="rId7"/>
    <sheet name="CO2 AVBUNK" sheetId="9" r:id="rId8"/>
    <sheet name="SECTOR" sheetId="10" r:id="rId9"/>
    <sheet name="SECTOREH" sheetId="11" r:id="rId10"/>
    <sheet name="TPES PJ" sheetId="12" r:id="rId11"/>
    <sheet name="TPES Mtoe" sheetId="13" r:id="rId12"/>
    <sheet name="GDP" sheetId="14" r:id="rId13"/>
    <sheet name="GDP PPP" sheetId="15" r:id="rId14"/>
    <sheet name="POP" sheetId="16" r:id="rId15"/>
    <sheet name="CO2-TPES" sheetId="17" r:id="rId16"/>
    <sheet name="CO2-GDP" sheetId="18" r:id="rId17"/>
    <sheet name="CO2-GDP PPP" sheetId="19" r:id="rId18"/>
    <sheet name="CO2-POP" sheetId="20" r:id="rId19"/>
    <sheet name="SECTPOP" sheetId="21" r:id="rId20"/>
    <sheet name="KAYA" sheetId="22" r:id="rId21"/>
    <sheet name="GEO COVERAGE" sheetId="23" r:id="rId22"/>
  </sheets>
  <definedNames>
    <definedName name="_xlnm._FilterDatabase" localSheetId="7" hidden="1">'CO2 AVBUNK'!$A$22:$A$180</definedName>
    <definedName name="_xlnm._FilterDatabase" localSheetId="2" hidden="1">'CO2 FC'!$A$24:$A$168</definedName>
    <definedName name="_xlnm._FilterDatabase" localSheetId="3" hidden="1">'CO2 FC - Coal'!$A$24:$A$168</definedName>
    <definedName name="_xlnm._FilterDatabase" localSheetId="5" hidden="1">'CO2 FC - Gas'!$A$24:$A$168</definedName>
    <definedName name="_xlnm._FilterDatabase" localSheetId="4" hidden="1">'CO2 FC - Oil'!$A$24:$A$168</definedName>
    <definedName name="_xlnm._FilterDatabase" localSheetId="6" hidden="1">'CO2 MARBUNK'!$A$22:$A$180</definedName>
    <definedName name="_xlnm._FilterDatabase" localSheetId="16" hidden="1">'CO2-GDP'!$A$22:$A$180</definedName>
    <definedName name="_xlnm._FilterDatabase" localSheetId="17" hidden="1">'CO2-GDP PPP'!$A$22:$A$180</definedName>
    <definedName name="_xlnm._FilterDatabase" localSheetId="18" hidden="1">'CO2-POP'!$A$22:$A$180</definedName>
    <definedName name="_xlnm._FilterDatabase" localSheetId="15" hidden="1">'CO2-TPES'!$A$22:$A$180</definedName>
    <definedName name="_xlnm._FilterDatabase" localSheetId="12" hidden="1">GDP!$A$22:$A$180</definedName>
    <definedName name="_xlnm._FilterDatabase" localSheetId="13" hidden="1">'GDP PPP'!$A$22:$A$180</definedName>
    <definedName name="_xlnm._FilterDatabase" localSheetId="14" hidden="1">POP!$A$22:$A$180</definedName>
    <definedName name="_xlnm._FilterDatabase" localSheetId="8" hidden="1">SECTOR!$A$22:$A$166</definedName>
    <definedName name="_xlnm._FilterDatabase" localSheetId="9" hidden="1">SECTOREH!$A$22:$A$166</definedName>
    <definedName name="_xlnm._FilterDatabase" localSheetId="19" hidden="1">SECTPOP!$A$22:$A$166</definedName>
    <definedName name="_xlnm._FilterDatabase" localSheetId="11" hidden="1">'TPES Mtoe'!$A$24:$A$168</definedName>
    <definedName name="_xlnm._FilterDatabase" localSheetId="10" hidden="1">'TPES PJ'!$A$24:$A$168</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_xlnm.Print_Area" localSheetId="7">'CO2 AVBUNK'!$A$1:$AM$184</definedName>
    <definedName name="_xlnm.Print_Area" localSheetId="2">'CO2 FC'!$A$1:$AM$183</definedName>
    <definedName name="_xlnm.Print_Area" localSheetId="3">'CO2 FC - Coal'!$A$1:$AM$182</definedName>
    <definedName name="_xlnm.Print_Area" localSheetId="5">'CO2 FC - Gas'!$A$1:$AM$182</definedName>
    <definedName name="_xlnm.Print_Area" localSheetId="4">'CO2 FC - Oil'!$A$1:$AM$182</definedName>
    <definedName name="_xlnm.Print_Area" localSheetId="6">'CO2 MARBUNK'!$A$1:$AM$184</definedName>
    <definedName name="_xlnm.Print_Area" localSheetId="16">'CO2-GDP'!$A$1:$AM$184</definedName>
    <definedName name="_xlnm.Print_Area" localSheetId="17">'CO2-GDP PPP'!$A$1:$AM$184</definedName>
    <definedName name="_xlnm.Print_Area" localSheetId="18">'CO2-POP'!$A$1:$AM$184</definedName>
    <definedName name="_xlnm.Print_Area" localSheetId="15">'CO2-TPES'!$A$1:$AM$184</definedName>
    <definedName name="_xlnm.Print_Area" localSheetId="12">GDP!$A$1:$AM$184</definedName>
    <definedName name="_xlnm.Print_Area" localSheetId="13">'GDP PPP'!$A$1:$AM$184</definedName>
    <definedName name="_xlnm.Print_Area" localSheetId="14">POP!$A$1:$AM$184</definedName>
    <definedName name="_xlnm.Print_Area" localSheetId="8">SECTOR!$A$1:$I$189</definedName>
    <definedName name="_xlnm.Print_Area" localSheetId="9">SECTOREH!$A$1:$H$186</definedName>
    <definedName name="_xlnm.Print_Area" localSheetId="19">SECTPOP!$A$1:$I$180</definedName>
    <definedName name="_xlnm.Print_Area" localSheetId="11">'TPES Mtoe'!$A$1:$AM$182</definedName>
    <definedName name="_xlnm.Print_Area" localSheetId="10">'TPES PJ'!$A$1:$AM$182</definedName>
    <definedName name="_xlnm.Print_Titles" localSheetId="7">'CO2 AVBUNK'!$A:$A,'CO2 AVBUNK'!$1:$4</definedName>
    <definedName name="_xlnm.Print_Titles" localSheetId="2">'CO2 FC'!$A:$A,'CO2 FC'!$1:$4</definedName>
    <definedName name="_xlnm.Print_Titles" localSheetId="3">'CO2 FC - Coal'!$A:$A,'CO2 FC - Coal'!$1:$4</definedName>
    <definedName name="_xlnm.Print_Titles" localSheetId="5">'CO2 FC - Gas'!$A:$A,'CO2 FC - Gas'!$1:$4</definedName>
    <definedName name="_xlnm.Print_Titles" localSheetId="4">'CO2 FC - Oil'!$A:$A,'CO2 FC - Oil'!$1:$4</definedName>
    <definedName name="_xlnm.Print_Titles" localSheetId="6">'CO2 MARBUNK'!$A:$A,'CO2 MARBUNK'!$1:$4</definedName>
    <definedName name="_xlnm.Print_Titles" localSheetId="16">'CO2-GDP'!$A:$A,'CO2-GDP'!$1:$4</definedName>
    <definedName name="_xlnm.Print_Titles" localSheetId="17">'CO2-GDP PPP'!$A:$A,'CO2-GDP PPP'!$1:$4</definedName>
    <definedName name="_xlnm.Print_Titles" localSheetId="18">'CO2-POP'!$A:$A,'CO2-POP'!$1:$4</definedName>
    <definedName name="_xlnm.Print_Titles" localSheetId="15">'CO2-TPES'!$A:$A,'CO2-TPES'!$1:$4</definedName>
    <definedName name="_xlnm.Print_Titles" localSheetId="12">GDP!$A:$A,GDP!$1:$4</definedName>
    <definedName name="_xlnm.Print_Titles" localSheetId="13">'GDP PPP'!$A:$A,'GDP PPP'!$1:$4</definedName>
    <definedName name="_xlnm.Print_Titles" localSheetId="14">POP!$A:$A,POP!$1:$4</definedName>
    <definedName name="_xlnm.Print_Titles" localSheetId="8">SECTOR!$A:$A,SECTOR!$1:$4</definedName>
    <definedName name="_xlnm.Print_Titles" localSheetId="9">SECTOREH!$A:$A,SECTOREH!$1:$4</definedName>
    <definedName name="_xlnm.Print_Titles" localSheetId="19">SECTPOP!$A:$A,SECTPOP!$1:$4</definedName>
    <definedName name="_xlnm.Print_Titles" localSheetId="11">'TPES Mtoe'!$A:$A,'TPES Mtoe'!$1:$4</definedName>
    <definedName name="_xlnm.Print_Titles" localSheetId="10">'TPES PJ'!$A:$A,'TPES PJ'!$1:$4</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7"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6"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6"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7"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8"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5"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8"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9"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9"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0"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7" i="2" l="1"/>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6" i="2"/>
  <c r="D45" i="2"/>
  <c r="D44" i="2"/>
  <c r="D42" i="2"/>
  <c r="D41" i="2"/>
  <c r="D40" i="2"/>
  <c r="D39" i="2"/>
  <c r="D38" i="2"/>
  <c r="D37" i="2"/>
  <c r="D36" i="2"/>
  <c r="D35" i="2"/>
  <c r="D34" i="2"/>
  <c r="D32" i="2"/>
  <c r="D31" i="2"/>
  <c r="D30" i="2"/>
  <c r="D29" i="2"/>
  <c r="D26" i="2"/>
  <c r="D25" i="2"/>
  <c r="D24" i="2"/>
  <c r="D23" i="2"/>
  <c r="D13" i="2"/>
  <c r="D14" i="2"/>
  <c r="D15" i="2"/>
  <c r="D16" i="2"/>
  <c r="D17" i="2"/>
  <c r="D18" i="2"/>
  <c r="D19" i="2"/>
  <c r="D20" i="2"/>
  <c r="D21" i="2"/>
  <c r="D12"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M142" i="2" s="1"/>
  <c r="N142" i="2" s="1"/>
  <c r="K143" i="2"/>
  <c r="M143" i="2" s="1"/>
  <c r="N143" i="2" s="1"/>
  <c r="K144" i="2"/>
  <c r="K145" i="2"/>
  <c r="K146" i="2"/>
  <c r="K147" i="2"/>
  <c r="K148" i="2"/>
  <c r="K149" i="2"/>
  <c r="K150" i="2"/>
  <c r="K151" i="2"/>
  <c r="K152" i="2"/>
  <c r="K153" i="2"/>
  <c r="K154" i="2"/>
  <c r="K155" i="2"/>
  <c r="K156" i="2"/>
  <c r="K157" i="2"/>
  <c r="L13" i="2"/>
  <c r="L14" i="2"/>
  <c r="M14" i="2" s="1"/>
  <c r="N14" i="2" s="1"/>
  <c r="L15" i="2"/>
  <c r="L16" i="2"/>
  <c r="L17" i="2"/>
  <c r="L18" i="2"/>
  <c r="M18" i="2" s="1"/>
  <c r="N18" i="2" s="1"/>
  <c r="L19" i="2"/>
  <c r="M19" i="2" s="1"/>
  <c r="N19" i="2"/>
  <c r="L20" i="2"/>
  <c r="L21" i="2"/>
  <c r="L22" i="2"/>
  <c r="M22" i="2" s="1"/>
  <c r="N22" i="2" s="1"/>
  <c r="L23" i="2"/>
  <c r="L24" i="2"/>
  <c r="L25" i="2"/>
  <c r="L26" i="2"/>
  <c r="M26" i="2" s="1"/>
  <c r="N26" i="2" s="1"/>
  <c r="L27" i="2"/>
  <c r="L28" i="2"/>
  <c r="M28" i="2" s="1"/>
  <c r="N28" i="2" s="1"/>
  <c r="L29" i="2"/>
  <c r="M29" i="2" s="1"/>
  <c r="N29" i="2" s="1"/>
  <c r="L30" i="2"/>
  <c r="L31" i="2"/>
  <c r="M31" i="2" s="1"/>
  <c r="N31" i="2" s="1"/>
  <c r="L32" i="2"/>
  <c r="M32" i="2" s="1"/>
  <c r="N32" i="2" s="1"/>
  <c r="L33" i="2"/>
  <c r="M33" i="2" s="1"/>
  <c r="N33" i="2"/>
  <c r="L34" i="2"/>
  <c r="L35" i="2"/>
  <c r="L36" i="2"/>
  <c r="M36" i="2" s="1"/>
  <c r="N36" i="2"/>
  <c r="L37" i="2"/>
  <c r="L38" i="2"/>
  <c r="L39" i="2"/>
  <c r="L40" i="2"/>
  <c r="M40" i="2" s="1"/>
  <c r="N40" i="2" s="1"/>
  <c r="L41" i="2"/>
  <c r="L42" i="2"/>
  <c r="L43" i="2"/>
  <c r="M43" i="2" s="1"/>
  <c r="N43" i="2" s="1"/>
  <c r="L44" i="2"/>
  <c r="M44" i="2" s="1"/>
  <c r="N44" i="2" s="1"/>
  <c r="L45" i="2"/>
  <c r="M45" i="2" s="1"/>
  <c r="N45" i="2" s="1"/>
  <c r="L46" i="2"/>
  <c r="L47" i="2"/>
  <c r="L48" i="2"/>
  <c r="M48" i="2" s="1"/>
  <c r="N48" i="2" s="1"/>
  <c r="L49" i="2"/>
  <c r="M49" i="2" s="1"/>
  <c r="N49" i="2"/>
  <c r="L50" i="2"/>
  <c r="L51" i="2"/>
  <c r="L52" i="2"/>
  <c r="M52" i="2" s="1"/>
  <c r="N52" i="2" s="1"/>
  <c r="L53" i="2"/>
  <c r="L54" i="2"/>
  <c r="L55" i="2"/>
  <c r="L56" i="2"/>
  <c r="M56" i="2" s="1"/>
  <c r="N56" i="2" s="1"/>
  <c r="L57" i="2"/>
  <c r="L58" i="2"/>
  <c r="L59" i="2"/>
  <c r="M59" i="2" s="1"/>
  <c r="N59" i="2" s="1"/>
  <c r="L60" i="2"/>
  <c r="M60" i="2" s="1"/>
  <c r="N60" i="2" s="1"/>
  <c r="L61" i="2"/>
  <c r="M61" i="2" s="1"/>
  <c r="N61" i="2" s="1"/>
  <c r="L62" i="2"/>
  <c r="L63" i="2"/>
  <c r="L64" i="2"/>
  <c r="M64" i="2" s="1"/>
  <c r="N64" i="2" s="1"/>
  <c r="L65" i="2"/>
  <c r="M65" i="2" s="1"/>
  <c r="N65" i="2"/>
  <c r="L66" i="2"/>
  <c r="L67" i="2"/>
  <c r="L68" i="2"/>
  <c r="M68" i="2" s="1"/>
  <c r="N68" i="2" s="1"/>
  <c r="L69" i="2"/>
  <c r="L70" i="2"/>
  <c r="L71" i="2"/>
  <c r="L72" i="2"/>
  <c r="M72" i="2" s="1"/>
  <c r="N72" i="2" s="1"/>
  <c r="L73" i="2"/>
  <c r="L74" i="2"/>
  <c r="L75" i="2"/>
  <c r="M75" i="2" s="1"/>
  <c r="N75" i="2" s="1"/>
  <c r="L76" i="2"/>
  <c r="M76" i="2" s="1"/>
  <c r="N76" i="2" s="1"/>
  <c r="L77" i="2"/>
  <c r="M77" i="2" s="1"/>
  <c r="N77" i="2" s="1"/>
  <c r="L78" i="2"/>
  <c r="L79" i="2"/>
  <c r="L80" i="2"/>
  <c r="M80" i="2" s="1"/>
  <c r="N80" i="2" s="1"/>
  <c r="L81" i="2"/>
  <c r="M81" i="2" s="1"/>
  <c r="N81" i="2"/>
  <c r="L82" i="2"/>
  <c r="L83" i="2"/>
  <c r="L84" i="2"/>
  <c r="M84" i="2" s="1"/>
  <c r="N84" i="2" s="1"/>
  <c r="L85" i="2"/>
  <c r="L86" i="2"/>
  <c r="L87" i="2"/>
  <c r="L88" i="2"/>
  <c r="M88" i="2" s="1"/>
  <c r="N88" i="2" s="1"/>
  <c r="L89" i="2"/>
  <c r="L90" i="2"/>
  <c r="L91" i="2"/>
  <c r="M91" i="2" s="1"/>
  <c r="N91" i="2" s="1"/>
  <c r="L92" i="2"/>
  <c r="M92" i="2" s="1"/>
  <c r="N92" i="2" s="1"/>
  <c r="L93" i="2"/>
  <c r="M93" i="2" s="1"/>
  <c r="N93" i="2" s="1"/>
  <c r="L94" i="2"/>
  <c r="L95" i="2"/>
  <c r="L96" i="2"/>
  <c r="M96" i="2" s="1"/>
  <c r="N96" i="2" s="1"/>
  <c r="L97" i="2"/>
  <c r="M97" i="2" s="1"/>
  <c r="N97" i="2"/>
  <c r="L98" i="2"/>
  <c r="L99" i="2"/>
  <c r="L100" i="2"/>
  <c r="M100" i="2" s="1"/>
  <c r="N100" i="2" s="1"/>
  <c r="L101" i="2"/>
  <c r="M101" i="2" s="1"/>
  <c r="N101" i="2" s="1"/>
  <c r="L102" i="2"/>
  <c r="L103" i="2"/>
  <c r="L104" i="2"/>
  <c r="M104" i="2" s="1"/>
  <c r="N104" i="2" s="1"/>
  <c r="L105" i="2"/>
  <c r="M105" i="2" s="1"/>
  <c r="N105" i="2" s="1"/>
  <c r="L106" i="2"/>
  <c r="L107" i="2"/>
  <c r="L108" i="2"/>
  <c r="M108" i="2" s="1"/>
  <c r="N108" i="2" s="1"/>
  <c r="L109" i="2"/>
  <c r="M109" i="2" s="1"/>
  <c r="N109" i="2" s="1"/>
  <c r="L110" i="2"/>
  <c r="L111" i="2"/>
  <c r="L112" i="2"/>
  <c r="M112" i="2" s="1"/>
  <c r="N112" i="2" s="1"/>
  <c r="L113" i="2"/>
  <c r="M113" i="2" s="1"/>
  <c r="N113" i="2" s="1"/>
  <c r="L114" i="2"/>
  <c r="L115" i="2"/>
  <c r="L116" i="2"/>
  <c r="M116" i="2" s="1"/>
  <c r="N116" i="2" s="1"/>
  <c r="L117" i="2"/>
  <c r="M117" i="2" s="1"/>
  <c r="N117" i="2" s="1"/>
  <c r="L118" i="2"/>
  <c r="L119" i="2"/>
  <c r="L120" i="2"/>
  <c r="M120" i="2" s="1"/>
  <c r="N120" i="2" s="1"/>
  <c r="L121" i="2"/>
  <c r="M121" i="2" s="1"/>
  <c r="N121" i="2" s="1"/>
  <c r="L122" i="2"/>
  <c r="L123" i="2"/>
  <c r="L124" i="2"/>
  <c r="M124" i="2" s="1"/>
  <c r="N124" i="2" s="1"/>
  <c r="L125" i="2"/>
  <c r="M125" i="2" s="1"/>
  <c r="N125" i="2" s="1"/>
  <c r="L126" i="2"/>
  <c r="L127" i="2"/>
  <c r="L128" i="2"/>
  <c r="M128" i="2" s="1"/>
  <c r="N128" i="2" s="1"/>
  <c r="L129" i="2"/>
  <c r="M129" i="2" s="1"/>
  <c r="N129" i="2" s="1"/>
  <c r="L130" i="2"/>
  <c r="L131" i="2"/>
  <c r="L132" i="2"/>
  <c r="M132" i="2" s="1"/>
  <c r="N132" i="2" s="1"/>
  <c r="L133" i="2"/>
  <c r="M133" i="2" s="1"/>
  <c r="N133" i="2" s="1"/>
  <c r="L134" i="2"/>
  <c r="L135" i="2"/>
  <c r="L136" i="2"/>
  <c r="M136" i="2" s="1"/>
  <c r="N136" i="2" s="1"/>
  <c r="L137" i="2"/>
  <c r="M137" i="2" s="1"/>
  <c r="N137" i="2" s="1"/>
  <c r="L138" i="2"/>
  <c r="L139" i="2"/>
  <c r="L140" i="2"/>
  <c r="M140" i="2" s="1"/>
  <c r="N140" i="2" s="1"/>
  <c r="L141" i="2"/>
  <c r="M141" i="2" s="1"/>
  <c r="N141" i="2" s="1"/>
  <c r="L142" i="2"/>
  <c r="L143" i="2"/>
  <c r="L144" i="2"/>
  <c r="M144" i="2" s="1"/>
  <c r="N144" i="2" s="1"/>
  <c r="L145" i="2"/>
  <c r="L146" i="2"/>
  <c r="L147" i="2"/>
  <c r="L148" i="2"/>
  <c r="M148" i="2" s="1"/>
  <c r="N148" i="2" s="1"/>
  <c r="L149" i="2"/>
  <c r="L150" i="2"/>
  <c r="L151" i="2"/>
  <c r="L152" i="2"/>
  <c r="M152" i="2" s="1"/>
  <c r="N152" i="2" s="1"/>
  <c r="L153" i="2"/>
  <c r="L154" i="2"/>
  <c r="L155" i="2"/>
  <c r="L156" i="2"/>
  <c r="M156" i="2" s="1"/>
  <c r="N156" i="2" s="1"/>
  <c r="L157" i="2"/>
  <c r="L12" i="2"/>
  <c r="K13" i="2"/>
  <c r="K14" i="2"/>
  <c r="K15" i="2"/>
  <c r="K16" i="2"/>
  <c r="K17" i="2"/>
  <c r="K18" i="2"/>
  <c r="K19" i="2"/>
  <c r="K20" i="2"/>
  <c r="K21" i="2"/>
  <c r="K22" i="2"/>
  <c r="K23" i="2"/>
  <c r="K24" i="2"/>
  <c r="K25" i="2"/>
  <c r="K26" i="2"/>
  <c r="K12" i="2"/>
  <c r="E158" i="2"/>
  <c r="C2" i="2"/>
  <c r="O28" i="2" l="1"/>
  <c r="P28" i="2" s="1"/>
  <c r="M155" i="2"/>
  <c r="N155" i="2" s="1"/>
  <c r="M151" i="2"/>
  <c r="N151" i="2" s="1"/>
  <c r="O151" i="2" s="1"/>
  <c r="P151" i="2" s="1"/>
  <c r="M147" i="2"/>
  <c r="N147" i="2" s="1"/>
  <c r="M87" i="2"/>
  <c r="N87" i="2" s="1"/>
  <c r="M71" i="2"/>
  <c r="N71" i="2" s="1"/>
  <c r="O71" i="2" s="1"/>
  <c r="P71" i="2" s="1"/>
  <c r="M55" i="2"/>
  <c r="N55" i="2" s="1"/>
  <c r="O55" i="2" s="1"/>
  <c r="P55" i="2" s="1"/>
  <c r="M39" i="2"/>
  <c r="N39" i="2" s="1"/>
  <c r="O39" i="2" s="1"/>
  <c r="P39" i="2" s="1"/>
  <c r="M27" i="2"/>
  <c r="N27" i="2" s="1"/>
  <c r="M24" i="2"/>
  <c r="N24" i="2" s="1"/>
  <c r="M21" i="2"/>
  <c r="N21" i="2" s="1"/>
  <c r="O21" i="2" s="1"/>
  <c r="P21" i="2" s="1"/>
  <c r="M16" i="2"/>
  <c r="N16" i="2" s="1"/>
  <c r="M13" i="2"/>
  <c r="N13" i="2" s="1"/>
  <c r="M139" i="2"/>
  <c r="N139" i="2" s="1"/>
  <c r="O139" i="2" s="1"/>
  <c r="P139" i="2" s="1"/>
  <c r="M135" i="2"/>
  <c r="N135" i="2" s="1"/>
  <c r="O135" i="2" s="1"/>
  <c r="P135" i="2" s="1"/>
  <c r="M131" i="2"/>
  <c r="N131" i="2" s="1"/>
  <c r="O131" i="2" s="1"/>
  <c r="P131" i="2" s="1"/>
  <c r="M127" i="2"/>
  <c r="N127" i="2" s="1"/>
  <c r="M123" i="2"/>
  <c r="N123" i="2" s="1"/>
  <c r="O123" i="2" s="1"/>
  <c r="P123" i="2" s="1"/>
  <c r="M119" i="2"/>
  <c r="N119" i="2" s="1"/>
  <c r="O119" i="2" s="1"/>
  <c r="P119" i="2" s="1"/>
  <c r="M115" i="2"/>
  <c r="N115" i="2" s="1"/>
  <c r="O115" i="2" s="1"/>
  <c r="P115" i="2" s="1"/>
  <c r="M111" i="2"/>
  <c r="N111" i="2" s="1"/>
  <c r="M107" i="2"/>
  <c r="N107" i="2" s="1"/>
  <c r="M103" i="2"/>
  <c r="N103" i="2" s="1"/>
  <c r="O103" i="2" s="1"/>
  <c r="P103" i="2" s="1"/>
  <c r="M99" i="2"/>
  <c r="N99" i="2" s="1"/>
  <c r="O99" i="2" s="1"/>
  <c r="P99" i="2" s="1"/>
  <c r="M83" i="2"/>
  <c r="N83" i="2" s="1"/>
  <c r="M67" i="2"/>
  <c r="N67" i="2" s="1"/>
  <c r="O67" i="2" s="1"/>
  <c r="P67" i="2" s="1"/>
  <c r="M51" i="2"/>
  <c r="N51" i="2" s="1"/>
  <c r="M35" i="2"/>
  <c r="N35" i="2" s="1"/>
  <c r="O35" i="2" s="1"/>
  <c r="P35" i="2" s="1"/>
  <c r="M157" i="2"/>
  <c r="N157" i="2" s="1"/>
  <c r="M153" i="2"/>
  <c r="N153" i="2" s="1"/>
  <c r="O153" i="2" s="1"/>
  <c r="P153" i="2" s="1"/>
  <c r="M149" i="2"/>
  <c r="N149" i="2" s="1"/>
  <c r="O149" i="2" s="1"/>
  <c r="P149" i="2" s="1"/>
  <c r="M145" i="2"/>
  <c r="N145" i="2" s="1"/>
  <c r="O145" i="2" s="1"/>
  <c r="P145" i="2" s="1"/>
  <c r="M95" i="2"/>
  <c r="N95" i="2" s="1"/>
  <c r="M89" i="2"/>
  <c r="N89" i="2" s="1"/>
  <c r="M85" i="2"/>
  <c r="N85" i="2" s="1"/>
  <c r="O85" i="2" s="1"/>
  <c r="P85" i="2" s="1"/>
  <c r="M79" i="2"/>
  <c r="N79" i="2" s="1"/>
  <c r="O79" i="2" s="1"/>
  <c r="P79" i="2" s="1"/>
  <c r="M73" i="2"/>
  <c r="N73" i="2" s="1"/>
  <c r="M69" i="2"/>
  <c r="N69" i="2" s="1"/>
  <c r="M63" i="2"/>
  <c r="N63" i="2" s="1"/>
  <c r="O63" i="2" s="1"/>
  <c r="P63" i="2" s="1"/>
  <c r="M57" i="2"/>
  <c r="N57" i="2" s="1"/>
  <c r="M53" i="2"/>
  <c r="N53" i="2" s="1"/>
  <c r="M47" i="2"/>
  <c r="N47" i="2" s="1"/>
  <c r="M41" i="2"/>
  <c r="N41" i="2" s="1"/>
  <c r="M37" i="2"/>
  <c r="N37" i="2" s="1"/>
  <c r="M34" i="2"/>
  <c r="N34" i="2" s="1"/>
  <c r="M25" i="2"/>
  <c r="N25" i="2" s="1"/>
  <c r="M23" i="2"/>
  <c r="N23" i="2" s="1"/>
  <c r="M20" i="2"/>
  <c r="N20" i="2" s="1"/>
  <c r="M17" i="2"/>
  <c r="N17" i="2" s="1"/>
  <c r="M15" i="2"/>
  <c r="N15" i="2" s="1"/>
  <c r="O121" i="2"/>
  <c r="P121" i="2" s="1"/>
  <c r="O33" i="2"/>
  <c r="P33" i="2" s="1"/>
  <c r="O107" i="2"/>
  <c r="P107" i="2" s="1"/>
  <c r="O47" i="2"/>
  <c r="P47" i="2" s="1"/>
  <c r="O43" i="2"/>
  <c r="P43" i="2" s="1"/>
  <c r="O27" i="2"/>
  <c r="P27" i="2" s="1"/>
  <c r="O22" i="2"/>
  <c r="P22" i="2" s="1"/>
  <c r="O12" i="2"/>
  <c r="P12" i="2" s="1"/>
  <c r="M150" i="2"/>
  <c r="N150" i="2" s="1"/>
  <c r="O150" i="2" s="1"/>
  <c r="P150" i="2" s="1"/>
  <c r="M94" i="2"/>
  <c r="N94" i="2" s="1"/>
  <c r="M86" i="2"/>
  <c r="N86" i="2" s="1"/>
  <c r="M78" i="2"/>
  <c r="N78" i="2" s="1"/>
  <c r="O78" i="2" s="1"/>
  <c r="P78" i="2" s="1"/>
  <c r="M70" i="2"/>
  <c r="N70" i="2" s="1"/>
  <c r="M62" i="2"/>
  <c r="N62" i="2" s="1"/>
  <c r="M54" i="2"/>
  <c r="N54" i="2" s="1"/>
  <c r="M46" i="2"/>
  <c r="N46" i="2" s="1"/>
  <c r="O46" i="2" s="1"/>
  <c r="P46" i="2" s="1"/>
  <c r="M38" i="2"/>
  <c r="N38" i="2" s="1"/>
  <c r="O38" i="2" s="1"/>
  <c r="P38" i="2" s="1"/>
  <c r="M154" i="2"/>
  <c r="N154" i="2" s="1"/>
  <c r="M146" i="2"/>
  <c r="N146" i="2" s="1"/>
  <c r="M138" i="2"/>
  <c r="N138" i="2" s="1"/>
  <c r="O138" i="2" s="1"/>
  <c r="P138" i="2" s="1"/>
  <c r="M134" i="2"/>
  <c r="N134" i="2" s="1"/>
  <c r="O134" i="2" s="1"/>
  <c r="P134" i="2" s="1"/>
  <c r="M130" i="2"/>
  <c r="N130" i="2" s="1"/>
  <c r="M126" i="2"/>
  <c r="N126" i="2" s="1"/>
  <c r="M122" i="2"/>
  <c r="N122" i="2" s="1"/>
  <c r="O122" i="2" s="1"/>
  <c r="P122" i="2" s="1"/>
  <c r="M118" i="2"/>
  <c r="N118" i="2" s="1"/>
  <c r="O118" i="2" s="1"/>
  <c r="P118" i="2" s="1"/>
  <c r="M114" i="2"/>
  <c r="N114" i="2" s="1"/>
  <c r="M110" i="2"/>
  <c r="N110" i="2" s="1"/>
  <c r="M106" i="2"/>
  <c r="N106" i="2" s="1"/>
  <c r="M102" i="2"/>
  <c r="N102" i="2" s="1"/>
  <c r="O102" i="2" s="1"/>
  <c r="P102" i="2" s="1"/>
  <c r="M98" i="2"/>
  <c r="N98" i="2" s="1"/>
  <c r="M90" i="2"/>
  <c r="N90" i="2" s="1"/>
  <c r="M82" i="2"/>
  <c r="N82" i="2" s="1"/>
  <c r="O82" i="2" s="1"/>
  <c r="P82" i="2" s="1"/>
  <c r="M74" i="2"/>
  <c r="N74" i="2" s="1"/>
  <c r="O74" i="2" s="1"/>
  <c r="P74" i="2" s="1"/>
  <c r="M66" i="2"/>
  <c r="N66" i="2" s="1"/>
  <c r="M58" i="2"/>
  <c r="N58" i="2" s="1"/>
  <c r="M50" i="2"/>
  <c r="N50" i="2" s="1"/>
  <c r="O50" i="2" s="1"/>
  <c r="P50" i="2" s="1"/>
  <c r="M42" i="2"/>
  <c r="N42" i="2" s="1"/>
  <c r="O42" i="2" s="1"/>
  <c r="P42" i="2" s="1"/>
  <c r="M30" i="2"/>
  <c r="N30" i="2" s="1"/>
  <c r="O62" i="2"/>
  <c r="P62" i="2" s="1"/>
  <c r="O155" i="2"/>
  <c r="P155" i="2" s="1"/>
  <c r="O147" i="2"/>
  <c r="P147" i="2" s="1"/>
  <c r="O141" i="2"/>
  <c r="P141" i="2" s="1"/>
  <c r="O87" i="2"/>
  <c r="P87" i="2" s="1"/>
  <c r="O154" i="2"/>
  <c r="P154" i="2" s="1"/>
  <c r="O146" i="2"/>
  <c r="P146" i="2" s="1"/>
  <c r="O76" i="2"/>
  <c r="P76" i="2" s="1"/>
  <c r="O73" i="2"/>
  <c r="P73" i="2" s="1"/>
  <c r="O68" i="2"/>
  <c r="P68" i="2" s="1"/>
  <c r="O64" i="2"/>
  <c r="P64" i="2" s="1"/>
  <c r="O15" i="2"/>
  <c r="P15" i="2" s="1"/>
  <c r="O143" i="2"/>
  <c r="P143" i="2" s="1"/>
  <c r="O137" i="2"/>
  <c r="P137" i="2" s="1"/>
  <c r="O157" i="2"/>
  <c r="P157" i="2" s="1"/>
  <c r="O142" i="2"/>
  <c r="P142" i="2" s="1"/>
  <c r="O127" i="2"/>
  <c r="P127" i="2" s="1"/>
  <c r="O111" i="2"/>
  <c r="P111" i="2" s="1"/>
  <c r="O96" i="2"/>
  <c r="P96" i="2" s="1"/>
  <c r="O94" i="2"/>
  <c r="P94" i="2" s="1"/>
  <c r="O44" i="2"/>
  <c r="P44" i="2" s="1"/>
  <c r="O156" i="2"/>
  <c r="P156" i="2" s="1"/>
  <c r="O152" i="2"/>
  <c r="P152" i="2" s="1"/>
  <c r="O148" i="2"/>
  <c r="P148" i="2" s="1"/>
  <c r="O144" i="2"/>
  <c r="P144" i="2" s="1"/>
  <c r="O80" i="2"/>
  <c r="P80" i="2" s="1"/>
  <c r="O60" i="2"/>
  <c r="P60" i="2" s="1"/>
  <c r="O57" i="2"/>
  <c r="P57" i="2" s="1"/>
  <c r="O52" i="2"/>
  <c r="P52" i="2" s="1"/>
  <c r="O17" i="2"/>
  <c r="P17" i="2" s="1"/>
  <c r="O41" i="2"/>
  <c r="P41" i="2" s="1"/>
  <c r="O140" i="2"/>
  <c r="P140" i="2" s="1"/>
  <c r="O92" i="2"/>
  <c r="P92" i="2" s="1"/>
  <c r="O89" i="2"/>
  <c r="P89" i="2" s="1"/>
  <c r="O84" i="2"/>
  <c r="P84" i="2" s="1"/>
  <c r="O48" i="2"/>
  <c r="P48" i="2" s="1"/>
  <c r="O31" i="2"/>
  <c r="P31" i="2" s="1"/>
  <c r="O37" i="2"/>
  <c r="P37" i="2" s="1"/>
  <c r="O130" i="2"/>
  <c r="P130" i="2" s="1"/>
  <c r="O126" i="2"/>
  <c r="P126" i="2" s="1"/>
  <c r="O114" i="2"/>
  <c r="P114" i="2" s="1"/>
  <c r="O110" i="2"/>
  <c r="P110" i="2" s="1"/>
  <c r="O106" i="2"/>
  <c r="P106" i="2" s="1"/>
  <c r="O98" i="2"/>
  <c r="P98" i="2" s="1"/>
  <c r="O93" i="2"/>
  <c r="P93" i="2" s="1"/>
  <c r="O91" i="2"/>
  <c r="P91" i="2" s="1"/>
  <c r="O77" i="2"/>
  <c r="P77" i="2" s="1"/>
  <c r="O75" i="2"/>
  <c r="P75" i="2" s="1"/>
  <c r="O66" i="2"/>
  <c r="P66" i="2" s="1"/>
  <c r="O61" i="2"/>
  <c r="P61" i="2" s="1"/>
  <c r="O59" i="2"/>
  <c r="P59" i="2" s="1"/>
  <c r="O45" i="2"/>
  <c r="P45" i="2" s="1"/>
  <c r="O36" i="2"/>
  <c r="P36" i="2" s="1"/>
  <c r="O32" i="2"/>
  <c r="P32" i="2" s="1"/>
  <c r="O26" i="2"/>
  <c r="P26" i="2" s="1"/>
  <c r="O19" i="2"/>
  <c r="P19" i="2" s="1"/>
  <c r="O16" i="2"/>
  <c r="P16" i="2" s="1"/>
  <c r="O133" i="2"/>
  <c r="P133" i="2" s="1"/>
  <c r="O129" i="2"/>
  <c r="P129" i="2" s="1"/>
  <c r="O125" i="2"/>
  <c r="P125" i="2" s="1"/>
  <c r="O117" i="2"/>
  <c r="P117" i="2" s="1"/>
  <c r="O113" i="2"/>
  <c r="P113" i="2" s="1"/>
  <c r="O109" i="2"/>
  <c r="P109" i="2" s="1"/>
  <c r="O105" i="2"/>
  <c r="P105" i="2" s="1"/>
  <c r="O101" i="2"/>
  <c r="P101" i="2" s="1"/>
  <c r="O97" i="2"/>
  <c r="P97" i="2" s="1"/>
  <c r="O95" i="2"/>
  <c r="P95" i="2" s="1"/>
  <c r="O88" i="2"/>
  <c r="P88" i="2" s="1"/>
  <c r="O86" i="2"/>
  <c r="P86" i="2" s="1"/>
  <c r="O81" i="2"/>
  <c r="P81" i="2" s="1"/>
  <c r="O72" i="2"/>
  <c r="P72" i="2" s="1"/>
  <c r="O70" i="2"/>
  <c r="P70" i="2" s="1"/>
  <c r="O65" i="2"/>
  <c r="P65" i="2" s="1"/>
  <c r="O56" i="2"/>
  <c r="P56" i="2" s="1"/>
  <c r="O54" i="2"/>
  <c r="P54" i="2" s="1"/>
  <c r="O49" i="2"/>
  <c r="P49" i="2" s="1"/>
  <c r="O40" i="2"/>
  <c r="P40" i="2" s="1"/>
  <c r="O34" i="2"/>
  <c r="P34" i="2" s="1"/>
  <c r="O30" i="2"/>
  <c r="P30" i="2" s="1"/>
  <c r="O25" i="2"/>
  <c r="P25" i="2" s="1"/>
  <c r="O23" i="2"/>
  <c r="P23" i="2" s="1"/>
  <c r="O20" i="2"/>
  <c r="P20" i="2" s="1"/>
  <c r="O14" i="2"/>
  <c r="P14" i="2" s="1"/>
  <c r="O136" i="2"/>
  <c r="P136" i="2" s="1"/>
  <c r="O132" i="2"/>
  <c r="P132" i="2" s="1"/>
  <c r="O128" i="2"/>
  <c r="P128" i="2" s="1"/>
  <c r="O124" i="2"/>
  <c r="P124" i="2" s="1"/>
  <c r="O120" i="2"/>
  <c r="P120" i="2" s="1"/>
  <c r="O116" i="2"/>
  <c r="P116" i="2" s="1"/>
  <c r="O112" i="2"/>
  <c r="P112" i="2" s="1"/>
  <c r="O108" i="2"/>
  <c r="P108" i="2" s="1"/>
  <c r="O104" i="2"/>
  <c r="P104" i="2" s="1"/>
  <c r="O100" i="2"/>
  <c r="P100" i="2" s="1"/>
  <c r="O90" i="2"/>
  <c r="P90" i="2" s="1"/>
  <c r="O83" i="2"/>
  <c r="P83" i="2" s="1"/>
  <c r="O69" i="2"/>
  <c r="P69" i="2" s="1"/>
  <c r="O58" i="2"/>
  <c r="P58" i="2" s="1"/>
  <c r="O53" i="2"/>
  <c r="P53" i="2" s="1"/>
  <c r="O51" i="2"/>
  <c r="P51" i="2" s="1"/>
  <c r="O29" i="2"/>
  <c r="P29" i="2" s="1"/>
  <c r="O24" i="2"/>
  <c r="P24" i="2" s="1"/>
  <c r="O18" i="2"/>
  <c r="P18" i="2" s="1"/>
  <c r="O13" i="2"/>
  <c r="P13" i="2" s="1"/>
  <c r="M12" i="2"/>
  <c r="N12" i="2" s="1"/>
  <c r="P158" i="2" l="1"/>
  <c r="O158" i="2"/>
</calcChain>
</file>

<file path=xl/sharedStrings.xml><?xml version="1.0" encoding="utf-8"?>
<sst xmlns="http://schemas.openxmlformats.org/spreadsheetml/2006/main" count="22395" uniqueCount="322">
  <si>
    <t>United States</t>
  </si>
  <si>
    <t>India</t>
  </si>
  <si>
    <t>Japan</t>
  </si>
  <si>
    <t>Germany</t>
  </si>
  <si>
    <t>Canada</t>
  </si>
  <si>
    <t>Indonesia</t>
  </si>
  <si>
    <t>Saudi Arabia</t>
  </si>
  <si>
    <t>Brazil</t>
  </si>
  <si>
    <t>Mexico</t>
  </si>
  <si>
    <t>Australia</t>
  </si>
  <si>
    <t>South Africa</t>
  </si>
  <si>
    <t>Turkey</t>
  </si>
  <si>
    <t>United Kingdom</t>
  </si>
  <si>
    <t>Italy</t>
  </si>
  <si>
    <t>France</t>
  </si>
  <si>
    <t>Poland</t>
  </si>
  <si>
    <t>Thailand</t>
  </si>
  <si>
    <t>Malaysia</t>
  </si>
  <si>
    <t>Spain</t>
  </si>
  <si>
    <t>Ukraine</t>
  </si>
  <si>
    <t>Kazakhstan</t>
  </si>
  <si>
    <t>Egypt</t>
  </si>
  <si>
    <t>United Arab Emirates</t>
  </si>
  <si>
    <t>Argentina</t>
  </si>
  <si>
    <t>Pakistan</t>
  </si>
  <si>
    <t>Venezuela</t>
  </si>
  <si>
    <t>Netherlands</t>
  </si>
  <si>
    <t>Iraq</t>
  </si>
  <si>
    <t>Algeria</t>
  </si>
  <si>
    <t>Philippines</t>
  </si>
  <si>
    <t>Uzbekistan</t>
  </si>
  <si>
    <t>Kuwait</t>
  </si>
  <si>
    <t>Qatar</t>
  </si>
  <si>
    <t>Belgium</t>
  </si>
  <si>
    <t>Oman</t>
  </si>
  <si>
    <t>Nigeria</t>
  </si>
  <si>
    <t>Chile</t>
  </si>
  <si>
    <t>Turkmenistan</t>
  </si>
  <si>
    <t>Romania</t>
  </si>
  <si>
    <t>Colombia</t>
  </si>
  <si>
    <t>Bangladesh</t>
  </si>
  <si>
    <t>Austria</t>
  </si>
  <si>
    <t>Greece</t>
  </si>
  <si>
    <t>Israel</t>
  </si>
  <si>
    <t>Belarus</t>
  </si>
  <si>
    <t>Morocco</t>
  </si>
  <si>
    <t>Peru</t>
  </si>
  <si>
    <t>Libya</t>
  </si>
  <si>
    <t>Finland</t>
  </si>
  <si>
    <t>Hungary</t>
  </si>
  <si>
    <t>Bulgaria</t>
  </si>
  <si>
    <t>Portugal</t>
  </si>
  <si>
    <t>Singapore</t>
  </si>
  <si>
    <t>Sweden</t>
  </si>
  <si>
    <t>Norway</t>
  </si>
  <si>
    <t>Serbia</t>
  </si>
  <si>
    <t>Ecuador</t>
  </si>
  <si>
    <t>Switzerland</t>
  </si>
  <si>
    <t>Ireland</t>
  </si>
  <si>
    <t>Denmark</t>
  </si>
  <si>
    <t>Trinidad and Tobago</t>
  </si>
  <si>
    <t>Azerbaijan</t>
  </si>
  <si>
    <t>New Zealand</t>
  </si>
  <si>
    <t>Angola</t>
  </si>
  <si>
    <t>Cuba</t>
  </si>
  <si>
    <t>Tunisia</t>
  </si>
  <si>
    <t>Bosnia and Herzegovina</t>
  </si>
  <si>
    <t>Yemen</t>
  </si>
  <si>
    <t>Bahrain</t>
  </si>
  <si>
    <t>Dominican Republic</t>
  </si>
  <si>
    <t>Jordan</t>
  </si>
  <si>
    <t>Estonia</t>
  </si>
  <si>
    <t>Lebanon</t>
  </si>
  <si>
    <t>Bolivia</t>
  </si>
  <si>
    <t>Croatia</t>
  </si>
  <si>
    <t>Mongolia</t>
  </si>
  <si>
    <t>Guatemala</t>
  </si>
  <si>
    <t>Sri Lanka</t>
  </si>
  <si>
    <t>Myanmar</t>
  </si>
  <si>
    <t>Kenya</t>
  </si>
  <si>
    <t>Montenegro</t>
  </si>
  <si>
    <t>Slovenia</t>
  </si>
  <si>
    <t>Ghana</t>
  </si>
  <si>
    <t>Lithuania</t>
  </si>
  <si>
    <t>Sudan</t>
  </si>
  <si>
    <t>Panama</t>
  </si>
  <si>
    <t>Ethiopia</t>
  </si>
  <si>
    <t>Luxembourg</t>
  </si>
  <si>
    <t>Zimbabwe</t>
  </si>
  <si>
    <t>Côte d'Ivoire</t>
  </si>
  <si>
    <t>Cameroon</t>
  </si>
  <si>
    <t>Honduras</t>
  </si>
  <si>
    <t>Jamaica</t>
  </si>
  <si>
    <t>Georgia</t>
  </si>
  <si>
    <t>Costa Rica</t>
  </si>
  <si>
    <t>Senegal</t>
  </si>
  <si>
    <t>Latvia</t>
  </si>
  <si>
    <t>Nepal</t>
  </si>
  <si>
    <t>Kyrgyzstan</t>
  </si>
  <si>
    <t>Cyprus</t>
  </si>
  <si>
    <t>El Salvador</t>
  </si>
  <si>
    <t>Benin</t>
  </si>
  <si>
    <t>Uruguay</t>
  </si>
  <si>
    <t>Cambodia</t>
  </si>
  <si>
    <t>Botswana</t>
  </si>
  <si>
    <t>Tajikistan</t>
  </si>
  <si>
    <t>Paraguay</t>
  </si>
  <si>
    <t>Mozambique</t>
  </si>
  <si>
    <t>Gabon</t>
  </si>
  <si>
    <t>Nicaragua</t>
  </si>
  <si>
    <t>Congo</t>
  </si>
  <si>
    <t>Albania</t>
  </si>
  <si>
    <t>Armenia</t>
  </si>
  <si>
    <t>Zambia</t>
  </si>
  <si>
    <t>South Sudan</t>
  </si>
  <si>
    <t>Iceland</t>
  </si>
  <si>
    <t>Namibia</t>
  </si>
  <si>
    <t>Mauritius</t>
  </si>
  <si>
    <t>Haiti</t>
  </si>
  <si>
    <t>Togo</t>
  </si>
  <si>
    <t>Malta</t>
  </si>
  <si>
    <t>Suriname</t>
  </si>
  <si>
    <t>Niger</t>
  </si>
  <si>
    <t>Eritrea</t>
  </si>
  <si>
    <t>Gibraltar</t>
  </si>
  <si>
    <t>Transport</t>
  </si>
  <si>
    <t>Lockdown Date</t>
  </si>
  <si>
    <t>Optimum Efficiency</t>
  </si>
  <si>
    <t>Region/Country/Economy</t>
  </si>
  <si>
    <r>
      <t>Total CO</t>
    </r>
    <r>
      <rPr>
        <b/>
        <vertAlign val="subscript"/>
        <sz val="8"/>
        <rFont val="Arial"/>
        <family val="2"/>
      </rPr>
      <t>2</t>
    </r>
    <r>
      <rPr>
        <b/>
        <sz val="8"/>
        <rFont val="Arial"/>
        <family val="2"/>
      </rPr>
      <t xml:space="preserve"> emissions 
from fuel combustion</t>
    </r>
  </si>
  <si>
    <t>Other energy 
industry own use*</t>
  </si>
  <si>
    <t>Manuf. industries 
and construction</t>
  </si>
  <si>
    <t>of which: road</t>
  </si>
  <si>
    <t>Residential</t>
  </si>
  <si>
    <t>Commercial and public services</t>
  </si>
  <si>
    <t>OECD Americas</t>
  </si>
  <si>
    <t>Korea</t>
  </si>
  <si>
    <t>OECD Asia Oceania</t>
  </si>
  <si>
    <t>Czech Republic</t>
  </si>
  <si>
    <t>Slovak Republic</t>
  </si>
  <si>
    <t>OECD Europe</t>
  </si>
  <si>
    <t>Kosovo</t>
  </si>
  <si>
    <t>Republic of Moldova</t>
  </si>
  <si>
    <t>Republic of North Macedonia</t>
  </si>
  <si>
    <t>Russian Federation</t>
  </si>
  <si>
    <t>Former Soviet Union (if no detail)</t>
  </si>
  <si>
    <t>x</t>
  </si>
  <si>
    <t>Former Yugoslavia (if no detail)</t>
  </si>
  <si>
    <t>Non-OECD Europe and Eurasia</t>
  </si>
  <si>
    <t>Dem. Rep. of Congo</t>
  </si>
  <si>
    <t>United Rep. of Tanzania</t>
  </si>
  <si>
    <t>Other Africa</t>
  </si>
  <si>
    <t>Africa</t>
  </si>
  <si>
    <t>Brunei Darussalam</t>
  </si>
  <si>
    <t>DPR of Korea</t>
  </si>
  <si>
    <t>Chinese Taipei</t>
  </si>
  <si>
    <t>Viet Nam</t>
  </si>
  <si>
    <t>Other Asia</t>
  </si>
  <si>
    <t>Asia (excl. China)</t>
  </si>
  <si>
    <t>People's Rep. of China</t>
  </si>
  <si>
    <t>Hong Kong, China</t>
  </si>
  <si>
    <t>China (incl. Hong Kong, China)</t>
  </si>
  <si>
    <t>Curaçao</t>
  </si>
  <si>
    <t>Other Non-OECD Americas</t>
  </si>
  <si>
    <t>Non-OECD Americas</t>
  </si>
  <si>
    <t>Islamic Rep. of Iran</t>
  </si>
  <si>
    <t xml:space="preserve">Syrian Arab Republic </t>
  </si>
  <si>
    <t>Middle East</t>
  </si>
  <si>
    <t>IEA/Accession/Association</t>
  </si>
  <si>
    <t>European Union - 28</t>
  </si>
  <si>
    <t>G7</t>
  </si>
  <si>
    <t>G8</t>
  </si>
  <si>
    <t>G20</t>
  </si>
  <si>
    <t>Americas</t>
  </si>
  <si>
    <t>Asia</t>
  </si>
  <si>
    <t>Europe</t>
  </si>
  <si>
    <t>Oceania</t>
  </si>
  <si>
    <t>S No</t>
  </si>
  <si>
    <r>
      <t>CO</t>
    </r>
    <r>
      <rPr>
        <b/>
        <vertAlign val="subscript"/>
        <sz val="20"/>
        <rFont val="Arial"/>
        <family val="2"/>
      </rPr>
      <t>2</t>
    </r>
    <r>
      <rPr>
        <b/>
        <sz val="20"/>
        <rFont val="Arial"/>
        <family val="2"/>
      </rPr>
      <t xml:space="preserve"> Emissions from Fuel Combustion, IEA, 2019</t>
    </r>
  </si>
  <si>
    <t>2019 Highlights</t>
  </si>
  <si>
    <t>Annual Historical Series (1971-2017)</t>
  </si>
  <si>
    <r>
      <t xml:space="preserve">
In this edition, new tables present the decomposition of CO</t>
    </r>
    <r>
      <rPr>
        <vertAlign val="subscript"/>
        <sz val="10"/>
        <rFont val="Arial"/>
        <family val="2"/>
      </rPr>
      <t>2</t>
    </r>
    <r>
      <rPr>
        <sz val="10"/>
        <rFont val="Arial"/>
        <family val="2"/>
      </rPr>
      <t xml:space="preserve"> emissions into drivers, following the "Kaya identity". CO</t>
    </r>
    <r>
      <rPr>
        <vertAlign val="subscript"/>
        <sz val="10"/>
        <rFont val="Arial"/>
        <family val="2"/>
      </rPr>
      <t>2</t>
    </r>
    <r>
      <rPr>
        <sz val="10"/>
        <rFont val="Arial"/>
        <family val="2"/>
      </rPr>
      <t xml:space="preserve"> emissions are decomposed into the product of four factors: population, GDP/population (per capita economic output), TPES/GDP (energy intensity of the economic output), and CO</t>
    </r>
    <r>
      <rPr>
        <vertAlign val="subscript"/>
        <sz val="10"/>
        <rFont val="Arial"/>
        <family val="2"/>
      </rPr>
      <t>2</t>
    </r>
    <r>
      <rPr>
        <sz val="10"/>
        <rFont val="Arial"/>
        <family val="2"/>
      </rPr>
      <t>/TPES (carbon intensity of the energy mix). Such decomposiition helps to assess the relative contributions of those different factors towards trends in CO</t>
    </r>
    <r>
      <rPr>
        <vertAlign val="subscript"/>
        <sz val="10"/>
        <rFont val="Arial"/>
        <family val="2"/>
      </rPr>
      <t>2</t>
    </r>
    <r>
      <rPr>
        <sz val="10"/>
        <rFont val="Arial"/>
        <family val="2"/>
      </rPr>
      <t xml:space="preserve"> emissions, at the country and global levels.
The layout of the summary tables have been modified accordingly. 
For a complete description of the methodology used, please see </t>
    </r>
    <r>
      <rPr>
        <i/>
        <sz val="10"/>
        <rFont val="Arial"/>
        <family val="2"/>
      </rPr>
      <t>Chapter 3: IEA emissions estimates</t>
    </r>
    <r>
      <rPr>
        <sz val="10"/>
        <rFont val="Arial"/>
        <family val="2"/>
      </rPr>
      <t xml:space="preserve"> of the accompanying pdf version of this publication. This can be accessed online at the following location: http://www.iea.org/statistics/topics/CO2emissions/.</t>
    </r>
  </si>
  <si>
    <r>
      <t xml:space="preserve">This extract from the CO2 emissions from fuel combustion 2019 database contains an extensive selection of CO2 emissions data for over 160 countries and regions. Emissions data are based on the IEA World Energy Balances 2019 and on the </t>
    </r>
    <r>
      <rPr>
        <i/>
        <sz val="10"/>
        <rFont val="Arial"/>
        <family val="2"/>
      </rPr>
      <t>2006 IPCC Guidelines for Greenhouse Gas Inventories</t>
    </r>
    <r>
      <rPr>
        <sz val="10"/>
        <rFont val="Arial"/>
        <family val="2"/>
      </rPr>
      <t xml:space="preserve">.
</t>
    </r>
  </si>
  <si>
    <r>
      <t>CO</t>
    </r>
    <r>
      <rPr>
        <u/>
        <vertAlign val="subscript"/>
        <sz val="10"/>
        <color indexed="12"/>
        <rFont val="Arial"/>
        <family val="2"/>
      </rPr>
      <t>2</t>
    </r>
    <r>
      <rPr>
        <u/>
        <sz val="10"/>
        <color indexed="12"/>
        <rFont val="Arial"/>
        <family val="2"/>
      </rPr>
      <t xml:space="preserve"> emissions from fuel combustion - Total</t>
    </r>
  </si>
  <si>
    <r>
      <t>CO</t>
    </r>
    <r>
      <rPr>
        <u/>
        <vertAlign val="subscript"/>
        <sz val="10"/>
        <color indexed="12"/>
        <rFont val="Arial"/>
        <family val="2"/>
      </rPr>
      <t>2</t>
    </r>
    <r>
      <rPr>
        <u/>
        <sz val="10"/>
        <color indexed="12"/>
        <rFont val="Arial"/>
        <family val="2"/>
      </rPr>
      <t xml:space="preserve"> emissions from fuel combustion - Coal</t>
    </r>
  </si>
  <si>
    <r>
      <t>CO</t>
    </r>
    <r>
      <rPr>
        <u/>
        <vertAlign val="subscript"/>
        <sz val="10"/>
        <color indexed="12"/>
        <rFont val="Arial"/>
        <family val="2"/>
      </rPr>
      <t>2</t>
    </r>
    <r>
      <rPr>
        <u/>
        <sz val="10"/>
        <color indexed="12"/>
        <rFont val="Arial"/>
        <family val="2"/>
      </rPr>
      <t xml:space="preserve"> emissions from fuel combustion - Oil</t>
    </r>
  </si>
  <si>
    <t xml:space="preserve">The PDF version of this excerpt is freely available at: </t>
  </si>
  <si>
    <r>
      <t>CO</t>
    </r>
    <r>
      <rPr>
        <u/>
        <vertAlign val="subscript"/>
        <sz val="10"/>
        <color indexed="12"/>
        <rFont val="Arial"/>
        <family val="2"/>
      </rPr>
      <t>2</t>
    </r>
    <r>
      <rPr>
        <u/>
        <sz val="10"/>
        <color indexed="12"/>
        <rFont val="Arial"/>
        <family val="2"/>
      </rPr>
      <t xml:space="preserve"> emissions from fuel combustion - Gas</t>
    </r>
  </si>
  <si>
    <t>https://webstore.iea.org/co2-emissions-from-fuel-combustion-2019-highlights</t>
  </si>
  <si>
    <r>
      <t>CO</t>
    </r>
    <r>
      <rPr>
        <u/>
        <vertAlign val="subscript"/>
        <sz val="10"/>
        <color indexed="12"/>
        <rFont val="Arial"/>
        <family val="2"/>
      </rPr>
      <t>2</t>
    </r>
    <r>
      <rPr>
        <u/>
        <sz val="10"/>
        <color indexed="12"/>
        <rFont val="Arial"/>
        <family val="2"/>
      </rPr>
      <t xml:space="preserve"> emissions from international marine bunkers</t>
    </r>
  </si>
  <si>
    <t xml:space="preserve">For information on definitions, methodologies, sources and coverage, please consult the documentation at: </t>
  </si>
  <si>
    <r>
      <t>CO</t>
    </r>
    <r>
      <rPr>
        <u/>
        <vertAlign val="subscript"/>
        <sz val="10"/>
        <color indexed="12"/>
        <rFont val="Arial"/>
        <family val="2"/>
      </rPr>
      <t>2</t>
    </r>
    <r>
      <rPr>
        <u/>
        <sz val="10"/>
        <color indexed="12"/>
        <rFont val="Arial"/>
        <family val="2"/>
      </rPr>
      <t xml:space="preserve"> emissions from international aviation bunkers</t>
    </r>
  </si>
  <si>
    <r>
      <t>CO</t>
    </r>
    <r>
      <rPr>
        <u/>
        <vertAlign val="subscript"/>
        <sz val="10"/>
        <color indexed="12"/>
        <rFont val="Arial"/>
        <family val="2"/>
      </rPr>
      <t>2</t>
    </r>
    <r>
      <rPr>
        <u/>
        <sz val="10"/>
        <color indexed="12"/>
        <rFont val="Arial"/>
        <family val="2"/>
      </rPr>
      <t xml:space="preserve"> emissions from fuel combustion by sector in 2017</t>
    </r>
  </si>
  <si>
    <t>http://wds.iea.org/wds/pdf/Worldco2_Documentation.pdf</t>
  </si>
  <si>
    <r>
      <t>CO</t>
    </r>
    <r>
      <rPr>
        <u/>
        <vertAlign val="subscript"/>
        <sz val="10"/>
        <color indexed="12"/>
        <rFont val="Arial"/>
        <family val="2"/>
      </rPr>
      <t>2</t>
    </r>
    <r>
      <rPr>
        <u/>
        <sz val="10"/>
        <color indexed="12"/>
        <rFont val="Arial"/>
        <family val="2"/>
      </rPr>
      <t xml:space="preserve"> emissions from fuel combustion with electricity and heat allocated to consuming sectors in 2017</t>
    </r>
  </si>
  <si>
    <t>Inquiries should be addressed to</t>
  </si>
  <si>
    <t>emissions@iea.org</t>
  </si>
  <si>
    <t>Total primary energy supply (PJ)</t>
  </si>
  <si>
    <t>What's New?</t>
  </si>
  <si>
    <t>Total primary energy supply (Mtoe)</t>
  </si>
  <si>
    <t>New OECD member: Lithuania</t>
  </si>
  <si>
    <t>Lithuania became an OECD Member in July 2018. Accordingly, Lithuania appears in the list of OECD Members and is not included in the non-OECD aggregates for data from 1990, starting with the 2019 edition.</t>
  </si>
  <si>
    <t>GDP using exchange rates</t>
  </si>
  <si>
    <t>GDP using purchasing power parities</t>
  </si>
  <si>
    <t>Population</t>
  </si>
  <si>
    <r>
      <t>CO</t>
    </r>
    <r>
      <rPr>
        <u/>
        <vertAlign val="subscript"/>
        <sz val="10"/>
        <color indexed="12"/>
        <rFont val="Arial"/>
        <family val="2"/>
      </rPr>
      <t>2</t>
    </r>
    <r>
      <rPr>
        <u/>
        <sz val="10"/>
        <color indexed="12"/>
        <rFont val="Arial"/>
        <family val="2"/>
      </rPr>
      <t xml:space="preserve"> emissions / TPES</t>
    </r>
  </si>
  <si>
    <r>
      <t>CO</t>
    </r>
    <r>
      <rPr>
        <u/>
        <vertAlign val="subscript"/>
        <sz val="10"/>
        <color indexed="12"/>
        <rFont val="Arial"/>
        <family val="2"/>
      </rPr>
      <t>2</t>
    </r>
    <r>
      <rPr>
        <u/>
        <sz val="10"/>
        <color indexed="12"/>
        <rFont val="Arial"/>
        <family val="2"/>
      </rPr>
      <t xml:space="preserve"> emissions / GDP using exchange rates</t>
    </r>
  </si>
  <si>
    <t>New Association country: South Africa</t>
  </si>
  <si>
    <r>
      <t>CO</t>
    </r>
    <r>
      <rPr>
        <u/>
        <vertAlign val="subscript"/>
        <sz val="10"/>
        <color indexed="12"/>
        <rFont val="Arial"/>
        <family val="2"/>
      </rPr>
      <t>2</t>
    </r>
    <r>
      <rPr>
        <u/>
        <sz val="10"/>
        <color indexed="12"/>
        <rFont val="Arial"/>
        <family val="2"/>
      </rPr>
      <t xml:space="preserve"> emissions / GDP using purchasing power parities</t>
    </r>
  </si>
  <si>
    <t>South Africa became an IEA Association country in November 2018. Accordingly, South Africa is now included in the IEA and Accession/Association countries aggregate.</t>
  </si>
  <si>
    <r>
      <t>CO</t>
    </r>
    <r>
      <rPr>
        <u/>
        <vertAlign val="subscript"/>
        <sz val="10"/>
        <color indexed="12"/>
        <rFont val="Arial"/>
        <family val="2"/>
      </rPr>
      <t>2</t>
    </r>
    <r>
      <rPr>
        <u/>
        <sz val="10"/>
        <color indexed="12"/>
        <rFont val="Arial"/>
        <family val="2"/>
      </rPr>
      <t xml:space="preserve"> emissions / population</t>
    </r>
  </si>
  <si>
    <t>Per capita emissions by sector in 2017</t>
  </si>
  <si>
    <r>
      <t>CO</t>
    </r>
    <r>
      <rPr>
        <u/>
        <vertAlign val="subscript"/>
        <sz val="10"/>
        <color indexed="12"/>
        <rFont val="Arial"/>
        <family val="2"/>
      </rPr>
      <t>2</t>
    </r>
    <r>
      <rPr>
        <u/>
        <sz val="10"/>
        <color indexed="12"/>
        <rFont val="Arial"/>
        <family val="2"/>
      </rPr>
      <t xml:space="preserve"> emissions and drivers (Kaya decomposition)</t>
    </r>
  </si>
  <si>
    <r>
      <t xml:space="preserve">Source: IEA (2019), </t>
    </r>
    <r>
      <rPr>
        <i/>
        <sz val="10"/>
        <rFont val="Arial"/>
        <family val="2"/>
      </rPr>
      <t>CO</t>
    </r>
    <r>
      <rPr>
        <i/>
        <vertAlign val="subscript"/>
        <sz val="10"/>
        <rFont val="Arial"/>
        <family val="2"/>
      </rPr>
      <t>2</t>
    </r>
    <r>
      <rPr>
        <i/>
        <sz val="10"/>
        <rFont val="Arial"/>
        <family val="2"/>
      </rPr>
      <t xml:space="preserve"> Emissions from Fuel Combustion.</t>
    </r>
  </si>
  <si>
    <t xml:space="preserve">Copyright terms and conditions: </t>
  </si>
  <si>
    <t>http://www.iea.org/t&amp;c/termsandconditions/</t>
  </si>
  <si>
    <t>This notice, and any copyright or sourcing statements in the file, must not be removed from this file.</t>
  </si>
  <si>
    <t xml:space="preserve">A full-scale hard copy report is available at: </t>
  </si>
  <si>
    <t>https://webstore.iea.org/co2-emissions-from-fuel-combustion-2019</t>
  </si>
  <si>
    <t>More complete and detailed data are available at:</t>
  </si>
  <si>
    <t>https://www.iea.org/statistics/co2emissions/</t>
  </si>
  <si>
    <r>
      <t>CO</t>
    </r>
    <r>
      <rPr>
        <b/>
        <vertAlign val="subscript"/>
        <sz val="12"/>
        <rFont val="Arial"/>
        <family val="2"/>
      </rPr>
      <t>2</t>
    </r>
    <r>
      <rPr>
        <b/>
        <sz val="12"/>
        <rFont val="Arial"/>
        <family val="2"/>
      </rPr>
      <t xml:space="preserve"> emissions from fuel combustion</t>
    </r>
  </si>
  <si>
    <t>Source:</t>
  </si>
  <si>
    <r>
      <t xml:space="preserve">IEA (2019), </t>
    </r>
    <r>
      <rPr>
        <i/>
        <sz val="10"/>
        <rFont val="Arial"/>
        <family val="2"/>
      </rPr>
      <t>CO</t>
    </r>
    <r>
      <rPr>
        <i/>
        <vertAlign val="subscript"/>
        <sz val="10"/>
        <rFont val="Arial"/>
        <family val="2"/>
      </rPr>
      <t>2</t>
    </r>
    <r>
      <rPr>
        <i/>
        <sz val="10"/>
        <rFont val="Arial"/>
        <family val="2"/>
      </rPr>
      <t xml:space="preserve"> Emissions from Fuel Combustion</t>
    </r>
    <r>
      <rPr>
        <sz val="10"/>
        <rFont val="Arial"/>
        <family val="2"/>
      </rPr>
      <t>.</t>
    </r>
  </si>
  <si>
    <t xml:space="preserve">IEA, All rights reserved </t>
  </si>
  <si>
    <t>Documentation:</t>
  </si>
  <si>
    <t>https://www.iea.org/t&amp;c/termsandconditions/</t>
  </si>
  <si>
    <t>Back to the table of contents</t>
  </si>
  <si>
    <r>
      <t>million tonnes of CO</t>
    </r>
    <r>
      <rPr>
        <b/>
        <i/>
        <vertAlign val="subscript"/>
        <sz val="8"/>
        <rFont val="Arial"/>
        <family val="2"/>
      </rPr>
      <t>2</t>
    </r>
  </si>
  <si>
    <t>World</t>
  </si>
  <si>
    <t xml:space="preserve">Annex I Parties </t>
  </si>
  <si>
    <t>..</t>
  </si>
  <si>
    <t xml:space="preserve">   Annex II Parties   </t>
  </si>
  <si>
    <t xml:space="preserve">      North America      </t>
  </si>
  <si>
    <t xml:space="preserve">      Europe      </t>
  </si>
  <si>
    <t xml:space="preserve">      Asia Oceania</t>
  </si>
  <si>
    <t xml:space="preserve">   Annex I EIT   </t>
  </si>
  <si>
    <t xml:space="preserve">Non-Annex I Parties </t>
  </si>
  <si>
    <t>Annex B Kyoto Parties</t>
  </si>
  <si>
    <t>OECD Total</t>
  </si>
  <si>
    <t>Non-OECD Total</t>
  </si>
  <si>
    <t>International marine bunkers</t>
  </si>
  <si>
    <t>International aviation bunkers</t>
  </si>
  <si>
    <t>The original version of this file, as published by the International Energy Agency, is available free of charge on the IEA’s website at:</t>
  </si>
  <si>
    <t>http://www.iea.org/statistics/topics/CO2emissions/</t>
  </si>
  <si>
    <t xml:space="preserve">
You are permitted to use the data in this file as set out in the IEA’s terms and conditions here:  </t>
  </si>
  <si>
    <r>
      <t>CO</t>
    </r>
    <r>
      <rPr>
        <b/>
        <vertAlign val="subscript"/>
        <sz val="12"/>
        <rFont val="Arial"/>
        <family val="2"/>
      </rPr>
      <t>2</t>
    </r>
    <r>
      <rPr>
        <b/>
        <sz val="12"/>
        <rFont val="Arial"/>
        <family val="2"/>
      </rPr>
      <t xml:space="preserve"> emissions from fuel combustion - Coal</t>
    </r>
  </si>
  <si>
    <r>
      <t>CO</t>
    </r>
    <r>
      <rPr>
        <b/>
        <vertAlign val="subscript"/>
        <sz val="12"/>
        <rFont val="Arial"/>
        <family val="2"/>
      </rPr>
      <t>2</t>
    </r>
    <r>
      <rPr>
        <b/>
        <sz val="12"/>
        <rFont val="Arial"/>
        <family val="2"/>
      </rPr>
      <t xml:space="preserve"> emissions from fuel combustion - Oil</t>
    </r>
  </si>
  <si>
    <r>
      <t>CO</t>
    </r>
    <r>
      <rPr>
        <b/>
        <vertAlign val="subscript"/>
        <sz val="12"/>
        <rFont val="Arial"/>
        <family val="2"/>
      </rPr>
      <t>2</t>
    </r>
    <r>
      <rPr>
        <b/>
        <sz val="12"/>
        <rFont val="Arial"/>
        <family val="2"/>
      </rPr>
      <t xml:space="preserve"> emissions from fuel combustion - Gas</t>
    </r>
  </si>
  <si>
    <r>
      <t>CO</t>
    </r>
    <r>
      <rPr>
        <b/>
        <vertAlign val="subscript"/>
        <sz val="12"/>
        <rFont val="Arial"/>
        <family val="2"/>
      </rPr>
      <t>2</t>
    </r>
    <r>
      <rPr>
        <b/>
        <sz val="12"/>
        <rFont val="Arial"/>
        <family val="2"/>
      </rPr>
      <t xml:space="preserve"> emissions from international marine bunkers</t>
    </r>
  </si>
  <si>
    <r>
      <t>CO</t>
    </r>
    <r>
      <rPr>
        <b/>
        <vertAlign val="subscript"/>
        <sz val="12"/>
        <rFont val="Arial"/>
        <family val="2"/>
      </rPr>
      <t>2</t>
    </r>
    <r>
      <rPr>
        <b/>
        <sz val="12"/>
        <rFont val="Arial"/>
        <family val="2"/>
      </rPr>
      <t xml:space="preserve"> emissions from international aviation bunkers</t>
    </r>
  </si>
  <si>
    <r>
      <t>CO</t>
    </r>
    <r>
      <rPr>
        <b/>
        <vertAlign val="subscript"/>
        <sz val="12"/>
        <rFont val="Arial"/>
        <family val="2"/>
      </rPr>
      <t>2</t>
    </r>
    <r>
      <rPr>
        <b/>
        <sz val="12"/>
        <rFont val="Arial"/>
        <family val="2"/>
      </rPr>
      <t xml:space="preserve"> emissions from fuel combustion by sector in 2017</t>
    </r>
  </si>
  <si>
    <t>Electricity and heat production</t>
  </si>
  <si>
    <t xml:space="preserve">* Includes emissions from own use in petroleum refining, the manufacture of solid fuels, coal mining, oil and gas extraction and other energy-producing industries. </t>
  </si>
  <si>
    <r>
      <t>CO</t>
    </r>
    <r>
      <rPr>
        <b/>
        <vertAlign val="subscript"/>
        <sz val="12"/>
        <rFont val="Arial"/>
        <family val="2"/>
      </rPr>
      <t>2</t>
    </r>
    <r>
      <rPr>
        <b/>
        <sz val="12"/>
        <rFont val="Arial"/>
        <family val="2"/>
      </rPr>
      <t xml:space="preserve"> emissions from fuel combustion with electricity and heat allocated to consuming sectors in 2017</t>
    </r>
  </si>
  <si>
    <t>petajoules</t>
  </si>
  <si>
    <t>million tonnes of oil equivalent</t>
  </si>
  <si>
    <t>billion 2010 US dollars</t>
  </si>
  <si>
    <t>millions</t>
  </si>
  <si>
    <r>
      <t>CO</t>
    </r>
    <r>
      <rPr>
        <b/>
        <vertAlign val="subscript"/>
        <sz val="12"/>
        <rFont val="Arial"/>
        <family val="2"/>
      </rPr>
      <t>2</t>
    </r>
    <r>
      <rPr>
        <b/>
        <sz val="12"/>
        <rFont val="Arial"/>
        <family val="2"/>
      </rPr>
      <t xml:space="preserve"> emissions / TPES</t>
    </r>
  </si>
  <si>
    <r>
      <t>tonnes CO</t>
    </r>
    <r>
      <rPr>
        <b/>
        <i/>
        <vertAlign val="subscript"/>
        <sz val="8"/>
        <rFont val="Arial"/>
        <family val="2"/>
      </rPr>
      <t>2</t>
    </r>
    <r>
      <rPr>
        <b/>
        <i/>
        <sz val="8"/>
        <rFont val="Arial"/>
        <family val="2"/>
      </rPr>
      <t xml:space="preserve"> / terajoule</t>
    </r>
  </si>
  <si>
    <r>
      <t>CO</t>
    </r>
    <r>
      <rPr>
        <b/>
        <vertAlign val="subscript"/>
        <sz val="12"/>
        <rFont val="Arial"/>
        <family val="2"/>
      </rPr>
      <t>2</t>
    </r>
    <r>
      <rPr>
        <b/>
        <sz val="12"/>
        <rFont val="Arial"/>
        <family val="2"/>
      </rPr>
      <t xml:space="preserve"> emissions / GDP using exchange rates</t>
    </r>
  </si>
  <si>
    <r>
      <t>kgCO</t>
    </r>
    <r>
      <rPr>
        <b/>
        <i/>
        <vertAlign val="subscript"/>
        <sz val="8"/>
        <rFont val="Arial"/>
        <family val="2"/>
      </rPr>
      <t>2</t>
    </r>
    <r>
      <rPr>
        <b/>
        <i/>
        <sz val="8"/>
        <rFont val="Arial"/>
        <family val="2"/>
      </rPr>
      <t xml:space="preserve"> / US dollar (2010 prices)</t>
    </r>
  </si>
  <si>
    <r>
      <t>CO</t>
    </r>
    <r>
      <rPr>
        <b/>
        <vertAlign val="subscript"/>
        <sz val="12"/>
        <rFont val="Arial"/>
        <family val="2"/>
      </rPr>
      <t>2</t>
    </r>
    <r>
      <rPr>
        <b/>
        <sz val="12"/>
        <rFont val="Arial"/>
        <family val="2"/>
      </rPr>
      <t xml:space="preserve"> emissions / GDP using purchasing power parities</t>
    </r>
  </si>
  <si>
    <r>
      <t>CO</t>
    </r>
    <r>
      <rPr>
        <b/>
        <vertAlign val="subscript"/>
        <sz val="12"/>
        <rFont val="Arial"/>
        <family val="2"/>
      </rPr>
      <t>2</t>
    </r>
    <r>
      <rPr>
        <b/>
        <sz val="12"/>
        <rFont val="Arial"/>
        <family val="2"/>
      </rPr>
      <t xml:space="preserve"> emissions / population</t>
    </r>
  </si>
  <si>
    <r>
      <t>tonnes CO</t>
    </r>
    <r>
      <rPr>
        <b/>
        <i/>
        <vertAlign val="subscript"/>
        <sz val="8"/>
        <rFont val="Arial"/>
        <family val="2"/>
      </rPr>
      <t>2</t>
    </r>
    <r>
      <rPr>
        <b/>
        <i/>
        <sz val="8"/>
        <rFont val="Arial"/>
        <family val="2"/>
      </rPr>
      <t xml:space="preserve"> / capita</t>
    </r>
  </si>
  <si>
    <r>
      <t>kgCO</t>
    </r>
    <r>
      <rPr>
        <b/>
        <i/>
        <vertAlign val="subscript"/>
        <sz val="8"/>
        <rFont val="Arial"/>
        <family val="2"/>
      </rPr>
      <t>2</t>
    </r>
    <r>
      <rPr>
        <b/>
        <i/>
        <sz val="8"/>
        <rFont val="Arial"/>
        <family val="2"/>
      </rPr>
      <t xml:space="preserve"> / capita</t>
    </r>
  </si>
  <si>
    <t>Other energy 
industry own use</t>
  </si>
  <si>
    <r>
      <t>CO</t>
    </r>
    <r>
      <rPr>
        <b/>
        <vertAlign val="subscript"/>
        <sz val="12"/>
        <rFont val="Arial"/>
        <family val="2"/>
      </rPr>
      <t>2</t>
    </r>
    <r>
      <rPr>
        <b/>
        <sz val="12"/>
        <rFont val="Arial"/>
        <family val="2"/>
      </rPr>
      <t xml:space="preserve"> emissions and drivers (Kaya decomposition)</t>
    </r>
  </si>
  <si>
    <t>See info box for reference years</t>
  </si>
  <si>
    <t>index (reference year = 100)</t>
  </si>
  <si>
    <r>
      <t>CO</t>
    </r>
    <r>
      <rPr>
        <vertAlign val="subscript"/>
        <sz val="8"/>
        <rFont val="Arial"/>
        <family val="2"/>
      </rPr>
      <t>2</t>
    </r>
    <r>
      <rPr>
        <sz val="8"/>
        <rFont val="Arial"/>
        <family val="2"/>
      </rPr>
      <t xml:space="preserve"> emissions</t>
    </r>
  </si>
  <si>
    <r>
      <t>Identifying drivers of CO</t>
    </r>
    <r>
      <rPr>
        <b/>
        <vertAlign val="subscript"/>
        <sz val="12"/>
        <rFont val="Arial"/>
        <family val="2"/>
      </rPr>
      <t>2</t>
    </r>
    <r>
      <rPr>
        <b/>
        <sz val="12"/>
        <rFont val="Arial"/>
        <family val="2"/>
      </rPr>
      <t xml:space="preserve"> emissions trends</t>
    </r>
  </si>
  <si>
    <t>GDP per population (GDP per capita)</t>
  </si>
  <si>
    <r>
      <t>This table presents the decomposition of CO</t>
    </r>
    <r>
      <rPr>
        <vertAlign val="subscript"/>
        <sz val="10"/>
        <rFont val="Arial"/>
        <family val="2"/>
      </rPr>
      <t xml:space="preserve">2 </t>
    </r>
    <r>
      <rPr>
        <sz val="10"/>
        <rFont val="Arial"/>
        <family val="2"/>
      </rPr>
      <t>emissions into four driving factors following the Kaya identity</t>
    </r>
    <r>
      <rPr>
        <vertAlign val="superscript"/>
        <sz val="10"/>
        <rFont val="Arial"/>
        <family val="2"/>
      </rPr>
      <t>1</t>
    </r>
    <r>
      <rPr>
        <sz val="10"/>
        <rFont val="Arial"/>
        <family val="2"/>
      </rPr>
      <t>, which is generally presented in the form:</t>
    </r>
  </si>
  <si>
    <t>Energy intensity (TPES/GDP)</t>
  </si>
  <si>
    <r>
      <t>Carbon intensity: ESCII (CO</t>
    </r>
    <r>
      <rPr>
        <vertAlign val="subscript"/>
        <sz val="8"/>
        <rFont val="Arial"/>
        <family val="2"/>
      </rPr>
      <t>2</t>
    </r>
    <r>
      <rPr>
        <sz val="8"/>
        <rFont val="Arial"/>
        <family val="2"/>
      </rPr>
      <t>/TPES)</t>
    </r>
  </si>
  <si>
    <t>Kaya identity</t>
  </si>
  <si>
    <t>C = P (G/P) (E/G) (C/E)</t>
  </si>
  <si>
    <t>where:</t>
  </si>
  <si>
    <r>
      <rPr>
        <b/>
        <sz val="10"/>
        <rFont val="Arial"/>
        <family val="2"/>
      </rPr>
      <t>C</t>
    </r>
    <r>
      <rPr>
        <sz val="10"/>
        <rFont val="Arial"/>
        <family val="2"/>
      </rPr>
      <t xml:space="preserve"> = CO</t>
    </r>
    <r>
      <rPr>
        <vertAlign val="subscript"/>
        <sz val="10"/>
        <rFont val="Arial"/>
        <family val="2"/>
      </rPr>
      <t>2</t>
    </r>
    <r>
      <rPr>
        <sz val="10"/>
        <rFont val="Arial"/>
        <family val="2"/>
      </rPr>
      <t xml:space="preserve"> emissions; 
</t>
    </r>
    <r>
      <rPr>
        <b/>
        <sz val="10"/>
        <rFont val="Arial"/>
        <family val="2"/>
      </rPr>
      <t>P</t>
    </r>
    <r>
      <rPr>
        <sz val="10"/>
        <rFont val="Arial"/>
        <family val="2"/>
      </rPr>
      <t xml:space="preserve"> = population
</t>
    </r>
    <r>
      <rPr>
        <b/>
        <sz val="10"/>
        <rFont val="Arial"/>
        <family val="2"/>
      </rPr>
      <t>G</t>
    </r>
    <r>
      <rPr>
        <sz val="10"/>
        <rFont val="Arial"/>
        <family val="2"/>
      </rPr>
      <t xml:space="preserve"> = GDP
</t>
    </r>
    <r>
      <rPr>
        <b/>
        <sz val="10"/>
        <rFont val="Arial"/>
        <family val="2"/>
      </rPr>
      <t>E</t>
    </r>
    <r>
      <rPr>
        <sz val="10"/>
        <rFont val="Arial"/>
        <family val="2"/>
      </rPr>
      <t xml:space="preserve"> = primary energy consumption</t>
    </r>
  </si>
  <si>
    <t xml:space="preserve">Annex II Parties   </t>
  </si>
  <si>
    <r>
      <t>The identity expresses, for a given time, CO</t>
    </r>
    <r>
      <rPr>
        <vertAlign val="subscript"/>
        <sz val="10"/>
        <rFont val="Arial"/>
        <family val="2"/>
      </rPr>
      <t>2</t>
    </r>
    <r>
      <rPr>
        <sz val="10"/>
        <rFont val="Arial"/>
        <family val="2"/>
      </rPr>
      <t xml:space="preserve"> emissions as the product of population, per capita economic output (G/P), energy intensity of the economy (E/G) and carbon intensity of the energy mix (C/E).
Because of possible non-linear interactions between terms, the sum of the percentage changes of the four factors, </t>
    </r>
    <r>
      <rPr>
        <i/>
        <sz val="10"/>
        <rFont val="Arial"/>
        <family val="2"/>
      </rPr>
      <t>e.g.</t>
    </r>
    <r>
      <rPr>
        <sz val="10"/>
        <rFont val="Arial"/>
        <family val="2"/>
      </rPr>
      <t xml:space="preserve"> (P</t>
    </r>
    <r>
      <rPr>
        <vertAlign val="subscript"/>
        <sz val="10"/>
        <rFont val="Arial"/>
        <family val="2"/>
      </rPr>
      <t>y</t>
    </r>
    <r>
      <rPr>
        <sz val="10"/>
        <rFont val="Arial"/>
        <family val="2"/>
      </rPr>
      <t>-P</t>
    </r>
    <r>
      <rPr>
        <vertAlign val="subscript"/>
        <sz val="10"/>
        <rFont val="Arial"/>
        <family val="2"/>
      </rPr>
      <t>x</t>
    </r>
    <r>
      <rPr>
        <sz val="10"/>
        <rFont val="Arial"/>
        <family val="2"/>
      </rPr>
      <t>)/P</t>
    </r>
    <r>
      <rPr>
        <vertAlign val="subscript"/>
        <sz val="10"/>
        <rFont val="Arial"/>
        <family val="2"/>
      </rPr>
      <t>x</t>
    </r>
    <r>
      <rPr>
        <sz val="10"/>
        <rFont val="Arial"/>
        <family val="2"/>
      </rPr>
      <t>, will not generally add up to the percentage change of CO</t>
    </r>
    <r>
      <rPr>
        <vertAlign val="subscript"/>
        <sz val="10"/>
        <rFont val="Arial"/>
        <family val="2"/>
      </rPr>
      <t>2</t>
    </r>
    <r>
      <rPr>
        <sz val="10"/>
        <rFont val="Arial"/>
        <family val="2"/>
      </rPr>
      <t xml:space="preserve"> emissions  
(C</t>
    </r>
    <r>
      <rPr>
        <vertAlign val="subscript"/>
        <sz val="10"/>
        <rFont val="Arial"/>
        <family val="2"/>
      </rPr>
      <t>y</t>
    </r>
    <r>
      <rPr>
        <sz val="10"/>
        <rFont val="Arial"/>
        <family val="2"/>
      </rPr>
      <t>-C</t>
    </r>
    <r>
      <rPr>
        <vertAlign val="subscript"/>
        <sz val="10"/>
        <rFont val="Arial"/>
        <family val="2"/>
      </rPr>
      <t>x</t>
    </r>
    <r>
      <rPr>
        <sz val="10"/>
        <rFont val="Arial"/>
        <family val="2"/>
      </rPr>
      <t>)/C</t>
    </r>
    <r>
      <rPr>
        <vertAlign val="subscript"/>
        <sz val="10"/>
        <rFont val="Arial"/>
        <family val="2"/>
      </rPr>
      <t>x</t>
    </r>
    <r>
      <rPr>
        <sz val="10"/>
        <rFont val="Arial"/>
        <family val="2"/>
      </rPr>
      <t>. However, relative changes of CO</t>
    </r>
    <r>
      <rPr>
        <vertAlign val="subscript"/>
        <sz val="10"/>
        <rFont val="Arial"/>
        <family val="2"/>
      </rPr>
      <t>2</t>
    </r>
    <r>
      <rPr>
        <sz val="10"/>
        <rFont val="Arial"/>
        <family val="2"/>
      </rPr>
      <t xml:space="preserve"> emissions in time can be obtained from relative changes of the four factors as follows:</t>
    </r>
  </si>
  <si>
    <t xml:space="preserve">Annex II North America      </t>
  </si>
  <si>
    <t xml:space="preserve">Annex II Europe      </t>
  </si>
  <si>
    <t>Kaya identity: relative changes in time</t>
  </si>
  <si>
    <r>
      <t>C</t>
    </r>
    <r>
      <rPr>
        <b/>
        <vertAlign val="subscript"/>
        <sz val="10"/>
        <rFont val="Arial"/>
        <family val="2"/>
      </rPr>
      <t>y</t>
    </r>
    <r>
      <rPr>
        <b/>
        <sz val="10"/>
        <rFont val="Arial"/>
        <family val="2"/>
      </rPr>
      <t>/C</t>
    </r>
    <r>
      <rPr>
        <b/>
        <vertAlign val="subscript"/>
        <sz val="10"/>
        <rFont val="Arial"/>
        <family val="2"/>
      </rPr>
      <t>x</t>
    </r>
    <r>
      <rPr>
        <b/>
        <sz val="10"/>
        <rFont val="Arial"/>
        <family val="2"/>
      </rPr>
      <t xml:space="preserve"> = P</t>
    </r>
    <r>
      <rPr>
        <b/>
        <vertAlign val="subscript"/>
        <sz val="10"/>
        <rFont val="Arial"/>
        <family val="2"/>
      </rPr>
      <t>y</t>
    </r>
    <r>
      <rPr>
        <b/>
        <sz val="10"/>
        <rFont val="Arial"/>
        <family val="2"/>
      </rPr>
      <t>/P</t>
    </r>
    <r>
      <rPr>
        <b/>
        <vertAlign val="subscript"/>
        <sz val="10"/>
        <rFont val="Arial"/>
        <family val="2"/>
      </rPr>
      <t>x</t>
    </r>
    <r>
      <rPr>
        <b/>
        <sz val="10"/>
        <rFont val="Arial"/>
        <family val="2"/>
      </rPr>
      <t xml:space="preserve"> (G/P)</t>
    </r>
    <r>
      <rPr>
        <b/>
        <vertAlign val="subscript"/>
        <sz val="10"/>
        <rFont val="Arial"/>
        <family val="2"/>
      </rPr>
      <t>y</t>
    </r>
    <r>
      <rPr>
        <b/>
        <sz val="10"/>
        <rFont val="Arial"/>
        <family val="2"/>
      </rPr>
      <t>/(G/P)</t>
    </r>
    <r>
      <rPr>
        <b/>
        <vertAlign val="subscript"/>
        <sz val="10"/>
        <rFont val="Arial"/>
        <family val="2"/>
      </rPr>
      <t>x</t>
    </r>
    <r>
      <rPr>
        <b/>
        <sz val="10"/>
        <rFont val="Arial"/>
        <family val="2"/>
      </rPr>
      <t xml:space="preserve"> (C/E)</t>
    </r>
    <r>
      <rPr>
        <b/>
        <vertAlign val="subscript"/>
        <sz val="10"/>
        <rFont val="Arial"/>
        <family val="2"/>
      </rPr>
      <t>y</t>
    </r>
    <r>
      <rPr>
        <b/>
        <sz val="10"/>
        <rFont val="Arial"/>
        <family val="2"/>
      </rPr>
      <t>/(C/E)</t>
    </r>
    <r>
      <rPr>
        <b/>
        <vertAlign val="subscript"/>
        <sz val="10"/>
        <rFont val="Arial"/>
        <family val="2"/>
      </rPr>
      <t>x</t>
    </r>
  </si>
  <si>
    <t>Annex II Asia Oceania</t>
  </si>
  <si>
    <t>where x and y represent for example two different years.</t>
  </si>
  <si>
    <t>In this table, the Kaya decomposition is presented as:</t>
  </si>
  <si>
    <r>
      <t>CO</t>
    </r>
    <r>
      <rPr>
        <b/>
        <vertAlign val="subscript"/>
        <sz val="10"/>
        <rFont val="Arial"/>
        <family val="2"/>
      </rPr>
      <t>2</t>
    </r>
    <r>
      <rPr>
        <b/>
        <sz val="10"/>
        <rFont val="Arial"/>
        <family val="2"/>
      </rPr>
      <t xml:space="preserve"> emissions and drivers
CO</t>
    </r>
    <r>
      <rPr>
        <b/>
        <vertAlign val="subscript"/>
        <sz val="10"/>
        <rFont val="Arial"/>
        <family val="2"/>
      </rPr>
      <t>2</t>
    </r>
    <r>
      <rPr>
        <b/>
        <sz val="10"/>
        <rFont val="Arial"/>
        <family val="2"/>
      </rPr>
      <t xml:space="preserve"> = P (GDP/P) (TPES/GDP) (CO</t>
    </r>
    <r>
      <rPr>
        <b/>
        <vertAlign val="subscript"/>
        <sz val="10"/>
        <rFont val="Arial"/>
        <family val="2"/>
      </rPr>
      <t>2</t>
    </r>
    <r>
      <rPr>
        <b/>
        <sz val="10"/>
        <rFont val="Arial"/>
        <family val="2"/>
      </rPr>
      <t xml:space="preserve">/TPES) </t>
    </r>
  </si>
  <si>
    <t xml:space="preserve">Annex I EIT   </t>
  </si>
  <si>
    <r>
      <t xml:space="preserve">C </t>
    </r>
    <r>
      <rPr>
        <sz val="10"/>
        <rFont val="Arial"/>
        <family val="2"/>
      </rPr>
      <t>=                       CO</t>
    </r>
    <r>
      <rPr>
        <vertAlign val="subscript"/>
        <sz val="10"/>
        <rFont val="Arial"/>
        <family val="2"/>
      </rPr>
      <t>2</t>
    </r>
    <r>
      <rPr>
        <sz val="10"/>
        <rFont val="Arial"/>
        <family val="2"/>
      </rPr>
      <t xml:space="preserve"> emissions; </t>
    </r>
    <r>
      <rPr>
        <b/>
        <sz val="10"/>
        <rFont val="Arial"/>
        <family val="2"/>
      </rPr>
      <t xml:space="preserve">
P</t>
    </r>
    <r>
      <rPr>
        <sz val="10"/>
        <rFont val="Arial"/>
        <family val="2"/>
      </rPr>
      <t xml:space="preserve"> =                       population</t>
    </r>
    <r>
      <rPr>
        <b/>
        <sz val="10"/>
        <rFont val="Arial"/>
        <family val="2"/>
      </rPr>
      <t xml:space="preserve">
GDP/P </t>
    </r>
    <r>
      <rPr>
        <sz val="10"/>
        <rFont val="Arial"/>
        <family val="2"/>
      </rPr>
      <t>=               GDP/population *</t>
    </r>
    <r>
      <rPr>
        <b/>
        <sz val="10"/>
        <rFont val="Arial"/>
        <family val="2"/>
      </rPr>
      <t xml:space="preserve">
TPES/GDP</t>
    </r>
    <r>
      <rPr>
        <sz val="10"/>
        <rFont val="Arial"/>
        <family val="2"/>
      </rPr>
      <t xml:space="preserve"> =         Total primary energy consumption per GDP *</t>
    </r>
    <r>
      <rPr>
        <b/>
        <sz val="10"/>
        <rFont val="Arial"/>
        <family val="2"/>
      </rPr>
      <t xml:space="preserve">
CO</t>
    </r>
    <r>
      <rPr>
        <b/>
        <vertAlign val="subscript"/>
        <sz val="10"/>
        <rFont val="Arial"/>
        <family val="2"/>
      </rPr>
      <t>2</t>
    </r>
    <r>
      <rPr>
        <b/>
        <sz val="10"/>
        <rFont val="Arial"/>
        <family val="2"/>
      </rPr>
      <t>/TPES</t>
    </r>
    <r>
      <rPr>
        <sz val="10"/>
        <rFont val="Arial"/>
        <family val="2"/>
      </rPr>
      <t xml:space="preserve"> =          CO</t>
    </r>
    <r>
      <rPr>
        <vertAlign val="subscript"/>
        <sz val="10"/>
        <rFont val="Arial"/>
        <family val="2"/>
      </rPr>
      <t>2</t>
    </r>
    <r>
      <rPr>
        <sz val="10"/>
        <rFont val="Arial"/>
        <family val="2"/>
      </rPr>
      <t xml:space="preserve"> emissions per unit TPES</t>
    </r>
  </si>
  <si>
    <t>* GDP in 2005 USD, based on purchasing power parities.</t>
  </si>
  <si>
    <r>
      <t>The Kaya identity can be used to discuss the primary driving forces of CO</t>
    </r>
    <r>
      <rPr>
        <vertAlign val="subscript"/>
        <sz val="10"/>
        <rFont val="Arial"/>
        <family val="2"/>
      </rPr>
      <t>2</t>
    </r>
    <r>
      <rPr>
        <sz val="10"/>
        <rFont val="Arial"/>
        <family val="2"/>
      </rPr>
      <t xml:space="preserve"> emissions. For example, it shows that, globally, increases in population and GDP per capita have been driving upwards trends in CO</t>
    </r>
    <r>
      <rPr>
        <vertAlign val="subscript"/>
        <sz val="10"/>
        <rFont val="Arial"/>
        <family val="2"/>
      </rPr>
      <t>2</t>
    </r>
    <r>
      <rPr>
        <sz val="10"/>
        <rFont val="Arial"/>
        <family val="2"/>
      </rPr>
      <t xml:space="preserve"> emissions, more than offsetting the reduction in energy intensity. In fact, the carbon intensity of the energy mix is almost unchanged, due to the continued dominance of fossil fuels - particularly coal - in the energy mix, and to the slow uptake of low-carbon technologies.
However, it should be noted that there are important caveats in the use of the Kaya identity. Most important, the four terms on the right-hand side of equation should be considered neither as fundamental driving forces in themselves, nor as generally independent from each other.</t>
    </r>
  </si>
  <si>
    <t>The reference year for the indices of all terms is 1990 (=100) except for the following exceptions:</t>
  </si>
  <si>
    <t xml:space="preserve">  •  Bulgaria:
  •  Cambodia:
  •  Eritrea:
  •  Hungary:
  •  Kosovo:
  •  Montenegro:
  •  Namibia:
  •  Niger:
  •  Poland:
  •  Romania:
  •  Slovenia:
  •  South Sudan:
  •  Former Soviet Union
  •  Former Yugoslavia</t>
  </si>
  <si>
    <t xml:space="preserve"> 1988 - this corresponds to its base year under the Convention.**
 1995 - this corresponds to the first year of available data.
 1992 - this corresponds to the first year of available data.
 average 1985-1987 - this corresponds to its base year under the Convention.**
 2000 - this corresponds to the first year of available data.
 2005 - this corresponds to the first year of available data.
 1991 - this corresponds to the first year of available data.
 2000 - this corresponds to the first year of available data.
 1988 - this corresponds to its base year under the Convention.**
 1989 - this corresponds to its base year under the Convention.**
 1986 - this corresponds to its base year under the Convention.**
 2012 - this corresponds to the first year of available data.
 1989 - this corresponds to the last year of available data.
 1989 - this corresponds to the last year of available data.</t>
  </si>
  <si>
    <r>
      <t xml:space="preserve"> </t>
    </r>
    <r>
      <rPr>
        <i/>
        <vertAlign val="superscript"/>
        <sz val="10"/>
        <rFont val="Arial"/>
        <family val="2"/>
      </rPr>
      <t>**</t>
    </r>
    <r>
      <rPr>
        <i/>
        <sz val="10"/>
        <rFont val="Arial"/>
        <family val="2"/>
      </rPr>
      <t xml:space="preserve"> United Nations Framework Convention on Climate Change</t>
    </r>
  </si>
  <si>
    <r>
      <rPr>
        <vertAlign val="superscript"/>
        <sz val="8"/>
        <rFont val="Arial"/>
        <family val="2"/>
      </rPr>
      <t xml:space="preserve">1 </t>
    </r>
    <r>
      <rPr>
        <sz val="8"/>
        <rFont val="Arial"/>
        <family val="2"/>
      </rPr>
      <t xml:space="preserve">Yamaji, K., Matsuhashi, R., Nagata, Y. Kaya, Y., </t>
    </r>
    <r>
      <rPr>
        <i/>
        <sz val="8"/>
        <rFont val="Arial"/>
        <family val="2"/>
      </rPr>
      <t>An integrated system for CO</t>
    </r>
    <r>
      <rPr>
        <i/>
        <vertAlign val="subscript"/>
        <sz val="8"/>
        <rFont val="Arial"/>
        <family val="2"/>
      </rPr>
      <t>2</t>
    </r>
    <r>
      <rPr>
        <i/>
        <sz val="8"/>
        <rFont val="Arial"/>
        <family val="2"/>
      </rPr>
      <t>/ Energy / GNP analysis: case studies on 
  economic measures for CO</t>
    </r>
    <r>
      <rPr>
        <i/>
        <vertAlign val="subscript"/>
        <sz val="8"/>
        <rFont val="Arial"/>
        <family val="2"/>
      </rPr>
      <t>2</t>
    </r>
    <r>
      <rPr>
        <i/>
        <sz val="8"/>
        <rFont val="Arial"/>
        <family val="2"/>
      </rPr>
      <t xml:space="preserve"> reduction in Japan</t>
    </r>
    <r>
      <rPr>
        <sz val="8"/>
        <rFont val="Arial"/>
        <family val="2"/>
      </rPr>
      <t>. Workshop on CO</t>
    </r>
    <r>
      <rPr>
        <vertAlign val="subscript"/>
        <sz val="8"/>
        <rFont val="Arial"/>
        <family val="2"/>
      </rPr>
      <t>2</t>
    </r>
    <r>
      <rPr>
        <sz val="8"/>
        <rFont val="Arial"/>
        <family val="2"/>
      </rPr>
      <t xml:space="preserve"> reduction and removal: measures for the next 
  century, March 19, 1991, International Institute for Applied Systems Analysis, Laxenburg, Austria.</t>
    </r>
  </si>
  <si>
    <r>
      <t>CO</t>
    </r>
    <r>
      <rPr>
        <i/>
        <vertAlign val="subscript"/>
        <sz val="8"/>
        <rFont val="Arial"/>
        <family val="2"/>
      </rPr>
      <t>2</t>
    </r>
    <r>
      <rPr>
        <i/>
        <sz val="8"/>
        <rFont val="Arial"/>
        <family val="2"/>
      </rPr>
      <t xml:space="preserve"> emissions</t>
    </r>
  </si>
  <si>
    <r>
      <t>Carbon intensity: ESCII (CO</t>
    </r>
    <r>
      <rPr>
        <i/>
        <vertAlign val="subscript"/>
        <sz val="8"/>
        <rFont val="Arial"/>
        <family val="2"/>
      </rPr>
      <t>2</t>
    </r>
    <r>
      <rPr>
        <i/>
        <sz val="8"/>
        <rFont val="Arial"/>
        <family val="2"/>
      </rPr>
      <t>/TPES)</t>
    </r>
  </si>
  <si>
    <t>Geographical Coverage</t>
  </si>
  <si>
    <r>
      <rPr>
        <b/>
        <sz val="10"/>
        <rFont val="Arial"/>
        <family val="2"/>
      </rPr>
      <t xml:space="preserve">World </t>
    </r>
    <r>
      <rPr>
        <sz val="10"/>
        <rFont val="Arial"/>
        <family val="2"/>
      </rPr>
      <t xml:space="preserve">includes OECD Total; Africa; Non-OECD Americas; Non-OECD Asia (excluding China); China (People’s Republic of China and Hong Kong, China); Non-OECD Europe and Eurasia; Middle East; World aviation bunkers and World marine bunkers. It is also the sum of Africa, Americas, Asia, Europe, Oceania, World aviation bunkers and World marine bunkers.
</t>
    </r>
    <r>
      <rPr>
        <b/>
        <sz val="10"/>
        <rFont val="Arial"/>
        <family val="2"/>
      </rPr>
      <t>Africa</t>
    </r>
    <r>
      <rPr>
        <sz val="10"/>
        <rFont val="Arial"/>
        <family val="2"/>
      </rPr>
      <t xml:space="preserve"> includes Algeria; Angola; Benin; Botswana; Burkina Faso; Burundi; Cabo Verde; Cameroon; Central African Republic; Chad; Comoros; the Republic of the Congo (Congo); Côte d’Ivoire; the Democratic Republic of the Congo; Djibouti; Egypt; Equatorial Guinea; Eritrea; the Kingdom of Eswatini; Ethiopia; Gabon; Gambia; Ghana; Guinea; Guinea-Bissau; Kenya; Lesotho; Liberia; Libya; Madagascar; Malawi; Mali; Mauritania; Mauritius; Morocco; Mozambique; Namibia; Niger; Nigeria; Réunion (until 2010); Rwanda; Sao Tome and Principe; Senegal; the Seychelles; Sierra Leone; Somalia; South Africa; South Sudan (from 2012); Sudan; the United Republic of Tanzania (Tanzania); Togo; Tunisia; Uganda; Zambia; Zimbabwe.
</t>
    </r>
    <r>
      <rPr>
        <b/>
        <sz val="10"/>
        <rFont val="Arial"/>
        <family val="2"/>
      </rPr>
      <t>Americas</t>
    </r>
    <r>
      <rPr>
        <sz val="10"/>
        <rFont val="Arial"/>
        <family val="2"/>
      </rPr>
      <t xml:space="preserve"> includes Antigua and Barbuda; Argentina; Aruba; the Bahamas; Barbados; Belize; Bermuda; the Plurinational State of Bolivia (Bolivia); Bonaire (from 2012); the British Virgin Islands; Brazil; Canada; the Cayman Islands; Chile; Colombia; Costa Rica; Cuba; Curaçao ; Dominica; the Dominican Republic; Ecuador; El Salvador; the Falkland Islands (Malvinas); Guatemala; French Guiana (until 2010); Grenada; Guadeloupe (until 2010); Guyana; Haiti; Honduras; Jamaica; Martinique (until 2010); Mexico; Montserrat; Nicaragua; Panama; Paraguay; Peru; Puerto Rico; Saba (from 2012); Saint Kitts and Nevis; Saint Lucia; Saint Pierre and Miquelon; Saint Vincent and the Grenadines; Sint Eustatius (from 2012); Sint Maarten (from 2012); Suriname; Trinidad and Tobago; the Turks and Caicos Islands; the United States; Uruguay; the Bolivarian Republic of Venezuela (Venezuela).
</t>
    </r>
    <r>
      <rPr>
        <b/>
        <sz val="10"/>
        <rFont val="Arial"/>
        <family val="2"/>
      </rPr>
      <t>Asia</t>
    </r>
    <r>
      <rPr>
        <sz val="10"/>
        <rFont val="Arial"/>
        <family val="2"/>
      </rPr>
      <t xml:space="preserve"> (from 1990) includes Afghanistan; Armenia; Azerbaijan; Bahrain; Bangladesh; Bhutan; Brunei Darussalam; Cambodia; the People’s Republic of China; Cyprus ; Georgia; Hong Kong, China; India; Indonesia; the Islamic Republic of Iran; Iraq; Israel ; Japan; Jordan; the Democratic People’s Republic of Korea; Korea; Kazakhstan; Kuwait; Kyrgyzstan; Lao People’s Democratic Republic; Lebanon; Macau, China; Malaysia; the Maldives; Mongolia; Myanmar; Nepal; Oman; Pakistan; the Philippines; Qatar; Saudi Arabia; Singapore; Sri Lanka; the Syrian Arab Republic; Tajikistan; Chinese Taipei; Thailand; Timor-Leste; Turkey; Turkmenistan; the United Arab Emirates; Uzbekistan; Viet Nam; and Yemen.
</t>
    </r>
    <r>
      <rPr>
        <b/>
        <sz val="10"/>
        <rFont val="Arial"/>
        <family val="2"/>
      </rPr>
      <t>Europe</t>
    </r>
    <r>
      <rPr>
        <sz val="10"/>
        <rFont val="Arial"/>
        <family val="2"/>
      </rPr>
      <t xml:space="preserve"> (from 1990) includes Albania; Austria; Belarus; Belgium; Bosnia and Herzegovina; Bulgaria; Croatia; the Czech Republic; Denmark; Estonia; Finland; France ; Germany; Gibraltar; Greece; Hungary; Iceland; Ireland; Italy; Kosovo ; Latvia; Lithuania; Luxembourg; Malta; the Republic of Moldova (Moldova); Montenegro; the Netherlands; the Republic of North Macedonia; Norway; Poland; Portugal; Romania; the Russian Federation; Serbia ; the Slovak Republic; Slovenia; Spain; Sweden; Switzerland; Ukraine; the United Kingdom.
</t>
    </r>
    <r>
      <rPr>
        <b/>
        <sz val="10"/>
        <rFont val="Arial"/>
        <family val="2"/>
      </rPr>
      <t>Oceania</t>
    </r>
    <r>
      <rPr>
        <sz val="10"/>
        <rFont val="Arial"/>
        <family val="2"/>
      </rPr>
      <t xml:space="preserve"> includes Australia; New Zealand; Cook Islands; Fiji; French Polynesia; Kiribati; New Caledonia; Palau; Papua New Guinea; Samoa; the Solomon Islands; Tonga; Vanuatu.
The International Energy Agency (IEA) includes Australia; Austria; Belgium; Canada; the Czech Republic; Denmark; Estonia ; Finland; France; Germany; Greece; Hungary; Ireland; Italy; Japan; Korea; Luxembourg; Mexico; the Netherlands; New Zealand; Norway; Poland; Portugal; the Slovak Republic; Spain; Sweden; Switzerland; Turkey; the United Kingdom; the United States. 
</t>
    </r>
    <r>
      <rPr>
        <b/>
        <sz val="10"/>
        <rFont val="Arial"/>
        <family val="2"/>
      </rPr>
      <t>The IEA and Accession/Association countries</t>
    </r>
    <r>
      <rPr>
        <sz val="10"/>
        <rFont val="Arial"/>
        <family val="2"/>
      </rPr>
      <t xml:space="preserve"> includes: IEA member countries: Australia; Austria; Belgium; Canada; the Czech Republic; Denmark; Estonia7; Finland; France; Germany; Greece; Hungary; Ireland; Italy; Japan; Korea; Luxembourg; Mexico; the Netherlands; New Zealand; Norway; Poland; Portugal; the Slovak Republic; Spain; Sweden; Switzerland; Turkey; the United Kingdom and the United States; Accession country: Chile; Association countries: Brazil; the People’s Republic of China; India; Indonesia; Morocco; Singapore; South Africa; Thailand.   
The Organisation for Economic Co-Operation and Development (OECD) includes Australia; Austria; Belgium; Canada; Chile; the Czech Republic; Denmark; Estonia; Finland; France; Germany; Greece; Hungary; Iceland; Ireland; Israel; Italy; Japan; Korea; Latvia ; Lithuania ; Luxembourg; Mexico; the Netherlands; New Zealand; Norway; Poland; Portugal; the Slovak Republic; Slovenia; Spain; Sweden; Switzerland; Turkey; the United Kingdom; the United States.
</t>
    </r>
    <r>
      <rPr>
        <b/>
        <sz val="10"/>
        <rFont val="Arial"/>
        <family val="2"/>
      </rPr>
      <t>OECD Americas</t>
    </r>
    <r>
      <rPr>
        <sz val="10"/>
        <rFont val="Arial"/>
        <family val="2"/>
      </rPr>
      <t xml:space="preserve"> includes Canada; Chile; Mexico; the United States.
</t>
    </r>
    <r>
      <rPr>
        <b/>
        <sz val="10"/>
        <rFont val="Arial"/>
        <family val="2"/>
      </rPr>
      <t>OECD Asia Oceania</t>
    </r>
    <r>
      <rPr>
        <sz val="10"/>
        <rFont val="Arial"/>
        <family val="2"/>
      </rPr>
      <t xml:space="preserve"> includes Australia; Israel; Japan; Korea; New Zealand.
</t>
    </r>
    <r>
      <rPr>
        <b/>
        <sz val="10"/>
        <rFont val="Arial"/>
        <family val="2"/>
      </rPr>
      <t>OECD Europe</t>
    </r>
    <r>
      <rPr>
        <sz val="10"/>
        <rFont val="Arial"/>
        <family val="2"/>
      </rPr>
      <t xml:space="preserve"> includes Austria; Belgium; the Czech Republic; Denmark; Estonia; Finland; France; Germany; Greece; Hungary; Iceland; Ireland; Italy; Latvia8; Lithuania9; Luxembourg; the Netherlands; Norway; Poland; Portugal; the Slovak Republic; Slovenia; Spain; Sweden; Switzerland; Turkey; the United Kingdom.
Estonia, Latvia, Lithuania and Slovenia are included starting in 1990. Prior to 1990, Estonia, Latvia and Lithuania are included in Former Soviet Union and Slovenia is included in Former Yugoslavia.
Within the OECD:
· Australia excludes the overseas territories;
· Denmark excludes Greenland and the Faroe Islands, except prior to 1990, where data on oil for Greenland were included with the Danish statistics. The administration is planning to revise the series back to 1974 to exclude these amounts;
· France includes Monaco and excludes the overseas collectivities: New Caledonia; French Polynesia; Saint Barthélemy; Saint Martin; Saint Pierre and Miquelon; and Wallis and Futuna. Energy  data for the following overseas departments (DOM): Guadeloupe; French Guiana; Martinique; Mayotte; and Réunion are included for the years 2011-2017, and excluded for earlier years;
· Germany includes the new federal states of Germany from 1970 onwards;
·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 Italy includes San Marino and the Holy See;
· Japan includes Okinawa;
· Netherlands excludes Suriname, Aruba and the other former Netherlands Antilles (Bonaire, Curaçao, Saba, Saint Eustatius and Sint Maarten);
· Portugal includes the Azores and Madeira;
· Spain includes the Canary Islands;
· Switzerland includes Liechtenstein for oil data; data for other fuels do not include Liechtenstein;
· Shipments of coal and oil to the Channel Islands and the Isle of Man from the United Kingdom are not classed as exports. Supplies of coal and oil to these islands are, therefore, included as part of UK supply. Exports of natural gas to the Isle of Man are included with the exports to Ireland;
· United States includes the 50 states and the District of Columbia but generally excludes all territories, and all trade between the U.S. and its territories. Oil statistics include Guam, Puerto Rico  and the 
United States Virgin Islands; trade statistics for coal include international trade to and from Puerto Rico and the United States Virgin Islands; starting with 2017 data, inputs to and outputs from electricity and heat generation include Puerto Rico.
</t>
    </r>
    <r>
      <rPr>
        <b/>
        <sz val="10"/>
        <rFont val="Arial"/>
        <family val="2"/>
      </rPr>
      <t>Non-OECD Europe and Eurasia</t>
    </r>
    <r>
      <rPr>
        <sz val="10"/>
        <rFont val="Arial"/>
        <family val="2"/>
      </rPr>
      <t xml:space="preserve"> includes Albania; Armenia; Azerbaijan; Belarus; Bosnia and Herzegovina; Bulgaria; Croatia; Cyprus2; Georgia; Gibraltar; Kazakhstan; Kosovo5; Kyrgyzstan; Malta; the Republic of Moldova (Moldova); Montenegro; the Republic of North Macedonia; Romania; the Russian Federation; Serbia6; Tajikistan; Turkmenistan; Ukraine; Uzbekistan; the Former Soviet Union; the Former Yugoslavia. 
</t>
    </r>
    <r>
      <rPr>
        <b/>
        <sz val="10"/>
        <rFont val="Arial"/>
        <family val="2"/>
      </rPr>
      <t>Non-OECD Asia excluding China</t>
    </r>
    <r>
      <rPr>
        <sz val="10"/>
        <rFont val="Arial"/>
        <family val="2"/>
      </rPr>
      <t xml:space="preserve"> includes Bangladesh; Brunei Darussalam; Cambodia (from 1995); India; Indonesia; the Democratic People’s Republic of Korea; Malaysia; Mongolia (from 1985); Myanmar; Nepal; Pakistan; the Philippines; Singapore; Sri Lanka; Chinese Taipei; Thailand; Viet Nam; Other non-OECD Asia.
</t>
    </r>
    <r>
      <rPr>
        <b/>
        <sz val="10"/>
        <rFont val="Arial"/>
        <family val="2"/>
      </rPr>
      <t>China</t>
    </r>
    <r>
      <rPr>
        <sz val="10"/>
        <rFont val="Arial"/>
        <family val="2"/>
      </rPr>
      <t xml:space="preserve"> includes the (People’s Republic of) China; Hong Kong, China.
</t>
    </r>
    <r>
      <rPr>
        <b/>
        <sz val="10"/>
        <rFont val="Arial"/>
        <family val="2"/>
      </rPr>
      <t>Non-OECD Americas</t>
    </r>
    <r>
      <rPr>
        <sz val="10"/>
        <rFont val="Arial"/>
        <family val="2"/>
      </rPr>
      <t xml:space="preserve"> includes Argentina; the Pluri-national State of Bolivia (Bolivia); Brazil; Colombia; Costa Rica; Cuba; Curaçao1; the Dominican Republic; Ecuador; El Salvador; Guatemala; Haiti; Honduras; Jamaica; Nicaragua; Panama; Paraguay; Peru; Suriname (from 2000), Trinidad and Tobago; Uruguay; the Bolivarian Republic of Venezuela (Venezuela); Other non-OECD Americas.
</t>
    </r>
    <r>
      <rPr>
        <b/>
        <sz val="10"/>
        <rFont val="Arial"/>
        <family val="2"/>
      </rPr>
      <t>Middle East</t>
    </r>
    <r>
      <rPr>
        <sz val="10"/>
        <rFont val="Arial"/>
        <family val="2"/>
      </rPr>
      <t xml:space="preserve"> includes Bahrain; the Islamic Republic of Iran; Iraq; Jordan; Kuwait; Lebanon; Oman; 
Qatar; Saudi Arabia; the Syrian Arab Republic; the United Arab Emirates; Yemen.
</t>
    </r>
    <r>
      <rPr>
        <b/>
        <sz val="10"/>
        <rFont val="Arial"/>
        <family val="2"/>
      </rPr>
      <t>Other Africa</t>
    </r>
    <r>
      <rPr>
        <sz val="10"/>
        <rFont val="Arial"/>
        <family val="2"/>
      </rPr>
      <t xml:space="preserve"> includes Botswana (until 1980); Burkina Faso; Burundi; Cabo Verde; Central African Republic; Chad; Comoros; Djibouti; Equatorial Guinea; the Kingdom of Eswatini; Gambia; Guinea; Guinea-Bissau; Lesotho; Liberia; Madagascar; Malawi; Mali; Mauritania; Namibia (until 1990); Niger (until 1999); Réunion (until 2010); Rwanda; Sao Tome and Principe; the Seychelles; Sierra Leone; Somalia; Uganda.
</t>
    </r>
    <r>
      <rPr>
        <b/>
        <sz val="10"/>
        <rFont val="Arial"/>
        <family val="2"/>
      </rPr>
      <t>Other non-OECD Americas</t>
    </r>
    <r>
      <rPr>
        <sz val="10"/>
        <rFont val="Arial"/>
        <family val="2"/>
      </rPr>
      <t xml:space="preserve"> includes Anguilla, Antigua and Barbuda; Aruba; the Bahamas; Barbados; Belize; Bermuda; Bonaire (from 2012); the British Virgin Islands; the Cayman Islands; Dominica; the Falkland Islands (Malvinas); French Guiana (until 2010); Grenada; Guadeloupe (until 2010); Guyana; Martinique (until 2010); Montserrat; Puerto Rico (for natural gas and – up to 2016 data - electricity)11; Saba (from 2012); Saint Eustatius (from 2012); Saint Kitts and Nevis; Saint Lucia; Saint Pierre and Miquelon; Saint Vincent and the Grenadines; Sint Maarten (from 2012); Suriname (until 1999); the Turks and Caicos Islands. 
</t>
    </r>
    <r>
      <rPr>
        <b/>
        <sz val="10"/>
        <rFont val="Arial"/>
        <family val="2"/>
      </rPr>
      <t>Other non-OECD Asia</t>
    </r>
    <r>
      <rPr>
        <sz val="10"/>
        <rFont val="Arial"/>
        <family val="2"/>
      </rPr>
      <t xml:space="preserve"> includes Afghanistan; Bhutan; Cambodia (until 1994); Cook Islands; Fiji; French Polynesia; Kiribati; Lao People’s Democratic Republic; Macau, China; the Maldives; Mongolia (until 1984); New Caledonia; Palau (from 1994); 
Papua New Guinea; Samoa; the Solomon Islands; Timor-Leste; Tonga; Vanuatu.
</t>
    </r>
    <r>
      <rPr>
        <b/>
        <sz val="10"/>
        <rFont val="Arial"/>
        <family val="2"/>
      </rPr>
      <t>The European Union - 28 (EU-28)</t>
    </r>
    <r>
      <rPr>
        <sz val="10"/>
        <rFont val="Arial"/>
        <family val="2"/>
      </rPr>
      <t xml:space="preserve"> (from 1990) includes Austria; Belgium; Bulgaria; Croatia; Cyprus2; the Czech Republic; Denmark; Estonia; Finland; France; Germany; Greece; Hungary; Ireland; Italy; Latvia; Lithuania; Luxembourg; Malta; the Netherlands; Poland; Portugal; Romania; the Slovak Republic; Slovenia; Spain; Sweden; the United Kingdom. 
Please note that in the interest of having comparable data, all these countries are included since 1990 de-spite different entry dates into the European Union.
</t>
    </r>
    <r>
      <rPr>
        <b/>
        <sz val="10"/>
        <rFont val="Arial"/>
        <family val="2"/>
      </rPr>
      <t>G7</t>
    </r>
    <r>
      <rPr>
        <sz val="10"/>
        <rFont val="Arial"/>
        <family val="2"/>
      </rPr>
      <t xml:space="preserve"> includes Canada; France; Germany; Italy; Japan; the United Kingdom; the United States.
</t>
    </r>
    <r>
      <rPr>
        <b/>
        <sz val="10"/>
        <rFont val="Arial"/>
        <family val="2"/>
      </rPr>
      <t>G8</t>
    </r>
    <r>
      <rPr>
        <sz val="10"/>
        <rFont val="Arial"/>
        <family val="2"/>
      </rPr>
      <t xml:space="preserve"> includes Canada; France; Germany; Italy; Japan; 
the Russian Federation; the United Kingdom; 
the United States.
</t>
    </r>
    <r>
      <rPr>
        <b/>
        <sz val="10"/>
        <rFont val="Arial"/>
        <family val="2"/>
      </rPr>
      <t>G20</t>
    </r>
    <r>
      <rPr>
        <sz val="10"/>
        <rFont val="Arial"/>
        <family val="2"/>
      </rPr>
      <t xml:space="preserve"> includes Argentina; Australia; Brazil; Canada; China (including Hong Kong, China); India; Indonesia; Japan; Korea; Mexico; the Russian Federation; 
Saudi Arabia; South Africa; Turkey; the United States; the European Union – 28. 
</t>
    </r>
    <r>
      <rPr>
        <b/>
        <sz val="10"/>
        <rFont val="Arial"/>
        <family val="2"/>
      </rPr>
      <t>The Organisation of the Petroleum Exporting Countries (OPEC)</t>
    </r>
    <r>
      <rPr>
        <sz val="10"/>
        <rFont val="Arial"/>
        <family val="2"/>
      </rPr>
      <t xml:space="preserve">  includes Algeria; Angola; Ecuador; Equatorial Guinea (starting with 1981 data); Gabon; the Islamic Republic of Iran; Iraq; Kuwait; Libya; Nigeria; Qatar; Saudi Arabia; the United Arab Emirates; the Bolivarian Republic of Venezuela (Venezuela).   
Please note that the following countries have not been considered:
· </t>
    </r>
    <r>
      <rPr>
        <b/>
        <sz val="10"/>
        <rFont val="Arial"/>
        <family val="2"/>
      </rPr>
      <t>Non-OECD Europe and Eurasia</t>
    </r>
    <r>
      <rPr>
        <sz val="10"/>
        <rFont val="Arial"/>
        <family val="2"/>
      </rPr>
      <t xml:space="preserve">: Andorra; Faroe Islands (after 1990); Liechtenstein  (except for oil data); the Palestinian Authority; Svalbard; Jan Mayen Islands; 
· </t>
    </r>
    <r>
      <rPr>
        <b/>
        <sz val="10"/>
        <rFont val="Arial"/>
        <family val="2"/>
      </rPr>
      <t>Africa:</t>
    </r>
    <r>
      <rPr>
        <sz val="10"/>
        <rFont val="Arial"/>
        <family val="2"/>
      </rPr>
      <t xml:space="preserve"> British Indian Ocean Territory; French Southern and Antarctic Lands; Mayotte (until 2010); Saint Helena; Western Sahara;
· </t>
    </r>
    <r>
      <rPr>
        <b/>
        <sz val="10"/>
        <rFont val="Arial"/>
        <family val="2"/>
      </rPr>
      <t>Non-OECD Americas</t>
    </r>
    <r>
      <rPr>
        <sz val="10"/>
        <rFont val="Arial"/>
        <family val="2"/>
      </rPr>
      <t xml:space="preserve">: Bouvet Island; Saint Barthélemy; Greenland (after 1990); Saint Martin (French Part); South Georgia and the South Sandwich Islands; 
· Antarctica;
· </t>
    </r>
    <r>
      <rPr>
        <b/>
        <sz val="10"/>
        <rFont val="Arial"/>
        <family val="2"/>
      </rPr>
      <t>Non-OECD Asia excluding China</t>
    </r>
    <r>
      <rPr>
        <sz val="10"/>
        <rFont val="Arial"/>
        <family val="2"/>
      </rPr>
      <t xml:space="preserve">: American Samoa; Cocos (Keeling) Islands; Christmas Island; Heard Island and McDonald Islands; Marshall Islands; Micronesia (Federated States of); Nauru; Niue; Norfolk Island; Northern Mariana Islands; Pitcairn; Tokelau; Tuvalu; United States Minor Outlying Islands; Wallis and Futuna Islands.
</t>
    </r>
  </si>
  <si>
    <r>
      <rPr>
        <b/>
        <sz val="10"/>
        <rFont val="Arial"/>
        <family val="2"/>
      </rPr>
      <t>Annex I Parties</t>
    </r>
    <r>
      <rPr>
        <b/>
        <vertAlign val="superscript"/>
        <sz val="10"/>
        <rFont val="Arial"/>
        <family val="2"/>
      </rPr>
      <t>9</t>
    </r>
    <r>
      <rPr>
        <sz val="10"/>
        <rFont val="Arial"/>
        <family val="2"/>
      </rPr>
      <t xml:space="preserve"> includes Australia, Austria, Belarus, Belgium, Bulgaria, Canada, Croatia, Cyprus</t>
    </r>
    <r>
      <rPr>
        <vertAlign val="superscript"/>
        <sz val="10"/>
        <rFont val="Arial"/>
        <family val="2"/>
      </rPr>
      <t>3</t>
    </r>
    <r>
      <rPr>
        <sz val="10"/>
        <rFont val="Arial"/>
        <family val="2"/>
      </rPr>
      <t>, the Czech Republic</t>
    </r>
    <r>
      <rPr>
        <vertAlign val="superscript"/>
        <sz val="10"/>
        <rFont val="Arial"/>
        <family val="2"/>
      </rPr>
      <t>10,11</t>
    </r>
    <r>
      <rPr>
        <sz val="10"/>
        <rFont val="Arial"/>
        <family val="2"/>
      </rPr>
      <t>, Denmark, Estonia, Finland, France, Germany, Greece, Hungary, Iceland, Ireland, Italy, Japan, Latvia, Liechtenstein (not available in this publication)</t>
    </r>
    <r>
      <rPr>
        <vertAlign val="superscript"/>
        <sz val="10"/>
        <rFont val="Arial"/>
        <family val="2"/>
      </rPr>
      <t>12</t>
    </r>
    <r>
      <rPr>
        <sz val="10"/>
        <rFont val="Arial"/>
        <family val="2"/>
      </rPr>
      <t>, Lithuania, Luxembourg, Malta, Monaco (included with France), the Netherlands, New Zealand, Norway, Poland, Portugal, Romania, the Russian Federation, the Slovak Republic</t>
    </r>
    <r>
      <rPr>
        <vertAlign val="superscript"/>
        <sz val="10"/>
        <rFont val="Arial"/>
        <family val="2"/>
      </rPr>
      <t>11,13</t>
    </r>
    <r>
      <rPr>
        <sz val="10"/>
        <rFont val="Arial"/>
        <family val="2"/>
      </rPr>
      <t xml:space="preserve">, Slovenia, Spain, Sweden, Switzerland, Turkey, Ukraine, the United Kingdom and the United States.
</t>
    </r>
    <r>
      <rPr>
        <i/>
        <sz val="10"/>
        <rFont val="Arial"/>
        <family val="2"/>
      </rPr>
      <t xml:space="preserve">The countries that are listed above are included in Annex I of the United Nations Framework Convention on Climate Change as amended on 11 December 1997 by the 12th Plenary meeting of the Third Confer-ence of the Parties in Decision 4/CP.3. This includes the countries that were members of the OECD at the time of the signing of the Convention, the EEC, and fourteen countries in Central and Eastern Europe and the Former Soviet Union that were undergoing the process of transition to market economies. During subsequent sessions, the Conference of the Parties agreed to amend Annex I to the Convention to include Malta (Decision 3/CP.15, effective from 26 October 2010) and Cyprus  (Decision 10/CP.17, effective from 9 January 2013). 
</t>
    </r>
    <r>
      <rPr>
        <sz val="10"/>
        <rFont val="Arial"/>
        <family val="2"/>
      </rPr>
      <t xml:space="preserve">
</t>
    </r>
    <r>
      <rPr>
        <b/>
        <sz val="10"/>
        <rFont val="Arial"/>
        <family val="2"/>
      </rPr>
      <t>Annex II Parties</t>
    </r>
    <r>
      <rPr>
        <sz val="10"/>
        <rFont val="Arial"/>
        <family val="2"/>
      </rPr>
      <t xml:space="preserve"> includes Australia, Austria, Belgium, Canada, Denmark, Finland, France</t>
    </r>
    <r>
      <rPr>
        <vertAlign val="superscript"/>
        <sz val="10"/>
        <rFont val="Arial"/>
        <family val="2"/>
      </rPr>
      <t>14</t>
    </r>
    <r>
      <rPr>
        <sz val="10"/>
        <rFont val="Arial"/>
        <family val="2"/>
      </rPr>
      <t>, Germany, Greece, Iceland, Ireland, Italy, Japan, Luxembourg, the Netherlands, New Zealand, Norway, Portugal, Spain, Sweden, Switzerland</t>
    </r>
    <r>
      <rPr>
        <vertAlign val="superscript"/>
        <sz val="10"/>
        <rFont val="Arial"/>
        <family val="2"/>
      </rPr>
      <t>15</t>
    </r>
    <r>
      <rPr>
        <sz val="10"/>
        <rFont val="Arial"/>
        <family val="2"/>
      </rPr>
      <t xml:space="preserve">, the United Kingdom and the United States.
</t>
    </r>
    <r>
      <rPr>
        <i/>
        <sz val="10"/>
        <rFont val="Arial"/>
        <family val="2"/>
      </rPr>
      <t>According to Decision 26/CP.7 in document FCCC/CP/2001/13/Add.4, Turkey has been deleted from the list of Annex II countries to the Convention. This amendment entered into force on 28 June 2002.
Annex II North America includes Canada and the United States.</t>
    </r>
    <r>
      <rPr>
        <sz val="10"/>
        <rFont val="Arial"/>
        <family val="2"/>
      </rPr>
      <t xml:space="preserve">
</t>
    </r>
    <r>
      <rPr>
        <b/>
        <sz val="10"/>
        <rFont val="Arial"/>
        <family val="2"/>
      </rPr>
      <t>Annex II Europe</t>
    </r>
    <r>
      <rPr>
        <sz val="10"/>
        <rFont val="Arial"/>
        <family val="2"/>
      </rPr>
      <t xml:space="preserve"> includes Austria, Belgium, Denmark, Finland, France</t>
    </r>
    <r>
      <rPr>
        <vertAlign val="superscript"/>
        <sz val="10"/>
        <rFont val="Arial"/>
        <family val="2"/>
      </rPr>
      <t>14</t>
    </r>
    <r>
      <rPr>
        <sz val="10"/>
        <rFont val="Arial"/>
        <family val="2"/>
      </rPr>
      <t xml:space="preserve">, Germany, Greece, Iceland, Ireland, Italy, Luxembourg, the Netherlands, Norway, Portugal, Spain, Sweden, Switzerland25 and the United Kingdom.
</t>
    </r>
    <r>
      <rPr>
        <b/>
        <sz val="10"/>
        <rFont val="Arial"/>
        <family val="2"/>
      </rPr>
      <t>Annex II Asia Oceania</t>
    </r>
    <r>
      <rPr>
        <sz val="10"/>
        <rFont val="Arial"/>
        <family val="2"/>
      </rPr>
      <t xml:space="preserve"> includes Australia, Japan and New Zealand.
</t>
    </r>
    <r>
      <rPr>
        <b/>
        <sz val="10"/>
        <rFont val="Arial"/>
        <family val="2"/>
      </rPr>
      <t>Annex I: Economies in Transition (EIT)</t>
    </r>
    <r>
      <rPr>
        <sz val="10"/>
        <rFont val="Arial"/>
        <family val="2"/>
      </rPr>
      <t xml:space="preserve"> are those countries in Annex I that were undergoing the process of transition to a market economy. This includes Belarus, Bulgaria, Croatia, the Czech Republic</t>
    </r>
    <r>
      <rPr>
        <vertAlign val="superscript"/>
        <sz val="10"/>
        <rFont val="Arial"/>
        <family val="2"/>
      </rPr>
      <t>10,11</t>
    </r>
    <r>
      <rPr>
        <sz val="10"/>
        <rFont val="Arial"/>
        <family val="2"/>
      </rPr>
      <t>, Estonia, Hungary, Latvia, Lithuania, Poland, Romania, the Russian Federation, the Slovak Republic</t>
    </r>
    <r>
      <rPr>
        <vertAlign val="superscript"/>
        <sz val="10"/>
        <rFont val="Arial"/>
        <family val="2"/>
      </rPr>
      <t>11,13</t>
    </r>
    <r>
      <rPr>
        <sz val="10"/>
        <rFont val="Arial"/>
        <family val="2"/>
      </rPr>
      <t xml:space="preserve">, Slovenia and Ukraine.
</t>
    </r>
    <r>
      <rPr>
        <b/>
        <sz val="10"/>
        <rFont val="Arial"/>
        <family val="2"/>
      </rPr>
      <t>Annex B Kyoto Parties</t>
    </r>
    <r>
      <rPr>
        <b/>
        <vertAlign val="superscript"/>
        <sz val="10"/>
        <rFont val="Arial"/>
        <family val="2"/>
      </rPr>
      <t>9</t>
    </r>
    <r>
      <rPr>
        <sz val="10"/>
        <rFont val="Arial"/>
        <family val="2"/>
      </rPr>
      <t xml:space="preserve"> includes Australia, Austria, Belarus, Belgium, Bulgaria, Croatia, Cyprus</t>
    </r>
    <r>
      <rPr>
        <vertAlign val="superscript"/>
        <sz val="10"/>
        <rFont val="Arial"/>
        <family val="2"/>
      </rPr>
      <t>3</t>
    </r>
    <r>
      <rPr>
        <sz val="10"/>
        <rFont val="Arial"/>
        <family val="2"/>
      </rPr>
      <t>, the Czech Republic</t>
    </r>
    <r>
      <rPr>
        <vertAlign val="superscript"/>
        <sz val="10"/>
        <rFont val="Arial"/>
        <family val="2"/>
      </rPr>
      <t>10,11</t>
    </r>
    <r>
      <rPr>
        <sz val="10"/>
        <rFont val="Arial"/>
        <family val="2"/>
      </rPr>
      <t>, Denmark, Estonia, Finland, France, Germany, Greece, Hungary, Iceland, Ireland, Italy, Kazakhstan, Latvia, Liechtenstein (not available in this publication) Lithuania, Luxembourg, Malta, Monaco (included with France), the Netherlands, Norway, Poland, Portugal, Romania, the Slovak Republic</t>
    </r>
    <r>
      <rPr>
        <vertAlign val="superscript"/>
        <sz val="10"/>
        <rFont val="Arial"/>
        <family val="2"/>
      </rPr>
      <t>11,13</t>
    </r>
    <r>
      <rPr>
        <sz val="10"/>
        <rFont val="Arial"/>
        <family val="2"/>
      </rPr>
      <t xml:space="preserve">, Slovenia, Spain, Sweden, Switzerland, Ukraine and the United Kingdom. 
</t>
    </r>
    <r>
      <rPr>
        <i/>
        <sz val="10"/>
        <rFont val="Arial"/>
        <family val="2"/>
      </rPr>
      <t>Refers to countries with emissions targets under the second commitment period (CP) of the Kyoto Protocol (2013 2020) as per the Doha Amendment. This differs from the list of countries with targets under the first CP (2008 2012). Please note that the Doha Amendment has not yet entered into force. Membership of Annex B in the second CP of the Kyoto Protocol differs from that in Annex I. In particular, Annex B excludes, or does not contain targets for Canada, Japan, New Zealand, the Russian Federation, Turkey and the United States (all Annex I member states), but includes Kazakhstan (a non Annex I Party under the Convention, but an Annex I Party under the Kyoto Protocol (as per decision 9/CMP.8).</t>
    </r>
    <r>
      <rPr>
        <sz val="10"/>
        <rFont val="Arial"/>
        <family val="2"/>
      </rPr>
      <t xml:space="preserve">
Please note that the following countries have not been considered:
  · Non-OECD Europe and Eurasia: Andorra; Faroe Islands (after 1990); Liechtenstein (except for oil data); the Palestinian Authority; Svalbard; Jan Mayen Islands; 
  · Africa: British Indian Ocean Territory; French Southern and Antarctic Lands; Mayotte; Saint Helena; Western Sahara;
  · Non-OECD Americas: Anguilla; Bouvet Island; Saint Barthélemy; Greenland (after 1990); Saint Martin (French Part); South Georgia and the South Sandwich Islands; 
  · Antarctica;
  · Non-OECD Asia excluding China: American Samoa; Cocos (Keeling) Islands; Christmas Island; Heard Island and McDonald Islands; Marshall Islands; Micronesia (Federated States of); Nauru; Niue; Norfolk Island; Northern Mariana Islands; Pitcairn; Tokelau; Tuvalu; United States Minor Outlying Islands; Wallis and Futuna Island.
</t>
    </r>
  </si>
  <si>
    <t xml:space="preserve">
The European Union is also an Annex I Party in its own right. The EU was assigned an overall reduction target under the Kyoto Protocol, which by agreement, was used to determine the individual targets of the fifteen states that were EU members in 1997 when the Kyoto Protocol was adopted.
Czechia in official UN documents.
Czechoslovakia was in the original list of Annex I countries.
Oil data for Liechtenstein are included under Switzerland.
Slovakia in official UN documents.
1. The Netherlands Antilles was dissolved on 10 October 2010 resulting in two new ‘constituent countries’ (Curaçao and Sint Maarten) with the other islands joining The Netherlands as “special municipalities’. However, due to lack of detailed data the IEA Secretariat’s data and estimates under the “Netherlands Antilles” still refer to the whole territory of the Netherlands Antilles as it was known prior to 10 October 2010 up to the end of 2011. Data refer only to the island of Curaçao from 2012. The other islands of the former Netherlands Antilles are added to Other non-OECD Americas from 2012.
2.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 
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
3.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4. Data for the overseas departments are included in Europe starting with 2011, and in other regions as appropriate (America or Africa) until 2010. 
5. This designation is without prejudice to positions on status, and is in line with United Nations Security Council Resolution 1244/99 and the Advisory Opinion of the International Court of Justice on Kosovo’s declaration of independence.
6. Serbia includes Montenegro until 2004 and Kosovo until 1999. 
7. Estonia is included starting in 1990. Prior to 1990, data for Estonia are included in Former Soviet Union.
8. Latvia is included starting in 1990. Prior to 1990, data for Latvia are included in Former Soviet Union.
9. Lithuania became an OECD Member in July 2018. Accordingly, Lithuania appears in the list of OECD Members and is included in the zone aggregates for data starting in 1990, starting with the 2019 edition.
10. GDP and population data include DOM for the whole time series.
11. Natural gas and electricity data for Puerto Rico are included under Other non-OECD Americas, except for input to and output to elec¬tricity and heat generation, included under the United States starting with 2017 data.
12. Data for Congo, that joined OPEC in June 2018, are not included in the OPEC aggregate in this edition.
13. Oil data for Liechtenstein are included under Switzerland.
                                                                                                                                                               </t>
  </si>
  <si>
    <t>This document is without prejudice to the status of or sovereignty over any territory, to the delimitation of international frontiers and boundaries and to the name of any territory, city or area. 
In this publication, “country” refers to a country or a territory, as the case may be.</t>
  </si>
  <si>
    <t>Optimum Date</t>
  </si>
  <si>
    <t>Date</t>
  </si>
  <si>
    <t>Manufacturing &amp; Cons Industries capacity utilization</t>
  </si>
  <si>
    <t>Commercial &amp; public services Capacity utilization</t>
  </si>
  <si>
    <t>Transport Utilization</t>
  </si>
  <si>
    <t>No of days in a year</t>
  </si>
  <si>
    <t>CO2 saved from Manuf, Const &amp; commercial</t>
  </si>
  <si>
    <t>CO2 saved from Transport</t>
  </si>
  <si>
    <t>Total CO2 saved</t>
  </si>
  <si>
    <t>Total CO2 saved/day</t>
  </si>
  <si>
    <t>Total C02 saved till now</t>
  </si>
  <si>
    <t>Optimum date for most affected economies</t>
  </si>
  <si>
    <t>% C02 savings on Global numbers</t>
  </si>
  <si>
    <t xml:space="preserve">Total </t>
  </si>
  <si>
    <t>All numbers in Million MT of 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</si>
</sst>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 ###\ ##0.0;\-#\ ###\ ##0.0;\-"/>
    <numFmt numFmtId="168" formatCode="#\ ###\ ##0;\-#\ ###\ ##0;\-"/>
    <numFmt numFmtId="169" formatCode="#\ ###\ ##0;\-#\ ###\ ##0;\-\-"/>
    <numFmt numFmtId="170" formatCode="#\ ##0;\-#\ ##0;\-\-"/>
    <numFmt numFmtId="171" formatCode="#\ ###\ ##0.00;\-#\ ###\ ##0.00;\-"/>
    <numFmt numFmtId="172" formatCode="_(* #,##0.00_);_(* \(#,##0.00\);_(* &quot;-&quot;??_);_(@_)"/>
    <numFmt numFmtId="173" formatCode="_(* #,##0_);_(* \(#,##0\);_(* &quot;-&quot;??_);_(@_)"/>
    <numFmt numFmtId="179" formatCode="0.00_ ;\-0.00\ "/>
  </numFmts>
  <fonts count="34" x14ac:knownFonts="1">
    <font>
      <sz val="11"/>
      <color theme="1"/>
      <name val="Calibri"/>
      <family val="2"/>
      <scheme val="minor"/>
    </font>
    <font>
      <sz val="11"/>
      <color theme="1"/>
      <name val="Calibri"/>
      <family val="2"/>
      <scheme val="minor"/>
    </font>
    <font>
      <b/>
      <sz val="8"/>
      <name val="Arial"/>
      <family val="2"/>
    </font>
    <font>
      <b/>
      <vertAlign val="subscript"/>
      <sz val="8"/>
      <name val="Arial"/>
      <family val="2"/>
    </font>
    <font>
      <b/>
      <i/>
      <sz val="8"/>
      <name val="Arial"/>
      <family val="2"/>
    </font>
    <font>
      <sz val="8"/>
      <name val="Arial"/>
      <family val="2"/>
    </font>
    <font>
      <i/>
      <sz val="8"/>
      <name val="Arial"/>
      <family val="2"/>
    </font>
    <font>
      <sz val="10"/>
      <name val="Arial"/>
    </font>
    <font>
      <b/>
      <sz val="20"/>
      <name val="Arial"/>
      <family val="2"/>
    </font>
    <font>
      <b/>
      <vertAlign val="subscript"/>
      <sz val="20"/>
      <name val="Arial"/>
      <family val="2"/>
    </font>
    <font>
      <b/>
      <sz val="12"/>
      <name val="Arial"/>
      <family val="2"/>
    </font>
    <font>
      <sz val="10"/>
      <name val="Arial"/>
      <family val="2"/>
    </font>
    <font>
      <sz val="14"/>
      <name val="Arial"/>
      <family val="2"/>
    </font>
    <font>
      <vertAlign val="subscript"/>
      <sz val="10"/>
      <name val="Arial"/>
      <family val="2"/>
    </font>
    <font>
      <i/>
      <sz val="10"/>
      <name val="Arial"/>
      <family val="2"/>
    </font>
    <font>
      <u/>
      <sz val="10"/>
      <color indexed="12"/>
      <name val="Arial"/>
      <family val="2"/>
    </font>
    <font>
      <u/>
      <vertAlign val="subscript"/>
      <sz val="10"/>
      <color indexed="12"/>
      <name val="Arial"/>
      <family val="2"/>
    </font>
    <font>
      <b/>
      <sz val="10"/>
      <name val="Arial"/>
      <family val="2"/>
    </font>
    <font>
      <sz val="10"/>
      <color indexed="12"/>
      <name val="Arial"/>
      <family val="2"/>
    </font>
    <font>
      <i/>
      <vertAlign val="subscript"/>
      <sz val="10"/>
      <name val="Arial"/>
      <family val="2"/>
    </font>
    <font>
      <b/>
      <vertAlign val="subscript"/>
      <sz val="12"/>
      <name val="Arial"/>
      <family val="2"/>
    </font>
    <font>
      <u/>
      <sz val="8"/>
      <color indexed="12"/>
      <name val="Arial"/>
      <family val="2"/>
    </font>
    <font>
      <b/>
      <i/>
      <vertAlign val="subscript"/>
      <sz val="8"/>
      <name val="Arial"/>
      <family val="2"/>
    </font>
    <font>
      <b/>
      <sz val="9"/>
      <name val="Arial"/>
      <family val="2"/>
    </font>
    <font>
      <vertAlign val="subscript"/>
      <sz val="8"/>
      <name val="Arial"/>
      <family val="2"/>
    </font>
    <font>
      <vertAlign val="superscript"/>
      <sz val="10"/>
      <name val="Arial"/>
      <family val="2"/>
    </font>
    <font>
      <b/>
      <vertAlign val="subscript"/>
      <sz val="10"/>
      <name val="Arial"/>
      <family val="2"/>
    </font>
    <font>
      <i/>
      <vertAlign val="superscript"/>
      <sz val="10"/>
      <name val="Arial"/>
      <family val="2"/>
    </font>
    <font>
      <vertAlign val="superscript"/>
      <sz val="8"/>
      <name val="Arial"/>
      <family val="2"/>
    </font>
    <font>
      <i/>
      <vertAlign val="subscript"/>
      <sz val="8"/>
      <name val="Arial"/>
      <family val="2"/>
    </font>
    <font>
      <b/>
      <vertAlign val="superscript"/>
      <sz val="10"/>
      <name val="Arial"/>
      <family val="2"/>
    </font>
    <font>
      <b/>
      <sz val="14"/>
      <color theme="1"/>
      <name val="Calibri"/>
      <family val="2"/>
      <scheme val="minor"/>
    </font>
    <font>
      <sz val="9"/>
      <color theme="1"/>
      <name val="Arial"/>
      <family val="2"/>
    </font>
    <font>
      <sz val="9"/>
      <name val="Arial"/>
      <family val="2"/>
    </font>
  </fonts>
  <fills count="9">
    <fill>
      <patternFill patternType="none"/>
    </fill>
    <fill>
      <patternFill patternType="gray125"/>
    </fill>
    <fill>
      <patternFill patternType="solid">
        <fgColor rgb="FFFDB141"/>
        <bgColor indexed="64"/>
      </patternFill>
    </fill>
    <fill>
      <patternFill patternType="solid">
        <fgColor theme="0"/>
        <bgColor indexed="64"/>
      </patternFill>
    </fill>
    <fill>
      <patternFill patternType="solid">
        <fgColor rgb="FFF7D393"/>
        <bgColor indexed="64"/>
      </patternFill>
    </fill>
    <fill>
      <patternFill patternType="solid">
        <fgColor rgb="FF80AFFF"/>
        <bgColor indexed="64"/>
      </patternFill>
    </fill>
    <fill>
      <patternFill patternType="solid">
        <fgColor indexed="9"/>
        <bgColor indexed="64"/>
      </patternFill>
    </fill>
    <fill>
      <patternFill patternType="solid">
        <fgColor theme="9" tint="0.79998168889431442"/>
        <bgColor indexed="64"/>
      </patternFill>
    </fill>
    <fill>
      <patternFill patternType="solid">
        <fgColor rgb="FFFFFF00"/>
        <bgColor indexed="64"/>
      </patternFill>
    </fill>
  </fills>
  <borders count="18">
    <border>
      <left/>
      <right/>
      <top/>
      <bottom/>
      <diagonal/>
    </border>
    <border>
      <left/>
      <right/>
      <top style="thin">
        <color indexed="64"/>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9" fontId="1" fillId="0" borderId="0" applyFont="0" applyFill="0" applyBorder="0" applyAlignment="0" applyProtection="0"/>
    <xf numFmtId="0" fontId="7" fillId="0" borderId="0"/>
    <xf numFmtId="0" fontId="15" fillId="0" borderId="0" applyNumberFormat="0" applyFill="0" applyBorder="0" applyAlignment="0" applyProtection="0">
      <alignment vertical="top"/>
      <protection locked="0"/>
    </xf>
    <xf numFmtId="172" fontId="11" fillId="0" borderId="0" applyFont="0" applyFill="0" applyBorder="0" applyAlignment="0" applyProtection="0"/>
  </cellStyleXfs>
  <cellXfs count="216">
    <xf numFmtId="0" fontId="0" fillId="0" borderId="0" xfId="0"/>
    <xf numFmtId="9" fontId="0" fillId="0" borderId="0" xfId="0" applyNumberFormat="1"/>
    <xf numFmtId="0" fontId="7" fillId="0" borderId="0" xfId="2"/>
    <xf numFmtId="0" fontId="8" fillId="2" borderId="0" xfId="2" applyFont="1" applyFill="1" applyAlignment="1">
      <alignment horizontal="center"/>
    </xf>
    <xf numFmtId="0" fontId="7" fillId="4" borderId="3" xfId="2" applyFill="1" applyBorder="1"/>
    <xf numFmtId="0" fontId="7" fillId="4" borderId="4" xfId="2" applyFill="1" applyBorder="1"/>
    <xf numFmtId="0" fontId="7" fillId="4" borderId="5" xfId="2" applyFill="1" applyBorder="1"/>
    <xf numFmtId="0" fontId="10" fillId="2" borderId="3" xfId="2" applyFont="1" applyFill="1" applyBorder="1" applyAlignment="1">
      <alignment horizontal="center" vertical="center" wrapText="1"/>
    </xf>
    <xf numFmtId="0" fontId="10" fillId="2" borderId="4" xfId="2" applyFont="1" applyFill="1" applyBorder="1" applyAlignment="1">
      <alignment horizontal="center" vertical="center" wrapText="1"/>
    </xf>
    <xf numFmtId="0" fontId="10" fillId="2" borderId="5" xfId="2" applyFont="1" applyFill="1" applyBorder="1" applyAlignment="1">
      <alignment horizontal="center" vertical="center" wrapText="1"/>
    </xf>
    <xf numFmtId="0" fontId="11" fillId="2" borderId="6" xfId="2" applyFont="1" applyFill="1" applyBorder="1"/>
    <xf numFmtId="0" fontId="12" fillId="2" borderId="0" xfId="2" applyFont="1" applyFill="1" applyAlignment="1">
      <alignment horizontal="left"/>
    </xf>
    <xf numFmtId="0" fontId="11" fillId="2" borderId="0" xfId="2" applyFont="1" applyFill="1"/>
    <xf numFmtId="0" fontId="11" fillId="2" borderId="7" xfId="2" applyFont="1" applyFill="1" applyBorder="1"/>
    <xf numFmtId="0" fontId="10" fillId="2" borderId="6" xfId="2" applyFont="1" applyFill="1" applyBorder="1" applyAlignment="1">
      <alignment horizontal="center" vertical="center" wrapText="1"/>
    </xf>
    <xf numFmtId="0" fontId="10" fillId="2" borderId="0" xfId="2" applyFont="1" applyFill="1" applyAlignment="1">
      <alignment horizontal="center" vertical="center" wrapText="1"/>
    </xf>
    <xf numFmtId="0" fontId="10" fillId="2" borderId="7" xfId="2" applyFont="1" applyFill="1" applyBorder="1" applyAlignment="1">
      <alignment horizontal="center" vertical="center" wrapText="1"/>
    </xf>
    <xf numFmtId="0" fontId="7" fillId="4" borderId="6" xfId="2" applyFill="1" applyBorder="1"/>
    <xf numFmtId="0" fontId="7" fillId="4" borderId="0" xfId="2" applyFill="1"/>
    <xf numFmtId="0" fontId="7" fillId="4" borderId="7" xfId="2" applyFill="1" applyBorder="1"/>
    <xf numFmtId="0" fontId="11" fillId="2" borderId="6" xfId="2" applyFont="1" applyFill="1" applyBorder="1" applyAlignment="1">
      <alignment vertical="center" wrapText="1"/>
    </xf>
    <xf numFmtId="0" fontId="11" fillId="2" borderId="0" xfId="2" applyFont="1" applyFill="1" applyAlignment="1">
      <alignment horizontal="left" vertical="top" wrapText="1"/>
    </xf>
    <xf numFmtId="0" fontId="7" fillId="2" borderId="7" xfId="2" applyFill="1" applyBorder="1" applyAlignment="1">
      <alignment vertical="center"/>
    </xf>
    <xf numFmtId="0" fontId="15" fillId="4" borderId="0" xfId="3" applyFill="1" applyBorder="1" applyAlignment="1" applyProtection="1">
      <alignment horizontal="left"/>
    </xf>
    <xf numFmtId="0" fontId="11" fillId="4" borderId="0" xfId="2" applyFont="1" applyFill="1" applyAlignment="1">
      <alignment horizontal="left"/>
    </xf>
    <xf numFmtId="0" fontId="15" fillId="4" borderId="0" xfId="2" applyFont="1" applyFill="1"/>
    <xf numFmtId="0" fontId="15" fillId="4" borderId="0" xfId="3" applyFill="1" applyBorder="1" applyAlignment="1" applyProtection="1"/>
    <xf numFmtId="0" fontId="15" fillId="4" borderId="7" xfId="2" applyFont="1" applyFill="1" applyBorder="1"/>
    <xf numFmtId="0" fontId="17" fillId="2" borderId="6" xfId="2" applyFont="1" applyFill="1" applyBorder="1" applyAlignment="1">
      <alignment vertical="center"/>
    </xf>
    <xf numFmtId="0" fontId="17" fillId="2" borderId="7" xfId="2" applyFont="1" applyFill="1" applyBorder="1" applyAlignment="1">
      <alignment vertical="center"/>
    </xf>
    <xf numFmtId="0" fontId="11" fillId="4" borderId="0" xfId="2" applyFont="1" applyFill="1"/>
    <xf numFmtId="0" fontId="7" fillId="2" borderId="6" xfId="2" applyFill="1" applyBorder="1"/>
    <xf numFmtId="0" fontId="7" fillId="2" borderId="7" xfId="2" applyFill="1" applyBorder="1"/>
    <xf numFmtId="0" fontId="7" fillId="2" borderId="6" xfId="2" applyFill="1" applyBorder="1" applyAlignment="1">
      <alignment wrapText="1"/>
    </xf>
    <xf numFmtId="0" fontId="11" fillId="2" borderId="0" xfId="2" applyFont="1" applyFill="1" applyAlignment="1">
      <alignment horizontal="left" wrapText="1"/>
    </xf>
    <xf numFmtId="0" fontId="11" fillId="2" borderId="7" xfId="2" applyFont="1" applyFill="1" applyBorder="1" applyAlignment="1">
      <alignment horizontal="left" wrapText="1"/>
    </xf>
    <xf numFmtId="0" fontId="18" fillId="2" borderId="0" xfId="3" applyFont="1" applyFill="1" applyBorder="1" applyAlignment="1" applyProtection="1">
      <alignment horizontal="left" vertical="top" wrapText="1"/>
    </xf>
    <xf numFmtId="0" fontId="15" fillId="2" borderId="0" xfId="3" applyFill="1" applyBorder="1" applyAlignment="1" applyProtection="1">
      <alignment horizontal="left" vertical="top" wrapText="1"/>
    </xf>
    <xf numFmtId="0" fontId="11" fillId="2" borderId="0" xfId="2" applyFont="1" applyFill="1" applyAlignment="1">
      <alignment vertical="top" wrapText="1"/>
    </xf>
    <xf numFmtId="0" fontId="15" fillId="4" borderId="7" xfId="3" applyFill="1" applyBorder="1" applyAlignment="1" applyProtection="1">
      <alignment horizontal="left"/>
    </xf>
    <xf numFmtId="0" fontId="10" fillId="2" borderId="6" xfId="2" applyFont="1" applyFill="1" applyBorder="1" applyAlignment="1">
      <alignment vertical="center" wrapText="1"/>
    </xf>
    <xf numFmtId="0" fontId="15" fillId="2" borderId="0" xfId="3" applyFill="1" applyBorder="1" applyAlignment="1" applyProtection="1">
      <alignment horizontal="left" wrapText="1"/>
    </xf>
    <xf numFmtId="0" fontId="10" fillId="2" borderId="7" xfId="2" applyFont="1" applyFill="1" applyBorder="1" applyAlignment="1">
      <alignment vertical="center" wrapText="1"/>
    </xf>
    <xf numFmtId="0" fontId="10" fillId="2" borderId="0" xfId="2" applyFont="1" applyFill="1" applyAlignment="1">
      <alignment vertical="center" wrapText="1"/>
    </xf>
    <xf numFmtId="0" fontId="7" fillId="2" borderId="6" xfId="2" applyFill="1" applyBorder="1" applyAlignment="1">
      <alignment horizontal="center"/>
    </xf>
    <xf numFmtId="0" fontId="17" fillId="2" borderId="0" xfId="2" applyFont="1" applyFill="1" applyAlignment="1">
      <alignment horizontal="center" wrapText="1"/>
    </xf>
    <xf numFmtId="0" fontId="11" fillId="2" borderId="7" xfId="2" applyFont="1" applyFill="1" applyBorder="1" applyAlignment="1">
      <alignment vertical="top" wrapText="1"/>
    </xf>
    <xf numFmtId="0" fontId="7" fillId="2" borderId="7" xfId="2" applyFill="1" applyBorder="1" applyAlignment="1">
      <alignment horizontal="center"/>
    </xf>
    <xf numFmtId="0" fontId="15" fillId="4" borderId="0" xfId="3" applyFill="1" applyBorder="1" applyAlignment="1" applyProtection="1">
      <alignment horizontal="left"/>
    </xf>
    <xf numFmtId="0" fontId="17" fillId="2" borderId="0" xfId="2" applyFont="1" applyFill="1" applyAlignment="1">
      <alignment horizontal="center" vertical="top" wrapText="1"/>
    </xf>
    <xf numFmtId="0" fontId="7" fillId="4" borderId="8" xfId="2" applyFill="1" applyBorder="1"/>
    <xf numFmtId="0" fontId="11" fillId="4" borderId="9" xfId="2" applyFont="1" applyFill="1" applyBorder="1"/>
    <xf numFmtId="0" fontId="7" fillId="4" borderId="9" xfId="2" applyFill="1" applyBorder="1"/>
    <xf numFmtId="0" fontId="7" fillId="4" borderId="10" xfId="2" applyFill="1" applyBorder="1"/>
    <xf numFmtId="0" fontId="7" fillId="3" borderId="4" xfId="2" applyFill="1" applyBorder="1"/>
    <xf numFmtId="0" fontId="11" fillId="3" borderId="4" xfId="2" applyFont="1" applyFill="1" applyBorder="1"/>
    <xf numFmtId="0" fontId="7" fillId="5" borderId="3" xfId="2" applyFill="1" applyBorder="1"/>
    <xf numFmtId="0" fontId="7" fillId="5" borderId="4" xfId="2" applyFill="1" applyBorder="1"/>
    <xf numFmtId="0" fontId="7" fillId="5" borderId="5" xfId="2" applyFill="1" applyBorder="1"/>
    <xf numFmtId="0" fontId="7" fillId="5" borderId="6" xfId="2" applyFill="1" applyBorder="1"/>
    <xf numFmtId="0" fontId="11" fillId="5" borderId="0" xfId="2" applyFont="1" applyFill="1" applyAlignment="1">
      <alignment horizontal="left" vertical="center"/>
    </xf>
    <xf numFmtId="0" fontId="7" fillId="5" borderId="0" xfId="2" applyFill="1"/>
    <xf numFmtId="0" fontId="7" fillId="5" borderId="7" xfId="2" applyFill="1" applyBorder="1"/>
    <xf numFmtId="0" fontId="7" fillId="5" borderId="0" xfId="2" applyFill="1" applyAlignment="1">
      <alignment vertical="center"/>
    </xf>
    <xf numFmtId="0" fontId="15" fillId="5" borderId="0" xfId="3" applyFill="1" applyBorder="1" applyAlignment="1" applyProtection="1">
      <alignment horizontal="left" vertical="center"/>
    </xf>
    <xf numFmtId="0" fontId="14" fillId="5" borderId="0" xfId="2" applyFont="1" applyFill="1" applyAlignment="1">
      <alignment vertical="center"/>
    </xf>
    <xf numFmtId="0" fontId="15" fillId="5" borderId="0" xfId="3" applyFill="1" applyBorder="1" applyAlignment="1" applyProtection="1">
      <alignment horizontal="left" vertical="center"/>
    </xf>
    <xf numFmtId="0" fontId="7" fillId="5" borderId="6" xfId="2" applyFill="1" applyBorder="1" applyAlignment="1">
      <alignment vertical="center"/>
    </xf>
    <xf numFmtId="0" fontId="11" fillId="5" borderId="0" xfId="2" applyFont="1" applyFill="1" applyAlignment="1">
      <alignment vertical="center"/>
    </xf>
    <xf numFmtId="0" fontId="15" fillId="5" borderId="0" xfId="3" applyFill="1" applyBorder="1" applyAlignment="1" applyProtection="1">
      <alignment vertical="center"/>
    </xf>
    <xf numFmtId="0" fontId="7" fillId="5" borderId="7" xfId="2" applyFill="1" applyBorder="1" applyAlignment="1">
      <alignment vertical="center"/>
    </xf>
    <xf numFmtId="0" fontId="7" fillId="0" borderId="0" xfId="2" applyAlignment="1">
      <alignment vertical="center"/>
    </xf>
    <xf numFmtId="0" fontId="7" fillId="2" borderId="6" xfId="2" applyFill="1" applyBorder="1" applyAlignment="1">
      <alignment horizontal="center" vertical="center"/>
    </xf>
    <xf numFmtId="0" fontId="7" fillId="2" borderId="7" xfId="2" applyFill="1" applyBorder="1" applyAlignment="1">
      <alignment horizontal="center" vertical="center"/>
    </xf>
    <xf numFmtId="0" fontId="15" fillId="5" borderId="0" xfId="3" applyFill="1" applyBorder="1" applyAlignment="1" applyProtection="1">
      <alignment vertical="top"/>
    </xf>
    <xf numFmtId="0" fontId="6" fillId="2" borderId="6" xfId="2" applyFont="1" applyFill="1" applyBorder="1" applyAlignment="1">
      <alignment vertical="center"/>
    </xf>
    <xf numFmtId="0" fontId="6" fillId="2" borderId="7" xfId="2" applyFont="1" applyFill="1" applyBorder="1" applyAlignment="1">
      <alignment vertical="center"/>
    </xf>
    <xf numFmtId="0" fontId="7" fillId="5" borderId="8" xfId="2" applyFill="1" applyBorder="1"/>
    <xf numFmtId="0" fontId="7" fillId="5" borderId="9" xfId="2" applyFill="1" applyBorder="1"/>
    <xf numFmtId="0" fontId="7" fillId="5" borderId="10" xfId="2" applyFill="1" applyBorder="1"/>
    <xf numFmtId="0" fontId="6" fillId="2" borderId="8" xfId="2" applyFont="1" applyFill="1" applyBorder="1" applyAlignment="1">
      <alignment vertical="center"/>
    </xf>
    <xf numFmtId="0" fontId="6" fillId="2" borderId="9" xfId="2" applyFont="1" applyFill="1" applyBorder="1" applyAlignment="1">
      <alignment vertical="center"/>
    </xf>
    <xf numFmtId="0" fontId="6" fillId="2" borderId="10" xfId="2" applyFont="1" applyFill="1" applyBorder="1" applyAlignment="1">
      <alignment vertical="center"/>
    </xf>
    <xf numFmtId="0" fontId="11" fillId="3" borderId="0" xfId="2" applyFont="1" applyFill="1" applyAlignment="1">
      <alignment horizontal="left" wrapText="1"/>
    </xf>
    <xf numFmtId="0" fontId="15" fillId="3" borderId="0" xfId="3" applyFill="1" applyAlignment="1" applyProtection="1">
      <alignment horizontal="left" wrapText="1"/>
    </xf>
    <xf numFmtId="0" fontId="11" fillId="3" borderId="0" xfId="2" applyFont="1" applyFill="1" applyAlignment="1">
      <alignment horizontal="left"/>
    </xf>
    <xf numFmtId="0" fontId="7" fillId="3" borderId="0" xfId="2" applyFill="1"/>
    <xf numFmtId="0" fontId="15" fillId="3" borderId="0" xfId="3" applyFill="1" applyAlignment="1" applyProtection="1"/>
    <xf numFmtId="0" fontId="10" fillId="3" borderId="0" xfId="2" applyFont="1" applyFill="1"/>
    <xf numFmtId="0" fontId="17" fillId="3" borderId="0" xfId="2" applyFont="1" applyFill="1"/>
    <xf numFmtId="0" fontId="11" fillId="3" borderId="0" xfId="2" applyFont="1" applyFill="1"/>
    <xf numFmtId="0" fontId="15" fillId="0" borderId="0" xfId="3" applyAlignment="1" applyProtection="1"/>
    <xf numFmtId="0" fontId="21" fillId="3" borderId="0" xfId="3" applyFont="1" applyFill="1" applyAlignment="1" applyProtection="1"/>
    <xf numFmtId="0" fontId="4" fillId="2" borderId="1" xfId="2" applyFont="1" applyFill="1" applyBorder="1" applyAlignment="1">
      <alignment horizontal="left" vertical="center"/>
    </xf>
    <xf numFmtId="0" fontId="2" fillId="2" borderId="1" xfId="2" applyFont="1" applyFill="1" applyBorder="1" applyAlignment="1">
      <alignment horizontal="right" vertical="center"/>
    </xf>
    <xf numFmtId="0" fontId="2" fillId="3" borderId="0" xfId="2" applyFont="1" applyFill="1" applyAlignment="1">
      <alignment horizontal="center"/>
    </xf>
    <xf numFmtId="0" fontId="5" fillId="3" borderId="0" xfId="2" applyFont="1" applyFill="1"/>
    <xf numFmtId="0" fontId="2" fillId="3" borderId="0" xfId="2" applyFont="1" applyFill="1" applyAlignment="1">
      <alignment horizontal="left"/>
    </xf>
    <xf numFmtId="168" fontId="2" fillId="3" borderId="0" xfId="2" applyNumberFormat="1" applyFont="1" applyFill="1" applyAlignment="1">
      <alignment horizontal="right"/>
    </xf>
    <xf numFmtId="0" fontId="6" fillId="3" borderId="0" xfId="2" applyFont="1" applyFill="1" applyAlignment="1">
      <alignment horizontal="left"/>
    </xf>
    <xf numFmtId="168" fontId="6" fillId="3" borderId="0" xfId="2" applyNumberFormat="1" applyFont="1" applyFill="1" applyAlignment="1">
      <alignment horizontal="right"/>
    </xf>
    <xf numFmtId="0" fontId="14" fillId="3" borderId="0" xfId="2" applyFont="1" applyFill="1"/>
    <xf numFmtId="0" fontId="7" fillId="3" borderId="2" xfId="2" applyFill="1" applyBorder="1"/>
    <xf numFmtId="169" fontId="2" fillId="3" borderId="2" xfId="2" applyNumberFormat="1" applyFont="1" applyFill="1" applyBorder="1" applyAlignment="1">
      <alignment horizontal="right"/>
    </xf>
    <xf numFmtId="170" fontId="7" fillId="3" borderId="0" xfId="2" applyNumberFormat="1" applyFill="1"/>
    <xf numFmtId="0" fontId="2" fillId="2" borderId="1" xfId="2" applyFont="1" applyFill="1" applyBorder="1" applyAlignment="1">
      <alignment horizontal="left" vertical="center"/>
    </xf>
    <xf numFmtId="0" fontId="5" fillId="3" borderId="0" xfId="2" applyFont="1" applyFill="1" applyAlignment="1">
      <alignment horizontal="right" vertical="center"/>
    </xf>
    <xf numFmtId="164" fontId="5" fillId="3" borderId="0" xfId="2" applyNumberFormat="1" applyFont="1" applyFill="1" applyAlignment="1">
      <alignment horizontal="right" vertical="center"/>
    </xf>
    <xf numFmtId="0" fontId="2" fillId="4" borderId="0" xfId="2" quotePrefix="1" applyFont="1" applyFill="1" applyAlignment="1">
      <alignment horizontal="right" vertical="center"/>
    </xf>
    <xf numFmtId="164" fontId="2" fillId="4" borderId="0" xfId="2" applyNumberFormat="1" applyFont="1" applyFill="1" applyAlignment="1">
      <alignment horizontal="right" vertical="center"/>
    </xf>
    <xf numFmtId="0" fontId="5" fillId="3" borderId="0" xfId="2" quotePrefix="1" applyFont="1" applyFill="1" applyAlignment="1">
      <alignment horizontal="right" vertical="center"/>
    </xf>
    <xf numFmtId="0" fontId="6" fillId="3" borderId="0" xfId="2" quotePrefix="1" applyFont="1" applyFill="1" applyAlignment="1">
      <alignment horizontal="right" vertical="center"/>
    </xf>
    <xf numFmtId="168" fontId="6" fillId="3" borderId="0" xfId="2" applyNumberFormat="1" applyFont="1" applyFill="1" applyAlignment="1">
      <alignment horizontal="right" vertical="center"/>
    </xf>
    <xf numFmtId="0" fontId="6" fillId="3" borderId="2" xfId="2" quotePrefix="1" applyFont="1" applyFill="1" applyBorder="1" applyAlignment="1">
      <alignment horizontal="right" vertical="center"/>
    </xf>
    <xf numFmtId="168" fontId="6" fillId="3" borderId="2" xfId="2" applyNumberFormat="1" applyFont="1" applyFill="1" applyBorder="1" applyAlignment="1">
      <alignment horizontal="right" vertical="center"/>
    </xf>
    <xf numFmtId="0" fontId="11" fillId="3" borderId="2" xfId="2" applyFont="1" applyFill="1" applyBorder="1"/>
    <xf numFmtId="169" fontId="23" fillId="3" borderId="0" xfId="2" applyNumberFormat="1" applyFont="1" applyFill="1" applyAlignment="1">
      <alignment horizontal="right"/>
    </xf>
    <xf numFmtId="169" fontId="7" fillId="3" borderId="0" xfId="2" applyNumberFormat="1" applyFill="1"/>
    <xf numFmtId="164" fontId="2" fillId="3" borderId="0" xfId="2" applyNumberFormat="1" applyFont="1" applyFill="1" applyAlignment="1">
      <alignment horizontal="right"/>
    </xf>
    <xf numFmtId="164" fontId="6" fillId="3" borderId="0" xfId="2" applyNumberFormat="1" applyFont="1" applyFill="1" applyAlignment="1">
      <alignment horizontal="right"/>
    </xf>
    <xf numFmtId="171" fontId="5" fillId="3" borderId="0" xfId="2" applyNumberFormat="1" applyFont="1" applyFill="1" applyAlignment="1">
      <alignment horizontal="right" vertical="center"/>
    </xf>
    <xf numFmtId="171" fontId="2" fillId="4" borderId="0" xfId="2" applyNumberFormat="1" applyFont="1" applyFill="1" applyAlignment="1">
      <alignment horizontal="right" vertical="center"/>
    </xf>
    <xf numFmtId="164" fontId="6" fillId="3" borderId="0" xfId="2" applyNumberFormat="1" applyFont="1" applyFill="1" applyAlignment="1">
      <alignment horizontal="right" vertical="center"/>
    </xf>
    <xf numFmtId="164" fontId="6" fillId="3" borderId="2" xfId="2" applyNumberFormat="1" applyFont="1" applyFill="1" applyBorder="1" applyAlignment="1">
      <alignment horizontal="right" vertical="center"/>
    </xf>
    <xf numFmtId="0" fontId="4" fillId="2" borderId="1" xfId="2" applyFont="1" applyFill="1" applyBorder="1" applyAlignment="1">
      <alignment horizontal="left" vertical="center" wrapText="1"/>
    </xf>
    <xf numFmtId="0" fontId="2" fillId="2" borderId="1" xfId="2" applyFont="1" applyFill="1" applyBorder="1" applyAlignment="1">
      <alignment horizontal="center" vertical="center" wrapText="1"/>
    </xf>
    <xf numFmtId="0" fontId="2" fillId="2" borderId="1" xfId="2" applyFont="1" applyFill="1" applyBorder="1" applyAlignment="1">
      <alignment horizontal="center" vertical="center"/>
    </xf>
    <xf numFmtId="0" fontId="4" fillId="2" borderId="1" xfId="2" applyFont="1" applyFill="1" applyBorder="1" applyAlignment="1">
      <alignment horizontal="center" vertical="center"/>
    </xf>
    <xf numFmtId="0" fontId="2" fillId="2" borderId="1" xfId="2" applyFont="1" applyFill="1" applyBorder="1" applyAlignment="1">
      <alignment horizontal="left" vertical="center" wrapText="1"/>
    </xf>
    <xf numFmtId="0" fontId="11" fillId="3" borderId="0" xfId="2" applyFont="1" applyFill="1" applyAlignment="1">
      <alignment wrapText="1"/>
    </xf>
    <xf numFmtId="173" fontId="11" fillId="3" borderId="0" xfId="4" applyNumberFormat="1" applyFont="1" applyFill="1"/>
    <xf numFmtId="168" fontId="5" fillId="3" borderId="0" xfId="2" applyNumberFormat="1" applyFont="1" applyFill="1" applyAlignment="1">
      <alignment horizontal="right" vertical="center"/>
    </xf>
    <xf numFmtId="168" fontId="2" fillId="4" borderId="0" xfId="2" applyNumberFormat="1" applyFont="1" applyFill="1" applyAlignment="1">
      <alignment horizontal="right" vertical="center"/>
    </xf>
    <xf numFmtId="0" fontId="2" fillId="4" borderId="0" xfId="2" applyFont="1" applyFill="1" applyAlignment="1">
      <alignment horizontal="right" vertical="center"/>
    </xf>
    <xf numFmtId="171" fontId="2" fillId="3" borderId="0" xfId="2" applyNumberFormat="1" applyFont="1" applyFill="1" applyAlignment="1">
      <alignment horizontal="right"/>
    </xf>
    <xf numFmtId="171" fontId="6" fillId="3" borderId="0" xfId="2" applyNumberFormat="1" applyFont="1" applyFill="1" applyAlignment="1">
      <alignment horizontal="right"/>
    </xf>
    <xf numFmtId="171" fontId="6" fillId="3" borderId="0" xfId="2" applyNumberFormat="1" applyFont="1" applyFill="1" applyAlignment="1">
      <alignment horizontal="right" vertical="center"/>
    </xf>
    <xf numFmtId="171" fontId="6" fillId="3" borderId="2" xfId="2" applyNumberFormat="1" applyFont="1" applyFill="1" applyBorder="1" applyAlignment="1">
      <alignment horizontal="right" vertical="center"/>
    </xf>
    <xf numFmtId="0" fontId="2" fillId="3" borderId="0" xfId="2" applyFont="1" applyFill="1" applyAlignment="1">
      <alignment horizontal="right"/>
    </xf>
    <xf numFmtId="0" fontId="5" fillId="3" borderId="0" xfId="2" applyFont="1" applyFill="1" applyAlignment="1">
      <alignment horizontal="right"/>
    </xf>
    <xf numFmtId="0" fontId="17" fillId="0" borderId="0" xfId="2" applyFont="1"/>
    <xf numFmtId="0" fontId="17" fillId="2" borderId="3" xfId="2" applyFont="1" applyFill="1" applyBorder="1" applyAlignment="1">
      <alignment horizontal="center"/>
    </xf>
    <xf numFmtId="0" fontId="10" fillId="2" borderId="4" xfId="2" applyFont="1" applyFill="1" applyBorder="1" applyAlignment="1">
      <alignment horizontal="center" vertical="top" wrapText="1"/>
    </xf>
    <xf numFmtId="0" fontId="7" fillId="0" borderId="4" xfId="2" applyBorder="1"/>
    <xf numFmtId="0" fontId="17" fillId="2" borderId="5" xfId="2" applyFont="1" applyFill="1" applyBorder="1" applyAlignment="1">
      <alignment horizontal="center"/>
    </xf>
    <xf numFmtId="0" fontId="17" fillId="2" borderId="6" xfId="2" applyFont="1" applyFill="1" applyBorder="1" applyAlignment="1">
      <alignment horizontal="center"/>
    </xf>
    <xf numFmtId="0" fontId="7" fillId="0" borderId="0" xfId="2"/>
    <xf numFmtId="0" fontId="17" fillId="2" borderId="7" xfId="2" applyFont="1" applyFill="1" applyBorder="1" applyAlignment="1">
      <alignment horizontal="center"/>
    </xf>
    <xf numFmtId="0" fontId="11" fillId="2" borderId="0" xfId="2" applyFont="1" applyFill="1" applyAlignment="1">
      <alignment horizontal="justify" vertical="top" wrapText="1"/>
    </xf>
    <xf numFmtId="0" fontId="7" fillId="0" borderId="0" xfId="2" applyAlignment="1">
      <alignment horizontal="justify"/>
    </xf>
    <xf numFmtId="0" fontId="7" fillId="2" borderId="0" xfId="2" applyFill="1" applyAlignment="1">
      <alignment horizontal="justify"/>
    </xf>
    <xf numFmtId="0" fontId="14" fillId="0" borderId="0" xfId="2" applyFont="1"/>
    <xf numFmtId="0" fontId="6" fillId="3" borderId="0" xfId="2" applyFont="1" applyFill="1" applyAlignment="1">
      <alignment horizontal="right"/>
    </xf>
    <xf numFmtId="0" fontId="17" fillId="2" borderId="0" xfId="2" applyFont="1" applyFill="1" applyAlignment="1">
      <alignment horizontal="justify" vertical="top" wrapText="1"/>
    </xf>
    <xf numFmtId="0" fontId="17" fillId="2" borderId="0" xfId="2" applyFont="1" applyFill="1" applyAlignment="1">
      <alignment horizontal="center" vertical="center" wrapText="1"/>
    </xf>
    <xf numFmtId="0" fontId="17" fillId="2" borderId="0" xfId="2" applyFont="1" applyFill="1" applyAlignment="1">
      <alignment vertical="top" wrapText="1"/>
    </xf>
    <xf numFmtId="0" fontId="17" fillId="2" borderId="0" xfId="2" applyFont="1" applyFill="1" applyAlignment="1">
      <alignment horizontal="left" vertical="top" wrapText="1"/>
    </xf>
    <xf numFmtId="0" fontId="14" fillId="2" borderId="0" xfId="2" applyFont="1" applyFill="1" applyAlignment="1">
      <alignment vertical="top" wrapText="1"/>
    </xf>
    <xf numFmtId="0" fontId="14" fillId="2" borderId="0" xfId="2" applyFont="1" applyFill="1" applyAlignment="1">
      <alignment horizontal="left" vertical="top" wrapText="1"/>
    </xf>
    <xf numFmtId="0" fontId="14" fillId="2" borderId="0" xfId="2" applyFont="1" applyFill="1" applyAlignment="1">
      <alignment horizontal="left" vertical="top" wrapText="1"/>
    </xf>
    <xf numFmtId="0" fontId="11" fillId="2" borderId="0" xfId="2" applyFont="1" applyFill="1" applyAlignment="1">
      <alignment horizontal="justify" vertical="top" wrapText="1"/>
    </xf>
    <xf numFmtId="0" fontId="11" fillId="0" borderId="0" xfId="2" applyFont="1"/>
    <xf numFmtId="0" fontId="2" fillId="3" borderId="0" xfId="2" applyFont="1" applyFill="1" applyAlignment="1">
      <alignment horizontal="right" vertical="center"/>
    </xf>
    <xf numFmtId="0" fontId="11" fillId="2" borderId="0" xfId="2" applyFont="1" applyFill="1" applyAlignment="1">
      <alignment horizontal="left" vertical="top" wrapText="1"/>
    </xf>
    <xf numFmtId="0" fontId="5" fillId="2" borderId="0" xfId="2" applyFont="1" applyFill="1" applyAlignment="1">
      <alignment horizontal="left" vertical="top" wrapText="1"/>
    </xf>
    <xf numFmtId="0" fontId="17" fillId="6" borderId="6" xfId="2" applyFont="1" applyFill="1" applyBorder="1" applyAlignment="1">
      <alignment horizontal="center"/>
    </xf>
    <xf numFmtId="0" fontId="5" fillId="6" borderId="0" xfId="2" applyFont="1" applyFill="1" applyAlignment="1">
      <alignment horizontal="left" vertical="top" wrapText="1"/>
    </xf>
    <xf numFmtId="0" fontId="17" fillId="6" borderId="7" xfId="2" applyFont="1" applyFill="1" applyBorder="1" applyAlignment="1">
      <alignment horizontal="center"/>
    </xf>
    <xf numFmtId="0" fontId="17" fillId="2" borderId="8" xfId="2" applyFont="1" applyFill="1" applyBorder="1" applyAlignment="1">
      <alignment horizontal="center"/>
    </xf>
    <xf numFmtId="0" fontId="5" fillId="2" borderId="9" xfId="2" applyFont="1" applyFill="1" applyBorder="1" applyAlignment="1">
      <alignment horizontal="left" vertical="top" wrapText="1"/>
    </xf>
    <xf numFmtId="0" fontId="17" fillId="2" borderId="10" xfId="2" applyFont="1" applyFill="1" applyBorder="1" applyAlignment="1">
      <alignment horizontal="center"/>
    </xf>
    <xf numFmtId="0" fontId="5" fillId="4" borderId="0" xfId="2" applyFont="1" applyFill="1" applyAlignment="1">
      <alignment horizontal="right" vertical="center"/>
    </xf>
    <xf numFmtId="0" fontId="2" fillId="7" borderId="0" xfId="2" quotePrefix="1" applyFont="1" applyFill="1" applyAlignment="1">
      <alignment horizontal="right" vertical="center"/>
    </xf>
    <xf numFmtId="0" fontId="5" fillId="7" borderId="0" xfId="2" applyFont="1" applyFill="1" applyAlignment="1">
      <alignment horizontal="right" vertical="center"/>
    </xf>
    <xf numFmtId="168" fontId="2" fillId="7" borderId="0" xfId="2" applyNumberFormat="1" applyFont="1" applyFill="1" applyAlignment="1">
      <alignment horizontal="right" vertical="center"/>
    </xf>
    <xf numFmtId="0" fontId="2" fillId="3" borderId="0" xfId="2" quotePrefix="1" applyFont="1" applyFill="1" applyAlignment="1">
      <alignment horizontal="right" vertical="center"/>
    </xf>
    <xf numFmtId="0" fontId="4" fillId="3" borderId="0" xfId="2" quotePrefix="1" applyFont="1" applyFill="1" applyAlignment="1">
      <alignment horizontal="right" vertical="center"/>
    </xf>
    <xf numFmtId="0" fontId="6" fillId="3" borderId="0" xfId="2" applyFont="1" applyFill="1" applyAlignment="1">
      <alignment horizontal="right" vertical="center"/>
    </xf>
    <xf numFmtId="0" fontId="6" fillId="3" borderId="2" xfId="2" applyFont="1" applyFill="1" applyBorder="1" applyAlignment="1">
      <alignment horizontal="right" vertical="center"/>
    </xf>
    <xf numFmtId="0" fontId="11" fillId="0" borderId="2" xfId="2" applyFont="1" applyBorder="1"/>
    <xf numFmtId="0" fontId="7" fillId="0" borderId="2" xfId="2" applyBorder="1"/>
    <xf numFmtId="0" fontId="11" fillId="3" borderId="0" xfId="2" applyFont="1" applyFill="1" applyAlignment="1">
      <alignment horizontal="left"/>
    </xf>
    <xf numFmtId="0" fontId="15" fillId="3" borderId="0" xfId="3" applyFill="1" applyAlignment="1" applyProtection="1">
      <alignment horizontal="left"/>
    </xf>
    <xf numFmtId="0" fontId="7" fillId="3" borderId="0" xfId="2" applyFill="1" applyAlignment="1">
      <alignment horizontal="left"/>
    </xf>
    <xf numFmtId="0" fontId="8" fillId="2" borderId="0" xfId="2" applyFont="1" applyFill="1" applyAlignment="1">
      <alignment horizontal="center" vertical="center"/>
    </xf>
    <xf numFmtId="0" fontId="21" fillId="3" borderId="0" xfId="3" applyFont="1" applyFill="1" applyAlignment="1" applyProtection="1">
      <alignment horizontal="left" vertical="center"/>
    </xf>
    <xf numFmtId="0" fontId="7" fillId="4" borderId="0" xfId="2" applyFill="1" applyAlignment="1">
      <alignment horizontal="center"/>
    </xf>
    <xf numFmtId="0" fontId="11" fillId="4" borderId="0" xfId="2" applyFont="1" applyFill="1" applyAlignment="1">
      <alignment horizontal="left" vertical="top" wrapText="1"/>
    </xf>
    <xf numFmtId="0" fontId="7" fillId="4" borderId="0" xfId="2" applyFill="1" applyAlignment="1">
      <alignment horizontal="center"/>
    </xf>
    <xf numFmtId="0" fontId="17" fillId="2" borderId="0" xfId="2" applyFont="1" applyFill="1" applyAlignment="1">
      <alignment horizontal="center" vertical="center"/>
    </xf>
    <xf numFmtId="0" fontId="11" fillId="4" borderId="0" xfId="2" applyFont="1" applyFill="1" applyAlignment="1">
      <alignment vertical="top" wrapText="1"/>
    </xf>
    <xf numFmtId="0" fontId="11" fillId="4" borderId="0" xfId="2" applyFont="1" applyFill="1" applyAlignment="1">
      <alignment horizontal="left" vertical="top" wrapText="1"/>
    </xf>
    <xf numFmtId="0" fontId="11" fillId="5" borderId="0" xfId="2" applyFont="1" applyFill="1" applyAlignment="1">
      <alignment horizontal="left" vertical="center" wrapText="1" indent="1"/>
    </xf>
    <xf numFmtId="0" fontId="2" fillId="2" borderId="11"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2" fillId="2" borderId="11" xfId="0" applyFont="1" applyFill="1" applyBorder="1" applyAlignment="1">
      <alignment horizontal="center" vertical="center"/>
    </xf>
    <xf numFmtId="0" fontId="0" fillId="0" borderId="11" xfId="0" applyBorder="1"/>
    <xf numFmtId="0" fontId="5" fillId="3" borderId="11" xfId="0" applyFont="1" applyFill="1" applyBorder="1" applyAlignment="1">
      <alignment horizontal="right" vertical="center"/>
    </xf>
    <xf numFmtId="14" fontId="5" fillId="3" borderId="11" xfId="0" applyNumberFormat="1" applyFont="1" applyFill="1" applyBorder="1" applyAlignment="1">
      <alignment horizontal="right" vertical="center"/>
    </xf>
    <xf numFmtId="164" fontId="5" fillId="3" borderId="11" xfId="0" applyNumberFormat="1" applyFont="1" applyFill="1" applyBorder="1" applyAlignment="1">
      <alignment horizontal="right" vertical="center"/>
    </xf>
    <xf numFmtId="179" fontId="0" fillId="0" borderId="11" xfId="0" applyNumberFormat="1" applyBorder="1"/>
    <xf numFmtId="10" fontId="0" fillId="0" borderId="11" xfId="1" applyNumberFormat="1" applyFont="1" applyBorder="1"/>
    <xf numFmtId="0" fontId="5" fillId="3" borderId="11" xfId="0" quotePrefix="1" applyFont="1" applyFill="1" applyBorder="1" applyAlignment="1">
      <alignment horizontal="right" vertical="center"/>
    </xf>
    <xf numFmtId="14" fontId="5" fillId="3" borderId="11" xfId="0" quotePrefix="1" applyNumberFormat="1" applyFont="1" applyFill="1" applyBorder="1" applyAlignment="1">
      <alignment horizontal="right" vertical="center"/>
    </xf>
    <xf numFmtId="0" fontId="31" fillId="0" borderId="11" xfId="0" applyFont="1" applyBorder="1"/>
    <xf numFmtId="164" fontId="31" fillId="0" borderId="11" xfId="0" applyNumberFormat="1" applyFont="1" applyBorder="1"/>
    <xf numFmtId="179" fontId="31" fillId="0" borderId="11" xfId="0" applyNumberFormat="1" applyFont="1" applyBorder="1"/>
    <xf numFmtId="10" fontId="31" fillId="0" borderId="11" xfId="0" applyNumberFormat="1" applyFont="1" applyBorder="1"/>
    <xf numFmtId="0" fontId="32" fillId="0" borderId="16" xfId="0" applyFont="1" applyBorder="1" applyAlignment="1">
      <alignment wrapText="1"/>
    </xf>
    <xf numFmtId="14" fontId="33" fillId="3" borderId="17" xfId="0" applyNumberFormat="1" applyFont="1" applyFill="1" applyBorder="1" applyAlignment="1">
      <alignment horizontal="right" vertical="center"/>
    </xf>
    <xf numFmtId="0" fontId="32" fillId="0" borderId="12" xfId="0" applyFont="1" applyBorder="1" applyAlignment="1">
      <alignment wrapText="1"/>
    </xf>
    <xf numFmtId="9" fontId="32" fillId="0" borderId="13" xfId="0" applyNumberFormat="1" applyFont="1" applyBorder="1"/>
    <xf numFmtId="2" fontId="32" fillId="0" borderId="13" xfId="0" applyNumberFormat="1" applyFont="1" applyBorder="1"/>
    <xf numFmtId="0" fontId="32" fillId="0" borderId="14" xfId="0" applyFont="1" applyBorder="1" applyAlignment="1">
      <alignment wrapText="1"/>
    </xf>
    <xf numFmtId="14" fontId="32" fillId="0" borderId="15" xfId="0" applyNumberFormat="1" applyFont="1" applyBorder="1"/>
    <xf numFmtId="0" fontId="0" fillId="8" borderId="0" xfId="0" applyFill="1"/>
  </cellXfs>
  <cellStyles count="5">
    <cellStyle name="Comma 2" xfId="4" xr:uid="{6D93527E-0335-4523-8909-7EE02DD4155E}"/>
    <cellStyle name="Hyperlink 2" xfId="3" xr:uid="{24844F8B-F843-4A95-9A36-D3F164FB36D6}"/>
    <cellStyle name="Normal" xfId="0" builtinId="0"/>
    <cellStyle name="Normal 2" xfId="2" xr:uid="{653406D2-5B89-4579-AF59-5E0273A659DC}"/>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www.iea.org/statistics/topics/CO2emissions/" TargetMode="External"/><Relationship Id="rId7" Type="http://schemas.openxmlformats.org/officeDocument/2006/relationships/hyperlink" Target="https://webstore.iea.org/co2-emissions-from-fuel-combustion-2019-highlights" TargetMode="External"/><Relationship Id="rId2" Type="http://schemas.openxmlformats.org/officeDocument/2006/relationships/hyperlink" Target="https://www.iea.org/statistics/co2emissions/" TargetMode="External"/><Relationship Id="rId1" Type="http://schemas.openxmlformats.org/officeDocument/2006/relationships/hyperlink" Target="http://www.iea.org/t&amp;c/termsandconditions/" TargetMode="External"/><Relationship Id="rId6" Type="http://schemas.openxmlformats.org/officeDocument/2006/relationships/hyperlink" Target="http://wds.iea.org/wds/pdf/Worldco2_Documentation.pdf" TargetMode="External"/><Relationship Id="rId5" Type="http://schemas.openxmlformats.org/officeDocument/2006/relationships/hyperlink" Target="mailto:emissions@iea.org" TargetMode="External"/><Relationship Id="rId4" Type="http://schemas.openxmlformats.org/officeDocument/2006/relationships/hyperlink" Target="https://webstore.iea.org/co2-emissions-from-fuel-combustion-2019"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3.bin"/><Relationship Id="rId4" Type="http://schemas.openxmlformats.org/officeDocument/2006/relationships/hyperlink" Target="http://www.iea.org/statistics/topics/CO2emission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4.bin"/><Relationship Id="rId4" Type="http://schemas.openxmlformats.org/officeDocument/2006/relationships/hyperlink" Target="http://www.iea.org/statistics/topics/CO2emission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5.bin"/><Relationship Id="rId4" Type="http://schemas.openxmlformats.org/officeDocument/2006/relationships/hyperlink" Target="http://www.iea.org/statistics/topics/CO2emiss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6.bin"/><Relationship Id="rId4" Type="http://schemas.openxmlformats.org/officeDocument/2006/relationships/hyperlink" Target="http://www.iea.org/statistics/topics/CO2emiss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7.bin"/><Relationship Id="rId4" Type="http://schemas.openxmlformats.org/officeDocument/2006/relationships/hyperlink" Target="http://www.iea.org/statistics/topics/CO2emission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8.bin"/><Relationship Id="rId4" Type="http://schemas.openxmlformats.org/officeDocument/2006/relationships/hyperlink" Target="http://www.iea.org/statistics/topics/CO2emission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9.bin"/><Relationship Id="rId4" Type="http://schemas.openxmlformats.org/officeDocument/2006/relationships/hyperlink" Target="http://www.iea.org/statistics/topics/CO2emission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0.bin"/><Relationship Id="rId4" Type="http://schemas.openxmlformats.org/officeDocument/2006/relationships/hyperlink" Target="http://www.iea.org/statistics/topics/CO2emission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1.bin"/><Relationship Id="rId4" Type="http://schemas.openxmlformats.org/officeDocument/2006/relationships/hyperlink" Target="http://www.iea.org/statistics/topics/CO2emissions/"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2.bin"/><Relationship Id="rId4" Type="http://schemas.openxmlformats.org/officeDocument/2006/relationships/hyperlink" Target="http://www.iea.org/statistics/topics/CO2emissions/"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3.bin"/><Relationship Id="rId4" Type="http://schemas.openxmlformats.org/officeDocument/2006/relationships/hyperlink" Target="http://www.iea.org/statistics/topics/CO2emission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4.bin"/><Relationship Id="rId4" Type="http://schemas.openxmlformats.org/officeDocument/2006/relationships/hyperlink" Target="http://www.iea.org/statistics/topics/CO2emissions/"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5.bin"/><Relationship Id="rId4" Type="http://schemas.openxmlformats.org/officeDocument/2006/relationships/hyperlink" Target="http://www.iea.org/statistics/topics/CO2emission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6.bin"/><Relationship Id="rId4" Type="http://schemas.openxmlformats.org/officeDocument/2006/relationships/hyperlink" Target="http://www.iea.org/statistics/topics/CO2emissions/"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7.bin"/><Relationship Id="rId4" Type="http://schemas.openxmlformats.org/officeDocument/2006/relationships/hyperlink" Target="http://www.iea.org/statistics/topics/CO2emission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8.bin"/><Relationship Id="rId4" Type="http://schemas.openxmlformats.org/officeDocument/2006/relationships/hyperlink" Target="http://www.iea.org/statistics/topics/CO2emission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19.bin"/><Relationship Id="rId4" Type="http://schemas.openxmlformats.org/officeDocument/2006/relationships/hyperlink" Target="http://www.iea.org/statistics/topics/CO2emission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iea.org/t&amp;c/termsandconditions/" TargetMode="External"/><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 Id="rId5" Type="http://schemas.openxmlformats.org/officeDocument/2006/relationships/printerSettings" Target="../printerSettings/printerSettings20.bin"/><Relationship Id="rId4" Type="http://schemas.openxmlformats.org/officeDocument/2006/relationships/hyperlink" Target="http://www.iea.org/statistics/topics/CO2emissions/"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iea.org/t&amp;c/termsandconditions/" TargetMode="External"/><Relationship Id="rId1" Type="http://schemas.openxmlformats.org/officeDocument/2006/relationships/hyperlink" Target="http://wds.iea.org/wds/pdf/Worldco2_Documentation.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E4FA-049C-4EE9-9C73-BC7504C728A8}">
  <dimension ref="A2:P158"/>
  <sheetViews>
    <sheetView tabSelected="1" workbookViewId="0">
      <selection activeCell="N11" sqref="N11"/>
    </sheetView>
  </sheetViews>
  <sheetFormatPr defaultRowHeight="15" x14ac:dyDescent="0.25"/>
  <cols>
    <col min="2" max="2" width="21.5703125" customWidth="1"/>
    <col min="3" max="3" width="17.42578125" customWidth="1"/>
    <col min="4" max="4" width="18.28515625" customWidth="1"/>
    <col min="5" max="5" width="17.28515625" customWidth="1"/>
    <col min="6" max="6" width="11.28515625" customWidth="1"/>
    <col min="7" max="7" width="21.42578125" customWidth="1"/>
    <col min="8" max="8" width="8.85546875" bestFit="1" customWidth="1"/>
    <col min="9" max="9" width="9.7109375" bestFit="1" customWidth="1"/>
    <col min="10" max="10" width="8.85546875" bestFit="1" customWidth="1"/>
    <col min="11" max="12" width="12.28515625" bestFit="1" customWidth="1"/>
    <col min="13" max="13" width="13.42578125" bestFit="1" customWidth="1"/>
    <col min="14" max="14" width="9.42578125" bestFit="1" customWidth="1"/>
    <col min="15" max="15" width="14.140625" bestFit="1" customWidth="1"/>
  </cols>
  <sheetData>
    <row r="2" spans="1:16" x14ac:dyDescent="0.25">
      <c r="B2" s="208" t="s">
        <v>308</v>
      </c>
      <c r="C2" s="209">
        <f ca="1">TODAY()</f>
        <v>43927</v>
      </c>
    </row>
    <row r="3" spans="1:16" ht="36.75" x14ac:dyDescent="0.25">
      <c r="B3" s="210" t="s">
        <v>309</v>
      </c>
      <c r="C3" s="211">
        <v>0.5</v>
      </c>
    </row>
    <row r="4" spans="1:16" ht="36.75" x14ac:dyDescent="0.25">
      <c r="B4" s="210" t="s">
        <v>310</v>
      </c>
      <c r="C4" s="211">
        <v>0.6</v>
      </c>
    </row>
    <row r="5" spans="1:16" x14ac:dyDescent="0.25">
      <c r="B5" s="210" t="s">
        <v>311</v>
      </c>
      <c r="C5" s="211">
        <v>0.4</v>
      </c>
    </row>
    <row r="6" spans="1:16" x14ac:dyDescent="0.25">
      <c r="B6" s="210" t="s">
        <v>312</v>
      </c>
      <c r="C6" s="212">
        <v>365</v>
      </c>
    </row>
    <row r="7" spans="1:16" x14ac:dyDescent="0.25">
      <c r="B7" s="210" t="s">
        <v>127</v>
      </c>
      <c r="C7" s="211">
        <v>0.5</v>
      </c>
    </row>
    <row r="8" spans="1:16" ht="24.75" x14ac:dyDescent="0.25">
      <c r="B8" s="213" t="s">
        <v>318</v>
      </c>
      <c r="C8" s="214">
        <v>43905</v>
      </c>
      <c r="G8" s="215" t="s">
        <v>321</v>
      </c>
    </row>
    <row r="9" spans="1:16" x14ac:dyDescent="0.25">
      <c r="C9" s="1"/>
    </row>
    <row r="11" spans="1:16" ht="45" x14ac:dyDescent="0.25">
      <c r="A11" s="193" t="s">
        <v>177</v>
      </c>
      <c r="B11" s="193" t="s">
        <v>128</v>
      </c>
      <c r="C11" s="193" t="s">
        <v>126</v>
      </c>
      <c r="D11" s="193" t="s">
        <v>307</v>
      </c>
      <c r="E11" s="194" t="s">
        <v>129</v>
      </c>
      <c r="F11" s="194" t="s">
        <v>130</v>
      </c>
      <c r="G11" s="194" t="s">
        <v>131</v>
      </c>
      <c r="H11" s="195" t="s">
        <v>125</v>
      </c>
      <c r="I11" s="195" t="s">
        <v>133</v>
      </c>
      <c r="J11" s="194" t="s">
        <v>134</v>
      </c>
      <c r="K11" s="194" t="s">
        <v>313</v>
      </c>
      <c r="L11" s="194" t="s">
        <v>314</v>
      </c>
      <c r="M11" s="194" t="s">
        <v>315</v>
      </c>
      <c r="N11" s="194" t="s">
        <v>316</v>
      </c>
      <c r="O11" s="194" t="s">
        <v>317</v>
      </c>
      <c r="P11" s="194" t="s">
        <v>319</v>
      </c>
    </row>
    <row r="12" spans="1:16" x14ac:dyDescent="0.25">
      <c r="A12" s="196">
        <v>1</v>
      </c>
      <c r="B12" s="197" t="s">
        <v>4</v>
      </c>
      <c r="C12" s="198"/>
      <c r="D12" s="198">
        <f>$C$8</f>
        <v>43905</v>
      </c>
      <c r="E12" s="199">
        <v>547.79864099999998</v>
      </c>
      <c r="F12" s="199">
        <v>124.909841</v>
      </c>
      <c r="G12" s="199">
        <v>99.457434000000006</v>
      </c>
      <c r="H12" s="199">
        <v>172.88130899999999</v>
      </c>
      <c r="I12" s="199">
        <v>67.478830000000002</v>
      </c>
      <c r="J12" s="199">
        <v>59.357622999999997</v>
      </c>
      <c r="K12" s="200">
        <f>$G12*(1-$C$3)+$J12*(1-$C$4)</f>
        <v>73.471766200000005</v>
      </c>
      <c r="L12" s="200">
        <f>$H12*(1-$C$5)</f>
        <v>103.72878539999999</v>
      </c>
      <c r="M12" s="200">
        <f>L12+K12</f>
        <v>177.20055159999998</v>
      </c>
      <c r="N12" s="200">
        <f>M12/$C$6</f>
        <v>0.48548096328767121</v>
      </c>
      <c r="O12" s="200">
        <f ca="1">N12*($C$2-D12)*(1-$C$7)</f>
        <v>5.3402905961643832</v>
      </c>
      <c r="P12" s="201">
        <f ca="1">O12/$E$158</f>
        <v>1.6922220226826205E-4</v>
      </c>
    </row>
    <row r="13" spans="1:16" x14ac:dyDescent="0.25">
      <c r="A13" s="196">
        <v>2</v>
      </c>
      <c r="B13" s="197" t="s">
        <v>36</v>
      </c>
      <c r="C13" s="197"/>
      <c r="D13" s="198">
        <f t="shared" ref="D13:D26" si="0">$C$8</f>
        <v>43905</v>
      </c>
      <c r="E13" s="199">
        <v>86.087140000000005</v>
      </c>
      <c r="F13" s="199">
        <v>2.2521969999999998</v>
      </c>
      <c r="G13" s="199">
        <v>34.779449999999997</v>
      </c>
      <c r="H13" s="199">
        <v>27.855699999999999</v>
      </c>
      <c r="I13" s="199">
        <v>10.131451</v>
      </c>
      <c r="J13" s="199">
        <v>8.7705610000000007</v>
      </c>
      <c r="K13" s="200">
        <f t="shared" ref="K13:K76" si="1">$G13*(1-$C$3)+$J13*(1-$C$4)</f>
        <v>20.897949399999998</v>
      </c>
      <c r="L13" s="200">
        <f t="shared" ref="L13:L76" si="2">$H13*(1-$C$5)</f>
        <v>16.713419999999999</v>
      </c>
      <c r="M13" s="200">
        <f t="shared" ref="M13:M76" si="3">L13+K13</f>
        <v>37.611369400000001</v>
      </c>
      <c r="N13" s="200">
        <f t="shared" ref="N13:N76" si="4">M13/$C$6</f>
        <v>0.10304484767123288</v>
      </c>
      <c r="O13" s="200">
        <f t="shared" ref="O13:O76" ca="1" si="5">N13*($C$2-D13)*(1-$C$7)</f>
        <v>1.1334933243835617</v>
      </c>
      <c r="P13" s="201">
        <f t="shared" ref="P13:P76" ca="1" si="6">O13/$E$158</f>
        <v>3.5917939886328897E-5</v>
      </c>
    </row>
    <row r="14" spans="1:16" x14ac:dyDescent="0.25">
      <c r="A14" s="196">
        <v>3</v>
      </c>
      <c r="B14" s="197" t="s">
        <v>8</v>
      </c>
      <c r="C14" s="197"/>
      <c r="D14" s="198">
        <f t="shared" si="0"/>
        <v>43905</v>
      </c>
      <c r="E14" s="199">
        <v>445.99193700000001</v>
      </c>
      <c r="F14" s="199">
        <v>43.183916000000004</v>
      </c>
      <c r="G14" s="199">
        <v>150.520487</v>
      </c>
      <c r="H14" s="199">
        <v>151.973443</v>
      </c>
      <c r="I14" s="199">
        <v>49.834310000000002</v>
      </c>
      <c r="J14" s="199">
        <v>17.913022999999999</v>
      </c>
      <c r="K14" s="200">
        <f t="shared" si="1"/>
        <v>82.425452699999994</v>
      </c>
      <c r="L14" s="200">
        <f t="shared" si="2"/>
        <v>91.184065799999999</v>
      </c>
      <c r="M14" s="200">
        <f t="shared" si="3"/>
        <v>173.60951849999998</v>
      </c>
      <c r="N14" s="200">
        <f t="shared" si="4"/>
        <v>0.47564251643835609</v>
      </c>
      <c r="O14" s="200">
        <f t="shared" ca="1" si="5"/>
        <v>5.2320676808219169</v>
      </c>
      <c r="P14" s="201">
        <f t="shared" ca="1" si="6"/>
        <v>1.6579285329551186E-4</v>
      </c>
    </row>
    <row r="15" spans="1:16" x14ac:dyDescent="0.25">
      <c r="A15" s="196">
        <v>4</v>
      </c>
      <c r="B15" s="197" t="s">
        <v>0</v>
      </c>
      <c r="C15" s="197"/>
      <c r="D15" s="198">
        <f t="shared" si="0"/>
        <v>43905</v>
      </c>
      <c r="E15" s="199">
        <v>4761.301727</v>
      </c>
      <c r="F15" s="199">
        <v>307.81261899999998</v>
      </c>
      <c r="G15" s="199">
        <v>808.02393900000004</v>
      </c>
      <c r="H15" s="199">
        <v>1729.1635249999999</v>
      </c>
      <c r="I15" s="199">
        <v>923.73554000000001</v>
      </c>
      <c r="J15" s="199">
        <v>842.99167</v>
      </c>
      <c r="K15" s="200">
        <f t="shared" si="1"/>
        <v>741.20863750000012</v>
      </c>
      <c r="L15" s="200">
        <f t="shared" si="2"/>
        <v>1037.4981149999999</v>
      </c>
      <c r="M15" s="200">
        <f t="shared" si="3"/>
        <v>1778.7067525</v>
      </c>
      <c r="N15" s="200">
        <f t="shared" si="4"/>
        <v>4.8731691849315064</v>
      </c>
      <c r="O15" s="200">
        <f t="shared" ca="1" si="5"/>
        <v>53.604861034246568</v>
      </c>
      <c r="P15" s="201">
        <f t="shared" ca="1" si="6"/>
        <v>1.6986215399990804E-3</v>
      </c>
    </row>
    <row r="16" spans="1:16" x14ac:dyDescent="0.25">
      <c r="A16" s="196">
        <v>5</v>
      </c>
      <c r="B16" s="197" t="s">
        <v>9</v>
      </c>
      <c r="C16" s="197"/>
      <c r="D16" s="198">
        <f t="shared" si="0"/>
        <v>43905</v>
      </c>
      <c r="E16" s="199">
        <v>384.58385700000002</v>
      </c>
      <c r="F16" s="199">
        <v>50.552816</v>
      </c>
      <c r="G16" s="199">
        <v>100.818729</v>
      </c>
      <c r="H16" s="199">
        <v>102.581467</v>
      </c>
      <c r="I16" s="199">
        <v>58.739569000000003</v>
      </c>
      <c r="J16" s="199">
        <v>62.747028</v>
      </c>
      <c r="K16" s="200">
        <f t="shared" si="1"/>
        <v>75.50817570000001</v>
      </c>
      <c r="L16" s="200">
        <f t="shared" si="2"/>
        <v>61.548880199999999</v>
      </c>
      <c r="M16" s="200">
        <f t="shared" si="3"/>
        <v>137.05705590000002</v>
      </c>
      <c r="N16" s="200">
        <f t="shared" si="4"/>
        <v>0.37549878328767128</v>
      </c>
      <c r="O16" s="200">
        <f t="shared" ca="1" si="5"/>
        <v>4.1304866161643838</v>
      </c>
      <c r="P16" s="201">
        <f t="shared" ca="1" si="6"/>
        <v>1.3088614356097919E-4</v>
      </c>
    </row>
    <row r="17" spans="1:16" x14ac:dyDescent="0.25">
      <c r="A17" s="196">
        <v>6</v>
      </c>
      <c r="B17" s="197" t="s">
        <v>43</v>
      </c>
      <c r="C17" s="197"/>
      <c r="D17" s="198">
        <f t="shared" si="0"/>
        <v>43905</v>
      </c>
      <c r="E17" s="199">
        <v>63.766188999999997</v>
      </c>
      <c r="F17" s="199">
        <v>2.2241740000000001</v>
      </c>
      <c r="G17" s="199">
        <v>12.641729</v>
      </c>
      <c r="H17" s="199">
        <v>17.871991999999999</v>
      </c>
      <c r="I17" s="199">
        <v>12.567481000000001</v>
      </c>
      <c r="J17" s="199">
        <v>12.097718</v>
      </c>
      <c r="K17" s="200">
        <f t="shared" si="1"/>
        <v>11.159951700000001</v>
      </c>
      <c r="L17" s="200">
        <f t="shared" si="2"/>
        <v>10.723195199999999</v>
      </c>
      <c r="M17" s="200">
        <f t="shared" si="3"/>
        <v>21.8831469</v>
      </c>
      <c r="N17" s="200">
        <f t="shared" si="4"/>
        <v>5.9953827123287673E-2</v>
      </c>
      <c r="O17" s="200">
        <f t="shared" ca="1" si="5"/>
        <v>0.6594920983561644</v>
      </c>
      <c r="P17" s="201">
        <f t="shared" ca="1" si="6"/>
        <v>2.0897871239910362E-5</v>
      </c>
    </row>
    <row r="18" spans="1:16" x14ac:dyDescent="0.25">
      <c r="A18" s="196">
        <v>7</v>
      </c>
      <c r="B18" s="197" t="s">
        <v>2</v>
      </c>
      <c r="C18" s="197"/>
      <c r="D18" s="198">
        <f t="shared" si="0"/>
        <v>43905</v>
      </c>
      <c r="E18" s="199">
        <v>1132.4354000000001</v>
      </c>
      <c r="F18" s="199">
        <v>42.792655000000003</v>
      </c>
      <c r="G18" s="199">
        <v>401.550949</v>
      </c>
      <c r="H18" s="199">
        <v>215.00332</v>
      </c>
      <c r="I18" s="199">
        <v>213.626544</v>
      </c>
      <c r="J18" s="199">
        <v>239.914334</v>
      </c>
      <c r="K18" s="200">
        <f t="shared" si="1"/>
        <v>296.74120809999999</v>
      </c>
      <c r="L18" s="200">
        <f t="shared" si="2"/>
        <v>129.001992</v>
      </c>
      <c r="M18" s="200">
        <f t="shared" si="3"/>
        <v>425.74320009999997</v>
      </c>
      <c r="N18" s="200">
        <f t="shared" si="4"/>
        <v>1.1664197263013698</v>
      </c>
      <c r="O18" s="200">
        <f t="shared" ca="1" si="5"/>
        <v>12.830616989315068</v>
      </c>
      <c r="P18" s="201">
        <f t="shared" ca="1" si="6"/>
        <v>4.0657436600022051E-4</v>
      </c>
    </row>
    <row r="19" spans="1:16" x14ac:dyDescent="0.25">
      <c r="A19" s="196">
        <v>8</v>
      </c>
      <c r="B19" s="197" t="s">
        <v>136</v>
      </c>
      <c r="C19" s="197"/>
      <c r="D19" s="198">
        <f t="shared" si="0"/>
        <v>43905</v>
      </c>
      <c r="E19" s="199">
        <v>600.03436699999997</v>
      </c>
      <c r="F19" s="199">
        <v>51.709197000000003</v>
      </c>
      <c r="G19" s="199">
        <v>237.125317</v>
      </c>
      <c r="H19" s="199">
        <v>105.074253</v>
      </c>
      <c r="I19" s="199">
        <v>79.662295</v>
      </c>
      <c r="J19" s="199">
        <v>109.811223</v>
      </c>
      <c r="K19" s="200">
        <f t="shared" si="1"/>
        <v>162.48714770000001</v>
      </c>
      <c r="L19" s="200">
        <f t="shared" si="2"/>
        <v>63.044551799999994</v>
      </c>
      <c r="M19" s="200">
        <f t="shared" si="3"/>
        <v>225.5316995</v>
      </c>
      <c r="N19" s="200">
        <f t="shared" si="4"/>
        <v>0.61789506712328768</v>
      </c>
      <c r="O19" s="200">
        <f t="shared" ca="1" si="5"/>
        <v>6.7968457383561649</v>
      </c>
      <c r="P19" s="201">
        <f t="shared" ca="1" si="6"/>
        <v>2.1537726901011463E-4</v>
      </c>
    </row>
    <row r="20" spans="1:16" x14ac:dyDescent="0.25">
      <c r="A20" s="196">
        <v>9</v>
      </c>
      <c r="B20" s="197" t="s">
        <v>62</v>
      </c>
      <c r="C20" s="197"/>
      <c r="D20" s="198">
        <f t="shared" si="0"/>
        <v>43905</v>
      </c>
      <c r="E20" s="199">
        <v>32.241596999999999</v>
      </c>
      <c r="F20" s="199">
        <v>1.9578359999999999</v>
      </c>
      <c r="G20" s="199">
        <v>8.2654359999999993</v>
      </c>
      <c r="H20" s="199">
        <v>15.673818000000001</v>
      </c>
      <c r="I20" s="199">
        <v>2.1653720000000001</v>
      </c>
      <c r="J20" s="199">
        <v>2.2436929999999999</v>
      </c>
      <c r="K20" s="200">
        <f t="shared" si="1"/>
        <v>5.0301951999999996</v>
      </c>
      <c r="L20" s="200">
        <f t="shared" si="2"/>
        <v>9.4042908000000001</v>
      </c>
      <c r="M20" s="200">
        <f t="shared" si="3"/>
        <v>14.434486</v>
      </c>
      <c r="N20" s="200">
        <f t="shared" si="4"/>
        <v>3.9546536986301367E-2</v>
      </c>
      <c r="O20" s="200">
        <f t="shared" ca="1" si="5"/>
        <v>0.43501190684931501</v>
      </c>
      <c r="P20" s="201">
        <f t="shared" ca="1" si="6"/>
        <v>1.3784581862048766E-5</v>
      </c>
    </row>
    <row r="21" spans="1:16" x14ac:dyDescent="0.25">
      <c r="A21" s="196">
        <v>10</v>
      </c>
      <c r="B21" s="197" t="s">
        <v>41</v>
      </c>
      <c r="C21" s="197"/>
      <c r="D21" s="198">
        <f t="shared" si="0"/>
        <v>43905</v>
      </c>
      <c r="E21" s="199">
        <v>64.872394</v>
      </c>
      <c r="F21" s="199">
        <v>6.3263800000000003</v>
      </c>
      <c r="G21" s="199">
        <v>16.786791000000001</v>
      </c>
      <c r="H21" s="199">
        <v>24.916595000000001</v>
      </c>
      <c r="I21" s="199">
        <v>11.194789</v>
      </c>
      <c r="J21" s="199">
        <v>4.6810099999999997</v>
      </c>
      <c r="K21" s="200">
        <f t="shared" si="1"/>
        <v>10.2657995</v>
      </c>
      <c r="L21" s="200">
        <f t="shared" si="2"/>
        <v>14.949956999999999</v>
      </c>
      <c r="M21" s="200">
        <f t="shared" si="3"/>
        <v>25.215756499999998</v>
      </c>
      <c r="N21" s="200">
        <f t="shared" si="4"/>
        <v>6.9084264383561633E-2</v>
      </c>
      <c r="O21" s="200">
        <f t="shared" ca="1" si="5"/>
        <v>0.75992690821917797</v>
      </c>
      <c r="P21" s="201">
        <f t="shared" ca="1" si="6"/>
        <v>2.4080432076884366E-5</v>
      </c>
    </row>
    <row r="22" spans="1:16" x14ac:dyDescent="0.25">
      <c r="A22" s="196">
        <v>11</v>
      </c>
      <c r="B22" s="197" t="s">
        <v>33</v>
      </c>
      <c r="C22" s="198">
        <v>43908</v>
      </c>
      <c r="D22" s="198"/>
      <c r="E22" s="199">
        <v>90.368188000000004</v>
      </c>
      <c r="F22" s="199">
        <v>6.7631350000000001</v>
      </c>
      <c r="G22" s="199">
        <v>26.249144999999999</v>
      </c>
      <c r="H22" s="199">
        <v>25.494572000000002</v>
      </c>
      <c r="I22" s="199">
        <v>18.987219</v>
      </c>
      <c r="J22" s="199">
        <v>10.779021999999999</v>
      </c>
      <c r="K22" s="200">
        <f t="shared" si="1"/>
        <v>17.436181300000001</v>
      </c>
      <c r="L22" s="200">
        <f t="shared" si="2"/>
        <v>15.2967432</v>
      </c>
      <c r="M22" s="200">
        <f t="shared" si="3"/>
        <v>32.732924500000003</v>
      </c>
      <c r="N22" s="200">
        <f t="shared" si="4"/>
        <v>8.9679245205479458E-2</v>
      </c>
      <c r="O22" s="200">
        <f ca="1">N22*($C$2-C22)</f>
        <v>1.7039056589041097</v>
      </c>
      <c r="P22" s="201">
        <f t="shared" ca="1" si="6"/>
        <v>5.3993067018525972E-5</v>
      </c>
    </row>
    <row r="23" spans="1:16" x14ac:dyDescent="0.25">
      <c r="A23" s="196">
        <v>12</v>
      </c>
      <c r="B23" s="197" t="s">
        <v>138</v>
      </c>
      <c r="C23" s="197"/>
      <c r="D23" s="198">
        <f t="shared" si="0"/>
        <v>43905</v>
      </c>
      <c r="E23" s="199">
        <v>101.68275199999999</v>
      </c>
      <c r="F23" s="199">
        <v>5.7475319999999996</v>
      </c>
      <c r="G23" s="199">
        <v>32.369532999999997</v>
      </c>
      <c r="H23" s="199">
        <v>19.772357</v>
      </c>
      <c r="I23" s="199">
        <v>24.698605000000001</v>
      </c>
      <c r="J23" s="199">
        <v>16.942782999999999</v>
      </c>
      <c r="K23" s="200">
        <f t="shared" si="1"/>
        <v>22.961879699999997</v>
      </c>
      <c r="L23" s="200">
        <f t="shared" si="2"/>
        <v>11.863414199999999</v>
      </c>
      <c r="M23" s="200">
        <f t="shared" si="3"/>
        <v>34.825293899999998</v>
      </c>
      <c r="N23" s="200">
        <f t="shared" si="4"/>
        <v>9.5411764109589042E-2</v>
      </c>
      <c r="O23" s="200">
        <f t="shared" ca="1" si="5"/>
        <v>1.0495294052054795</v>
      </c>
      <c r="P23" s="201">
        <f t="shared" ca="1" si="6"/>
        <v>3.3257305776905231E-5</v>
      </c>
    </row>
    <row r="24" spans="1:16" x14ac:dyDescent="0.25">
      <c r="A24" s="196">
        <v>13</v>
      </c>
      <c r="B24" s="197" t="s">
        <v>59</v>
      </c>
      <c r="C24" s="197"/>
      <c r="D24" s="198">
        <f t="shared" si="0"/>
        <v>43905</v>
      </c>
      <c r="E24" s="199">
        <v>31.263570000000001</v>
      </c>
      <c r="F24" s="199">
        <v>2.2856749999999999</v>
      </c>
      <c r="G24" s="199">
        <v>5.0677409999999998</v>
      </c>
      <c r="H24" s="199">
        <v>12.094440000000001</v>
      </c>
      <c r="I24" s="199">
        <v>6.4654100000000003</v>
      </c>
      <c r="J24" s="199">
        <v>3.5736240000000001</v>
      </c>
      <c r="K24" s="200">
        <f t="shared" si="1"/>
        <v>3.9633200999999998</v>
      </c>
      <c r="L24" s="200">
        <f t="shared" si="2"/>
        <v>7.2566639999999998</v>
      </c>
      <c r="M24" s="200">
        <f t="shared" si="3"/>
        <v>11.2199841</v>
      </c>
      <c r="N24" s="200">
        <f t="shared" si="4"/>
        <v>3.0739682465753423E-2</v>
      </c>
      <c r="O24" s="200">
        <f t="shared" ca="1" si="5"/>
        <v>0.33813650712328763</v>
      </c>
      <c r="P24" s="201">
        <f t="shared" ca="1" si="6"/>
        <v>1.0714810996202814E-5</v>
      </c>
    </row>
    <row r="25" spans="1:16" x14ac:dyDescent="0.25">
      <c r="A25" s="196">
        <v>14</v>
      </c>
      <c r="B25" s="197" t="s">
        <v>71</v>
      </c>
      <c r="C25" s="197"/>
      <c r="D25" s="198">
        <f t="shared" si="0"/>
        <v>43905</v>
      </c>
      <c r="E25" s="199">
        <v>15.972028999999999</v>
      </c>
      <c r="F25" s="199">
        <v>0.80267699999999997</v>
      </c>
      <c r="G25" s="199">
        <v>3.921503</v>
      </c>
      <c r="H25" s="199">
        <v>2.4923850000000001</v>
      </c>
      <c r="I25" s="199">
        <v>3.6058880000000002</v>
      </c>
      <c r="J25" s="199">
        <v>4.4626349999999997</v>
      </c>
      <c r="K25" s="200">
        <f t="shared" si="1"/>
        <v>3.7458054999999999</v>
      </c>
      <c r="L25" s="200">
        <f t="shared" si="2"/>
        <v>1.495431</v>
      </c>
      <c r="M25" s="200">
        <f t="shared" si="3"/>
        <v>5.2412364999999994</v>
      </c>
      <c r="N25" s="200">
        <f t="shared" si="4"/>
        <v>1.4359552054794519E-2</v>
      </c>
      <c r="O25" s="200">
        <f t="shared" ca="1" si="5"/>
        <v>0.15795507260273972</v>
      </c>
      <c r="P25" s="201">
        <f t="shared" ca="1" si="6"/>
        <v>5.0052529471855085E-6</v>
      </c>
    </row>
    <row r="26" spans="1:16" x14ac:dyDescent="0.25">
      <c r="A26" s="196">
        <v>15</v>
      </c>
      <c r="B26" s="197" t="s">
        <v>48</v>
      </c>
      <c r="C26" s="197"/>
      <c r="D26" s="198">
        <f t="shared" si="0"/>
        <v>43905</v>
      </c>
      <c r="E26" s="199">
        <v>42.598174999999998</v>
      </c>
      <c r="F26" s="199">
        <v>3.7716460000000001</v>
      </c>
      <c r="G26" s="199">
        <v>13.616239</v>
      </c>
      <c r="H26" s="199">
        <v>11.373695</v>
      </c>
      <c r="I26" s="199">
        <v>6.8746679999999998</v>
      </c>
      <c r="J26" s="199">
        <v>4.7390759999999998</v>
      </c>
      <c r="K26" s="200">
        <f t="shared" si="1"/>
        <v>8.7037499</v>
      </c>
      <c r="L26" s="200">
        <f t="shared" si="2"/>
        <v>6.824217</v>
      </c>
      <c r="M26" s="200">
        <f t="shared" si="3"/>
        <v>15.527966899999999</v>
      </c>
      <c r="N26" s="200">
        <f t="shared" si="4"/>
        <v>4.2542375068493149E-2</v>
      </c>
      <c r="O26" s="200">
        <f t="shared" ca="1" si="5"/>
        <v>0.46796612575342467</v>
      </c>
      <c r="P26" s="201">
        <f t="shared" ca="1" si="6"/>
        <v>1.4828829435577661E-5</v>
      </c>
    </row>
    <row r="27" spans="1:16" x14ac:dyDescent="0.25">
      <c r="A27" s="196">
        <v>16</v>
      </c>
      <c r="B27" s="197" t="s">
        <v>14</v>
      </c>
      <c r="C27" s="198">
        <v>43907</v>
      </c>
      <c r="D27" s="198"/>
      <c r="E27" s="199">
        <v>306.12354099999999</v>
      </c>
      <c r="F27" s="199">
        <v>13.953881000000001</v>
      </c>
      <c r="G27" s="199">
        <v>54.350858000000002</v>
      </c>
      <c r="H27" s="199">
        <v>126.741153</v>
      </c>
      <c r="I27" s="199">
        <v>59.413558000000002</v>
      </c>
      <c r="J27" s="199">
        <v>39.899887</v>
      </c>
      <c r="K27" s="200">
        <f t="shared" si="1"/>
        <v>43.1353838</v>
      </c>
      <c r="L27" s="200">
        <f t="shared" si="2"/>
        <v>76.044691799999995</v>
      </c>
      <c r="M27" s="200">
        <f t="shared" si="3"/>
        <v>119.1800756</v>
      </c>
      <c r="N27" s="200">
        <f t="shared" si="4"/>
        <v>0.32652075506849315</v>
      </c>
      <c r="O27" s="200">
        <f t="shared" ref="O27:O28" ca="1" si="7">N27*($C$2-C27)</f>
        <v>6.5304151013698633</v>
      </c>
      <c r="P27" s="201">
        <f t="shared" ca="1" si="6"/>
        <v>2.0693466119118051E-4</v>
      </c>
    </row>
    <row r="28" spans="1:16" x14ac:dyDescent="0.25">
      <c r="A28" s="196">
        <v>17</v>
      </c>
      <c r="B28" s="197" t="s">
        <v>3</v>
      </c>
      <c r="C28" s="198">
        <v>43912</v>
      </c>
      <c r="D28" s="198"/>
      <c r="E28" s="199">
        <v>718.794085</v>
      </c>
      <c r="F28" s="199">
        <v>31.267278999999998</v>
      </c>
      <c r="G28" s="199">
        <v>223.54664299999999</v>
      </c>
      <c r="H28" s="199">
        <v>169.56648100000001</v>
      </c>
      <c r="I28" s="199">
        <v>167.501181</v>
      </c>
      <c r="J28" s="199">
        <v>126.654236</v>
      </c>
      <c r="K28" s="200">
        <f t="shared" si="1"/>
        <v>162.4350159</v>
      </c>
      <c r="L28" s="200">
        <f t="shared" si="2"/>
        <v>101.7398886</v>
      </c>
      <c r="M28" s="200">
        <f t="shared" si="3"/>
        <v>264.17490450000003</v>
      </c>
      <c r="N28" s="200">
        <f t="shared" si="4"/>
        <v>0.72376686164383564</v>
      </c>
      <c r="O28" s="200">
        <f t="shared" ca="1" si="7"/>
        <v>10.856502924657535</v>
      </c>
      <c r="P28" s="201">
        <f t="shared" ca="1" si="6"/>
        <v>3.4401898188122961E-4</v>
      </c>
    </row>
    <row r="29" spans="1:16" x14ac:dyDescent="0.25">
      <c r="A29" s="196">
        <v>18</v>
      </c>
      <c r="B29" s="197" t="s">
        <v>42</v>
      </c>
      <c r="C29" s="197"/>
      <c r="D29" s="198">
        <f t="shared" ref="D29:D32" si="8">$C$8</f>
        <v>43905</v>
      </c>
      <c r="E29" s="199">
        <v>63.21331</v>
      </c>
      <c r="F29" s="199">
        <v>5.3350720000000003</v>
      </c>
      <c r="G29" s="199">
        <v>12.526907</v>
      </c>
      <c r="H29" s="199">
        <v>16.982658000000001</v>
      </c>
      <c r="I29" s="199">
        <v>15.283925</v>
      </c>
      <c r="J29" s="199">
        <v>10.856013000000001</v>
      </c>
      <c r="K29" s="200">
        <f t="shared" si="1"/>
        <v>10.605858700000001</v>
      </c>
      <c r="L29" s="200">
        <f t="shared" si="2"/>
        <v>10.1895948</v>
      </c>
      <c r="M29" s="200">
        <f t="shared" si="3"/>
        <v>20.795453500000001</v>
      </c>
      <c r="N29" s="200">
        <f t="shared" si="4"/>
        <v>5.6973845205479455E-2</v>
      </c>
      <c r="O29" s="200">
        <f t="shared" ca="1" si="5"/>
        <v>0.626712297260274</v>
      </c>
      <c r="P29" s="201">
        <f t="shared" ca="1" si="6"/>
        <v>1.9859150587639808E-5</v>
      </c>
    </row>
    <row r="30" spans="1:16" x14ac:dyDescent="0.25">
      <c r="A30" s="196">
        <v>19</v>
      </c>
      <c r="B30" s="197" t="s">
        <v>49</v>
      </c>
      <c r="C30" s="197"/>
      <c r="D30" s="198">
        <f t="shared" si="8"/>
        <v>43905</v>
      </c>
      <c r="E30" s="199">
        <v>45.783636000000001</v>
      </c>
      <c r="F30" s="199">
        <v>1.9092150000000001</v>
      </c>
      <c r="G30" s="199">
        <v>12.00271</v>
      </c>
      <c r="H30" s="199">
        <v>13.126442000000001</v>
      </c>
      <c r="I30" s="199">
        <v>11.810687</v>
      </c>
      <c r="J30" s="199">
        <v>5.258013</v>
      </c>
      <c r="K30" s="200">
        <f t="shared" si="1"/>
        <v>8.1045601999999999</v>
      </c>
      <c r="L30" s="200">
        <f t="shared" si="2"/>
        <v>7.8758651999999998</v>
      </c>
      <c r="M30" s="200">
        <f t="shared" si="3"/>
        <v>15.9804254</v>
      </c>
      <c r="N30" s="200">
        <f t="shared" si="4"/>
        <v>4.3781987397260275E-2</v>
      </c>
      <c r="O30" s="200">
        <f t="shared" ca="1" si="5"/>
        <v>0.48160186136986305</v>
      </c>
      <c r="P30" s="201">
        <f t="shared" ca="1" si="6"/>
        <v>1.5260916261006002E-5</v>
      </c>
    </row>
    <row r="31" spans="1:16" x14ac:dyDescent="0.25">
      <c r="A31" s="196">
        <v>20</v>
      </c>
      <c r="B31" s="197" t="s">
        <v>115</v>
      </c>
      <c r="C31" s="197"/>
      <c r="D31" s="198">
        <f t="shared" si="8"/>
        <v>43905</v>
      </c>
      <c r="E31" s="199">
        <v>2.1733069999999999</v>
      </c>
      <c r="F31" s="199">
        <v>1.9000000000000001E-5</v>
      </c>
      <c r="G31" s="199">
        <v>0.57408999999999999</v>
      </c>
      <c r="H31" s="199">
        <v>1.003225</v>
      </c>
      <c r="I31" s="199">
        <v>1.3355000000000001E-2</v>
      </c>
      <c r="J31" s="199">
        <v>2.7780000000000001E-3</v>
      </c>
      <c r="K31" s="200">
        <f t="shared" si="1"/>
        <v>0.28815619999999997</v>
      </c>
      <c r="L31" s="200">
        <f t="shared" si="2"/>
        <v>0.601935</v>
      </c>
      <c r="M31" s="200">
        <f t="shared" si="3"/>
        <v>0.89009119999999997</v>
      </c>
      <c r="N31" s="200">
        <f t="shared" si="4"/>
        <v>2.4386060273972601E-3</v>
      </c>
      <c r="O31" s="200">
        <f t="shared" ca="1" si="5"/>
        <v>2.682466630136986E-2</v>
      </c>
      <c r="P31" s="201">
        <f t="shared" ca="1" si="6"/>
        <v>8.5001537367449189E-7</v>
      </c>
    </row>
    <row r="32" spans="1:16" x14ac:dyDescent="0.25">
      <c r="A32" s="196">
        <v>21</v>
      </c>
      <c r="B32" s="197" t="s">
        <v>58</v>
      </c>
      <c r="C32" s="197"/>
      <c r="D32" s="198">
        <f t="shared" si="8"/>
        <v>43905</v>
      </c>
      <c r="E32" s="199">
        <v>35.720301999999997</v>
      </c>
      <c r="F32" s="199">
        <v>0.44777600000000001</v>
      </c>
      <c r="G32" s="199">
        <v>8.6294050000000002</v>
      </c>
      <c r="H32" s="199">
        <v>11.640836</v>
      </c>
      <c r="I32" s="199">
        <v>9.1221990000000002</v>
      </c>
      <c r="J32" s="199">
        <v>5.0561980000000002</v>
      </c>
      <c r="K32" s="200">
        <f t="shared" si="1"/>
        <v>6.3371817000000004</v>
      </c>
      <c r="L32" s="200">
        <f t="shared" si="2"/>
        <v>6.9845015999999998</v>
      </c>
      <c r="M32" s="200">
        <f t="shared" si="3"/>
        <v>13.3216833</v>
      </c>
      <c r="N32" s="200">
        <f t="shared" si="4"/>
        <v>3.6497762465753425E-2</v>
      </c>
      <c r="O32" s="200">
        <f t="shared" ca="1" si="5"/>
        <v>0.40147538712328767</v>
      </c>
      <c r="P32" s="201">
        <f t="shared" ca="1" si="6"/>
        <v>1.2721882441060803E-5</v>
      </c>
    </row>
    <row r="33" spans="1:16" x14ac:dyDescent="0.25">
      <c r="A33" s="196">
        <v>22</v>
      </c>
      <c r="B33" s="197" t="s">
        <v>13</v>
      </c>
      <c r="C33" s="198">
        <v>43899</v>
      </c>
      <c r="D33" s="198"/>
      <c r="E33" s="199">
        <v>321.481224</v>
      </c>
      <c r="F33" s="199">
        <v>18.653105</v>
      </c>
      <c r="G33" s="199">
        <v>75.530805000000001</v>
      </c>
      <c r="H33" s="199">
        <v>101.221281</v>
      </c>
      <c r="I33" s="199">
        <v>69.445887999999997</v>
      </c>
      <c r="J33" s="199">
        <v>47.365904999999998</v>
      </c>
      <c r="K33" s="200">
        <f t="shared" si="1"/>
        <v>56.711764500000001</v>
      </c>
      <c r="L33" s="200">
        <f t="shared" si="2"/>
        <v>60.7327686</v>
      </c>
      <c r="M33" s="200">
        <f t="shared" si="3"/>
        <v>117.4445331</v>
      </c>
      <c r="N33" s="200">
        <f t="shared" si="4"/>
        <v>0.32176584410958903</v>
      </c>
      <c r="O33" s="200">
        <f ca="1">N33*($C$2-C33)</f>
        <v>9.009443635068493</v>
      </c>
      <c r="P33" s="201">
        <f t="shared" ca="1" si="6"/>
        <v>2.8548968744006097E-4</v>
      </c>
    </row>
    <row r="34" spans="1:16" x14ac:dyDescent="0.25">
      <c r="A34" s="196">
        <v>23</v>
      </c>
      <c r="B34" s="197" t="s">
        <v>96</v>
      </c>
      <c r="C34" s="197"/>
      <c r="D34" s="198">
        <f t="shared" ref="D34:D42" si="9">$C$8</f>
        <v>43905</v>
      </c>
      <c r="E34" s="199">
        <v>6.6796439999999997</v>
      </c>
      <c r="F34" s="199">
        <v>0</v>
      </c>
      <c r="G34" s="199">
        <v>0.901084</v>
      </c>
      <c r="H34" s="199">
        <v>3.2481179999999998</v>
      </c>
      <c r="I34" s="199">
        <v>1.234038</v>
      </c>
      <c r="J34" s="199">
        <v>0.838642</v>
      </c>
      <c r="K34" s="200">
        <f t="shared" si="1"/>
        <v>0.7859988</v>
      </c>
      <c r="L34" s="200">
        <f t="shared" si="2"/>
        <v>1.9488707999999999</v>
      </c>
      <c r="M34" s="200">
        <f t="shared" si="3"/>
        <v>2.7348695999999997</v>
      </c>
      <c r="N34" s="200">
        <f t="shared" si="4"/>
        <v>7.4927934246575333E-3</v>
      </c>
      <c r="O34" s="200">
        <f t="shared" ca="1" si="5"/>
        <v>8.242072767123286E-2</v>
      </c>
      <c r="P34" s="201">
        <f t="shared" ca="1" si="6"/>
        <v>2.6117337245835124E-6</v>
      </c>
    </row>
    <row r="35" spans="1:16" x14ac:dyDescent="0.25">
      <c r="A35" s="196">
        <v>24</v>
      </c>
      <c r="B35" s="197" t="s">
        <v>83</v>
      </c>
      <c r="C35" s="197"/>
      <c r="D35" s="198">
        <f t="shared" si="9"/>
        <v>43905</v>
      </c>
      <c r="E35" s="199">
        <v>10.811095999999999</v>
      </c>
      <c r="F35" s="199">
        <v>1.5673859999999999</v>
      </c>
      <c r="G35" s="199">
        <v>1.4517880000000001</v>
      </c>
      <c r="H35" s="199">
        <v>5.7309039999999998</v>
      </c>
      <c r="I35" s="199">
        <v>1.226353</v>
      </c>
      <c r="J35" s="199">
        <v>0.58851100000000001</v>
      </c>
      <c r="K35" s="200">
        <f t="shared" si="1"/>
        <v>0.9612984</v>
      </c>
      <c r="L35" s="200">
        <f t="shared" si="2"/>
        <v>3.4385423999999998</v>
      </c>
      <c r="M35" s="200">
        <f t="shared" si="3"/>
        <v>4.3998407999999998</v>
      </c>
      <c r="N35" s="200">
        <f t="shared" si="4"/>
        <v>1.2054358356164382E-2</v>
      </c>
      <c r="O35" s="200">
        <f t="shared" ca="1" si="5"/>
        <v>0.13259794191780822</v>
      </c>
      <c r="P35" s="201">
        <f t="shared" ca="1" si="6"/>
        <v>4.2017405876165001E-6</v>
      </c>
    </row>
    <row r="36" spans="1:16" x14ac:dyDescent="0.25">
      <c r="A36" s="196">
        <v>25</v>
      </c>
      <c r="B36" s="197" t="s">
        <v>87</v>
      </c>
      <c r="C36" s="197"/>
      <c r="D36" s="198">
        <f t="shared" si="9"/>
        <v>43905</v>
      </c>
      <c r="E36" s="199">
        <v>8.6311870000000006</v>
      </c>
      <c r="F36" s="199">
        <v>0</v>
      </c>
      <c r="G36" s="199">
        <v>1.0243009999999999</v>
      </c>
      <c r="H36" s="199">
        <v>5.6934100000000001</v>
      </c>
      <c r="I36" s="199">
        <v>1.116841</v>
      </c>
      <c r="J36" s="199">
        <v>0.73511899999999997</v>
      </c>
      <c r="K36" s="200">
        <f t="shared" si="1"/>
        <v>0.80619810000000003</v>
      </c>
      <c r="L36" s="200">
        <f t="shared" si="2"/>
        <v>3.4160460000000001</v>
      </c>
      <c r="M36" s="200">
        <f t="shared" si="3"/>
        <v>4.2222441000000002</v>
      </c>
      <c r="N36" s="200">
        <f t="shared" si="4"/>
        <v>1.1567792054794522E-2</v>
      </c>
      <c r="O36" s="200">
        <f t="shared" ca="1" si="5"/>
        <v>0.12724571260273973</v>
      </c>
      <c r="P36" s="201">
        <f t="shared" ca="1" si="6"/>
        <v>4.0321400732940838E-6</v>
      </c>
    </row>
    <row r="37" spans="1:16" x14ac:dyDescent="0.25">
      <c r="A37" s="196">
        <v>26</v>
      </c>
      <c r="B37" s="197" t="s">
        <v>26</v>
      </c>
      <c r="C37" s="197"/>
      <c r="D37" s="198">
        <f t="shared" si="9"/>
        <v>43905</v>
      </c>
      <c r="E37" s="199">
        <v>155.57427799999999</v>
      </c>
      <c r="F37" s="199">
        <v>13.261755000000001</v>
      </c>
      <c r="G37" s="199">
        <v>46.721935999999999</v>
      </c>
      <c r="H37" s="199">
        <v>31.643349000000001</v>
      </c>
      <c r="I37" s="199">
        <v>27.47222</v>
      </c>
      <c r="J37" s="199">
        <v>24.951809000000001</v>
      </c>
      <c r="K37" s="200">
        <f t="shared" si="1"/>
        <v>33.341691600000004</v>
      </c>
      <c r="L37" s="200">
        <f t="shared" si="2"/>
        <v>18.9860094</v>
      </c>
      <c r="M37" s="200">
        <f t="shared" si="3"/>
        <v>52.327701000000005</v>
      </c>
      <c r="N37" s="200">
        <f t="shared" si="4"/>
        <v>0.14336356438356165</v>
      </c>
      <c r="O37" s="200">
        <f t="shared" ca="1" si="5"/>
        <v>1.5769992082191782</v>
      </c>
      <c r="P37" s="201">
        <f t="shared" ca="1" si="6"/>
        <v>4.9971677418046699E-5</v>
      </c>
    </row>
    <row r="38" spans="1:16" x14ac:dyDescent="0.25">
      <c r="A38" s="196">
        <v>27</v>
      </c>
      <c r="B38" s="197" t="s">
        <v>54</v>
      </c>
      <c r="C38" s="197"/>
      <c r="D38" s="198">
        <f t="shared" si="9"/>
        <v>43905</v>
      </c>
      <c r="E38" s="199">
        <v>34.760857999999999</v>
      </c>
      <c r="F38" s="199">
        <v>12.277894999999999</v>
      </c>
      <c r="G38" s="199">
        <v>6.8486250000000002</v>
      </c>
      <c r="H38" s="199">
        <v>12.192259999999999</v>
      </c>
      <c r="I38" s="199">
        <v>0.76224700000000001</v>
      </c>
      <c r="J38" s="199">
        <v>1.6360330000000001</v>
      </c>
      <c r="K38" s="200">
        <f t="shared" si="1"/>
        <v>4.0787256999999997</v>
      </c>
      <c r="L38" s="200">
        <f t="shared" si="2"/>
        <v>7.3153559999999995</v>
      </c>
      <c r="M38" s="200">
        <f t="shared" si="3"/>
        <v>11.394081699999999</v>
      </c>
      <c r="N38" s="200">
        <f t="shared" si="4"/>
        <v>3.121666219178082E-2</v>
      </c>
      <c r="O38" s="200">
        <f t="shared" ca="1" si="5"/>
        <v>0.34338328410958902</v>
      </c>
      <c r="P38" s="201">
        <f t="shared" ca="1" si="6"/>
        <v>1.0881069955419388E-5</v>
      </c>
    </row>
    <row r="39" spans="1:16" x14ac:dyDescent="0.25">
      <c r="A39" s="196">
        <v>28</v>
      </c>
      <c r="B39" s="197" t="s">
        <v>15</v>
      </c>
      <c r="C39" s="197"/>
      <c r="D39" s="198">
        <f t="shared" si="9"/>
        <v>43905</v>
      </c>
      <c r="E39" s="199">
        <v>305.84199100000001</v>
      </c>
      <c r="F39" s="199">
        <v>18.781227999999999</v>
      </c>
      <c r="G39" s="199">
        <v>79.223149000000006</v>
      </c>
      <c r="H39" s="199">
        <v>64.282092000000006</v>
      </c>
      <c r="I39" s="199">
        <v>79.533845999999997</v>
      </c>
      <c r="J39" s="199">
        <v>51.862873999999998</v>
      </c>
      <c r="K39" s="200">
        <f t="shared" si="1"/>
        <v>60.356724100000008</v>
      </c>
      <c r="L39" s="200">
        <f t="shared" si="2"/>
        <v>38.569255200000001</v>
      </c>
      <c r="M39" s="200">
        <f t="shared" si="3"/>
        <v>98.925979300000009</v>
      </c>
      <c r="N39" s="200">
        <f t="shared" si="4"/>
        <v>0.27103008027397263</v>
      </c>
      <c r="O39" s="200">
        <f t="shared" ca="1" si="5"/>
        <v>2.9813308830136989</v>
      </c>
      <c r="P39" s="201">
        <f t="shared" ca="1" si="6"/>
        <v>9.4471895981900012E-5</v>
      </c>
    </row>
    <row r="40" spans="1:16" x14ac:dyDescent="0.25">
      <c r="A40" s="196">
        <v>29</v>
      </c>
      <c r="B40" s="197" t="s">
        <v>51</v>
      </c>
      <c r="C40" s="197"/>
      <c r="D40" s="198">
        <f t="shared" si="9"/>
        <v>43905</v>
      </c>
      <c r="E40" s="199">
        <v>50.757815000000001</v>
      </c>
      <c r="F40" s="199">
        <v>3.7014420000000001</v>
      </c>
      <c r="G40" s="199">
        <v>13.152312</v>
      </c>
      <c r="H40" s="199">
        <v>16.889125</v>
      </c>
      <c r="I40" s="199">
        <v>7.1923690000000002</v>
      </c>
      <c r="J40" s="199">
        <v>8.1767289999999999</v>
      </c>
      <c r="K40" s="200">
        <f t="shared" si="1"/>
        <v>9.8468476000000003</v>
      </c>
      <c r="L40" s="200">
        <f t="shared" si="2"/>
        <v>10.133474999999999</v>
      </c>
      <c r="M40" s="200">
        <f t="shared" si="3"/>
        <v>19.980322600000001</v>
      </c>
      <c r="N40" s="200">
        <f t="shared" si="4"/>
        <v>5.4740609863013698E-2</v>
      </c>
      <c r="O40" s="200">
        <f t="shared" ca="1" si="5"/>
        <v>0.60214670849315066</v>
      </c>
      <c r="P40" s="201">
        <f t="shared" ca="1" si="6"/>
        <v>1.908072047108869E-5</v>
      </c>
    </row>
    <row r="41" spans="1:16" x14ac:dyDescent="0.25">
      <c r="A41" s="196">
        <v>30</v>
      </c>
      <c r="B41" s="197" t="s">
        <v>139</v>
      </c>
      <c r="C41" s="197"/>
      <c r="D41" s="198">
        <f t="shared" si="9"/>
        <v>43905</v>
      </c>
      <c r="E41" s="199">
        <v>32.212012000000001</v>
      </c>
      <c r="F41" s="199">
        <v>5.4680650000000002</v>
      </c>
      <c r="G41" s="199">
        <v>10.198167</v>
      </c>
      <c r="H41" s="199">
        <v>7.8914160000000004</v>
      </c>
      <c r="I41" s="199">
        <v>5.1560059999999996</v>
      </c>
      <c r="J41" s="199">
        <v>3.2056499999999999</v>
      </c>
      <c r="K41" s="200">
        <f t="shared" si="1"/>
        <v>6.3813434999999998</v>
      </c>
      <c r="L41" s="200">
        <f t="shared" si="2"/>
        <v>4.7348496000000004</v>
      </c>
      <c r="M41" s="200">
        <f t="shared" si="3"/>
        <v>11.1161931</v>
      </c>
      <c r="N41" s="200">
        <f t="shared" si="4"/>
        <v>3.0455323561643835E-2</v>
      </c>
      <c r="O41" s="200">
        <f t="shared" ca="1" si="5"/>
        <v>0.3350085591780822</v>
      </c>
      <c r="P41" s="201">
        <f t="shared" ca="1" si="6"/>
        <v>1.061569312418133E-5</v>
      </c>
    </row>
    <row r="42" spans="1:16" x14ac:dyDescent="0.25">
      <c r="A42" s="196">
        <v>31</v>
      </c>
      <c r="B42" s="197" t="s">
        <v>81</v>
      </c>
      <c r="C42" s="197"/>
      <c r="D42" s="198">
        <f t="shared" si="9"/>
        <v>43905</v>
      </c>
      <c r="E42" s="199">
        <v>13.410666000000001</v>
      </c>
      <c r="F42" s="199">
        <v>3.8442999999999998E-2</v>
      </c>
      <c r="G42" s="199">
        <v>3.9470869999999998</v>
      </c>
      <c r="H42" s="199">
        <v>5.5218049999999996</v>
      </c>
      <c r="I42" s="199">
        <v>2.025849</v>
      </c>
      <c r="J42" s="199">
        <v>1.6094850000000001</v>
      </c>
      <c r="K42" s="200">
        <f t="shared" si="1"/>
        <v>2.6173375000000001</v>
      </c>
      <c r="L42" s="200">
        <f t="shared" si="2"/>
        <v>3.3130829999999998</v>
      </c>
      <c r="M42" s="200">
        <f t="shared" si="3"/>
        <v>5.9304205000000003</v>
      </c>
      <c r="N42" s="200">
        <f t="shared" si="4"/>
        <v>1.6247727397260273E-2</v>
      </c>
      <c r="O42" s="200">
        <f t="shared" ca="1" si="5"/>
        <v>0.178725001369863</v>
      </c>
      <c r="P42" s="201">
        <f t="shared" ca="1" si="6"/>
        <v>5.6634068479211651E-6</v>
      </c>
    </row>
    <row r="43" spans="1:16" x14ac:dyDescent="0.25">
      <c r="A43" s="196">
        <v>32</v>
      </c>
      <c r="B43" s="202" t="s">
        <v>18</v>
      </c>
      <c r="C43" s="203">
        <v>43904</v>
      </c>
      <c r="D43" s="198"/>
      <c r="E43" s="199">
        <v>253.42327700000001</v>
      </c>
      <c r="F43" s="199">
        <v>22.196843000000001</v>
      </c>
      <c r="G43" s="199">
        <v>56.101622999999996</v>
      </c>
      <c r="H43" s="199">
        <v>93.377298999999994</v>
      </c>
      <c r="I43" s="199">
        <v>39.651116000000002</v>
      </c>
      <c r="J43" s="199">
        <v>33.193162000000001</v>
      </c>
      <c r="K43" s="200">
        <f t="shared" si="1"/>
        <v>41.328076299999999</v>
      </c>
      <c r="L43" s="200">
        <f t="shared" si="2"/>
        <v>56.026379399999996</v>
      </c>
      <c r="M43" s="200">
        <f t="shared" si="3"/>
        <v>97.354455699999988</v>
      </c>
      <c r="N43" s="200">
        <f t="shared" si="4"/>
        <v>0.26672453616438352</v>
      </c>
      <c r="O43" s="200">
        <f ca="1">N43*($C$2-C43)</f>
        <v>6.1346643317808205</v>
      </c>
      <c r="P43" s="201">
        <f t="shared" ca="1" si="6"/>
        <v>1.9439417943774973E-4</v>
      </c>
    </row>
    <row r="44" spans="1:16" x14ac:dyDescent="0.25">
      <c r="A44" s="196">
        <v>33</v>
      </c>
      <c r="B44" s="197" t="s">
        <v>53</v>
      </c>
      <c r="C44" s="197"/>
      <c r="D44" s="198">
        <f t="shared" ref="D44:D46" si="10">$C$8</f>
        <v>43905</v>
      </c>
      <c r="E44" s="199">
        <v>37.643785000000001</v>
      </c>
      <c r="F44" s="199">
        <v>2.767989</v>
      </c>
      <c r="G44" s="199">
        <v>7.8891970000000002</v>
      </c>
      <c r="H44" s="199">
        <v>19.787233000000001</v>
      </c>
      <c r="I44" s="199">
        <v>3.869904</v>
      </c>
      <c r="J44" s="199">
        <v>3.033531</v>
      </c>
      <c r="K44" s="200">
        <f t="shared" si="1"/>
        <v>5.1580109000000007</v>
      </c>
      <c r="L44" s="200">
        <f t="shared" si="2"/>
        <v>11.872339800000001</v>
      </c>
      <c r="M44" s="200">
        <f t="shared" si="3"/>
        <v>17.0303507</v>
      </c>
      <c r="N44" s="200">
        <f t="shared" si="4"/>
        <v>4.665849506849315E-2</v>
      </c>
      <c r="O44" s="200">
        <f t="shared" ca="1" si="5"/>
        <v>0.51324344575342462</v>
      </c>
      <c r="P44" s="201">
        <f t="shared" ca="1" si="6"/>
        <v>1.6263569299492171E-5</v>
      </c>
    </row>
    <row r="45" spans="1:16" x14ac:dyDescent="0.25">
      <c r="A45" s="196">
        <v>34</v>
      </c>
      <c r="B45" s="197" t="s">
        <v>57</v>
      </c>
      <c r="C45" s="197"/>
      <c r="D45" s="198">
        <f t="shared" si="10"/>
        <v>43905</v>
      </c>
      <c r="E45" s="199">
        <v>37.135572000000003</v>
      </c>
      <c r="F45" s="199">
        <v>0.367564</v>
      </c>
      <c r="G45" s="199">
        <v>6.1883679999999996</v>
      </c>
      <c r="H45" s="199">
        <v>15.841661999999999</v>
      </c>
      <c r="I45" s="199">
        <v>9.2806899999999999</v>
      </c>
      <c r="J45" s="199">
        <v>4.8217829999999999</v>
      </c>
      <c r="K45" s="200">
        <f t="shared" si="1"/>
        <v>5.0228972000000001</v>
      </c>
      <c r="L45" s="200">
        <f t="shared" si="2"/>
        <v>9.5049972</v>
      </c>
      <c r="M45" s="200">
        <f t="shared" si="3"/>
        <v>14.527894400000001</v>
      </c>
      <c r="N45" s="200">
        <f t="shared" si="4"/>
        <v>3.9802450410958909E-2</v>
      </c>
      <c r="O45" s="200">
        <f t="shared" ca="1" si="5"/>
        <v>0.43782695452054798</v>
      </c>
      <c r="P45" s="201">
        <f t="shared" ca="1" si="6"/>
        <v>1.3873784604453521E-5</v>
      </c>
    </row>
    <row r="46" spans="1:16" x14ac:dyDescent="0.25">
      <c r="A46" s="196">
        <v>35</v>
      </c>
      <c r="B46" s="197" t="s">
        <v>11</v>
      </c>
      <c r="C46" s="197"/>
      <c r="D46" s="198">
        <f t="shared" si="10"/>
        <v>43905</v>
      </c>
      <c r="E46" s="199">
        <v>378.63108999999997</v>
      </c>
      <c r="F46" s="199">
        <v>20.266131000000001</v>
      </c>
      <c r="G46" s="199">
        <v>134.07290399999999</v>
      </c>
      <c r="H46" s="199">
        <v>83.554743000000002</v>
      </c>
      <c r="I46" s="199">
        <v>64.649895999999998</v>
      </c>
      <c r="J46" s="199">
        <v>62.902442000000001</v>
      </c>
      <c r="K46" s="200">
        <f t="shared" si="1"/>
        <v>92.197428799999997</v>
      </c>
      <c r="L46" s="200">
        <f t="shared" si="2"/>
        <v>50.132845799999998</v>
      </c>
      <c r="M46" s="200">
        <f t="shared" si="3"/>
        <v>142.3302746</v>
      </c>
      <c r="N46" s="200">
        <f t="shared" si="4"/>
        <v>0.38994595780821917</v>
      </c>
      <c r="O46" s="200">
        <f t="shared" ca="1" si="5"/>
        <v>4.2894055358904106</v>
      </c>
      <c r="P46" s="201">
        <f t="shared" ca="1" si="6"/>
        <v>1.3592193872865167E-4</v>
      </c>
    </row>
    <row r="47" spans="1:16" x14ac:dyDescent="0.25">
      <c r="A47" s="196">
        <v>36</v>
      </c>
      <c r="B47" s="197" t="s">
        <v>12</v>
      </c>
      <c r="C47" s="198">
        <v>43913</v>
      </c>
      <c r="D47" s="198"/>
      <c r="E47" s="199">
        <v>358.73128100000002</v>
      </c>
      <c r="F47" s="199">
        <v>29.058388000000001</v>
      </c>
      <c r="G47" s="199">
        <v>64.260171999999997</v>
      </c>
      <c r="H47" s="199">
        <v>123.11792699999999</v>
      </c>
      <c r="I47" s="199">
        <v>92.166641999999996</v>
      </c>
      <c r="J47" s="199">
        <v>44.653281999999997</v>
      </c>
      <c r="K47" s="200">
        <f t="shared" si="1"/>
        <v>49.991398799999999</v>
      </c>
      <c r="L47" s="200">
        <f t="shared" si="2"/>
        <v>73.870756199999988</v>
      </c>
      <c r="M47" s="200">
        <f t="shared" si="3"/>
        <v>123.86215499999999</v>
      </c>
      <c r="N47" s="200">
        <f t="shared" si="4"/>
        <v>0.33934836986301364</v>
      </c>
      <c r="O47" s="200">
        <f ca="1">N47*($C$2-C47)</f>
        <v>4.7508771780821908</v>
      </c>
      <c r="P47" s="201">
        <f t="shared" ca="1" si="6"/>
        <v>1.5054497209543753E-4</v>
      </c>
    </row>
    <row r="48" spans="1:16" x14ac:dyDescent="0.25">
      <c r="A48" s="196">
        <v>37</v>
      </c>
      <c r="B48" s="197" t="s">
        <v>111</v>
      </c>
      <c r="C48" s="197"/>
      <c r="D48" s="198">
        <f t="shared" ref="D48:D106" si="11">$C$8</f>
        <v>43905</v>
      </c>
      <c r="E48" s="199">
        <v>4.3420110000000003</v>
      </c>
      <c r="F48" s="199">
        <v>0.228746</v>
      </c>
      <c r="G48" s="199">
        <v>1.0676060000000001</v>
      </c>
      <c r="H48" s="199">
        <v>2.301984</v>
      </c>
      <c r="I48" s="199">
        <v>0.27574700000000002</v>
      </c>
      <c r="J48" s="199">
        <v>0.17314499999999999</v>
      </c>
      <c r="K48" s="200">
        <f t="shared" si="1"/>
        <v>0.60306100000000007</v>
      </c>
      <c r="L48" s="200">
        <f t="shared" si="2"/>
        <v>1.3811903999999999</v>
      </c>
      <c r="M48" s="200">
        <f t="shared" si="3"/>
        <v>1.9842514</v>
      </c>
      <c r="N48" s="200">
        <f t="shared" si="4"/>
        <v>5.4363052054794518E-3</v>
      </c>
      <c r="O48" s="200">
        <f t="shared" ca="1" si="5"/>
        <v>5.9799357260273966E-2</v>
      </c>
      <c r="P48" s="201">
        <f t="shared" ca="1" si="6"/>
        <v>1.8949116621253346E-6</v>
      </c>
    </row>
    <row r="49" spans="1:16" x14ac:dyDescent="0.25">
      <c r="A49" s="196">
        <v>38</v>
      </c>
      <c r="B49" s="197" t="s">
        <v>112</v>
      </c>
      <c r="C49" s="197"/>
      <c r="D49" s="198">
        <f t="shared" si="11"/>
        <v>43905</v>
      </c>
      <c r="E49" s="199">
        <v>5.1655930000000003</v>
      </c>
      <c r="F49" s="199">
        <v>1.6132000000000001E-2</v>
      </c>
      <c r="G49" s="199">
        <v>0.81496199999999996</v>
      </c>
      <c r="H49" s="199">
        <v>1.6960090000000001</v>
      </c>
      <c r="I49" s="199">
        <v>1.6324399999999999</v>
      </c>
      <c r="J49" s="199">
        <v>0.55253799999999997</v>
      </c>
      <c r="K49" s="200">
        <f t="shared" si="1"/>
        <v>0.62849619999999995</v>
      </c>
      <c r="L49" s="200">
        <f t="shared" si="2"/>
        <v>1.0176054000000001</v>
      </c>
      <c r="M49" s="200">
        <f t="shared" si="3"/>
        <v>1.6461016000000002</v>
      </c>
      <c r="N49" s="200">
        <f t="shared" si="4"/>
        <v>4.509867397260274E-3</v>
      </c>
      <c r="O49" s="200">
        <f t="shared" ca="1" si="5"/>
        <v>4.9608541369863014E-2</v>
      </c>
      <c r="P49" s="201">
        <f t="shared" ca="1" si="6"/>
        <v>1.5719868555381505E-6</v>
      </c>
    </row>
    <row r="50" spans="1:16" x14ac:dyDescent="0.25">
      <c r="A50" s="196">
        <v>39</v>
      </c>
      <c r="B50" s="197" t="s">
        <v>61</v>
      </c>
      <c r="C50" s="197"/>
      <c r="D50" s="198">
        <f t="shared" si="11"/>
        <v>43905</v>
      </c>
      <c r="E50" s="199">
        <v>30.805851000000001</v>
      </c>
      <c r="F50" s="199">
        <v>3.70757</v>
      </c>
      <c r="G50" s="199">
        <v>3.888916</v>
      </c>
      <c r="H50" s="199">
        <v>7.835045</v>
      </c>
      <c r="I50" s="199">
        <v>10.210748000000001</v>
      </c>
      <c r="J50" s="199">
        <v>3.5143719999999998</v>
      </c>
      <c r="K50" s="200">
        <f t="shared" si="1"/>
        <v>3.3502068</v>
      </c>
      <c r="L50" s="200">
        <f t="shared" si="2"/>
        <v>4.7010269999999998</v>
      </c>
      <c r="M50" s="200">
        <f t="shared" si="3"/>
        <v>8.0512338000000003</v>
      </c>
      <c r="N50" s="200">
        <f t="shared" si="4"/>
        <v>2.205817479452055E-2</v>
      </c>
      <c r="O50" s="200">
        <f t="shared" ca="1" si="5"/>
        <v>0.24263992273972604</v>
      </c>
      <c r="P50" s="201">
        <f t="shared" ca="1" si="6"/>
        <v>7.6887317918070644E-6</v>
      </c>
    </row>
    <row r="51" spans="1:16" x14ac:dyDescent="0.25">
      <c r="A51" s="196">
        <v>40</v>
      </c>
      <c r="B51" s="197" t="s">
        <v>44</v>
      </c>
      <c r="C51" s="197"/>
      <c r="D51" s="198">
        <f t="shared" si="11"/>
        <v>43905</v>
      </c>
      <c r="E51" s="199">
        <v>54.070453000000001</v>
      </c>
      <c r="F51" s="199">
        <v>5.219659</v>
      </c>
      <c r="G51" s="199">
        <v>13.537770999999999</v>
      </c>
      <c r="H51" s="199">
        <v>11.766244</v>
      </c>
      <c r="I51" s="199">
        <v>13.47505</v>
      </c>
      <c r="J51" s="199">
        <v>6.6883509999999999</v>
      </c>
      <c r="K51" s="200">
        <f t="shared" si="1"/>
        <v>9.4442258999999993</v>
      </c>
      <c r="L51" s="200">
        <f t="shared" si="2"/>
        <v>7.0597463999999999</v>
      </c>
      <c r="M51" s="200">
        <f t="shared" si="3"/>
        <v>16.503972300000001</v>
      </c>
      <c r="N51" s="200">
        <f t="shared" si="4"/>
        <v>4.5216362465753425E-2</v>
      </c>
      <c r="O51" s="200">
        <f t="shared" ca="1" si="5"/>
        <v>0.49737998712328768</v>
      </c>
      <c r="P51" s="201">
        <f t="shared" ca="1" si="6"/>
        <v>1.5760890773549908E-5</v>
      </c>
    </row>
    <row r="52" spans="1:16" x14ac:dyDescent="0.25">
      <c r="A52" s="196">
        <v>41</v>
      </c>
      <c r="B52" s="197" t="s">
        <v>66</v>
      </c>
      <c r="C52" s="197"/>
      <c r="D52" s="198">
        <f t="shared" si="11"/>
        <v>43905</v>
      </c>
      <c r="E52" s="199">
        <v>22.327978000000002</v>
      </c>
      <c r="F52" s="199">
        <v>1.1032280000000001</v>
      </c>
      <c r="G52" s="199">
        <v>7.3920370000000002</v>
      </c>
      <c r="H52" s="199">
        <v>3.8559209999999999</v>
      </c>
      <c r="I52" s="199">
        <v>6.7733749999999997</v>
      </c>
      <c r="J52" s="199">
        <v>3.1011410000000001</v>
      </c>
      <c r="K52" s="200">
        <f t="shared" si="1"/>
        <v>4.9364749000000003</v>
      </c>
      <c r="L52" s="200">
        <f t="shared" si="2"/>
        <v>2.3135526</v>
      </c>
      <c r="M52" s="200">
        <f t="shared" si="3"/>
        <v>7.2500274999999998</v>
      </c>
      <c r="N52" s="200">
        <f t="shared" si="4"/>
        <v>1.9863089041095891E-2</v>
      </c>
      <c r="O52" s="200">
        <f t="shared" ca="1" si="5"/>
        <v>0.21849397945205479</v>
      </c>
      <c r="P52" s="201">
        <f t="shared" ca="1" si="6"/>
        <v>6.9235993284315618E-6</v>
      </c>
    </row>
    <row r="53" spans="1:16" x14ac:dyDescent="0.25">
      <c r="A53" s="196">
        <v>42</v>
      </c>
      <c r="B53" s="197" t="s">
        <v>50</v>
      </c>
      <c r="C53" s="197"/>
      <c r="D53" s="198">
        <f t="shared" si="11"/>
        <v>43905</v>
      </c>
      <c r="E53" s="199">
        <v>42.819932000000001</v>
      </c>
      <c r="F53" s="199">
        <v>2.9105919999999998</v>
      </c>
      <c r="G53" s="199">
        <v>12.068804999999999</v>
      </c>
      <c r="H53" s="199">
        <v>9.5077440000000006</v>
      </c>
      <c r="I53" s="199">
        <v>10.456602</v>
      </c>
      <c r="J53" s="199">
        <v>7.2536909999999999</v>
      </c>
      <c r="K53" s="200">
        <f t="shared" si="1"/>
        <v>8.9358788999999987</v>
      </c>
      <c r="L53" s="200">
        <f t="shared" si="2"/>
        <v>5.7046464000000006</v>
      </c>
      <c r="M53" s="200">
        <f t="shared" si="3"/>
        <v>14.6405253</v>
      </c>
      <c r="N53" s="200">
        <f t="shared" si="4"/>
        <v>4.0111028219178085E-2</v>
      </c>
      <c r="O53" s="200">
        <f t="shared" ca="1" si="5"/>
        <v>0.44122131041095891</v>
      </c>
      <c r="P53" s="201">
        <f t="shared" ca="1" si="6"/>
        <v>1.3981344365240724E-5</v>
      </c>
    </row>
    <row r="54" spans="1:16" x14ac:dyDescent="0.25">
      <c r="A54" s="196">
        <v>43</v>
      </c>
      <c r="B54" s="197" t="s">
        <v>74</v>
      </c>
      <c r="C54" s="197"/>
      <c r="D54" s="198">
        <f t="shared" si="11"/>
        <v>43905</v>
      </c>
      <c r="E54" s="199">
        <v>16.193172000000001</v>
      </c>
      <c r="F54" s="199">
        <v>1.4197109999999999</v>
      </c>
      <c r="G54" s="199">
        <v>3.1047039999999999</v>
      </c>
      <c r="H54" s="199">
        <v>6.5726110000000002</v>
      </c>
      <c r="I54" s="199">
        <v>2.8242530000000001</v>
      </c>
      <c r="J54" s="199">
        <v>1.5960300000000001</v>
      </c>
      <c r="K54" s="200">
        <f t="shared" si="1"/>
        <v>2.1907640000000002</v>
      </c>
      <c r="L54" s="200">
        <f t="shared" si="2"/>
        <v>3.9435666</v>
      </c>
      <c r="M54" s="200">
        <f t="shared" si="3"/>
        <v>6.1343306000000002</v>
      </c>
      <c r="N54" s="200">
        <f t="shared" si="4"/>
        <v>1.6806385205479453E-2</v>
      </c>
      <c r="O54" s="200">
        <f t="shared" ca="1" si="5"/>
        <v>0.18487023726027399</v>
      </c>
      <c r="P54" s="201">
        <f t="shared" ca="1" si="6"/>
        <v>5.8581360170754083E-6</v>
      </c>
    </row>
    <row r="55" spans="1:16" x14ac:dyDescent="0.25">
      <c r="A55" s="196">
        <v>44</v>
      </c>
      <c r="B55" s="197" t="s">
        <v>99</v>
      </c>
      <c r="C55" s="197"/>
      <c r="D55" s="198">
        <f t="shared" si="11"/>
        <v>43905</v>
      </c>
      <c r="E55" s="199">
        <v>6.3678739999999996</v>
      </c>
      <c r="F55" s="199">
        <v>3.467E-3</v>
      </c>
      <c r="G55" s="199">
        <v>0.97421199999999997</v>
      </c>
      <c r="H55" s="199">
        <v>1.9846379999999999</v>
      </c>
      <c r="I55" s="199">
        <v>1.5342119999999999</v>
      </c>
      <c r="J55" s="199">
        <v>1.5757699999999999</v>
      </c>
      <c r="K55" s="200">
        <f t="shared" si="1"/>
        <v>1.1174139999999999</v>
      </c>
      <c r="L55" s="200">
        <f t="shared" si="2"/>
        <v>1.1907827999999998</v>
      </c>
      <c r="M55" s="200">
        <f t="shared" si="3"/>
        <v>2.3081967999999997</v>
      </c>
      <c r="N55" s="200">
        <f t="shared" si="4"/>
        <v>6.3238268493150673E-3</v>
      </c>
      <c r="O55" s="200">
        <f t="shared" ca="1" si="5"/>
        <v>6.9562095342465741E-2</v>
      </c>
      <c r="P55" s="201">
        <f t="shared" ca="1" si="6"/>
        <v>2.2042716133653114E-6</v>
      </c>
    </row>
    <row r="56" spans="1:16" x14ac:dyDescent="0.25">
      <c r="A56" s="196">
        <v>45</v>
      </c>
      <c r="B56" s="197" t="s">
        <v>93</v>
      </c>
      <c r="C56" s="197"/>
      <c r="D56" s="198">
        <f t="shared" si="11"/>
        <v>43905</v>
      </c>
      <c r="E56" s="199">
        <v>8.7202999999999999</v>
      </c>
      <c r="F56" s="199">
        <v>3.0170000000000002E-3</v>
      </c>
      <c r="G56" s="199">
        <v>2.0135700000000001</v>
      </c>
      <c r="H56" s="199">
        <v>3.7079430000000002</v>
      </c>
      <c r="I56" s="199">
        <v>2.0161099999999998</v>
      </c>
      <c r="J56" s="199">
        <v>0.71254099999999998</v>
      </c>
      <c r="K56" s="200">
        <f t="shared" si="1"/>
        <v>1.2918014</v>
      </c>
      <c r="L56" s="200">
        <f t="shared" si="2"/>
        <v>2.2247658000000001</v>
      </c>
      <c r="M56" s="200">
        <f t="shared" si="3"/>
        <v>3.5165671999999999</v>
      </c>
      <c r="N56" s="200">
        <f t="shared" si="4"/>
        <v>9.6344306849315067E-3</v>
      </c>
      <c r="O56" s="200">
        <f t="shared" ca="1" si="5"/>
        <v>0.10597873753424658</v>
      </c>
      <c r="P56" s="201">
        <f t="shared" ca="1" si="6"/>
        <v>3.3582358555611627E-6</v>
      </c>
    </row>
    <row r="57" spans="1:16" x14ac:dyDescent="0.25">
      <c r="A57" s="196">
        <v>46</v>
      </c>
      <c r="B57" s="197" t="s">
        <v>124</v>
      </c>
      <c r="C57" s="197"/>
      <c r="D57" s="198">
        <f t="shared" si="11"/>
        <v>43905</v>
      </c>
      <c r="E57" s="199">
        <v>0.70389999999999997</v>
      </c>
      <c r="F57" s="199">
        <v>0</v>
      </c>
      <c r="G57" s="199">
        <v>0</v>
      </c>
      <c r="H57" s="199">
        <v>0.496332</v>
      </c>
      <c r="I57" s="199">
        <v>0</v>
      </c>
      <c r="J57" s="199">
        <v>1.4628E-2</v>
      </c>
      <c r="K57" s="200">
        <f t="shared" si="1"/>
        <v>5.8512000000000008E-3</v>
      </c>
      <c r="L57" s="200">
        <f t="shared" si="2"/>
        <v>0.29779919999999999</v>
      </c>
      <c r="M57" s="200">
        <f t="shared" si="3"/>
        <v>0.30365039999999999</v>
      </c>
      <c r="N57" s="200">
        <f t="shared" si="4"/>
        <v>8.3191890410958902E-4</v>
      </c>
      <c r="O57" s="200">
        <f t="shared" ca="1" si="5"/>
        <v>9.1511079452054785E-3</v>
      </c>
      <c r="P57" s="201">
        <f t="shared" ca="1" si="6"/>
        <v>2.8997872153146656E-7</v>
      </c>
    </row>
    <row r="58" spans="1:16" x14ac:dyDescent="0.25">
      <c r="A58" s="196">
        <v>47</v>
      </c>
      <c r="B58" s="197" t="s">
        <v>20</v>
      </c>
      <c r="C58" s="197"/>
      <c r="D58" s="198">
        <f t="shared" si="11"/>
        <v>43905</v>
      </c>
      <c r="E58" s="199">
        <v>255.76764600000001</v>
      </c>
      <c r="F58" s="199">
        <v>66.288297999999998</v>
      </c>
      <c r="G58" s="199">
        <v>108.171876</v>
      </c>
      <c r="H58" s="199">
        <v>18.052505</v>
      </c>
      <c r="I58" s="199">
        <v>30.922174999999999</v>
      </c>
      <c r="J58" s="199">
        <v>23.502338000000002</v>
      </c>
      <c r="K58" s="200">
        <f t="shared" si="1"/>
        <v>63.486873199999998</v>
      </c>
      <c r="L58" s="200">
        <f t="shared" si="2"/>
        <v>10.831503</v>
      </c>
      <c r="M58" s="200">
        <f t="shared" si="3"/>
        <v>74.318376200000003</v>
      </c>
      <c r="N58" s="200">
        <f t="shared" si="4"/>
        <v>0.20361198958904111</v>
      </c>
      <c r="O58" s="200">
        <f t="shared" ca="1" si="5"/>
        <v>2.2397318854794523</v>
      </c>
      <c r="P58" s="201">
        <f t="shared" ca="1" si="6"/>
        <v>7.097223556027121E-5</v>
      </c>
    </row>
    <row r="59" spans="1:16" x14ac:dyDescent="0.25">
      <c r="A59" s="196">
        <v>48</v>
      </c>
      <c r="B59" s="197" t="s">
        <v>141</v>
      </c>
      <c r="C59" s="197"/>
      <c r="D59" s="198">
        <f t="shared" si="11"/>
        <v>43905</v>
      </c>
      <c r="E59" s="199">
        <v>8.1685499999999998</v>
      </c>
      <c r="F59" s="199">
        <v>6.1799999999999995E-4</v>
      </c>
      <c r="G59" s="199">
        <v>2.145972</v>
      </c>
      <c r="H59" s="199">
        <v>1.2614069999999999</v>
      </c>
      <c r="I59" s="199">
        <v>3.058011</v>
      </c>
      <c r="J59" s="199">
        <v>1.5042390000000001</v>
      </c>
      <c r="K59" s="200">
        <f t="shared" si="1"/>
        <v>1.6746816</v>
      </c>
      <c r="L59" s="200">
        <f t="shared" si="2"/>
        <v>0.75684419999999997</v>
      </c>
      <c r="M59" s="200">
        <f t="shared" si="3"/>
        <v>2.4315258000000002</v>
      </c>
      <c r="N59" s="200">
        <f t="shared" si="4"/>
        <v>6.6617145205479459E-3</v>
      </c>
      <c r="O59" s="200">
        <f t="shared" ca="1" si="5"/>
        <v>7.3278859726027407E-2</v>
      </c>
      <c r="P59" s="201">
        <f t="shared" ca="1" si="6"/>
        <v>2.322047798569594E-6</v>
      </c>
    </row>
    <row r="60" spans="1:16" x14ac:dyDescent="0.25">
      <c r="A60" s="196">
        <v>49</v>
      </c>
      <c r="B60" s="197" t="s">
        <v>98</v>
      </c>
      <c r="C60" s="197"/>
      <c r="D60" s="198">
        <f t="shared" si="11"/>
        <v>43905</v>
      </c>
      <c r="E60" s="199">
        <v>8.9092629999999993</v>
      </c>
      <c r="F60" s="199">
        <v>2.0524000000000001E-2</v>
      </c>
      <c r="G60" s="199">
        <v>1.057083</v>
      </c>
      <c r="H60" s="199">
        <v>1.8656509999999999</v>
      </c>
      <c r="I60" s="199">
        <v>5.2055879999999997</v>
      </c>
      <c r="J60" s="199">
        <v>0.69259199999999999</v>
      </c>
      <c r="K60" s="200">
        <f t="shared" si="1"/>
        <v>0.80557830000000008</v>
      </c>
      <c r="L60" s="200">
        <f t="shared" si="2"/>
        <v>1.1193906</v>
      </c>
      <c r="M60" s="200">
        <f t="shared" si="3"/>
        <v>1.9249689000000001</v>
      </c>
      <c r="N60" s="200">
        <f t="shared" si="4"/>
        <v>5.2738873972602738E-3</v>
      </c>
      <c r="O60" s="200">
        <f t="shared" ca="1" si="5"/>
        <v>5.8012761369863011E-2</v>
      </c>
      <c r="P60" s="201">
        <f t="shared" ca="1" si="6"/>
        <v>1.8382983213914211E-6</v>
      </c>
    </row>
    <row r="61" spans="1:16" x14ac:dyDescent="0.25">
      <c r="A61" s="196">
        <v>50</v>
      </c>
      <c r="B61" s="197" t="s">
        <v>120</v>
      </c>
      <c r="C61" s="197"/>
      <c r="D61" s="198">
        <f t="shared" si="11"/>
        <v>43905</v>
      </c>
      <c r="E61" s="199">
        <v>1.516276</v>
      </c>
      <c r="F61" s="199">
        <v>0</v>
      </c>
      <c r="G61" s="199">
        <v>0.192715</v>
      </c>
      <c r="H61" s="199">
        <v>0.60570500000000005</v>
      </c>
      <c r="I61" s="199">
        <v>0.27657999999999999</v>
      </c>
      <c r="J61" s="199">
        <v>0.41313100000000003</v>
      </c>
      <c r="K61" s="200">
        <f t="shared" si="1"/>
        <v>0.26160990000000001</v>
      </c>
      <c r="L61" s="200">
        <f t="shared" si="2"/>
        <v>0.363423</v>
      </c>
      <c r="M61" s="200">
        <f t="shared" si="3"/>
        <v>0.6250329</v>
      </c>
      <c r="N61" s="200">
        <f t="shared" si="4"/>
        <v>1.7124189041095891E-3</v>
      </c>
      <c r="O61" s="200">
        <f t="shared" ca="1" si="5"/>
        <v>1.8836607945205482E-2</v>
      </c>
      <c r="P61" s="201">
        <f t="shared" ca="1" si="6"/>
        <v>5.9689116581800988E-7</v>
      </c>
    </row>
    <row r="62" spans="1:16" x14ac:dyDescent="0.25">
      <c r="A62" s="196">
        <v>51</v>
      </c>
      <c r="B62" s="197" t="s">
        <v>142</v>
      </c>
      <c r="C62" s="197"/>
      <c r="D62" s="198">
        <f t="shared" si="11"/>
        <v>43905</v>
      </c>
      <c r="E62" s="199">
        <v>7.5266729999999997</v>
      </c>
      <c r="F62" s="199">
        <v>2.3987999999999999E-2</v>
      </c>
      <c r="G62" s="199">
        <v>1.8037319999999999</v>
      </c>
      <c r="H62" s="199">
        <v>2.1192829999999998</v>
      </c>
      <c r="I62" s="199">
        <v>2.203319</v>
      </c>
      <c r="J62" s="199">
        <v>1.018189</v>
      </c>
      <c r="K62" s="200">
        <f t="shared" si="1"/>
        <v>1.3091416</v>
      </c>
      <c r="L62" s="200">
        <f t="shared" si="2"/>
        <v>1.2715697999999998</v>
      </c>
      <c r="M62" s="200">
        <f t="shared" si="3"/>
        <v>2.5807113999999998</v>
      </c>
      <c r="N62" s="200">
        <f t="shared" si="4"/>
        <v>7.070442191780821E-3</v>
      </c>
      <c r="O62" s="200">
        <f t="shared" ca="1" si="5"/>
        <v>7.7774864109589031E-2</v>
      </c>
      <c r="P62" s="201">
        <f t="shared" ca="1" si="6"/>
        <v>2.4645164057537263E-6</v>
      </c>
    </row>
    <row r="63" spans="1:16" x14ac:dyDescent="0.25">
      <c r="A63" s="196">
        <v>52</v>
      </c>
      <c r="B63" s="197" t="s">
        <v>80</v>
      </c>
      <c r="C63" s="197"/>
      <c r="D63" s="198">
        <f t="shared" si="11"/>
        <v>43905</v>
      </c>
      <c r="E63" s="199">
        <v>2.2062330000000001</v>
      </c>
      <c r="F63" s="199">
        <v>0</v>
      </c>
      <c r="G63" s="199">
        <v>0.51103100000000001</v>
      </c>
      <c r="H63" s="199">
        <v>0.71888200000000002</v>
      </c>
      <c r="I63" s="199">
        <v>0.57422600000000001</v>
      </c>
      <c r="J63" s="199">
        <v>0.384349</v>
      </c>
      <c r="K63" s="200">
        <f t="shared" si="1"/>
        <v>0.40925509999999998</v>
      </c>
      <c r="L63" s="200">
        <f t="shared" si="2"/>
        <v>0.43132920000000002</v>
      </c>
      <c r="M63" s="200">
        <f t="shared" si="3"/>
        <v>0.84058429999999995</v>
      </c>
      <c r="N63" s="200">
        <f t="shared" si="4"/>
        <v>2.3029706849315066E-3</v>
      </c>
      <c r="O63" s="200">
        <f t="shared" ca="1" si="5"/>
        <v>2.5332677534246572E-2</v>
      </c>
      <c r="P63" s="201">
        <f t="shared" ca="1" si="6"/>
        <v>8.0273749237090663E-7</v>
      </c>
    </row>
    <row r="64" spans="1:16" x14ac:dyDescent="0.25">
      <c r="A64" s="196">
        <v>53</v>
      </c>
      <c r="B64" s="197" t="s">
        <v>143</v>
      </c>
      <c r="C64" s="197"/>
      <c r="D64" s="198">
        <f t="shared" si="11"/>
        <v>43905</v>
      </c>
      <c r="E64" s="199">
        <v>7.4406990000000004</v>
      </c>
      <c r="F64" s="199">
        <v>6.9971000000000005E-2</v>
      </c>
      <c r="G64" s="199">
        <v>1.7882750000000001</v>
      </c>
      <c r="H64" s="199">
        <v>2.1381199999999998</v>
      </c>
      <c r="I64" s="199">
        <v>2.1349520000000002</v>
      </c>
      <c r="J64" s="199">
        <v>1.235274</v>
      </c>
      <c r="K64" s="200">
        <f t="shared" si="1"/>
        <v>1.3882471000000001</v>
      </c>
      <c r="L64" s="200">
        <f t="shared" si="2"/>
        <v>1.2828719999999998</v>
      </c>
      <c r="M64" s="200">
        <f t="shared" si="3"/>
        <v>2.6711190999999999</v>
      </c>
      <c r="N64" s="200">
        <f t="shared" si="4"/>
        <v>7.3181345205479446E-3</v>
      </c>
      <c r="O64" s="200">
        <f t="shared" ca="1" si="5"/>
        <v>8.049947972602739E-2</v>
      </c>
      <c r="P64" s="201">
        <f t="shared" ca="1" si="6"/>
        <v>2.5508535528893809E-6</v>
      </c>
    </row>
    <row r="65" spans="1:16" x14ac:dyDescent="0.25">
      <c r="A65" s="196">
        <v>54</v>
      </c>
      <c r="B65" s="202" t="s">
        <v>38</v>
      </c>
      <c r="C65" s="202"/>
      <c r="D65" s="198">
        <f t="shared" si="11"/>
        <v>43905</v>
      </c>
      <c r="E65" s="199">
        <v>70.788759999999996</v>
      </c>
      <c r="F65" s="199">
        <v>5.8131079999999997</v>
      </c>
      <c r="G65" s="199">
        <v>22.610792</v>
      </c>
      <c r="H65" s="199">
        <v>18.105322999999999</v>
      </c>
      <c r="I65" s="199">
        <v>15.344082</v>
      </c>
      <c r="J65" s="199">
        <v>6.7035400000000003</v>
      </c>
      <c r="K65" s="200">
        <f t="shared" si="1"/>
        <v>13.986812</v>
      </c>
      <c r="L65" s="200">
        <f t="shared" si="2"/>
        <v>10.863193799999999</v>
      </c>
      <c r="M65" s="200">
        <f t="shared" si="3"/>
        <v>24.850005799999998</v>
      </c>
      <c r="N65" s="200">
        <f t="shared" si="4"/>
        <v>6.8082207671232867E-2</v>
      </c>
      <c r="O65" s="200">
        <f t="shared" ca="1" si="5"/>
        <v>0.74890428438356149</v>
      </c>
      <c r="P65" s="201">
        <f t="shared" ca="1" si="6"/>
        <v>2.3731149084386282E-5</v>
      </c>
    </row>
    <row r="66" spans="1:16" x14ac:dyDescent="0.25">
      <c r="A66" s="196">
        <v>55</v>
      </c>
      <c r="B66" s="197" t="s">
        <v>144</v>
      </c>
      <c r="C66" s="197"/>
      <c r="D66" s="198">
        <f t="shared" si="11"/>
        <v>43905</v>
      </c>
      <c r="E66" s="199">
        <v>1536.878825</v>
      </c>
      <c r="F66" s="199">
        <v>160.35828900000001</v>
      </c>
      <c r="G66" s="199">
        <v>542.41728599999999</v>
      </c>
      <c r="H66" s="199">
        <v>279.02309100000002</v>
      </c>
      <c r="I66" s="199">
        <v>376.429215</v>
      </c>
      <c r="J66" s="199">
        <v>147.33029099999999</v>
      </c>
      <c r="K66" s="200">
        <f t="shared" si="1"/>
        <v>330.14075939999998</v>
      </c>
      <c r="L66" s="200">
        <f t="shared" si="2"/>
        <v>167.41385460000001</v>
      </c>
      <c r="M66" s="200">
        <f t="shared" si="3"/>
        <v>497.55461400000002</v>
      </c>
      <c r="N66" s="200">
        <f t="shared" si="4"/>
        <v>1.3631633260273972</v>
      </c>
      <c r="O66" s="200">
        <f t="shared" ca="1" si="5"/>
        <v>14.994796586301369</v>
      </c>
      <c r="P66" s="201">
        <f t="shared" ca="1" si="6"/>
        <v>4.7515251374542024E-4</v>
      </c>
    </row>
    <row r="67" spans="1:16" x14ac:dyDescent="0.25">
      <c r="A67" s="196">
        <v>56</v>
      </c>
      <c r="B67" s="197" t="s">
        <v>55</v>
      </c>
      <c r="C67" s="197"/>
      <c r="D67" s="198">
        <f t="shared" si="11"/>
        <v>43905</v>
      </c>
      <c r="E67" s="199">
        <v>46.129568999999996</v>
      </c>
      <c r="F67" s="199">
        <v>1.9388529999999999</v>
      </c>
      <c r="G67" s="199">
        <v>13.555478000000001</v>
      </c>
      <c r="H67" s="199">
        <v>6.6040210000000004</v>
      </c>
      <c r="I67" s="199">
        <v>16.726849000000001</v>
      </c>
      <c r="J67" s="199">
        <v>6.5166019999999998</v>
      </c>
      <c r="K67" s="200">
        <f t="shared" si="1"/>
        <v>9.3843798000000014</v>
      </c>
      <c r="L67" s="200">
        <f t="shared" si="2"/>
        <v>3.9624126</v>
      </c>
      <c r="M67" s="200">
        <f t="shared" si="3"/>
        <v>13.346792400000002</v>
      </c>
      <c r="N67" s="200">
        <f t="shared" si="4"/>
        <v>3.6566554520547953E-2</v>
      </c>
      <c r="O67" s="200">
        <f t="shared" ca="1" si="5"/>
        <v>0.40223209972602747</v>
      </c>
      <c r="P67" s="201">
        <f t="shared" ca="1" si="6"/>
        <v>1.2745861018783099E-5</v>
      </c>
    </row>
    <row r="68" spans="1:16" x14ac:dyDescent="0.25">
      <c r="A68" s="196">
        <v>57</v>
      </c>
      <c r="B68" s="197" t="s">
        <v>105</v>
      </c>
      <c r="C68" s="197"/>
      <c r="D68" s="198">
        <f t="shared" si="11"/>
        <v>43905</v>
      </c>
      <c r="E68" s="199">
        <v>5.8436570000000003</v>
      </c>
      <c r="F68" s="199">
        <v>3.852E-3</v>
      </c>
      <c r="G68" s="199">
        <v>1.7849250000000001</v>
      </c>
      <c r="H68" s="199">
        <v>1.1812389999999999</v>
      </c>
      <c r="I68" s="199">
        <v>1.5798220000000001</v>
      </c>
      <c r="J68" s="199">
        <v>0.10377699999999999</v>
      </c>
      <c r="K68" s="200">
        <f t="shared" si="1"/>
        <v>0.93397330000000001</v>
      </c>
      <c r="L68" s="200">
        <f t="shared" si="2"/>
        <v>0.70874339999999991</v>
      </c>
      <c r="M68" s="200">
        <f t="shared" si="3"/>
        <v>1.6427166999999998</v>
      </c>
      <c r="N68" s="200">
        <f t="shared" si="4"/>
        <v>4.5005936986301362E-3</v>
      </c>
      <c r="O68" s="200">
        <f t="shared" ca="1" si="5"/>
        <v>4.95065306849315E-2</v>
      </c>
      <c r="P68" s="201">
        <f t="shared" ca="1" si="6"/>
        <v>1.5687543586453031E-6</v>
      </c>
    </row>
    <row r="69" spans="1:16" x14ac:dyDescent="0.25">
      <c r="A69" s="196">
        <v>58</v>
      </c>
      <c r="B69" s="197" t="s">
        <v>37</v>
      </c>
      <c r="C69" s="197"/>
      <c r="D69" s="198">
        <f t="shared" si="11"/>
        <v>43905</v>
      </c>
      <c r="E69" s="199">
        <v>68.998880999999997</v>
      </c>
      <c r="F69" s="199">
        <v>8.2797579999999993</v>
      </c>
      <c r="G69" s="199">
        <v>8.4974419999999995</v>
      </c>
      <c r="H69" s="199">
        <v>12.208584999999999</v>
      </c>
      <c r="I69" s="199">
        <v>4.0448950000000004</v>
      </c>
      <c r="J69" s="199">
        <v>16.849219999999999</v>
      </c>
      <c r="K69" s="200">
        <f t="shared" si="1"/>
        <v>10.988409000000001</v>
      </c>
      <c r="L69" s="200">
        <f t="shared" si="2"/>
        <v>7.3251509999999991</v>
      </c>
      <c r="M69" s="200">
        <f t="shared" si="3"/>
        <v>18.313559999999999</v>
      </c>
      <c r="N69" s="200">
        <f t="shared" si="4"/>
        <v>5.0174136986301368E-2</v>
      </c>
      <c r="O69" s="200">
        <f t="shared" ca="1" si="5"/>
        <v>0.55191550684931501</v>
      </c>
      <c r="P69" s="201">
        <f t="shared" ca="1" si="6"/>
        <v>1.7489002864774114E-5</v>
      </c>
    </row>
    <row r="70" spans="1:16" x14ac:dyDescent="0.25">
      <c r="A70" s="196">
        <v>59</v>
      </c>
      <c r="B70" s="197" t="s">
        <v>19</v>
      </c>
      <c r="C70" s="197"/>
      <c r="D70" s="198">
        <f t="shared" si="11"/>
        <v>43905</v>
      </c>
      <c r="E70" s="199">
        <v>171.30003500000001</v>
      </c>
      <c r="F70" s="199">
        <v>6.6229040000000001</v>
      </c>
      <c r="G70" s="199">
        <v>65.505086000000006</v>
      </c>
      <c r="H70" s="199">
        <v>28.700423000000001</v>
      </c>
      <c r="I70" s="199">
        <v>46.767853000000002</v>
      </c>
      <c r="J70" s="199">
        <v>17.397746000000001</v>
      </c>
      <c r="K70" s="200">
        <f t="shared" si="1"/>
        <v>39.711641400000005</v>
      </c>
      <c r="L70" s="200">
        <f t="shared" si="2"/>
        <v>17.220253799999998</v>
      </c>
      <c r="M70" s="200">
        <f t="shared" si="3"/>
        <v>56.9318952</v>
      </c>
      <c r="N70" s="200">
        <f t="shared" si="4"/>
        <v>0.15597779506849316</v>
      </c>
      <c r="O70" s="200">
        <f t="shared" ca="1" si="5"/>
        <v>1.7157557457534247</v>
      </c>
      <c r="P70" s="201">
        <f t="shared" ca="1" si="6"/>
        <v>5.4368570515498883E-5</v>
      </c>
    </row>
    <row r="71" spans="1:16" x14ac:dyDescent="0.25">
      <c r="A71" s="196">
        <v>60</v>
      </c>
      <c r="B71" s="197" t="s">
        <v>30</v>
      </c>
      <c r="C71" s="197"/>
      <c r="D71" s="198">
        <f t="shared" si="11"/>
        <v>43905</v>
      </c>
      <c r="E71" s="199">
        <v>81.156396999999998</v>
      </c>
      <c r="F71" s="199">
        <v>3.3270040000000001</v>
      </c>
      <c r="G71" s="199">
        <v>21.537192000000001</v>
      </c>
      <c r="H71" s="199">
        <v>5.959193</v>
      </c>
      <c r="I71" s="199">
        <v>26.941604999999999</v>
      </c>
      <c r="J71" s="199">
        <v>6.391616</v>
      </c>
      <c r="K71" s="200">
        <f t="shared" si="1"/>
        <v>13.3252424</v>
      </c>
      <c r="L71" s="200">
        <f t="shared" si="2"/>
        <v>3.5755157999999998</v>
      </c>
      <c r="M71" s="200">
        <f t="shared" si="3"/>
        <v>16.900758199999999</v>
      </c>
      <c r="N71" s="200">
        <f t="shared" si="4"/>
        <v>4.6303447123287669E-2</v>
      </c>
      <c r="O71" s="200">
        <f t="shared" ca="1" si="5"/>
        <v>0.50933791835616438</v>
      </c>
      <c r="P71" s="201">
        <f t="shared" ca="1" si="6"/>
        <v>1.6139811624646142E-5</v>
      </c>
    </row>
    <row r="72" spans="1:16" x14ac:dyDescent="0.25">
      <c r="A72" s="196">
        <v>61</v>
      </c>
      <c r="B72" s="197" t="s">
        <v>28</v>
      </c>
      <c r="C72" s="197"/>
      <c r="D72" s="198">
        <f t="shared" si="11"/>
        <v>43905</v>
      </c>
      <c r="E72" s="199">
        <v>130.49365299999999</v>
      </c>
      <c r="F72" s="199">
        <v>10.632266</v>
      </c>
      <c r="G72" s="199">
        <v>25.39442</v>
      </c>
      <c r="H72" s="199">
        <v>45.457883000000002</v>
      </c>
      <c r="I72" s="199">
        <v>36.185737000000003</v>
      </c>
      <c r="J72" s="199">
        <v>2.993509</v>
      </c>
      <c r="K72" s="200">
        <f t="shared" si="1"/>
        <v>13.8946136</v>
      </c>
      <c r="L72" s="200">
        <f t="shared" si="2"/>
        <v>27.274729799999999</v>
      </c>
      <c r="M72" s="200">
        <f t="shared" si="3"/>
        <v>41.169343400000002</v>
      </c>
      <c r="N72" s="200">
        <f t="shared" si="4"/>
        <v>0.11279272164383562</v>
      </c>
      <c r="O72" s="200">
        <f t="shared" ca="1" si="5"/>
        <v>1.2407199380821918</v>
      </c>
      <c r="P72" s="201">
        <f t="shared" ca="1" si="6"/>
        <v>3.93157182253734E-5</v>
      </c>
    </row>
    <row r="73" spans="1:16" x14ac:dyDescent="0.25">
      <c r="A73" s="196">
        <v>62</v>
      </c>
      <c r="B73" s="197" t="s">
        <v>63</v>
      </c>
      <c r="C73" s="197"/>
      <c r="D73" s="198">
        <f t="shared" si="11"/>
        <v>43905</v>
      </c>
      <c r="E73" s="199">
        <v>18.021394000000001</v>
      </c>
      <c r="F73" s="199">
        <v>1.033093</v>
      </c>
      <c r="G73" s="199">
        <v>3.1935210000000001</v>
      </c>
      <c r="H73" s="199">
        <v>6.7212360000000002</v>
      </c>
      <c r="I73" s="199">
        <v>5.1139200000000002</v>
      </c>
      <c r="J73" s="199">
        <v>1.9262459999999999</v>
      </c>
      <c r="K73" s="200">
        <f t="shared" si="1"/>
        <v>2.3672588999999999</v>
      </c>
      <c r="L73" s="200">
        <f t="shared" si="2"/>
        <v>4.0327415999999996</v>
      </c>
      <c r="M73" s="200">
        <f t="shared" si="3"/>
        <v>6.4000004999999991</v>
      </c>
      <c r="N73" s="200">
        <f t="shared" si="4"/>
        <v>1.7534247945205476E-2</v>
      </c>
      <c r="O73" s="200">
        <f t="shared" ca="1" si="5"/>
        <v>0.19287672739726022</v>
      </c>
      <c r="P73" s="201">
        <f t="shared" ca="1" si="6"/>
        <v>6.1118442880060311E-6</v>
      </c>
    </row>
    <row r="74" spans="1:16" x14ac:dyDescent="0.25">
      <c r="A74" s="196">
        <v>63</v>
      </c>
      <c r="B74" s="197" t="s">
        <v>101</v>
      </c>
      <c r="C74" s="197"/>
      <c r="D74" s="198">
        <f t="shared" si="11"/>
        <v>43905</v>
      </c>
      <c r="E74" s="199">
        <v>6.7630739999999996</v>
      </c>
      <c r="F74" s="199">
        <v>0</v>
      </c>
      <c r="G74" s="199">
        <v>0.47468500000000002</v>
      </c>
      <c r="H74" s="199">
        <v>5.9905099999999996</v>
      </c>
      <c r="I74" s="199">
        <v>0.16130800000000001</v>
      </c>
      <c r="J74" s="199">
        <v>9.4385999999999998E-2</v>
      </c>
      <c r="K74" s="200">
        <f t="shared" si="1"/>
        <v>0.27509690000000003</v>
      </c>
      <c r="L74" s="200">
        <f t="shared" si="2"/>
        <v>3.5943059999999996</v>
      </c>
      <c r="M74" s="200">
        <f t="shared" si="3"/>
        <v>3.8694028999999994</v>
      </c>
      <c r="N74" s="200">
        <f t="shared" si="4"/>
        <v>1.0601103835616436E-2</v>
      </c>
      <c r="O74" s="200">
        <f t="shared" ca="1" si="5"/>
        <v>0.1166121421917808</v>
      </c>
      <c r="P74" s="201">
        <f t="shared" ca="1" si="6"/>
        <v>3.6951853382447351E-6</v>
      </c>
    </row>
    <row r="75" spans="1:16" x14ac:dyDescent="0.25">
      <c r="A75" s="196">
        <v>64</v>
      </c>
      <c r="B75" s="197" t="s">
        <v>104</v>
      </c>
      <c r="C75" s="197"/>
      <c r="D75" s="198">
        <f t="shared" si="11"/>
        <v>43905</v>
      </c>
      <c r="E75" s="199">
        <v>7.717409</v>
      </c>
      <c r="F75" s="199">
        <v>0</v>
      </c>
      <c r="G75" s="199">
        <v>2.1627580000000002</v>
      </c>
      <c r="H75" s="199">
        <v>2.5442269999999998</v>
      </c>
      <c r="I75" s="199">
        <v>1.3685750000000001</v>
      </c>
      <c r="J75" s="199">
        <v>1.1834960000000001</v>
      </c>
      <c r="K75" s="200">
        <f t="shared" si="1"/>
        <v>1.5547774000000001</v>
      </c>
      <c r="L75" s="200">
        <f t="shared" si="2"/>
        <v>1.5265361999999998</v>
      </c>
      <c r="M75" s="200">
        <f t="shared" si="3"/>
        <v>3.0813135999999997</v>
      </c>
      <c r="N75" s="200">
        <f t="shared" si="4"/>
        <v>8.4419550684931496E-3</v>
      </c>
      <c r="O75" s="200">
        <f t="shared" ca="1" si="5"/>
        <v>9.2861505753424639E-2</v>
      </c>
      <c r="P75" s="201">
        <f t="shared" ca="1" si="6"/>
        <v>2.942579289754009E-6</v>
      </c>
    </row>
    <row r="76" spans="1:16" x14ac:dyDescent="0.25">
      <c r="A76" s="196">
        <v>65</v>
      </c>
      <c r="B76" s="197" t="s">
        <v>90</v>
      </c>
      <c r="C76" s="197"/>
      <c r="D76" s="198">
        <f t="shared" si="11"/>
        <v>43905</v>
      </c>
      <c r="E76" s="199">
        <v>6.1529189999999998</v>
      </c>
      <c r="F76" s="199">
        <v>5.4718999999999997E-2</v>
      </c>
      <c r="G76" s="199">
        <v>1.486235</v>
      </c>
      <c r="H76" s="199">
        <v>3.0796000000000001</v>
      </c>
      <c r="I76" s="199">
        <v>0.94526200000000005</v>
      </c>
      <c r="J76" s="199">
        <v>0.16714799999999999</v>
      </c>
      <c r="K76" s="200">
        <f t="shared" si="1"/>
        <v>0.80997669999999999</v>
      </c>
      <c r="L76" s="200">
        <f t="shared" si="2"/>
        <v>1.8477600000000001</v>
      </c>
      <c r="M76" s="200">
        <f t="shared" si="3"/>
        <v>2.6577367000000001</v>
      </c>
      <c r="N76" s="200">
        <f t="shared" si="4"/>
        <v>7.281470410958904E-3</v>
      </c>
      <c r="O76" s="200">
        <f t="shared" ca="1" si="5"/>
        <v>8.0096174520547944E-2</v>
      </c>
      <c r="P76" s="201">
        <f t="shared" ca="1" si="6"/>
        <v>2.5380736874815872E-6</v>
      </c>
    </row>
    <row r="77" spans="1:16" x14ac:dyDescent="0.25">
      <c r="A77" s="196">
        <v>66</v>
      </c>
      <c r="B77" s="197" t="s">
        <v>110</v>
      </c>
      <c r="C77" s="197"/>
      <c r="D77" s="198">
        <f t="shared" si="11"/>
        <v>43905</v>
      </c>
      <c r="E77" s="199">
        <v>2.8473350000000002</v>
      </c>
      <c r="F77" s="199">
        <v>0</v>
      </c>
      <c r="G77" s="199">
        <v>0.203236</v>
      </c>
      <c r="H77" s="199">
        <v>1.318181</v>
      </c>
      <c r="I77" s="199">
        <v>0.63825200000000004</v>
      </c>
      <c r="J77" s="199">
        <v>0.687666</v>
      </c>
      <c r="K77" s="200">
        <f t="shared" ref="K77:K140" si="12">$G77*(1-$C$3)+$J77*(1-$C$4)</f>
        <v>0.37668439999999997</v>
      </c>
      <c r="L77" s="200">
        <f t="shared" ref="L77:L140" si="13">$H77*(1-$C$5)</f>
        <v>0.79090859999999996</v>
      </c>
      <c r="M77" s="200">
        <f t="shared" ref="M77:M140" si="14">L77+K77</f>
        <v>1.1675929999999999</v>
      </c>
      <c r="N77" s="200">
        <f t="shared" ref="N77:N140" si="15">M77/$C$6</f>
        <v>3.198884931506849E-3</v>
      </c>
      <c r="O77" s="200">
        <f t="shared" ref="O77:O140" ca="1" si="16">N77*($C$2-D77)*(1-$C$7)</f>
        <v>3.5187734246575342E-2</v>
      </c>
      <c r="P77" s="201">
        <f t="shared" ref="P77:P140" ca="1" si="17">O77/$E$158</f>
        <v>1.1150228203522527E-6</v>
      </c>
    </row>
    <row r="78" spans="1:16" x14ac:dyDescent="0.25">
      <c r="A78" s="196">
        <v>67</v>
      </c>
      <c r="B78" s="197" t="s">
        <v>89</v>
      </c>
      <c r="C78" s="197"/>
      <c r="D78" s="198">
        <f t="shared" si="11"/>
        <v>43905</v>
      </c>
      <c r="E78" s="199">
        <v>10.234204999999999</v>
      </c>
      <c r="F78" s="199">
        <v>0.12488200000000001</v>
      </c>
      <c r="G78" s="199">
        <v>2.6600890000000001</v>
      </c>
      <c r="H78" s="199">
        <v>3.584489</v>
      </c>
      <c r="I78" s="199">
        <v>1.7251570000000001</v>
      </c>
      <c r="J78" s="199">
        <v>1.6970719999999999</v>
      </c>
      <c r="K78" s="200">
        <f t="shared" si="12"/>
        <v>2.0088733000000003</v>
      </c>
      <c r="L78" s="200">
        <f t="shared" si="13"/>
        <v>2.1506933999999998</v>
      </c>
      <c r="M78" s="200">
        <f t="shared" si="14"/>
        <v>4.1595667000000001</v>
      </c>
      <c r="N78" s="200">
        <f t="shared" si="15"/>
        <v>1.1396073150684931E-2</v>
      </c>
      <c r="O78" s="200">
        <f t="shared" ca="1" si="16"/>
        <v>0.12535680465753424</v>
      </c>
      <c r="P78" s="201">
        <f t="shared" ca="1" si="17"/>
        <v>3.9722846859113688E-6</v>
      </c>
    </row>
    <row r="79" spans="1:16" x14ac:dyDescent="0.25">
      <c r="A79" s="196">
        <v>68</v>
      </c>
      <c r="B79" s="197" t="s">
        <v>149</v>
      </c>
      <c r="C79" s="197"/>
      <c r="D79" s="198">
        <f t="shared" si="11"/>
        <v>43905</v>
      </c>
      <c r="E79" s="199">
        <v>2.2017419999999999</v>
      </c>
      <c r="F79" s="199">
        <v>1.4E-5</v>
      </c>
      <c r="G79" s="199">
        <v>5.4537000000000002E-2</v>
      </c>
      <c r="H79" s="199">
        <v>2.1427659999999999</v>
      </c>
      <c r="I79" s="199">
        <v>3.558E-3</v>
      </c>
      <c r="J79" s="199">
        <v>8.6399999999999997E-4</v>
      </c>
      <c r="K79" s="200">
        <f t="shared" si="12"/>
        <v>2.7614100000000003E-2</v>
      </c>
      <c r="L79" s="200">
        <f t="shared" si="13"/>
        <v>1.2856596</v>
      </c>
      <c r="M79" s="200">
        <f t="shared" si="14"/>
        <v>1.3132737000000001</v>
      </c>
      <c r="N79" s="200">
        <f t="shared" si="15"/>
        <v>3.5980101369863017E-3</v>
      </c>
      <c r="O79" s="200">
        <f t="shared" ca="1" si="16"/>
        <v>3.9578111506849319E-2</v>
      </c>
      <c r="P79" s="201">
        <f t="shared" ca="1" si="17"/>
        <v>1.2541443335720909E-6</v>
      </c>
    </row>
    <row r="80" spans="1:16" x14ac:dyDescent="0.25">
      <c r="A80" s="196">
        <v>69</v>
      </c>
      <c r="B80" s="197" t="s">
        <v>21</v>
      </c>
      <c r="C80" s="197"/>
      <c r="D80" s="198">
        <f t="shared" si="11"/>
        <v>43905</v>
      </c>
      <c r="E80" s="199">
        <v>209.21905899999999</v>
      </c>
      <c r="F80" s="199">
        <v>15.119942</v>
      </c>
      <c r="G80" s="199">
        <v>54.981065000000001</v>
      </c>
      <c r="H80" s="199">
        <v>58.700763999999999</v>
      </c>
      <c r="I80" s="199">
        <v>51.860957999999997</v>
      </c>
      <c r="J80" s="199">
        <v>21.301814</v>
      </c>
      <c r="K80" s="200">
        <f t="shared" si="12"/>
        <v>36.011258099999999</v>
      </c>
      <c r="L80" s="200">
        <f t="shared" si="13"/>
        <v>35.220458399999998</v>
      </c>
      <c r="M80" s="200">
        <f t="shared" si="14"/>
        <v>71.231716500000005</v>
      </c>
      <c r="N80" s="200">
        <f t="shared" si="15"/>
        <v>0.19515538767123289</v>
      </c>
      <c r="O80" s="200">
        <f t="shared" ca="1" si="16"/>
        <v>2.1467092643835617</v>
      </c>
      <c r="P80" s="201">
        <f t="shared" ca="1" si="17"/>
        <v>6.8024550875486663E-5</v>
      </c>
    </row>
    <row r="81" spans="1:16" x14ac:dyDescent="0.25">
      <c r="A81" s="196">
        <v>70</v>
      </c>
      <c r="B81" s="197" t="s">
        <v>123</v>
      </c>
      <c r="C81" s="197"/>
      <c r="D81" s="198">
        <f t="shared" si="11"/>
        <v>43905</v>
      </c>
      <c r="E81" s="199">
        <v>0.63210500000000003</v>
      </c>
      <c r="F81" s="199">
        <v>0</v>
      </c>
      <c r="G81" s="199">
        <v>0.119759</v>
      </c>
      <c r="H81" s="199">
        <v>0.19090799999999999</v>
      </c>
      <c r="I81" s="199">
        <v>0.19634699999999999</v>
      </c>
      <c r="J81" s="199">
        <v>0.12509200000000001</v>
      </c>
      <c r="K81" s="200">
        <f t="shared" si="12"/>
        <v>0.10991630000000001</v>
      </c>
      <c r="L81" s="200">
        <f t="shared" si="13"/>
        <v>0.11454479999999999</v>
      </c>
      <c r="M81" s="200">
        <f t="shared" si="14"/>
        <v>0.2244611</v>
      </c>
      <c r="N81" s="200">
        <f t="shared" si="15"/>
        <v>6.1496191780821921E-4</v>
      </c>
      <c r="O81" s="200">
        <f t="shared" ca="1" si="16"/>
        <v>6.7645810958904115E-3</v>
      </c>
      <c r="P81" s="201">
        <f t="shared" ca="1" si="17"/>
        <v>2.1435487261517417E-7</v>
      </c>
    </row>
    <row r="82" spans="1:16" x14ac:dyDescent="0.25">
      <c r="A82" s="196">
        <v>71</v>
      </c>
      <c r="B82" s="197" t="s">
        <v>86</v>
      </c>
      <c r="C82" s="197"/>
      <c r="D82" s="198">
        <f t="shared" si="11"/>
        <v>43905</v>
      </c>
      <c r="E82" s="199">
        <v>13.059815</v>
      </c>
      <c r="F82" s="199">
        <v>0</v>
      </c>
      <c r="G82" s="199">
        <v>4.7151719999999999</v>
      </c>
      <c r="H82" s="199">
        <v>6.4672910000000003</v>
      </c>
      <c r="I82" s="199">
        <v>0.55714600000000003</v>
      </c>
      <c r="J82" s="199">
        <v>0.23072200000000001</v>
      </c>
      <c r="K82" s="200">
        <f t="shared" si="12"/>
        <v>2.4498747999999999</v>
      </c>
      <c r="L82" s="200">
        <f t="shared" si="13"/>
        <v>3.8803746000000001</v>
      </c>
      <c r="M82" s="200">
        <f t="shared" si="14"/>
        <v>6.3302493999999996</v>
      </c>
      <c r="N82" s="200">
        <f t="shared" si="15"/>
        <v>1.7343149041095889E-2</v>
      </c>
      <c r="O82" s="200">
        <f t="shared" ca="1" si="16"/>
        <v>0.19077463945205478</v>
      </c>
      <c r="P82" s="201">
        <f t="shared" ca="1" si="17"/>
        <v>6.0452336897541828E-6</v>
      </c>
    </row>
    <row r="83" spans="1:16" x14ac:dyDescent="0.25">
      <c r="A83" s="196">
        <v>72</v>
      </c>
      <c r="B83" s="197" t="s">
        <v>108</v>
      </c>
      <c r="C83" s="197"/>
      <c r="D83" s="198">
        <f t="shared" si="11"/>
        <v>43905</v>
      </c>
      <c r="E83" s="199">
        <v>3.3679109999999999</v>
      </c>
      <c r="F83" s="199">
        <v>6.5454999999999999E-2</v>
      </c>
      <c r="G83" s="199">
        <v>1.4378200000000001</v>
      </c>
      <c r="H83" s="199">
        <v>0.82727300000000004</v>
      </c>
      <c r="I83" s="199">
        <v>0.66814899999999999</v>
      </c>
      <c r="J83" s="199">
        <v>0.26666499999999999</v>
      </c>
      <c r="K83" s="200">
        <f t="shared" si="12"/>
        <v>0.82557600000000009</v>
      </c>
      <c r="L83" s="200">
        <f t="shared" si="13"/>
        <v>0.49636380000000002</v>
      </c>
      <c r="M83" s="200">
        <f t="shared" si="14"/>
        <v>1.3219398</v>
      </c>
      <c r="N83" s="200">
        <f t="shared" si="15"/>
        <v>3.6217528767123288E-3</v>
      </c>
      <c r="O83" s="200">
        <f t="shared" ca="1" si="16"/>
        <v>3.9839281643835614E-2</v>
      </c>
      <c r="P83" s="201">
        <f t="shared" ca="1" si="17"/>
        <v>1.2624202475793301E-6</v>
      </c>
    </row>
    <row r="84" spans="1:16" x14ac:dyDescent="0.25">
      <c r="A84" s="196">
        <v>73</v>
      </c>
      <c r="B84" s="197" t="s">
        <v>82</v>
      </c>
      <c r="C84" s="197"/>
      <c r="D84" s="198">
        <f t="shared" si="11"/>
        <v>43905</v>
      </c>
      <c r="E84" s="199">
        <v>13.779635000000001</v>
      </c>
      <c r="F84" s="199">
        <v>1.4279E-2</v>
      </c>
      <c r="G84" s="199">
        <v>2.8950640000000001</v>
      </c>
      <c r="H84" s="199">
        <v>7.1083499999999997</v>
      </c>
      <c r="I84" s="199">
        <v>2.4441799999999998</v>
      </c>
      <c r="J84" s="199">
        <v>0.91286699999999998</v>
      </c>
      <c r="K84" s="200">
        <f t="shared" si="12"/>
        <v>1.8126788</v>
      </c>
      <c r="L84" s="200">
        <f t="shared" si="13"/>
        <v>4.2650099999999993</v>
      </c>
      <c r="M84" s="200">
        <f t="shared" si="14"/>
        <v>6.0776887999999989</v>
      </c>
      <c r="N84" s="200">
        <f t="shared" si="15"/>
        <v>1.6651202191780817E-2</v>
      </c>
      <c r="O84" s="200">
        <f t="shared" ca="1" si="16"/>
        <v>0.18316322410958899</v>
      </c>
      <c r="P84" s="201">
        <f t="shared" ca="1" si="17"/>
        <v>5.8040444803962482E-6</v>
      </c>
    </row>
    <row r="85" spans="1:16" x14ac:dyDescent="0.25">
      <c r="A85" s="196">
        <v>74</v>
      </c>
      <c r="B85" s="197" t="s">
        <v>79</v>
      </c>
      <c r="C85" s="197"/>
      <c r="D85" s="198">
        <f t="shared" si="11"/>
        <v>43905</v>
      </c>
      <c r="E85" s="199">
        <v>16.264973000000001</v>
      </c>
      <c r="F85" s="199">
        <v>9.9365999999999996E-2</v>
      </c>
      <c r="G85" s="199">
        <v>4.7662360000000001</v>
      </c>
      <c r="H85" s="199">
        <v>8.6831420000000001</v>
      </c>
      <c r="I85" s="199">
        <v>2.1406239999999999</v>
      </c>
      <c r="J85" s="199">
        <v>0.27494099999999999</v>
      </c>
      <c r="K85" s="200">
        <f t="shared" si="12"/>
        <v>2.4930943999999999</v>
      </c>
      <c r="L85" s="200">
        <f t="shared" si="13"/>
        <v>5.2098851999999995</v>
      </c>
      <c r="M85" s="200">
        <f t="shared" si="14"/>
        <v>7.702979599999999</v>
      </c>
      <c r="N85" s="200">
        <f t="shared" si="15"/>
        <v>2.1104053698630134E-2</v>
      </c>
      <c r="O85" s="200">
        <f t="shared" ca="1" si="16"/>
        <v>0.23214459068493148</v>
      </c>
      <c r="P85" s="201">
        <f t="shared" ca="1" si="17"/>
        <v>7.3561575298137856E-6</v>
      </c>
    </row>
    <row r="86" spans="1:16" x14ac:dyDescent="0.25">
      <c r="A86" s="196">
        <v>75</v>
      </c>
      <c r="B86" s="197" t="s">
        <v>47</v>
      </c>
      <c r="C86" s="197"/>
      <c r="D86" s="198">
        <f t="shared" si="11"/>
        <v>43905</v>
      </c>
      <c r="E86" s="199">
        <v>41.528350000000003</v>
      </c>
      <c r="F86" s="199">
        <v>0.56254099999999996</v>
      </c>
      <c r="G86" s="199">
        <v>3.3643010000000002</v>
      </c>
      <c r="H86" s="199">
        <v>17.243182000000001</v>
      </c>
      <c r="I86" s="199">
        <v>10.060555000000001</v>
      </c>
      <c r="J86" s="199">
        <v>2.2548849999999998</v>
      </c>
      <c r="K86" s="200">
        <f t="shared" si="12"/>
        <v>2.5841045</v>
      </c>
      <c r="L86" s="200">
        <f t="shared" si="13"/>
        <v>10.345909199999999</v>
      </c>
      <c r="M86" s="200">
        <f t="shared" si="14"/>
        <v>12.9300137</v>
      </c>
      <c r="N86" s="200">
        <f t="shared" si="15"/>
        <v>3.5424695068493148E-2</v>
      </c>
      <c r="O86" s="200">
        <f t="shared" ca="1" si="16"/>
        <v>0.38967164575342461</v>
      </c>
      <c r="P86" s="201">
        <f t="shared" ca="1" si="17"/>
        <v>1.2347847531603278E-5</v>
      </c>
    </row>
    <row r="87" spans="1:16" x14ac:dyDescent="0.25">
      <c r="A87" s="196">
        <v>76</v>
      </c>
      <c r="B87" s="197" t="s">
        <v>117</v>
      </c>
      <c r="C87" s="197"/>
      <c r="D87" s="198">
        <f t="shared" si="11"/>
        <v>43905</v>
      </c>
      <c r="E87" s="199">
        <v>4.1821380000000001</v>
      </c>
      <c r="F87" s="199">
        <v>3.7442999999999997E-2</v>
      </c>
      <c r="G87" s="199">
        <v>1.172933</v>
      </c>
      <c r="H87" s="199">
        <v>1.124606</v>
      </c>
      <c r="I87" s="199">
        <v>0.88793999999999995</v>
      </c>
      <c r="J87" s="199">
        <v>0.85886099999999999</v>
      </c>
      <c r="K87" s="200">
        <f t="shared" si="12"/>
        <v>0.93001090000000008</v>
      </c>
      <c r="L87" s="200">
        <f t="shared" si="13"/>
        <v>0.67476360000000002</v>
      </c>
      <c r="M87" s="200">
        <f t="shared" si="14"/>
        <v>1.6047745</v>
      </c>
      <c r="N87" s="200">
        <f t="shared" si="15"/>
        <v>4.3966424657534246E-3</v>
      </c>
      <c r="O87" s="200">
        <f t="shared" ca="1" si="16"/>
        <v>4.8363067123287667E-2</v>
      </c>
      <c r="P87" s="201">
        <f t="shared" ca="1" si="17"/>
        <v>1.5325204836097649E-6</v>
      </c>
    </row>
    <row r="88" spans="1:16" x14ac:dyDescent="0.25">
      <c r="A88" s="196">
        <v>77</v>
      </c>
      <c r="B88" s="197" t="s">
        <v>45</v>
      </c>
      <c r="C88" s="197"/>
      <c r="D88" s="198">
        <f t="shared" si="11"/>
        <v>43905</v>
      </c>
      <c r="E88" s="199">
        <v>58.149859999999997</v>
      </c>
      <c r="F88" s="199">
        <v>0</v>
      </c>
      <c r="G88" s="199">
        <v>16.331914999999999</v>
      </c>
      <c r="H88" s="199">
        <v>17.921759999999999</v>
      </c>
      <c r="I88" s="199">
        <v>14.274623</v>
      </c>
      <c r="J88" s="199">
        <v>4.2903209999999996</v>
      </c>
      <c r="K88" s="200">
        <f t="shared" si="12"/>
        <v>9.8820858999999999</v>
      </c>
      <c r="L88" s="200">
        <f t="shared" si="13"/>
        <v>10.753055999999999</v>
      </c>
      <c r="M88" s="200">
        <f t="shared" si="14"/>
        <v>20.635141900000001</v>
      </c>
      <c r="N88" s="200">
        <f t="shared" si="15"/>
        <v>5.6534635342465757E-2</v>
      </c>
      <c r="O88" s="200">
        <f t="shared" ca="1" si="16"/>
        <v>0.62188098876712328</v>
      </c>
      <c r="P88" s="201">
        <f t="shared" ca="1" si="17"/>
        <v>1.9706056921981327E-5</v>
      </c>
    </row>
    <row r="89" spans="1:16" x14ac:dyDescent="0.25">
      <c r="A89" s="196">
        <v>78</v>
      </c>
      <c r="B89" s="197" t="s">
        <v>107</v>
      </c>
      <c r="C89" s="197"/>
      <c r="D89" s="198">
        <f t="shared" si="11"/>
        <v>43905</v>
      </c>
      <c r="E89" s="199">
        <v>7.6249320000000003</v>
      </c>
      <c r="F89" s="199">
        <v>8.8022000000000003E-2</v>
      </c>
      <c r="G89" s="199">
        <v>1.780294</v>
      </c>
      <c r="H89" s="199">
        <v>4.1525670000000003</v>
      </c>
      <c r="I89" s="199">
        <v>0.22575899999999999</v>
      </c>
      <c r="J89" s="199">
        <v>0.14979300000000001</v>
      </c>
      <c r="K89" s="200">
        <f t="shared" si="12"/>
        <v>0.95006420000000003</v>
      </c>
      <c r="L89" s="200">
        <f t="shared" si="13"/>
        <v>2.4915402000000002</v>
      </c>
      <c r="M89" s="200">
        <f t="shared" si="14"/>
        <v>3.4416044000000001</v>
      </c>
      <c r="N89" s="200">
        <f t="shared" si="15"/>
        <v>9.4290531506849313E-3</v>
      </c>
      <c r="O89" s="200">
        <f t="shared" ca="1" si="16"/>
        <v>0.10371958465753424</v>
      </c>
      <c r="P89" s="201">
        <f t="shared" ca="1" si="17"/>
        <v>3.2866482109988003E-6</v>
      </c>
    </row>
    <row r="90" spans="1:16" x14ac:dyDescent="0.25">
      <c r="A90" s="196">
        <v>79</v>
      </c>
      <c r="B90" s="197" t="s">
        <v>116</v>
      </c>
      <c r="C90" s="197"/>
      <c r="D90" s="198">
        <f t="shared" si="11"/>
        <v>43905</v>
      </c>
      <c r="E90" s="199">
        <v>4.0371499999999996</v>
      </c>
      <c r="F90" s="199">
        <v>0</v>
      </c>
      <c r="G90" s="199">
        <v>0.343449</v>
      </c>
      <c r="H90" s="199">
        <v>2.0790600000000001</v>
      </c>
      <c r="I90" s="199">
        <v>6.339E-3</v>
      </c>
      <c r="J90" s="199">
        <v>6.4999999999999997E-3</v>
      </c>
      <c r="K90" s="200">
        <f t="shared" si="12"/>
        <v>0.17432449999999999</v>
      </c>
      <c r="L90" s="200">
        <f t="shared" si="13"/>
        <v>1.247436</v>
      </c>
      <c r="M90" s="200">
        <f t="shared" si="14"/>
        <v>1.4217605</v>
      </c>
      <c r="N90" s="200">
        <f t="shared" si="15"/>
        <v>3.8952342465753426E-3</v>
      </c>
      <c r="O90" s="200">
        <f t="shared" ca="1" si="16"/>
        <v>4.2847576712328771E-2</v>
      </c>
      <c r="P90" s="201">
        <f t="shared" ca="1" si="17"/>
        <v>1.3577465799944237E-6</v>
      </c>
    </row>
    <row r="91" spans="1:16" x14ac:dyDescent="0.25">
      <c r="A91" s="196">
        <v>80</v>
      </c>
      <c r="B91" s="197" t="s">
        <v>122</v>
      </c>
      <c r="C91" s="197"/>
      <c r="D91" s="198">
        <f t="shared" si="11"/>
        <v>43905</v>
      </c>
      <c r="E91" s="199">
        <v>2.0487039999999999</v>
      </c>
      <c r="F91" s="199">
        <v>0</v>
      </c>
      <c r="G91" s="199">
        <v>0.35917300000000002</v>
      </c>
      <c r="H91" s="199">
        <v>1.235841</v>
      </c>
      <c r="I91" s="199">
        <v>0.36199700000000001</v>
      </c>
      <c r="J91" s="199">
        <v>8.8442999999999994E-2</v>
      </c>
      <c r="K91" s="200">
        <f t="shared" si="12"/>
        <v>0.21496370000000001</v>
      </c>
      <c r="L91" s="200">
        <f t="shared" si="13"/>
        <v>0.74150459999999996</v>
      </c>
      <c r="M91" s="200">
        <f t="shared" si="14"/>
        <v>0.95646829999999994</v>
      </c>
      <c r="N91" s="200">
        <f t="shared" si="15"/>
        <v>2.6204610958904108E-3</v>
      </c>
      <c r="O91" s="200">
        <f t="shared" ca="1" si="16"/>
        <v>2.882507205479452E-2</v>
      </c>
      <c r="P91" s="201">
        <f t="shared" ca="1" si="17"/>
        <v>9.1340388426748413E-7</v>
      </c>
    </row>
    <row r="92" spans="1:16" x14ac:dyDescent="0.25">
      <c r="A92" s="196">
        <v>81</v>
      </c>
      <c r="B92" s="197" t="s">
        <v>35</v>
      </c>
      <c r="C92" s="197"/>
      <c r="D92" s="198">
        <f t="shared" si="11"/>
        <v>43905</v>
      </c>
      <c r="E92" s="199">
        <v>85.988512999999998</v>
      </c>
      <c r="F92" s="199">
        <v>11.881366</v>
      </c>
      <c r="G92" s="199">
        <v>8.9551390000000008</v>
      </c>
      <c r="H92" s="199">
        <v>51.303432999999998</v>
      </c>
      <c r="I92" s="199">
        <v>9.6455020000000005</v>
      </c>
      <c r="J92" s="199">
        <v>3.3651580000000001</v>
      </c>
      <c r="K92" s="200">
        <f t="shared" si="12"/>
        <v>5.823632700000001</v>
      </c>
      <c r="L92" s="200">
        <f t="shared" si="13"/>
        <v>30.782059799999999</v>
      </c>
      <c r="M92" s="200">
        <f t="shared" si="14"/>
        <v>36.605692500000004</v>
      </c>
      <c r="N92" s="200">
        <f t="shared" si="15"/>
        <v>0.1002895684931507</v>
      </c>
      <c r="O92" s="200">
        <f t="shared" ca="1" si="16"/>
        <v>1.1031852534246576</v>
      </c>
      <c r="P92" s="201">
        <f t="shared" ca="1" si="17"/>
        <v>3.4957542989977936E-5</v>
      </c>
    </row>
    <row r="93" spans="1:16" x14ac:dyDescent="0.25">
      <c r="A93" s="196">
        <v>82</v>
      </c>
      <c r="B93" s="197" t="s">
        <v>95</v>
      </c>
      <c r="C93" s="197"/>
      <c r="D93" s="198">
        <f t="shared" si="11"/>
        <v>43905</v>
      </c>
      <c r="E93" s="199">
        <v>8.3115319999999997</v>
      </c>
      <c r="F93" s="199">
        <v>6.8282999999999996E-2</v>
      </c>
      <c r="G93" s="199">
        <v>2.4469150000000002</v>
      </c>
      <c r="H93" s="199">
        <v>3.1760519999999999</v>
      </c>
      <c r="I93" s="199">
        <v>1.2985139999999999</v>
      </c>
      <c r="J93" s="199">
        <v>0.79729099999999997</v>
      </c>
      <c r="K93" s="200">
        <f t="shared" si="12"/>
        <v>1.5423739000000001</v>
      </c>
      <c r="L93" s="200">
        <f t="shared" si="13"/>
        <v>1.9056311999999997</v>
      </c>
      <c r="M93" s="200">
        <f t="shared" si="14"/>
        <v>3.4480050999999996</v>
      </c>
      <c r="N93" s="200">
        <f t="shared" si="15"/>
        <v>9.4465893150684922E-3</v>
      </c>
      <c r="O93" s="200">
        <f t="shared" ca="1" si="16"/>
        <v>0.10391248246575341</v>
      </c>
      <c r="P93" s="201">
        <f t="shared" ca="1" si="17"/>
        <v>3.2927607232922352E-6</v>
      </c>
    </row>
    <row r="94" spans="1:16" x14ac:dyDescent="0.25">
      <c r="A94" s="196">
        <v>83</v>
      </c>
      <c r="B94" s="197" t="s">
        <v>10</v>
      </c>
      <c r="C94" s="197"/>
      <c r="D94" s="198">
        <f t="shared" si="11"/>
        <v>43905</v>
      </c>
      <c r="E94" s="199">
        <v>421.68239199999999</v>
      </c>
      <c r="F94" s="199">
        <v>66.370535000000004</v>
      </c>
      <c r="G94" s="199">
        <v>173.87788</v>
      </c>
      <c r="H94" s="199">
        <v>57.836123000000001</v>
      </c>
      <c r="I94" s="199">
        <v>65.332909999999998</v>
      </c>
      <c r="J94" s="199">
        <v>41.723956999999999</v>
      </c>
      <c r="K94" s="200">
        <f t="shared" si="12"/>
        <v>103.6285228</v>
      </c>
      <c r="L94" s="200">
        <f t="shared" si="13"/>
        <v>34.701673800000002</v>
      </c>
      <c r="M94" s="200">
        <f t="shared" si="14"/>
        <v>138.33019659999999</v>
      </c>
      <c r="N94" s="200">
        <f t="shared" si="15"/>
        <v>0.37898683999999999</v>
      </c>
      <c r="O94" s="200">
        <f t="shared" ca="1" si="16"/>
        <v>4.1688552400000001</v>
      </c>
      <c r="P94" s="201">
        <f t="shared" ca="1" si="17"/>
        <v>1.3210196185898135E-4</v>
      </c>
    </row>
    <row r="95" spans="1:16" x14ac:dyDescent="0.25">
      <c r="A95" s="196">
        <v>84</v>
      </c>
      <c r="B95" s="197" t="s">
        <v>114</v>
      </c>
      <c r="C95" s="197"/>
      <c r="D95" s="198">
        <f t="shared" si="11"/>
        <v>43905</v>
      </c>
      <c r="E95" s="199">
        <v>1.549031</v>
      </c>
      <c r="F95" s="199">
        <v>0.21963099999999999</v>
      </c>
      <c r="G95" s="199">
        <v>0.217416</v>
      </c>
      <c r="H95" s="199">
        <v>0.77333099999999999</v>
      </c>
      <c r="I95" s="199">
        <v>0.190581</v>
      </c>
      <c r="J95" s="199">
        <v>2.5718000000000001E-2</v>
      </c>
      <c r="K95" s="200">
        <f t="shared" si="12"/>
        <v>0.1189952</v>
      </c>
      <c r="L95" s="200">
        <f t="shared" si="13"/>
        <v>0.46399859999999998</v>
      </c>
      <c r="M95" s="200">
        <f t="shared" si="14"/>
        <v>0.58299380000000001</v>
      </c>
      <c r="N95" s="200">
        <f t="shared" si="15"/>
        <v>1.5972432876712329E-3</v>
      </c>
      <c r="O95" s="200">
        <f t="shared" ca="1" si="16"/>
        <v>1.7569676164383562E-2</v>
      </c>
      <c r="P95" s="201">
        <f t="shared" ca="1" si="17"/>
        <v>5.5674485126570403E-7</v>
      </c>
    </row>
    <row r="96" spans="1:16" x14ac:dyDescent="0.25">
      <c r="A96" s="196">
        <v>85</v>
      </c>
      <c r="B96" s="197" t="s">
        <v>84</v>
      </c>
      <c r="C96" s="197"/>
      <c r="D96" s="198">
        <f t="shared" si="11"/>
        <v>43905</v>
      </c>
      <c r="E96" s="199">
        <v>18.777895000000001</v>
      </c>
      <c r="F96" s="199">
        <v>0.16161700000000001</v>
      </c>
      <c r="G96" s="199">
        <v>2.1769500000000002</v>
      </c>
      <c r="H96" s="199">
        <v>11.165419999999999</v>
      </c>
      <c r="I96" s="199">
        <v>2.943619</v>
      </c>
      <c r="J96" s="199">
        <v>1.5710219999999999</v>
      </c>
      <c r="K96" s="200">
        <f t="shared" si="12"/>
        <v>1.7168838000000002</v>
      </c>
      <c r="L96" s="200">
        <f t="shared" si="13"/>
        <v>6.6992519999999995</v>
      </c>
      <c r="M96" s="200">
        <f t="shared" si="14"/>
        <v>8.4161357999999993</v>
      </c>
      <c r="N96" s="200">
        <f t="shared" si="15"/>
        <v>2.3057906301369863E-2</v>
      </c>
      <c r="O96" s="200">
        <f t="shared" ca="1" si="16"/>
        <v>0.25363696931506852</v>
      </c>
      <c r="P96" s="201">
        <f t="shared" ca="1" si="17"/>
        <v>8.0372042965173349E-6</v>
      </c>
    </row>
    <row r="97" spans="1:16" x14ac:dyDescent="0.25">
      <c r="A97" s="196">
        <v>86</v>
      </c>
      <c r="B97" s="197" t="s">
        <v>150</v>
      </c>
      <c r="C97" s="197"/>
      <c r="D97" s="198">
        <f t="shared" si="11"/>
        <v>43905</v>
      </c>
      <c r="E97" s="199">
        <v>10.131790000000001</v>
      </c>
      <c r="F97" s="199">
        <v>7.7660000000000003E-3</v>
      </c>
      <c r="G97" s="199">
        <v>2.4612479999999999</v>
      </c>
      <c r="H97" s="199">
        <v>5.3784590000000003</v>
      </c>
      <c r="I97" s="199">
        <v>1.600293</v>
      </c>
      <c r="J97" s="199">
        <v>0.48980299999999999</v>
      </c>
      <c r="K97" s="200">
        <f t="shared" si="12"/>
        <v>1.4265452000000001</v>
      </c>
      <c r="L97" s="200">
        <f t="shared" si="13"/>
        <v>3.2270753999999999</v>
      </c>
      <c r="M97" s="200">
        <f t="shared" si="14"/>
        <v>4.6536206</v>
      </c>
      <c r="N97" s="200">
        <f t="shared" si="15"/>
        <v>1.2749645479452055E-2</v>
      </c>
      <c r="O97" s="200">
        <f t="shared" ca="1" si="16"/>
        <v>0.14024610027397261</v>
      </c>
      <c r="P97" s="201">
        <f t="shared" ca="1" si="17"/>
        <v>4.4440941032203368E-6</v>
      </c>
    </row>
    <row r="98" spans="1:16" x14ac:dyDescent="0.25">
      <c r="A98" s="196">
        <v>87</v>
      </c>
      <c r="B98" s="202" t="s">
        <v>119</v>
      </c>
      <c r="C98" s="202"/>
      <c r="D98" s="198">
        <f t="shared" si="11"/>
        <v>43905</v>
      </c>
      <c r="E98" s="199">
        <v>2.0824340000000001</v>
      </c>
      <c r="F98" s="199">
        <v>0</v>
      </c>
      <c r="G98" s="199">
        <v>0.198406</v>
      </c>
      <c r="H98" s="199">
        <v>1.6386529999999999</v>
      </c>
      <c r="I98" s="199">
        <v>0.24138799999999999</v>
      </c>
      <c r="J98" s="199">
        <v>2.7139999999999998E-3</v>
      </c>
      <c r="K98" s="200">
        <f t="shared" si="12"/>
        <v>0.10028860000000001</v>
      </c>
      <c r="L98" s="200">
        <f t="shared" si="13"/>
        <v>0.98319179999999995</v>
      </c>
      <c r="M98" s="200">
        <f t="shared" si="14"/>
        <v>1.0834804</v>
      </c>
      <c r="N98" s="200">
        <f t="shared" si="15"/>
        <v>2.9684394520547944E-3</v>
      </c>
      <c r="O98" s="200">
        <f t="shared" ca="1" si="16"/>
        <v>3.2652833972602741E-2</v>
      </c>
      <c r="P98" s="201">
        <f t="shared" ca="1" si="17"/>
        <v>1.0346973400871596E-6</v>
      </c>
    </row>
    <row r="99" spans="1:16" x14ac:dyDescent="0.25">
      <c r="A99" s="196">
        <v>88</v>
      </c>
      <c r="B99" s="197" t="s">
        <v>65</v>
      </c>
      <c r="C99" s="197"/>
      <c r="D99" s="198">
        <f t="shared" si="11"/>
        <v>43905</v>
      </c>
      <c r="E99" s="199">
        <v>26.156972</v>
      </c>
      <c r="F99" s="199">
        <v>0.69562999999999997</v>
      </c>
      <c r="G99" s="199">
        <v>8.0534250000000007</v>
      </c>
      <c r="H99" s="199">
        <v>7.66479</v>
      </c>
      <c r="I99" s="199">
        <v>4.7380760000000004</v>
      </c>
      <c r="J99" s="199">
        <v>3.101369</v>
      </c>
      <c r="K99" s="200">
        <f t="shared" si="12"/>
        <v>5.2672601000000006</v>
      </c>
      <c r="L99" s="200">
        <f t="shared" si="13"/>
        <v>4.5988739999999995</v>
      </c>
      <c r="M99" s="200">
        <f t="shared" si="14"/>
        <v>9.8661341</v>
      </c>
      <c r="N99" s="200">
        <f t="shared" si="15"/>
        <v>2.7030504383561645E-2</v>
      </c>
      <c r="O99" s="200">
        <f t="shared" ca="1" si="16"/>
        <v>0.29733554821917807</v>
      </c>
      <c r="P99" s="201">
        <f t="shared" ca="1" si="17"/>
        <v>9.4219172863793596E-6</v>
      </c>
    </row>
    <row r="100" spans="1:16" x14ac:dyDescent="0.25">
      <c r="A100" s="196">
        <v>89</v>
      </c>
      <c r="B100" s="197" t="s">
        <v>113</v>
      </c>
      <c r="C100" s="197"/>
      <c r="D100" s="198">
        <f t="shared" si="11"/>
        <v>43905</v>
      </c>
      <c r="E100" s="199">
        <v>6.0078719999999999</v>
      </c>
      <c r="F100" s="199">
        <v>2.8822E-2</v>
      </c>
      <c r="G100" s="199">
        <v>2.7402860000000002</v>
      </c>
      <c r="H100" s="199">
        <v>1.15428</v>
      </c>
      <c r="I100" s="199">
        <v>0.64527599999999996</v>
      </c>
      <c r="J100" s="199">
        <v>0.222666</v>
      </c>
      <c r="K100" s="200">
        <f t="shared" si="12"/>
        <v>1.4592094000000002</v>
      </c>
      <c r="L100" s="200">
        <f t="shared" si="13"/>
        <v>0.69256799999999996</v>
      </c>
      <c r="M100" s="200">
        <f t="shared" si="14"/>
        <v>2.1517774000000003</v>
      </c>
      <c r="N100" s="200">
        <f t="shared" si="15"/>
        <v>5.8952805479452058E-3</v>
      </c>
      <c r="O100" s="200">
        <f t="shared" ca="1" si="16"/>
        <v>6.4848086027397264E-2</v>
      </c>
      <c r="P100" s="201">
        <f t="shared" ca="1" si="17"/>
        <v>2.0548949037192223E-6</v>
      </c>
    </row>
    <row r="101" spans="1:16" x14ac:dyDescent="0.25">
      <c r="A101" s="196">
        <v>90</v>
      </c>
      <c r="B101" s="197" t="s">
        <v>88</v>
      </c>
      <c r="C101" s="197"/>
      <c r="D101" s="198">
        <f t="shared" si="11"/>
        <v>43905</v>
      </c>
      <c r="E101" s="199">
        <v>9.7149380000000001</v>
      </c>
      <c r="F101" s="199">
        <v>9.4779000000000002E-2</v>
      </c>
      <c r="G101" s="199">
        <v>3.4580890000000002</v>
      </c>
      <c r="H101" s="199">
        <v>2.230308</v>
      </c>
      <c r="I101" s="199">
        <v>2.0462410000000002</v>
      </c>
      <c r="J101" s="199">
        <v>0.892563</v>
      </c>
      <c r="K101" s="200">
        <f t="shared" si="12"/>
        <v>2.0860697000000004</v>
      </c>
      <c r="L101" s="200">
        <f t="shared" si="13"/>
        <v>1.3381847999999998</v>
      </c>
      <c r="M101" s="200">
        <f t="shared" si="14"/>
        <v>3.4242545</v>
      </c>
      <c r="N101" s="200">
        <f t="shared" si="15"/>
        <v>9.381519178082191E-3</v>
      </c>
      <c r="O101" s="200">
        <f t="shared" ca="1" si="16"/>
        <v>0.10319671095890411</v>
      </c>
      <c r="P101" s="201">
        <f t="shared" ca="1" si="17"/>
        <v>3.2700794799162834E-6</v>
      </c>
    </row>
    <row r="102" spans="1:16" x14ac:dyDescent="0.25">
      <c r="A102" s="196">
        <v>91</v>
      </c>
      <c r="B102" s="197" t="s">
        <v>151</v>
      </c>
      <c r="C102" s="197"/>
      <c r="D102" s="198">
        <f t="shared" si="11"/>
        <v>43905</v>
      </c>
      <c r="E102" s="199">
        <v>36.327491000000002</v>
      </c>
      <c r="F102" s="199">
        <v>1.0725469999999999</v>
      </c>
      <c r="G102" s="199">
        <v>11.980964999999999</v>
      </c>
      <c r="H102" s="199">
        <v>16.042701000000001</v>
      </c>
      <c r="I102" s="199">
        <v>3.4992260000000002</v>
      </c>
      <c r="J102" s="199">
        <v>1.3319000000000001</v>
      </c>
      <c r="K102" s="200">
        <f t="shared" si="12"/>
        <v>6.5232424999999994</v>
      </c>
      <c r="L102" s="200">
        <f t="shared" si="13"/>
        <v>9.6256205999999995</v>
      </c>
      <c r="M102" s="200">
        <f t="shared" si="14"/>
        <v>16.1488631</v>
      </c>
      <c r="N102" s="200">
        <f t="shared" si="15"/>
        <v>4.4243460547945208E-2</v>
      </c>
      <c r="O102" s="200">
        <f t="shared" ca="1" si="16"/>
        <v>0.48667806602739727</v>
      </c>
      <c r="P102" s="201">
        <f t="shared" ca="1" si="17"/>
        <v>1.5421770153850206E-5</v>
      </c>
    </row>
    <row r="103" spans="1:16" x14ac:dyDescent="0.25">
      <c r="A103" s="196">
        <v>92</v>
      </c>
      <c r="B103" s="197" t="s">
        <v>40</v>
      </c>
      <c r="C103" s="197"/>
      <c r="D103" s="198">
        <f t="shared" si="11"/>
        <v>43905</v>
      </c>
      <c r="E103" s="199">
        <v>78.270169999999993</v>
      </c>
      <c r="F103" s="199">
        <v>0.146233</v>
      </c>
      <c r="G103" s="199">
        <v>37.791732000000003</v>
      </c>
      <c r="H103" s="199">
        <v>10.944186999999999</v>
      </c>
      <c r="I103" s="199">
        <v>21.580773000000001</v>
      </c>
      <c r="J103" s="199">
        <v>2.8981479999999999</v>
      </c>
      <c r="K103" s="200">
        <f t="shared" si="12"/>
        <v>20.055125200000003</v>
      </c>
      <c r="L103" s="200">
        <f t="shared" si="13"/>
        <v>6.5665121999999991</v>
      </c>
      <c r="M103" s="200">
        <f t="shared" si="14"/>
        <v>26.621637400000001</v>
      </c>
      <c r="N103" s="200">
        <f t="shared" si="15"/>
        <v>7.2935992876712333E-2</v>
      </c>
      <c r="O103" s="200">
        <f t="shared" ca="1" si="16"/>
        <v>0.80229592164383567</v>
      </c>
      <c r="P103" s="201">
        <f t="shared" ca="1" si="17"/>
        <v>2.5423014026414182E-5</v>
      </c>
    </row>
    <row r="104" spans="1:16" x14ac:dyDescent="0.25">
      <c r="A104" s="196">
        <v>93</v>
      </c>
      <c r="B104" s="197" t="s">
        <v>153</v>
      </c>
      <c r="C104" s="197"/>
      <c r="D104" s="198">
        <f t="shared" si="11"/>
        <v>43905</v>
      </c>
      <c r="E104" s="199">
        <v>6.710178</v>
      </c>
      <c r="F104" s="199">
        <v>2.4401989999999998</v>
      </c>
      <c r="G104" s="199">
        <v>0.54441899999999999</v>
      </c>
      <c r="H104" s="199">
        <v>1.330743</v>
      </c>
      <c r="I104" s="199">
        <v>1.04884</v>
      </c>
      <c r="J104" s="199">
        <v>1.2684390000000001</v>
      </c>
      <c r="K104" s="200">
        <f t="shared" si="12"/>
        <v>0.77958510000000003</v>
      </c>
      <c r="L104" s="200">
        <f t="shared" si="13"/>
        <v>0.79844579999999998</v>
      </c>
      <c r="M104" s="200">
        <f t="shared" si="14"/>
        <v>1.5780308999999999</v>
      </c>
      <c r="N104" s="200">
        <f t="shared" si="15"/>
        <v>4.3233723287671227E-3</v>
      </c>
      <c r="O104" s="200">
        <f t="shared" ca="1" si="16"/>
        <v>4.7557095616438352E-2</v>
      </c>
      <c r="P104" s="201">
        <f t="shared" ca="1" si="17"/>
        <v>1.5069809982767998E-6</v>
      </c>
    </row>
    <row r="105" spans="1:16" x14ac:dyDescent="0.25">
      <c r="A105" s="196">
        <v>94</v>
      </c>
      <c r="B105" s="197" t="s">
        <v>103</v>
      </c>
      <c r="C105" s="197"/>
      <c r="D105" s="198">
        <f t="shared" si="11"/>
        <v>43905</v>
      </c>
      <c r="E105" s="199">
        <v>10.762923000000001</v>
      </c>
      <c r="F105" s="199">
        <v>0</v>
      </c>
      <c r="G105" s="199">
        <v>1.605205</v>
      </c>
      <c r="H105" s="199">
        <v>5.2739099999999999</v>
      </c>
      <c r="I105" s="199">
        <v>1.8210519999999999</v>
      </c>
      <c r="J105" s="199">
        <v>1.928439</v>
      </c>
      <c r="K105" s="200">
        <f t="shared" si="12"/>
        <v>1.5739781000000002</v>
      </c>
      <c r="L105" s="200">
        <f t="shared" si="13"/>
        <v>3.1643459999999997</v>
      </c>
      <c r="M105" s="200">
        <f t="shared" si="14"/>
        <v>4.7383240999999998</v>
      </c>
      <c r="N105" s="200">
        <f t="shared" si="15"/>
        <v>1.2981709863013698E-2</v>
      </c>
      <c r="O105" s="200">
        <f t="shared" ca="1" si="16"/>
        <v>0.14279880849315069</v>
      </c>
      <c r="P105" s="201">
        <f t="shared" ca="1" si="17"/>
        <v>4.5249838785647483E-6</v>
      </c>
    </row>
    <row r="106" spans="1:16" x14ac:dyDescent="0.25">
      <c r="A106" s="196">
        <v>95</v>
      </c>
      <c r="B106" s="197" t="s">
        <v>154</v>
      </c>
      <c r="C106" s="197"/>
      <c r="D106" s="198">
        <f t="shared" si="11"/>
        <v>43905</v>
      </c>
      <c r="E106" s="199">
        <v>19.579698</v>
      </c>
      <c r="F106" s="199">
        <v>4.9801999999999999E-2</v>
      </c>
      <c r="G106" s="199">
        <v>13.029522</v>
      </c>
      <c r="H106" s="199">
        <v>1.398496</v>
      </c>
      <c r="I106" s="199">
        <v>0.119173</v>
      </c>
      <c r="J106" s="199">
        <v>0</v>
      </c>
      <c r="K106" s="200">
        <f t="shared" si="12"/>
        <v>6.514761</v>
      </c>
      <c r="L106" s="200">
        <f t="shared" si="13"/>
        <v>0.8390976</v>
      </c>
      <c r="M106" s="200">
        <f t="shared" si="14"/>
        <v>7.3538585999999997</v>
      </c>
      <c r="N106" s="200">
        <f t="shared" si="15"/>
        <v>2.0147557808219176E-2</v>
      </c>
      <c r="O106" s="200">
        <f t="shared" ca="1" si="16"/>
        <v>0.22162313589041094</v>
      </c>
      <c r="P106" s="201">
        <f t="shared" ca="1" si="17"/>
        <v>7.0227554949744204E-6</v>
      </c>
    </row>
    <row r="107" spans="1:16" x14ac:dyDescent="0.25">
      <c r="A107" s="196">
        <v>96</v>
      </c>
      <c r="B107" s="197" t="s">
        <v>1</v>
      </c>
      <c r="C107" s="198">
        <v>43912</v>
      </c>
      <c r="D107" s="198"/>
      <c r="E107" s="199">
        <v>2161.5670719999998</v>
      </c>
      <c r="F107" s="199">
        <v>35.828994999999999</v>
      </c>
      <c r="G107" s="199">
        <v>1002.185595</v>
      </c>
      <c r="H107" s="199">
        <v>304.97180400000002</v>
      </c>
      <c r="I107" s="199">
        <v>356.61007599999999</v>
      </c>
      <c r="J107" s="199">
        <v>130.74465499999999</v>
      </c>
      <c r="K107" s="200">
        <f t="shared" si="12"/>
        <v>553.39065949999997</v>
      </c>
      <c r="L107" s="200">
        <f t="shared" si="13"/>
        <v>182.9830824</v>
      </c>
      <c r="M107" s="200">
        <f t="shared" si="14"/>
        <v>736.37374189999991</v>
      </c>
      <c r="N107" s="200">
        <f t="shared" si="15"/>
        <v>2.0174623065753421</v>
      </c>
      <c r="O107" s="200">
        <f ca="1">N107*($C$2-C107)</f>
        <v>30.26193459863013</v>
      </c>
      <c r="P107" s="201">
        <f t="shared" ca="1" si="17"/>
        <v>9.5893493536782664E-4</v>
      </c>
    </row>
    <row r="108" spans="1:16" x14ac:dyDescent="0.25">
      <c r="A108" s="196">
        <v>97</v>
      </c>
      <c r="B108" s="197" t="s">
        <v>5</v>
      </c>
      <c r="C108" s="197"/>
      <c r="D108" s="198">
        <f t="shared" ref="D108:D157" si="18">$C$8</f>
        <v>43905</v>
      </c>
      <c r="E108" s="199">
        <v>496.40627499999999</v>
      </c>
      <c r="F108" s="199">
        <v>23.177475000000001</v>
      </c>
      <c r="G108" s="199">
        <v>166.29803000000001</v>
      </c>
      <c r="H108" s="199">
        <v>141.67456100000001</v>
      </c>
      <c r="I108" s="199">
        <v>102.733591</v>
      </c>
      <c r="J108" s="199">
        <v>52.558190000000003</v>
      </c>
      <c r="K108" s="200">
        <f t="shared" si="12"/>
        <v>104.172291</v>
      </c>
      <c r="L108" s="200">
        <f t="shared" si="13"/>
        <v>85.004736600000001</v>
      </c>
      <c r="M108" s="200">
        <f t="shared" si="14"/>
        <v>189.1770276</v>
      </c>
      <c r="N108" s="200">
        <f t="shared" si="15"/>
        <v>0.51829322630136987</v>
      </c>
      <c r="O108" s="200">
        <f t="shared" ca="1" si="16"/>
        <v>5.7012254893150685</v>
      </c>
      <c r="P108" s="201">
        <f t="shared" ca="1" si="17"/>
        <v>1.8065944456707771E-4</v>
      </c>
    </row>
    <row r="109" spans="1:16" x14ac:dyDescent="0.25">
      <c r="A109" s="196">
        <v>98</v>
      </c>
      <c r="B109" s="197" t="s">
        <v>17</v>
      </c>
      <c r="C109" s="197"/>
      <c r="D109" s="198">
        <f t="shared" si="18"/>
        <v>43905</v>
      </c>
      <c r="E109" s="199">
        <v>211.046967</v>
      </c>
      <c r="F109" s="199">
        <v>2.4160059999999999</v>
      </c>
      <c r="G109" s="199">
        <v>84.565342000000001</v>
      </c>
      <c r="H109" s="199">
        <v>61.187210999999998</v>
      </c>
      <c r="I109" s="199">
        <v>25.120850000000001</v>
      </c>
      <c r="J109" s="199">
        <v>34.295636999999999</v>
      </c>
      <c r="K109" s="200">
        <f t="shared" si="12"/>
        <v>56.000925800000005</v>
      </c>
      <c r="L109" s="200">
        <f t="shared" si="13"/>
        <v>36.712326599999997</v>
      </c>
      <c r="M109" s="200">
        <f t="shared" si="14"/>
        <v>92.713252400000002</v>
      </c>
      <c r="N109" s="200">
        <f t="shared" si="15"/>
        <v>0.25400891068493153</v>
      </c>
      <c r="O109" s="200">
        <f t="shared" ca="1" si="16"/>
        <v>2.7940980175342469</v>
      </c>
      <c r="P109" s="201">
        <f t="shared" ca="1" si="17"/>
        <v>8.8538893411555468E-5</v>
      </c>
    </row>
    <row r="110" spans="1:16" x14ac:dyDescent="0.25">
      <c r="A110" s="196">
        <v>99</v>
      </c>
      <c r="B110" s="197" t="s">
        <v>75</v>
      </c>
      <c r="C110" s="197"/>
      <c r="D110" s="198">
        <f t="shared" si="18"/>
        <v>43905</v>
      </c>
      <c r="E110" s="199">
        <v>19.276</v>
      </c>
      <c r="F110" s="199">
        <v>9.7199999999999995E-3</v>
      </c>
      <c r="G110" s="199">
        <v>7.7407599999999999</v>
      </c>
      <c r="H110" s="199">
        <v>2.108028</v>
      </c>
      <c r="I110" s="199">
        <v>5.2694450000000002</v>
      </c>
      <c r="J110" s="199">
        <v>1.759012</v>
      </c>
      <c r="K110" s="200">
        <f t="shared" si="12"/>
        <v>4.5739847999999999</v>
      </c>
      <c r="L110" s="200">
        <f t="shared" si="13"/>
        <v>1.2648168</v>
      </c>
      <c r="M110" s="200">
        <f t="shared" si="14"/>
        <v>5.8388016</v>
      </c>
      <c r="N110" s="200">
        <f t="shared" si="15"/>
        <v>1.5996716712328767E-2</v>
      </c>
      <c r="O110" s="200">
        <f t="shared" ca="1" si="16"/>
        <v>0.17596388383561642</v>
      </c>
      <c r="P110" s="201">
        <f t="shared" ca="1" si="17"/>
        <v>5.5759130343443696E-6</v>
      </c>
    </row>
    <row r="111" spans="1:16" x14ac:dyDescent="0.25">
      <c r="A111" s="196">
        <v>100</v>
      </c>
      <c r="B111" s="197" t="s">
        <v>78</v>
      </c>
      <c r="C111" s="197"/>
      <c r="D111" s="198">
        <f t="shared" si="18"/>
        <v>43905</v>
      </c>
      <c r="E111" s="199">
        <v>30.404919</v>
      </c>
      <c r="F111" s="199">
        <v>1.1550279999999999</v>
      </c>
      <c r="G111" s="199">
        <v>10.713480000000001</v>
      </c>
      <c r="H111" s="199">
        <v>5.9345800000000004</v>
      </c>
      <c r="I111" s="199">
        <v>4.0608399999999998</v>
      </c>
      <c r="J111" s="199">
        <v>2.9827270000000001</v>
      </c>
      <c r="K111" s="200">
        <f t="shared" si="12"/>
        <v>6.5498308000000005</v>
      </c>
      <c r="L111" s="200">
        <f t="shared" si="13"/>
        <v>3.5607480000000002</v>
      </c>
      <c r="M111" s="200">
        <f t="shared" si="14"/>
        <v>10.110578800000001</v>
      </c>
      <c r="N111" s="200">
        <f t="shared" si="15"/>
        <v>2.770021589041096E-2</v>
      </c>
      <c r="O111" s="200">
        <f t="shared" ca="1" si="16"/>
        <v>0.30470237479452056</v>
      </c>
      <c r="P111" s="201">
        <f t="shared" ca="1" si="17"/>
        <v>9.655356009302638E-6</v>
      </c>
    </row>
    <row r="112" spans="1:16" x14ac:dyDescent="0.25">
      <c r="A112" s="196">
        <v>101</v>
      </c>
      <c r="B112" s="197" t="s">
        <v>97</v>
      </c>
      <c r="C112" s="197"/>
      <c r="D112" s="198">
        <f t="shared" si="18"/>
        <v>43905</v>
      </c>
      <c r="E112" s="199">
        <v>10.113953</v>
      </c>
      <c r="F112" s="199">
        <v>0</v>
      </c>
      <c r="G112" s="199">
        <v>3.1919849999999999</v>
      </c>
      <c r="H112" s="199">
        <v>4.7722020000000001</v>
      </c>
      <c r="I112" s="199">
        <v>0.76056999999999997</v>
      </c>
      <c r="J112" s="199">
        <v>0.55576800000000004</v>
      </c>
      <c r="K112" s="200">
        <f t="shared" si="12"/>
        <v>1.8182996999999999</v>
      </c>
      <c r="L112" s="200">
        <f t="shared" si="13"/>
        <v>2.8633212000000001</v>
      </c>
      <c r="M112" s="200">
        <f t="shared" si="14"/>
        <v>4.6816209000000004</v>
      </c>
      <c r="N112" s="200">
        <f t="shared" si="15"/>
        <v>1.2826358630136987E-2</v>
      </c>
      <c r="O112" s="200">
        <f t="shared" ca="1" si="16"/>
        <v>0.14108994493150687</v>
      </c>
      <c r="P112" s="201">
        <f t="shared" ca="1" si="17"/>
        <v>4.4708337063840334E-6</v>
      </c>
    </row>
    <row r="113" spans="1:16" x14ac:dyDescent="0.25">
      <c r="A113" s="196">
        <v>102</v>
      </c>
      <c r="B113" s="197" t="s">
        <v>24</v>
      </c>
      <c r="C113" s="197"/>
      <c r="D113" s="198">
        <f t="shared" si="18"/>
        <v>43905</v>
      </c>
      <c r="E113" s="199">
        <v>183.447068</v>
      </c>
      <c r="F113" s="199">
        <v>1.3485780000000001</v>
      </c>
      <c r="G113" s="199">
        <v>66.617109999999997</v>
      </c>
      <c r="H113" s="199">
        <v>53.867981999999998</v>
      </c>
      <c r="I113" s="199">
        <v>44.043191</v>
      </c>
      <c r="J113" s="199">
        <v>11.585065999999999</v>
      </c>
      <c r="K113" s="200">
        <f t="shared" si="12"/>
        <v>37.942581399999995</v>
      </c>
      <c r="L113" s="200">
        <f t="shared" si="13"/>
        <v>32.3207892</v>
      </c>
      <c r="M113" s="200">
        <f t="shared" si="14"/>
        <v>70.263370600000002</v>
      </c>
      <c r="N113" s="200">
        <f t="shared" si="15"/>
        <v>0.19250238520547946</v>
      </c>
      <c r="O113" s="200">
        <f t="shared" ca="1" si="16"/>
        <v>2.1175262372602743</v>
      </c>
      <c r="P113" s="201">
        <f t="shared" ca="1" si="17"/>
        <v>6.7099804173087349E-5</v>
      </c>
    </row>
    <row r="114" spans="1:16" x14ac:dyDescent="0.25">
      <c r="A114" s="196">
        <v>103</v>
      </c>
      <c r="B114" s="197" t="s">
        <v>29</v>
      </c>
      <c r="C114" s="197"/>
      <c r="D114" s="198">
        <f t="shared" si="18"/>
        <v>43905</v>
      </c>
      <c r="E114" s="199">
        <v>126.487694</v>
      </c>
      <c r="F114" s="199">
        <v>1.0048159999999999</v>
      </c>
      <c r="G114" s="199">
        <v>38.538080000000001</v>
      </c>
      <c r="H114" s="199">
        <v>34.468215999999998</v>
      </c>
      <c r="I114" s="199">
        <v>24.818123</v>
      </c>
      <c r="J114" s="199">
        <v>24.683125</v>
      </c>
      <c r="K114" s="200">
        <f t="shared" si="12"/>
        <v>29.142290000000003</v>
      </c>
      <c r="L114" s="200">
        <f t="shared" si="13"/>
        <v>20.680929599999999</v>
      </c>
      <c r="M114" s="200">
        <f t="shared" si="14"/>
        <v>49.823219600000002</v>
      </c>
      <c r="N114" s="200">
        <f t="shared" si="15"/>
        <v>0.13650197150684931</v>
      </c>
      <c r="O114" s="200">
        <f t="shared" ca="1" si="16"/>
        <v>1.5015216865753425</v>
      </c>
      <c r="P114" s="201">
        <f t="shared" ca="1" si="17"/>
        <v>4.7579958801929819E-5</v>
      </c>
    </row>
    <row r="115" spans="1:16" x14ac:dyDescent="0.25">
      <c r="A115" s="196">
        <v>104</v>
      </c>
      <c r="B115" s="197" t="s">
        <v>52</v>
      </c>
      <c r="C115" s="197"/>
      <c r="D115" s="198">
        <f t="shared" si="18"/>
        <v>43905</v>
      </c>
      <c r="E115" s="199">
        <v>47.407144000000002</v>
      </c>
      <c r="F115" s="199">
        <v>5.7181150000000001</v>
      </c>
      <c r="G115" s="199">
        <v>21.841529000000001</v>
      </c>
      <c r="H115" s="199">
        <v>8.0864220000000007</v>
      </c>
      <c r="I115" s="199">
        <v>3.243074</v>
      </c>
      <c r="J115" s="199">
        <v>8.3975709999999992</v>
      </c>
      <c r="K115" s="200">
        <f t="shared" si="12"/>
        <v>14.2797929</v>
      </c>
      <c r="L115" s="200">
        <f t="shared" si="13"/>
        <v>4.8518531999999999</v>
      </c>
      <c r="M115" s="200">
        <f t="shared" si="14"/>
        <v>19.131646100000001</v>
      </c>
      <c r="N115" s="200">
        <f t="shared" si="15"/>
        <v>5.2415468767123288E-2</v>
      </c>
      <c r="O115" s="200">
        <f t="shared" ca="1" si="16"/>
        <v>0.57657015643835619</v>
      </c>
      <c r="P115" s="201">
        <f t="shared" ca="1" si="17"/>
        <v>1.8270255125204741E-5</v>
      </c>
    </row>
    <row r="116" spans="1:16" x14ac:dyDescent="0.25">
      <c r="A116" s="196">
        <v>105</v>
      </c>
      <c r="B116" s="197" t="s">
        <v>77</v>
      </c>
      <c r="C116" s="197"/>
      <c r="D116" s="198">
        <f t="shared" si="18"/>
        <v>43905</v>
      </c>
      <c r="E116" s="199">
        <v>23.103270999999999</v>
      </c>
      <c r="F116" s="199">
        <v>3.6483000000000002E-2</v>
      </c>
      <c r="G116" s="199">
        <v>3.9214669999999998</v>
      </c>
      <c r="H116" s="199">
        <v>10.989167999999999</v>
      </c>
      <c r="I116" s="199">
        <v>4.8131690000000003</v>
      </c>
      <c r="J116" s="199">
        <v>2.8525580000000001</v>
      </c>
      <c r="K116" s="200">
        <f t="shared" si="12"/>
        <v>3.1017567000000001</v>
      </c>
      <c r="L116" s="200">
        <f t="shared" si="13"/>
        <v>6.5935007999999993</v>
      </c>
      <c r="M116" s="200">
        <f t="shared" si="14"/>
        <v>9.6952575000000003</v>
      </c>
      <c r="N116" s="200">
        <f t="shared" si="15"/>
        <v>2.6562349315068495E-2</v>
      </c>
      <c r="O116" s="200">
        <f t="shared" ca="1" si="16"/>
        <v>0.29218584246575346</v>
      </c>
      <c r="P116" s="201">
        <f t="shared" ca="1" si="17"/>
        <v>9.2587343035555473E-6</v>
      </c>
    </row>
    <row r="117" spans="1:16" x14ac:dyDescent="0.25">
      <c r="A117" s="196">
        <v>106</v>
      </c>
      <c r="B117" s="197" t="s">
        <v>155</v>
      </c>
      <c r="C117" s="197"/>
      <c r="D117" s="198">
        <f t="shared" si="18"/>
        <v>43905</v>
      </c>
      <c r="E117" s="199">
        <v>268.87710800000002</v>
      </c>
      <c r="F117" s="199">
        <v>18.459396000000002</v>
      </c>
      <c r="G117" s="199">
        <v>136.11592099999999</v>
      </c>
      <c r="H117" s="199">
        <v>38.287049000000003</v>
      </c>
      <c r="I117" s="199">
        <v>36.141798999999999</v>
      </c>
      <c r="J117" s="199">
        <v>22.996085999999998</v>
      </c>
      <c r="K117" s="200">
        <f t="shared" si="12"/>
        <v>77.256394899999989</v>
      </c>
      <c r="L117" s="200">
        <f t="shared" si="13"/>
        <v>22.9722294</v>
      </c>
      <c r="M117" s="200">
        <f t="shared" si="14"/>
        <v>100.22862429999999</v>
      </c>
      <c r="N117" s="200">
        <f t="shared" si="15"/>
        <v>0.2745989706849315</v>
      </c>
      <c r="O117" s="200">
        <f t="shared" ca="1" si="16"/>
        <v>3.0205886775342465</v>
      </c>
      <c r="P117" s="201">
        <f t="shared" ca="1" si="17"/>
        <v>9.5715890166361346E-5</v>
      </c>
    </row>
    <row r="118" spans="1:16" x14ac:dyDescent="0.25">
      <c r="A118" s="196">
        <v>107</v>
      </c>
      <c r="B118" s="202" t="s">
        <v>16</v>
      </c>
      <c r="C118" s="202"/>
      <c r="D118" s="198">
        <f t="shared" si="18"/>
        <v>43905</v>
      </c>
      <c r="E118" s="199">
        <v>244.254785</v>
      </c>
      <c r="F118" s="199">
        <v>15.926285</v>
      </c>
      <c r="G118" s="199">
        <v>91.673738</v>
      </c>
      <c r="H118" s="199">
        <v>75.413692999999995</v>
      </c>
      <c r="I118" s="199">
        <v>25.638862</v>
      </c>
      <c r="J118" s="199">
        <v>23.716816000000001</v>
      </c>
      <c r="K118" s="200">
        <f t="shared" si="12"/>
        <v>55.323595400000002</v>
      </c>
      <c r="L118" s="200">
        <f t="shared" si="13"/>
        <v>45.248215799999997</v>
      </c>
      <c r="M118" s="200">
        <f t="shared" si="14"/>
        <v>100.5718112</v>
      </c>
      <c r="N118" s="200">
        <f t="shared" si="15"/>
        <v>0.27553920876712329</v>
      </c>
      <c r="O118" s="200">
        <f t="shared" ca="1" si="16"/>
        <v>3.0309312964383563</v>
      </c>
      <c r="P118" s="201">
        <f t="shared" ca="1" si="17"/>
        <v>9.6043625280520085E-5</v>
      </c>
    </row>
    <row r="119" spans="1:16" x14ac:dyDescent="0.25">
      <c r="A119" s="196">
        <v>108</v>
      </c>
      <c r="B119" s="197" t="s">
        <v>156</v>
      </c>
      <c r="C119" s="197"/>
      <c r="D119" s="198">
        <f t="shared" si="18"/>
        <v>43905</v>
      </c>
      <c r="E119" s="199">
        <v>191.24360100000001</v>
      </c>
      <c r="F119" s="199">
        <v>0</v>
      </c>
      <c r="G119" s="199">
        <v>106.253456</v>
      </c>
      <c r="H119" s="199">
        <v>38.185000000000002</v>
      </c>
      <c r="I119" s="199">
        <v>34.089418000000002</v>
      </c>
      <c r="J119" s="199">
        <v>9.5331600000000005</v>
      </c>
      <c r="K119" s="200">
        <f t="shared" si="12"/>
        <v>56.939992000000004</v>
      </c>
      <c r="L119" s="200">
        <f t="shared" si="13"/>
        <v>22.911000000000001</v>
      </c>
      <c r="M119" s="200">
        <f t="shared" si="14"/>
        <v>79.850992000000005</v>
      </c>
      <c r="N119" s="200">
        <f t="shared" si="15"/>
        <v>0.21876984109589043</v>
      </c>
      <c r="O119" s="200">
        <f t="shared" ca="1" si="16"/>
        <v>2.4064682520547946</v>
      </c>
      <c r="P119" s="201">
        <f t="shared" ca="1" si="17"/>
        <v>7.6255748627959558E-5</v>
      </c>
    </row>
    <row r="120" spans="1:16" x14ac:dyDescent="0.25">
      <c r="A120" s="196">
        <v>109</v>
      </c>
      <c r="B120" s="197" t="s">
        <v>157</v>
      </c>
      <c r="C120" s="197"/>
      <c r="D120" s="198">
        <f t="shared" si="18"/>
        <v>43905</v>
      </c>
      <c r="E120" s="199">
        <v>50.203966999999999</v>
      </c>
      <c r="F120" s="199">
        <v>1.3645910000000001</v>
      </c>
      <c r="G120" s="199">
        <v>19.479324999999999</v>
      </c>
      <c r="H120" s="199">
        <v>12.870339</v>
      </c>
      <c r="I120" s="199">
        <v>7.3034090000000003</v>
      </c>
      <c r="J120" s="199">
        <v>5.4686620000000001</v>
      </c>
      <c r="K120" s="200">
        <f t="shared" si="12"/>
        <v>11.9271273</v>
      </c>
      <c r="L120" s="200">
        <f t="shared" si="13"/>
        <v>7.7222033999999997</v>
      </c>
      <c r="M120" s="200">
        <f t="shared" si="14"/>
        <v>19.6493307</v>
      </c>
      <c r="N120" s="200">
        <f t="shared" si="15"/>
        <v>5.3833782739726027E-2</v>
      </c>
      <c r="O120" s="200">
        <f t="shared" ca="1" si="16"/>
        <v>0.59217161013698627</v>
      </c>
      <c r="P120" s="201">
        <f t="shared" ca="1" si="17"/>
        <v>1.8764631284315772E-5</v>
      </c>
    </row>
    <row r="121" spans="1:16" x14ac:dyDescent="0.25">
      <c r="A121" s="196">
        <v>110</v>
      </c>
      <c r="B121" s="202" t="s">
        <v>159</v>
      </c>
      <c r="C121" s="203">
        <v>43850</v>
      </c>
      <c r="D121" s="198">
        <f t="shared" si="18"/>
        <v>43905</v>
      </c>
      <c r="E121" s="199">
        <v>9257.9339</v>
      </c>
      <c r="F121" s="199">
        <v>537.89974099999995</v>
      </c>
      <c r="G121" s="199">
        <v>5485.457171</v>
      </c>
      <c r="H121" s="199">
        <v>968.99605299999996</v>
      </c>
      <c r="I121" s="199">
        <v>1143.517077</v>
      </c>
      <c r="J121" s="199">
        <v>419.92302799999999</v>
      </c>
      <c r="K121" s="200">
        <f t="shared" si="12"/>
        <v>2910.6977967000003</v>
      </c>
      <c r="L121" s="200">
        <f t="shared" si="13"/>
        <v>581.3976318</v>
      </c>
      <c r="M121" s="200">
        <f t="shared" si="14"/>
        <v>3492.0954285000003</v>
      </c>
      <c r="N121" s="200">
        <f t="shared" si="15"/>
        <v>9.5673847356164394</v>
      </c>
      <c r="O121" s="200">
        <f ca="1">N121*($C$2-C121)+N121*(($C$2-D121)*(1-$C$7))</f>
        <v>841.92985673424664</v>
      </c>
      <c r="P121" s="201">
        <f t="shared" ca="1" si="17"/>
        <v>2.6678927288020939E-2</v>
      </c>
    </row>
    <row r="122" spans="1:16" ht="14.25" customHeight="1" x14ac:dyDescent="0.25">
      <c r="A122" s="196">
        <v>111</v>
      </c>
      <c r="B122" s="202" t="s">
        <v>160</v>
      </c>
      <c r="C122" s="203">
        <v>43850</v>
      </c>
      <c r="D122" s="198">
        <f t="shared" si="18"/>
        <v>43905</v>
      </c>
      <c r="E122" s="199">
        <v>44.034675</v>
      </c>
      <c r="F122" s="199">
        <v>0</v>
      </c>
      <c r="G122" s="199">
        <v>9.1127059999999993</v>
      </c>
      <c r="H122" s="199">
        <v>8.3435349999999993</v>
      </c>
      <c r="I122" s="199">
        <v>7.9524600000000003</v>
      </c>
      <c r="J122" s="199">
        <v>18.56054</v>
      </c>
      <c r="K122" s="200">
        <f t="shared" si="12"/>
        <v>11.980568999999999</v>
      </c>
      <c r="L122" s="200">
        <f t="shared" si="13"/>
        <v>5.0061209999999994</v>
      </c>
      <c r="M122" s="200">
        <f t="shared" si="14"/>
        <v>16.986689999999999</v>
      </c>
      <c r="N122" s="200">
        <f t="shared" si="15"/>
        <v>4.6538876712328765E-2</v>
      </c>
      <c r="O122" s="200">
        <f ca="1">N122*($C$2-C122)+N122*(($C$2-D122)*(1-$C$7))</f>
        <v>4.0954211506849312</v>
      </c>
      <c r="P122" s="201">
        <f t="shared" ca="1" si="17"/>
        <v>1.29774995172115E-4</v>
      </c>
    </row>
    <row r="123" spans="1:16" x14ac:dyDescent="0.25">
      <c r="A123" s="196">
        <v>112</v>
      </c>
      <c r="B123" s="197" t="s">
        <v>23</v>
      </c>
      <c r="C123" s="197"/>
      <c r="D123" s="198">
        <f t="shared" si="18"/>
        <v>43905</v>
      </c>
      <c r="E123" s="199">
        <v>183.375203</v>
      </c>
      <c r="F123" s="199">
        <v>18.711988000000002</v>
      </c>
      <c r="G123" s="199">
        <v>49.312389000000003</v>
      </c>
      <c r="H123" s="199">
        <v>46.851990999999998</v>
      </c>
      <c r="I123" s="199">
        <v>40.017857999999997</v>
      </c>
      <c r="J123" s="199">
        <v>16.215402999999998</v>
      </c>
      <c r="K123" s="200">
        <f t="shared" si="12"/>
        <v>31.142355700000003</v>
      </c>
      <c r="L123" s="200">
        <f t="shared" si="13"/>
        <v>28.111194599999997</v>
      </c>
      <c r="M123" s="200">
        <f t="shared" si="14"/>
        <v>59.253550300000001</v>
      </c>
      <c r="N123" s="200">
        <f t="shared" si="15"/>
        <v>0.16233849397260275</v>
      </c>
      <c r="O123" s="200">
        <f t="shared" ca="1" si="16"/>
        <v>1.7857234336986303</v>
      </c>
      <c r="P123" s="201">
        <f t="shared" ca="1" si="17"/>
        <v>5.6585694476919678E-5</v>
      </c>
    </row>
    <row r="124" spans="1:16" x14ac:dyDescent="0.25">
      <c r="A124" s="196">
        <v>113</v>
      </c>
      <c r="B124" s="197" t="s">
        <v>73</v>
      </c>
      <c r="C124" s="197"/>
      <c r="D124" s="198">
        <f t="shared" si="18"/>
        <v>43905</v>
      </c>
      <c r="E124" s="199">
        <v>21.899180000000001</v>
      </c>
      <c r="F124" s="199">
        <v>1.0764119999999999</v>
      </c>
      <c r="G124" s="199">
        <v>3.212853</v>
      </c>
      <c r="H124" s="199">
        <v>8.5778269999999992</v>
      </c>
      <c r="I124" s="199">
        <v>3.0663429999999998</v>
      </c>
      <c r="J124" s="199">
        <v>1.20187</v>
      </c>
      <c r="K124" s="200">
        <f t="shared" si="12"/>
        <v>2.0871745000000002</v>
      </c>
      <c r="L124" s="200">
        <f t="shared" si="13"/>
        <v>5.1466961999999992</v>
      </c>
      <c r="M124" s="200">
        <f t="shared" si="14"/>
        <v>7.2338706999999989</v>
      </c>
      <c r="N124" s="200">
        <f t="shared" si="15"/>
        <v>1.9818823835616436E-2</v>
      </c>
      <c r="O124" s="200">
        <f t="shared" ca="1" si="16"/>
        <v>0.21800706219178079</v>
      </c>
      <c r="P124" s="201">
        <f t="shared" ca="1" si="17"/>
        <v>6.9081699787319071E-6</v>
      </c>
    </row>
    <row r="125" spans="1:16" x14ac:dyDescent="0.25">
      <c r="A125" s="196">
        <v>114</v>
      </c>
      <c r="B125" s="197" t="s">
        <v>7</v>
      </c>
      <c r="C125" s="197"/>
      <c r="D125" s="198">
        <f t="shared" si="18"/>
        <v>43905</v>
      </c>
      <c r="E125" s="199">
        <v>427.63271700000001</v>
      </c>
      <c r="F125" s="199">
        <v>32.857819999999997</v>
      </c>
      <c r="G125" s="199">
        <v>116.52204999999999</v>
      </c>
      <c r="H125" s="199">
        <v>203.587299</v>
      </c>
      <c r="I125" s="199">
        <v>36.030309000000003</v>
      </c>
      <c r="J125" s="199">
        <v>19.807317999999999</v>
      </c>
      <c r="K125" s="200">
        <f t="shared" si="12"/>
        <v>66.183952199999993</v>
      </c>
      <c r="L125" s="200">
        <f t="shared" si="13"/>
        <v>122.1523794</v>
      </c>
      <c r="M125" s="200">
        <f t="shared" si="14"/>
        <v>188.33633159999999</v>
      </c>
      <c r="N125" s="200">
        <f t="shared" si="15"/>
        <v>0.5159899495890411</v>
      </c>
      <c r="O125" s="200">
        <f t="shared" ca="1" si="16"/>
        <v>5.6758894454794522</v>
      </c>
      <c r="P125" s="201">
        <f t="shared" ca="1" si="17"/>
        <v>1.7985660040393281E-4</v>
      </c>
    </row>
    <row r="126" spans="1:16" x14ac:dyDescent="0.25">
      <c r="A126" s="196">
        <v>115</v>
      </c>
      <c r="B126" s="197" t="s">
        <v>39</v>
      </c>
      <c r="C126" s="197"/>
      <c r="D126" s="198">
        <f t="shared" si="18"/>
        <v>43905</v>
      </c>
      <c r="E126" s="199">
        <v>75.291910999999999</v>
      </c>
      <c r="F126" s="199">
        <v>7.2199749999999998</v>
      </c>
      <c r="G126" s="199">
        <v>19.480177000000001</v>
      </c>
      <c r="H126" s="199">
        <v>31.385660000000001</v>
      </c>
      <c r="I126" s="199">
        <v>7.298527</v>
      </c>
      <c r="J126" s="199">
        <v>3.443524</v>
      </c>
      <c r="K126" s="200">
        <f t="shared" si="12"/>
        <v>11.117498100000001</v>
      </c>
      <c r="L126" s="200">
        <f t="shared" si="13"/>
        <v>18.831396000000002</v>
      </c>
      <c r="M126" s="200">
        <f t="shared" si="14"/>
        <v>29.948894100000004</v>
      </c>
      <c r="N126" s="200">
        <f t="shared" si="15"/>
        <v>8.2051764657534262E-2</v>
      </c>
      <c r="O126" s="200">
        <f t="shared" ca="1" si="16"/>
        <v>0.90256941123287693</v>
      </c>
      <c r="P126" s="201">
        <f t="shared" ca="1" si="17"/>
        <v>2.8600462974523614E-5</v>
      </c>
    </row>
    <row r="127" spans="1:16" x14ac:dyDescent="0.25">
      <c r="A127" s="196">
        <v>116</v>
      </c>
      <c r="B127" s="197" t="s">
        <v>94</v>
      </c>
      <c r="C127" s="197"/>
      <c r="D127" s="198">
        <f t="shared" si="18"/>
        <v>43905</v>
      </c>
      <c r="E127" s="199">
        <v>7.5844110000000002</v>
      </c>
      <c r="F127" s="199">
        <v>3.0162999999999999E-2</v>
      </c>
      <c r="G127" s="199">
        <v>0.77293500000000004</v>
      </c>
      <c r="H127" s="199">
        <v>5.7873599999999996</v>
      </c>
      <c r="I127" s="199">
        <v>0.196515</v>
      </c>
      <c r="J127" s="199">
        <v>0.53255600000000003</v>
      </c>
      <c r="K127" s="200">
        <f t="shared" si="12"/>
        <v>0.59948990000000002</v>
      </c>
      <c r="L127" s="200">
        <f t="shared" si="13"/>
        <v>3.4724159999999995</v>
      </c>
      <c r="M127" s="200">
        <f t="shared" si="14"/>
        <v>4.0719058999999991</v>
      </c>
      <c r="N127" s="200">
        <f t="shared" si="15"/>
        <v>1.1155906575342463E-2</v>
      </c>
      <c r="O127" s="200">
        <f t="shared" ca="1" si="16"/>
        <v>0.12271497232876709</v>
      </c>
      <c r="P127" s="201">
        <f t="shared" ca="1" si="17"/>
        <v>3.8885707612386994E-6</v>
      </c>
    </row>
    <row r="128" spans="1:16" x14ac:dyDescent="0.25">
      <c r="A128" s="196">
        <v>117</v>
      </c>
      <c r="B128" s="197" t="s">
        <v>64</v>
      </c>
      <c r="C128" s="197"/>
      <c r="D128" s="198">
        <f t="shared" si="18"/>
        <v>43905</v>
      </c>
      <c r="E128" s="199">
        <v>26.215665000000001</v>
      </c>
      <c r="F128" s="199">
        <v>0.46105800000000002</v>
      </c>
      <c r="G128" s="199">
        <v>12.677307000000001</v>
      </c>
      <c r="H128" s="199">
        <v>1.7309760000000001</v>
      </c>
      <c r="I128" s="199">
        <v>6.6295270000000004</v>
      </c>
      <c r="J128" s="199">
        <v>2.0032640000000002</v>
      </c>
      <c r="K128" s="200">
        <f t="shared" si="12"/>
        <v>7.1399591000000004</v>
      </c>
      <c r="L128" s="200">
        <f t="shared" si="13"/>
        <v>1.0385856</v>
      </c>
      <c r="M128" s="200">
        <f t="shared" si="14"/>
        <v>8.1785446999999998</v>
      </c>
      <c r="N128" s="200">
        <f t="shared" si="15"/>
        <v>2.2406971780821919E-2</v>
      </c>
      <c r="O128" s="200">
        <f t="shared" ca="1" si="16"/>
        <v>0.24647668958904112</v>
      </c>
      <c r="P128" s="201">
        <f t="shared" ca="1" si="17"/>
        <v>7.8103105943346446E-6</v>
      </c>
    </row>
    <row r="129" spans="1:16" x14ac:dyDescent="0.25">
      <c r="A129" s="196">
        <v>118</v>
      </c>
      <c r="B129" s="202" t="s">
        <v>162</v>
      </c>
      <c r="C129" s="202"/>
      <c r="D129" s="198">
        <f t="shared" si="18"/>
        <v>43905</v>
      </c>
      <c r="E129" s="199">
        <v>3.748132</v>
      </c>
      <c r="F129" s="199">
        <v>1.732701</v>
      </c>
      <c r="G129" s="199">
        <v>0.60521599999999998</v>
      </c>
      <c r="H129" s="199">
        <v>1.0930519999999999</v>
      </c>
      <c r="I129" s="199">
        <v>0.14716000000000001</v>
      </c>
      <c r="J129" s="199">
        <v>0</v>
      </c>
      <c r="K129" s="200">
        <f t="shared" si="12"/>
        <v>0.30260799999999999</v>
      </c>
      <c r="L129" s="200">
        <f t="shared" si="13"/>
        <v>0.65583119999999995</v>
      </c>
      <c r="M129" s="200">
        <f t="shared" si="14"/>
        <v>0.95843919999999994</v>
      </c>
      <c r="N129" s="200">
        <f t="shared" si="15"/>
        <v>2.6258608219178079E-3</v>
      </c>
      <c r="O129" s="200">
        <f t="shared" ca="1" si="16"/>
        <v>2.8884469041095887E-2</v>
      </c>
      <c r="P129" s="201">
        <f t="shared" ca="1" si="17"/>
        <v>9.1528604566844498E-7</v>
      </c>
    </row>
    <row r="130" spans="1:16" x14ac:dyDescent="0.25">
      <c r="A130" s="196">
        <v>119</v>
      </c>
      <c r="B130" s="202" t="s">
        <v>69</v>
      </c>
      <c r="C130" s="202"/>
      <c r="D130" s="198">
        <f t="shared" si="18"/>
        <v>43905</v>
      </c>
      <c r="E130" s="199">
        <v>21.43038</v>
      </c>
      <c r="F130" s="199">
        <v>0.110281</v>
      </c>
      <c r="G130" s="199">
        <v>6.7019950000000001</v>
      </c>
      <c r="H130" s="199">
        <v>6.5006599999999999</v>
      </c>
      <c r="I130" s="199">
        <v>4.4662519999999999</v>
      </c>
      <c r="J130" s="199">
        <v>2.8161420000000001</v>
      </c>
      <c r="K130" s="200">
        <f t="shared" si="12"/>
        <v>4.4774542999999998</v>
      </c>
      <c r="L130" s="200">
        <f t="shared" si="13"/>
        <v>3.9003959999999998</v>
      </c>
      <c r="M130" s="200">
        <f t="shared" si="14"/>
        <v>8.3778502999999986</v>
      </c>
      <c r="N130" s="200">
        <f t="shared" si="15"/>
        <v>2.2953014520547942E-2</v>
      </c>
      <c r="O130" s="200">
        <f t="shared" ca="1" si="16"/>
        <v>0.25248315972602736</v>
      </c>
      <c r="P130" s="201">
        <f t="shared" ca="1" si="17"/>
        <v>8.000642578359896E-6</v>
      </c>
    </row>
    <row r="131" spans="1:16" x14ac:dyDescent="0.25">
      <c r="A131" s="196">
        <v>120</v>
      </c>
      <c r="B131" s="197" t="s">
        <v>56</v>
      </c>
      <c r="C131" s="197"/>
      <c r="D131" s="198">
        <f t="shared" si="18"/>
        <v>43905</v>
      </c>
      <c r="E131" s="199">
        <v>34.299317000000002</v>
      </c>
      <c r="F131" s="199">
        <v>1.550211</v>
      </c>
      <c r="G131" s="199">
        <v>4.685225</v>
      </c>
      <c r="H131" s="199">
        <v>18.919162</v>
      </c>
      <c r="I131" s="199">
        <v>3.9306019999999999</v>
      </c>
      <c r="J131" s="199">
        <v>2.3012489999999999</v>
      </c>
      <c r="K131" s="200">
        <f t="shared" si="12"/>
        <v>3.2631120999999998</v>
      </c>
      <c r="L131" s="200">
        <f t="shared" si="13"/>
        <v>11.351497199999999</v>
      </c>
      <c r="M131" s="200">
        <f t="shared" si="14"/>
        <v>14.614609299999998</v>
      </c>
      <c r="N131" s="200">
        <f t="shared" si="15"/>
        <v>4.0040025479452047E-2</v>
      </c>
      <c r="O131" s="200">
        <f t="shared" ca="1" si="16"/>
        <v>0.44044028027397253</v>
      </c>
      <c r="P131" s="201">
        <f t="shared" ca="1" si="17"/>
        <v>1.3956595217710504E-5</v>
      </c>
    </row>
    <row r="132" spans="1:16" x14ac:dyDescent="0.25">
      <c r="A132" s="196">
        <v>121</v>
      </c>
      <c r="B132" s="197" t="s">
        <v>100</v>
      </c>
      <c r="C132" s="197"/>
      <c r="D132" s="198">
        <f t="shared" si="18"/>
        <v>43905</v>
      </c>
      <c r="E132" s="199">
        <v>5.7356680000000004</v>
      </c>
      <c r="F132" s="199">
        <v>0</v>
      </c>
      <c r="G132" s="199">
        <v>1.4094979999999999</v>
      </c>
      <c r="H132" s="199">
        <v>3.3641839999999998</v>
      </c>
      <c r="I132" s="199">
        <v>0.62285699999999999</v>
      </c>
      <c r="J132" s="199">
        <v>0.27602500000000002</v>
      </c>
      <c r="K132" s="200">
        <f t="shared" si="12"/>
        <v>0.81515899999999997</v>
      </c>
      <c r="L132" s="200">
        <f t="shared" si="13"/>
        <v>2.0185103999999998</v>
      </c>
      <c r="M132" s="200">
        <f t="shared" si="14"/>
        <v>2.8336693999999998</v>
      </c>
      <c r="N132" s="200">
        <f t="shared" si="15"/>
        <v>7.7634778082191777E-3</v>
      </c>
      <c r="O132" s="200">
        <f t="shared" ca="1" si="16"/>
        <v>8.539825589041096E-2</v>
      </c>
      <c r="P132" s="201">
        <f t="shared" ca="1" si="17"/>
        <v>2.7060851224132689E-6</v>
      </c>
    </row>
    <row r="133" spans="1:16" x14ac:dyDescent="0.25">
      <c r="A133" s="196">
        <v>122</v>
      </c>
      <c r="B133" s="197" t="s">
        <v>76</v>
      </c>
      <c r="C133" s="197"/>
      <c r="D133" s="198">
        <f t="shared" si="18"/>
        <v>43905</v>
      </c>
      <c r="E133" s="199">
        <v>15.703161</v>
      </c>
      <c r="F133" s="199">
        <v>0.146707</v>
      </c>
      <c r="G133" s="199">
        <v>3.8064960000000001</v>
      </c>
      <c r="H133" s="199">
        <v>8.3210359999999994</v>
      </c>
      <c r="I133" s="199">
        <v>2.3163930000000001</v>
      </c>
      <c r="J133" s="199">
        <v>1.1125350000000001</v>
      </c>
      <c r="K133" s="200">
        <f t="shared" si="12"/>
        <v>2.3482620000000001</v>
      </c>
      <c r="L133" s="200">
        <f t="shared" si="13"/>
        <v>4.9926215999999997</v>
      </c>
      <c r="M133" s="200">
        <f t="shared" si="14"/>
        <v>7.3408835999999997</v>
      </c>
      <c r="N133" s="200">
        <f t="shared" si="15"/>
        <v>2.0112009863013699E-2</v>
      </c>
      <c r="O133" s="200">
        <f t="shared" ca="1" si="16"/>
        <v>0.2212321084931507</v>
      </c>
      <c r="P133" s="201">
        <f t="shared" ca="1" si="17"/>
        <v>7.0103646866241911E-6</v>
      </c>
    </row>
    <row r="134" spans="1:16" x14ac:dyDescent="0.25">
      <c r="A134" s="196">
        <v>123</v>
      </c>
      <c r="B134" s="197" t="s">
        <v>118</v>
      </c>
      <c r="C134" s="197"/>
      <c r="D134" s="198">
        <f t="shared" si="18"/>
        <v>43905</v>
      </c>
      <c r="E134" s="199">
        <v>3.2931249999999999</v>
      </c>
      <c r="F134" s="199">
        <v>1.805E-3</v>
      </c>
      <c r="G134" s="199">
        <v>1.043825</v>
      </c>
      <c r="H134" s="199">
        <v>1.4410689999999999</v>
      </c>
      <c r="I134" s="199">
        <v>0.71597900000000003</v>
      </c>
      <c r="J134" s="199">
        <v>9.0449000000000002E-2</v>
      </c>
      <c r="K134" s="200">
        <f t="shared" si="12"/>
        <v>0.55809209999999998</v>
      </c>
      <c r="L134" s="200">
        <f t="shared" si="13"/>
        <v>0.86464139999999989</v>
      </c>
      <c r="M134" s="200">
        <f t="shared" si="14"/>
        <v>1.4227334999999999</v>
      </c>
      <c r="N134" s="200">
        <f t="shared" si="15"/>
        <v>3.8978999999999997E-3</v>
      </c>
      <c r="O134" s="200">
        <f t="shared" ca="1" si="16"/>
        <v>4.2876899999999996E-2</v>
      </c>
      <c r="P134" s="201">
        <f t="shared" ca="1" si="17"/>
        <v>1.3586757712487413E-6</v>
      </c>
    </row>
    <row r="135" spans="1:16" x14ac:dyDescent="0.25">
      <c r="A135" s="196">
        <v>124</v>
      </c>
      <c r="B135" s="197" t="s">
        <v>91</v>
      </c>
      <c r="C135" s="197"/>
      <c r="D135" s="198">
        <f t="shared" si="18"/>
        <v>43905</v>
      </c>
      <c r="E135" s="199">
        <v>9.4267400000000006</v>
      </c>
      <c r="F135" s="199">
        <v>0</v>
      </c>
      <c r="G135" s="199">
        <v>2.2872319999999999</v>
      </c>
      <c r="H135" s="199">
        <v>4.4209230000000002</v>
      </c>
      <c r="I135" s="199">
        <v>1.392503</v>
      </c>
      <c r="J135" s="199">
        <v>1.2412380000000001</v>
      </c>
      <c r="K135" s="200">
        <f t="shared" si="12"/>
        <v>1.6401112</v>
      </c>
      <c r="L135" s="200">
        <f t="shared" si="13"/>
        <v>2.6525538000000002</v>
      </c>
      <c r="M135" s="200">
        <f t="shared" si="14"/>
        <v>4.2926650000000004</v>
      </c>
      <c r="N135" s="200">
        <f t="shared" si="15"/>
        <v>1.1760726027397261E-2</v>
      </c>
      <c r="O135" s="200">
        <f t="shared" ca="1" si="16"/>
        <v>0.12936798630136986</v>
      </c>
      <c r="P135" s="201">
        <f t="shared" ca="1" si="17"/>
        <v>4.0993903141997281E-6</v>
      </c>
    </row>
    <row r="136" spans="1:16" x14ac:dyDescent="0.25">
      <c r="A136" s="196">
        <v>125</v>
      </c>
      <c r="B136" s="197" t="s">
        <v>92</v>
      </c>
      <c r="C136" s="197"/>
      <c r="D136" s="198">
        <f t="shared" si="18"/>
        <v>43905</v>
      </c>
      <c r="E136" s="199">
        <v>6.9716659999999999</v>
      </c>
      <c r="F136" s="199">
        <v>0</v>
      </c>
      <c r="G136" s="199">
        <v>3.5786030000000002</v>
      </c>
      <c r="H136" s="199">
        <v>2.0095109999999998</v>
      </c>
      <c r="I136" s="199">
        <v>0.92374299999999998</v>
      </c>
      <c r="J136" s="199">
        <v>0.426869</v>
      </c>
      <c r="K136" s="200">
        <f t="shared" si="12"/>
        <v>1.9600491</v>
      </c>
      <c r="L136" s="200">
        <f t="shared" si="13"/>
        <v>1.2057065999999999</v>
      </c>
      <c r="M136" s="200">
        <f t="shared" si="14"/>
        <v>3.1657557000000001</v>
      </c>
      <c r="N136" s="200">
        <f t="shared" si="15"/>
        <v>8.6733032876712326E-3</v>
      </c>
      <c r="O136" s="200">
        <f t="shared" ca="1" si="16"/>
        <v>9.5406336164383557E-2</v>
      </c>
      <c r="P136" s="201">
        <f t="shared" ca="1" si="17"/>
        <v>3.0232194344777847E-6</v>
      </c>
    </row>
    <row r="137" spans="1:16" x14ac:dyDescent="0.25">
      <c r="A137" s="196">
        <v>126</v>
      </c>
      <c r="B137" s="197" t="s">
        <v>109</v>
      </c>
      <c r="C137" s="197"/>
      <c r="D137" s="198">
        <f t="shared" si="18"/>
        <v>43905</v>
      </c>
      <c r="E137" s="199">
        <v>5.1062810000000001</v>
      </c>
      <c r="F137" s="199">
        <v>2.4497000000000001E-2</v>
      </c>
      <c r="G137" s="199">
        <v>1.120727</v>
      </c>
      <c r="H137" s="199">
        <v>2.3415550000000001</v>
      </c>
      <c r="I137" s="199">
        <v>0.61210799999999999</v>
      </c>
      <c r="J137" s="199">
        <v>0.91400400000000004</v>
      </c>
      <c r="K137" s="200">
        <f t="shared" si="12"/>
        <v>0.92596509999999999</v>
      </c>
      <c r="L137" s="200">
        <f t="shared" si="13"/>
        <v>1.404933</v>
      </c>
      <c r="M137" s="200">
        <f t="shared" si="14"/>
        <v>2.3308980999999998</v>
      </c>
      <c r="N137" s="200">
        <f t="shared" si="15"/>
        <v>6.3860221917808211E-3</v>
      </c>
      <c r="O137" s="200">
        <f t="shared" ca="1" si="16"/>
        <v>7.0246244109589032E-2</v>
      </c>
      <c r="P137" s="201">
        <f t="shared" ca="1" si="17"/>
        <v>2.2259508008490177E-6</v>
      </c>
    </row>
    <row r="138" spans="1:16" x14ac:dyDescent="0.25">
      <c r="A138" s="196">
        <v>127</v>
      </c>
      <c r="B138" s="197" t="s">
        <v>85</v>
      </c>
      <c r="C138" s="197"/>
      <c r="D138" s="198">
        <f t="shared" si="18"/>
        <v>43905</v>
      </c>
      <c r="E138" s="199">
        <v>9.6121979999999994</v>
      </c>
      <c r="F138" s="199">
        <v>0</v>
      </c>
      <c r="G138" s="199">
        <v>2.1450749999999998</v>
      </c>
      <c r="H138" s="199">
        <v>4.769717</v>
      </c>
      <c r="I138" s="199">
        <v>1.2778339999999999</v>
      </c>
      <c r="J138" s="199">
        <v>1.374223</v>
      </c>
      <c r="K138" s="200">
        <f t="shared" si="12"/>
        <v>1.6222266999999999</v>
      </c>
      <c r="L138" s="200">
        <f t="shared" si="13"/>
        <v>2.8618302</v>
      </c>
      <c r="M138" s="200">
        <f t="shared" si="14"/>
        <v>4.4840568999999997</v>
      </c>
      <c r="N138" s="200">
        <f t="shared" si="15"/>
        <v>1.2285087397260273E-2</v>
      </c>
      <c r="O138" s="200">
        <f t="shared" ca="1" si="16"/>
        <v>0.135135961369863</v>
      </c>
      <c r="P138" s="201">
        <f t="shared" ca="1" si="17"/>
        <v>4.282164907855716E-6</v>
      </c>
    </row>
    <row r="139" spans="1:16" x14ac:dyDescent="0.25">
      <c r="A139" s="196">
        <v>128</v>
      </c>
      <c r="B139" s="197" t="s">
        <v>106</v>
      </c>
      <c r="C139" s="197"/>
      <c r="D139" s="198">
        <f t="shared" si="18"/>
        <v>43905</v>
      </c>
      <c r="E139" s="199">
        <v>7.6546890000000003</v>
      </c>
      <c r="F139" s="199">
        <v>0</v>
      </c>
      <c r="G139" s="199">
        <v>0.182841</v>
      </c>
      <c r="H139" s="199">
        <v>7.2559389999999997</v>
      </c>
      <c r="I139" s="199">
        <v>0.21535699999999999</v>
      </c>
      <c r="J139" s="199">
        <v>5.4900000000000001E-4</v>
      </c>
      <c r="K139" s="200">
        <f t="shared" si="12"/>
        <v>9.1640100000000002E-2</v>
      </c>
      <c r="L139" s="200">
        <f t="shared" si="13"/>
        <v>4.3535633999999996</v>
      </c>
      <c r="M139" s="200">
        <f t="shared" si="14"/>
        <v>4.4452034999999999</v>
      </c>
      <c r="N139" s="200">
        <f t="shared" si="15"/>
        <v>1.2178639726027398E-2</v>
      </c>
      <c r="O139" s="200">
        <f t="shared" ca="1" si="16"/>
        <v>0.13396503698630138</v>
      </c>
      <c r="P139" s="201">
        <f t="shared" ca="1" si="17"/>
        <v>4.2450608590576556E-6</v>
      </c>
    </row>
    <row r="140" spans="1:16" x14ac:dyDescent="0.25">
      <c r="A140" s="196">
        <v>129</v>
      </c>
      <c r="B140" s="197" t="s">
        <v>46</v>
      </c>
      <c r="C140" s="197"/>
      <c r="D140" s="198">
        <f t="shared" si="18"/>
        <v>43905</v>
      </c>
      <c r="E140" s="199">
        <v>49.693643000000002</v>
      </c>
      <c r="F140" s="199">
        <v>3.0644420000000001</v>
      </c>
      <c r="G140" s="199">
        <v>14.491075</v>
      </c>
      <c r="H140" s="199">
        <v>23.433274000000001</v>
      </c>
      <c r="I140" s="199">
        <v>4.9955879999999997</v>
      </c>
      <c r="J140" s="199">
        <v>3.07193</v>
      </c>
      <c r="K140" s="200">
        <f t="shared" si="12"/>
        <v>8.4743095000000004</v>
      </c>
      <c r="L140" s="200">
        <f t="shared" si="13"/>
        <v>14.0599644</v>
      </c>
      <c r="M140" s="200">
        <f t="shared" si="14"/>
        <v>22.534273900000002</v>
      </c>
      <c r="N140" s="200">
        <f t="shared" si="15"/>
        <v>6.1737736712328774E-2</v>
      </c>
      <c r="O140" s="200">
        <f t="shared" ca="1" si="16"/>
        <v>0.67911510383561646</v>
      </c>
      <c r="P140" s="201">
        <f t="shared" ca="1" si="17"/>
        <v>2.1519681634412127E-5</v>
      </c>
    </row>
    <row r="141" spans="1:16" x14ac:dyDescent="0.25">
      <c r="A141" s="196">
        <v>130</v>
      </c>
      <c r="B141" s="197" t="s">
        <v>121</v>
      </c>
      <c r="C141" s="197"/>
      <c r="D141" s="198">
        <f t="shared" si="18"/>
        <v>43905</v>
      </c>
      <c r="E141" s="199">
        <v>1.928134</v>
      </c>
      <c r="F141" s="199">
        <v>1.8192E-2</v>
      </c>
      <c r="G141" s="199">
        <v>0.45250000000000001</v>
      </c>
      <c r="H141" s="199">
        <v>0.64863300000000002</v>
      </c>
      <c r="I141" s="199">
        <v>0.31070300000000001</v>
      </c>
      <c r="J141" s="199">
        <v>0.17397399999999999</v>
      </c>
      <c r="K141" s="200">
        <f t="shared" ref="K141:K157" si="19">$G141*(1-$C$3)+$J141*(1-$C$4)</f>
        <v>0.29583959999999998</v>
      </c>
      <c r="L141" s="200">
        <f t="shared" ref="L141:L157" si="20">$H141*(1-$C$5)</f>
        <v>0.38917980000000002</v>
      </c>
      <c r="M141" s="200">
        <f t="shared" ref="M141:M157" si="21">L141+K141</f>
        <v>0.68501940000000006</v>
      </c>
      <c r="N141" s="200">
        <f t="shared" ref="N141:N157" si="22">M141/$C$6</f>
        <v>1.876765479452055E-3</v>
      </c>
      <c r="O141" s="200">
        <f t="shared" ref="O141:O157" ca="1" si="23">N141*($C$2-D141)*(1-$C$7)</f>
        <v>2.0644420273972605E-2</v>
      </c>
      <c r="P141" s="201">
        <f t="shared" ref="P141:P157" ca="1" si="24">O141/$E$158</f>
        <v>6.5417680937108055E-7</v>
      </c>
    </row>
    <row r="142" spans="1:16" x14ac:dyDescent="0.25">
      <c r="A142" s="196">
        <v>131</v>
      </c>
      <c r="B142" s="197" t="s">
        <v>60</v>
      </c>
      <c r="C142" s="197"/>
      <c r="D142" s="198">
        <f t="shared" si="18"/>
        <v>43905</v>
      </c>
      <c r="E142" s="199">
        <v>18.007573000000001</v>
      </c>
      <c r="F142" s="199">
        <v>6.9520410000000004</v>
      </c>
      <c r="G142" s="199">
        <v>5.5918979999999996</v>
      </c>
      <c r="H142" s="199">
        <v>3.0464880000000001</v>
      </c>
      <c r="I142" s="199">
        <v>1.834015</v>
      </c>
      <c r="J142" s="199">
        <v>0.58312799999999998</v>
      </c>
      <c r="K142" s="200">
        <f t="shared" si="19"/>
        <v>3.0292002</v>
      </c>
      <c r="L142" s="200">
        <f t="shared" si="20"/>
        <v>1.8278927999999999</v>
      </c>
      <c r="M142" s="200">
        <f t="shared" si="21"/>
        <v>4.8570929999999999</v>
      </c>
      <c r="N142" s="200">
        <f t="shared" si="22"/>
        <v>1.3307104109589041E-2</v>
      </c>
      <c r="O142" s="200">
        <f t="shared" ca="1" si="23"/>
        <v>0.14637814520547945</v>
      </c>
      <c r="P142" s="201">
        <f t="shared" ca="1" si="24"/>
        <v>4.6384052795564758E-6</v>
      </c>
    </row>
    <row r="143" spans="1:16" x14ac:dyDescent="0.25">
      <c r="A143" s="196">
        <v>132</v>
      </c>
      <c r="B143" s="197" t="s">
        <v>102</v>
      </c>
      <c r="C143" s="197"/>
      <c r="D143" s="198">
        <f t="shared" si="18"/>
        <v>43905</v>
      </c>
      <c r="E143" s="199">
        <v>5.8729570000000004</v>
      </c>
      <c r="F143" s="199">
        <v>0.14788200000000001</v>
      </c>
      <c r="G143" s="199">
        <v>0.86392800000000003</v>
      </c>
      <c r="H143" s="199">
        <v>3.752812</v>
      </c>
      <c r="I143" s="199">
        <v>0.48384899999999997</v>
      </c>
      <c r="J143" s="199">
        <v>0.13256000000000001</v>
      </c>
      <c r="K143" s="200">
        <f t="shared" si="19"/>
        <v>0.48498800000000003</v>
      </c>
      <c r="L143" s="200">
        <f t="shared" si="20"/>
        <v>2.2516872000000001</v>
      </c>
      <c r="M143" s="200">
        <f t="shared" si="21"/>
        <v>2.7366752000000001</v>
      </c>
      <c r="N143" s="200">
        <f t="shared" si="22"/>
        <v>7.4977402739726026E-3</v>
      </c>
      <c r="O143" s="200">
        <f t="shared" ca="1" si="23"/>
        <v>8.2475143013698626E-2</v>
      </c>
      <c r="P143" s="201">
        <f t="shared" ca="1" si="24"/>
        <v>2.6134580285185551E-6</v>
      </c>
    </row>
    <row r="144" spans="1:16" x14ac:dyDescent="0.25">
      <c r="A144" s="196">
        <v>133</v>
      </c>
      <c r="B144" s="202" t="s">
        <v>25</v>
      </c>
      <c r="C144" s="202"/>
      <c r="D144" s="198">
        <f t="shared" si="18"/>
        <v>43905</v>
      </c>
      <c r="E144" s="199">
        <v>113.71754300000001</v>
      </c>
      <c r="F144" s="199">
        <v>21.461870999999999</v>
      </c>
      <c r="G144" s="199">
        <v>33.006614999999996</v>
      </c>
      <c r="H144" s="199">
        <v>33.668869000000001</v>
      </c>
      <c r="I144" s="199">
        <v>14.537743000000001</v>
      </c>
      <c r="J144" s="199">
        <v>10.836409</v>
      </c>
      <c r="K144" s="200">
        <f t="shared" si="19"/>
        <v>20.837871099999997</v>
      </c>
      <c r="L144" s="200">
        <f t="shared" si="20"/>
        <v>20.201321400000001</v>
      </c>
      <c r="M144" s="200">
        <f t="shared" si="21"/>
        <v>41.039192499999999</v>
      </c>
      <c r="N144" s="200">
        <f t="shared" si="22"/>
        <v>0.11243614383561644</v>
      </c>
      <c r="O144" s="200">
        <f t="shared" ca="1" si="23"/>
        <v>1.2367975821917809</v>
      </c>
      <c r="P144" s="201">
        <f t="shared" ca="1" si="24"/>
        <v>3.9191427292154904E-5</v>
      </c>
    </row>
    <row r="145" spans="1:16" x14ac:dyDescent="0.25">
      <c r="A145" s="196">
        <v>134</v>
      </c>
      <c r="B145" s="197" t="s">
        <v>163</v>
      </c>
      <c r="C145" s="197"/>
      <c r="D145" s="198">
        <f t="shared" si="18"/>
        <v>43905</v>
      </c>
      <c r="E145" s="199">
        <v>9.8163079999999994</v>
      </c>
      <c r="F145" s="199">
        <v>2.1919999999999999E-3</v>
      </c>
      <c r="G145" s="199">
        <v>2.334308</v>
      </c>
      <c r="H145" s="199">
        <v>3.8890989999999999</v>
      </c>
      <c r="I145" s="199">
        <v>1.8555550000000001</v>
      </c>
      <c r="J145" s="199">
        <v>0.44837100000000002</v>
      </c>
      <c r="K145" s="200">
        <f t="shared" si="19"/>
        <v>1.3465024000000001</v>
      </c>
      <c r="L145" s="200">
        <f t="shared" si="20"/>
        <v>2.3334593999999997</v>
      </c>
      <c r="M145" s="200">
        <f t="shared" si="21"/>
        <v>3.6799618000000001</v>
      </c>
      <c r="N145" s="200">
        <f t="shared" si="22"/>
        <v>1.0082087123287672E-2</v>
      </c>
      <c r="O145" s="200">
        <f t="shared" ca="1" si="23"/>
        <v>0.11090295835616439</v>
      </c>
      <c r="P145" s="201">
        <f t="shared" ca="1" si="24"/>
        <v>3.5142737109802413E-6</v>
      </c>
    </row>
    <row r="146" spans="1:16" x14ac:dyDescent="0.25">
      <c r="A146" s="196">
        <v>135</v>
      </c>
      <c r="B146" s="197" t="s">
        <v>68</v>
      </c>
      <c r="C146" s="197"/>
      <c r="D146" s="198">
        <f t="shared" si="18"/>
        <v>43905</v>
      </c>
      <c r="E146" s="199">
        <v>29.813834</v>
      </c>
      <c r="F146" s="199">
        <v>3.4751910000000001</v>
      </c>
      <c r="G146" s="199">
        <v>12.155779000000001</v>
      </c>
      <c r="H146" s="199">
        <v>3.7361149999999999</v>
      </c>
      <c r="I146" s="199">
        <v>6.4246679999999996</v>
      </c>
      <c r="J146" s="199">
        <v>3.9787129999999999</v>
      </c>
      <c r="K146" s="200">
        <f t="shared" si="19"/>
        <v>7.6693747000000005</v>
      </c>
      <c r="L146" s="200">
        <f t="shared" si="20"/>
        <v>2.2416689999999999</v>
      </c>
      <c r="M146" s="200">
        <f t="shared" si="21"/>
        <v>9.9110437000000005</v>
      </c>
      <c r="N146" s="200">
        <f t="shared" si="22"/>
        <v>2.7153544383561646E-2</v>
      </c>
      <c r="O146" s="200">
        <f t="shared" ca="1" si="23"/>
        <v>0.29868898821917811</v>
      </c>
      <c r="P146" s="201">
        <f t="shared" ca="1" si="24"/>
        <v>9.4648048583782426E-6</v>
      </c>
    </row>
    <row r="147" spans="1:16" x14ac:dyDescent="0.25">
      <c r="A147" s="196">
        <v>136</v>
      </c>
      <c r="B147" s="197" t="s">
        <v>165</v>
      </c>
      <c r="C147" s="197"/>
      <c r="D147" s="198">
        <f t="shared" si="18"/>
        <v>43905</v>
      </c>
      <c r="E147" s="199">
        <v>567.12329399999999</v>
      </c>
      <c r="F147" s="199">
        <v>39.619976000000001</v>
      </c>
      <c r="G147" s="199">
        <v>148.66665</v>
      </c>
      <c r="H147" s="199">
        <v>132.25912099999999</v>
      </c>
      <c r="I147" s="199">
        <v>161.15357700000001</v>
      </c>
      <c r="J147" s="199">
        <v>44.698748000000002</v>
      </c>
      <c r="K147" s="200">
        <f t="shared" si="19"/>
        <v>92.2128242</v>
      </c>
      <c r="L147" s="200">
        <f t="shared" si="20"/>
        <v>79.355472599999999</v>
      </c>
      <c r="M147" s="200">
        <f t="shared" si="21"/>
        <v>171.56829679999998</v>
      </c>
      <c r="N147" s="200">
        <f t="shared" si="22"/>
        <v>0.47005012821917802</v>
      </c>
      <c r="O147" s="200">
        <f t="shared" ca="1" si="23"/>
        <v>5.1705514104109582</v>
      </c>
      <c r="P147" s="201">
        <f t="shared" ca="1" si="24"/>
        <v>1.6384353638722429E-4</v>
      </c>
    </row>
    <row r="148" spans="1:16" x14ac:dyDescent="0.25">
      <c r="A148" s="196">
        <v>137</v>
      </c>
      <c r="B148" s="197" t="s">
        <v>27</v>
      </c>
      <c r="C148" s="197"/>
      <c r="D148" s="198">
        <f t="shared" si="18"/>
        <v>43905</v>
      </c>
      <c r="E148" s="199">
        <v>139.87765899999999</v>
      </c>
      <c r="F148" s="199">
        <v>13.002826000000001</v>
      </c>
      <c r="G148" s="199">
        <v>19.657415</v>
      </c>
      <c r="H148" s="199">
        <v>28.752279000000001</v>
      </c>
      <c r="I148" s="199">
        <v>45.953696999999998</v>
      </c>
      <c r="J148" s="199">
        <v>4.5717049999999997</v>
      </c>
      <c r="K148" s="200">
        <f t="shared" si="19"/>
        <v>11.657389500000001</v>
      </c>
      <c r="L148" s="200">
        <f t="shared" si="20"/>
        <v>17.251367399999999</v>
      </c>
      <c r="M148" s="200">
        <f t="shared" si="21"/>
        <v>28.9087569</v>
      </c>
      <c r="N148" s="200">
        <f t="shared" si="22"/>
        <v>7.9202073698630138E-2</v>
      </c>
      <c r="O148" s="200">
        <f t="shared" ca="1" si="23"/>
        <v>0.87122281068493157</v>
      </c>
      <c r="P148" s="201">
        <f t="shared" ca="1" si="24"/>
        <v>2.7607157332662708E-5</v>
      </c>
    </row>
    <row r="149" spans="1:16" x14ac:dyDescent="0.25">
      <c r="A149" s="196">
        <v>138</v>
      </c>
      <c r="B149" s="197" t="s">
        <v>70</v>
      </c>
      <c r="C149" s="197"/>
      <c r="D149" s="198">
        <f t="shared" si="18"/>
        <v>43905</v>
      </c>
      <c r="E149" s="199">
        <v>25.550139999999999</v>
      </c>
      <c r="F149" s="199">
        <v>0.62509800000000004</v>
      </c>
      <c r="G149" s="199">
        <v>4.6431690000000003</v>
      </c>
      <c r="H149" s="199">
        <v>9.1181929999999998</v>
      </c>
      <c r="I149" s="199">
        <v>6.6379349999999997</v>
      </c>
      <c r="J149" s="199">
        <v>2.246648</v>
      </c>
      <c r="K149" s="200">
        <f t="shared" si="19"/>
        <v>3.2202437000000002</v>
      </c>
      <c r="L149" s="200">
        <f t="shared" si="20"/>
        <v>5.4709157999999993</v>
      </c>
      <c r="M149" s="200">
        <f t="shared" si="21"/>
        <v>8.6911594999999995</v>
      </c>
      <c r="N149" s="200">
        <f t="shared" si="22"/>
        <v>2.3811395890410956E-2</v>
      </c>
      <c r="O149" s="200">
        <f t="shared" ca="1" si="23"/>
        <v>0.2619253547945205</v>
      </c>
      <c r="P149" s="201">
        <f t="shared" ca="1" si="24"/>
        <v>8.2998452181721493E-6</v>
      </c>
    </row>
    <row r="150" spans="1:16" x14ac:dyDescent="0.25">
      <c r="A150" s="196">
        <v>139</v>
      </c>
      <c r="B150" s="197" t="s">
        <v>31</v>
      </c>
      <c r="C150" s="197"/>
      <c r="D150" s="198">
        <f t="shared" si="18"/>
        <v>43905</v>
      </c>
      <c r="E150" s="199">
        <v>89.420614999999998</v>
      </c>
      <c r="F150" s="199">
        <v>20.021456000000001</v>
      </c>
      <c r="G150" s="199">
        <v>18.411916000000002</v>
      </c>
      <c r="H150" s="199">
        <v>13.193104</v>
      </c>
      <c r="I150" s="199">
        <v>25.562566</v>
      </c>
      <c r="J150" s="199">
        <v>12.231584</v>
      </c>
      <c r="K150" s="200">
        <f t="shared" si="19"/>
        <v>14.098591600000001</v>
      </c>
      <c r="L150" s="200">
        <f t="shared" si="20"/>
        <v>7.9158624</v>
      </c>
      <c r="M150" s="200">
        <f t="shared" si="21"/>
        <v>22.014454000000001</v>
      </c>
      <c r="N150" s="200">
        <f t="shared" si="22"/>
        <v>6.0313572602739729E-2</v>
      </c>
      <c r="O150" s="200">
        <f t="shared" ca="1" si="23"/>
        <v>0.66344929863013702</v>
      </c>
      <c r="P150" s="201">
        <f t="shared" ca="1" si="24"/>
        <v>2.102326631591225E-5</v>
      </c>
    </row>
    <row r="151" spans="1:16" x14ac:dyDescent="0.25">
      <c r="A151" s="196">
        <v>140</v>
      </c>
      <c r="B151" s="197" t="s">
        <v>72</v>
      </c>
      <c r="C151" s="197"/>
      <c r="D151" s="198">
        <f t="shared" si="18"/>
        <v>43905</v>
      </c>
      <c r="E151" s="199">
        <v>26.931044</v>
      </c>
      <c r="F151" s="199">
        <v>0</v>
      </c>
      <c r="G151" s="199">
        <v>5.1926800000000002</v>
      </c>
      <c r="H151" s="199">
        <v>9.3247429999999998</v>
      </c>
      <c r="I151" s="199">
        <v>6.8522309999999997</v>
      </c>
      <c r="J151" s="199">
        <v>2.5773730000000001</v>
      </c>
      <c r="K151" s="200">
        <f t="shared" si="19"/>
        <v>3.6272891999999999</v>
      </c>
      <c r="L151" s="200">
        <f t="shared" si="20"/>
        <v>5.5948457999999999</v>
      </c>
      <c r="M151" s="200">
        <f t="shared" si="21"/>
        <v>9.2221349999999997</v>
      </c>
      <c r="N151" s="200">
        <f t="shared" si="22"/>
        <v>2.5266123287671232E-2</v>
      </c>
      <c r="O151" s="200">
        <f t="shared" ca="1" si="23"/>
        <v>0.27792735616438358</v>
      </c>
      <c r="P151" s="201">
        <f t="shared" ca="1" si="24"/>
        <v>8.8069138624239976E-6</v>
      </c>
    </row>
    <row r="152" spans="1:16" x14ac:dyDescent="0.25">
      <c r="A152" s="196">
        <v>141</v>
      </c>
      <c r="B152" s="202" t="s">
        <v>34</v>
      </c>
      <c r="C152" s="202"/>
      <c r="D152" s="198">
        <f t="shared" si="18"/>
        <v>43905</v>
      </c>
      <c r="E152" s="199">
        <v>65.498559999999998</v>
      </c>
      <c r="F152" s="199">
        <v>8.4700480000000002</v>
      </c>
      <c r="G152" s="199">
        <v>19.06353</v>
      </c>
      <c r="H152" s="199">
        <v>12.207006</v>
      </c>
      <c r="I152" s="199">
        <v>8.1733659999999997</v>
      </c>
      <c r="J152" s="199">
        <v>14.664225</v>
      </c>
      <c r="K152" s="200">
        <f t="shared" si="19"/>
        <v>15.397455000000001</v>
      </c>
      <c r="L152" s="200">
        <f t="shared" si="20"/>
        <v>7.3242035999999997</v>
      </c>
      <c r="M152" s="200">
        <f t="shared" si="21"/>
        <v>22.721658600000001</v>
      </c>
      <c r="N152" s="200">
        <f t="shared" si="22"/>
        <v>6.2251119452054797E-2</v>
      </c>
      <c r="O152" s="200">
        <f t="shared" ca="1" si="23"/>
        <v>0.68476231397260279</v>
      </c>
      <c r="P152" s="201">
        <f t="shared" ca="1" si="24"/>
        <v>2.1698629449862256E-5</v>
      </c>
    </row>
    <row r="153" spans="1:16" x14ac:dyDescent="0.25">
      <c r="A153" s="196">
        <v>142</v>
      </c>
      <c r="B153" s="197" t="s">
        <v>32</v>
      </c>
      <c r="C153" s="197"/>
      <c r="D153" s="198">
        <f t="shared" si="18"/>
        <v>43905</v>
      </c>
      <c r="E153" s="199">
        <v>80.116551000000001</v>
      </c>
      <c r="F153" s="199">
        <v>30.849658999999999</v>
      </c>
      <c r="G153" s="199">
        <v>19.482092999999999</v>
      </c>
      <c r="H153" s="199">
        <v>13.451331</v>
      </c>
      <c r="I153" s="199">
        <v>10.251906999999999</v>
      </c>
      <c r="J153" s="199">
        <v>4.071758</v>
      </c>
      <c r="K153" s="200">
        <f t="shared" si="19"/>
        <v>11.3697497</v>
      </c>
      <c r="L153" s="200">
        <f t="shared" si="20"/>
        <v>8.0707985999999998</v>
      </c>
      <c r="M153" s="200">
        <f t="shared" si="21"/>
        <v>19.4405483</v>
      </c>
      <c r="N153" s="200">
        <f t="shared" si="22"/>
        <v>5.3261776164383559E-2</v>
      </c>
      <c r="O153" s="200">
        <f t="shared" ca="1" si="23"/>
        <v>0.58587953780821911</v>
      </c>
      <c r="P153" s="201">
        <f t="shared" ca="1" si="24"/>
        <v>1.8565249187568091E-5</v>
      </c>
    </row>
    <row r="154" spans="1:16" x14ac:dyDescent="0.25">
      <c r="A154" s="196">
        <v>143</v>
      </c>
      <c r="B154" s="197" t="s">
        <v>6</v>
      </c>
      <c r="C154" s="197"/>
      <c r="D154" s="198">
        <f t="shared" si="18"/>
        <v>43905</v>
      </c>
      <c r="E154" s="199">
        <v>532.18161099999998</v>
      </c>
      <c r="F154" s="199">
        <v>40.844532000000001</v>
      </c>
      <c r="G154" s="199">
        <v>155.85191900000001</v>
      </c>
      <c r="H154" s="199">
        <v>124.293233</v>
      </c>
      <c r="I154" s="199">
        <v>126.95679</v>
      </c>
      <c r="J154" s="199">
        <v>83.928531000000007</v>
      </c>
      <c r="K154" s="200">
        <f t="shared" si="19"/>
        <v>111.49737190000002</v>
      </c>
      <c r="L154" s="200">
        <f t="shared" si="20"/>
        <v>74.5759398</v>
      </c>
      <c r="M154" s="200">
        <f t="shared" si="21"/>
        <v>186.07331170000003</v>
      </c>
      <c r="N154" s="200">
        <f t="shared" si="22"/>
        <v>0.50978989506849326</v>
      </c>
      <c r="O154" s="200">
        <f t="shared" ca="1" si="23"/>
        <v>5.607688845753426</v>
      </c>
      <c r="P154" s="201">
        <f t="shared" ca="1" si="24"/>
        <v>1.7769547162754305E-4</v>
      </c>
    </row>
    <row r="155" spans="1:16" x14ac:dyDescent="0.25">
      <c r="A155" s="196">
        <v>144</v>
      </c>
      <c r="B155" s="197" t="s">
        <v>166</v>
      </c>
      <c r="C155" s="197"/>
      <c r="D155" s="198">
        <f t="shared" si="18"/>
        <v>43905</v>
      </c>
      <c r="E155" s="199">
        <v>23.031044999999999</v>
      </c>
      <c r="F155" s="199">
        <v>0.58638800000000002</v>
      </c>
      <c r="G155" s="199">
        <v>6.3398000000000003</v>
      </c>
      <c r="H155" s="199">
        <v>5.0954930000000003</v>
      </c>
      <c r="I155" s="199">
        <v>7.2838039999999999</v>
      </c>
      <c r="J155" s="199">
        <v>1.6220159999999999</v>
      </c>
      <c r="K155" s="200">
        <f t="shared" si="19"/>
        <v>3.8187063999999999</v>
      </c>
      <c r="L155" s="200">
        <f t="shared" si="20"/>
        <v>3.0572957999999999</v>
      </c>
      <c r="M155" s="200">
        <f t="shared" si="21"/>
        <v>6.8760022000000003</v>
      </c>
      <c r="N155" s="200">
        <f t="shared" si="22"/>
        <v>1.8838362191780821E-2</v>
      </c>
      <c r="O155" s="200">
        <f t="shared" ca="1" si="23"/>
        <v>0.20722198410958903</v>
      </c>
      <c r="P155" s="201">
        <f t="shared" ca="1" si="24"/>
        <v>6.5664142948718382E-6</v>
      </c>
    </row>
    <row r="156" spans="1:16" x14ac:dyDescent="0.25">
      <c r="A156" s="196">
        <v>145</v>
      </c>
      <c r="B156" s="197" t="s">
        <v>22</v>
      </c>
      <c r="C156" s="197"/>
      <c r="D156" s="198">
        <f t="shared" si="18"/>
        <v>43905</v>
      </c>
      <c r="E156" s="199">
        <v>196.51017400000001</v>
      </c>
      <c r="F156" s="199">
        <v>2.5900859999999999</v>
      </c>
      <c r="G156" s="199">
        <v>75.214783999999995</v>
      </c>
      <c r="H156" s="199">
        <v>40.717249000000002</v>
      </c>
      <c r="I156" s="199">
        <v>34.938726000000003</v>
      </c>
      <c r="J156" s="199">
        <v>33.174573000000002</v>
      </c>
      <c r="K156" s="200">
        <f t="shared" si="19"/>
        <v>50.877221200000001</v>
      </c>
      <c r="L156" s="200">
        <f t="shared" si="20"/>
        <v>24.430349400000001</v>
      </c>
      <c r="M156" s="200">
        <f t="shared" si="21"/>
        <v>75.307570600000005</v>
      </c>
      <c r="N156" s="200">
        <f t="shared" si="22"/>
        <v>0.20632211123287672</v>
      </c>
      <c r="O156" s="200">
        <f t="shared" ca="1" si="23"/>
        <v>2.269543223561644</v>
      </c>
      <c r="P156" s="201">
        <f t="shared" ca="1" si="24"/>
        <v>7.1916892071371098E-5</v>
      </c>
    </row>
    <row r="157" spans="1:16" x14ac:dyDescent="0.25">
      <c r="A157" s="196">
        <v>146</v>
      </c>
      <c r="B157" s="197" t="s">
        <v>67</v>
      </c>
      <c r="C157" s="197"/>
      <c r="D157" s="198">
        <f t="shared" si="18"/>
        <v>43905</v>
      </c>
      <c r="E157" s="199">
        <v>8.9199979999999996</v>
      </c>
      <c r="F157" s="199">
        <v>0.149227</v>
      </c>
      <c r="G157" s="199">
        <v>1.133013</v>
      </c>
      <c r="H157" s="199">
        <v>2.605648</v>
      </c>
      <c r="I157" s="199">
        <v>4.0882550000000002</v>
      </c>
      <c r="J157" s="199">
        <v>0.55559599999999998</v>
      </c>
      <c r="K157" s="200">
        <f t="shared" si="19"/>
        <v>0.78874489999999997</v>
      </c>
      <c r="L157" s="200">
        <f t="shared" si="20"/>
        <v>1.5633888</v>
      </c>
      <c r="M157" s="200">
        <f t="shared" si="21"/>
        <v>2.3521337</v>
      </c>
      <c r="N157" s="200">
        <f t="shared" si="22"/>
        <v>6.4442019178082193E-3</v>
      </c>
      <c r="O157" s="200">
        <f t="shared" ca="1" si="23"/>
        <v>7.0886221095890406E-2</v>
      </c>
      <c r="P157" s="201">
        <f t="shared" ca="1" si="24"/>
        <v>2.2462302806025554E-6</v>
      </c>
    </row>
    <row r="158" spans="1:16" ht="18.75" x14ac:dyDescent="0.3">
      <c r="A158" s="204"/>
      <c r="B158" s="204" t="s">
        <v>320</v>
      </c>
      <c r="C158" s="204"/>
      <c r="D158" s="204"/>
      <c r="E158" s="205">
        <f>SUM(E12:E157)</f>
        <v>31557.860166000009</v>
      </c>
      <c r="F158" s="204"/>
      <c r="G158" s="204"/>
      <c r="H158" s="204"/>
      <c r="I158" s="204"/>
      <c r="J158" s="204"/>
      <c r="K158" s="206"/>
      <c r="L158" s="206"/>
      <c r="M158" s="206"/>
      <c r="N158" s="206"/>
      <c r="O158" s="206">
        <f ca="1">SUM(O12:O157)</f>
        <v>1111.2035770797261</v>
      </c>
      <c r="P158" s="207">
        <f ca="1">SUM(P12:P157)</f>
        <v>3.5211626239377292E-2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00E35-3CDC-4265-B590-3F5825EDBC22}">
  <sheetPr>
    <tabColor theme="9" tint="-0.249977111117893"/>
    <pageSetUpPr fitToPage="1"/>
  </sheetPr>
  <dimension ref="B1:W64"/>
  <sheetViews>
    <sheetView showGridLines="0" zoomScaleNormal="100" workbookViewId="0">
      <selection activeCell="O26" sqref="O26:V34"/>
    </sheetView>
  </sheetViews>
  <sheetFormatPr defaultRowHeight="12.75" x14ac:dyDescent="0.2"/>
  <cols>
    <col min="1" max="1" width="1.42578125" style="2" customWidth="1"/>
    <col min="2" max="2" width="1.5703125" style="2" customWidth="1"/>
    <col min="3" max="7" width="9.140625" style="2"/>
    <col min="8" max="11" width="9.140625" style="2" customWidth="1"/>
    <col min="12" max="12" width="5.7109375" style="2" customWidth="1"/>
    <col min="13" max="13" width="1.85546875" style="2" customWidth="1"/>
    <col min="14" max="14" width="0.7109375" style="2" customWidth="1"/>
    <col min="15" max="15" width="2" style="2" customWidth="1"/>
    <col min="16" max="16" width="2.28515625" style="2" customWidth="1"/>
    <col min="17" max="17" width="9.7109375" style="2" customWidth="1"/>
    <col min="18" max="18" width="8.42578125" style="2" customWidth="1"/>
    <col min="19" max="19" width="9.42578125" style="2" customWidth="1"/>
    <col min="20" max="20" width="8.42578125" style="2" customWidth="1"/>
    <col min="21" max="21" width="9.140625" style="2"/>
    <col min="22" max="22" width="19.85546875" style="2" customWidth="1"/>
    <col min="23" max="23" width="0.7109375" style="2" customWidth="1"/>
    <col min="24" max="256" width="9.140625" style="2"/>
    <col min="257" max="257" width="1.42578125" style="2" customWidth="1"/>
    <col min="258" max="258" width="1.5703125" style="2" customWidth="1"/>
    <col min="259" max="267" width="9.140625" style="2"/>
    <col min="268" max="268" width="5.7109375" style="2" customWidth="1"/>
    <col min="269" max="269" width="1.85546875" style="2" customWidth="1"/>
    <col min="270" max="270" width="0.7109375" style="2" customWidth="1"/>
    <col min="271" max="271" width="2" style="2" customWidth="1"/>
    <col min="272" max="272" width="2.28515625" style="2" customWidth="1"/>
    <col min="273" max="273" width="9.7109375" style="2" customWidth="1"/>
    <col min="274" max="274" width="8.42578125" style="2" customWidth="1"/>
    <col min="275" max="275" width="9.42578125" style="2" customWidth="1"/>
    <col min="276" max="276" width="8.42578125" style="2" customWidth="1"/>
    <col min="277" max="277" width="9.140625" style="2"/>
    <col min="278" max="278" width="19.85546875" style="2" customWidth="1"/>
    <col min="279" max="279" width="0.7109375" style="2" customWidth="1"/>
    <col min="280" max="512" width="9.140625" style="2"/>
    <col min="513" max="513" width="1.42578125" style="2" customWidth="1"/>
    <col min="514" max="514" width="1.5703125" style="2" customWidth="1"/>
    <col min="515" max="523" width="9.140625" style="2"/>
    <col min="524" max="524" width="5.7109375" style="2" customWidth="1"/>
    <col min="525" max="525" width="1.85546875" style="2" customWidth="1"/>
    <col min="526" max="526" width="0.7109375" style="2" customWidth="1"/>
    <col min="527" max="527" width="2" style="2" customWidth="1"/>
    <col min="528" max="528" width="2.28515625" style="2" customWidth="1"/>
    <col min="529" max="529" width="9.7109375" style="2" customWidth="1"/>
    <col min="530" max="530" width="8.42578125" style="2" customWidth="1"/>
    <col min="531" max="531" width="9.42578125" style="2" customWidth="1"/>
    <col min="532" max="532" width="8.42578125" style="2" customWidth="1"/>
    <col min="533" max="533" width="9.140625" style="2"/>
    <col min="534" max="534" width="19.85546875" style="2" customWidth="1"/>
    <col min="535" max="535" width="0.7109375" style="2" customWidth="1"/>
    <col min="536" max="768" width="9.140625" style="2"/>
    <col min="769" max="769" width="1.42578125" style="2" customWidth="1"/>
    <col min="770" max="770" width="1.5703125" style="2" customWidth="1"/>
    <col min="771" max="779" width="9.140625" style="2"/>
    <col min="780" max="780" width="5.7109375" style="2" customWidth="1"/>
    <col min="781" max="781" width="1.85546875" style="2" customWidth="1"/>
    <col min="782" max="782" width="0.7109375" style="2" customWidth="1"/>
    <col min="783" max="783" width="2" style="2" customWidth="1"/>
    <col min="784" max="784" width="2.28515625" style="2" customWidth="1"/>
    <col min="785" max="785" width="9.7109375" style="2" customWidth="1"/>
    <col min="786" max="786" width="8.42578125" style="2" customWidth="1"/>
    <col min="787" max="787" width="9.42578125" style="2" customWidth="1"/>
    <col min="788" max="788" width="8.42578125" style="2" customWidth="1"/>
    <col min="789" max="789" width="9.140625" style="2"/>
    <col min="790" max="790" width="19.85546875" style="2" customWidth="1"/>
    <col min="791" max="791" width="0.7109375" style="2" customWidth="1"/>
    <col min="792" max="1024" width="9.140625" style="2"/>
    <col min="1025" max="1025" width="1.42578125" style="2" customWidth="1"/>
    <col min="1026" max="1026" width="1.5703125" style="2" customWidth="1"/>
    <col min="1027" max="1035" width="9.140625" style="2"/>
    <col min="1036" max="1036" width="5.7109375" style="2" customWidth="1"/>
    <col min="1037" max="1037" width="1.85546875" style="2" customWidth="1"/>
    <col min="1038" max="1038" width="0.7109375" style="2" customWidth="1"/>
    <col min="1039" max="1039" width="2" style="2" customWidth="1"/>
    <col min="1040" max="1040" width="2.28515625" style="2" customWidth="1"/>
    <col min="1041" max="1041" width="9.7109375" style="2" customWidth="1"/>
    <col min="1042" max="1042" width="8.42578125" style="2" customWidth="1"/>
    <col min="1043" max="1043" width="9.42578125" style="2" customWidth="1"/>
    <col min="1044" max="1044" width="8.42578125" style="2" customWidth="1"/>
    <col min="1045" max="1045" width="9.140625" style="2"/>
    <col min="1046" max="1046" width="19.85546875" style="2" customWidth="1"/>
    <col min="1047" max="1047" width="0.7109375" style="2" customWidth="1"/>
    <col min="1048" max="1280" width="9.140625" style="2"/>
    <col min="1281" max="1281" width="1.42578125" style="2" customWidth="1"/>
    <col min="1282" max="1282" width="1.5703125" style="2" customWidth="1"/>
    <col min="1283" max="1291" width="9.140625" style="2"/>
    <col min="1292" max="1292" width="5.7109375" style="2" customWidth="1"/>
    <col min="1293" max="1293" width="1.85546875" style="2" customWidth="1"/>
    <col min="1294" max="1294" width="0.7109375" style="2" customWidth="1"/>
    <col min="1295" max="1295" width="2" style="2" customWidth="1"/>
    <col min="1296" max="1296" width="2.28515625" style="2" customWidth="1"/>
    <col min="1297" max="1297" width="9.7109375" style="2" customWidth="1"/>
    <col min="1298" max="1298" width="8.42578125" style="2" customWidth="1"/>
    <col min="1299" max="1299" width="9.42578125" style="2" customWidth="1"/>
    <col min="1300" max="1300" width="8.42578125" style="2" customWidth="1"/>
    <col min="1301" max="1301" width="9.140625" style="2"/>
    <col min="1302" max="1302" width="19.85546875" style="2" customWidth="1"/>
    <col min="1303" max="1303" width="0.7109375" style="2" customWidth="1"/>
    <col min="1304" max="1536" width="9.140625" style="2"/>
    <col min="1537" max="1537" width="1.42578125" style="2" customWidth="1"/>
    <col min="1538" max="1538" width="1.5703125" style="2" customWidth="1"/>
    <col min="1539" max="1547" width="9.140625" style="2"/>
    <col min="1548" max="1548" width="5.7109375" style="2" customWidth="1"/>
    <col min="1549" max="1549" width="1.85546875" style="2" customWidth="1"/>
    <col min="1550" max="1550" width="0.7109375" style="2" customWidth="1"/>
    <col min="1551" max="1551" width="2" style="2" customWidth="1"/>
    <col min="1552" max="1552" width="2.28515625" style="2" customWidth="1"/>
    <col min="1553" max="1553" width="9.7109375" style="2" customWidth="1"/>
    <col min="1554" max="1554" width="8.42578125" style="2" customWidth="1"/>
    <col min="1555" max="1555" width="9.42578125" style="2" customWidth="1"/>
    <col min="1556" max="1556" width="8.42578125" style="2" customWidth="1"/>
    <col min="1557" max="1557" width="9.140625" style="2"/>
    <col min="1558" max="1558" width="19.85546875" style="2" customWidth="1"/>
    <col min="1559" max="1559" width="0.7109375" style="2" customWidth="1"/>
    <col min="1560" max="1792" width="9.140625" style="2"/>
    <col min="1793" max="1793" width="1.42578125" style="2" customWidth="1"/>
    <col min="1794" max="1794" width="1.5703125" style="2" customWidth="1"/>
    <col min="1795" max="1803" width="9.140625" style="2"/>
    <col min="1804" max="1804" width="5.7109375" style="2" customWidth="1"/>
    <col min="1805" max="1805" width="1.85546875" style="2" customWidth="1"/>
    <col min="1806" max="1806" width="0.7109375" style="2" customWidth="1"/>
    <col min="1807" max="1807" width="2" style="2" customWidth="1"/>
    <col min="1808" max="1808" width="2.28515625" style="2" customWidth="1"/>
    <col min="1809" max="1809" width="9.7109375" style="2" customWidth="1"/>
    <col min="1810" max="1810" width="8.42578125" style="2" customWidth="1"/>
    <col min="1811" max="1811" width="9.42578125" style="2" customWidth="1"/>
    <col min="1812" max="1812" width="8.42578125" style="2" customWidth="1"/>
    <col min="1813" max="1813" width="9.140625" style="2"/>
    <col min="1814" max="1814" width="19.85546875" style="2" customWidth="1"/>
    <col min="1815" max="1815" width="0.7109375" style="2" customWidth="1"/>
    <col min="1816" max="2048" width="9.140625" style="2"/>
    <col min="2049" max="2049" width="1.42578125" style="2" customWidth="1"/>
    <col min="2050" max="2050" width="1.5703125" style="2" customWidth="1"/>
    <col min="2051" max="2059" width="9.140625" style="2"/>
    <col min="2060" max="2060" width="5.7109375" style="2" customWidth="1"/>
    <col min="2061" max="2061" width="1.85546875" style="2" customWidth="1"/>
    <col min="2062" max="2062" width="0.7109375" style="2" customWidth="1"/>
    <col min="2063" max="2063" width="2" style="2" customWidth="1"/>
    <col min="2064" max="2064" width="2.28515625" style="2" customWidth="1"/>
    <col min="2065" max="2065" width="9.7109375" style="2" customWidth="1"/>
    <col min="2066" max="2066" width="8.42578125" style="2" customWidth="1"/>
    <col min="2067" max="2067" width="9.42578125" style="2" customWidth="1"/>
    <col min="2068" max="2068" width="8.42578125" style="2" customWidth="1"/>
    <col min="2069" max="2069" width="9.140625" style="2"/>
    <col min="2070" max="2070" width="19.85546875" style="2" customWidth="1"/>
    <col min="2071" max="2071" width="0.7109375" style="2" customWidth="1"/>
    <col min="2072" max="2304" width="9.140625" style="2"/>
    <col min="2305" max="2305" width="1.42578125" style="2" customWidth="1"/>
    <col min="2306" max="2306" width="1.5703125" style="2" customWidth="1"/>
    <col min="2307" max="2315" width="9.140625" style="2"/>
    <col min="2316" max="2316" width="5.7109375" style="2" customWidth="1"/>
    <col min="2317" max="2317" width="1.85546875" style="2" customWidth="1"/>
    <col min="2318" max="2318" width="0.7109375" style="2" customWidth="1"/>
    <col min="2319" max="2319" width="2" style="2" customWidth="1"/>
    <col min="2320" max="2320" width="2.28515625" style="2" customWidth="1"/>
    <col min="2321" max="2321" width="9.7109375" style="2" customWidth="1"/>
    <col min="2322" max="2322" width="8.42578125" style="2" customWidth="1"/>
    <col min="2323" max="2323" width="9.42578125" style="2" customWidth="1"/>
    <col min="2324" max="2324" width="8.42578125" style="2" customWidth="1"/>
    <col min="2325" max="2325" width="9.140625" style="2"/>
    <col min="2326" max="2326" width="19.85546875" style="2" customWidth="1"/>
    <col min="2327" max="2327" width="0.7109375" style="2" customWidth="1"/>
    <col min="2328" max="2560" width="9.140625" style="2"/>
    <col min="2561" max="2561" width="1.42578125" style="2" customWidth="1"/>
    <col min="2562" max="2562" width="1.5703125" style="2" customWidth="1"/>
    <col min="2563" max="2571" width="9.140625" style="2"/>
    <col min="2572" max="2572" width="5.7109375" style="2" customWidth="1"/>
    <col min="2573" max="2573" width="1.85546875" style="2" customWidth="1"/>
    <col min="2574" max="2574" width="0.7109375" style="2" customWidth="1"/>
    <col min="2575" max="2575" width="2" style="2" customWidth="1"/>
    <col min="2576" max="2576" width="2.28515625" style="2" customWidth="1"/>
    <col min="2577" max="2577" width="9.7109375" style="2" customWidth="1"/>
    <col min="2578" max="2578" width="8.42578125" style="2" customWidth="1"/>
    <col min="2579" max="2579" width="9.42578125" style="2" customWidth="1"/>
    <col min="2580" max="2580" width="8.42578125" style="2" customWidth="1"/>
    <col min="2581" max="2581" width="9.140625" style="2"/>
    <col min="2582" max="2582" width="19.85546875" style="2" customWidth="1"/>
    <col min="2583" max="2583" width="0.7109375" style="2" customWidth="1"/>
    <col min="2584" max="2816" width="9.140625" style="2"/>
    <col min="2817" max="2817" width="1.42578125" style="2" customWidth="1"/>
    <col min="2818" max="2818" width="1.5703125" style="2" customWidth="1"/>
    <col min="2819" max="2827" width="9.140625" style="2"/>
    <col min="2828" max="2828" width="5.7109375" style="2" customWidth="1"/>
    <col min="2829" max="2829" width="1.85546875" style="2" customWidth="1"/>
    <col min="2830" max="2830" width="0.7109375" style="2" customWidth="1"/>
    <col min="2831" max="2831" width="2" style="2" customWidth="1"/>
    <col min="2832" max="2832" width="2.28515625" style="2" customWidth="1"/>
    <col min="2833" max="2833" width="9.7109375" style="2" customWidth="1"/>
    <col min="2834" max="2834" width="8.42578125" style="2" customWidth="1"/>
    <col min="2835" max="2835" width="9.42578125" style="2" customWidth="1"/>
    <col min="2836" max="2836" width="8.42578125" style="2" customWidth="1"/>
    <col min="2837" max="2837" width="9.140625" style="2"/>
    <col min="2838" max="2838" width="19.85546875" style="2" customWidth="1"/>
    <col min="2839" max="2839" width="0.7109375" style="2" customWidth="1"/>
    <col min="2840" max="3072" width="9.140625" style="2"/>
    <col min="3073" max="3073" width="1.42578125" style="2" customWidth="1"/>
    <col min="3074" max="3074" width="1.5703125" style="2" customWidth="1"/>
    <col min="3075" max="3083" width="9.140625" style="2"/>
    <col min="3084" max="3084" width="5.7109375" style="2" customWidth="1"/>
    <col min="3085" max="3085" width="1.85546875" style="2" customWidth="1"/>
    <col min="3086" max="3086" width="0.7109375" style="2" customWidth="1"/>
    <col min="3087" max="3087" width="2" style="2" customWidth="1"/>
    <col min="3088" max="3088" width="2.28515625" style="2" customWidth="1"/>
    <col min="3089" max="3089" width="9.7109375" style="2" customWidth="1"/>
    <col min="3090" max="3090" width="8.42578125" style="2" customWidth="1"/>
    <col min="3091" max="3091" width="9.42578125" style="2" customWidth="1"/>
    <col min="3092" max="3092" width="8.42578125" style="2" customWidth="1"/>
    <col min="3093" max="3093" width="9.140625" style="2"/>
    <col min="3094" max="3094" width="19.85546875" style="2" customWidth="1"/>
    <col min="3095" max="3095" width="0.7109375" style="2" customWidth="1"/>
    <col min="3096" max="3328" width="9.140625" style="2"/>
    <col min="3329" max="3329" width="1.42578125" style="2" customWidth="1"/>
    <col min="3330" max="3330" width="1.5703125" style="2" customWidth="1"/>
    <col min="3331" max="3339" width="9.140625" style="2"/>
    <col min="3340" max="3340" width="5.7109375" style="2" customWidth="1"/>
    <col min="3341" max="3341" width="1.85546875" style="2" customWidth="1"/>
    <col min="3342" max="3342" width="0.7109375" style="2" customWidth="1"/>
    <col min="3343" max="3343" width="2" style="2" customWidth="1"/>
    <col min="3344" max="3344" width="2.28515625" style="2" customWidth="1"/>
    <col min="3345" max="3345" width="9.7109375" style="2" customWidth="1"/>
    <col min="3346" max="3346" width="8.42578125" style="2" customWidth="1"/>
    <col min="3347" max="3347" width="9.42578125" style="2" customWidth="1"/>
    <col min="3348" max="3348" width="8.42578125" style="2" customWidth="1"/>
    <col min="3349" max="3349" width="9.140625" style="2"/>
    <col min="3350" max="3350" width="19.85546875" style="2" customWidth="1"/>
    <col min="3351" max="3351" width="0.7109375" style="2" customWidth="1"/>
    <col min="3352" max="3584" width="9.140625" style="2"/>
    <col min="3585" max="3585" width="1.42578125" style="2" customWidth="1"/>
    <col min="3586" max="3586" width="1.5703125" style="2" customWidth="1"/>
    <col min="3587" max="3595" width="9.140625" style="2"/>
    <col min="3596" max="3596" width="5.7109375" style="2" customWidth="1"/>
    <col min="3597" max="3597" width="1.85546875" style="2" customWidth="1"/>
    <col min="3598" max="3598" width="0.7109375" style="2" customWidth="1"/>
    <col min="3599" max="3599" width="2" style="2" customWidth="1"/>
    <col min="3600" max="3600" width="2.28515625" style="2" customWidth="1"/>
    <col min="3601" max="3601" width="9.7109375" style="2" customWidth="1"/>
    <col min="3602" max="3602" width="8.42578125" style="2" customWidth="1"/>
    <col min="3603" max="3603" width="9.42578125" style="2" customWidth="1"/>
    <col min="3604" max="3604" width="8.42578125" style="2" customWidth="1"/>
    <col min="3605" max="3605" width="9.140625" style="2"/>
    <col min="3606" max="3606" width="19.85546875" style="2" customWidth="1"/>
    <col min="3607" max="3607" width="0.7109375" style="2" customWidth="1"/>
    <col min="3608" max="3840" width="9.140625" style="2"/>
    <col min="3841" max="3841" width="1.42578125" style="2" customWidth="1"/>
    <col min="3842" max="3842" width="1.5703125" style="2" customWidth="1"/>
    <col min="3843" max="3851" width="9.140625" style="2"/>
    <col min="3852" max="3852" width="5.7109375" style="2" customWidth="1"/>
    <col min="3853" max="3853" width="1.85546875" style="2" customWidth="1"/>
    <col min="3854" max="3854" width="0.7109375" style="2" customWidth="1"/>
    <col min="3855" max="3855" width="2" style="2" customWidth="1"/>
    <col min="3856" max="3856" width="2.28515625" style="2" customWidth="1"/>
    <col min="3857" max="3857" width="9.7109375" style="2" customWidth="1"/>
    <col min="3858" max="3858" width="8.42578125" style="2" customWidth="1"/>
    <col min="3859" max="3859" width="9.42578125" style="2" customWidth="1"/>
    <col min="3860" max="3860" width="8.42578125" style="2" customWidth="1"/>
    <col min="3861" max="3861" width="9.140625" style="2"/>
    <col min="3862" max="3862" width="19.85546875" style="2" customWidth="1"/>
    <col min="3863" max="3863" width="0.7109375" style="2" customWidth="1"/>
    <col min="3864" max="4096" width="9.140625" style="2"/>
    <col min="4097" max="4097" width="1.42578125" style="2" customWidth="1"/>
    <col min="4098" max="4098" width="1.5703125" style="2" customWidth="1"/>
    <col min="4099" max="4107" width="9.140625" style="2"/>
    <col min="4108" max="4108" width="5.7109375" style="2" customWidth="1"/>
    <col min="4109" max="4109" width="1.85546875" style="2" customWidth="1"/>
    <col min="4110" max="4110" width="0.7109375" style="2" customWidth="1"/>
    <col min="4111" max="4111" width="2" style="2" customWidth="1"/>
    <col min="4112" max="4112" width="2.28515625" style="2" customWidth="1"/>
    <col min="4113" max="4113" width="9.7109375" style="2" customWidth="1"/>
    <col min="4114" max="4114" width="8.42578125" style="2" customWidth="1"/>
    <col min="4115" max="4115" width="9.42578125" style="2" customWidth="1"/>
    <col min="4116" max="4116" width="8.42578125" style="2" customWidth="1"/>
    <col min="4117" max="4117" width="9.140625" style="2"/>
    <col min="4118" max="4118" width="19.85546875" style="2" customWidth="1"/>
    <col min="4119" max="4119" width="0.7109375" style="2" customWidth="1"/>
    <col min="4120" max="4352" width="9.140625" style="2"/>
    <col min="4353" max="4353" width="1.42578125" style="2" customWidth="1"/>
    <col min="4354" max="4354" width="1.5703125" style="2" customWidth="1"/>
    <col min="4355" max="4363" width="9.140625" style="2"/>
    <col min="4364" max="4364" width="5.7109375" style="2" customWidth="1"/>
    <col min="4365" max="4365" width="1.85546875" style="2" customWidth="1"/>
    <col min="4366" max="4366" width="0.7109375" style="2" customWidth="1"/>
    <col min="4367" max="4367" width="2" style="2" customWidth="1"/>
    <col min="4368" max="4368" width="2.28515625" style="2" customWidth="1"/>
    <col min="4369" max="4369" width="9.7109375" style="2" customWidth="1"/>
    <col min="4370" max="4370" width="8.42578125" style="2" customWidth="1"/>
    <col min="4371" max="4371" width="9.42578125" style="2" customWidth="1"/>
    <col min="4372" max="4372" width="8.42578125" style="2" customWidth="1"/>
    <col min="4373" max="4373" width="9.140625" style="2"/>
    <col min="4374" max="4374" width="19.85546875" style="2" customWidth="1"/>
    <col min="4375" max="4375" width="0.7109375" style="2" customWidth="1"/>
    <col min="4376" max="4608" width="9.140625" style="2"/>
    <col min="4609" max="4609" width="1.42578125" style="2" customWidth="1"/>
    <col min="4610" max="4610" width="1.5703125" style="2" customWidth="1"/>
    <col min="4611" max="4619" width="9.140625" style="2"/>
    <col min="4620" max="4620" width="5.7109375" style="2" customWidth="1"/>
    <col min="4621" max="4621" width="1.85546875" style="2" customWidth="1"/>
    <col min="4622" max="4622" width="0.7109375" style="2" customWidth="1"/>
    <col min="4623" max="4623" width="2" style="2" customWidth="1"/>
    <col min="4624" max="4624" width="2.28515625" style="2" customWidth="1"/>
    <col min="4625" max="4625" width="9.7109375" style="2" customWidth="1"/>
    <col min="4626" max="4626" width="8.42578125" style="2" customWidth="1"/>
    <col min="4627" max="4627" width="9.42578125" style="2" customWidth="1"/>
    <col min="4628" max="4628" width="8.42578125" style="2" customWidth="1"/>
    <col min="4629" max="4629" width="9.140625" style="2"/>
    <col min="4630" max="4630" width="19.85546875" style="2" customWidth="1"/>
    <col min="4631" max="4631" width="0.7109375" style="2" customWidth="1"/>
    <col min="4632" max="4864" width="9.140625" style="2"/>
    <col min="4865" max="4865" width="1.42578125" style="2" customWidth="1"/>
    <col min="4866" max="4866" width="1.5703125" style="2" customWidth="1"/>
    <col min="4867" max="4875" width="9.140625" style="2"/>
    <col min="4876" max="4876" width="5.7109375" style="2" customWidth="1"/>
    <col min="4877" max="4877" width="1.85546875" style="2" customWidth="1"/>
    <col min="4878" max="4878" width="0.7109375" style="2" customWidth="1"/>
    <col min="4879" max="4879" width="2" style="2" customWidth="1"/>
    <col min="4880" max="4880" width="2.28515625" style="2" customWidth="1"/>
    <col min="4881" max="4881" width="9.7109375" style="2" customWidth="1"/>
    <col min="4882" max="4882" width="8.42578125" style="2" customWidth="1"/>
    <col min="4883" max="4883" width="9.42578125" style="2" customWidth="1"/>
    <col min="4884" max="4884" width="8.42578125" style="2" customWidth="1"/>
    <col min="4885" max="4885" width="9.140625" style="2"/>
    <col min="4886" max="4886" width="19.85546875" style="2" customWidth="1"/>
    <col min="4887" max="4887" width="0.7109375" style="2" customWidth="1"/>
    <col min="4888" max="5120" width="9.140625" style="2"/>
    <col min="5121" max="5121" width="1.42578125" style="2" customWidth="1"/>
    <col min="5122" max="5122" width="1.5703125" style="2" customWidth="1"/>
    <col min="5123" max="5131" width="9.140625" style="2"/>
    <col min="5132" max="5132" width="5.7109375" style="2" customWidth="1"/>
    <col min="5133" max="5133" width="1.85546875" style="2" customWidth="1"/>
    <col min="5134" max="5134" width="0.7109375" style="2" customWidth="1"/>
    <col min="5135" max="5135" width="2" style="2" customWidth="1"/>
    <col min="5136" max="5136" width="2.28515625" style="2" customWidth="1"/>
    <col min="5137" max="5137" width="9.7109375" style="2" customWidth="1"/>
    <col min="5138" max="5138" width="8.42578125" style="2" customWidth="1"/>
    <col min="5139" max="5139" width="9.42578125" style="2" customWidth="1"/>
    <col min="5140" max="5140" width="8.42578125" style="2" customWidth="1"/>
    <col min="5141" max="5141" width="9.140625" style="2"/>
    <col min="5142" max="5142" width="19.85546875" style="2" customWidth="1"/>
    <col min="5143" max="5143" width="0.7109375" style="2" customWidth="1"/>
    <col min="5144" max="5376" width="9.140625" style="2"/>
    <col min="5377" max="5377" width="1.42578125" style="2" customWidth="1"/>
    <col min="5378" max="5378" width="1.5703125" style="2" customWidth="1"/>
    <col min="5379" max="5387" width="9.140625" style="2"/>
    <col min="5388" max="5388" width="5.7109375" style="2" customWidth="1"/>
    <col min="5389" max="5389" width="1.85546875" style="2" customWidth="1"/>
    <col min="5390" max="5390" width="0.7109375" style="2" customWidth="1"/>
    <col min="5391" max="5391" width="2" style="2" customWidth="1"/>
    <col min="5392" max="5392" width="2.28515625" style="2" customWidth="1"/>
    <col min="5393" max="5393" width="9.7109375" style="2" customWidth="1"/>
    <col min="5394" max="5394" width="8.42578125" style="2" customWidth="1"/>
    <col min="5395" max="5395" width="9.42578125" style="2" customWidth="1"/>
    <col min="5396" max="5396" width="8.42578125" style="2" customWidth="1"/>
    <col min="5397" max="5397" width="9.140625" style="2"/>
    <col min="5398" max="5398" width="19.85546875" style="2" customWidth="1"/>
    <col min="5399" max="5399" width="0.7109375" style="2" customWidth="1"/>
    <col min="5400" max="5632" width="9.140625" style="2"/>
    <col min="5633" max="5633" width="1.42578125" style="2" customWidth="1"/>
    <col min="5634" max="5634" width="1.5703125" style="2" customWidth="1"/>
    <col min="5635" max="5643" width="9.140625" style="2"/>
    <col min="5644" max="5644" width="5.7109375" style="2" customWidth="1"/>
    <col min="5645" max="5645" width="1.85546875" style="2" customWidth="1"/>
    <col min="5646" max="5646" width="0.7109375" style="2" customWidth="1"/>
    <col min="5647" max="5647" width="2" style="2" customWidth="1"/>
    <col min="5648" max="5648" width="2.28515625" style="2" customWidth="1"/>
    <col min="5649" max="5649" width="9.7109375" style="2" customWidth="1"/>
    <col min="5650" max="5650" width="8.42578125" style="2" customWidth="1"/>
    <col min="5651" max="5651" width="9.42578125" style="2" customWidth="1"/>
    <col min="5652" max="5652" width="8.42578125" style="2" customWidth="1"/>
    <col min="5653" max="5653" width="9.140625" style="2"/>
    <col min="5654" max="5654" width="19.85546875" style="2" customWidth="1"/>
    <col min="5655" max="5655" width="0.7109375" style="2" customWidth="1"/>
    <col min="5656" max="5888" width="9.140625" style="2"/>
    <col min="5889" max="5889" width="1.42578125" style="2" customWidth="1"/>
    <col min="5890" max="5890" width="1.5703125" style="2" customWidth="1"/>
    <col min="5891" max="5899" width="9.140625" style="2"/>
    <col min="5900" max="5900" width="5.7109375" style="2" customWidth="1"/>
    <col min="5901" max="5901" width="1.85546875" style="2" customWidth="1"/>
    <col min="5902" max="5902" width="0.7109375" style="2" customWidth="1"/>
    <col min="5903" max="5903" width="2" style="2" customWidth="1"/>
    <col min="5904" max="5904" width="2.28515625" style="2" customWidth="1"/>
    <col min="5905" max="5905" width="9.7109375" style="2" customWidth="1"/>
    <col min="5906" max="5906" width="8.42578125" style="2" customWidth="1"/>
    <col min="5907" max="5907" width="9.42578125" style="2" customWidth="1"/>
    <col min="5908" max="5908" width="8.42578125" style="2" customWidth="1"/>
    <col min="5909" max="5909" width="9.140625" style="2"/>
    <col min="5910" max="5910" width="19.85546875" style="2" customWidth="1"/>
    <col min="5911" max="5911" width="0.7109375" style="2" customWidth="1"/>
    <col min="5912" max="6144" width="9.140625" style="2"/>
    <col min="6145" max="6145" width="1.42578125" style="2" customWidth="1"/>
    <col min="6146" max="6146" width="1.5703125" style="2" customWidth="1"/>
    <col min="6147" max="6155" width="9.140625" style="2"/>
    <col min="6156" max="6156" width="5.7109375" style="2" customWidth="1"/>
    <col min="6157" max="6157" width="1.85546875" style="2" customWidth="1"/>
    <col min="6158" max="6158" width="0.7109375" style="2" customWidth="1"/>
    <col min="6159" max="6159" width="2" style="2" customWidth="1"/>
    <col min="6160" max="6160" width="2.28515625" style="2" customWidth="1"/>
    <col min="6161" max="6161" width="9.7109375" style="2" customWidth="1"/>
    <col min="6162" max="6162" width="8.42578125" style="2" customWidth="1"/>
    <col min="6163" max="6163" width="9.42578125" style="2" customWidth="1"/>
    <col min="6164" max="6164" width="8.42578125" style="2" customWidth="1"/>
    <col min="6165" max="6165" width="9.140625" style="2"/>
    <col min="6166" max="6166" width="19.85546875" style="2" customWidth="1"/>
    <col min="6167" max="6167" width="0.7109375" style="2" customWidth="1"/>
    <col min="6168" max="6400" width="9.140625" style="2"/>
    <col min="6401" max="6401" width="1.42578125" style="2" customWidth="1"/>
    <col min="6402" max="6402" width="1.5703125" style="2" customWidth="1"/>
    <col min="6403" max="6411" width="9.140625" style="2"/>
    <col min="6412" max="6412" width="5.7109375" style="2" customWidth="1"/>
    <col min="6413" max="6413" width="1.85546875" style="2" customWidth="1"/>
    <col min="6414" max="6414" width="0.7109375" style="2" customWidth="1"/>
    <col min="6415" max="6415" width="2" style="2" customWidth="1"/>
    <col min="6416" max="6416" width="2.28515625" style="2" customWidth="1"/>
    <col min="6417" max="6417" width="9.7109375" style="2" customWidth="1"/>
    <col min="6418" max="6418" width="8.42578125" style="2" customWidth="1"/>
    <col min="6419" max="6419" width="9.42578125" style="2" customWidth="1"/>
    <col min="6420" max="6420" width="8.42578125" style="2" customWidth="1"/>
    <col min="6421" max="6421" width="9.140625" style="2"/>
    <col min="6422" max="6422" width="19.85546875" style="2" customWidth="1"/>
    <col min="6423" max="6423" width="0.7109375" style="2" customWidth="1"/>
    <col min="6424" max="6656" width="9.140625" style="2"/>
    <col min="6657" max="6657" width="1.42578125" style="2" customWidth="1"/>
    <col min="6658" max="6658" width="1.5703125" style="2" customWidth="1"/>
    <col min="6659" max="6667" width="9.140625" style="2"/>
    <col min="6668" max="6668" width="5.7109375" style="2" customWidth="1"/>
    <col min="6669" max="6669" width="1.85546875" style="2" customWidth="1"/>
    <col min="6670" max="6670" width="0.7109375" style="2" customWidth="1"/>
    <col min="6671" max="6671" width="2" style="2" customWidth="1"/>
    <col min="6672" max="6672" width="2.28515625" style="2" customWidth="1"/>
    <col min="6673" max="6673" width="9.7109375" style="2" customWidth="1"/>
    <col min="6674" max="6674" width="8.42578125" style="2" customWidth="1"/>
    <col min="6675" max="6675" width="9.42578125" style="2" customWidth="1"/>
    <col min="6676" max="6676" width="8.42578125" style="2" customWidth="1"/>
    <col min="6677" max="6677" width="9.140625" style="2"/>
    <col min="6678" max="6678" width="19.85546875" style="2" customWidth="1"/>
    <col min="6679" max="6679" width="0.7109375" style="2" customWidth="1"/>
    <col min="6680" max="6912" width="9.140625" style="2"/>
    <col min="6913" max="6913" width="1.42578125" style="2" customWidth="1"/>
    <col min="6914" max="6914" width="1.5703125" style="2" customWidth="1"/>
    <col min="6915" max="6923" width="9.140625" style="2"/>
    <col min="6924" max="6924" width="5.7109375" style="2" customWidth="1"/>
    <col min="6925" max="6925" width="1.85546875" style="2" customWidth="1"/>
    <col min="6926" max="6926" width="0.7109375" style="2" customWidth="1"/>
    <col min="6927" max="6927" width="2" style="2" customWidth="1"/>
    <col min="6928" max="6928" width="2.28515625" style="2" customWidth="1"/>
    <col min="6929" max="6929" width="9.7109375" style="2" customWidth="1"/>
    <col min="6930" max="6930" width="8.42578125" style="2" customWidth="1"/>
    <col min="6931" max="6931" width="9.42578125" style="2" customWidth="1"/>
    <col min="6932" max="6932" width="8.42578125" style="2" customWidth="1"/>
    <col min="6933" max="6933" width="9.140625" style="2"/>
    <col min="6934" max="6934" width="19.85546875" style="2" customWidth="1"/>
    <col min="6935" max="6935" width="0.7109375" style="2" customWidth="1"/>
    <col min="6936" max="7168" width="9.140625" style="2"/>
    <col min="7169" max="7169" width="1.42578125" style="2" customWidth="1"/>
    <col min="7170" max="7170" width="1.5703125" style="2" customWidth="1"/>
    <col min="7171" max="7179" width="9.140625" style="2"/>
    <col min="7180" max="7180" width="5.7109375" style="2" customWidth="1"/>
    <col min="7181" max="7181" width="1.85546875" style="2" customWidth="1"/>
    <col min="7182" max="7182" width="0.7109375" style="2" customWidth="1"/>
    <col min="7183" max="7183" width="2" style="2" customWidth="1"/>
    <col min="7184" max="7184" width="2.28515625" style="2" customWidth="1"/>
    <col min="7185" max="7185" width="9.7109375" style="2" customWidth="1"/>
    <col min="7186" max="7186" width="8.42578125" style="2" customWidth="1"/>
    <col min="7187" max="7187" width="9.42578125" style="2" customWidth="1"/>
    <col min="7188" max="7188" width="8.42578125" style="2" customWidth="1"/>
    <col min="7189" max="7189" width="9.140625" style="2"/>
    <col min="7190" max="7190" width="19.85546875" style="2" customWidth="1"/>
    <col min="7191" max="7191" width="0.7109375" style="2" customWidth="1"/>
    <col min="7192" max="7424" width="9.140625" style="2"/>
    <col min="7425" max="7425" width="1.42578125" style="2" customWidth="1"/>
    <col min="7426" max="7426" width="1.5703125" style="2" customWidth="1"/>
    <col min="7427" max="7435" width="9.140625" style="2"/>
    <col min="7436" max="7436" width="5.7109375" style="2" customWidth="1"/>
    <col min="7437" max="7437" width="1.85546875" style="2" customWidth="1"/>
    <col min="7438" max="7438" width="0.7109375" style="2" customWidth="1"/>
    <col min="7439" max="7439" width="2" style="2" customWidth="1"/>
    <col min="7440" max="7440" width="2.28515625" style="2" customWidth="1"/>
    <col min="7441" max="7441" width="9.7109375" style="2" customWidth="1"/>
    <col min="7442" max="7442" width="8.42578125" style="2" customWidth="1"/>
    <col min="7443" max="7443" width="9.42578125" style="2" customWidth="1"/>
    <col min="7444" max="7444" width="8.42578125" style="2" customWidth="1"/>
    <col min="7445" max="7445" width="9.140625" style="2"/>
    <col min="7446" max="7446" width="19.85546875" style="2" customWidth="1"/>
    <col min="7447" max="7447" width="0.7109375" style="2" customWidth="1"/>
    <col min="7448" max="7680" width="9.140625" style="2"/>
    <col min="7681" max="7681" width="1.42578125" style="2" customWidth="1"/>
    <col min="7682" max="7682" width="1.5703125" style="2" customWidth="1"/>
    <col min="7683" max="7691" width="9.140625" style="2"/>
    <col min="7692" max="7692" width="5.7109375" style="2" customWidth="1"/>
    <col min="7693" max="7693" width="1.85546875" style="2" customWidth="1"/>
    <col min="7694" max="7694" width="0.7109375" style="2" customWidth="1"/>
    <col min="7695" max="7695" width="2" style="2" customWidth="1"/>
    <col min="7696" max="7696" width="2.28515625" style="2" customWidth="1"/>
    <col min="7697" max="7697" width="9.7109375" style="2" customWidth="1"/>
    <col min="7698" max="7698" width="8.42578125" style="2" customWidth="1"/>
    <col min="7699" max="7699" width="9.42578125" style="2" customWidth="1"/>
    <col min="7700" max="7700" width="8.42578125" style="2" customWidth="1"/>
    <col min="7701" max="7701" width="9.140625" style="2"/>
    <col min="7702" max="7702" width="19.85546875" style="2" customWidth="1"/>
    <col min="7703" max="7703" width="0.7109375" style="2" customWidth="1"/>
    <col min="7704" max="7936" width="9.140625" style="2"/>
    <col min="7937" max="7937" width="1.42578125" style="2" customWidth="1"/>
    <col min="7938" max="7938" width="1.5703125" style="2" customWidth="1"/>
    <col min="7939" max="7947" width="9.140625" style="2"/>
    <col min="7948" max="7948" width="5.7109375" style="2" customWidth="1"/>
    <col min="7949" max="7949" width="1.85546875" style="2" customWidth="1"/>
    <col min="7950" max="7950" width="0.7109375" style="2" customWidth="1"/>
    <col min="7951" max="7951" width="2" style="2" customWidth="1"/>
    <col min="7952" max="7952" width="2.28515625" style="2" customWidth="1"/>
    <col min="7953" max="7953" width="9.7109375" style="2" customWidth="1"/>
    <col min="7954" max="7954" width="8.42578125" style="2" customWidth="1"/>
    <col min="7955" max="7955" width="9.42578125" style="2" customWidth="1"/>
    <col min="7956" max="7956" width="8.42578125" style="2" customWidth="1"/>
    <col min="7957" max="7957" width="9.140625" style="2"/>
    <col min="7958" max="7958" width="19.85546875" style="2" customWidth="1"/>
    <col min="7959" max="7959" width="0.7109375" style="2" customWidth="1"/>
    <col min="7960" max="8192" width="9.140625" style="2"/>
    <col min="8193" max="8193" width="1.42578125" style="2" customWidth="1"/>
    <col min="8194" max="8194" width="1.5703125" style="2" customWidth="1"/>
    <col min="8195" max="8203" width="9.140625" style="2"/>
    <col min="8204" max="8204" width="5.7109375" style="2" customWidth="1"/>
    <col min="8205" max="8205" width="1.85546875" style="2" customWidth="1"/>
    <col min="8206" max="8206" width="0.7109375" style="2" customWidth="1"/>
    <col min="8207" max="8207" width="2" style="2" customWidth="1"/>
    <col min="8208" max="8208" width="2.28515625" style="2" customWidth="1"/>
    <col min="8209" max="8209" width="9.7109375" style="2" customWidth="1"/>
    <col min="8210" max="8210" width="8.42578125" style="2" customWidth="1"/>
    <col min="8211" max="8211" width="9.42578125" style="2" customWidth="1"/>
    <col min="8212" max="8212" width="8.42578125" style="2" customWidth="1"/>
    <col min="8213" max="8213" width="9.140625" style="2"/>
    <col min="8214" max="8214" width="19.85546875" style="2" customWidth="1"/>
    <col min="8215" max="8215" width="0.7109375" style="2" customWidth="1"/>
    <col min="8216" max="8448" width="9.140625" style="2"/>
    <col min="8449" max="8449" width="1.42578125" style="2" customWidth="1"/>
    <col min="8450" max="8450" width="1.5703125" style="2" customWidth="1"/>
    <col min="8451" max="8459" width="9.140625" style="2"/>
    <col min="8460" max="8460" width="5.7109375" style="2" customWidth="1"/>
    <col min="8461" max="8461" width="1.85546875" style="2" customWidth="1"/>
    <col min="8462" max="8462" width="0.7109375" style="2" customWidth="1"/>
    <col min="8463" max="8463" width="2" style="2" customWidth="1"/>
    <col min="8464" max="8464" width="2.28515625" style="2" customWidth="1"/>
    <col min="8465" max="8465" width="9.7109375" style="2" customWidth="1"/>
    <col min="8466" max="8466" width="8.42578125" style="2" customWidth="1"/>
    <col min="8467" max="8467" width="9.42578125" style="2" customWidth="1"/>
    <col min="8468" max="8468" width="8.42578125" style="2" customWidth="1"/>
    <col min="8469" max="8469" width="9.140625" style="2"/>
    <col min="8470" max="8470" width="19.85546875" style="2" customWidth="1"/>
    <col min="8471" max="8471" width="0.7109375" style="2" customWidth="1"/>
    <col min="8472" max="8704" width="9.140625" style="2"/>
    <col min="8705" max="8705" width="1.42578125" style="2" customWidth="1"/>
    <col min="8706" max="8706" width="1.5703125" style="2" customWidth="1"/>
    <col min="8707" max="8715" width="9.140625" style="2"/>
    <col min="8716" max="8716" width="5.7109375" style="2" customWidth="1"/>
    <col min="8717" max="8717" width="1.85546875" style="2" customWidth="1"/>
    <col min="8718" max="8718" width="0.7109375" style="2" customWidth="1"/>
    <col min="8719" max="8719" width="2" style="2" customWidth="1"/>
    <col min="8720" max="8720" width="2.28515625" style="2" customWidth="1"/>
    <col min="8721" max="8721" width="9.7109375" style="2" customWidth="1"/>
    <col min="8722" max="8722" width="8.42578125" style="2" customWidth="1"/>
    <col min="8723" max="8723" width="9.42578125" style="2" customWidth="1"/>
    <col min="8724" max="8724" width="8.42578125" style="2" customWidth="1"/>
    <col min="8725" max="8725" width="9.140625" style="2"/>
    <col min="8726" max="8726" width="19.85546875" style="2" customWidth="1"/>
    <col min="8727" max="8727" width="0.7109375" style="2" customWidth="1"/>
    <col min="8728" max="8960" width="9.140625" style="2"/>
    <col min="8961" max="8961" width="1.42578125" style="2" customWidth="1"/>
    <col min="8962" max="8962" width="1.5703125" style="2" customWidth="1"/>
    <col min="8963" max="8971" width="9.140625" style="2"/>
    <col min="8972" max="8972" width="5.7109375" style="2" customWidth="1"/>
    <col min="8973" max="8973" width="1.85546875" style="2" customWidth="1"/>
    <col min="8974" max="8974" width="0.7109375" style="2" customWidth="1"/>
    <col min="8975" max="8975" width="2" style="2" customWidth="1"/>
    <col min="8976" max="8976" width="2.28515625" style="2" customWidth="1"/>
    <col min="8977" max="8977" width="9.7109375" style="2" customWidth="1"/>
    <col min="8978" max="8978" width="8.42578125" style="2" customWidth="1"/>
    <col min="8979" max="8979" width="9.42578125" style="2" customWidth="1"/>
    <col min="8980" max="8980" width="8.42578125" style="2" customWidth="1"/>
    <col min="8981" max="8981" width="9.140625" style="2"/>
    <col min="8982" max="8982" width="19.85546875" style="2" customWidth="1"/>
    <col min="8983" max="8983" width="0.7109375" style="2" customWidth="1"/>
    <col min="8984" max="9216" width="9.140625" style="2"/>
    <col min="9217" max="9217" width="1.42578125" style="2" customWidth="1"/>
    <col min="9218" max="9218" width="1.5703125" style="2" customWidth="1"/>
    <col min="9219" max="9227" width="9.140625" style="2"/>
    <col min="9228" max="9228" width="5.7109375" style="2" customWidth="1"/>
    <col min="9229" max="9229" width="1.85546875" style="2" customWidth="1"/>
    <col min="9230" max="9230" width="0.7109375" style="2" customWidth="1"/>
    <col min="9231" max="9231" width="2" style="2" customWidth="1"/>
    <col min="9232" max="9232" width="2.28515625" style="2" customWidth="1"/>
    <col min="9233" max="9233" width="9.7109375" style="2" customWidth="1"/>
    <col min="9234" max="9234" width="8.42578125" style="2" customWidth="1"/>
    <col min="9235" max="9235" width="9.42578125" style="2" customWidth="1"/>
    <col min="9236" max="9236" width="8.42578125" style="2" customWidth="1"/>
    <col min="9237" max="9237" width="9.140625" style="2"/>
    <col min="9238" max="9238" width="19.85546875" style="2" customWidth="1"/>
    <col min="9239" max="9239" width="0.7109375" style="2" customWidth="1"/>
    <col min="9240" max="9472" width="9.140625" style="2"/>
    <col min="9473" max="9473" width="1.42578125" style="2" customWidth="1"/>
    <col min="9474" max="9474" width="1.5703125" style="2" customWidth="1"/>
    <col min="9475" max="9483" width="9.140625" style="2"/>
    <col min="9484" max="9484" width="5.7109375" style="2" customWidth="1"/>
    <col min="9485" max="9485" width="1.85546875" style="2" customWidth="1"/>
    <col min="9486" max="9486" width="0.7109375" style="2" customWidth="1"/>
    <col min="9487" max="9487" width="2" style="2" customWidth="1"/>
    <col min="9488" max="9488" width="2.28515625" style="2" customWidth="1"/>
    <col min="9489" max="9489" width="9.7109375" style="2" customWidth="1"/>
    <col min="9490" max="9490" width="8.42578125" style="2" customWidth="1"/>
    <col min="9491" max="9491" width="9.42578125" style="2" customWidth="1"/>
    <col min="9492" max="9492" width="8.42578125" style="2" customWidth="1"/>
    <col min="9493" max="9493" width="9.140625" style="2"/>
    <col min="9494" max="9494" width="19.85546875" style="2" customWidth="1"/>
    <col min="9495" max="9495" width="0.7109375" style="2" customWidth="1"/>
    <col min="9496" max="9728" width="9.140625" style="2"/>
    <col min="9729" max="9729" width="1.42578125" style="2" customWidth="1"/>
    <col min="9730" max="9730" width="1.5703125" style="2" customWidth="1"/>
    <col min="9731" max="9739" width="9.140625" style="2"/>
    <col min="9740" max="9740" width="5.7109375" style="2" customWidth="1"/>
    <col min="9741" max="9741" width="1.85546875" style="2" customWidth="1"/>
    <col min="9742" max="9742" width="0.7109375" style="2" customWidth="1"/>
    <col min="9743" max="9743" width="2" style="2" customWidth="1"/>
    <col min="9744" max="9744" width="2.28515625" style="2" customWidth="1"/>
    <col min="9745" max="9745" width="9.7109375" style="2" customWidth="1"/>
    <col min="9746" max="9746" width="8.42578125" style="2" customWidth="1"/>
    <col min="9747" max="9747" width="9.42578125" style="2" customWidth="1"/>
    <col min="9748" max="9748" width="8.42578125" style="2" customWidth="1"/>
    <col min="9749" max="9749" width="9.140625" style="2"/>
    <col min="9750" max="9750" width="19.85546875" style="2" customWidth="1"/>
    <col min="9751" max="9751" width="0.7109375" style="2" customWidth="1"/>
    <col min="9752" max="9984" width="9.140625" style="2"/>
    <col min="9985" max="9985" width="1.42578125" style="2" customWidth="1"/>
    <col min="9986" max="9986" width="1.5703125" style="2" customWidth="1"/>
    <col min="9987" max="9995" width="9.140625" style="2"/>
    <col min="9996" max="9996" width="5.7109375" style="2" customWidth="1"/>
    <col min="9997" max="9997" width="1.85546875" style="2" customWidth="1"/>
    <col min="9998" max="9998" width="0.7109375" style="2" customWidth="1"/>
    <col min="9999" max="9999" width="2" style="2" customWidth="1"/>
    <col min="10000" max="10000" width="2.28515625" style="2" customWidth="1"/>
    <col min="10001" max="10001" width="9.7109375" style="2" customWidth="1"/>
    <col min="10002" max="10002" width="8.42578125" style="2" customWidth="1"/>
    <col min="10003" max="10003" width="9.42578125" style="2" customWidth="1"/>
    <col min="10004" max="10004" width="8.42578125" style="2" customWidth="1"/>
    <col min="10005" max="10005" width="9.140625" style="2"/>
    <col min="10006" max="10006" width="19.85546875" style="2" customWidth="1"/>
    <col min="10007" max="10007" width="0.7109375" style="2" customWidth="1"/>
    <col min="10008" max="10240" width="9.140625" style="2"/>
    <col min="10241" max="10241" width="1.42578125" style="2" customWidth="1"/>
    <col min="10242" max="10242" width="1.5703125" style="2" customWidth="1"/>
    <col min="10243" max="10251" width="9.140625" style="2"/>
    <col min="10252" max="10252" width="5.7109375" style="2" customWidth="1"/>
    <col min="10253" max="10253" width="1.85546875" style="2" customWidth="1"/>
    <col min="10254" max="10254" width="0.7109375" style="2" customWidth="1"/>
    <col min="10255" max="10255" width="2" style="2" customWidth="1"/>
    <col min="10256" max="10256" width="2.28515625" style="2" customWidth="1"/>
    <col min="10257" max="10257" width="9.7109375" style="2" customWidth="1"/>
    <col min="10258" max="10258" width="8.42578125" style="2" customWidth="1"/>
    <col min="10259" max="10259" width="9.42578125" style="2" customWidth="1"/>
    <col min="10260" max="10260" width="8.42578125" style="2" customWidth="1"/>
    <col min="10261" max="10261" width="9.140625" style="2"/>
    <col min="10262" max="10262" width="19.85546875" style="2" customWidth="1"/>
    <col min="10263" max="10263" width="0.7109375" style="2" customWidth="1"/>
    <col min="10264" max="10496" width="9.140625" style="2"/>
    <col min="10497" max="10497" width="1.42578125" style="2" customWidth="1"/>
    <col min="10498" max="10498" width="1.5703125" style="2" customWidth="1"/>
    <col min="10499" max="10507" width="9.140625" style="2"/>
    <col min="10508" max="10508" width="5.7109375" style="2" customWidth="1"/>
    <col min="10509" max="10509" width="1.85546875" style="2" customWidth="1"/>
    <col min="10510" max="10510" width="0.7109375" style="2" customWidth="1"/>
    <col min="10511" max="10511" width="2" style="2" customWidth="1"/>
    <col min="10512" max="10512" width="2.28515625" style="2" customWidth="1"/>
    <col min="10513" max="10513" width="9.7109375" style="2" customWidth="1"/>
    <col min="10514" max="10514" width="8.42578125" style="2" customWidth="1"/>
    <col min="10515" max="10515" width="9.42578125" style="2" customWidth="1"/>
    <col min="10516" max="10516" width="8.42578125" style="2" customWidth="1"/>
    <col min="10517" max="10517" width="9.140625" style="2"/>
    <col min="10518" max="10518" width="19.85546875" style="2" customWidth="1"/>
    <col min="10519" max="10519" width="0.7109375" style="2" customWidth="1"/>
    <col min="10520" max="10752" width="9.140625" style="2"/>
    <col min="10753" max="10753" width="1.42578125" style="2" customWidth="1"/>
    <col min="10754" max="10754" width="1.5703125" style="2" customWidth="1"/>
    <col min="10755" max="10763" width="9.140625" style="2"/>
    <col min="10764" max="10764" width="5.7109375" style="2" customWidth="1"/>
    <col min="10765" max="10765" width="1.85546875" style="2" customWidth="1"/>
    <col min="10766" max="10766" width="0.7109375" style="2" customWidth="1"/>
    <col min="10767" max="10767" width="2" style="2" customWidth="1"/>
    <col min="10768" max="10768" width="2.28515625" style="2" customWidth="1"/>
    <col min="10769" max="10769" width="9.7109375" style="2" customWidth="1"/>
    <col min="10770" max="10770" width="8.42578125" style="2" customWidth="1"/>
    <col min="10771" max="10771" width="9.42578125" style="2" customWidth="1"/>
    <col min="10772" max="10772" width="8.42578125" style="2" customWidth="1"/>
    <col min="10773" max="10773" width="9.140625" style="2"/>
    <col min="10774" max="10774" width="19.85546875" style="2" customWidth="1"/>
    <col min="10775" max="10775" width="0.7109375" style="2" customWidth="1"/>
    <col min="10776" max="11008" width="9.140625" style="2"/>
    <col min="11009" max="11009" width="1.42578125" style="2" customWidth="1"/>
    <col min="11010" max="11010" width="1.5703125" style="2" customWidth="1"/>
    <col min="11011" max="11019" width="9.140625" style="2"/>
    <col min="11020" max="11020" width="5.7109375" style="2" customWidth="1"/>
    <col min="11021" max="11021" width="1.85546875" style="2" customWidth="1"/>
    <col min="11022" max="11022" width="0.7109375" style="2" customWidth="1"/>
    <col min="11023" max="11023" width="2" style="2" customWidth="1"/>
    <col min="11024" max="11024" width="2.28515625" style="2" customWidth="1"/>
    <col min="11025" max="11025" width="9.7109375" style="2" customWidth="1"/>
    <col min="11026" max="11026" width="8.42578125" style="2" customWidth="1"/>
    <col min="11027" max="11027" width="9.42578125" style="2" customWidth="1"/>
    <col min="11028" max="11028" width="8.42578125" style="2" customWidth="1"/>
    <col min="11029" max="11029" width="9.140625" style="2"/>
    <col min="11030" max="11030" width="19.85546875" style="2" customWidth="1"/>
    <col min="11031" max="11031" width="0.7109375" style="2" customWidth="1"/>
    <col min="11032" max="11264" width="9.140625" style="2"/>
    <col min="11265" max="11265" width="1.42578125" style="2" customWidth="1"/>
    <col min="11266" max="11266" width="1.5703125" style="2" customWidth="1"/>
    <col min="11267" max="11275" width="9.140625" style="2"/>
    <col min="11276" max="11276" width="5.7109375" style="2" customWidth="1"/>
    <col min="11277" max="11277" width="1.85546875" style="2" customWidth="1"/>
    <col min="11278" max="11278" width="0.7109375" style="2" customWidth="1"/>
    <col min="11279" max="11279" width="2" style="2" customWidth="1"/>
    <col min="11280" max="11280" width="2.28515625" style="2" customWidth="1"/>
    <col min="11281" max="11281" width="9.7109375" style="2" customWidth="1"/>
    <col min="11282" max="11282" width="8.42578125" style="2" customWidth="1"/>
    <col min="11283" max="11283" width="9.42578125" style="2" customWidth="1"/>
    <col min="11284" max="11284" width="8.42578125" style="2" customWidth="1"/>
    <col min="11285" max="11285" width="9.140625" style="2"/>
    <col min="11286" max="11286" width="19.85546875" style="2" customWidth="1"/>
    <col min="11287" max="11287" width="0.7109375" style="2" customWidth="1"/>
    <col min="11288" max="11520" width="9.140625" style="2"/>
    <col min="11521" max="11521" width="1.42578125" style="2" customWidth="1"/>
    <col min="11522" max="11522" width="1.5703125" style="2" customWidth="1"/>
    <col min="11523" max="11531" width="9.140625" style="2"/>
    <col min="11532" max="11532" width="5.7109375" style="2" customWidth="1"/>
    <col min="11533" max="11533" width="1.85546875" style="2" customWidth="1"/>
    <col min="11534" max="11534" width="0.7109375" style="2" customWidth="1"/>
    <col min="11535" max="11535" width="2" style="2" customWidth="1"/>
    <col min="11536" max="11536" width="2.28515625" style="2" customWidth="1"/>
    <col min="11537" max="11537" width="9.7109375" style="2" customWidth="1"/>
    <col min="11538" max="11538" width="8.42578125" style="2" customWidth="1"/>
    <col min="11539" max="11539" width="9.42578125" style="2" customWidth="1"/>
    <col min="11540" max="11540" width="8.42578125" style="2" customWidth="1"/>
    <col min="11541" max="11541" width="9.140625" style="2"/>
    <col min="11542" max="11542" width="19.85546875" style="2" customWidth="1"/>
    <col min="11543" max="11543" width="0.7109375" style="2" customWidth="1"/>
    <col min="11544" max="11776" width="9.140625" style="2"/>
    <col min="11777" max="11777" width="1.42578125" style="2" customWidth="1"/>
    <col min="11778" max="11778" width="1.5703125" style="2" customWidth="1"/>
    <col min="11779" max="11787" width="9.140625" style="2"/>
    <col min="11788" max="11788" width="5.7109375" style="2" customWidth="1"/>
    <col min="11789" max="11789" width="1.85546875" style="2" customWidth="1"/>
    <col min="11790" max="11790" width="0.7109375" style="2" customWidth="1"/>
    <col min="11791" max="11791" width="2" style="2" customWidth="1"/>
    <col min="11792" max="11792" width="2.28515625" style="2" customWidth="1"/>
    <col min="11793" max="11793" width="9.7109375" style="2" customWidth="1"/>
    <col min="11794" max="11794" width="8.42578125" style="2" customWidth="1"/>
    <col min="11795" max="11795" width="9.42578125" style="2" customWidth="1"/>
    <col min="11796" max="11796" width="8.42578125" style="2" customWidth="1"/>
    <col min="11797" max="11797" width="9.140625" style="2"/>
    <col min="11798" max="11798" width="19.85546875" style="2" customWidth="1"/>
    <col min="11799" max="11799" width="0.7109375" style="2" customWidth="1"/>
    <col min="11800" max="12032" width="9.140625" style="2"/>
    <col min="12033" max="12033" width="1.42578125" style="2" customWidth="1"/>
    <col min="12034" max="12034" width="1.5703125" style="2" customWidth="1"/>
    <col min="12035" max="12043" width="9.140625" style="2"/>
    <col min="12044" max="12044" width="5.7109375" style="2" customWidth="1"/>
    <col min="12045" max="12045" width="1.85546875" style="2" customWidth="1"/>
    <col min="12046" max="12046" width="0.7109375" style="2" customWidth="1"/>
    <col min="12047" max="12047" width="2" style="2" customWidth="1"/>
    <col min="12048" max="12048" width="2.28515625" style="2" customWidth="1"/>
    <col min="12049" max="12049" width="9.7109375" style="2" customWidth="1"/>
    <col min="12050" max="12050" width="8.42578125" style="2" customWidth="1"/>
    <col min="12051" max="12051" width="9.42578125" style="2" customWidth="1"/>
    <col min="12052" max="12052" width="8.42578125" style="2" customWidth="1"/>
    <col min="12053" max="12053" width="9.140625" style="2"/>
    <col min="12054" max="12054" width="19.85546875" style="2" customWidth="1"/>
    <col min="12055" max="12055" width="0.7109375" style="2" customWidth="1"/>
    <col min="12056" max="12288" width="9.140625" style="2"/>
    <col min="12289" max="12289" width="1.42578125" style="2" customWidth="1"/>
    <col min="12290" max="12290" width="1.5703125" style="2" customWidth="1"/>
    <col min="12291" max="12299" width="9.140625" style="2"/>
    <col min="12300" max="12300" width="5.7109375" style="2" customWidth="1"/>
    <col min="12301" max="12301" width="1.85546875" style="2" customWidth="1"/>
    <col min="12302" max="12302" width="0.7109375" style="2" customWidth="1"/>
    <col min="12303" max="12303" width="2" style="2" customWidth="1"/>
    <col min="12304" max="12304" width="2.28515625" style="2" customWidth="1"/>
    <col min="12305" max="12305" width="9.7109375" style="2" customWidth="1"/>
    <col min="12306" max="12306" width="8.42578125" style="2" customWidth="1"/>
    <col min="12307" max="12307" width="9.42578125" style="2" customWidth="1"/>
    <col min="12308" max="12308" width="8.42578125" style="2" customWidth="1"/>
    <col min="12309" max="12309" width="9.140625" style="2"/>
    <col min="12310" max="12310" width="19.85546875" style="2" customWidth="1"/>
    <col min="12311" max="12311" width="0.7109375" style="2" customWidth="1"/>
    <col min="12312" max="12544" width="9.140625" style="2"/>
    <col min="12545" max="12545" width="1.42578125" style="2" customWidth="1"/>
    <col min="12546" max="12546" width="1.5703125" style="2" customWidth="1"/>
    <col min="12547" max="12555" width="9.140625" style="2"/>
    <col min="12556" max="12556" width="5.7109375" style="2" customWidth="1"/>
    <col min="12557" max="12557" width="1.85546875" style="2" customWidth="1"/>
    <col min="12558" max="12558" width="0.7109375" style="2" customWidth="1"/>
    <col min="12559" max="12559" width="2" style="2" customWidth="1"/>
    <col min="12560" max="12560" width="2.28515625" style="2" customWidth="1"/>
    <col min="12561" max="12561" width="9.7109375" style="2" customWidth="1"/>
    <col min="12562" max="12562" width="8.42578125" style="2" customWidth="1"/>
    <col min="12563" max="12563" width="9.42578125" style="2" customWidth="1"/>
    <col min="12564" max="12564" width="8.42578125" style="2" customWidth="1"/>
    <col min="12565" max="12565" width="9.140625" style="2"/>
    <col min="12566" max="12566" width="19.85546875" style="2" customWidth="1"/>
    <col min="12567" max="12567" width="0.7109375" style="2" customWidth="1"/>
    <col min="12568" max="12800" width="9.140625" style="2"/>
    <col min="12801" max="12801" width="1.42578125" style="2" customWidth="1"/>
    <col min="12802" max="12802" width="1.5703125" style="2" customWidth="1"/>
    <col min="12803" max="12811" width="9.140625" style="2"/>
    <col min="12812" max="12812" width="5.7109375" style="2" customWidth="1"/>
    <col min="12813" max="12813" width="1.85546875" style="2" customWidth="1"/>
    <col min="12814" max="12814" width="0.7109375" style="2" customWidth="1"/>
    <col min="12815" max="12815" width="2" style="2" customWidth="1"/>
    <col min="12816" max="12816" width="2.28515625" style="2" customWidth="1"/>
    <col min="12817" max="12817" width="9.7109375" style="2" customWidth="1"/>
    <col min="12818" max="12818" width="8.42578125" style="2" customWidth="1"/>
    <col min="12819" max="12819" width="9.42578125" style="2" customWidth="1"/>
    <col min="12820" max="12820" width="8.42578125" style="2" customWidth="1"/>
    <col min="12821" max="12821" width="9.140625" style="2"/>
    <col min="12822" max="12822" width="19.85546875" style="2" customWidth="1"/>
    <col min="12823" max="12823" width="0.7109375" style="2" customWidth="1"/>
    <col min="12824" max="13056" width="9.140625" style="2"/>
    <col min="13057" max="13057" width="1.42578125" style="2" customWidth="1"/>
    <col min="13058" max="13058" width="1.5703125" style="2" customWidth="1"/>
    <col min="13059" max="13067" width="9.140625" style="2"/>
    <col min="13068" max="13068" width="5.7109375" style="2" customWidth="1"/>
    <col min="13069" max="13069" width="1.85546875" style="2" customWidth="1"/>
    <col min="13070" max="13070" width="0.7109375" style="2" customWidth="1"/>
    <col min="13071" max="13071" width="2" style="2" customWidth="1"/>
    <col min="13072" max="13072" width="2.28515625" style="2" customWidth="1"/>
    <col min="13073" max="13073" width="9.7109375" style="2" customWidth="1"/>
    <col min="13074" max="13074" width="8.42578125" style="2" customWidth="1"/>
    <col min="13075" max="13075" width="9.42578125" style="2" customWidth="1"/>
    <col min="13076" max="13076" width="8.42578125" style="2" customWidth="1"/>
    <col min="13077" max="13077" width="9.140625" style="2"/>
    <col min="13078" max="13078" width="19.85546875" style="2" customWidth="1"/>
    <col min="13079" max="13079" width="0.7109375" style="2" customWidth="1"/>
    <col min="13080" max="13312" width="9.140625" style="2"/>
    <col min="13313" max="13313" width="1.42578125" style="2" customWidth="1"/>
    <col min="13314" max="13314" width="1.5703125" style="2" customWidth="1"/>
    <col min="13315" max="13323" width="9.140625" style="2"/>
    <col min="13324" max="13324" width="5.7109375" style="2" customWidth="1"/>
    <col min="13325" max="13325" width="1.85546875" style="2" customWidth="1"/>
    <col min="13326" max="13326" width="0.7109375" style="2" customWidth="1"/>
    <col min="13327" max="13327" width="2" style="2" customWidth="1"/>
    <col min="13328" max="13328" width="2.28515625" style="2" customWidth="1"/>
    <col min="13329" max="13329" width="9.7109375" style="2" customWidth="1"/>
    <col min="13330" max="13330" width="8.42578125" style="2" customWidth="1"/>
    <col min="13331" max="13331" width="9.42578125" style="2" customWidth="1"/>
    <col min="13332" max="13332" width="8.42578125" style="2" customWidth="1"/>
    <col min="13333" max="13333" width="9.140625" style="2"/>
    <col min="13334" max="13334" width="19.85546875" style="2" customWidth="1"/>
    <col min="13335" max="13335" width="0.7109375" style="2" customWidth="1"/>
    <col min="13336" max="13568" width="9.140625" style="2"/>
    <col min="13569" max="13569" width="1.42578125" style="2" customWidth="1"/>
    <col min="13570" max="13570" width="1.5703125" style="2" customWidth="1"/>
    <col min="13571" max="13579" width="9.140625" style="2"/>
    <col min="13580" max="13580" width="5.7109375" style="2" customWidth="1"/>
    <col min="13581" max="13581" width="1.85546875" style="2" customWidth="1"/>
    <col min="13582" max="13582" width="0.7109375" style="2" customWidth="1"/>
    <col min="13583" max="13583" width="2" style="2" customWidth="1"/>
    <col min="13584" max="13584" width="2.28515625" style="2" customWidth="1"/>
    <col min="13585" max="13585" width="9.7109375" style="2" customWidth="1"/>
    <col min="13586" max="13586" width="8.42578125" style="2" customWidth="1"/>
    <col min="13587" max="13587" width="9.42578125" style="2" customWidth="1"/>
    <col min="13588" max="13588" width="8.42578125" style="2" customWidth="1"/>
    <col min="13589" max="13589" width="9.140625" style="2"/>
    <col min="13590" max="13590" width="19.85546875" style="2" customWidth="1"/>
    <col min="13591" max="13591" width="0.7109375" style="2" customWidth="1"/>
    <col min="13592" max="13824" width="9.140625" style="2"/>
    <col min="13825" max="13825" width="1.42578125" style="2" customWidth="1"/>
    <col min="13826" max="13826" width="1.5703125" style="2" customWidth="1"/>
    <col min="13827" max="13835" width="9.140625" style="2"/>
    <col min="13836" max="13836" width="5.7109375" style="2" customWidth="1"/>
    <col min="13837" max="13837" width="1.85546875" style="2" customWidth="1"/>
    <col min="13838" max="13838" width="0.7109375" style="2" customWidth="1"/>
    <col min="13839" max="13839" width="2" style="2" customWidth="1"/>
    <col min="13840" max="13840" width="2.28515625" style="2" customWidth="1"/>
    <col min="13841" max="13841" width="9.7109375" style="2" customWidth="1"/>
    <col min="13842" max="13842" width="8.42578125" style="2" customWidth="1"/>
    <col min="13843" max="13843" width="9.42578125" style="2" customWidth="1"/>
    <col min="13844" max="13844" width="8.42578125" style="2" customWidth="1"/>
    <col min="13845" max="13845" width="9.140625" style="2"/>
    <col min="13846" max="13846" width="19.85546875" style="2" customWidth="1"/>
    <col min="13847" max="13847" width="0.7109375" style="2" customWidth="1"/>
    <col min="13848" max="14080" width="9.140625" style="2"/>
    <col min="14081" max="14081" width="1.42578125" style="2" customWidth="1"/>
    <col min="14082" max="14082" width="1.5703125" style="2" customWidth="1"/>
    <col min="14083" max="14091" width="9.140625" style="2"/>
    <col min="14092" max="14092" width="5.7109375" style="2" customWidth="1"/>
    <col min="14093" max="14093" width="1.85546875" style="2" customWidth="1"/>
    <col min="14094" max="14094" width="0.7109375" style="2" customWidth="1"/>
    <col min="14095" max="14095" width="2" style="2" customWidth="1"/>
    <col min="14096" max="14096" width="2.28515625" style="2" customWidth="1"/>
    <col min="14097" max="14097" width="9.7109375" style="2" customWidth="1"/>
    <col min="14098" max="14098" width="8.42578125" style="2" customWidth="1"/>
    <col min="14099" max="14099" width="9.42578125" style="2" customWidth="1"/>
    <col min="14100" max="14100" width="8.42578125" style="2" customWidth="1"/>
    <col min="14101" max="14101" width="9.140625" style="2"/>
    <col min="14102" max="14102" width="19.85546875" style="2" customWidth="1"/>
    <col min="14103" max="14103" width="0.7109375" style="2" customWidth="1"/>
    <col min="14104" max="14336" width="9.140625" style="2"/>
    <col min="14337" max="14337" width="1.42578125" style="2" customWidth="1"/>
    <col min="14338" max="14338" width="1.5703125" style="2" customWidth="1"/>
    <col min="14339" max="14347" width="9.140625" style="2"/>
    <col min="14348" max="14348" width="5.7109375" style="2" customWidth="1"/>
    <col min="14349" max="14349" width="1.85546875" style="2" customWidth="1"/>
    <col min="14350" max="14350" width="0.7109375" style="2" customWidth="1"/>
    <col min="14351" max="14351" width="2" style="2" customWidth="1"/>
    <col min="14352" max="14352" width="2.28515625" style="2" customWidth="1"/>
    <col min="14353" max="14353" width="9.7109375" style="2" customWidth="1"/>
    <col min="14354" max="14354" width="8.42578125" style="2" customWidth="1"/>
    <col min="14355" max="14355" width="9.42578125" style="2" customWidth="1"/>
    <col min="14356" max="14356" width="8.42578125" style="2" customWidth="1"/>
    <col min="14357" max="14357" width="9.140625" style="2"/>
    <col min="14358" max="14358" width="19.85546875" style="2" customWidth="1"/>
    <col min="14359" max="14359" width="0.7109375" style="2" customWidth="1"/>
    <col min="14360" max="14592" width="9.140625" style="2"/>
    <col min="14593" max="14593" width="1.42578125" style="2" customWidth="1"/>
    <col min="14594" max="14594" width="1.5703125" style="2" customWidth="1"/>
    <col min="14595" max="14603" width="9.140625" style="2"/>
    <col min="14604" max="14604" width="5.7109375" style="2" customWidth="1"/>
    <col min="14605" max="14605" width="1.85546875" style="2" customWidth="1"/>
    <col min="14606" max="14606" width="0.7109375" style="2" customWidth="1"/>
    <col min="14607" max="14607" width="2" style="2" customWidth="1"/>
    <col min="14608" max="14608" width="2.28515625" style="2" customWidth="1"/>
    <col min="14609" max="14609" width="9.7109375" style="2" customWidth="1"/>
    <col min="14610" max="14610" width="8.42578125" style="2" customWidth="1"/>
    <col min="14611" max="14611" width="9.42578125" style="2" customWidth="1"/>
    <col min="14612" max="14612" width="8.42578125" style="2" customWidth="1"/>
    <col min="14613" max="14613" width="9.140625" style="2"/>
    <col min="14614" max="14614" width="19.85546875" style="2" customWidth="1"/>
    <col min="14615" max="14615" width="0.7109375" style="2" customWidth="1"/>
    <col min="14616" max="14848" width="9.140625" style="2"/>
    <col min="14849" max="14849" width="1.42578125" style="2" customWidth="1"/>
    <col min="14850" max="14850" width="1.5703125" style="2" customWidth="1"/>
    <col min="14851" max="14859" width="9.140625" style="2"/>
    <col min="14860" max="14860" width="5.7109375" style="2" customWidth="1"/>
    <col min="14861" max="14861" width="1.85546875" style="2" customWidth="1"/>
    <col min="14862" max="14862" width="0.7109375" style="2" customWidth="1"/>
    <col min="14863" max="14863" width="2" style="2" customWidth="1"/>
    <col min="14864" max="14864" width="2.28515625" style="2" customWidth="1"/>
    <col min="14865" max="14865" width="9.7109375" style="2" customWidth="1"/>
    <col min="14866" max="14866" width="8.42578125" style="2" customWidth="1"/>
    <col min="14867" max="14867" width="9.42578125" style="2" customWidth="1"/>
    <col min="14868" max="14868" width="8.42578125" style="2" customWidth="1"/>
    <col min="14869" max="14869" width="9.140625" style="2"/>
    <col min="14870" max="14870" width="19.85546875" style="2" customWidth="1"/>
    <col min="14871" max="14871" width="0.7109375" style="2" customWidth="1"/>
    <col min="14872" max="15104" width="9.140625" style="2"/>
    <col min="15105" max="15105" width="1.42578125" style="2" customWidth="1"/>
    <col min="15106" max="15106" width="1.5703125" style="2" customWidth="1"/>
    <col min="15107" max="15115" width="9.140625" style="2"/>
    <col min="15116" max="15116" width="5.7109375" style="2" customWidth="1"/>
    <col min="15117" max="15117" width="1.85546875" style="2" customWidth="1"/>
    <col min="15118" max="15118" width="0.7109375" style="2" customWidth="1"/>
    <col min="15119" max="15119" width="2" style="2" customWidth="1"/>
    <col min="15120" max="15120" width="2.28515625" style="2" customWidth="1"/>
    <col min="15121" max="15121" width="9.7109375" style="2" customWidth="1"/>
    <col min="15122" max="15122" width="8.42578125" style="2" customWidth="1"/>
    <col min="15123" max="15123" width="9.42578125" style="2" customWidth="1"/>
    <col min="15124" max="15124" width="8.42578125" style="2" customWidth="1"/>
    <col min="15125" max="15125" width="9.140625" style="2"/>
    <col min="15126" max="15126" width="19.85546875" style="2" customWidth="1"/>
    <col min="15127" max="15127" width="0.7109375" style="2" customWidth="1"/>
    <col min="15128" max="15360" width="9.140625" style="2"/>
    <col min="15361" max="15361" width="1.42578125" style="2" customWidth="1"/>
    <col min="15362" max="15362" width="1.5703125" style="2" customWidth="1"/>
    <col min="15363" max="15371" width="9.140625" style="2"/>
    <col min="15372" max="15372" width="5.7109375" style="2" customWidth="1"/>
    <col min="15373" max="15373" width="1.85546875" style="2" customWidth="1"/>
    <col min="15374" max="15374" width="0.7109375" style="2" customWidth="1"/>
    <col min="15375" max="15375" width="2" style="2" customWidth="1"/>
    <col min="15376" max="15376" width="2.28515625" style="2" customWidth="1"/>
    <col min="15377" max="15377" width="9.7109375" style="2" customWidth="1"/>
    <col min="15378" max="15378" width="8.42578125" style="2" customWidth="1"/>
    <col min="15379" max="15379" width="9.42578125" style="2" customWidth="1"/>
    <col min="15380" max="15380" width="8.42578125" style="2" customWidth="1"/>
    <col min="15381" max="15381" width="9.140625" style="2"/>
    <col min="15382" max="15382" width="19.85546875" style="2" customWidth="1"/>
    <col min="15383" max="15383" width="0.7109375" style="2" customWidth="1"/>
    <col min="15384" max="15616" width="9.140625" style="2"/>
    <col min="15617" max="15617" width="1.42578125" style="2" customWidth="1"/>
    <col min="15618" max="15618" width="1.5703125" style="2" customWidth="1"/>
    <col min="15619" max="15627" width="9.140625" style="2"/>
    <col min="15628" max="15628" width="5.7109375" style="2" customWidth="1"/>
    <col min="15629" max="15629" width="1.85546875" style="2" customWidth="1"/>
    <col min="15630" max="15630" width="0.7109375" style="2" customWidth="1"/>
    <col min="15631" max="15631" width="2" style="2" customWidth="1"/>
    <col min="15632" max="15632" width="2.28515625" style="2" customWidth="1"/>
    <col min="15633" max="15633" width="9.7109375" style="2" customWidth="1"/>
    <col min="15634" max="15634" width="8.42578125" style="2" customWidth="1"/>
    <col min="15635" max="15635" width="9.42578125" style="2" customWidth="1"/>
    <col min="15636" max="15636" width="8.42578125" style="2" customWidth="1"/>
    <col min="15637" max="15637" width="9.140625" style="2"/>
    <col min="15638" max="15638" width="19.85546875" style="2" customWidth="1"/>
    <col min="15639" max="15639" width="0.7109375" style="2" customWidth="1"/>
    <col min="15640" max="15872" width="9.140625" style="2"/>
    <col min="15873" max="15873" width="1.42578125" style="2" customWidth="1"/>
    <col min="15874" max="15874" width="1.5703125" style="2" customWidth="1"/>
    <col min="15875" max="15883" width="9.140625" style="2"/>
    <col min="15884" max="15884" width="5.7109375" style="2" customWidth="1"/>
    <col min="15885" max="15885" width="1.85546875" style="2" customWidth="1"/>
    <col min="15886" max="15886" width="0.7109375" style="2" customWidth="1"/>
    <col min="15887" max="15887" width="2" style="2" customWidth="1"/>
    <col min="15888" max="15888" width="2.28515625" style="2" customWidth="1"/>
    <col min="15889" max="15889" width="9.7109375" style="2" customWidth="1"/>
    <col min="15890" max="15890" width="8.42578125" style="2" customWidth="1"/>
    <col min="15891" max="15891" width="9.42578125" style="2" customWidth="1"/>
    <col min="15892" max="15892" width="8.42578125" style="2" customWidth="1"/>
    <col min="15893" max="15893" width="9.140625" style="2"/>
    <col min="15894" max="15894" width="19.85546875" style="2" customWidth="1"/>
    <col min="15895" max="15895" width="0.7109375" style="2" customWidth="1"/>
    <col min="15896" max="16128" width="9.140625" style="2"/>
    <col min="16129" max="16129" width="1.42578125" style="2" customWidth="1"/>
    <col min="16130" max="16130" width="1.5703125" style="2" customWidth="1"/>
    <col min="16131" max="16139" width="9.140625" style="2"/>
    <col min="16140" max="16140" width="5.7109375" style="2" customWidth="1"/>
    <col min="16141" max="16141" width="1.85546875" style="2" customWidth="1"/>
    <col min="16142" max="16142" width="0.7109375" style="2" customWidth="1"/>
    <col min="16143" max="16143" width="2" style="2" customWidth="1"/>
    <col min="16144" max="16144" width="2.28515625" style="2" customWidth="1"/>
    <col min="16145" max="16145" width="9.7109375" style="2" customWidth="1"/>
    <col min="16146" max="16146" width="8.42578125" style="2" customWidth="1"/>
    <col min="16147" max="16147" width="9.42578125" style="2" customWidth="1"/>
    <col min="16148" max="16148" width="8.42578125" style="2" customWidth="1"/>
    <col min="16149" max="16149" width="9.140625" style="2"/>
    <col min="16150" max="16150" width="19.85546875" style="2" customWidth="1"/>
    <col min="16151" max="16151" width="0.7109375" style="2" customWidth="1"/>
    <col min="16152" max="16384" width="9.140625" style="2"/>
  </cols>
  <sheetData>
    <row r="1" spans="2:23" ht="9" customHeight="1" x14ac:dyDescent="0.2"/>
    <row r="2" spans="2:23" ht="30" customHeight="1" x14ac:dyDescent="0.5">
      <c r="B2" s="3" t="s">
        <v>178</v>
      </c>
      <c r="C2" s="3"/>
      <c r="D2" s="3"/>
      <c r="E2" s="3"/>
      <c r="F2" s="3"/>
      <c r="G2" s="3"/>
      <c r="H2" s="3"/>
      <c r="I2" s="3"/>
      <c r="J2" s="3"/>
      <c r="K2" s="3"/>
      <c r="L2" s="3"/>
      <c r="M2" s="3"/>
      <c r="N2" s="3"/>
      <c r="O2" s="3"/>
      <c r="P2" s="3"/>
      <c r="Q2" s="3"/>
      <c r="R2" s="3"/>
      <c r="S2" s="3"/>
      <c r="T2" s="3"/>
      <c r="U2" s="3"/>
      <c r="V2" s="3"/>
    </row>
    <row r="3" spans="2:23" ht="9" customHeight="1" thickBot="1" x14ac:dyDescent="0.25"/>
    <row r="4" spans="2:23" ht="7.5" customHeight="1" x14ac:dyDescent="0.2">
      <c r="B4" s="4"/>
      <c r="C4" s="5"/>
      <c r="D4" s="5"/>
      <c r="E4" s="5"/>
      <c r="F4" s="5"/>
      <c r="G4" s="5"/>
      <c r="H4" s="5"/>
      <c r="I4" s="5"/>
      <c r="J4" s="5"/>
      <c r="K4" s="5"/>
      <c r="L4" s="6"/>
      <c r="N4" s="7" t="s">
        <v>179</v>
      </c>
      <c r="O4" s="8"/>
      <c r="P4" s="8"/>
      <c r="Q4" s="8"/>
      <c r="R4" s="8"/>
      <c r="S4" s="8"/>
      <c r="T4" s="8"/>
      <c r="U4" s="8"/>
      <c r="V4" s="8"/>
      <c r="W4" s="9"/>
    </row>
    <row r="5" spans="2:23" ht="18" x14ac:dyDescent="0.25">
      <c r="B5" s="10"/>
      <c r="C5" s="11" t="s">
        <v>180</v>
      </c>
      <c r="D5" s="11"/>
      <c r="E5" s="11"/>
      <c r="F5" s="11"/>
      <c r="G5" s="11"/>
      <c r="H5" s="12"/>
      <c r="I5" s="12"/>
      <c r="J5" s="12"/>
      <c r="K5" s="12"/>
      <c r="L5" s="13"/>
      <c r="N5" s="14"/>
      <c r="O5" s="15"/>
      <c r="P5" s="15"/>
      <c r="Q5" s="15"/>
      <c r="R5" s="15"/>
      <c r="S5" s="15"/>
      <c r="T5" s="15"/>
      <c r="U5" s="15"/>
      <c r="V5" s="15"/>
      <c r="W5" s="16"/>
    </row>
    <row r="6" spans="2:23" ht="7.5" customHeight="1" x14ac:dyDescent="0.2">
      <c r="B6" s="17"/>
      <c r="C6" s="18"/>
      <c r="D6" s="18"/>
      <c r="E6" s="18"/>
      <c r="F6" s="18"/>
      <c r="G6" s="18"/>
      <c r="H6" s="18"/>
      <c r="I6" s="18"/>
      <c r="J6" s="18"/>
      <c r="K6" s="18"/>
      <c r="L6" s="19"/>
      <c r="N6" s="20" t="s">
        <v>181</v>
      </c>
      <c r="O6" s="21" t="s">
        <v>182</v>
      </c>
      <c r="P6" s="21"/>
      <c r="Q6" s="21"/>
      <c r="R6" s="21"/>
      <c r="S6" s="21"/>
      <c r="T6" s="21"/>
      <c r="U6" s="21"/>
      <c r="V6" s="21"/>
      <c r="W6" s="22"/>
    </row>
    <row r="7" spans="2:23" ht="15.75" x14ac:dyDescent="0.3">
      <c r="B7" s="17"/>
      <c r="C7" s="23" t="s">
        <v>183</v>
      </c>
      <c r="D7" s="23"/>
      <c r="E7" s="23"/>
      <c r="F7" s="23"/>
      <c r="G7" s="24"/>
      <c r="H7" s="25"/>
      <c r="I7" s="25"/>
      <c r="J7" s="25"/>
      <c r="K7" s="26"/>
      <c r="L7" s="27"/>
      <c r="N7" s="28"/>
      <c r="O7" s="21"/>
      <c r="P7" s="21"/>
      <c r="Q7" s="21"/>
      <c r="R7" s="21"/>
      <c r="S7" s="21"/>
      <c r="T7" s="21"/>
      <c r="U7" s="21"/>
      <c r="V7" s="21"/>
      <c r="W7" s="29"/>
    </row>
    <row r="8" spans="2:23" ht="6" customHeight="1" x14ac:dyDescent="0.2">
      <c r="B8" s="17"/>
      <c r="C8" s="30"/>
      <c r="D8" s="30"/>
      <c r="E8" s="30"/>
      <c r="F8" s="30"/>
      <c r="G8" s="30"/>
      <c r="H8" s="30"/>
      <c r="I8" s="30"/>
      <c r="J8" s="18"/>
      <c r="K8" s="18"/>
      <c r="L8" s="19"/>
      <c r="N8" s="31"/>
      <c r="O8" s="21"/>
      <c r="P8" s="21"/>
      <c r="Q8" s="21"/>
      <c r="R8" s="21"/>
      <c r="S8" s="21"/>
      <c r="T8" s="21"/>
      <c r="U8" s="21"/>
      <c r="V8" s="21"/>
      <c r="W8" s="32"/>
    </row>
    <row r="9" spans="2:23" ht="15.75" customHeight="1" x14ac:dyDescent="0.3">
      <c r="B9" s="17"/>
      <c r="C9" s="23" t="s">
        <v>184</v>
      </c>
      <c r="D9" s="23"/>
      <c r="E9" s="23"/>
      <c r="F9" s="23"/>
      <c r="G9" s="23"/>
      <c r="H9" s="25"/>
      <c r="I9" s="25"/>
      <c r="J9" s="25"/>
      <c r="K9" s="26"/>
      <c r="L9" s="19"/>
      <c r="N9" s="33"/>
      <c r="O9" s="21"/>
      <c r="P9" s="21"/>
      <c r="Q9" s="21"/>
      <c r="R9" s="21"/>
      <c r="S9" s="21"/>
      <c r="T9" s="21"/>
      <c r="U9" s="21"/>
      <c r="V9" s="21"/>
      <c r="W9" s="32"/>
    </row>
    <row r="10" spans="2:23" ht="6" customHeight="1" x14ac:dyDescent="0.2">
      <c r="B10" s="17"/>
      <c r="C10" s="30"/>
      <c r="D10" s="30"/>
      <c r="E10" s="30"/>
      <c r="F10" s="30"/>
      <c r="G10" s="30"/>
      <c r="H10" s="30"/>
      <c r="I10" s="30"/>
      <c r="J10" s="18"/>
      <c r="K10" s="18"/>
      <c r="L10" s="19"/>
      <c r="N10" s="31"/>
      <c r="O10" s="21"/>
      <c r="P10" s="21"/>
      <c r="Q10" s="21"/>
      <c r="R10" s="21"/>
      <c r="S10" s="21"/>
      <c r="T10" s="21"/>
      <c r="U10" s="21"/>
      <c r="V10" s="21"/>
      <c r="W10" s="32"/>
    </row>
    <row r="11" spans="2:23" ht="15.75" customHeight="1" x14ac:dyDescent="0.3">
      <c r="B11" s="17"/>
      <c r="C11" s="23" t="s">
        <v>185</v>
      </c>
      <c r="D11" s="23"/>
      <c r="E11" s="23"/>
      <c r="F11" s="23"/>
      <c r="G11" s="24"/>
      <c r="H11" s="25"/>
      <c r="I11" s="25"/>
      <c r="J11" s="25"/>
      <c r="K11" s="26"/>
      <c r="L11" s="19"/>
      <c r="N11" s="31"/>
      <c r="O11" s="34" t="s">
        <v>186</v>
      </c>
      <c r="P11" s="34"/>
      <c r="Q11" s="34"/>
      <c r="R11" s="34"/>
      <c r="S11" s="34"/>
      <c r="T11" s="34"/>
      <c r="U11" s="34"/>
      <c r="V11" s="34"/>
      <c r="W11" s="32"/>
    </row>
    <row r="12" spans="2:23" ht="6" customHeight="1" x14ac:dyDescent="0.2">
      <c r="B12" s="17"/>
      <c r="C12" s="30"/>
      <c r="D12" s="30"/>
      <c r="E12" s="30"/>
      <c r="F12" s="30"/>
      <c r="G12" s="30"/>
      <c r="H12" s="30"/>
      <c r="I12" s="30"/>
      <c r="J12" s="18"/>
      <c r="K12" s="18"/>
      <c r="L12" s="19"/>
      <c r="N12" s="31"/>
      <c r="O12" s="34"/>
      <c r="P12" s="34"/>
      <c r="Q12" s="34"/>
      <c r="R12" s="34"/>
      <c r="S12" s="34"/>
      <c r="T12" s="34"/>
      <c r="U12" s="34"/>
      <c r="V12" s="34"/>
      <c r="W12" s="35"/>
    </row>
    <row r="13" spans="2:23" ht="15.75" customHeight="1" x14ac:dyDescent="0.3">
      <c r="B13" s="17"/>
      <c r="C13" s="23" t="s">
        <v>187</v>
      </c>
      <c r="D13" s="23"/>
      <c r="E13" s="23"/>
      <c r="F13" s="23"/>
      <c r="G13" s="24"/>
      <c r="H13" s="25"/>
      <c r="I13" s="25"/>
      <c r="J13" s="25"/>
      <c r="K13" s="26"/>
      <c r="L13" s="27"/>
      <c r="N13" s="31"/>
      <c r="O13" s="36" t="s">
        <v>188</v>
      </c>
      <c r="P13" s="21"/>
      <c r="Q13" s="21"/>
      <c r="R13" s="21"/>
      <c r="S13" s="21"/>
      <c r="T13" s="21"/>
      <c r="U13" s="21"/>
      <c r="V13" s="21"/>
      <c r="W13" s="35"/>
    </row>
    <row r="14" spans="2:23" ht="6" customHeight="1" x14ac:dyDescent="0.2">
      <c r="B14" s="17"/>
      <c r="C14" s="30"/>
      <c r="D14" s="30"/>
      <c r="E14" s="30"/>
      <c r="F14" s="30"/>
      <c r="G14" s="30"/>
      <c r="H14" s="30"/>
      <c r="I14" s="30"/>
      <c r="J14" s="18"/>
      <c r="K14" s="18"/>
      <c r="L14" s="19"/>
      <c r="N14" s="31"/>
      <c r="O14" s="37"/>
      <c r="P14" s="21"/>
      <c r="Q14" s="21"/>
      <c r="R14" s="21"/>
      <c r="S14" s="21"/>
      <c r="T14" s="21"/>
      <c r="U14" s="21"/>
      <c r="V14" s="21"/>
      <c r="W14" s="35"/>
    </row>
    <row r="15" spans="2:23" ht="15.75" customHeight="1" x14ac:dyDescent="0.3">
      <c r="B15" s="17"/>
      <c r="C15" s="23" t="s">
        <v>189</v>
      </c>
      <c r="D15" s="23"/>
      <c r="E15" s="23"/>
      <c r="F15" s="23"/>
      <c r="G15" s="23"/>
      <c r="H15" s="30"/>
      <c r="I15" s="30"/>
      <c r="J15" s="18"/>
      <c r="K15" s="18"/>
      <c r="L15" s="19"/>
      <c r="N15" s="31"/>
      <c r="O15" s="34"/>
      <c r="P15" s="34"/>
      <c r="Q15" s="34"/>
      <c r="R15" s="34"/>
      <c r="S15" s="34"/>
      <c r="T15" s="34"/>
      <c r="U15" s="34"/>
      <c r="V15" s="34"/>
      <c r="W15" s="35"/>
    </row>
    <row r="16" spans="2:23" ht="6" customHeight="1" x14ac:dyDescent="0.2">
      <c r="B16" s="17"/>
      <c r="C16" s="30"/>
      <c r="D16" s="30"/>
      <c r="E16" s="30"/>
      <c r="F16" s="30"/>
      <c r="G16" s="30"/>
      <c r="H16" s="30"/>
      <c r="I16" s="30"/>
      <c r="J16" s="18"/>
      <c r="K16" s="18"/>
      <c r="L16" s="19"/>
      <c r="N16" s="31"/>
      <c r="O16" s="21" t="s">
        <v>190</v>
      </c>
      <c r="P16" s="21"/>
      <c r="Q16" s="21"/>
      <c r="R16" s="21"/>
      <c r="S16" s="21"/>
      <c r="T16" s="21"/>
      <c r="U16" s="21"/>
      <c r="V16" s="21"/>
      <c r="W16" s="35"/>
    </row>
    <row r="17" spans="2:23" ht="15.75" customHeight="1" x14ac:dyDescent="0.3">
      <c r="B17" s="17"/>
      <c r="C17" s="23" t="s">
        <v>191</v>
      </c>
      <c r="D17" s="23"/>
      <c r="E17" s="23"/>
      <c r="F17" s="23"/>
      <c r="G17" s="23"/>
      <c r="H17" s="25"/>
      <c r="I17" s="25"/>
      <c r="J17" s="25"/>
      <c r="K17" s="26"/>
      <c r="L17" s="27"/>
      <c r="N17" s="31"/>
      <c r="O17" s="21"/>
      <c r="P17" s="21"/>
      <c r="Q17" s="21"/>
      <c r="R17" s="21"/>
      <c r="S17" s="21"/>
      <c r="T17" s="21"/>
      <c r="U17" s="21"/>
      <c r="V17" s="21"/>
      <c r="W17" s="32"/>
    </row>
    <row r="18" spans="2:23" ht="6" customHeight="1" x14ac:dyDescent="0.2">
      <c r="B18" s="17"/>
      <c r="C18" s="30"/>
      <c r="D18" s="30"/>
      <c r="E18" s="30"/>
      <c r="F18" s="30"/>
      <c r="G18" s="30"/>
      <c r="H18" s="30"/>
      <c r="I18" s="30"/>
      <c r="J18" s="18"/>
      <c r="K18" s="18"/>
      <c r="L18" s="19"/>
      <c r="N18" s="31"/>
      <c r="O18" s="21"/>
      <c r="P18" s="21"/>
      <c r="Q18" s="21"/>
      <c r="R18" s="21"/>
      <c r="S18" s="21"/>
      <c r="T18" s="21"/>
      <c r="U18" s="21"/>
      <c r="V18" s="21"/>
      <c r="W18" s="32"/>
    </row>
    <row r="19" spans="2:23" ht="15.75" customHeight="1" x14ac:dyDescent="0.3">
      <c r="B19" s="17"/>
      <c r="C19" s="23" t="s">
        <v>192</v>
      </c>
      <c r="D19" s="23"/>
      <c r="E19" s="23"/>
      <c r="F19" s="23"/>
      <c r="G19" s="23"/>
      <c r="H19" s="23"/>
      <c r="I19" s="23"/>
      <c r="J19" s="23"/>
      <c r="K19" s="23"/>
      <c r="L19" s="27"/>
      <c r="N19" s="31"/>
      <c r="O19" s="37" t="s">
        <v>193</v>
      </c>
      <c r="P19" s="21"/>
      <c r="Q19" s="21"/>
      <c r="R19" s="21"/>
      <c r="S19" s="21"/>
      <c r="T19" s="21"/>
      <c r="U19" s="21"/>
      <c r="V19" s="21"/>
      <c r="W19" s="32"/>
    </row>
    <row r="20" spans="2:23" ht="6" customHeight="1" x14ac:dyDescent="0.2">
      <c r="B20" s="17"/>
      <c r="C20" s="30"/>
      <c r="D20" s="30"/>
      <c r="E20" s="30"/>
      <c r="F20" s="30"/>
      <c r="G20" s="30"/>
      <c r="H20" s="30"/>
      <c r="I20" s="30"/>
      <c r="J20" s="18"/>
      <c r="K20" s="18"/>
      <c r="L20" s="19"/>
      <c r="N20" s="31"/>
      <c r="O20" s="38"/>
      <c r="P20" s="38"/>
      <c r="Q20" s="38"/>
      <c r="R20" s="38"/>
      <c r="S20" s="38"/>
      <c r="T20" s="38"/>
      <c r="U20" s="38"/>
      <c r="V20" s="38"/>
      <c r="W20" s="32"/>
    </row>
    <row r="21" spans="2:23" ht="15.75" customHeight="1" x14ac:dyDescent="0.3">
      <c r="B21" s="17"/>
      <c r="C21" s="23" t="s">
        <v>194</v>
      </c>
      <c r="D21" s="23"/>
      <c r="E21" s="23"/>
      <c r="F21" s="23"/>
      <c r="G21" s="23"/>
      <c r="H21" s="23"/>
      <c r="I21" s="23"/>
      <c r="J21" s="23"/>
      <c r="K21" s="23"/>
      <c r="L21" s="39"/>
      <c r="N21" s="40"/>
      <c r="O21" s="34" t="s">
        <v>195</v>
      </c>
      <c r="P21" s="34"/>
      <c r="Q21" s="34"/>
      <c r="R21" s="34"/>
      <c r="S21" s="34"/>
      <c r="T21" s="41" t="s">
        <v>196</v>
      </c>
      <c r="U21" s="41"/>
      <c r="V21" s="41"/>
      <c r="W21" s="42"/>
    </row>
    <row r="22" spans="2:23" ht="4.5" customHeight="1" x14ac:dyDescent="0.2">
      <c r="B22" s="17"/>
      <c r="C22" s="30"/>
      <c r="D22" s="30"/>
      <c r="E22" s="30"/>
      <c r="F22" s="30"/>
      <c r="G22" s="30"/>
      <c r="H22" s="30"/>
      <c r="I22" s="30"/>
      <c r="J22" s="18"/>
      <c r="K22" s="18"/>
      <c r="L22" s="19"/>
      <c r="N22" s="40"/>
      <c r="O22" s="43"/>
      <c r="P22" s="43"/>
      <c r="Q22" s="43"/>
      <c r="R22" s="43"/>
      <c r="S22" s="43"/>
      <c r="T22" s="43"/>
      <c r="U22" s="43"/>
      <c r="V22" s="43"/>
      <c r="W22" s="42"/>
    </row>
    <row r="23" spans="2:23" ht="15.75" customHeight="1" x14ac:dyDescent="0.2">
      <c r="B23" s="17"/>
      <c r="C23" s="23" t="s">
        <v>197</v>
      </c>
      <c r="D23" s="23"/>
      <c r="E23" s="23"/>
      <c r="F23" s="23"/>
      <c r="G23" s="23"/>
      <c r="H23" s="25"/>
      <c r="I23" s="25"/>
      <c r="J23" s="25"/>
      <c r="K23" s="26"/>
      <c r="L23" s="19"/>
      <c r="N23" s="14" t="s">
        <v>198</v>
      </c>
      <c r="O23" s="15"/>
      <c r="P23" s="15"/>
      <c r="Q23" s="15"/>
      <c r="R23" s="15"/>
      <c r="S23" s="15"/>
      <c r="T23" s="15"/>
      <c r="U23" s="15"/>
      <c r="V23" s="15"/>
      <c r="W23" s="16"/>
    </row>
    <row r="24" spans="2:23" ht="6" customHeight="1" x14ac:dyDescent="0.2">
      <c r="B24" s="17"/>
      <c r="C24" s="30"/>
      <c r="D24" s="30"/>
      <c r="E24" s="30"/>
      <c r="F24" s="30"/>
      <c r="G24" s="30"/>
      <c r="H24" s="30"/>
      <c r="I24" s="30"/>
      <c r="J24" s="18"/>
      <c r="K24" s="18"/>
      <c r="L24" s="19"/>
      <c r="N24" s="14"/>
      <c r="O24" s="15"/>
      <c r="P24" s="15"/>
      <c r="Q24" s="15"/>
      <c r="R24" s="15"/>
      <c r="S24" s="15"/>
      <c r="T24" s="15"/>
      <c r="U24" s="15"/>
      <c r="V24" s="15"/>
      <c r="W24" s="16"/>
    </row>
    <row r="25" spans="2:23" ht="15.75" customHeight="1" x14ac:dyDescent="0.2">
      <c r="B25" s="17"/>
      <c r="C25" s="23" t="s">
        <v>199</v>
      </c>
      <c r="D25" s="23"/>
      <c r="E25" s="23"/>
      <c r="F25" s="23"/>
      <c r="G25" s="23"/>
      <c r="H25" s="25"/>
      <c r="I25" s="25"/>
      <c r="J25" s="25"/>
      <c r="K25" s="26"/>
      <c r="L25" s="19"/>
      <c r="N25" s="44"/>
      <c r="O25" s="45" t="s">
        <v>200</v>
      </c>
      <c r="P25" s="45"/>
      <c r="Q25" s="45"/>
      <c r="R25" s="45"/>
      <c r="S25" s="45"/>
      <c r="T25" s="45"/>
      <c r="U25" s="45"/>
      <c r="V25" s="45"/>
      <c r="W25" s="32"/>
    </row>
    <row r="26" spans="2:23" ht="6" customHeight="1" x14ac:dyDescent="0.2">
      <c r="B26" s="17"/>
      <c r="C26" s="30"/>
      <c r="D26" s="30"/>
      <c r="E26" s="30"/>
      <c r="F26" s="30"/>
      <c r="G26" s="30"/>
      <c r="H26" s="30"/>
      <c r="I26" s="30"/>
      <c r="J26" s="18"/>
      <c r="K26" s="18"/>
      <c r="L26" s="19"/>
      <c r="N26" s="44"/>
      <c r="O26" s="21" t="s">
        <v>201</v>
      </c>
      <c r="P26" s="21"/>
      <c r="Q26" s="21"/>
      <c r="R26" s="21"/>
      <c r="S26" s="21"/>
      <c r="T26" s="21"/>
      <c r="U26" s="21"/>
      <c r="V26" s="21"/>
      <c r="W26" s="32"/>
    </row>
    <row r="27" spans="2:23" ht="15.75" customHeight="1" x14ac:dyDescent="0.2">
      <c r="B27" s="17"/>
      <c r="C27" s="23" t="s">
        <v>202</v>
      </c>
      <c r="D27" s="23"/>
      <c r="E27" s="23"/>
      <c r="F27" s="23"/>
      <c r="G27" s="23"/>
      <c r="H27" s="25"/>
      <c r="I27" s="25"/>
      <c r="J27" s="25"/>
      <c r="K27" s="26"/>
      <c r="L27" s="19"/>
      <c r="N27" s="44"/>
      <c r="O27" s="21"/>
      <c r="P27" s="21"/>
      <c r="Q27" s="21"/>
      <c r="R27" s="21"/>
      <c r="S27" s="21"/>
      <c r="T27" s="21"/>
      <c r="U27" s="21"/>
      <c r="V27" s="21"/>
      <c r="W27" s="46"/>
    </row>
    <row r="28" spans="2:23" ht="6" customHeight="1" x14ac:dyDescent="0.2">
      <c r="B28" s="17"/>
      <c r="C28" s="30"/>
      <c r="D28" s="30"/>
      <c r="E28" s="30"/>
      <c r="F28" s="30"/>
      <c r="G28" s="30"/>
      <c r="H28" s="30"/>
      <c r="I28" s="30"/>
      <c r="J28" s="18"/>
      <c r="K28" s="18"/>
      <c r="L28" s="19"/>
      <c r="N28" s="44"/>
      <c r="O28" s="21"/>
      <c r="P28" s="21"/>
      <c r="Q28" s="21"/>
      <c r="R28" s="21"/>
      <c r="S28" s="21"/>
      <c r="T28" s="21"/>
      <c r="U28" s="21"/>
      <c r="V28" s="21"/>
      <c r="W28" s="46"/>
    </row>
    <row r="29" spans="2:23" ht="15.75" customHeight="1" x14ac:dyDescent="0.2">
      <c r="B29" s="17"/>
      <c r="C29" s="23" t="s">
        <v>203</v>
      </c>
      <c r="D29" s="23"/>
      <c r="E29" s="23"/>
      <c r="F29" s="23"/>
      <c r="G29" s="23"/>
      <c r="H29" s="25"/>
      <c r="I29" s="25"/>
      <c r="J29" s="25"/>
      <c r="K29" s="26"/>
      <c r="L29" s="19"/>
      <c r="N29" s="44"/>
      <c r="O29" s="21"/>
      <c r="P29" s="21"/>
      <c r="Q29" s="21"/>
      <c r="R29" s="21"/>
      <c r="S29" s="21"/>
      <c r="T29" s="21"/>
      <c r="U29" s="21"/>
      <c r="V29" s="21"/>
      <c r="W29" s="46"/>
    </row>
    <row r="30" spans="2:23" ht="6" customHeight="1" x14ac:dyDescent="0.2">
      <c r="B30" s="17"/>
      <c r="C30" s="30"/>
      <c r="D30" s="30"/>
      <c r="E30" s="30"/>
      <c r="F30" s="30"/>
      <c r="G30" s="30"/>
      <c r="H30" s="30"/>
      <c r="I30" s="30"/>
      <c r="J30" s="18"/>
      <c r="K30" s="18"/>
      <c r="L30" s="19"/>
      <c r="N30" s="44"/>
      <c r="O30" s="21"/>
      <c r="P30" s="21"/>
      <c r="Q30" s="21"/>
      <c r="R30" s="21"/>
      <c r="S30" s="21"/>
      <c r="T30" s="21"/>
      <c r="U30" s="21"/>
      <c r="V30" s="21"/>
      <c r="W30" s="46"/>
    </row>
    <row r="31" spans="2:23" ht="15.75" customHeight="1" x14ac:dyDescent="0.2">
      <c r="B31" s="17"/>
      <c r="C31" s="23" t="s">
        <v>204</v>
      </c>
      <c r="D31" s="23"/>
      <c r="E31" s="23"/>
      <c r="F31" s="23"/>
      <c r="G31" s="23"/>
      <c r="H31" s="25"/>
      <c r="I31" s="25"/>
      <c r="J31" s="25"/>
      <c r="K31" s="26"/>
      <c r="L31" s="19"/>
      <c r="N31" s="44"/>
      <c r="O31" s="21"/>
      <c r="P31" s="21"/>
      <c r="Q31" s="21"/>
      <c r="R31" s="21"/>
      <c r="S31" s="21"/>
      <c r="T31" s="21"/>
      <c r="U31" s="21"/>
      <c r="V31" s="21"/>
      <c r="W31" s="46"/>
    </row>
    <row r="32" spans="2:23" ht="6" customHeight="1" x14ac:dyDescent="0.2">
      <c r="B32" s="17"/>
      <c r="C32" s="30"/>
      <c r="D32" s="30"/>
      <c r="E32" s="30"/>
      <c r="F32" s="30"/>
      <c r="G32" s="30"/>
      <c r="H32" s="30"/>
      <c r="I32" s="30"/>
      <c r="J32" s="18"/>
      <c r="K32" s="18"/>
      <c r="L32" s="19"/>
      <c r="N32" s="44"/>
      <c r="O32" s="21"/>
      <c r="P32" s="21"/>
      <c r="Q32" s="21"/>
      <c r="R32" s="21"/>
      <c r="S32" s="21"/>
      <c r="T32" s="21"/>
      <c r="U32" s="21"/>
      <c r="V32" s="21"/>
      <c r="W32" s="46"/>
    </row>
    <row r="33" spans="2:23" ht="15.75" customHeight="1" x14ac:dyDescent="0.3">
      <c r="B33" s="17"/>
      <c r="C33" s="23" t="s">
        <v>205</v>
      </c>
      <c r="D33" s="23"/>
      <c r="E33" s="23"/>
      <c r="F33" s="24"/>
      <c r="G33" s="24"/>
      <c r="H33" s="30"/>
      <c r="I33" s="30"/>
      <c r="J33" s="18"/>
      <c r="K33" s="18"/>
      <c r="L33" s="19"/>
      <c r="N33" s="44"/>
      <c r="O33" s="21"/>
      <c r="P33" s="21"/>
      <c r="Q33" s="21"/>
      <c r="R33" s="21"/>
      <c r="S33" s="21"/>
      <c r="T33" s="21"/>
      <c r="U33" s="21"/>
      <c r="V33" s="21"/>
      <c r="W33" s="46"/>
    </row>
    <row r="34" spans="2:23" ht="6" customHeight="1" x14ac:dyDescent="0.2">
      <c r="B34" s="17"/>
      <c r="C34" s="30"/>
      <c r="D34" s="30"/>
      <c r="E34" s="30"/>
      <c r="F34" s="30"/>
      <c r="G34" s="30"/>
      <c r="H34" s="30"/>
      <c r="I34" s="30"/>
      <c r="J34" s="18"/>
      <c r="K34" s="18"/>
      <c r="L34" s="19"/>
      <c r="N34" s="44"/>
      <c r="O34" s="21"/>
      <c r="P34" s="21"/>
      <c r="Q34" s="21"/>
      <c r="R34" s="21"/>
      <c r="S34" s="21"/>
      <c r="T34" s="21"/>
      <c r="U34" s="21"/>
      <c r="V34" s="21"/>
      <c r="W34" s="46"/>
    </row>
    <row r="35" spans="2:23" ht="15.75" customHeight="1" x14ac:dyDescent="0.3">
      <c r="B35" s="17"/>
      <c r="C35" s="23" t="s">
        <v>206</v>
      </c>
      <c r="D35" s="23"/>
      <c r="E35" s="23"/>
      <c r="F35" s="23"/>
      <c r="G35" s="23"/>
      <c r="H35" s="30"/>
      <c r="I35" s="30"/>
      <c r="J35" s="18"/>
      <c r="K35" s="18"/>
      <c r="L35" s="19"/>
      <c r="N35" s="44"/>
      <c r="O35" s="45" t="s">
        <v>207</v>
      </c>
      <c r="P35" s="45"/>
      <c r="Q35" s="45"/>
      <c r="R35" s="45"/>
      <c r="S35" s="45"/>
      <c r="T35" s="45"/>
      <c r="U35" s="45"/>
      <c r="V35" s="45"/>
      <c r="W35" s="46"/>
    </row>
    <row r="36" spans="2:23" ht="6" customHeight="1" x14ac:dyDescent="0.2">
      <c r="B36" s="17"/>
      <c r="C36" s="30"/>
      <c r="D36" s="30"/>
      <c r="E36" s="30"/>
      <c r="F36" s="30"/>
      <c r="G36" s="30"/>
      <c r="H36" s="30"/>
      <c r="I36" s="30"/>
      <c r="J36" s="18"/>
      <c r="K36" s="18"/>
      <c r="L36" s="19"/>
      <c r="N36" s="44"/>
      <c r="O36" s="45"/>
      <c r="P36" s="45"/>
      <c r="Q36" s="45"/>
      <c r="R36" s="45"/>
      <c r="S36" s="45"/>
      <c r="T36" s="45"/>
      <c r="U36" s="45"/>
      <c r="V36" s="45"/>
      <c r="W36" s="46"/>
    </row>
    <row r="37" spans="2:23" ht="15.75" customHeight="1" x14ac:dyDescent="0.3">
      <c r="B37" s="17"/>
      <c r="C37" s="23" t="s">
        <v>208</v>
      </c>
      <c r="D37" s="23"/>
      <c r="E37" s="23"/>
      <c r="F37" s="23"/>
      <c r="G37" s="23"/>
      <c r="H37" s="24"/>
      <c r="I37" s="30"/>
      <c r="J37" s="18"/>
      <c r="K37" s="18"/>
      <c r="L37" s="19"/>
      <c r="N37" s="44"/>
      <c r="O37" s="21" t="s">
        <v>209</v>
      </c>
      <c r="P37" s="21"/>
      <c r="Q37" s="21"/>
      <c r="R37" s="21"/>
      <c r="S37" s="21"/>
      <c r="T37" s="21"/>
      <c r="U37" s="21"/>
      <c r="V37" s="21"/>
      <c r="W37" s="46"/>
    </row>
    <row r="38" spans="2:23" ht="6" customHeight="1" x14ac:dyDescent="0.2">
      <c r="B38" s="17"/>
      <c r="C38" s="30"/>
      <c r="D38" s="30"/>
      <c r="E38" s="30"/>
      <c r="F38" s="30"/>
      <c r="G38" s="30"/>
      <c r="H38" s="30"/>
      <c r="I38" s="30"/>
      <c r="J38" s="18"/>
      <c r="K38" s="18"/>
      <c r="L38" s="19"/>
      <c r="N38" s="44"/>
      <c r="O38" s="21"/>
      <c r="P38" s="21"/>
      <c r="Q38" s="21"/>
      <c r="R38" s="21"/>
      <c r="S38" s="21"/>
      <c r="T38" s="21"/>
      <c r="U38" s="21"/>
      <c r="V38" s="21"/>
      <c r="W38" s="46"/>
    </row>
    <row r="39" spans="2:23" ht="15.75" customHeight="1" x14ac:dyDescent="0.3">
      <c r="B39" s="17"/>
      <c r="C39" s="23" t="s">
        <v>210</v>
      </c>
      <c r="D39" s="23"/>
      <c r="E39" s="23"/>
      <c r="F39" s="24"/>
      <c r="G39" s="24"/>
      <c r="H39" s="30"/>
      <c r="I39" s="30"/>
      <c r="J39" s="18"/>
      <c r="K39" s="18"/>
      <c r="L39" s="19"/>
      <c r="N39" s="44"/>
      <c r="O39" s="21"/>
      <c r="P39" s="21"/>
      <c r="Q39" s="21"/>
      <c r="R39" s="21"/>
      <c r="S39" s="21"/>
      <c r="T39" s="21"/>
      <c r="U39" s="21"/>
      <c r="V39" s="21"/>
      <c r="W39" s="47"/>
    </row>
    <row r="40" spans="2:23" ht="6" customHeight="1" x14ac:dyDescent="0.2">
      <c r="B40" s="17"/>
      <c r="C40" s="30"/>
      <c r="D40" s="30"/>
      <c r="E40" s="30"/>
      <c r="F40" s="30"/>
      <c r="G40" s="30"/>
      <c r="H40" s="30"/>
      <c r="I40" s="30"/>
      <c r="J40" s="18"/>
      <c r="K40" s="18"/>
      <c r="L40" s="19"/>
      <c r="N40" s="44"/>
      <c r="O40" s="21"/>
      <c r="P40" s="21"/>
      <c r="Q40" s="21"/>
      <c r="R40" s="21"/>
      <c r="S40" s="21"/>
      <c r="T40" s="21"/>
      <c r="U40" s="21"/>
      <c r="V40" s="21"/>
      <c r="W40" s="47"/>
    </row>
    <row r="41" spans="2:23" ht="15.75" customHeight="1" x14ac:dyDescent="0.2">
      <c r="B41" s="17"/>
      <c r="C41" s="23" t="s">
        <v>211</v>
      </c>
      <c r="D41" s="23"/>
      <c r="E41" s="23"/>
      <c r="F41" s="23"/>
      <c r="G41" s="23"/>
      <c r="H41" s="25"/>
      <c r="I41" s="25"/>
      <c r="J41" s="25"/>
      <c r="K41" s="26"/>
      <c r="L41" s="19"/>
      <c r="N41" s="44"/>
      <c r="O41" s="21"/>
      <c r="P41" s="21"/>
      <c r="Q41" s="21"/>
      <c r="R41" s="21"/>
      <c r="S41" s="21"/>
      <c r="T41" s="21"/>
      <c r="U41" s="21"/>
      <c r="V41" s="21"/>
      <c r="W41" s="47"/>
    </row>
    <row r="42" spans="2:23" ht="6" customHeight="1" x14ac:dyDescent="0.2">
      <c r="B42" s="17"/>
      <c r="C42" s="30"/>
      <c r="D42" s="30"/>
      <c r="E42" s="30"/>
      <c r="F42" s="30"/>
      <c r="G42" s="30"/>
      <c r="H42" s="30"/>
      <c r="I42" s="30"/>
      <c r="J42" s="18"/>
      <c r="K42" s="18"/>
      <c r="L42" s="19"/>
      <c r="N42" s="44"/>
      <c r="O42" s="21"/>
      <c r="P42" s="21"/>
      <c r="Q42" s="21"/>
      <c r="R42" s="21"/>
      <c r="S42" s="21"/>
      <c r="T42" s="21"/>
      <c r="U42" s="21"/>
      <c r="V42" s="21"/>
      <c r="W42" s="47"/>
    </row>
    <row r="43" spans="2:23" ht="15.75" customHeight="1" x14ac:dyDescent="0.3">
      <c r="B43" s="17"/>
      <c r="C43" s="23" t="s">
        <v>212</v>
      </c>
      <c r="D43" s="23"/>
      <c r="E43" s="23"/>
      <c r="F43" s="23"/>
      <c r="G43" s="23"/>
      <c r="H43" s="48"/>
      <c r="I43" s="48"/>
      <c r="J43" s="48"/>
      <c r="K43" s="26"/>
      <c r="L43" s="19"/>
      <c r="N43" s="44"/>
      <c r="O43" s="49"/>
      <c r="P43" s="49"/>
      <c r="Q43" s="49"/>
      <c r="R43" s="49"/>
      <c r="S43" s="49"/>
      <c r="T43" s="49"/>
      <c r="U43" s="49"/>
      <c r="V43" s="49"/>
      <c r="W43" s="47"/>
    </row>
    <row r="44" spans="2:23" ht="6" customHeight="1" thickBot="1" x14ac:dyDescent="0.25">
      <c r="B44" s="50"/>
      <c r="C44" s="51"/>
      <c r="D44" s="51"/>
      <c r="E44" s="51"/>
      <c r="F44" s="51"/>
      <c r="G44" s="51"/>
      <c r="H44" s="51"/>
      <c r="I44" s="51"/>
      <c r="J44" s="52"/>
      <c r="K44" s="52"/>
      <c r="L44" s="53"/>
      <c r="N44" s="44"/>
      <c r="O44" s="21"/>
      <c r="P44" s="21"/>
      <c r="Q44" s="21"/>
      <c r="R44" s="21"/>
      <c r="S44" s="21"/>
      <c r="T44" s="21"/>
      <c r="U44" s="21"/>
      <c r="V44" s="21"/>
      <c r="W44" s="47"/>
    </row>
    <row r="45" spans="2:23" ht="9" customHeight="1" thickBot="1" x14ac:dyDescent="0.25">
      <c r="B45" s="54"/>
      <c r="C45" s="55"/>
      <c r="D45" s="55"/>
      <c r="E45" s="55"/>
      <c r="F45" s="55"/>
      <c r="G45" s="55"/>
      <c r="H45" s="55"/>
      <c r="I45" s="55"/>
      <c r="J45" s="54"/>
      <c r="K45" s="54"/>
      <c r="L45" s="54"/>
      <c r="N45" s="44"/>
      <c r="O45" s="21"/>
      <c r="P45" s="21"/>
      <c r="Q45" s="21"/>
      <c r="R45" s="21"/>
      <c r="S45" s="21"/>
      <c r="T45" s="21"/>
      <c r="U45" s="21"/>
      <c r="V45" s="21"/>
      <c r="W45" s="47"/>
    </row>
    <row r="46" spans="2:23" ht="6" customHeight="1" x14ac:dyDescent="0.2">
      <c r="B46" s="56"/>
      <c r="C46" s="57"/>
      <c r="D46" s="57"/>
      <c r="E46" s="57"/>
      <c r="F46" s="57"/>
      <c r="G46" s="57"/>
      <c r="H46" s="57"/>
      <c r="I46" s="57"/>
      <c r="J46" s="57"/>
      <c r="K46" s="57"/>
      <c r="L46" s="58"/>
      <c r="N46" s="44"/>
      <c r="O46" s="21"/>
      <c r="P46" s="21"/>
      <c r="Q46" s="21"/>
      <c r="R46" s="21"/>
      <c r="S46" s="21"/>
      <c r="T46" s="21"/>
      <c r="U46" s="21"/>
      <c r="V46" s="21"/>
      <c r="W46" s="47"/>
    </row>
    <row r="47" spans="2:23" ht="15.75" x14ac:dyDescent="0.2">
      <c r="B47" s="59"/>
      <c r="C47" s="60" t="s">
        <v>213</v>
      </c>
      <c r="D47" s="60"/>
      <c r="E47" s="60"/>
      <c r="F47" s="60"/>
      <c r="G47" s="60"/>
      <c r="H47" s="60"/>
      <c r="I47" s="60"/>
      <c r="J47" s="61"/>
      <c r="K47" s="61"/>
      <c r="L47" s="62"/>
      <c r="N47" s="44"/>
      <c r="O47" s="21"/>
      <c r="P47" s="21"/>
      <c r="Q47" s="21"/>
      <c r="R47" s="21"/>
      <c r="S47" s="21"/>
      <c r="T47" s="21"/>
      <c r="U47" s="21"/>
      <c r="V47" s="21"/>
      <c r="W47" s="47"/>
    </row>
    <row r="48" spans="2:23" x14ac:dyDescent="0.2">
      <c r="B48" s="59"/>
      <c r="C48" s="60"/>
      <c r="D48" s="60"/>
      <c r="E48" s="60"/>
      <c r="F48" s="60"/>
      <c r="G48" s="60"/>
      <c r="H48" s="60"/>
      <c r="I48" s="60"/>
      <c r="J48" s="61"/>
      <c r="K48" s="61"/>
      <c r="L48" s="62"/>
      <c r="N48" s="44"/>
      <c r="O48" s="21"/>
      <c r="P48" s="21"/>
      <c r="Q48" s="21"/>
      <c r="R48" s="21"/>
      <c r="S48" s="21"/>
      <c r="T48" s="21"/>
      <c r="U48" s="21"/>
      <c r="V48" s="21"/>
      <c r="W48" s="47"/>
    </row>
    <row r="49" spans="2:23" ht="15.75" customHeight="1" x14ac:dyDescent="0.2">
      <c r="B49" s="59"/>
      <c r="C49" s="63" t="s">
        <v>214</v>
      </c>
      <c r="D49" s="61"/>
      <c r="E49" s="61"/>
      <c r="F49" s="64" t="s">
        <v>215</v>
      </c>
      <c r="G49" s="64"/>
      <c r="H49" s="64"/>
      <c r="I49" s="64"/>
      <c r="J49" s="61"/>
      <c r="K49" s="61"/>
      <c r="L49" s="62"/>
      <c r="N49" s="44"/>
      <c r="O49" s="21"/>
      <c r="P49" s="21"/>
      <c r="Q49" s="21"/>
      <c r="R49" s="21"/>
      <c r="S49" s="21"/>
      <c r="T49" s="21"/>
      <c r="U49" s="21"/>
      <c r="V49" s="21"/>
      <c r="W49" s="47"/>
    </row>
    <row r="50" spans="2:23" ht="15" customHeight="1" x14ac:dyDescent="0.2">
      <c r="B50" s="59"/>
      <c r="C50" s="65" t="s">
        <v>216</v>
      </c>
      <c r="D50" s="61"/>
      <c r="E50" s="61"/>
      <c r="F50" s="66"/>
      <c r="G50" s="66"/>
      <c r="H50" s="66"/>
      <c r="I50" s="66"/>
      <c r="J50" s="61"/>
      <c r="K50" s="61"/>
      <c r="L50" s="62"/>
      <c r="N50" s="44"/>
      <c r="O50" s="49"/>
      <c r="P50" s="49"/>
      <c r="Q50" s="49"/>
      <c r="R50" s="49"/>
      <c r="S50" s="49"/>
      <c r="T50" s="49"/>
      <c r="U50" s="49"/>
      <c r="V50" s="49"/>
      <c r="W50" s="47"/>
    </row>
    <row r="51" spans="2:23" ht="12.75" customHeight="1" x14ac:dyDescent="0.2">
      <c r="B51" s="59"/>
      <c r="C51" s="63"/>
      <c r="D51" s="61"/>
      <c r="E51" s="61"/>
      <c r="F51" s="66"/>
      <c r="G51" s="66"/>
      <c r="H51" s="66"/>
      <c r="I51" s="66"/>
      <c r="J51" s="61"/>
      <c r="K51" s="61"/>
      <c r="L51" s="62"/>
      <c r="N51" s="44"/>
      <c r="O51" s="21"/>
      <c r="P51" s="21"/>
      <c r="Q51" s="21"/>
      <c r="R51" s="21"/>
      <c r="S51" s="21"/>
      <c r="T51" s="21"/>
      <c r="U51" s="21"/>
      <c r="V51" s="21"/>
      <c r="W51" s="47"/>
    </row>
    <row r="52" spans="2:23" s="71" customFormat="1" ht="15.75" customHeight="1" x14ac:dyDescent="0.25">
      <c r="B52" s="67"/>
      <c r="C52" s="68" t="s">
        <v>217</v>
      </c>
      <c r="D52" s="63"/>
      <c r="E52" s="63"/>
      <c r="F52" s="63"/>
      <c r="G52" s="63"/>
      <c r="H52" s="69"/>
      <c r="I52" s="69"/>
      <c r="J52" s="69"/>
      <c r="K52" s="63"/>
      <c r="L52" s="70"/>
      <c r="N52" s="72"/>
      <c r="O52" s="21"/>
      <c r="P52" s="21"/>
      <c r="Q52" s="21"/>
      <c r="R52" s="21"/>
      <c r="S52" s="21"/>
      <c r="T52" s="21"/>
      <c r="U52" s="21"/>
      <c r="V52" s="21"/>
      <c r="W52" s="73"/>
    </row>
    <row r="53" spans="2:23" x14ac:dyDescent="0.2">
      <c r="B53" s="59"/>
      <c r="C53" s="74" t="s">
        <v>218</v>
      </c>
      <c r="D53" s="61"/>
      <c r="E53" s="61"/>
      <c r="F53" s="61"/>
      <c r="G53" s="61"/>
      <c r="H53" s="61"/>
      <c r="I53" s="61"/>
      <c r="J53" s="61"/>
      <c r="K53" s="61"/>
      <c r="L53" s="62"/>
      <c r="N53" s="44"/>
      <c r="O53" s="21"/>
      <c r="P53" s="21"/>
      <c r="Q53" s="21"/>
      <c r="R53" s="21"/>
      <c r="S53" s="21"/>
      <c r="T53" s="21"/>
      <c r="U53" s="21"/>
      <c r="V53" s="21"/>
      <c r="W53" s="47"/>
    </row>
    <row r="54" spans="2:23" x14ac:dyDescent="0.2">
      <c r="B54" s="59"/>
      <c r="C54" s="74"/>
      <c r="D54" s="61"/>
      <c r="E54" s="61"/>
      <c r="F54" s="61"/>
      <c r="G54" s="61"/>
      <c r="H54" s="61"/>
      <c r="I54" s="61"/>
      <c r="J54" s="61"/>
      <c r="K54" s="61"/>
      <c r="L54" s="62"/>
      <c r="N54" s="44"/>
      <c r="O54" s="21"/>
      <c r="P54" s="21"/>
      <c r="Q54" s="21"/>
      <c r="R54" s="21"/>
      <c r="S54" s="21"/>
      <c r="T54" s="21"/>
      <c r="U54" s="21"/>
      <c r="V54" s="21"/>
      <c r="W54" s="47"/>
    </row>
    <row r="55" spans="2:23" s="71" customFormat="1" ht="15.75" customHeight="1" x14ac:dyDescent="0.25">
      <c r="B55" s="67"/>
      <c r="C55" s="68" t="s">
        <v>219</v>
      </c>
      <c r="D55" s="63"/>
      <c r="E55" s="63"/>
      <c r="F55" s="63"/>
      <c r="G55" s="63"/>
      <c r="H55" s="69"/>
      <c r="I55" s="69"/>
      <c r="J55" s="69"/>
      <c r="K55" s="63"/>
      <c r="L55" s="70"/>
      <c r="N55" s="75"/>
      <c r="O55" s="21"/>
      <c r="P55" s="21"/>
      <c r="Q55" s="21"/>
      <c r="R55" s="21"/>
      <c r="S55" s="21"/>
      <c r="T55" s="21"/>
      <c r="U55" s="21"/>
      <c r="V55" s="21"/>
      <c r="W55" s="76"/>
    </row>
    <row r="56" spans="2:23" x14ac:dyDescent="0.2">
      <c r="B56" s="59"/>
      <c r="C56" s="74" t="s">
        <v>220</v>
      </c>
      <c r="D56" s="61"/>
      <c r="E56" s="61"/>
      <c r="F56" s="61"/>
      <c r="G56" s="61"/>
      <c r="H56" s="74"/>
      <c r="I56" s="74"/>
      <c r="J56" s="74"/>
      <c r="K56" s="61"/>
      <c r="L56" s="62"/>
      <c r="N56" s="75"/>
      <c r="O56" s="21"/>
      <c r="P56" s="21"/>
      <c r="Q56" s="21"/>
      <c r="R56" s="21"/>
      <c r="S56" s="21"/>
      <c r="T56" s="21"/>
      <c r="U56" s="21"/>
      <c r="V56" s="21"/>
      <c r="W56" s="76"/>
    </row>
    <row r="57" spans="2:23" ht="10.5" customHeight="1" thickBot="1" x14ac:dyDescent="0.25">
      <c r="B57" s="77"/>
      <c r="C57" s="78"/>
      <c r="D57" s="78"/>
      <c r="E57" s="78"/>
      <c r="F57" s="78"/>
      <c r="G57" s="78"/>
      <c r="H57" s="78"/>
      <c r="I57" s="78"/>
      <c r="J57" s="78"/>
      <c r="K57" s="78"/>
      <c r="L57" s="79"/>
      <c r="N57" s="80"/>
      <c r="O57" s="81"/>
      <c r="P57" s="81"/>
      <c r="Q57" s="81"/>
      <c r="R57" s="81"/>
      <c r="S57" s="81"/>
      <c r="T57" s="81"/>
      <c r="U57" s="81"/>
      <c r="V57" s="81"/>
      <c r="W57" s="82"/>
    </row>
    <row r="58" spans="2:23" ht="6" customHeight="1" x14ac:dyDescent="0.2"/>
    <row r="59" spans="2:23" ht="12.75" customHeight="1" x14ac:dyDescent="0.2">
      <c r="B59" s="83"/>
      <c r="C59" s="83"/>
      <c r="D59" s="83"/>
      <c r="E59" s="83"/>
      <c r="F59" s="83"/>
      <c r="G59" s="83"/>
      <c r="H59" s="83"/>
      <c r="I59" s="83"/>
      <c r="J59" s="83"/>
      <c r="K59" s="83"/>
      <c r="L59" s="83"/>
      <c r="M59" s="83"/>
      <c r="N59" s="83"/>
      <c r="O59" s="83"/>
      <c r="P59" s="83"/>
      <c r="Q59" s="83"/>
      <c r="R59" s="84"/>
      <c r="S59" s="84"/>
      <c r="T59" s="84"/>
      <c r="U59" s="84"/>
      <c r="V59" s="84"/>
    </row>
    <row r="60" spans="2:23" x14ac:dyDescent="0.2">
      <c r="B60" s="85"/>
      <c r="C60" s="85"/>
      <c r="D60" s="85"/>
      <c r="E60" s="85"/>
      <c r="F60" s="85"/>
      <c r="G60" s="85"/>
      <c r="H60" s="85"/>
      <c r="I60" s="85"/>
      <c r="J60" s="85"/>
      <c r="K60" s="85"/>
      <c r="L60" s="85"/>
      <c r="M60" s="85"/>
      <c r="N60" s="85"/>
      <c r="O60" s="85"/>
      <c r="P60" s="85"/>
      <c r="Q60" s="86"/>
      <c r="R60" s="87"/>
      <c r="S60" s="86"/>
      <c r="T60" s="86"/>
      <c r="U60" s="86"/>
      <c r="V60" s="86"/>
    </row>
    <row r="61" spans="2:23" x14ac:dyDescent="0.2">
      <c r="B61" s="86"/>
      <c r="C61" s="86"/>
      <c r="D61" s="86"/>
      <c r="E61" s="86"/>
      <c r="F61" s="86"/>
      <c r="G61" s="86"/>
      <c r="H61" s="86"/>
      <c r="I61" s="86"/>
      <c r="J61" s="86"/>
      <c r="K61" s="86"/>
      <c r="L61" s="86"/>
      <c r="M61" s="86"/>
      <c r="N61" s="86"/>
      <c r="O61" s="86"/>
      <c r="P61" s="86"/>
      <c r="Q61" s="86"/>
      <c r="R61" s="86"/>
      <c r="S61" s="86"/>
      <c r="T61" s="86"/>
      <c r="U61" s="86"/>
      <c r="V61" s="86"/>
    </row>
    <row r="62" spans="2:23" ht="15" customHeight="1" x14ac:dyDescent="0.2">
      <c r="B62" s="86"/>
      <c r="C62" s="86"/>
      <c r="D62" s="86"/>
      <c r="E62" s="86"/>
      <c r="F62" s="86"/>
      <c r="G62" s="86"/>
      <c r="H62" s="86"/>
      <c r="I62" s="86"/>
      <c r="J62" s="86"/>
      <c r="K62" s="86"/>
      <c r="L62" s="86"/>
      <c r="M62" s="86"/>
      <c r="N62" s="86"/>
      <c r="O62" s="86"/>
      <c r="P62" s="86"/>
      <c r="Q62" s="86"/>
      <c r="R62" s="86"/>
      <c r="S62" s="86"/>
      <c r="T62" s="86"/>
      <c r="U62" s="86"/>
      <c r="V62" s="86"/>
    </row>
    <row r="64" spans="2:23" ht="12.75" customHeight="1" x14ac:dyDescent="0.2"/>
  </sheetData>
  <mergeCells count="43">
    <mergeCell ref="O44:V49"/>
    <mergeCell ref="F49:I49"/>
    <mergeCell ref="O50:V50"/>
    <mergeCell ref="O51:V56"/>
    <mergeCell ref="B59:Q59"/>
    <mergeCell ref="R59:V59"/>
    <mergeCell ref="C37:G37"/>
    <mergeCell ref="O37:V42"/>
    <mergeCell ref="C39:E39"/>
    <mergeCell ref="C41:G41"/>
    <mergeCell ref="C43:G43"/>
    <mergeCell ref="O43:V43"/>
    <mergeCell ref="O26:V34"/>
    <mergeCell ref="C27:G27"/>
    <mergeCell ref="C29:G29"/>
    <mergeCell ref="C31:G31"/>
    <mergeCell ref="C33:E33"/>
    <mergeCell ref="C35:G35"/>
    <mergeCell ref="O35:V36"/>
    <mergeCell ref="C21:L21"/>
    <mergeCell ref="O21:S21"/>
    <mergeCell ref="T21:V21"/>
    <mergeCell ref="C23:G23"/>
    <mergeCell ref="N23:W24"/>
    <mergeCell ref="C25:G25"/>
    <mergeCell ref="O25:V25"/>
    <mergeCell ref="O14:V14"/>
    <mergeCell ref="C15:G15"/>
    <mergeCell ref="O15:V15"/>
    <mergeCell ref="O16:V18"/>
    <mergeCell ref="C17:G17"/>
    <mergeCell ref="C19:K19"/>
    <mergeCell ref="O19:V19"/>
    <mergeCell ref="B2:V2"/>
    <mergeCell ref="N4:W5"/>
    <mergeCell ref="O6:V10"/>
    <mergeCell ref="C7:F7"/>
    <mergeCell ref="C9:G9"/>
    <mergeCell ref="C11:F11"/>
    <mergeCell ref="O11:V12"/>
    <mergeCell ref="W12:W16"/>
    <mergeCell ref="C13:F13"/>
    <mergeCell ref="O13:V13"/>
  </mergeCells>
  <hyperlinks>
    <hyperlink ref="C9:G9" location="'CO2 FC - Coal'!A1" display="CO2 emissions from fuel combustion - Coal" xr:uid="{E6E32DBA-DDBE-45FF-92E3-2833AA1B7E39}"/>
    <hyperlink ref="C11:F11" location="'CO2 FC - Oil'!A1" display="CO2 emissions from fuel combustion - Oil" xr:uid="{85AF3612-67E5-4FAF-9D11-D36B1811CCF0}"/>
    <hyperlink ref="C13:F13" location="'CO2 FC - Gas'!A1" display="CO2 emissions from fuel combustion - Gas" xr:uid="{A8A6DEAB-0B45-4C41-AE9F-B58E75A8AEA1}"/>
    <hyperlink ref="C15:G15" location="'CO2 MARBUNK'!A1" display="CO2 emissions from international marine bunkers" xr:uid="{6B931804-6DE1-48A7-8480-7BA7646CA34A}"/>
    <hyperlink ref="C19:G19" location="SECTOR!A1" display="CO2 emissions by sector in 2008" xr:uid="{D42E856E-FFA9-4D00-B189-6A01060BDC10}"/>
    <hyperlink ref="C23:E23" location="'TPES PJ'!A1" display="Total primary energy supply" xr:uid="{701021A6-E924-46A5-9F47-BDAB27769273}"/>
    <hyperlink ref="C25:E25" location="'TPES PJ'!A1" display="Total primary energy supply" xr:uid="{6338CEF8-063B-4878-9FDE-CDEE3C969539}"/>
    <hyperlink ref="C25:F25" location="'TPES Mtoe'!A1" display="Total primary energy supply (Mtoe)" xr:uid="{4505538C-6374-42C3-9A22-47AF3EF0EC91}"/>
    <hyperlink ref="C27:E27" location="GDP!A1" display="GDP using exchange rates" xr:uid="{80177820-2546-46D6-9130-3F1D7A3D41B7}"/>
    <hyperlink ref="C29:F29" location="'GDP PPP'!A1" display="GDP using purchasing power parities" xr:uid="{C00B2B14-8A4E-4C5C-991A-4918CCE763CF}"/>
    <hyperlink ref="C31:D31" location="POP!A1" display="Population" xr:uid="{B806602D-7F80-4778-8B22-F8336125CDA1}"/>
    <hyperlink ref="C33:E33" location="'CO2-TPES'!A1" display="CO2 emissions / TPES" xr:uid="{55FD970E-A56F-44C2-97AE-71B4D3B6C725}"/>
    <hyperlink ref="C35:F35" location="'CO2-GDP'!A1" display="CO2 emissions / GDP using exchange rates" xr:uid="{FF3CF2E8-F55F-4868-A007-0F2BDBC288E2}"/>
    <hyperlink ref="C37:G37" location="'GDP PPP'!A1" display="CO2 emissions / GDP using purchasing power parities" xr:uid="{F9504020-4473-437A-9C2D-A83D624EEA16}"/>
    <hyperlink ref="C39:E39" location="'CO2-POP'!A1" display="CO2 emissions / population" xr:uid="{3F3BFD23-4D67-4825-8272-81AA26667F13}"/>
    <hyperlink ref="C41:F41" location="SECTPOP!A1" display="Per capita emissions by sector in 2007" xr:uid="{5AE71D20-A5A8-4029-A1F1-13C47C7C2F65}"/>
    <hyperlink ref="C21:J21" location="SECTOREH!A1" display="CO2 emissions with electricity and heat allocated to consuming sectors in 2008" xr:uid="{0FF6DCB6-1969-4E39-AAF4-D940A20986AC}"/>
    <hyperlink ref="C43:G43" location="Kaya!A1" display="CO2 emissions and drivers (Kaya decomposition)" xr:uid="{76C8EAA0-C9EB-4965-AA3B-4D4C7C636E9F}"/>
    <hyperlink ref="F49" r:id="rId1" xr:uid="{E104E821-8054-4E55-A767-228237C76D4F}"/>
    <hyperlink ref="C56" r:id="rId2" xr:uid="{884FDD68-27AB-4C1E-B189-D22C5DD012A6}"/>
    <hyperlink ref="R66" r:id="rId3" display="http://www.iea.org/statistics/topics/CO2emissions/" xr:uid="{CC5D8487-1E33-4AA7-B721-E3C28AEF23B0}"/>
    <hyperlink ref="C7:F7" location="'CO2 FC'!A1" display="CO2 emissions from fuel combustion - Total" xr:uid="{EE6D4796-FDA8-4A9F-81B3-7402F10E732A}"/>
    <hyperlink ref="C17:G17" location="'CO2 AVBUNK'!A1" display="CO2 emissions from international aviation bunkers" xr:uid="{F9240868-AABD-404D-8789-3C65762ECC81}"/>
    <hyperlink ref="C53" r:id="rId4" xr:uid="{5EBDB604-3A3D-4E13-AA81-6A1283A6EE3E}"/>
    <hyperlink ref="T21" r:id="rId5" xr:uid="{D0DA609D-E4D8-4DF9-A364-E30903B57EE5}"/>
    <hyperlink ref="O19" r:id="rId6" xr:uid="{2AF69EA7-6CEA-46C2-B566-479B299D94E8}"/>
    <hyperlink ref="O13" r:id="rId7" xr:uid="{B1FB2E00-77F3-4BC0-9B06-9B7B59201C26}"/>
  </hyperlinks>
  <printOptions horizontalCentered="1"/>
  <pageMargins left="0.39370078740157483" right="0.39370078740157483" top="0.59055118110236227" bottom="0.59055118110236227" header="0.31496062992125984" footer="0.31496062992125984"/>
  <pageSetup paperSize="9" orientation="portrait" r:id="rId8"/>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07482-AC5C-44DB-A431-07029C21552B}">
  <sheetPr>
    <outlinePr summaryBelow="0" summaryRight="0"/>
  </sheetPr>
  <dimension ref="A1:AW195"/>
  <sheetViews>
    <sheetView zoomScaleNormal="100" workbookViewId="0">
      <pane xSplit="1" ySplit="24" topLeftCell="Y121"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221</v>
      </c>
      <c r="H1" s="89" t="s">
        <v>222</v>
      </c>
      <c r="J1" s="90" t="s">
        <v>223</v>
      </c>
      <c r="R1" s="90" t="s">
        <v>224</v>
      </c>
    </row>
    <row r="2" spans="1:48" x14ac:dyDescent="0.2">
      <c r="H2" s="89" t="s">
        <v>225</v>
      </c>
      <c r="J2" s="87" t="s">
        <v>193</v>
      </c>
      <c r="R2" s="91" t="s">
        <v>226</v>
      </c>
    </row>
    <row r="3" spans="1:48" x14ac:dyDescent="0.2">
      <c r="A3" s="92" t="s">
        <v>227</v>
      </c>
      <c r="H3" s="90"/>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13945.159669999999</v>
      </c>
      <c r="C6" s="98">
        <v>14619.8271</v>
      </c>
      <c r="D6" s="98">
        <v>15460.112279999999</v>
      </c>
      <c r="E6" s="98">
        <v>15426.69493</v>
      </c>
      <c r="F6" s="98">
        <v>15486.63521</v>
      </c>
      <c r="G6" s="98">
        <v>16310.20146</v>
      </c>
      <c r="H6" s="98">
        <v>16863.390080000001</v>
      </c>
      <c r="I6" s="98">
        <v>17363.38624</v>
      </c>
      <c r="J6" s="98">
        <v>17882.64774</v>
      </c>
      <c r="K6" s="98">
        <v>17708.402269999999</v>
      </c>
      <c r="L6" s="98">
        <v>17477.540199999999</v>
      </c>
      <c r="M6" s="98">
        <v>17290.780060000001</v>
      </c>
      <c r="N6" s="98">
        <v>17398.71514</v>
      </c>
      <c r="O6" s="98">
        <v>17978.725750000001</v>
      </c>
      <c r="P6" s="98">
        <v>18248.986150000001</v>
      </c>
      <c r="Q6" s="98">
        <v>18578.735720000001</v>
      </c>
      <c r="R6" s="98">
        <v>19206.399809999999</v>
      </c>
      <c r="S6" s="98">
        <v>19864.0304</v>
      </c>
      <c r="T6" s="98">
        <v>20241.96241</v>
      </c>
      <c r="U6" s="98">
        <v>20521.11177</v>
      </c>
      <c r="V6" s="98">
        <v>20646.931980000001</v>
      </c>
      <c r="W6" s="98">
        <v>20589.44541</v>
      </c>
      <c r="X6" s="98">
        <v>20704.346430000001</v>
      </c>
      <c r="Y6" s="98">
        <v>20808.547839999999</v>
      </c>
      <c r="Z6" s="98">
        <v>21387.239229999999</v>
      </c>
      <c r="AA6" s="98">
        <v>21835.92569</v>
      </c>
      <c r="AB6" s="98">
        <v>22232.339319999999</v>
      </c>
      <c r="AC6" s="98">
        <v>22404.10223</v>
      </c>
      <c r="AD6" s="98">
        <v>22536.619360000001</v>
      </c>
      <c r="AE6" s="98">
        <v>23239.770860000001</v>
      </c>
      <c r="AF6" s="98">
        <v>23588.433489999999</v>
      </c>
      <c r="AG6" s="98">
        <v>23906.095939999999</v>
      </c>
      <c r="AH6" s="98">
        <v>24942.655170000002</v>
      </c>
      <c r="AI6" s="98">
        <v>26117.202379999999</v>
      </c>
      <c r="AJ6" s="98">
        <v>27074.804169999999</v>
      </c>
      <c r="AK6" s="98">
        <v>27933.52881</v>
      </c>
      <c r="AL6" s="98">
        <v>28983.814149999998</v>
      </c>
      <c r="AM6" s="98">
        <v>29229.232759999999</v>
      </c>
      <c r="AN6" s="98">
        <v>28845.300759999998</v>
      </c>
      <c r="AO6" s="98">
        <v>30571.350630000001</v>
      </c>
      <c r="AP6" s="98">
        <v>31392.576880000001</v>
      </c>
      <c r="AQ6" s="98">
        <v>31777.48515</v>
      </c>
      <c r="AR6" s="98">
        <v>32362.85642</v>
      </c>
      <c r="AS6" s="98">
        <v>32439.16042</v>
      </c>
      <c r="AT6" s="98">
        <v>32430.863300000001</v>
      </c>
      <c r="AU6" s="98">
        <v>32413.75531</v>
      </c>
      <c r="AV6" s="98">
        <v>32839.85802</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13721.56251</v>
      </c>
      <c r="V8" s="100">
        <v>13604.09953</v>
      </c>
      <c r="W8" s="100">
        <v>13310.324049999999</v>
      </c>
      <c r="X8" s="100">
        <v>13107.308300000001</v>
      </c>
      <c r="Y8" s="100">
        <v>12925.553</v>
      </c>
      <c r="Z8" s="100">
        <v>12992.488789999999</v>
      </c>
      <c r="AA8" s="100">
        <v>13249.41275</v>
      </c>
      <c r="AB8" s="100">
        <v>13319.3421</v>
      </c>
      <c r="AC8" s="100">
        <v>13323.42059</v>
      </c>
      <c r="AD8" s="100">
        <v>13366.115529999999</v>
      </c>
      <c r="AE8" s="100">
        <v>13630.513999999999</v>
      </c>
      <c r="AF8" s="100">
        <v>13652.77223</v>
      </c>
      <c r="AG8" s="100">
        <v>13531.37716</v>
      </c>
      <c r="AH8" s="100">
        <v>13798.71334</v>
      </c>
      <c r="AI8" s="100">
        <v>13853.36715</v>
      </c>
      <c r="AJ8" s="100">
        <v>13856.61493</v>
      </c>
      <c r="AK8" s="100">
        <v>13826.749</v>
      </c>
      <c r="AL8" s="100">
        <v>13962.62033</v>
      </c>
      <c r="AM8" s="100">
        <v>13633.393700000001</v>
      </c>
      <c r="AN8" s="100">
        <v>12721.89963</v>
      </c>
      <c r="AO8" s="100">
        <v>13240.118759999999</v>
      </c>
      <c r="AP8" s="100">
        <v>13044.895930000001</v>
      </c>
      <c r="AQ8" s="100">
        <v>12838.84866</v>
      </c>
      <c r="AR8" s="100">
        <v>12840.541289999999</v>
      </c>
      <c r="AS8" s="100">
        <v>12590.644109999999</v>
      </c>
      <c r="AT8" s="100">
        <v>12432.01289</v>
      </c>
      <c r="AU8" s="100">
        <v>12323.267809999999</v>
      </c>
      <c r="AV8" s="100">
        <v>12282.58761</v>
      </c>
    </row>
    <row r="9" spans="1:48" s="101" customFormat="1" x14ac:dyDescent="0.2">
      <c r="A9" s="99" t="s">
        <v>232</v>
      </c>
      <c r="B9" s="100">
        <v>8580.7583429999995</v>
      </c>
      <c r="C9" s="100">
        <v>8962.2860540000001</v>
      </c>
      <c r="D9" s="100">
        <v>9446.5875390000001</v>
      </c>
      <c r="E9" s="100">
        <v>9204.5090749999999</v>
      </c>
      <c r="F9" s="100">
        <v>8845.0446219999994</v>
      </c>
      <c r="G9" s="100">
        <v>9344.5997769999994</v>
      </c>
      <c r="H9" s="100">
        <v>9520.7732720000004</v>
      </c>
      <c r="I9" s="100">
        <v>9578.4587749999992</v>
      </c>
      <c r="J9" s="100">
        <v>9789.7589040000003</v>
      </c>
      <c r="K9" s="100">
        <v>9419.3048789999993</v>
      </c>
      <c r="L9" s="100">
        <v>9164.9925939999994</v>
      </c>
      <c r="M9" s="100">
        <v>8810.0761899999998</v>
      </c>
      <c r="N9" s="100">
        <v>8730.7248380000001</v>
      </c>
      <c r="O9" s="100">
        <v>9002.8720479999993</v>
      </c>
      <c r="P9" s="100">
        <v>9072.8804199999995</v>
      </c>
      <c r="Q9" s="100">
        <v>9053.2294180000008</v>
      </c>
      <c r="R9" s="100">
        <v>9252.3211449999999</v>
      </c>
      <c r="S9" s="100">
        <v>9559.1705989999991</v>
      </c>
      <c r="T9" s="100">
        <v>9702.0501679999998</v>
      </c>
      <c r="U9" s="100">
        <v>9659.6203060000007</v>
      </c>
      <c r="V9" s="100">
        <v>9679.7722410000006</v>
      </c>
      <c r="W9" s="100">
        <v>9723.0258589999994</v>
      </c>
      <c r="X9" s="100">
        <v>9777.9974180000008</v>
      </c>
      <c r="Y9" s="100">
        <v>9919.8836019999999</v>
      </c>
      <c r="Z9" s="100">
        <v>10038.61651</v>
      </c>
      <c r="AA9" s="100">
        <v>10332.40998</v>
      </c>
      <c r="AB9" s="100">
        <v>10544.713540000001</v>
      </c>
      <c r="AC9" s="100">
        <v>10625.991840000001</v>
      </c>
      <c r="AD9" s="100">
        <v>10678.973319999999</v>
      </c>
      <c r="AE9" s="100">
        <v>10907.539919999999</v>
      </c>
      <c r="AF9" s="100">
        <v>10933.755859999999</v>
      </c>
      <c r="AG9" s="100">
        <v>10821.550649999999</v>
      </c>
      <c r="AH9" s="100">
        <v>10991.795770000001</v>
      </c>
      <c r="AI9" s="100">
        <v>11071.16318</v>
      </c>
      <c r="AJ9" s="100">
        <v>11085.66654</v>
      </c>
      <c r="AK9" s="100">
        <v>10951.02511</v>
      </c>
      <c r="AL9" s="100">
        <v>11054.138559999999</v>
      </c>
      <c r="AM9" s="100">
        <v>10733.50613</v>
      </c>
      <c r="AN9" s="100">
        <v>10037.05955</v>
      </c>
      <c r="AO9" s="100">
        <v>10413.703439999999</v>
      </c>
      <c r="AP9" s="100">
        <v>10115.78169</v>
      </c>
      <c r="AQ9" s="100">
        <v>9925.8786639999998</v>
      </c>
      <c r="AR9" s="100">
        <v>10015.11001</v>
      </c>
      <c r="AS9" s="100">
        <v>9813.4135850000002</v>
      </c>
      <c r="AT9" s="100">
        <v>9702.4010959999996</v>
      </c>
      <c r="AU9" s="100">
        <v>9576.2513309999995</v>
      </c>
      <c r="AV9" s="100">
        <v>9471.6273710000005</v>
      </c>
    </row>
    <row r="10" spans="1:48" s="101" customFormat="1" x14ac:dyDescent="0.2">
      <c r="A10" s="99" t="s">
        <v>233</v>
      </c>
      <c r="B10" s="100">
        <v>4629.2664379999997</v>
      </c>
      <c r="C10" s="100">
        <v>4885.8933290000004</v>
      </c>
      <c r="D10" s="100">
        <v>5066.7444260000002</v>
      </c>
      <c r="E10" s="100">
        <v>4925.3263059999999</v>
      </c>
      <c r="F10" s="100">
        <v>4732.9450360000001</v>
      </c>
      <c r="G10" s="100">
        <v>5006.049274</v>
      </c>
      <c r="H10" s="100">
        <v>5183.2176520000003</v>
      </c>
      <c r="I10" s="100">
        <v>5174.2784069999998</v>
      </c>
      <c r="J10" s="100">
        <v>5217.6246899999996</v>
      </c>
      <c r="K10" s="100">
        <v>5018.051434</v>
      </c>
      <c r="L10" s="100">
        <v>4936.6955250000001</v>
      </c>
      <c r="M10" s="100">
        <v>4706.75</v>
      </c>
      <c r="N10" s="100">
        <v>4673.5328090000003</v>
      </c>
      <c r="O10" s="100">
        <v>4879.9539400000003</v>
      </c>
      <c r="P10" s="100">
        <v>4908.1933879999997</v>
      </c>
      <c r="Q10" s="100">
        <v>4863.799798</v>
      </c>
      <c r="R10" s="100">
        <v>5029.6400919999996</v>
      </c>
      <c r="S10" s="100">
        <v>5268.6944210000001</v>
      </c>
      <c r="T10" s="100">
        <v>5346.7978929999999</v>
      </c>
      <c r="U10" s="100">
        <v>5222.6820449999996</v>
      </c>
      <c r="V10" s="100">
        <v>5178.8498069999996</v>
      </c>
      <c r="W10" s="100">
        <v>5263.5773369999997</v>
      </c>
      <c r="X10" s="100">
        <v>5376.0327909999996</v>
      </c>
      <c r="Y10" s="100">
        <v>5462.598524</v>
      </c>
      <c r="Z10" s="100">
        <v>5522.8819270000004</v>
      </c>
      <c r="AA10" s="100">
        <v>5693.4366769999997</v>
      </c>
      <c r="AB10" s="100">
        <v>5973.5731990000004</v>
      </c>
      <c r="AC10" s="100">
        <v>6030.1282170000004</v>
      </c>
      <c r="AD10" s="100">
        <v>6058.6349909999999</v>
      </c>
      <c r="AE10" s="100">
        <v>6246.1338390000001</v>
      </c>
      <c r="AF10" s="100">
        <v>6210.7479999999996</v>
      </c>
      <c r="AG10" s="100">
        <v>6059.9235079999999</v>
      </c>
      <c r="AH10" s="100">
        <v>6145.0120109999998</v>
      </c>
      <c r="AI10" s="100">
        <v>6214.9586040000004</v>
      </c>
      <c r="AJ10" s="100">
        <v>6243.6516700000002</v>
      </c>
      <c r="AK10" s="100">
        <v>6133.5883039999999</v>
      </c>
      <c r="AL10" s="100">
        <v>6248.6098199999997</v>
      </c>
      <c r="AM10" s="100">
        <v>6054.3869510000004</v>
      </c>
      <c r="AN10" s="100">
        <v>5635.1056319999998</v>
      </c>
      <c r="AO10" s="100">
        <v>5880.739004</v>
      </c>
      <c r="AP10" s="100">
        <v>5669.3388610000002</v>
      </c>
      <c r="AQ10" s="100">
        <v>5442.7506949999997</v>
      </c>
      <c r="AR10" s="100">
        <v>5588.1644699999997</v>
      </c>
      <c r="AS10" s="100">
        <v>5602.0340159999996</v>
      </c>
      <c r="AT10" s="100">
        <v>5486.2713489999996</v>
      </c>
      <c r="AU10" s="100">
        <v>5386.5715179999997</v>
      </c>
      <c r="AV10" s="100">
        <v>5309.1003680000003</v>
      </c>
    </row>
    <row r="11" spans="1:48" s="101" customFormat="1" x14ac:dyDescent="0.2">
      <c r="A11" s="99" t="s">
        <v>234</v>
      </c>
      <c r="B11" s="100">
        <v>3043.6268829999999</v>
      </c>
      <c r="C11" s="100">
        <v>3123.658543</v>
      </c>
      <c r="D11" s="100">
        <v>3307.557022</v>
      </c>
      <c r="E11" s="100">
        <v>3203.1655030000002</v>
      </c>
      <c r="F11" s="100">
        <v>3066.2925009999999</v>
      </c>
      <c r="G11" s="100">
        <v>3262.0257339999998</v>
      </c>
      <c r="H11" s="100">
        <v>3221.792426</v>
      </c>
      <c r="I11" s="100">
        <v>3299.1624820000002</v>
      </c>
      <c r="J11" s="100">
        <v>3440.5242309999999</v>
      </c>
      <c r="K11" s="100">
        <v>3307.43496</v>
      </c>
      <c r="L11" s="100">
        <v>3158.0878809999999</v>
      </c>
      <c r="M11" s="100">
        <v>3051.4628309999998</v>
      </c>
      <c r="N11" s="100">
        <v>3011.191343</v>
      </c>
      <c r="O11" s="100">
        <v>3009.677342</v>
      </c>
      <c r="P11" s="100">
        <v>3059.4200700000001</v>
      </c>
      <c r="Q11" s="100">
        <v>3083.7519010000001</v>
      </c>
      <c r="R11" s="100">
        <v>3100.2917200000002</v>
      </c>
      <c r="S11" s="100">
        <v>3092.2876740000002</v>
      </c>
      <c r="T11" s="100">
        <v>3115.7526699999999</v>
      </c>
      <c r="U11" s="100">
        <v>3113.1516929999998</v>
      </c>
      <c r="V11" s="100">
        <v>3163.8405200000002</v>
      </c>
      <c r="W11" s="100">
        <v>3104.4517780000001</v>
      </c>
      <c r="X11" s="100">
        <v>3051.9826090000001</v>
      </c>
      <c r="Y11" s="100">
        <v>3051.4882729999999</v>
      </c>
      <c r="Z11" s="100">
        <v>3088.2299549999998</v>
      </c>
      <c r="AA11" s="100">
        <v>3186.5633389999998</v>
      </c>
      <c r="AB11" s="100">
        <v>3120.0270070000001</v>
      </c>
      <c r="AC11" s="100">
        <v>3163.8307930000001</v>
      </c>
      <c r="AD11" s="100">
        <v>3144.9965790000001</v>
      </c>
      <c r="AE11" s="100">
        <v>3162.1723139999999</v>
      </c>
      <c r="AF11" s="100">
        <v>3225.1771779999999</v>
      </c>
      <c r="AG11" s="100">
        <v>3216.3180699999998</v>
      </c>
      <c r="AH11" s="100">
        <v>3291.4384989999999</v>
      </c>
      <c r="AI11" s="100">
        <v>3296.37536</v>
      </c>
      <c r="AJ11" s="100">
        <v>3275.9950669999998</v>
      </c>
      <c r="AK11" s="100">
        <v>3268.1398840000002</v>
      </c>
      <c r="AL11" s="100">
        <v>3205.4972659999999</v>
      </c>
      <c r="AM11" s="100">
        <v>3139.003166</v>
      </c>
      <c r="AN11" s="100">
        <v>2910.0682590000001</v>
      </c>
      <c r="AO11" s="100">
        <v>2991.8457669999998</v>
      </c>
      <c r="AP11" s="100">
        <v>2851.2530860000002</v>
      </c>
      <c r="AQ11" s="100">
        <v>2844.3286819999998</v>
      </c>
      <c r="AR11" s="100">
        <v>2786.1501499999999</v>
      </c>
      <c r="AS11" s="100">
        <v>2619.0642579999999</v>
      </c>
      <c r="AT11" s="100">
        <v>2655.3575270000001</v>
      </c>
      <c r="AU11" s="100">
        <v>2630.4791180000002</v>
      </c>
      <c r="AV11" s="100">
        <v>2613.266149</v>
      </c>
    </row>
    <row r="12" spans="1:48" s="101" customFormat="1" x14ac:dyDescent="0.2">
      <c r="A12" s="99" t="s">
        <v>235</v>
      </c>
      <c r="B12" s="100">
        <v>907.86502199999995</v>
      </c>
      <c r="C12" s="100">
        <v>952.73418200000003</v>
      </c>
      <c r="D12" s="100">
        <v>1072.2860909999999</v>
      </c>
      <c r="E12" s="100">
        <v>1076.0172660000001</v>
      </c>
      <c r="F12" s="100">
        <v>1045.8070849999999</v>
      </c>
      <c r="G12" s="100">
        <v>1076.5247690000001</v>
      </c>
      <c r="H12" s="100">
        <v>1115.7631940000001</v>
      </c>
      <c r="I12" s="100">
        <v>1105.0178860000001</v>
      </c>
      <c r="J12" s="100">
        <v>1131.6099830000001</v>
      </c>
      <c r="K12" s="100">
        <v>1093.818485</v>
      </c>
      <c r="L12" s="100">
        <v>1070.209188</v>
      </c>
      <c r="M12" s="100">
        <v>1051.8633589999999</v>
      </c>
      <c r="N12" s="100">
        <v>1046.0006860000001</v>
      </c>
      <c r="O12" s="100">
        <v>1113.2407659999999</v>
      </c>
      <c r="P12" s="100">
        <v>1105.2669619999999</v>
      </c>
      <c r="Q12" s="100">
        <v>1105.677719</v>
      </c>
      <c r="R12" s="100">
        <v>1122.3893330000001</v>
      </c>
      <c r="S12" s="100">
        <v>1198.188504</v>
      </c>
      <c r="T12" s="100">
        <v>1239.499605</v>
      </c>
      <c r="U12" s="100">
        <v>1323.786568</v>
      </c>
      <c r="V12" s="100">
        <v>1337.0819140000001</v>
      </c>
      <c r="W12" s="100">
        <v>1354.996744</v>
      </c>
      <c r="X12" s="100">
        <v>1349.9820179999999</v>
      </c>
      <c r="Y12" s="100">
        <v>1405.7968049999999</v>
      </c>
      <c r="Z12" s="100">
        <v>1427.504625</v>
      </c>
      <c r="AA12" s="100">
        <v>1452.40996</v>
      </c>
      <c r="AB12" s="100">
        <v>1451.113333</v>
      </c>
      <c r="AC12" s="100">
        <v>1432.0328340000001</v>
      </c>
      <c r="AD12" s="100">
        <v>1475.34175</v>
      </c>
      <c r="AE12" s="100">
        <v>1499.2337669999999</v>
      </c>
      <c r="AF12" s="100">
        <v>1497.830686</v>
      </c>
      <c r="AG12" s="100">
        <v>1545.309068</v>
      </c>
      <c r="AH12" s="100">
        <v>1555.3452589999999</v>
      </c>
      <c r="AI12" s="100">
        <v>1559.829215</v>
      </c>
      <c r="AJ12" s="100">
        <v>1566.019804</v>
      </c>
      <c r="AK12" s="100">
        <v>1549.29692</v>
      </c>
      <c r="AL12" s="100">
        <v>1600.031469</v>
      </c>
      <c r="AM12" s="100">
        <v>1540.1160130000001</v>
      </c>
      <c r="AN12" s="100">
        <v>1491.885659</v>
      </c>
      <c r="AO12" s="100">
        <v>1541.118669</v>
      </c>
      <c r="AP12" s="100">
        <v>1595.1897389999999</v>
      </c>
      <c r="AQ12" s="100">
        <v>1638.799287</v>
      </c>
      <c r="AR12" s="100">
        <v>1640.795392</v>
      </c>
      <c r="AS12" s="100">
        <v>1592.3153110000001</v>
      </c>
      <c r="AT12" s="100">
        <v>1560.7722200000001</v>
      </c>
      <c r="AU12" s="100">
        <v>1559.200695</v>
      </c>
      <c r="AV12" s="100">
        <v>1549.2608540000001</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3926.9690310000001</v>
      </c>
      <c r="V13" s="100">
        <v>3785.8860260000001</v>
      </c>
      <c r="W13" s="100">
        <v>3443.843241</v>
      </c>
      <c r="X13" s="100">
        <v>3179.0240170000002</v>
      </c>
      <c r="Y13" s="100">
        <v>2857.6743860000001</v>
      </c>
      <c r="Z13" s="100">
        <v>2792.4149430000002</v>
      </c>
      <c r="AA13" s="100">
        <v>2738.6425749999999</v>
      </c>
      <c r="AB13" s="100">
        <v>2588.348489</v>
      </c>
      <c r="AC13" s="100">
        <v>2510.832347</v>
      </c>
      <c r="AD13" s="100">
        <v>2500.591277</v>
      </c>
      <c r="AE13" s="100">
        <v>2513.317411</v>
      </c>
      <c r="AF13" s="100">
        <v>2527.6522639999998</v>
      </c>
      <c r="AG13" s="100">
        <v>2508.5602800000001</v>
      </c>
      <c r="AH13" s="100">
        <v>2594.1447720000001</v>
      </c>
      <c r="AI13" s="100">
        <v>2565.297219</v>
      </c>
      <c r="AJ13" s="100">
        <v>2545.3855629999998</v>
      </c>
      <c r="AK13" s="100">
        <v>2625.7090520000002</v>
      </c>
      <c r="AL13" s="100">
        <v>2632.147035</v>
      </c>
      <c r="AM13" s="100">
        <v>2627.222526</v>
      </c>
      <c r="AN13" s="100">
        <v>2413.5545000000002</v>
      </c>
      <c r="AO13" s="100">
        <v>2548.727973</v>
      </c>
      <c r="AP13" s="100">
        <v>2632.347205</v>
      </c>
      <c r="AQ13" s="100">
        <v>2605.311424</v>
      </c>
      <c r="AR13" s="100">
        <v>2532.2455519999999</v>
      </c>
      <c r="AS13" s="100">
        <v>2461.9280650000001</v>
      </c>
      <c r="AT13" s="100">
        <v>2403.088272</v>
      </c>
      <c r="AU13" s="100">
        <v>2400.5187460000002</v>
      </c>
      <c r="AV13" s="100">
        <v>2424.4450029999998</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6169.9592849999999</v>
      </c>
      <c r="V14" s="100">
        <v>6405.6474289999996</v>
      </c>
      <c r="W14" s="100">
        <v>6605.3358360000002</v>
      </c>
      <c r="X14" s="100">
        <v>6930.8456450000003</v>
      </c>
      <c r="Y14" s="100">
        <v>7189.745793</v>
      </c>
      <c r="Z14" s="100">
        <v>7677.1019720000004</v>
      </c>
      <c r="AA14" s="100">
        <v>7847.1078740000003</v>
      </c>
      <c r="AB14" s="100">
        <v>8147.6345240000001</v>
      </c>
      <c r="AC14" s="100">
        <v>8291.0862620000007</v>
      </c>
      <c r="AD14" s="100">
        <v>8343.1185889999997</v>
      </c>
      <c r="AE14" s="100">
        <v>8756.3090310000007</v>
      </c>
      <c r="AF14" s="100">
        <v>9114.4234230000002</v>
      </c>
      <c r="AG14" s="100">
        <v>9515.6348180000005</v>
      </c>
      <c r="AH14" s="100">
        <v>10276.07295</v>
      </c>
      <c r="AI14" s="100">
        <v>11317.998299999999</v>
      </c>
      <c r="AJ14" s="100">
        <v>12226.42758</v>
      </c>
      <c r="AK14" s="100">
        <v>13062.489530000001</v>
      </c>
      <c r="AL14" s="100">
        <v>13928.688190000001</v>
      </c>
      <c r="AM14" s="100">
        <v>14493.524299999999</v>
      </c>
      <c r="AN14" s="100">
        <v>15073.83763</v>
      </c>
      <c r="AO14" s="100">
        <v>16210.87076</v>
      </c>
      <c r="AP14" s="100">
        <v>17209.724279999999</v>
      </c>
      <c r="AQ14" s="100">
        <v>17843.51268</v>
      </c>
      <c r="AR14" s="100">
        <v>18421.079519999999</v>
      </c>
      <c r="AS14" s="100">
        <v>18709.776849999998</v>
      </c>
      <c r="AT14" s="100">
        <v>18808.358929999999</v>
      </c>
      <c r="AU14" s="100">
        <v>18858.024519999999</v>
      </c>
      <c r="AV14" s="100">
        <v>19275.272550000002</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5379.7417370000003</v>
      </c>
      <c r="V16" s="100">
        <v>5327.3404019999998</v>
      </c>
      <c r="W16" s="100">
        <v>5113.3195169999999</v>
      </c>
      <c r="X16" s="100">
        <v>4924.1670400000003</v>
      </c>
      <c r="Y16" s="100">
        <v>4789.7747289999998</v>
      </c>
      <c r="Z16" s="100">
        <v>4795.6634629999999</v>
      </c>
      <c r="AA16" s="100">
        <v>4855.2833970000002</v>
      </c>
      <c r="AB16" s="100">
        <v>4730.2417400000004</v>
      </c>
      <c r="AC16" s="100">
        <v>4728.2760479999997</v>
      </c>
      <c r="AD16" s="100">
        <v>4655.7876079999996</v>
      </c>
      <c r="AE16" s="100">
        <v>4656.1888209999997</v>
      </c>
      <c r="AF16" s="100">
        <v>4737.0654020000002</v>
      </c>
      <c r="AG16" s="100">
        <v>4736.2286969999996</v>
      </c>
      <c r="AH16" s="100">
        <v>4884.0858820000003</v>
      </c>
      <c r="AI16" s="100">
        <v>4890.721802</v>
      </c>
      <c r="AJ16" s="100">
        <v>4871.570882</v>
      </c>
      <c r="AK16" s="100">
        <v>4909.6827149999999</v>
      </c>
      <c r="AL16" s="100">
        <v>4882.3281070000003</v>
      </c>
      <c r="AM16" s="100">
        <v>4837.2554840000003</v>
      </c>
      <c r="AN16" s="100">
        <v>4486.7466530000002</v>
      </c>
      <c r="AO16" s="100">
        <v>4625.9067770000001</v>
      </c>
      <c r="AP16" s="100">
        <v>4505.3504679999996</v>
      </c>
      <c r="AQ16" s="100">
        <v>4466.4761989999997</v>
      </c>
      <c r="AR16" s="100">
        <v>4382.8099389999998</v>
      </c>
      <c r="AS16" s="100">
        <v>4134.3601639999997</v>
      </c>
      <c r="AT16" s="100">
        <v>4151.1467780000003</v>
      </c>
      <c r="AU16" s="100">
        <v>4164.8699649999999</v>
      </c>
      <c r="AV16" s="100">
        <v>4149.0679799999998</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9343.9365379999999</v>
      </c>
      <c r="C18" s="98">
        <v>9761.1001759999999</v>
      </c>
      <c r="D18" s="98">
        <v>10290.38895</v>
      </c>
      <c r="E18" s="98">
        <v>10079.56061</v>
      </c>
      <c r="F18" s="98">
        <v>9757.6927090000008</v>
      </c>
      <c r="G18" s="98">
        <v>10316.60146</v>
      </c>
      <c r="H18" s="98">
        <v>10548.72473</v>
      </c>
      <c r="I18" s="98">
        <v>10668.00124</v>
      </c>
      <c r="J18" s="98">
        <v>10917.94405</v>
      </c>
      <c r="K18" s="98">
        <v>10583.65056</v>
      </c>
      <c r="L18" s="98">
        <v>10318.50383</v>
      </c>
      <c r="M18" s="98">
        <v>9986.5109589999993</v>
      </c>
      <c r="N18" s="98">
        <v>9915.5146139999997</v>
      </c>
      <c r="O18" s="98">
        <v>10236.636860000001</v>
      </c>
      <c r="P18" s="98">
        <v>10340.87938</v>
      </c>
      <c r="Q18" s="98">
        <v>10338.81107</v>
      </c>
      <c r="R18" s="98">
        <v>10585.97003</v>
      </c>
      <c r="S18" s="98">
        <v>10898.101930000001</v>
      </c>
      <c r="T18" s="98">
        <v>11055.49085</v>
      </c>
      <c r="U18" s="98">
        <v>11054.385120000001</v>
      </c>
      <c r="V18" s="98">
        <v>11094.227199999999</v>
      </c>
      <c r="W18" s="98">
        <v>11118.658460000001</v>
      </c>
      <c r="X18" s="98">
        <v>11205.8429</v>
      </c>
      <c r="Y18" s="98">
        <v>11381.021779999999</v>
      </c>
      <c r="Z18" s="98">
        <v>11529.50189</v>
      </c>
      <c r="AA18" s="98">
        <v>11906.19931</v>
      </c>
      <c r="AB18" s="98">
        <v>12158.235210000001</v>
      </c>
      <c r="AC18" s="98">
        <v>12170.7292</v>
      </c>
      <c r="AD18" s="98">
        <v>12231.34001</v>
      </c>
      <c r="AE18" s="98">
        <v>12550.408359999999</v>
      </c>
      <c r="AF18" s="98">
        <v>12575.637290000001</v>
      </c>
      <c r="AG18" s="98">
        <v>12463.41318</v>
      </c>
      <c r="AH18" s="98">
        <v>12687.398660000001</v>
      </c>
      <c r="AI18" s="98">
        <v>12809.579379999999</v>
      </c>
      <c r="AJ18" s="98">
        <v>12843.67886</v>
      </c>
      <c r="AK18" s="98">
        <v>12769.91332</v>
      </c>
      <c r="AL18" s="98">
        <v>12930.617480000001</v>
      </c>
      <c r="AM18" s="98">
        <v>12610.438819999999</v>
      </c>
      <c r="AN18" s="98">
        <v>11882.67599</v>
      </c>
      <c r="AO18" s="98">
        <v>12366.05249</v>
      </c>
      <c r="AP18" s="98">
        <v>12119.659159999999</v>
      </c>
      <c r="AQ18" s="98">
        <v>11936.565699999999</v>
      </c>
      <c r="AR18" s="98">
        <v>11987.80528</v>
      </c>
      <c r="AS18" s="98">
        <v>11749.501399999999</v>
      </c>
      <c r="AT18" s="98">
        <v>11690.49397</v>
      </c>
      <c r="AU18" s="98">
        <v>11613.743350000001</v>
      </c>
      <c r="AV18" s="98">
        <v>11578.531919999999</v>
      </c>
    </row>
    <row r="19" spans="1:49" s="89" customFormat="1" ht="12.75" customHeight="1" x14ac:dyDescent="0.2">
      <c r="A19" s="97" t="s">
        <v>240</v>
      </c>
      <c r="B19" s="98">
        <v>4078.451689</v>
      </c>
      <c r="C19" s="98">
        <v>4309.0197539999999</v>
      </c>
      <c r="D19" s="98">
        <v>4591.3675670000002</v>
      </c>
      <c r="E19" s="98">
        <v>4801.9454009999999</v>
      </c>
      <c r="F19" s="98">
        <v>5214.4838499999996</v>
      </c>
      <c r="G19" s="98">
        <v>5467.8881170000004</v>
      </c>
      <c r="H19" s="98">
        <v>5773.5873879999999</v>
      </c>
      <c r="I19" s="98">
        <v>6145.1232819999996</v>
      </c>
      <c r="J19" s="98">
        <v>6396.753404</v>
      </c>
      <c r="K19" s="98">
        <v>6566.2023429999999</v>
      </c>
      <c r="L19" s="98">
        <v>6625.7059870000003</v>
      </c>
      <c r="M19" s="98">
        <v>6796.9428429999998</v>
      </c>
      <c r="N19" s="98">
        <v>6992.9982060000002</v>
      </c>
      <c r="O19" s="98">
        <v>7240.4134459999996</v>
      </c>
      <c r="P19" s="98">
        <v>7377.5487300000004</v>
      </c>
      <c r="Q19" s="98">
        <v>7667.9329719999996</v>
      </c>
      <c r="R19" s="98">
        <v>8038.0402199999999</v>
      </c>
      <c r="S19" s="98">
        <v>8353.0283080000008</v>
      </c>
      <c r="T19" s="98">
        <v>8559.5310310000004</v>
      </c>
      <c r="U19" s="98">
        <v>8837.1366770000004</v>
      </c>
      <c r="V19" s="98">
        <v>8915.5197509999998</v>
      </c>
      <c r="W19" s="98">
        <v>8797.001424</v>
      </c>
      <c r="X19" s="98">
        <v>8832.3110390000002</v>
      </c>
      <c r="Y19" s="98">
        <v>8734.2770079999991</v>
      </c>
      <c r="Z19" s="98">
        <v>9140.0888780000005</v>
      </c>
      <c r="AA19" s="98">
        <v>9190.3213070000002</v>
      </c>
      <c r="AB19" s="98">
        <v>9308.7414129999997</v>
      </c>
      <c r="AC19" s="98">
        <v>9443.7776549999999</v>
      </c>
      <c r="AD19" s="98">
        <v>9477.8941040000009</v>
      </c>
      <c r="AE19" s="98">
        <v>9836.4146639999999</v>
      </c>
      <c r="AF19" s="98">
        <v>10191.558360000001</v>
      </c>
      <c r="AG19" s="98">
        <v>10583.5988</v>
      </c>
      <c r="AH19" s="98">
        <v>11387.387629999999</v>
      </c>
      <c r="AI19" s="98">
        <v>12361.78606</v>
      </c>
      <c r="AJ19" s="98">
        <v>13239.363649999999</v>
      </c>
      <c r="AK19" s="98">
        <v>14119.325210000001</v>
      </c>
      <c r="AL19" s="98">
        <v>14960.69104</v>
      </c>
      <c r="AM19" s="98">
        <v>15516.47919</v>
      </c>
      <c r="AN19" s="98">
        <v>15913.06128</v>
      </c>
      <c r="AO19" s="98">
        <v>17084.937030000001</v>
      </c>
      <c r="AP19" s="98">
        <v>18134.961050000002</v>
      </c>
      <c r="AQ19" s="98">
        <v>18745.795630000001</v>
      </c>
      <c r="AR19" s="98">
        <v>19273.81553</v>
      </c>
      <c r="AS19" s="98">
        <v>19550.919559999998</v>
      </c>
      <c r="AT19" s="98">
        <v>19549.877850000001</v>
      </c>
      <c r="AU19" s="98">
        <v>19567.54898</v>
      </c>
      <c r="AV19" s="98">
        <v>19979.328249999999</v>
      </c>
    </row>
    <row r="20" spans="1:49" s="89" customFormat="1" ht="12.75" customHeight="1" x14ac:dyDescent="0.2">
      <c r="A20" s="97" t="s">
        <v>241</v>
      </c>
      <c r="B20" s="98">
        <v>353.954499</v>
      </c>
      <c r="C20" s="98">
        <v>370.94651099999999</v>
      </c>
      <c r="D20" s="98">
        <v>391.73310500000002</v>
      </c>
      <c r="E20" s="98">
        <v>366.04995000000002</v>
      </c>
      <c r="F20" s="98">
        <v>341.223229</v>
      </c>
      <c r="G20" s="98">
        <v>352.02436799999998</v>
      </c>
      <c r="H20" s="98">
        <v>351.73595799999998</v>
      </c>
      <c r="I20" s="98">
        <v>354.00825500000002</v>
      </c>
      <c r="J20" s="98">
        <v>364.88105200000001</v>
      </c>
      <c r="K20" s="98">
        <v>357.15716900000001</v>
      </c>
      <c r="L20" s="98">
        <v>332.054213</v>
      </c>
      <c r="M20" s="98">
        <v>299.21516800000001</v>
      </c>
      <c r="N20" s="98">
        <v>280.12260300000003</v>
      </c>
      <c r="O20" s="98">
        <v>283.93559199999999</v>
      </c>
      <c r="P20" s="98">
        <v>306.37659400000001</v>
      </c>
      <c r="Q20" s="98">
        <v>325.81532800000002</v>
      </c>
      <c r="R20" s="98">
        <v>322.32896899999997</v>
      </c>
      <c r="S20" s="98">
        <v>337.82560799999999</v>
      </c>
      <c r="T20" s="98">
        <v>337.65763700000002</v>
      </c>
      <c r="U20" s="98">
        <v>371.27597500000002</v>
      </c>
      <c r="V20" s="98">
        <v>386.04613000000001</v>
      </c>
      <c r="W20" s="98">
        <v>414.64357699999999</v>
      </c>
      <c r="X20" s="98">
        <v>401.88531399999999</v>
      </c>
      <c r="Y20" s="98">
        <v>414.674488</v>
      </c>
      <c r="Z20" s="98">
        <v>427.95593200000002</v>
      </c>
      <c r="AA20" s="98">
        <v>438.03972299999998</v>
      </c>
      <c r="AB20" s="98">
        <v>448.53278699999998</v>
      </c>
      <c r="AC20" s="98">
        <v>461.98296599999998</v>
      </c>
      <c r="AD20" s="98">
        <v>485.73285600000003</v>
      </c>
      <c r="AE20" s="98">
        <v>498.43208299999998</v>
      </c>
      <c r="AF20" s="98">
        <v>473.82991900000002</v>
      </c>
      <c r="AG20" s="98">
        <v>491.636886</v>
      </c>
      <c r="AH20" s="98">
        <v>502.075379</v>
      </c>
      <c r="AI20" s="98">
        <v>551.08094700000004</v>
      </c>
      <c r="AJ20" s="98">
        <v>571.499956</v>
      </c>
      <c r="AK20" s="98">
        <v>608.65910399999996</v>
      </c>
      <c r="AL20" s="98">
        <v>644.81722200000002</v>
      </c>
      <c r="AM20" s="98">
        <v>647.24899400000004</v>
      </c>
      <c r="AN20" s="98">
        <v>616.14164400000004</v>
      </c>
      <c r="AO20" s="98">
        <v>662.88979900000004</v>
      </c>
      <c r="AP20" s="98">
        <v>663.50654199999997</v>
      </c>
      <c r="AQ20" s="98">
        <v>616.93019800000002</v>
      </c>
      <c r="AR20" s="98">
        <v>614.89668800000004</v>
      </c>
      <c r="AS20" s="98">
        <v>636.15094299999998</v>
      </c>
      <c r="AT20" s="98">
        <v>660.114599</v>
      </c>
      <c r="AU20" s="98">
        <v>678.67687000000001</v>
      </c>
      <c r="AV20" s="98">
        <v>697.13507900000002</v>
      </c>
    </row>
    <row r="21" spans="1:49" s="89" customFormat="1" x14ac:dyDescent="0.2">
      <c r="A21" s="97" t="s">
        <v>242</v>
      </c>
      <c r="B21" s="98">
        <v>168.81693999999999</v>
      </c>
      <c r="C21" s="98">
        <v>178.76066</v>
      </c>
      <c r="D21" s="98">
        <v>186.62265400000001</v>
      </c>
      <c r="E21" s="98">
        <v>179.13897</v>
      </c>
      <c r="F21" s="98">
        <v>173.23542599999999</v>
      </c>
      <c r="G21" s="98">
        <v>173.687511</v>
      </c>
      <c r="H21" s="98">
        <v>189.341995</v>
      </c>
      <c r="I21" s="98">
        <v>196.253467</v>
      </c>
      <c r="J21" s="98">
        <v>203.06923599999999</v>
      </c>
      <c r="K21" s="98">
        <v>201.39219900000001</v>
      </c>
      <c r="L21" s="98">
        <v>201.27616599999999</v>
      </c>
      <c r="M21" s="98">
        <v>208.111087</v>
      </c>
      <c r="N21" s="98">
        <v>210.07972000000001</v>
      </c>
      <c r="O21" s="98">
        <v>217.73985999999999</v>
      </c>
      <c r="P21" s="98">
        <v>224.18144000000001</v>
      </c>
      <c r="Q21" s="98">
        <v>246.176344</v>
      </c>
      <c r="R21" s="98">
        <v>260.06059199999999</v>
      </c>
      <c r="S21" s="98">
        <v>275.07455900000002</v>
      </c>
      <c r="T21" s="98">
        <v>289.282892</v>
      </c>
      <c r="U21" s="98">
        <v>258.31400200000002</v>
      </c>
      <c r="V21" s="98">
        <v>251.138891</v>
      </c>
      <c r="W21" s="98">
        <v>259.14194900000001</v>
      </c>
      <c r="X21" s="98">
        <v>264.30717099999998</v>
      </c>
      <c r="Y21" s="98">
        <v>278.57456400000001</v>
      </c>
      <c r="Z21" s="98">
        <v>289.69253600000002</v>
      </c>
      <c r="AA21" s="98">
        <v>301.36534599999999</v>
      </c>
      <c r="AB21" s="98">
        <v>316.82991600000003</v>
      </c>
      <c r="AC21" s="98">
        <v>327.61240500000002</v>
      </c>
      <c r="AD21" s="98">
        <v>341.65238499999998</v>
      </c>
      <c r="AE21" s="98">
        <v>354.51575400000002</v>
      </c>
      <c r="AF21" s="98">
        <v>347.40791999999999</v>
      </c>
      <c r="AG21" s="98">
        <v>367.44707399999999</v>
      </c>
      <c r="AH21" s="98">
        <v>365.793499</v>
      </c>
      <c r="AI21" s="98">
        <v>394.75598300000001</v>
      </c>
      <c r="AJ21" s="98">
        <v>420.26171399999998</v>
      </c>
      <c r="AK21" s="98">
        <v>435.63117199999999</v>
      </c>
      <c r="AL21" s="98">
        <v>447.68840799999998</v>
      </c>
      <c r="AM21" s="98">
        <v>455.06576000000001</v>
      </c>
      <c r="AN21" s="98">
        <v>433.42184900000001</v>
      </c>
      <c r="AO21" s="98">
        <v>457.47130900000002</v>
      </c>
      <c r="AP21" s="98">
        <v>474.45012300000002</v>
      </c>
      <c r="AQ21" s="98">
        <v>478.19361600000002</v>
      </c>
      <c r="AR21" s="98">
        <v>486.338931</v>
      </c>
      <c r="AS21" s="98">
        <v>502.58852100000001</v>
      </c>
      <c r="AT21" s="98">
        <v>530.37687400000004</v>
      </c>
      <c r="AU21" s="98">
        <v>553.78611799999999</v>
      </c>
      <c r="AV21" s="98">
        <v>584.86277500000006</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07">
        <v>340.23095599999999</v>
      </c>
      <c r="C25" s="107">
        <v>357.90921100000003</v>
      </c>
      <c r="D25" s="107">
        <v>375.65358199999997</v>
      </c>
      <c r="E25" s="107">
        <v>385.34441600000002</v>
      </c>
      <c r="F25" s="107">
        <v>377.10585500000002</v>
      </c>
      <c r="G25" s="107">
        <v>389.220686</v>
      </c>
      <c r="H25" s="107">
        <v>401.59700400000003</v>
      </c>
      <c r="I25" s="107">
        <v>403.13572499999998</v>
      </c>
      <c r="J25" s="107">
        <v>417.31439999999998</v>
      </c>
      <c r="K25" s="107">
        <v>422.26232499999998</v>
      </c>
      <c r="L25" s="107">
        <v>402.77474899999999</v>
      </c>
      <c r="M25" s="107">
        <v>385.66748000000001</v>
      </c>
      <c r="N25" s="107">
        <v>379.04485499999998</v>
      </c>
      <c r="O25" s="107">
        <v>394.37607100000002</v>
      </c>
      <c r="P25" s="107">
        <v>393.88016699999997</v>
      </c>
      <c r="Q25" s="107">
        <v>385.75123600000001</v>
      </c>
      <c r="R25" s="107">
        <v>396.62397299999998</v>
      </c>
      <c r="S25" s="107">
        <v>426.68121600000001</v>
      </c>
      <c r="T25" s="107">
        <v>442.25026700000001</v>
      </c>
      <c r="U25" s="107">
        <v>419.59932700000002</v>
      </c>
      <c r="V25" s="107">
        <v>413.07562000000001</v>
      </c>
      <c r="W25" s="107">
        <v>425.82876099999999</v>
      </c>
      <c r="X25" s="107">
        <v>423.27255200000002</v>
      </c>
      <c r="Y25" s="107">
        <v>438.47889400000003</v>
      </c>
      <c r="Z25" s="107">
        <v>448.98585500000002</v>
      </c>
      <c r="AA25" s="107">
        <v>462.90119800000002</v>
      </c>
      <c r="AB25" s="107">
        <v>478.52876900000001</v>
      </c>
      <c r="AC25" s="107">
        <v>484.68615899999998</v>
      </c>
      <c r="AD25" s="107">
        <v>494.76039900000001</v>
      </c>
      <c r="AE25" s="107">
        <v>516.259229</v>
      </c>
      <c r="AF25" s="107">
        <v>508.57857100000001</v>
      </c>
      <c r="AG25" s="107">
        <v>514.44517199999996</v>
      </c>
      <c r="AH25" s="107">
        <v>534.26232200000004</v>
      </c>
      <c r="AI25" s="107">
        <v>526.18099400000006</v>
      </c>
      <c r="AJ25" s="107">
        <v>540.43149500000004</v>
      </c>
      <c r="AK25" s="107">
        <v>531.13863800000001</v>
      </c>
      <c r="AL25" s="107">
        <v>561.89380100000005</v>
      </c>
      <c r="AM25" s="107">
        <v>541.87407499999995</v>
      </c>
      <c r="AN25" s="107">
        <v>514.41540499999996</v>
      </c>
      <c r="AO25" s="107">
        <v>528.61858099999995</v>
      </c>
      <c r="AP25" s="107">
        <v>541.160841</v>
      </c>
      <c r="AQ25" s="107">
        <v>539.74048300000004</v>
      </c>
      <c r="AR25" s="107">
        <v>549.640805</v>
      </c>
      <c r="AS25" s="107">
        <v>555.46938599999999</v>
      </c>
      <c r="AT25" s="107">
        <v>557.66068499999994</v>
      </c>
      <c r="AU25" s="107">
        <v>548.09527500000002</v>
      </c>
      <c r="AV25" s="107">
        <v>547.79864099999998</v>
      </c>
    </row>
    <row r="26" spans="1:49" x14ac:dyDescent="0.2">
      <c r="A26" s="106" t="s">
        <v>36</v>
      </c>
      <c r="B26" s="107">
        <v>21.036435000000001</v>
      </c>
      <c r="C26" s="107">
        <v>20.642586000000001</v>
      </c>
      <c r="D26" s="107">
        <v>20.006578999999999</v>
      </c>
      <c r="E26" s="107">
        <v>19.709771</v>
      </c>
      <c r="F26" s="107">
        <v>17.111657000000001</v>
      </c>
      <c r="G26" s="107">
        <v>17.892472999999999</v>
      </c>
      <c r="H26" s="107">
        <v>18.680602</v>
      </c>
      <c r="I26" s="107">
        <v>19.391089000000001</v>
      </c>
      <c r="J26" s="107">
        <v>20.630206000000001</v>
      </c>
      <c r="K26" s="107">
        <v>21.405335000000001</v>
      </c>
      <c r="L26" s="107">
        <v>21.301262999999999</v>
      </c>
      <c r="M26" s="107">
        <v>18.387385999999999</v>
      </c>
      <c r="N26" s="107">
        <v>19.013297999999999</v>
      </c>
      <c r="O26" s="107">
        <v>20.216263999999999</v>
      </c>
      <c r="P26" s="107">
        <v>19.631224</v>
      </c>
      <c r="Q26" s="107">
        <v>20.226545999999999</v>
      </c>
      <c r="R26" s="107">
        <v>20.510085</v>
      </c>
      <c r="S26" s="107">
        <v>24.809149999999999</v>
      </c>
      <c r="T26" s="107">
        <v>30.009387</v>
      </c>
      <c r="U26" s="107">
        <v>29.435279000000001</v>
      </c>
      <c r="V26" s="107">
        <v>28.26857</v>
      </c>
      <c r="W26" s="107">
        <v>29.209382999999999</v>
      </c>
      <c r="X26" s="107">
        <v>30.973457</v>
      </c>
      <c r="Y26" s="107">
        <v>34.00085</v>
      </c>
      <c r="Z26" s="107">
        <v>37.075350999999998</v>
      </c>
      <c r="AA26" s="107">
        <v>42.914603999999997</v>
      </c>
      <c r="AB26" s="107">
        <v>49.430174999999998</v>
      </c>
      <c r="AC26" s="107">
        <v>50.089610999999998</v>
      </c>
      <c r="AD26" s="107">
        <v>52.634703999999999</v>
      </c>
      <c r="AE26" s="107">
        <v>48.623714</v>
      </c>
      <c r="AF26" s="107">
        <v>46.674236000000001</v>
      </c>
      <c r="AG26" s="107">
        <v>47.427100000000003</v>
      </c>
      <c r="AH26" s="107">
        <v>48.616652000000002</v>
      </c>
      <c r="AI26" s="107">
        <v>53.349052</v>
      </c>
      <c r="AJ26" s="107">
        <v>54.434634000000003</v>
      </c>
      <c r="AK26" s="107">
        <v>55.677498</v>
      </c>
      <c r="AL26" s="107">
        <v>63.075015999999998</v>
      </c>
      <c r="AM26" s="107">
        <v>66.533463999999995</v>
      </c>
      <c r="AN26" s="107">
        <v>64.212781000000007</v>
      </c>
      <c r="AO26" s="107">
        <v>68.604765</v>
      </c>
      <c r="AP26" s="107">
        <v>75.316670000000002</v>
      </c>
      <c r="AQ26" s="107">
        <v>77.235782</v>
      </c>
      <c r="AR26" s="107">
        <v>81.861940000000004</v>
      </c>
      <c r="AS26" s="107">
        <v>75.468877000000006</v>
      </c>
      <c r="AT26" s="107">
        <v>81.092175999999995</v>
      </c>
      <c r="AU26" s="107">
        <v>85.245519999999999</v>
      </c>
      <c r="AV26" s="107">
        <v>86.087140000000005</v>
      </c>
    </row>
    <row r="27" spans="1:49" x14ac:dyDescent="0.2">
      <c r="A27" s="106" t="s">
        <v>8</v>
      </c>
      <c r="B27" s="107">
        <v>93.748092</v>
      </c>
      <c r="C27" s="107">
        <v>106.449776</v>
      </c>
      <c r="D27" s="107">
        <v>117.63082</v>
      </c>
      <c r="E27" s="107">
        <v>128.28326300000001</v>
      </c>
      <c r="F27" s="107">
        <v>134.55820199999999</v>
      </c>
      <c r="G27" s="107">
        <v>145.195089</v>
      </c>
      <c r="H27" s="107">
        <v>154.30338499999999</v>
      </c>
      <c r="I27" s="107">
        <v>170.19444300000001</v>
      </c>
      <c r="J27" s="107">
        <v>183.82346799999999</v>
      </c>
      <c r="K27" s="107">
        <v>204.60385400000001</v>
      </c>
      <c r="L27" s="107">
        <v>219.538366</v>
      </c>
      <c r="M27" s="107">
        <v>230.36381299999999</v>
      </c>
      <c r="N27" s="107">
        <v>223.83573899999999</v>
      </c>
      <c r="O27" s="107">
        <v>231.835747</v>
      </c>
      <c r="P27" s="107">
        <v>241.15383800000001</v>
      </c>
      <c r="Q27" s="107">
        <v>239.87714600000001</v>
      </c>
      <c r="R27" s="107">
        <v>249.470629</v>
      </c>
      <c r="S27" s="107">
        <v>248.32383400000001</v>
      </c>
      <c r="T27" s="107">
        <v>262.05359600000003</v>
      </c>
      <c r="U27" s="107">
        <v>256.95653299999998</v>
      </c>
      <c r="V27" s="107">
        <v>275.14577300000002</v>
      </c>
      <c r="W27" s="107">
        <v>278.010852</v>
      </c>
      <c r="X27" s="107">
        <v>285.59613999999999</v>
      </c>
      <c r="Y27" s="107">
        <v>309.34483399999999</v>
      </c>
      <c r="Z27" s="107">
        <v>291.33643999999998</v>
      </c>
      <c r="AA27" s="107">
        <v>304.78277400000002</v>
      </c>
      <c r="AB27" s="107">
        <v>323.022109</v>
      </c>
      <c r="AC27" s="107">
        <v>345.37224400000002</v>
      </c>
      <c r="AD27" s="107">
        <v>335.89992100000001</v>
      </c>
      <c r="AE27" s="107">
        <v>359.73552699999999</v>
      </c>
      <c r="AF27" s="107">
        <v>360.60042199999998</v>
      </c>
      <c r="AG27" s="107">
        <v>368.11606899999998</v>
      </c>
      <c r="AH27" s="107">
        <v>386.60197699999998</v>
      </c>
      <c r="AI27" s="107">
        <v>396.04584899999998</v>
      </c>
      <c r="AJ27" s="107">
        <v>412.38513499999999</v>
      </c>
      <c r="AK27" s="107">
        <v>426.86019499999998</v>
      </c>
      <c r="AL27" s="107">
        <v>433.36909000000003</v>
      </c>
      <c r="AM27" s="107">
        <v>434.539402</v>
      </c>
      <c r="AN27" s="107">
        <v>425.19359400000002</v>
      </c>
      <c r="AO27" s="107">
        <v>440.46033599999998</v>
      </c>
      <c r="AP27" s="107">
        <v>456.46032100000002</v>
      </c>
      <c r="AQ27" s="107">
        <v>459.456276</v>
      </c>
      <c r="AR27" s="107">
        <v>449.62650600000001</v>
      </c>
      <c r="AS27" s="107">
        <v>434.20444099999997</v>
      </c>
      <c r="AT27" s="107">
        <v>442.41719000000001</v>
      </c>
      <c r="AU27" s="107">
        <v>446.17587900000001</v>
      </c>
      <c r="AV27" s="107">
        <v>445.99193700000001</v>
      </c>
    </row>
    <row r="28" spans="1:49" x14ac:dyDescent="0.2">
      <c r="A28" s="106" t="s">
        <v>0</v>
      </c>
      <c r="B28" s="107">
        <v>4289.0354820000002</v>
      </c>
      <c r="C28" s="107">
        <v>4527.9841180000003</v>
      </c>
      <c r="D28" s="107">
        <v>4691.0908440000003</v>
      </c>
      <c r="E28" s="107">
        <v>4539.98189</v>
      </c>
      <c r="F28" s="107">
        <v>4355.8391810000003</v>
      </c>
      <c r="G28" s="107">
        <v>4616.8285880000003</v>
      </c>
      <c r="H28" s="107">
        <v>4781.6206480000001</v>
      </c>
      <c r="I28" s="107">
        <v>4771.1426819999997</v>
      </c>
      <c r="J28" s="107">
        <v>4800.3102900000004</v>
      </c>
      <c r="K28" s="107">
        <v>4595.7891090000003</v>
      </c>
      <c r="L28" s="107">
        <v>4533.9207759999999</v>
      </c>
      <c r="M28" s="107">
        <v>4321.0825199999999</v>
      </c>
      <c r="N28" s="107">
        <v>4294.4879540000002</v>
      </c>
      <c r="O28" s="107">
        <v>4485.5778689999997</v>
      </c>
      <c r="P28" s="107">
        <v>4514.3132210000003</v>
      </c>
      <c r="Q28" s="107">
        <v>4478.0485619999999</v>
      </c>
      <c r="R28" s="107">
        <v>4633.0161189999999</v>
      </c>
      <c r="S28" s="107">
        <v>4842.0132050000002</v>
      </c>
      <c r="T28" s="107">
        <v>4904.5476259999996</v>
      </c>
      <c r="U28" s="107">
        <v>4803.0827179999997</v>
      </c>
      <c r="V28" s="107">
        <v>4765.774187</v>
      </c>
      <c r="W28" s="107">
        <v>4837.748576</v>
      </c>
      <c r="X28" s="107">
        <v>4952.7602390000002</v>
      </c>
      <c r="Y28" s="107">
        <v>5024.1196300000001</v>
      </c>
      <c r="Z28" s="107">
        <v>5073.8960719999995</v>
      </c>
      <c r="AA28" s="107">
        <v>5230.5354790000001</v>
      </c>
      <c r="AB28" s="107">
        <v>5495.0444299999999</v>
      </c>
      <c r="AC28" s="107">
        <v>5545.4420579999996</v>
      </c>
      <c r="AD28" s="107">
        <v>5563.8745920000001</v>
      </c>
      <c r="AE28" s="107">
        <v>5729.8746099999998</v>
      </c>
      <c r="AF28" s="107">
        <v>5702.1694289999996</v>
      </c>
      <c r="AG28" s="107">
        <v>5545.4783360000001</v>
      </c>
      <c r="AH28" s="107">
        <v>5610.7496890000002</v>
      </c>
      <c r="AI28" s="107">
        <v>5688.7776100000001</v>
      </c>
      <c r="AJ28" s="107">
        <v>5703.2201750000004</v>
      </c>
      <c r="AK28" s="107">
        <v>5602.4496660000004</v>
      </c>
      <c r="AL28" s="107">
        <v>5686.7160190000004</v>
      </c>
      <c r="AM28" s="107">
        <v>5512.5128759999998</v>
      </c>
      <c r="AN28" s="107">
        <v>5120.690227</v>
      </c>
      <c r="AO28" s="107">
        <v>5352.1204230000003</v>
      </c>
      <c r="AP28" s="107">
        <v>5128.1780200000003</v>
      </c>
      <c r="AQ28" s="107">
        <v>4903.0102120000001</v>
      </c>
      <c r="AR28" s="107">
        <v>5038.5236649999997</v>
      </c>
      <c r="AS28" s="107">
        <v>5046.5646299999999</v>
      </c>
      <c r="AT28" s="107">
        <v>4928.6106639999998</v>
      </c>
      <c r="AU28" s="107">
        <v>4838.4762430000001</v>
      </c>
      <c r="AV28" s="107">
        <v>4761.301727</v>
      </c>
    </row>
    <row r="29" spans="1:49" x14ac:dyDescent="0.2">
      <c r="A29" s="108" t="s">
        <v>135</v>
      </c>
      <c r="B29" s="109">
        <v>4744.0509650000004</v>
      </c>
      <c r="C29" s="109">
        <v>5012.9856909999999</v>
      </c>
      <c r="D29" s="109">
        <v>5204.3818250000004</v>
      </c>
      <c r="E29" s="109">
        <v>5073.31934</v>
      </c>
      <c r="F29" s="109">
        <v>4884.6148949999997</v>
      </c>
      <c r="G29" s="109">
        <v>5169.1368359999997</v>
      </c>
      <c r="H29" s="109">
        <v>5356.2016389999999</v>
      </c>
      <c r="I29" s="109">
        <v>5363.8639389999998</v>
      </c>
      <c r="J29" s="109">
        <v>5422.078364</v>
      </c>
      <c r="K29" s="109">
        <v>5244.0606230000003</v>
      </c>
      <c r="L29" s="109">
        <v>5177.5351540000001</v>
      </c>
      <c r="M29" s="109">
        <v>4955.5011990000003</v>
      </c>
      <c r="N29" s="109">
        <v>4916.3818460000002</v>
      </c>
      <c r="O29" s="109">
        <v>5132.0059510000001</v>
      </c>
      <c r="P29" s="109">
        <v>5168.9784499999996</v>
      </c>
      <c r="Q29" s="109">
        <v>5123.9034899999997</v>
      </c>
      <c r="R29" s="109">
        <v>5299.6208059999999</v>
      </c>
      <c r="S29" s="109">
        <v>5541.827405</v>
      </c>
      <c r="T29" s="109">
        <v>5638.8608759999997</v>
      </c>
      <c r="U29" s="109">
        <v>5509.0738570000003</v>
      </c>
      <c r="V29" s="109">
        <v>5482.26415</v>
      </c>
      <c r="W29" s="109">
        <v>5570.7975720000004</v>
      </c>
      <c r="X29" s="109">
        <v>5692.6023880000002</v>
      </c>
      <c r="Y29" s="109">
        <v>5805.9442079999999</v>
      </c>
      <c r="Z29" s="109">
        <v>5851.2937179999999</v>
      </c>
      <c r="AA29" s="109">
        <v>6041.1340550000004</v>
      </c>
      <c r="AB29" s="109">
        <v>6346.0254830000003</v>
      </c>
      <c r="AC29" s="109">
        <v>6425.590072</v>
      </c>
      <c r="AD29" s="109">
        <v>6447.1696160000001</v>
      </c>
      <c r="AE29" s="109">
        <v>6654.4930800000002</v>
      </c>
      <c r="AF29" s="109">
        <v>6618.0226579999999</v>
      </c>
      <c r="AG29" s="109">
        <v>6475.4666770000003</v>
      </c>
      <c r="AH29" s="109">
        <v>6580.2306399999998</v>
      </c>
      <c r="AI29" s="109">
        <v>6664.353505</v>
      </c>
      <c r="AJ29" s="109">
        <v>6710.4714389999999</v>
      </c>
      <c r="AK29" s="109">
        <v>6616.1259970000001</v>
      </c>
      <c r="AL29" s="109">
        <v>6745.0539259999996</v>
      </c>
      <c r="AM29" s="109">
        <v>6555.4598169999999</v>
      </c>
      <c r="AN29" s="109">
        <v>6124.5120070000003</v>
      </c>
      <c r="AO29" s="109">
        <v>6389.8041050000002</v>
      </c>
      <c r="AP29" s="109">
        <v>6201.1158519999999</v>
      </c>
      <c r="AQ29" s="109">
        <v>5979.4427530000003</v>
      </c>
      <c r="AR29" s="109">
        <v>6119.652916</v>
      </c>
      <c r="AS29" s="109">
        <v>6111.7073339999997</v>
      </c>
      <c r="AT29" s="109">
        <v>6009.7807149999999</v>
      </c>
      <c r="AU29" s="109">
        <v>5917.9929169999996</v>
      </c>
      <c r="AV29" s="109">
        <v>5841.1794449999998</v>
      </c>
    </row>
    <row r="30" spans="1:49" x14ac:dyDescent="0.2">
      <c r="A30" s="106" t="s">
        <v>9</v>
      </c>
      <c r="B30" s="107">
        <v>143.36480299999999</v>
      </c>
      <c r="C30" s="107">
        <v>148.42204699999999</v>
      </c>
      <c r="D30" s="107">
        <v>157.73424900000001</v>
      </c>
      <c r="E30" s="107">
        <v>172.54957400000001</v>
      </c>
      <c r="F30" s="107">
        <v>179.46739700000001</v>
      </c>
      <c r="G30" s="107">
        <v>181.886685</v>
      </c>
      <c r="H30" s="107">
        <v>195.919366</v>
      </c>
      <c r="I30" s="107">
        <v>191.09063699999999</v>
      </c>
      <c r="J30" s="107">
        <v>197.37888699999999</v>
      </c>
      <c r="K30" s="107">
        <v>206.72960900000001</v>
      </c>
      <c r="L30" s="107">
        <v>207.36156099999999</v>
      </c>
      <c r="M30" s="107">
        <v>213.66664900000001</v>
      </c>
      <c r="N30" s="107">
        <v>201.759512</v>
      </c>
      <c r="O30" s="107">
        <v>208.045087</v>
      </c>
      <c r="P30" s="107">
        <v>220.12805900000001</v>
      </c>
      <c r="Q30" s="107">
        <v>221.50541100000001</v>
      </c>
      <c r="R30" s="107">
        <v>231.81409099999999</v>
      </c>
      <c r="S30" s="107">
        <v>240.80224699999999</v>
      </c>
      <c r="T30" s="107">
        <v>254.27293499999999</v>
      </c>
      <c r="U30" s="107">
        <v>259.69721099999998</v>
      </c>
      <c r="V30" s="107">
        <v>261.03722900000002</v>
      </c>
      <c r="W30" s="107">
        <v>265.05631199999999</v>
      </c>
      <c r="X30" s="107">
        <v>268.97012000000001</v>
      </c>
      <c r="Y30" s="107">
        <v>274.91439700000001</v>
      </c>
      <c r="Z30" s="107">
        <v>285.324094</v>
      </c>
      <c r="AA30" s="107">
        <v>295.80154900000002</v>
      </c>
      <c r="AB30" s="107">
        <v>303.09665000000001</v>
      </c>
      <c r="AC30" s="107">
        <v>323.746128</v>
      </c>
      <c r="AD30" s="107">
        <v>328.80524500000001</v>
      </c>
      <c r="AE30" s="107">
        <v>334.64512300000001</v>
      </c>
      <c r="AF30" s="107">
        <v>340.982482</v>
      </c>
      <c r="AG30" s="107">
        <v>348.962582</v>
      </c>
      <c r="AH30" s="107">
        <v>347.96955100000002</v>
      </c>
      <c r="AI30" s="107">
        <v>361.328033</v>
      </c>
      <c r="AJ30" s="107">
        <v>365.51511799999997</v>
      </c>
      <c r="AK30" s="107">
        <v>370.83912099999998</v>
      </c>
      <c r="AL30" s="107">
        <v>381.06782700000002</v>
      </c>
      <c r="AM30" s="107">
        <v>384.31100300000003</v>
      </c>
      <c r="AN30" s="107">
        <v>391.08182099999999</v>
      </c>
      <c r="AO30" s="107">
        <v>383.618673</v>
      </c>
      <c r="AP30" s="107">
        <v>382.107665</v>
      </c>
      <c r="AQ30" s="107">
        <v>381.713911</v>
      </c>
      <c r="AR30" s="107">
        <v>375.78544599999998</v>
      </c>
      <c r="AS30" s="107">
        <v>367.02577600000001</v>
      </c>
      <c r="AT30" s="107">
        <v>373.84677299999998</v>
      </c>
      <c r="AU30" s="107">
        <v>381.87862899999999</v>
      </c>
      <c r="AV30" s="107">
        <v>384.58385700000002</v>
      </c>
    </row>
    <row r="31" spans="1:49" x14ac:dyDescent="0.2">
      <c r="A31" s="106" t="s">
        <v>43</v>
      </c>
      <c r="B31" s="107">
        <v>13.759922</v>
      </c>
      <c r="C31" s="107">
        <v>14.43047</v>
      </c>
      <c r="D31" s="107">
        <v>15.653200999999999</v>
      </c>
      <c r="E31" s="107">
        <v>15.823380999999999</v>
      </c>
      <c r="F31" s="107">
        <v>16.410170999999998</v>
      </c>
      <c r="G31" s="107">
        <v>16.484552000000001</v>
      </c>
      <c r="H31" s="107">
        <v>17.385601999999999</v>
      </c>
      <c r="I31" s="107">
        <v>18.580527</v>
      </c>
      <c r="J31" s="107">
        <v>19.00854</v>
      </c>
      <c r="K31" s="107">
        <v>18.852429000000001</v>
      </c>
      <c r="L31" s="107">
        <v>19.640944999999999</v>
      </c>
      <c r="M31" s="107">
        <v>20.935974000000002</v>
      </c>
      <c r="N31" s="107">
        <v>21.780083999999999</v>
      </c>
      <c r="O31" s="107">
        <v>22.670877000000001</v>
      </c>
      <c r="P31" s="107">
        <v>24.310593000000001</v>
      </c>
      <c r="Q31" s="107">
        <v>26.721819</v>
      </c>
      <c r="R31" s="107">
        <v>28.996164</v>
      </c>
      <c r="S31" s="107">
        <v>30.701533000000001</v>
      </c>
      <c r="T31" s="107">
        <v>31.953821000000001</v>
      </c>
      <c r="U31" s="107">
        <v>32.818140999999997</v>
      </c>
      <c r="V31" s="107">
        <v>33.328650000000003</v>
      </c>
      <c r="W31" s="107">
        <v>35.554276000000002</v>
      </c>
      <c r="X31" s="107">
        <v>39.046472999999999</v>
      </c>
      <c r="Y31" s="107">
        <v>41.854081000000001</v>
      </c>
      <c r="Z31" s="107">
        <v>44.873880999999997</v>
      </c>
      <c r="AA31" s="107">
        <v>47.059854999999999</v>
      </c>
      <c r="AB31" s="107">
        <v>49.247056999999998</v>
      </c>
      <c r="AC31" s="107">
        <v>49.314320000000002</v>
      </c>
      <c r="AD31" s="107">
        <v>50.709178000000001</v>
      </c>
      <c r="AE31" s="107">
        <v>54.843946000000003</v>
      </c>
      <c r="AF31" s="107">
        <v>56.131278000000002</v>
      </c>
      <c r="AG31" s="107">
        <v>59.258251999999999</v>
      </c>
      <c r="AH31" s="107">
        <v>61.001669</v>
      </c>
      <c r="AI31" s="107">
        <v>61.175030999999997</v>
      </c>
      <c r="AJ31" s="107">
        <v>58.796711000000002</v>
      </c>
      <c r="AK31" s="107">
        <v>62.007446999999999</v>
      </c>
      <c r="AL31" s="107">
        <v>64.268459000000007</v>
      </c>
      <c r="AM31" s="107">
        <v>64.478538999999998</v>
      </c>
      <c r="AN31" s="107">
        <v>63.854183999999997</v>
      </c>
      <c r="AO31" s="107">
        <v>68.437949000000003</v>
      </c>
      <c r="AP31" s="107">
        <v>67.512451999999996</v>
      </c>
      <c r="AQ31" s="107">
        <v>73.751873000000003</v>
      </c>
      <c r="AR31" s="107">
        <v>64.879456000000005</v>
      </c>
      <c r="AS31" s="107">
        <v>62.476908999999999</v>
      </c>
      <c r="AT31" s="107">
        <v>63.927754</v>
      </c>
      <c r="AU31" s="107">
        <v>63.082005000000002</v>
      </c>
      <c r="AV31" s="107">
        <v>63.766188999999997</v>
      </c>
    </row>
    <row r="32" spans="1:49" x14ac:dyDescent="0.2">
      <c r="A32" s="106" t="s">
        <v>2</v>
      </c>
      <c r="B32" s="107">
        <v>750.99847999999997</v>
      </c>
      <c r="C32" s="107">
        <v>788.841544</v>
      </c>
      <c r="D32" s="107">
        <v>897.85521000000006</v>
      </c>
      <c r="E32" s="107">
        <v>886.07696499999997</v>
      </c>
      <c r="F32" s="107">
        <v>849.90999699999998</v>
      </c>
      <c r="G32" s="107">
        <v>876.46017200000006</v>
      </c>
      <c r="H32" s="107">
        <v>901.12547800000004</v>
      </c>
      <c r="I32" s="107">
        <v>895.71127999999999</v>
      </c>
      <c r="J32" s="107">
        <v>917.87235199999998</v>
      </c>
      <c r="K32" s="107">
        <v>870.61315200000001</v>
      </c>
      <c r="L32" s="107">
        <v>846.59166100000004</v>
      </c>
      <c r="M32" s="107">
        <v>820.25268200000005</v>
      </c>
      <c r="N32" s="107">
        <v>826.17718300000001</v>
      </c>
      <c r="O32" s="107">
        <v>886.75693000000001</v>
      </c>
      <c r="P32" s="107">
        <v>866.23381800000004</v>
      </c>
      <c r="Q32" s="107">
        <v>866.28856699999994</v>
      </c>
      <c r="R32" s="107">
        <v>871.44591400000002</v>
      </c>
      <c r="S32" s="107">
        <v>936.97660699999994</v>
      </c>
      <c r="T32" s="107">
        <v>964.695243</v>
      </c>
      <c r="U32" s="107">
        <v>1042.340263</v>
      </c>
      <c r="V32" s="107">
        <v>1053.9753149999999</v>
      </c>
      <c r="W32" s="107">
        <v>1066.1340720000001</v>
      </c>
      <c r="X32" s="107">
        <v>1057.5886519999999</v>
      </c>
      <c r="Y32" s="107">
        <v>1107.1547169999999</v>
      </c>
      <c r="Z32" s="107">
        <v>1118.24659</v>
      </c>
      <c r="AA32" s="107">
        <v>1131.6617819999999</v>
      </c>
      <c r="AB32" s="107">
        <v>1120.8328779999999</v>
      </c>
      <c r="AC32" s="107">
        <v>1081.563083</v>
      </c>
      <c r="AD32" s="107">
        <v>1118.4202439999999</v>
      </c>
      <c r="AE32" s="107">
        <v>1135.606552</v>
      </c>
      <c r="AF32" s="107">
        <v>1125.6653249999999</v>
      </c>
      <c r="AG32" s="107">
        <v>1165.2606330000001</v>
      </c>
      <c r="AH32" s="107">
        <v>1174.410431</v>
      </c>
      <c r="AI32" s="107">
        <v>1166.0713149999999</v>
      </c>
      <c r="AJ32" s="107">
        <v>1166.8143990000001</v>
      </c>
      <c r="AK32" s="107">
        <v>1144.7153169999999</v>
      </c>
      <c r="AL32" s="107">
        <v>1186.3615090000001</v>
      </c>
      <c r="AM32" s="107">
        <v>1122.3441439999999</v>
      </c>
      <c r="AN32" s="107">
        <v>1070.343089</v>
      </c>
      <c r="AO32" s="107">
        <v>1127.1520379999999</v>
      </c>
      <c r="AP32" s="107">
        <v>1183.4936990000001</v>
      </c>
      <c r="AQ32" s="107">
        <v>1225.8604680000001</v>
      </c>
      <c r="AR32" s="107">
        <v>1234.0453500000001</v>
      </c>
      <c r="AS32" s="107">
        <v>1194.0519260000001</v>
      </c>
      <c r="AT32" s="107">
        <v>1155.6665049999999</v>
      </c>
      <c r="AU32" s="107">
        <v>1146.887524</v>
      </c>
      <c r="AV32" s="107">
        <v>1132.4354000000001</v>
      </c>
    </row>
    <row r="33" spans="1:48" x14ac:dyDescent="0.2">
      <c r="A33" s="106" t="s">
        <v>136</v>
      </c>
      <c r="B33" s="107">
        <v>52.942062</v>
      </c>
      <c r="C33" s="107">
        <v>54.852829</v>
      </c>
      <c r="D33" s="107">
        <v>68.234470999999999</v>
      </c>
      <c r="E33" s="107">
        <v>71.623930999999999</v>
      </c>
      <c r="F33" s="107">
        <v>77.728222000000002</v>
      </c>
      <c r="G33" s="107">
        <v>86.410591999999994</v>
      </c>
      <c r="H33" s="107">
        <v>98.633922999999996</v>
      </c>
      <c r="I33" s="107">
        <v>107.42263699999999</v>
      </c>
      <c r="J33" s="107">
        <v>121.25591799999999</v>
      </c>
      <c r="K33" s="107">
        <v>125.599661</v>
      </c>
      <c r="L33" s="107">
        <v>131.37903900000001</v>
      </c>
      <c r="M33" s="107">
        <v>131.221844</v>
      </c>
      <c r="N33" s="107">
        <v>139.158984</v>
      </c>
      <c r="O33" s="107">
        <v>151.43805</v>
      </c>
      <c r="P33" s="107">
        <v>155.7296</v>
      </c>
      <c r="Q33" s="107">
        <v>162.089281</v>
      </c>
      <c r="R33" s="107">
        <v>168.38519099999999</v>
      </c>
      <c r="S33" s="107">
        <v>191.985975</v>
      </c>
      <c r="T33" s="107">
        <v>203.22741199999999</v>
      </c>
      <c r="U33" s="107">
        <v>231.805813</v>
      </c>
      <c r="V33" s="107">
        <v>255.832695</v>
      </c>
      <c r="W33" s="107">
        <v>275.91988700000002</v>
      </c>
      <c r="X33" s="107">
        <v>302.90440899999999</v>
      </c>
      <c r="Y33" s="107">
        <v>327.43709000000001</v>
      </c>
      <c r="Z33" s="107">
        <v>357.30600600000002</v>
      </c>
      <c r="AA33" s="107">
        <v>381.68034399999999</v>
      </c>
      <c r="AB33" s="107">
        <v>402.31757599999997</v>
      </c>
      <c r="AC33" s="107">
        <v>343.68719499999997</v>
      </c>
      <c r="AD33" s="107">
        <v>378.15852000000001</v>
      </c>
      <c r="AE33" s="107">
        <v>431.89700499999998</v>
      </c>
      <c r="AF33" s="107">
        <v>445.86258600000002</v>
      </c>
      <c r="AG33" s="107">
        <v>435.89468299999999</v>
      </c>
      <c r="AH33" s="107">
        <v>437.77885099999997</v>
      </c>
      <c r="AI33" s="107">
        <v>459.78961600000002</v>
      </c>
      <c r="AJ33" s="107">
        <v>457.67211700000001</v>
      </c>
      <c r="AK33" s="107">
        <v>464.712085</v>
      </c>
      <c r="AL33" s="107">
        <v>477.41378600000002</v>
      </c>
      <c r="AM33" s="107">
        <v>488.84447299999999</v>
      </c>
      <c r="AN33" s="107">
        <v>502.08945399999999</v>
      </c>
      <c r="AO33" s="107">
        <v>550.91565300000002</v>
      </c>
      <c r="AP33" s="107">
        <v>573.76077599999996</v>
      </c>
      <c r="AQ33" s="107">
        <v>575.46632699999998</v>
      </c>
      <c r="AR33" s="107">
        <v>574.55141900000001</v>
      </c>
      <c r="AS33" s="107">
        <v>562.67858000000001</v>
      </c>
      <c r="AT33" s="107">
        <v>582.04710699999998</v>
      </c>
      <c r="AU33" s="107">
        <v>589.21216900000002</v>
      </c>
      <c r="AV33" s="107">
        <v>600.03436699999997</v>
      </c>
    </row>
    <row r="34" spans="1:48" x14ac:dyDescent="0.2">
      <c r="A34" s="106" t="s">
        <v>62</v>
      </c>
      <c r="B34" s="107">
        <v>13.501739000000001</v>
      </c>
      <c r="C34" s="107">
        <v>15.470591000000001</v>
      </c>
      <c r="D34" s="107">
        <v>16.696632000000001</v>
      </c>
      <c r="E34" s="107">
        <v>17.390726999999998</v>
      </c>
      <c r="F34" s="107">
        <v>16.429690999999998</v>
      </c>
      <c r="G34" s="107">
        <v>18.177911999999999</v>
      </c>
      <c r="H34" s="107">
        <v>18.718350000000001</v>
      </c>
      <c r="I34" s="107">
        <v>18.215969000000001</v>
      </c>
      <c r="J34" s="107">
        <v>16.358744000000002</v>
      </c>
      <c r="K34" s="107">
        <v>16.475724</v>
      </c>
      <c r="L34" s="107">
        <v>16.255966000000001</v>
      </c>
      <c r="M34" s="107">
        <v>17.944027999999999</v>
      </c>
      <c r="N34" s="107">
        <v>18.063991000000001</v>
      </c>
      <c r="O34" s="107">
        <v>18.438749000000001</v>
      </c>
      <c r="P34" s="107">
        <v>18.905085</v>
      </c>
      <c r="Q34" s="107">
        <v>17.883741000000001</v>
      </c>
      <c r="R34" s="107">
        <v>19.129328000000001</v>
      </c>
      <c r="S34" s="107">
        <v>20.409649999999999</v>
      </c>
      <c r="T34" s="107">
        <v>20.531427000000001</v>
      </c>
      <c r="U34" s="107">
        <v>21.749093999999999</v>
      </c>
      <c r="V34" s="107">
        <v>22.069369999999999</v>
      </c>
      <c r="W34" s="107">
        <v>23.806360000000002</v>
      </c>
      <c r="X34" s="107">
        <v>23.423245999999999</v>
      </c>
      <c r="Y34" s="107">
        <v>23.727691</v>
      </c>
      <c r="Z34" s="107">
        <v>23.933941000000001</v>
      </c>
      <c r="AA34" s="107">
        <v>24.946629000000001</v>
      </c>
      <c r="AB34" s="107">
        <v>27.183805</v>
      </c>
      <c r="AC34" s="107">
        <v>26.723623</v>
      </c>
      <c r="AD34" s="107">
        <v>28.116261000000002</v>
      </c>
      <c r="AE34" s="107">
        <v>28.982092000000002</v>
      </c>
      <c r="AF34" s="107">
        <v>31.182879</v>
      </c>
      <c r="AG34" s="107">
        <v>31.085853</v>
      </c>
      <c r="AH34" s="107">
        <v>32.965277</v>
      </c>
      <c r="AI34" s="107">
        <v>32.429867000000002</v>
      </c>
      <c r="AJ34" s="107">
        <v>33.690286999999998</v>
      </c>
      <c r="AK34" s="107">
        <v>33.742482000000003</v>
      </c>
      <c r="AL34" s="107">
        <v>32.602133000000002</v>
      </c>
      <c r="AM34" s="107">
        <v>33.460866000000003</v>
      </c>
      <c r="AN34" s="107">
        <v>30.460749</v>
      </c>
      <c r="AO34" s="107">
        <v>30.347957999999998</v>
      </c>
      <c r="AP34" s="107">
        <v>29.588374999999999</v>
      </c>
      <c r="AQ34" s="107">
        <v>31.224907999999999</v>
      </c>
      <c r="AR34" s="107">
        <v>30.964596</v>
      </c>
      <c r="AS34" s="107">
        <v>31.237608999999999</v>
      </c>
      <c r="AT34" s="107">
        <v>31.258942000000001</v>
      </c>
      <c r="AU34" s="107">
        <v>30.434542</v>
      </c>
      <c r="AV34" s="107">
        <v>32.241596999999999</v>
      </c>
    </row>
    <row r="35" spans="1:48" x14ac:dyDescent="0.2">
      <c r="A35" s="108" t="s">
        <v>137</v>
      </c>
      <c r="B35" s="109">
        <v>974.56700599999999</v>
      </c>
      <c r="C35" s="109">
        <v>1022.017481</v>
      </c>
      <c r="D35" s="109">
        <v>1156.173763</v>
      </c>
      <c r="E35" s="109">
        <v>1163.4645780000001</v>
      </c>
      <c r="F35" s="109">
        <v>1139.9454780000001</v>
      </c>
      <c r="G35" s="109">
        <v>1179.419913</v>
      </c>
      <c r="H35" s="109">
        <v>1231.782719</v>
      </c>
      <c r="I35" s="109">
        <v>1231.0210500000001</v>
      </c>
      <c r="J35" s="109">
        <v>1271.8744409999999</v>
      </c>
      <c r="K35" s="109">
        <v>1238.270575</v>
      </c>
      <c r="L35" s="109">
        <v>1221.2291720000001</v>
      </c>
      <c r="M35" s="109">
        <v>1204.0211770000001</v>
      </c>
      <c r="N35" s="109">
        <v>1206.939754</v>
      </c>
      <c r="O35" s="109">
        <v>1287.3496929999999</v>
      </c>
      <c r="P35" s="109">
        <v>1285.307155</v>
      </c>
      <c r="Q35" s="109">
        <v>1294.4888189999999</v>
      </c>
      <c r="R35" s="109">
        <v>1319.7706880000001</v>
      </c>
      <c r="S35" s="109">
        <v>1420.8760119999999</v>
      </c>
      <c r="T35" s="109">
        <v>1474.680838</v>
      </c>
      <c r="U35" s="109">
        <v>1588.4105219999999</v>
      </c>
      <c r="V35" s="109">
        <v>1626.2432590000001</v>
      </c>
      <c r="W35" s="109">
        <v>1666.4709069999999</v>
      </c>
      <c r="X35" s="109">
        <v>1691.9329</v>
      </c>
      <c r="Y35" s="109">
        <v>1775.087976</v>
      </c>
      <c r="Z35" s="109">
        <v>1829.684512</v>
      </c>
      <c r="AA35" s="109">
        <v>1881.150159</v>
      </c>
      <c r="AB35" s="109">
        <v>1902.677966</v>
      </c>
      <c r="AC35" s="109">
        <v>1825.034349</v>
      </c>
      <c r="AD35" s="109">
        <v>1904.2094480000001</v>
      </c>
      <c r="AE35" s="109">
        <v>1985.9747179999999</v>
      </c>
      <c r="AF35" s="109">
        <v>1999.82455</v>
      </c>
      <c r="AG35" s="109">
        <v>2040.4620030000001</v>
      </c>
      <c r="AH35" s="109">
        <v>2054.125779</v>
      </c>
      <c r="AI35" s="109">
        <v>2080.793862</v>
      </c>
      <c r="AJ35" s="109">
        <v>2082.4886320000001</v>
      </c>
      <c r="AK35" s="109">
        <v>2076.0164519999998</v>
      </c>
      <c r="AL35" s="109">
        <v>2141.713714</v>
      </c>
      <c r="AM35" s="109">
        <v>2093.4390250000001</v>
      </c>
      <c r="AN35" s="109">
        <v>2057.8292970000002</v>
      </c>
      <c r="AO35" s="109">
        <v>2160.4722710000001</v>
      </c>
      <c r="AP35" s="109">
        <v>2236.4629669999999</v>
      </c>
      <c r="AQ35" s="109">
        <v>2288.0174870000001</v>
      </c>
      <c r="AR35" s="109">
        <v>2280.226267</v>
      </c>
      <c r="AS35" s="109">
        <v>2217.4708000000001</v>
      </c>
      <c r="AT35" s="109">
        <v>2206.747081</v>
      </c>
      <c r="AU35" s="109">
        <v>2211.4948690000001</v>
      </c>
      <c r="AV35" s="109">
        <v>2213.0614099999998</v>
      </c>
    </row>
    <row r="36" spans="1:48" x14ac:dyDescent="0.2">
      <c r="A36" s="106" t="s">
        <v>41</v>
      </c>
      <c r="B36" s="107">
        <v>48.607013000000002</v>
      </c>
      <c r="C36" s="107">
        <v>50.407480999999997</v>
      </c>
      <c r="D36" s="107">
        <v>53.809201999999999</v>
      </c>
      <c r="E36" s="107">
        <v>51.134608999999998</v>
      </c>
      <c r="F36" s="107">
        <v>49.488796000000001</v>
      </c>
      <c r="G36" s="107">
        <v>53.948382000000002</v>
      </c>
      <c r="H36" s="107">
        <v>51.327818000000001</v>
      </c>
      <c r="I36" s="107">
        <v>53.665984999999999</v>
      </c>
      <c r="J36" s="107">
        <v>55.916144000000003</v>
      </c>
      <c r="K36" s="107">
        <v>54.355279000000003</v>
      </c>
      <c r="L36" s="107">
        <v>51.554550999999996</v>
      </c>
      <c r="M36" s="107">
        <v>49.777712999999999</v>
      </c>
      <c r="N36" s="107">
        <v>49.400115999999997</v>
      </c>
      <c r="O36" s="107">
        <v>50.970218000000003</v>
      </c>
      <c r="P36" s="107">
        <v>52.649019000000003</v>
      </c>
      <c r="Q36" s="107">
        <v>51.640991999999997</v>
      </c>
      <c r="R36" s="107">
        <v>52.387548000000002</v>
      </c>
      <c r="S36" s="107">
        <v>50.340347999999999</v>
      </c>
      <c r="T36" s="107">
        <v>50.396354000000002</v>
      </c>
      <c r="U36" s="107">
        <v>56.239522999999998</v>
      </c>
      <c r="V36" s="107">
        <v>60.41507</v>
      </c>
      <c r="W36" s="107">
        <v>55.559835</v>
      </c>
      <c r="X36" s="107">
        <v>55.768796999999999</v>
      </c>
      <c r="Y36" s="107">
        <v>56.183019000000002</v>
      </c>
      <c r="Z36" s="107">
        <v>59.549048999999997</v>
      </c>
      <c r="AA36" s="107">
        <v>63.265768000000001</v>
      </c>
      <c r="AB36" s="107">
        <v>62.456823</v>
      </c>
      <c r="AC36" s="107">
        <v>63.070928000000002</v>
      </c>
      <c r="AD36" s="107">
        <v>61.444940000000003</v>
      </c>
      <c r="AE36" s="107">
        <v>61.820269000000003</v>
      </c>
      <c r="AF36" s="107">
        <v>66.191275000000005</v>
      </c>
      <c r="AG36" s="107">
        <v>67.631905000000003</v>
      </c>
      <c r="AH36" s="107">
        <v>72.707588000000001</v>
      </c>
      <c r="AI36" s="107">
        <v>74.005823000000007</v>
      </c>
      <c r="AJ36" s="107">
        <v>74.764026000000001</v>
      </c>
      <c r="AK36" s="107">
        <v>72.355238999999997</v>
      </c>
      <c r="AL36" s="107">
        <v>69.327061999999998</v>
      </c>
      <c r="AM36" s="107">
        <v>68.802565000000001</v>
      </c>
      <c r="AN36" s="107">
        <v>62.922944000000001</v>
      </c>
      <c r="AO36" s="107">
        <v>68.571164999999993</v>
      </c>
      <c r="AP36" s="107">
        <v>67.012231999999997</v>
      </c>
      <c r="AQ36" s="107">
        <v>63.894993999999997</v>
      </c>
      <c r="AR36" s="107">
        <v>64.646984000000003</v>
      </c>
      <c r="AS36" s="107">
        <v>61.116222</v>
      </c>
      <c r="AT36" s="107">
        <v>62.221170000000001</v>
      </c>
      <c r="AU36" s="107">
        <v>62.048730999999997</v>
      </c>
      <c r="AV36" s="107">
        <v>64.872394</v>
      </c>
    </row>
    <row r="37" spans="1:48" x14ac:dyDescent="0.2">
      <c r="A37" s="106" t="s">
        <v>33</v>
      </c>
      <c r="B37" s="107">
        <v>117.98040899999999</v>
      </c>
      <c r="C37" s="107">
        <v>127.97168600000001</v>
      </c>
      <c r="D37" s="107">
        <v>133.08156299999999</v>
      </c>
      <c r="E37" s="107">
        <v>130.92886200000001</v>
      </c>
      <c r="F37" s="107">
        <v>115.556917</v>
      </c>
      <c r="G37" s="107">
        <v>124.64828300000001</v>
      </c>
      <c r="H37" s="107">
        <v>123.416566</v>
      </c>
      <c r="I37" s="107">
        <v>128.76761500000001</v>
      </c>
      <c r="J37" s="107">
        <v>132.33320499999999</v>
      </c>
      <c r="K37" s="107">
        <v>125.54971500000001</v>
      </c>
      <c r="L37" s="107">
        <v>115.08348700000001</v>
      </c>
      <c r="M37" s="107">
        <v>108.702242</v>
      </c>
      <c r="N37" s="107">
        <v>99.939941000000005</v>
      </c>
      <c r="O37" s="107">
        <v>101.884815</v>
      </c>
      <c r="P37" s="107">
        <v>100.99189699999999</v>
      </c>
      <c r="Q37" s="107">
        <v>101.276348</v>
      </c>
      <c r="R37" s="107">
        <v>101.340339</v>
      </c>
      <c r="S37" s="107">
        <v>103.036148</v>
      </c>
      <c r="T37" s="107">
        <v>104.37920200000001</v>
      </c>
      <c r="U37" s="107">
        <v>106.488647</v>
      </c>
      <c r="V37" s="107">
        <v>111.080073</v>
      </c>
      <c r="W37" s="107">
        <v>109.240269</v>
      </c>
      <c r="X37" s="107">
        <v>107.026349</v>
      </c>
      <c r="Y37" s="107">
        <v>111.722421</v>
      </c>
      <c r="Z37" s="107">
        <v>111.313683</v>
      </c>
      <c r="AA37" s="107">
        <v>116.439404</v>
      </c>
      <c r="AB37" s="107">
        <v>113.472717</v>
      </c>
      <c r="AC37" s="107">
        <v>116.23780600000001</v>
      </c>
      <c r="AD37" s="107">
        <v>112.401484</v>
      </c>
      <c r="AE37" s="107">
        <v>114.00460699999999</v>
      </c>
      <c r="AF37" s="107">
        <v>115.382773</v>
      </c>
      <c r="AG37" s="107">
        <v>107.85719899999999</v>
      </c>
      <c r="AH37" s="107">
        <v>112.569091</v>
      </c>
      <c r="AI37" s="107">
        <v>111.185727</v>
      </c>
      <c r="AJ37" s="107">
        <v>107.676772</v>
      </c>
      <c r="AK37" s="107">
        <v>105.533637</v>
      </c>
      <c r="AL37" s="107">
        <v>101.500283</v>
      </c>
      <c r="AM37" s="107">
        <v>103.901054</v>
      </c>
      <c r="AN37" s="107">
        <v>96.871149000000003</v>
      </c>
      <c r="AO37" s="107">
        <v>103.89089199999999</v>
      </c>
      <c r="AP37" s="107">
        <v>92.808160000000001</v>
      </c>
      <c r="AQ37" s="107">
        <v>92.315415999999999</v>
      </c>
      <c r="AR37" s="107">
        <v>93.571737999999996</v>
      </c>
      <c r="AS37" s="107">
        <v>87.359109000000004</v>
      </c>
      <c r="AT37" s="107">
        <v>92.789796999999993</v>
      </c>
      <c r="AU37" s="107">
        <v>91.932287000000002</v>
      </c>
      <c r="AV37" s="107">
        <v>90.368188000000004</v>
      </c>
    </row>
    <row r="38" spans="1:48" x14ac:dyDescent="0.2">
      <c r="A38" s="106" t="s">
        <v>138</v>
      </c>
      <c r="B38" s="107">
        <v>153.472803</v>
      </c>
      <c r="C38" s="107">
        <v>152.41525899999999</v>
      </c>
      <c r="D38" s="107">
        <v>149.35369399999999</v>
      </c>
      <c r="E38" s="107">
        <v>148.492885</v>
      </c>
      <c r="F38" s="107">
        <v>154.982193</v>
      </c>
      <c r="G38" s="107">
        <v>159.828856</v>
      </c>
      <c r="H38" s="107">
        <v>169.335137</v>
      </c>
      <c r="I38" s="107">
        <v>165.30810299999999</v>
      </c>
      <c r="J38" s="107">
        <v>174.865251</v>
      </c>
      <c r="K38" s="107">
        <v>167.96914699999999</v>
      </c>
      <c r="L38" s="107">
        <v>168.59528800000001</v>
      </c>
      <c r="M38" s="107">
        <v>171.257307</v>
      </c>
      <c r="N38" s="107">
        <v>172.464159</v>
      </c>
      <c r="O38" s="107">
        <v>175.139297</v>
      </c>
      <c r="P38" s="107">
        <v>175.25422900000001</v>
      </c>
      <c r="Q38" s="107">
        <v>175.24936700000001</v>
      </c>
      <c r="R38" s="107">
        <v>176.28747899999999</v>
      </c>
      <c r="S38" s="107">
        <v>172.840757</v>
      </c>
      <c r="T38" s="107">
        <v>165.29768899999999</v>
      </c>
      <c r="U38" s="107">
        <v>150.20312999999999</v>
      </c>
      <c r="V38" s="107">
        <v>136.90171799999999</v>
      </c>
      <c r="W38" s="107">
        <v>131.67267200000001</v>
      </c>
      <c r="X38" s="107">
        <v>128.787162</v>
      </c>
      <c r="Y38" s="107">
        <v>122.499166</v>
      </c>
      <c r="Z38" s="107">
        <v>123.17479</v>
      </c>
      <c r="AA38" s="107">
        <v>124.62452999999999</v>
      </c>
      <c r="AB38" s="107">
        <v>122.708428</v>
      </c>
      <c r="AC38" s="107">
        <v>116.852822</v>
      </c>
      <c r="AD38" s="107">
        <v>109.982816</v>
      </c>
      <c r="AE38" s="107">
        <v>121.23049399999999</v>
      </c>
      <c r="AF38" s="107">
        <v>121.092364</v>
      </c>
      <c r="AG38" s="107">
        <v>117.124548</v>
      </c>
      <c r="AH38" s="107">
        <v>121.28073500000001</v>
      </c>
      <c r="AI38" s="107">
        <v>121.810545</v>
      </c>
      <c r="AJ38" s="107">
        <v>118.369879</v>
      </c>
      <c r="AK38" s="107">
        <v>118.850264</v>
      </c>
      <c r="AL38" s="107">
        <v>121.58171</v>
      </c>
      <c r="AM38" s="107">
        <v>116.364225</v>
      </c>
      <c r="AN38" s="107">
        <v>109.64345900000001</v>
      </c>
      <c r="AO38" s="107">
        <v>112.460232</v>
      </c>
      <c r="AP38" s="107">
        <v>109.318664</v>
      </c>
      <c r="AQ38" s="107">
        <v>105.65383199999999</v>
      </c>
      <c r="AR38" s="107">
        <v>101.384367</v>
      </c>
      <c r="AS38" s="107">
        <v>98.267534999999995</v>
      </c>
      <c r="AT38" s="107">
        <v>99.424530000000004</v>
      </c>
      <c r="AU38" s="107">
        <v>101.15739499999999</v>
      </c>
      <c r="AV38" s="107">
        <v>101.68275199999999</v>
      </c>
    </row>
    <row r="39" spans="1:48" x14ac:dyDescent="0.2">
      <c r="A39" s="106" t="s">
        <v>59</v>
      </c>
      <c r="B39" s="107">
        <v>55.421771999999997</v>
      </c>
      <c r="C39" s="107">
        <v>57.404663999999997</v>
      </c>
      <c r="D39" s="107">
        <v>56.252822999999999</v>
      </c>
      <c r="E39" s="107">
        <v>50.01681</v>
      </c>
      <c r="F39" s="107">
        <v>52.645648000000001</v>
      </c>
      <c r="G39" s="107">
        <v>58.309553999999999</v>
      </c>
      <c r="H39" s="107">
        <v>59.935161999999998</v>
      </c>
      <c r="I39" s="107">
        <v>59.551369999999999</v>
      </c>
      <c r="J39" s="107">
        <v>63.078842000000002</v>
      </c>
      <c r="K39" s="107">
        <v>63.060800999999998</v>
      </c>
      <c r="L39" s="107">
        <v>52.871383000000002</v>
      </c>
      <c r="M39" s="107">
        <v>55.048467000000002</v>
      </c>
      <c r="N39" s="107">
        <v>51.689976999999999</v>
      </c>
      <c r="O39" s="107">
        <v>53.285353999999998</v>
      </c>
      <c r="P39" s="107">
        <v>61.031807000000001</v>
      </c>
      <c r="Q39" s="107">
        <v>61.596682999999999</v>
      </c>
      <c r="R39" s="107">
        <v>59.815038999999999</v>
      </c>
      <c r="S39" s="107">
        <v>55.990847000000002</v>
      </c>
      <c r="T39" s="107">
        <v>50.176541</v>
      </c>
      <c r="U39" s="107">
        <v>50.983246999999999</v>
      </c>
      <c r="V39" s="107">
        <v>61.203693999999999</v>
      </c>
      <c r="W39" s="107">
        <v>55.32047</v>
      </c>
      <c r="X39" s="107">
        <v>57.702238999999999</v>
      </c>
      <c r="Y39" s="107">
        <v>61.616444000000001</v>
      </c>
      <c r="Z39" s="107">
        <v>58.385218999999999</v>
      </c>
      <c r="AA39" s="107">
        <v>71.637803000000005</v>
      </c>
      <c r="AB39" s="107">
        <v>61.886608000000003</v>
      </c>
      <c r="AC39" s="107">
        <v>57.966887999999997</v>
      </c>
      <c r="AD39" s="107">
        <v>54.780957999999998</v>
      </c>
      <c r="AE39" s="107">
        <v>50.797260999999999</v>
      </c>
      <c r="AF39" s="107">
        <v>52.374025000000003</v>
      </c>
      <c r="AG39" s="107">
        <v>52.089153000000003</v>
      </c>
      <c r="AH39" s="107">
        <v>57.488996</v>
      </c>
      <c r="AI39" s="107">
        <v>51.847667000000001</v>
      </c>
      <c r="AJ39" s="107">
        <v>48.494943999999997</v>
      </c>
      <c r="AK39" s="107">
        <v>56.404305999999998</v>
      </c>
      <c r="AL39" s="107">
        <v>51.639932999999999</v>
      </c>
      <c r="AM39" s="107">
        <v>48.659925000000001</v>
      </c>
      <c r="AN39" s="107">
        <v>46.925448000000003</v>
      </c>
      <c r="AO39" s="107">
        <v>47.254486999999997</v>
      </c>
      <c r="AP39" s="107">
        <v>42.056027</v>
      </c>
      <c r="AQ39" s="107">
        <v>36.891219999999997</v>
      </c>
      <c r="AR39" s="107">
        <v>38.633898000000002</v>
      </c>
      <c r="AS39" s="107">
        <v>34.440573999999998</v>
      </c>
      <c r="AT39" s="107">
        <v>31.948409000000002</v>
      </c>
      <c r="AU39" s="107">
        <v>33.486944999999999</v>
      </c>
      <c r="AV39" s="107">
        <v>31.263570000000001</v>
      </c>
    </row>
    <row r="40" spans="1:48" x14ac:dyDescent="0.2">
      <c r="A40" s="106" t="s">
        <v>71</v>
      </c>
      <c r="B40" s="107" t="s">
        <v>231</v>
      </c>
      <c r="C40" s="107" t="s">
        <v>231</v>
      </c>
      <c r="D40" s="107" t="s">
        <v>231</v>
      </c>
      <c r="E40" s="107" t="s">
        <v>231</v>
      </c>
      <c r="F40" s="107" t="s">
        <v>231</v>
      </c>
      <c r="G40" s="107" t="s">
        <v>231</v>
      </c>
      <c r="H40" s="107" t="s">
        <v>231</v>
      </c>
      <c r="I40" s="107" t="s">
        <v>231</v>
      </c>
      <c r="J40" s="107" t="s">
        <v>231</v>
      </c>
      <c r="K40" s="107" t="s">
        <v>231</v>
      </c>
      <c r="L40" s="107" t="s">
        <v>231</v>
      </c>
      <c r="M40" s="107" t="s">
        <v>231</v>
      </c>
      <c r="N40" s="107" t="s">
        <v>231</v>
      </c>
      <c r="O40" s="107" t="s">
        <v>231</v>
      </c>
      <c r="P40" s="107" t="s">
        <v>231</v>
      </c>
      <c r="Q40" s="107" t="s">
        <v>231</v>
      </c>
      <c r="R40" s="107" t="s">
        <v>231</v>
      </c>
      <c r="S40" s="107" t="s">
        <v>231</v>
      </c>
      <c r="T40" s="107" t="s">
        <v>231</v>
      </c>
      <c r="U40" s="107">
        <v>35.013973</v>
      </c>
      <c r="V40" s="107">
        <v>31.366230999999999</v>
      </c>
      <c r="W40" s="107">
        <v>23.464929000000001</v>
      </c>
      <c r="X40" s="107">
        <v>18.096399999999999</v>
      </c>
      <c r="Y40" s="107">
        <v>17.558586999999999</v>
      </c>
      <c r="Z40" s="107">
        <v>15.889313</v>
      </c>
      <c r="AA40" s="107">
        <v>16.848233</v>
      </c>
      <c r="AB40" s="107">
        <v>16.432461</v>
      </c>
      <c r="AC40" s="107">
        <v>15.855318</v>
      </c>
      <c r="AD40" s="107">
        <v>14.83727</v>
      </c>
      <c r="AE40" s="107">
        <v>14.447535</v>
      </c>
      <c r="AF40" s="107">
        <v>14.910337</v>
      </c>
      <c r="AG40" s="107">
        <v>14.504811999999999</v>
      </c>
      <c r="AH40" s="107">
        <v>16.492733000000001</v>
      </c>
      <c r="AI40" s="107">
        <v>16.547675999999999</v>
      </c>
      <c r="AJ40" s="107">
        <v>16.747695</v>
      </c>
      <c r="AK40" s="107">
        <v>15.469899</v>
      </c>
      <c r="AL40" s="107">
        <v>19.253197</v>
      </c>
      <c r="AM40" s="107">
        <v>17.683924999999999</v>
      </c>
      <c r="AN40" s="107">
        <v>14.694046999999999</v>
      </c>
      <c r="AO40" s="107">
        <v>18.563998000000002</v>
      </c>
      <c r="AP40" s="107">
        <v>17.630306000000001</v>
      </c>
      <c r="AQ40" s="107">
        <v>16.363747</v>
      </c>
      <c r="AR40" s="107">
        <v>18.778790000000001</v>
      </c>
      <c r="AS40" s="107">
        <v>17.387483</v>
      </c>
      <c r="AT40" s="107">
        <v>15.147857999999999</v>
      </c>
      <c r="AU40" s="107">
        <v>15.460877999999999</v>
      </c>
      <c r="AV40" s="107">
        <v>15.972028999999999</v>
      </c>
    </row>
    <row r="41" spans="1:48" x14ac:dyDescent="0.2">
      <c r="A41" s="106" t="s">
        <v>48</v>
      </c>
      <c r="B41" s="107">
        <v>39.854756999999999</v>
      </c>
      <c r="C41" s="107">
        <v>43.610247000000001</v>
      </c>
      <c r="D41" s="107">
        <v>47.924706</v>
      </c>
      <c r="E41" s="107">
        <v>44.208843999999999</v>
      </c>
      <c r="F41" s="107">
        <v>44.188917000000004</v>
      </c>
      <c r="G41" s="107">
        <v>50.402788000000001</v>
      </c>
      <c r="H41" s="107">
        <v>50.029069999999997</v>
      </c>
      <c r="I41" s="107">
        <v>54.638502000000003</v>
      </c>
      <c r="J41" s="107">
        <v>54.120235999999998</v>
      </c>
      <c r="K41" s="107">
        <v>54.865628000000001</v>
      </c>
      <c r="L41" s="107">
        <v>45.547032000000002</v>
      </c>
      <c r="M41" s="107">
        <v>44.086131000000002</v>
      </c>
      <c r="N41" s="107">
        <v>42.605679000000002</v>
      </c>
      <c r="O41" s="107">
        <v>43.959901000000002</v>
      </c>
      <c r="P41" s="107">
        <v>48.284914000000001</v>
      </c>
      <c r="Q41" s="107">
        <v>48.450356999999997</v>
      </c>
      <c r="R41" s="107">
        <v>52.188243</v>
      </c>
      <c r="S41" s="107">
        <v>51.473098999999998</v>
      </c>
      <c r="T41" s="107">
        <v>51.503329000000001</v>
      </c>
      <c r="U41" s="107">
        <v>53.83361</v>
      </c>
      <c r="V41" s="107">
        <v>54.563822999999999</v>
      </c>
      <c r="W41" s="107">
        <v>51.806987999999997</v>
      </c>
      <c r="X41" s="107">
        <v>53.100465</v>
      </c>
      <c r="Y41" s="107">
        <v>59.564031999999997</v>
      </c>
      <c r="Z41" s="107">
        <v>55.714578000000003</v>
      </c>
      <c r="AA41" s="107">
        <v>62.192974</v>
      </c>
      <c r="AB41" s="107">
        <v>60.173993000000003</v>
      </c>
      <c r="AC41" s="107">
        <v>56.817756000000003</v>
      </c>
      <c r="AD41" s="107">
        <v>56.031326999999997</v>
      </c>
      <c r="AE41" s="107">
        <v>54.592688000000003</v>
      </c>
      <c r="AF41" s="107">
        <v>60.584542999999996</v>
      </c>
      <c r="AG41" s="107">
        <v>62.954777999999997</v>
      </c>
      <c r="AH41" s="107">
        <v>71.241465000000005</v>
      </c>
      <c r="AI41" s="107">
        <v>67.154133000000002</v>
      </c>
      <c r="AJ41" s="107">
        <v>54.918042999999997</v>
      </c>
      <c r="AK41" s="107">
        <v>66.450990000000004</v>
      </c>
      <c r="AL41" s="107">
        <v>64.497212000000005</v>
      </c>
      <c r="AM41" s="107">
        <v>56.043464999999998</v>
      </c>
      <c r="AN41" s="107">
        <v>53.795591999999999</v>
      </c>
      <c r="AO41" s="107">
        <v>62.000672999999999</v>
      </c>
      <c r="AP41" s="107">
        <v>54.562683999999997</v>
      </c>
      <c r="AQ41" s="107">
        <v>48.904772000000001</v>
      </c>
      <c r="AR41" s="107">
        <v>49.729813</v>
      </c>
      <c r="AS41" s="107">
        <v>45.706777000000002</v>
      </c>
      <c r="AT41" s="107">
        <v>42.365642999999999</v>
      </c>
      <c r="AU41" s="107">
        <v>45.127234000000001</v>
      </c>
      <c r="AV41" s="107">
        <v>42.598174999999998</v>
      </c>
    </row>
    <row r="42" spans="1:48" x14ac:dyDescent="0.2">
      <c r="A42" s="106" t="s">
        <v>14</v>
      </c>
      <c r="B42" s="107">
        <v>423.37326200000001</v>
      </c>
      <c r="C42" s="107">
        <v>438.776231</v>
      </c>
      <c r="D42" s="107">
        <v>474.37798600000002</v>
      </c>
      <c r="E42" s="107">
        <v>456.55852099999998</v>
      </c>
      <c r="F42" s="107">
        <v>423.108047</v>
      </c>
      <c r="G42" s="107">
        <v>463.08246700000001</v>
      </c>
      <c r="H42" s="107">
        <v>448.85424399999999</v>
      </c>
      <c r="I42" s="107">
        <v>467.90329500000001</v>
      </c>
      <c r="J42" s="107">
        <v>474.560633</v>
      </c>
      <c r="K42" s="107">
        <v>455.21405099999998</v>
      </c>
      <c r="L42" s="107">
        <v>407.159088</v>
      </c>
      <c r="M42" s="107">
        <v>389.60213099999999</v>
      </c>
      <c r="N42" s="107">
        <v>373.92789099999999</v>
      </c>
      <c r="O42" s="107">
        <v>361.49625700000001</v>
      </c>
      <c r="P42" s="107">
        <v>351.79798499999998</v>
      </c>
      <c r="Q42" s="107">
        <v>341.62447100000003</v>
      </c>
      <c r="R42" s="107">
        <v>335.13158600000003</v>
      </c>
      <c r="S42" s="107">
        <v>333.55392000000001</v>
      </c>
      <c r="T42" s="107">
        <v>349.26321300000001</v>
      </c>
      <c r="U42" s="107">
        <v>345.59939000000003</v>
      </c>
      <c r="V42" s="107">
        <v>370.301331</v>
      </c>
      <c r="W42" s="107">
        <v>359.31274000000002</v>
      </c>
      <c r="X42" s="107">
        <v>340.93256200000002</v>
      </c>
      <c r="Y42" s="107">
        <v>335.70042699999999</v>
      </c>
      <c r="Z42" s="107">
        <v>343.64811500000002</v>
      </c>
      <c r="AA42" s="107">
        <v>359.52364</v>
      </c>
      <c r="AB42" s="107">
        <v>351.02946600000001</v>
      </c>
      <c r="AC42" s="107">
        <v>372.49634400000002</v>
      </c>
      <c r="AD42" s="107">
        <v>366.61763999999999</v>
      </c>
      <c r="AE42" s="107">
        <v>364.67479900000001</v>
      </c>
      <c r="AF42" s="107">
        <v>368.20534300000003</v>
      </c>
      <c r="AG42" s="107">
        <v>362.524159</v>
      </c>
      <c r="AH42" s="107">
        <v>368.282713</v>
      </c>
      <c r="AI42" s="107">
        <v>369.08126299999998</v>
      </c>
      <c r="AJ42" s="107">
        <v>371.89290999999997</v>
      </c>
      <c r="AK42" s="107">
        <v>362.610974</v>
      </c>
      <c r="AL42" s="107">
        <v>353.75169</v>
      </c>
      <c r="AM42" s="107">
        <v>349.49551300000002</v>
      </c>
      <c r="AN42" s="107">
        <v>336.07444800000002</v>
      </c>
      <c r="AO42" s="107">
        <v>340.21809000000002</v>
      </c>
      <c r="AP42" s="107">
        <v>322.273392</v>
      </c>
      <c r="AQ42" s="107">
        <v>325.31823400000002</v>
      </c>
      <c r="AR42" s="107">
        <v>325.27725800000002</v>
      </c>
      <c r="AS42" s="107">
        <v>293.18424199999998</v>
      </c>
      <c r="AT42" s="107">
        <v>299.64058299999999</v>
      </c>
      <c r="AU42" s="107">
        <v>301.695852</v>
      </c>
      <c r="AV42" s="107">
        <v>306.12354099999999</v>
      </c>
    </row>
    <row r="43" spans="1:48" x14ac:dyDescent="0.2">
      <c r="A43" s="106" t="s">
        <v>3</v>
      </c>
      <c r="B43" s="107">
        <v>978.14240400000006</v>
      </c>
      <c r="C43" s="107">
        <v>1001.5739589999999</v>
      </c>
      <c r="D43" s="107">
        <v>1052.1823979999999</v>
      </c>
      <c r="E43" s="107">
        <v>1025.899087</v>
      </c>
      <c r="F43" s="107">
        <v>973.36590899999999</v>
      </c>
      <c r="G43" s="107">
        <v>1029.2497049999999</v>
      </c>
      <c r="H43" s="107">
        <v>1013.471761</v>
      </c>
      <c r="I43" s="107">
        <v>1051.7065829999999</v>
      </c>
      <c r="J43" s="107">
        <v>1099.049164</v>
      </c>
      <c r="K43" s="107">
        <v>1048.150693</v>
      </c>
      <c r="L43" s="107">
        <v>1015.86694</v>
      </c>
      <c r="M43" s="107">
        <v>974.52714700000001</v>
      </c>
      <c r="N43" s="107">
        <v>976.07987800000001</v>
      </c>
      <c r="O43" s="107">
        <v>995.67996800000003</v>
      </c>
      <c r="P43" s="107">
        <v>1004.256098</v>
      </c>
      <c r="Q43" s="107">
        <v>1006.959344</v>
      </c>
      <c r="R43" s="107">
        <v>997.13344600000005</v>
      </c>
      <c r="S43" s="107">
        <v>989.62044700000001</v>
      </c>
      <c r="T43" s="107">
        <v>965.79777300000001</v>
      </c>
      <c r="U43" s="107">
        <v>940.00768400000004</v>
      </c>
      <c r="V43" s="107">
        <v>917.64416200000005</v>
      </c>
      <c r="W43" s="107">
        <v>877.601541</v>
      </c>
      <c r="X43" s="107">
        <v>871.82190400000002</v>
      </c>
      <c r="Y43" s="107">
        <v>859.10639200000003</v>
      </c>
      <c r="Z43" s="107">
        <v>856.59691499999997</v>
      </c>
      <c r="AA43" s="107">
        <v>887.06210199999998</v>
      </c>
      <c r="AB43" s="107">
        <v>854.919715</v>
      </c>
      <c r="AC43" s="107">
        <v>846.94385399999999</v>
      </c>
      <c r="AD43" s="107">
        <v>814.95937300000003</v>
      </c>
      <c r="AE43" s="107">
        <v>812.31160899999998</v>
      </c>
      <c r="AF43" s="107">
        <v>831.47921799999995</v>
      </c>
      <c r="AG43" s="107">
        <v>817.90189999999996</v>
      </c>
      <c r="AH43" s="107">
        <v>820.73242500000003</v>
      </c>
      <c r="AI43" s="107">
        <v>804.67293199999995</v>
      </c>
      <c r="AJ43" s="107">
        <v>786.66429700000003</v>
      </c>
      <c r="AK43" s="107">
        <v>799.10265200000003</v>
      </c>
      <c r="AL43" s="107">
        <v>766.72150499999998</v>
      </c>
      <c r="AM43" s="107">
        <v>775.18680400000005</v>
      </c>
      <c r="AN43" s="107">
        <v>720.20540700000004</v>
      </c>
      <c r="AO43" s="107">
        <v>758.80260199999998</v>
      </c>
      <c r="AP43" s="107">
        <v>731.22466599999996</v>
      </c>
      <c r="AQ43" s="107">
        <v>744.67417699999999</v>
      </c>
      <c r="AR43" s="107">
        <v>763.76920299999995</v>
      </c>
      <c r="AS43" s="107">
        <v>723.177099</v>
      </c>
      <c r="AT43" s="107">
        <v>729.68409799999995</v>
      </c>
      <c r="AU43" s="107">
        <v>734.48705199999995</v>
      </c>
      <c r="AV43" s="107">
        <v>718.794085</v>
      </c>
    </row>
    <row r="44" spans="1:48" x14ac:dyDescent="0.2">
      <c r="A44" s="106" t="s">
        <v>42</v>
      </c>
      <c r="B44" s="107">
        <v>25.064814999999999</v>
      </c>
      <c r="C44" s="107">
        <v>28.936554000000001</v>
      </c>
      <c r="D44" s="107">
        <v>33.724806999999998</v>
      </c>
      <c r="E44" s="107">
        <v>32.259338</v>
      </c>
      <c r="F44" s="107">
        <v>34.099716999999998</v>
      </c>
      <c r="G44" s="107">
        <v>38.825879</v>
      </c>
      <c r="H44" s="107">
        <v>40.195782000000001</v>
      </c>
      <c r="I44" s="107">
        <v>42.652070999999999</v>
      </c>
      <c r="J44" s="107">
        <v>44.884599999999999</v>
      </c>
      <c r="K44" s="107">
        <v>45.176141999999999</v>
      </c>
      <c r="L44" s="107">
        <v>44.651873000000002</v>
      </c>
      <c r="M44" s="107">
        <v>45.941543000000003</v>
      </c>
      <c r="N44" s="107">
        <v>49.128441000000002</v>
      </c>
      <c r="O44" s="107">
        <v>50.822519999999997</v>
      </c>
      <c r="P44" s="107">
        <v>54.479900999999998</v>
      </c>
      <c r="Q44" s="107">
        <v>54.349542999999997</v>
      </c>
      <c r="R44" s="107">
        <v>59.811273</v>
      </c>
      <c r="S44" s="107">
        <v>63.806074000000002</v>
      </c>
      <c r="T44" s="107">
        <v>68.754275000000007</v>
      </c>
      <c r="U44" s="107">
        <v>69.857366999999996</v>
      </c>
      <c r="V44" s="107">
        <v>70.101973999999998</v>
      </c>
      <c r="W44" s="107">
        <v>72.315888999999999</v>
      </c>
      <c r="X44" s="107">
        <v>72.215902999999997</v>
      </c>
      <c r="Y44" s="107">
        <v>73.814840000000004</v>
      </c>
      <c r="Z44" s="107">
        <v>76.478485000000006</v>
      </c>
      <c r="AA44" s="107">
        <v>76.379728</v>
      </c>
      <c r="AB44" s="107">
        <v>77.353691999999995</v>
      </c>
      <c r="AC44" s="107">
        <v>80.744241000000002</v>
      </c>
      <c r="AD44" s="107">
        <v>81.029465999999999</v>
      </c>
      <c r="AE44" s="107">
        <v>87.923581999999996</v>
      </c>
      <c r="AF44" s="107">
        <v>90.041815999999997</v>
      </c>
      <c r="AG44" s="107">
        <v>90.283202000000003</v>
      </c>
      <c r="AH44" s="107">
        <v>93.848626999999993</v>
      </c>
      <c r="AI44" s="107">
        <v>93.480598000000001</v>
      </c>
      <c r="AJ44" s="107">
        <v>95.156323999999998</v>
      </c>
      <c r="AK44" s="107">
        <v>94.103837999999996</v>
      </c>
      <c r="AL44" s="107">
        <v>97.902890999999997</v>
      </c>
      <c r="AM44" s="107">
        <v>94.351619999999997</v>
      </c>
      <c r="AN44" s="107">
        <v>90.158180000000002</v>
      </c>
      <c r="AO44" s="107">
        <v>83.369470000000007</v>
      </c>
      <c r="AP44" s="107">
        <v>82.117227999999997</v>
      </c>
      <c r="AQ44" s="107">
        <v>76.986345</v>
      </c>
      <c r="AR44" s="107">
        <v>68.845177000000007</v>
      </c>
      <c r="AS44" s="107">
        <v>65.726678000000007</v>
      </c>
      <c r="AT44" s="107">
        <v>64.543217999999996</v>
      </c>
      <c r="AU44" s="107">
        <v>63.076622999999998</v>
      </c>
      <c r="AV44" s="107">
        <v>63.21331</v>
      </c>
    </row>
    <row r="45" spans="1:48" x14ac:dyDescent="0.2">
      <c r="A45" s="106" t="s">
        <v>49</v>
      </c>
      <c r="B45" s="107">
        <v>60.253993000000001</v>
      </c>
      <c r="C45" s="107">
        <v>62.096770999999997</v>
      </c>
      <c r="D45" s="107">
        <v>66.405317999999994</v>
      </c>
      <c r="E45" s="107">
        <v>68.758533</v>
      </c>
      <c r="F45" s="107">
        <v>70.172708999999998</v>
      </c>
      <c r="G45" s="107">
        <v>73.341082999999998</v>
      </c>
      <c r="H45" s="107">
        <v>76.925831000000002</v>
      </c>
      <c r="I45" s="107">
        <v>84.813744999999997</v>
      </c>
      <c r="J45" s="107">
        <v>83.386443</v>
      </c>
      <c r="K45" s="107">
        <v>82.613643999999994</v>
      </c>
      <c r="L45" s="107">
        <v>81.711326999999997</v>
      </c>
      <c r="M45" s="107">
        <v>82.055387999999994</v>
      </c>
      <c r="N45" s="107">
        <v>78.436296999999996</v>
      </c>
      <c r="O45" s="107">
        <v>80.477087999999995</v>
      </c>
      <c r="P45" s="107">
        <v>79.755471999999997</v>
      </c>
      <c r="Q45" s="107">
        <v>78.257250999999997</v>
      </c>
      <c r="R45" s="107">
        <v>79.111379999999997</v>
      </c>
      <c r="S45" s="107">
        <v>74.451865999999995</v>
      </c>
      <c r="T45" s="107">
        <v>72.969751000000002</v>
      </c>
      <c r="U45" s="107">
        <v>65.669978999999998</v>
      </c>
      <c r="V45" s="107">
        <v>63.450195999999998</v>
      </c>
      <c r="W45" s="107">
        <v>57.143078000000003</v>
      </c>
      <c r="X45" s="107">
        <v>57.360438000000002</v>
      </c>
      <c r="Y45" s="107">
        <v>56.603262999999998</v>
      </c>
      <c r="Z45" s="107">
        <v>56.245319000000002</v>
      </c>
      <c r="AA45" s="107">
        <v>57.343904000000002</v>
      </c>
      <c r="AB45" s="107">
        <v>55.816079999999999</v>
      </c>
      <c r="AC45" s="107">
        <v>56.131297000000004</v>
      </c>
      <c r="AD45" s="107">
        <v>56.686535999999997</v>
      </c>
      <c r="AE45" s="107">
        <v>53.280264000000003</v>
      </c>
      <c r="AF45" s="107">
        <v>54.923444000000003</v>
      </c>
      <c r="AG45" s="107">
        <v>54.173920000000003</v>
      </c>
      <c r="AH45" s="107">
        <v>56.774934999999999</v>
      </c>
      <c r="AI45" s="107">
        <v>55.060802000000002</v>
      </c>
      <c r="AJ45" s="107">
        <v>54.722181999999997</v>
      </c>
      <c r="AK45" s="107">
        <v>54.161518999999998</v>
      </c>
      <c r="AL45" s="107">
        <v>52.522404000000002</v>
      </c>
      <c r="AM45" s="107">
        <v>51.753214</v>
      </c>
      <c r="AN45" s="107">
        <v>46.866408999999997</v>
      </c>
      <c r="AO45" s="107">
        <v>47.145131999999997</v>
      </c>
      <c r="AP45" s="107">
        <v>46.343688</v>
      </c>
      <c r="AQ45" s="107">
        <v>42.748798000000001</v>
      </c>
      <c r="AR45" s="107">
        <v>40.246668</v>
      </c>
      <c r="AS45" s="107">
        <v>40.059463000000001</v>
      </c>
      <c r="AT45" s="107">
        <v>42.708351</v>
      </c>
      <c r="AU45" s="107">
        <v>43.777954000000001</v>
      </c>
      <c r="AV45" s="107">
        <v>45.783636000000001</v>
      </c>
    </row>
    <row r="46" spans="1:48" x14ac:dyDescent="0.2">
      <c r="A46" s="106" t="s">
        <v>115</v>
      </c>
      <c r="B46" s="107">
        <v>1.4041920000000001</v>
      </c>
      <c r="C46" s="107">
        <v>1.4980850000000001</v>
      </c>
      <c r="D46" s="107">
        <v>1.666275</v>
      </c>
      <c r="E46" s="107">
        <v>1.6615709999999999</v>
      </c>
      <c r="F46" s="107">
        <v>1.6141570000000001</v>
      </c>
      <c r="G46" s="107">
        <v>1.5904499999999999</v>
      </c>
      <c r="H46" s="107">
        <v>1.634358</v>
      </c>
      <c r="I46" s="107">
        <v>1.7579199999999999</v>
      </c>
      <c r="J46" s="107">
        <v>1.826956</v>
      </c>
      <c r="K46" s="107">
        <v>1.7469809999999999</v>
      </c>
      <c r="L46" s="107">
        <v>1.7362500000000001</v>
      </c>
      <c r="M46" s="107">
        <v>1.5635209999999999</v>
      </c>
      <c r="N46" s="107">
        <v>1.5951569999999999</v>
      </c>
      <c r="O46" s="107">
        <v>1.6948240000000001</v>
      </c>
      <c r="P46" s="107">
        <v>1.6279189999999999</v>
      </c>
      <c r="Q46" s="107">
        <v>1.7013780000000001</v>
      </c>
      <c r="R46" s="107">
        <v>1.743663</v>
      </c>
      <c r="S46" s="107">
        <v>1.8274919999999999</v>
      </c>
      <c r="T46" s="107">
        <v>1.8242499999999999</v>
      </c>
      <c r="U46" s="107">
        <v>1.8958980000000001</v>
      </c>
      <c r="V46" s="107">
        <v>1.865972</v>
      </c>
      <c r="W46" s="107">
        <v>1.899651</v>
      </c>
      <c r="X46" s="107">
        <v>1.9445889999999999</v>
      </c>
      <c r="Y46" s="107">
        <v>2.0540569999999998</v>
      </c>
      <c r="Z46" s="107">
        <v>1.964286</v>
      </c>
      <c r="AA46" s="107">
        <v>2.2259000000000002</v>
      </c>
      <c r="AB46" s="107">
        <v>2.1084930000000002</v>
      </c>
      <c r="AC46" s="107">
        <v>2.100158</v>
      </c>
      <c r="AD46" s="107">
        <v>2.0549770000000001</v>
      </c>
      <c r="AE46" s="107">
        <v>2.1610260000000001</v>
      </c>
      <c r="AF46" s="107">
        <v>2.1055600000000001</v>
      </c>
      <c r="AG46" s="107">
        <v>2.2055349999999998</v>
      </c>
      <c r="AH46" s="107">
        <v>2.1943039999999998</v>
      </c>
      <c r="AI46" s="107">
        <v>2.2695240000000001</v>
      </c>
      <c r="AJ46" s="107">
        <v>2.2353800000000001</v>
      </c>
      <c r="AK46" s="107">
        <v>2.2726449999999998</v>
      </c>
      <c r="AL46" s="107">
        <v>2.3198349999999999</v>
      </c>
      <c r="AM46" s="107">
        <v>2.1217869999999999</v>
      </c>
      <c r="AN46" s="107">
        <v>2.0798800000000002</v>
      </c>
      <c r="AO46" s="107">
        <v>1.949182</v>
      </c>
      <c r="AP46" s="107">
        <v>1.8687279999999999</v>
      </c>
      <c r="AQ46" s="107">
        <v>1.8598939999999999</v>
      </c>
      <c r="AR46" s="107">
        <v>2.031822</v>
      </c>
      <c r="AS46" s="107">
        <v>2.047533</v>
      </c>
      <c r="AT46" s="107">
        <v>2.057458</v>
      </c>
      <c r="AU46" s="107">
        <v>2.0648629999999999</v>
      </c>
      <c r="AV46" s="107">
        <v>2.1733069999999999</v>
      </c>
    </row>
    <row r="47" spans="1:48" x14ac:dyDescent="0.2">
      <c r="A47" s="106" t="s">
        <v>58</v>
      </c>
      <c r="B47" s="107">
        <v>21.642664</v>
      </c>
      <c r="C47" s="107">
        <v>21.399217</v>
      </c>
      <c r="D47" s="107">
        <v>20.829591000000001</v>
      </c>
      <c r="E47" s="107">
        <v>22.601026999999998</v>
      </c>
      <c r="F47" s="107">
        <v>21.148869999999999</v>
      </c>
      <c r="G47" s="107">
        <v>21.876159000000001</v>
      </c>
      <c r="H47" s="107">
        <v>23.487669</v>
      </c>
      <c r="I47" s="107">
        <v>23.205515999999999</v>
      </c>
      <c r="J47" s="107">
        <v>27.053334</v>
      </c>
      <c r="K47" s="107">
        <v>25.895837</v>
      </c>
      <c r="L47" s="107">
        <v>25.700614000000002</v>
      </c>
      <c r="M47" s="107">
        <v>25.275324000000001</v>
      </c>
      <c r="N47" s="107">
        <v>25.123352000000001</v>
      </c>
      <c r="O47" s="107">
        <v>24.904510999999999</v>
      </c>
      <c r="P47" s="107">
        <v>26.453225</v>
      </c>
      <c r="Q47" s="107">
        <v>27.464475</v>
      </c>
      <c r="R47" s="107">
        <v>29.104185999999999</v>
      </c>
      <c r="S47" s="107">
        <v>28.103304000000001</v>
      </c>
      <c r="T47" s="107">
        <v>29.240265000000001</v>
      </c>
      <c r="U47" s="107">
        <v>30.111854000000001</v>
      </c>
      <c r="V47" s="107">
        <v>30.730080999999998</v>
      </c>
      <c r="W47" s="107">
        <v>30.835749</v>
      </c>
      <c r="X47" s="107">
        <v>30.994577</v>
      </c>
      <c r="Y47" s="107">
        <v>32.050536000000001</v>
      </c>
      <c r="Z47" s="107">
        <v>32.636823</v>
      </c>
      <c r="AA47" s="107">
        <v>33.992150000000002</v>
      </c>
      <c r="AB47" s="107">
        <v>35.000214999999997</v>
      </c>
      <c r="AC47" s="107">
        <v>37.607301999999997</v>
      </c>
      <c r="AD47" s="107">
        <v>39.114384999999999</v>
      </c>
      <c r="AE47" s="107">
        <v>40.914679</v>
      </c>
      <c r="AF47" s="107">
        <v>43.062092</v>
      </c>
      <c r="AG47" s="107">
        <v>42.181914999999996</v>
      </c>
      <c r="AH47" s="107">
        <v>42.091791999999998</v>
      </c>
      <c r="AI47" s="107">
        <v>42.568424999999998</v>
      </c>
      <c r="AJ47" s="107">
        <v>44.420119</v>
      </c>
      <c r="AK47" s="107">
        <v>45.456781999999997</v>
      </c>
      <c r="AL47" s="107">
        <v>44.642463999999997</v>
      </c>
      <c r="AM47" s="107">
        <v>44.243868999999997</v>
      </c>
      <c r="AN47" s="107">
        <v>39.679775999999997</v>
      </c>
      <c r="AO47" s="107">
        <v>39.516725000000001</v>
      </c>
      <c r="AP47" s="107">
        <v>35.381343000000001</v>
      </c>
      <c r="AQ47" s="107">
        <v>35.911605999999999</v>
      </c>
      <c r="AR47" s="107">
        <v>34.597873</v>
      </c>
      <c r="AS47" s="107">
        <v>34.074807999999997</v>
      </c>
      <c r="AT47" s="107">
        <v>35.342128000000002</v>
      </c>
      <c r="AU47" s="107">
        <v>36.863114000000003</v>
      </c>
      <c r="AV47" s="107">
        <v>35.720301999999997</v>
      </c>
    </row>
    <row r="48" spans="1:48" x14ac:dyDescent="0.2">
      <c r="A48" s="106" t="s">
        <v>13</v>
      </c>
      <c r="B48" s="107">
        <v>289.40186</v>
      </c>
      <c r="C48" s="107">
        <v>306.53725100000003</v>
      </c>
      <c r="D48" s="107">
        <v>328.08193299999999</v>
      </c>
      <c r="E48" s="107">
        <v>331.43441000000001</v>
      </c>
      <c r="F48" s="107">
        <v>317.06030700000002</v>
      </c>
      <c r="G48" s="107">
        <v>341.98476199999999</v>
      </c>
      <c r="H48" s="107">
        <v>332.59415799999999</v>
      </c>
      <c r="I48" s="107">
        <v>338.27461699999998</v>
      </c>
      <c r="J48" s="107">
        <v>353.92942900000003</v>
      </c>
      <c r="K48" s="107">
        <v>355.35318599999999</v>
      </c>
      <c r="L48" s="107">
        <v>345.95320099999998</v>
      </c>
      <c r="M48" s="107">
        <v>341.14617900000002</v>
      </c>
      <c r="N48" s="107">
        <v>336.38258000000002</v>
      </c>
      <c r="O48" s="107">
        <v>341.98410100000001</v>
      </c>
      <c r="P48" s="107">
        <v>342.04688499999997</v>
      </c>
      <c r="Q48" s="107">
        <v>343.29086000000001</v>
      </c>
      <c r="R48" s="107">
        <v>362.71359699999999</v>
      </c>
      <c r="S48" s="107">
        <v>366.82072399999998</v>
      </c>
      <c r="T48" s="107">
        <v>384.75030199999998</v>
      </c>
      <c r="U48" s="107">
        <v>389.41198300000002</v>
      </c>
      <c r="V48" s="107">
        <v>388.38412799999998</v>
      </c>
      <c r="W48" s="107">
        <v>385.844311</v>
      </c>
      <c r="X48" s="107">
        <v>382.857911</v>
      </c>
      <c r="Y48" s="107">
        <v>378.49551100000002</v>
      </c>
      <c r="Z48" s="107">
        <v>401.10496899999998</v>
      </c>
      <c r="AA48" s="107">
        <v>398.16346900000002</v>
      </c>
      <c r="AB48" s="107">
        <v>401.28730100000001</v>
      </c>
      <c r="AC48" s="107">
        <v>411.832176</v>
      </c>
      <c r="AD48" s="107">
        <v>417.73061200000001</v>
      </c>
      <c r="AE48" s="107">
        <v>420.43663199999997</v>
      </c>
      <c r="AF48" s="107">
        <v>420.18139000000002</v>
      </c>
      <c r="AG48" s="107">
        <v>427.18305099999998</v>
      </c>
      <c r="AH48" s="107">
        <v>445.25775599999997</v>
      </c>
      <c r="AI48" s="107">
        <v>454.994798</v>
      </c>
      <c r="AJ48" s="107">
        <v>456.431826</v>
      </c>
      <c r="AK48" s="107">
        <v>449.184459</v>
      </c>
      <c r="AL48" s="107">
        <v>441.46110399999998</v>
      </c>
      <c r="AM48" s="107">
        <v>428.85447299999998</v>
      </c>
      <c r="AN48" s="107">
        <v>383.71709600000003</v>
      </c>
      <c r="AO48" s="107">
        <v>391.99232999999998</v>
      </c>
      <c r="AP48" s="107">
        <v>384.10741400000001</v>
      </c>
      <c r="AQ48" s="107">
        <v>366.67721799999998</v>
      </c>
      <c r="AR48" s="107">
        <v>337.57572900000002</v>
      </c>
      <c r="AS48" s="107">
        <v>319.15526699999998</v>
      </c>
      <c r="AT48" s="107">
        <v>329.66225700000001</v>
      </c>
      <c r="AU48" s="107">
        <v>325.65716800000001</v>
      </c>
      <c r="AV48" s="107">
        <v>321.481224</v>
      </c>
    </row>
    <row r="49" spans="1:48" x14ac:dyDescent="0.2">
      <c r="A49" s="106" t="s">
        <v>96</v>
      </c>
      <c r="B49" s="107" t="s">
        <v>231</v>
      </c>
      <c r="C49" s="107" t="s">
        <v>231</v>
      </c>
      <c r="D49" s="107" t="s">
        <v>231</v>
      </c>
      <c r="E49" s="107" t="s">
        <v>231</v>
      </c>
      <c r="F49" s="107" t="s">
        <v>231</v>
      </c>
      <c r="G49" s="107" t="s">
        <v>231</v>
      </c>
      <c r="H49" s="107" t="s">
        <v>231</v>
      </c>
      <c r="I49" s="107" t="s">
        <v>231</v>
      </c>
      <c r="J49" s="107" t="s">
        <v>231</v>
      </c>
      <c r="K49" s="107" t="s">
        <v>231</v>
      </c>
      <c r="L49" s="107" t="s">
        <v>231</v>
      </c>
      <c r="M49" s="107" t="s">
        <v>231</v>
      </c>
      <c r="N49" s="107" t="s">
        <v>231</v>
      </c>
      <c r="O49" s="107" t="s">
        <v>231</v>
      </c>
      <c r="P49" s="107" t="s">
        <v>231</v>
      </c>
      <c r="Q49" s="107" t="s">
        <v>231</v>
      </c>
      <c r="R49" s="107" t="s">
        <v>231</v>
      </c>
      <c r="S49" s="107" t="s">
        <v>231</v>
      </c>
      <c r="T49" s="107" t="s">
        <v>231</v>
      </c>
      <c r="U49" s="107">
        <v>18.777405999999999</v>
      </c>
      <c r="V49" s="107">
        <v>17.201457000000001</v>
      </c>
      <c r="W49" s="107">
        <v>13.832924999999999</v>
      </c>
      <c r="X49" s="107">
        <v>11.741535000000001</v>
      </c>
      <c r="Y49" s="107">
        <v>10.146940000000001</v>
      </c>
      <c r="Z49" s="107">
        <v>8.9025400000000001</v>
      </c>
      <c r="AA49" s="107">
        <v>8.9035720000000005</v>
      </c>
      <c r="AB49" s="107">
        <v>8.4209370000000003</v>
      </c>
      <c r="AC49" s="107">
        <v>8.0278390000000002</v>
      </c>
      <c r="AD49" s="107">
        <v>7.4101660000000003</v>
      </c>
      <c r="AE49" s="107">
        <v>6.8411559999999998</v>
      </c>
      <c r="AF49" s="107">
        <v>7.2472750000000001</v>
      </c>
      <c r="AG49" s="107">
        <v>7.2347210000000004</v>
      </c>
      <c r="AH49" s="107">
        <v>7.4643709999999999</v>
      </c>
      <c r="AI49" s="107">
        <v>7.4796389999999997</v>
      </c>
      <c r="AJ49" s="107">
        <v>7.5806100000000001</v>
      </c>
      <c r="AK49" s="107">
        <v>8.0306940000000004</v>
      </c>
      <c r="AL49" s="107">
        <v>8.3602900000000009</v>
      </c>
      <c r="AM49" s="107">
        <v>7.9382140000000003</v>
      </c>
      <c r="AN49" s="107">
        <v>7.1859570000000001</v>
      </c>
      <c r="AO49" s="107">
        <v>8.0875409999999999</v>
      </c>
      <c r="AP49" s="107">
        <v>7.3402520000000004</v>
      </c>
      <c r="AQ49" s="107">
        <v>6.9955600000000002</v>
      </c>
      <c r="AR49" s="107">
        <v>6.909808</v>
      </c>
      <c r="AS49" s="107">
        <v>6.7237270000000002</v>
      </c>
      <c r="AT49" s="107">
        <v>6.8456080000000004</v>
      </c>
      <c r="AU49" s="107">
        <v>6.7990110000000001</v>
      </c>
      <c r="AV49" s="107">
        <v>6.6796439999999997</v>
      </c>
    </row>
    <row r="50" spans="1:48" x14ac:dyDescent="0.2">
      <c r="A50" s="106" t="s">
        <v>83</v>
      </c>
      <c r="B50" s="107" t="s">
        <v>231</v>
      </c>
      <c r="C50" s="107" t="s">
        <v>231</v>
      </c>
      <c r="D50" s="107" t="s">
        <v>231</v>
      </c>
      <c r="E50" s="107" t="s">
        <v>231</v>
      </c>
      <c r="F50" s="107" t="s">
        <v>231</v>
      </c>
      <c r="G50" s="107" t="s">
        <v>231</v>
      </c>
      <c r="H50" s="107" t="s">
        <v>231</v>
      </c>
      <c r="I50" s="107" t="s">
        <v>231</v>
      </c>
      <c r="J50" s="107" t="s">
        <v>231</v>
      </c>
      <c r="K50" s="107" t="s">
        <v>231</v>
      </c>
      <c r="L50" s="107" t="s">
        <v>231</v>
      </c>
      <c r="M50" s="107" t="s">
        <v>231</v>
      </c>
      <c r="N50" s="107" t="s">
        <v>231</v>
      </c>
      <c r="O50" s="107" t="s">
        <v>231</v>
      </c>
      <c r="P50" s="107" t="s">
        <v>231</v>
      </c>
      <c r="Q50" s="107" t="s">
        <v>231</v>
      </c>
      <c r="R50" s="107" t="s">
        <v>231</v>
      </c>
      <c r="S50" s="107" t="s">
        <v>231</v>
      </c>
      <c r="T50" s="107" t="s">
        <v>231</v>
      </c>
      <c r="U50" s="107">
        <v>32.215170999999998</v>
      </c>
      <c r="V50" s="107">
        <v>34.286938999999997</v>
      </c>
      <c r="W50" s="107">
        <v>19.227404</v>
      </c>
      <c r="X50" s="107">
        <v>15.372335</v>
      </c>
      <c r="Y50" s="107">
        <v>14.43084</v>
      </c>
      <c r="Z50" s="107">
        <v>13.434207000000001</v>
      </c>
      <c r="AA50" s="107">
        <v>13.914716</v>
      </c>
      <c r="AB50" s="107">
        <v>13.557513</v>
      </c>
      <c r="AC50" s="107">
        <v>14.294701999999999</v>
      </c>
      <c r="AD50" s="107">
        <v>11.899931</v>
      </c>
      <c r="AE50" s="107">
        <v>10.221743</v>
      </c>
      <c r="AF50" s="107">
        <v>10.870210999999999</v>
      </c>
      <c r="AG50" s="107">
        <v>10.931246</v>
      </c>
      <c r="AH50" s="107">
        <v>10.938091</v>
      </c>
      <c r="AI50" s="107">
        <v>11.56326</v>
      </c>
      <c r="AJ50" s="107">
        <v>12.443951</v>
      </c>
      <c r="AK50" s="107">
        <v>12.502003999999999</v>
      </c>
      <c r="AL50" s="107">
        <v>12.684005000000001</v>
      </c>
      <c r="AM50" s="107">
        <v>12.610744</v>
      </c>
      <c r="AN50" s="107">
        <v>11.40734</v>
      </c>
      <c r="AO50" s="107">
        <v>12.314715</v>
      </c>
      <c r="AP50" s="107">
        <v>11.525294000000001</v>
      </c>
      <c r="AQ50" s="107">
        <v>11.531328999999999</v>
      </c>
      <c r="AR50" s="107">
        <v>10.868843</v>
      </c>
      <c r="AS50" s="107">
        <v>10.462847999999999</v>
      </c>
      <c r="AT50" s="107">
        <v>10.550273000000001</v>
      </c>
      <c r="AU50" s="107">
        <v>10.750005</v>
      </c>
      <c r="AV50" s="107">
        <v>10.811095999999999</v>
      </c>
    </row>
    <row r="51" spans="1:48" x14ac:dyDescent="0.2">
      <c r="A51" s="106" t="s">
        <v>87</v>
      </c>
      <c r="B51" s="107">
        <v>16.472252000000001</v>
      </c>
      <c r="C51" s="107">
        <v>16.117636000000001</v>
      </c>
      <c r="D51" s="107">
        <v>17.447977000000002</v>
      </c>
      <c r="E51" s="107">
        <v>16.012065</v>
      </c>
      <c r="F51" s="107">
        <v>12.739167999999999</v>
      </c>
      <c r="G51" s="107">
        <v>13.641985999999999</v>
      </c>
      <c r="H51" s="107">
        <v>12.956887</v>
      </c>
      <c r="I51" s="107">
        <v>14.160969</v>
      </c>
      <c r="J51" s="107">
        <v>13.262430999999999</v>
      </c>
      <c r="K51" s="107">
        <v>12.450372</v>
      </c>
      <c r="L51" s="107">
        <v>10.536409000000001</v>
      </c>
      <c r="M51" s="107">
        <v>9.8801000000000005</v>
      </c>
      <c r="N51" s="107">
        <v>9.2398399999999992</v>
      </c>
      <c r="O51" s="107">
        <v>10.109488000000001</v>
      </c>
      <c r="P51" s="107">
        <v>10.335311000000001</v>
      </c>
      <c r="Q51" s="107">
        <v>10.018153</v>
      </c>
      <c r="R51" s="107">
        <v>9.4253610000000005</v>
      </c>
      <c r="S51" s="107">
        <v>9.8728169999999995</v>
      </c>
      <c r="T51" s="107">
        <v>10.640485999999999</v>
      </c>
      <c r="U51" s="107">
        <v>10.745619</v>
      </c>
      <c r="V51" s="107">
        <v>11.238352000000001</v>
      </c>
      <c r="W51" s="107">
        <v>10.915149</v>
      </c>
      <c r="X51" s="107">
        <v>11.213037</v>
      </c>
      <c r="Y51" s="107">
        <v>10.323399999999999</v>
      </c>
      <c r="Z51" s="107">
        <v>8.2257459999999991</v>
      </c>
      <c r="AA51" s="107">
        <v>8.3086230000000008</v>
      </c>
      <c r="AB51" s="107">
        <v>7.800141</v>
      </c>
      <c r="AC51" s="107">
        <v>7.1215729999999997</v>
      </c>
      <c r="AD51" s="107">
        <v>7.4547720000000002</v>
      </c>
      <c r="AE51" s="107">
        <v>8.0650709999999997</v>
      </c>
      <c r="AF51" s="107">
        <v>8.6898520000000001</v>
      </c>
      <c r="AG51" s="107">
        <v>9.3749640000000003</v>
      </c>
      <c r="AH51" s="107">
        <v>9.8524390000000004</v>
      </c>
      <c r="AI51" s="107">
        <v>11.232303</v>
      </c>
      <c r="AJ51" s="107">
        <v>11.493299</v>
      </c>
      <c r="AK51" s="107">
        <v>11.30179</v>
      </c>
      <c r="AL51" s="107">
        <v>10.704136999999999</v>
      </c>
      <c r="AM51" s="107">
        <v>10.640148999999999</v>
      </c>
      <c r="AN51" s="107">
        <v>10.08492</v>
      </c>
      <c r="AO51" s="107">
        <v>10.664187</v>
      </c>
      <c r="AP51" s="107">
        <v>10.514576999999999</v>
      </c>
      <c r="AQ51" s="107">
        <v>10.311125000000001</v>
      </c>
      <c r="AR51" s="107">
        <v>9.7814429999999994</v>
      </c>
      <c r="AS51" s="107">
        <v>9.2881680000000006</v>
      </c>
      <c r="AT51" s="107">
        <v>8.8046620000000004</v>
      </c>
      <c r="AU51" s="107">
        <v>8.5019819999999999</v>
      </c>
      <c r="AV51" s="107">
        <v>8.6311870000000006</v>
      </c>
    </row>
    <row r="52" spans="1:48" x14ac:dyDescent="0.2">
      <c r="A52" s="106" t="s">
        <v>26</v>
      </c>
      <c r="B52" s="107">
        <v>127.679118</v>
      </c>
      <c r="C52" s="107">
        <v>142.50088299999999</v>
      </c>
      <c r="D52" s="107">
        <v>148.450095</v>
      </c>
      <c r="E52" s="107">
        <v>140.14881399999999</v>
      </c>
      <c r="F52" s="107">
        <v>131.96200999999999</v>
      </c>
      <c r="G52" s="107">
        <v>140.72349399999999</v>
      </c>
      <c r="H52" s="107">
        <v>138.52147199999999</v>
      </c>
      <c r="I52" s="107">
        <v>143.012102</v>
      </c>
      <c r="J52" s="107">
        <v>153.15495899999999</v>
      </c>
      <c r="K52" s="107">
        <v>145.417303</v>
      </c>
      <c r="L52" s="107">
        <v>143.26587900000001</v>
      </c>
      <c r="M52" s="107">
        <v>134.919353</v>
      </c>
      <c r="N52" s="107">
        <v>130.472621</v>
      </c>
      <c r="O52" s="107">
        <v>135.30915300000001</v>
      </c>
      <c r="P52" s="107">
        <v>138.39672300000001</v>
      </c>
      <c r="Q52" s="107">
        <v>141.46187399999999</v>
      </c>
      <c r="R52" s="107">
        <v>145.369314</v>
      </c>
      <c r="S52" s="107">
        <v>143.337963</v>
      </c>
      <c r="T52" s="107">
        <v>146.40854300000001</v>
      </c>
      <c r="U52" s="107">
        <v>147.77481599999999</v>
      </c>
      <c r="V52" s="107">
        <v>153.81214600000001</v>
      </c>
      <c r="W52" s="107">
        <v>152.59544199999999</v>
      </c>
      <c r="X52" s="107">
        <v>157.538409</v>
      </c>
      <c r="Y52" s="107">
        <v>156.688132</v>
      </c>
      <c r="Z52" s="107">
        <v>163.58274</v>
      </c>
      <c r="AA52" s="107">
        <v>173.22089399999999</v>
      </c>
      <c r="AB52" s="107">
        <v>165.88219100000001</v>
      </c>
      <c r="AC52" s="107">
        <v>166.26487900000001</v>
      </c>
      <c r="AD52" s="107">
        <v>160.90691200000001</v>
      </c>
      <c r="AE52" s="107">
        <v>161.617322</v>
      </c>
      <c r="AF52" s="107">
        <v>166.590316</v>
      </c>
      <c r="AG52" s="107">
        <v>166.90364199999999</v>
      </c>
      <c r="AH52" s="107">
        <v>169.91907900000001</v>
      </c>
      <c r="AI52" s="107">
        <v>171.65870899999999</v>
      </c>
      <c r="AJ52" s="107">
        <v>167.48965999999999</v>
      </c>
      <c r="AK52" s="107">
        <v>163.26234400000001</v>
      </c>
      <c r="AL52" s="107">
        <v>164.115298</v>
      </c>
      <c r="AM52" s="107">
        <v>164.82297299999999</v>
      </c>
      <c r="AN52" s="107">
        <v>160.07211100000001</v>
      </c>
      <c r="AO52" s="107">
        <v>170.76234299999999</v>
      </c>
      <c r="AP52" s="107">
        <v>158.41207499999999</v>
      </c>
      <c r="AQ52" s="107">
        <v>157.15568500000001</v>
      </c>
      <c r="AR52" s="107">
        <v>156.79096699999999</v>
      </c>
      <c r="AS52" s="107">
        <v>149.502726</v>
      </c>
      <c r="AT52" s="107">
        <v>157.858417</v>
      </c>
      <c r="AU52" s="107">
        <v>158.034178</v>
      </c>
      <c r="AV52" s="107">
        <v>155.57427799999999</v>
      </c>
    </row>
    <row r="53" spans="1:48" x14ac:dyDescent="0.2">
      <c r="A53" s="106" t="s">
        <v>54</v>
      </c>
      <c r="B53" s="107">
        <v>23.001052000000001</v>
      </c>
      <c r="C53" s="107">
        <v>23.558764</v>
      </c>
      <c r="D53" s="107">
        <v>23.368386000000001</v>
      </c>
      <c r="E53" s="107">
        <v>22.698546</v>
      </c>
      <c r="F53" s="107">
        <v>23.603321999999999</v>
      </c>
      <c r="G53" s="107">
        <v>25.342984000000001</v>
      </c>
      <c r="H53" s="107">
        <v>26.583372000000001</v>
      </c>
      <c r="I53" s="107">
        <v>27.084161000000002</v>
      </c>
      <c r="J53" s="107">
        <v>28.798385</v>
      </c>
      <c r="K53" s="107">
        <v>27.235484</v>
      </c>
      <c r="L53" s="107">
        <v>25.468886999999999</v>
      </c>
      <c r="M53" s="107">
        <v>24.325870999999999</v>
      </c>
      <c r="N53" s="107">
        <v>24.409682</v>
      </c>
      <c r="O53" s="107">
        <v>25.060866999999998</v>
      </c>
      <c r="P53" s="107">
        <v>26.415649999999999</v>
      </c>
      <c r="Q53" s="107">
        <v>29.715102000000002</v>
      </c>
      <c r="R53" s="107">
        <v>27.581475999999999</v>
      </c>
      <c r="S53" s="107">
        <v>27.732835000000001</v>
      </c>
      <c r="T53" s="107">
        <v>27.092949000000001</v>
      </c>
      <c r="U53" s="107">
        <v>27.467410999999998</v>
      </c>
      <c r="V53" s="107">
        <v>25.954421</v>
      </c>
      <c r="W53" s="107">
        <v>28.862539999999999</v>
      </c>
      <c r="X53" s="107">
        <v>30.53143</v>
      </c>
      <c r="Y53" s="107">
        <v>32.115958999999997</v>
      </c>
      <c r="Z53" s="107">
        <v>31.408418999999999</v>
      </c>
      <c r="AA53" s="107">
        <v>32.365369000000001</v>
      </c>
      <c r="AB53" s="107">
        <v>34.117480999999998</v>
      </c>
      <c r="AC53" s="107">
        <v>35.756729</v>
      </c>
      <c r="AD53" s="107">
        <v>37.220762999999998</v>
      </c>
      <c r="AE53" s="107">
        <v>31.879214000000001</v>
      </c>
      <c r="AF53" s="107">
        <v>32.889232</v>
      </c>
      <c r="AG53" s="107">
        <v>32.503988999999997</v>
      </c>
      <c r="AH53" s="107">
        <v>35.070290999999997</v>
      </c>
      <c r="AI53" s="107">
        <v>35.593589999999999</v>
      </c>
      <c r="AJ53" s="107">
        <v>34.500489000000002</v>
      </c>
      <c r="AK53" s="107">
        <v>35.462110000000003</v>
      </c>
      <c r="AL53" s="107">
        <v>36.037798000000002</v>
      </c>
      <c r="AM53" s="107">
        <v>35.305649000000003</v>
      </c>
      <c r="AN53" s="107">
        <v>35.683365000000002</v>
      </c>
      <c r="AO53" s="107">
        <v>37.291150000000002</v>
      </c>
      <c r="AP53" s="107">
        <v>36.219048999999998</v>
      </c>
      <c r="AQ53" s="107">
        <v>35.89114</v>
      </c>
      <c r="AR53" s="107">
        <v>35.759810000000002</v>
      </c>
      <c r="AS53" s="107">
        <v>35.559618999999998</v>
      </c>
      <c r="AT53" s="107">
        <v>35.890982999999999</v>
      </c>
      <c r="AU53" s="107">
        <v>35.281342000000002</v>
      </c>
      <c r="AV53" s="107">
        <v>34.760857999999999</v>
      </c>
    </row>
    <row r="54" spans="1:48" x14ac:dyDescent="0.2">
      <c r="A54" s="106" t="s">
        <v>15</v>
      </c>
      <c r="B54" s="107">
        <v>287.36232899999999</v>
      </c>
      <c r="C54" s="107">
        <v>299.57674900000001</v>
      </c>
      <c r="D54" s="107">
        <v>312.79045600000001</v>
      </c>
      <c r="E54" s="107">
        <v>325.21199799999999</v>
      </c>
      <c r="F54" s="107">
        <v>338.90000500000002</v>
      </c>
      <c r="G54" s="107">
        <v>362.48471599999999</v>
      </c>
      <c r="H54" s="107">
        <v>375.04703999999998</v>
      </c>
      <c r="I54" s="107">
        <v>400.148279</v>
      </c>
      <c r="J54" s="107">
        <v>406.11624499999999</v>
      </c>
      <c r="K54" s="107">
        <v>416.00225899999998</v>
      </c>
      <c r="L54" s="107">
        <v>385.78513299999997</v>
      </c>
      <c r="M54" s="107">
        <v>391.82364699999999</v>
      </c>
      <c r="N54" s="107">
        <v>394.11785900000001</v>
      </c>
      <c r="O54" s="107">
        <v>409.70561099999998</v>
      </c>
      <c r="P54" s="107">
        <v>422.39223299999998</v>
      </c>
      <c r="Q54" s="107">
        <v>428.16506500000003</v>
      </c>
      <c r="R54" s="107">
        <v>443.65795400000002</v>
      </c>
      <c r="S54" s="107">
        <v>432.78326800000002</v>
      </c>
      <c r="T54" s="107">
        <v>413.57244200000002</v>
      </c>
      <c r="U54" s="107">
        <v>344.76159899999999</v>
      </c>
      <c r="V54" s="107">
        <v>346.21088600000002</v>
      </c>
      <c r="W54" s="107">
        <v>337.83035699999999</v>
      </c>
      <c r="X54" s="107">
        <v>338.86940600000003</v>
      </c>
      <c r="Y54" s="107">
        <v>333.10921200000001</v>
      </c>
      <c r="Z54" s="107">
        <v>333.33783799999998</v>
      </c>
      <c r="AA54" s="107">
        <v>349.10118799999998</v>
      </c>
      <c r="AB54" s="107">
        <v>337.88799599999999</v>
      </c>
      <c r="AC54" s="107">
        <v>312.08009199999998</v>
      </c>
      <c r="AD54" s="107">
        <v>302.80008199999997</v>
      </c>
      <c r="AE54" s="107">
        <v>289.59137700000002</v>
      </c>
      <c r="AF54" s="107">
        <v>288.64003600000001</v>
      </c>
      <c r="AG54" s="107">
        <v>282.61094500000002</v>
      </c>
      <c r="AH54" s="107">
        <v>293.12994500000002</v>
      </c>
      <c r="AI54" s="107">
        <v>296.74499700000001</v>
      </c>
      <c r="AJ54" s="107">
        <v>296.26110499999999</v>
      </c>
      <c r="AK54" s="107">
        <v>308.07816700000001</v>
      </c>
      <c r="AL54" s="107">
        <v>306.29468700000001</v>
      </c>
      <c r="AM54" s="107">
        <v>301.59740299999999</v>
      </c>
      <c r="AN54" s="107">
        <v>291.47197299999999</v>
      </c>
      <c r="AO54" s="107">
        <v>307.49327299999999</v>
      </c>
      <c r="AP54" s="107">
        <v>303.18796500000002</v>
      </c>
      <c r="AQ54" s="107">
        <v>296.94125000000003</v>
      </c>
      <c r="AR54" s="107">
        <v>292.406679</v>
      </c>
      <c r="AS54" s="107">
        <v>279.25897099999997</v>
      </c>
      <c r="AT54" s="107">
        <v>282.70841999999999</v>
      </c>
      <c r="AU54" s="107">
        <v>293.21141</v>
      </c>
      <c r="AV54" s="107">
        <v>305.84199100000001</v>
      </c>
    </row>
    <row r="55" spans="1:48" x14ac:dyDescent="0.2">
      <c r="A55" s="106" t="s">
        <v>51</v>
      </c>
      <c r="B55" s="107">
        <v>14.390639999999999</v>
      </c>
      <c r="C55" s="107">
        <v>14.549996</v>
      </c>
      <c r="D55" s="107">
        <v>16.191535999999999</v>
      </c>
      <c r="E55" s="107">
        <v>16.487656000000001</v>
      </c>
      <c r="F55" s="107">
        <v>18.031110000000002</v>
      </c>
      <c r="G55" s="107">
        <v>19.347863</v>
      </c>
      <c r="H55" s="107">
        <v>18.751929000000001</v>
      </c>
      <c r="I55" s="107">
        <v>19.756022999999999</v>
      </c>
      <c r="J55" s="107">
        <v>21.888957999999999</v>
      </c>
      <c r="K55" s="107">
        <v>23.753098000000001</v>
      </c>
      <c r="L55" s="107">
        <v>24.876933000000001</v>
      </c>
      <c r="M55" s="107">
        <v>25.369700999999999</v>
      </c>
      <c r="N55" s="107">
        <v>26.080652000000001</v>
      </c>
      <c r="O55" s="107">
        <v>25.040854</v>
      </c>
      <c r="P55" s="107">
        <v>23.924909</v>
      </c>
      <c r="Q55" s="107">
        <v>27.251645</v>
      </c>
      <c r="R55" s="107">
        <v>27.757947000000001</v>
      </c>
      <c r="S55" s="107">
        <v>28.861277000000001</v>
      </c>
      <c r="T55" s="107">
        <v>37.138387000000002</v>
      </c>
      <c r="U55" s="107">
        <v>37.892592</v>
      </c>
      <c r="V55" s="107">
        <v>39.496690000000001</v>
      </c>
      <c r="W55" s="107">
        <v>43.638027999999998</v>
      </c>
      <c r="X55" s="107">
        <v>42.597797999999997</v>
      </c>
      <c r="Y55" s="107">
        <v>44.010860000000001</v>
      </c>
      <c r="Z55" s="107">
        <v>47.23115</v>
      </c>
      <c r="AA55" s="107">
        <v>45.354497000000002</v>
      </c>
      <c r="AB55" s="107">
        <v>47.370573</v>
      </c>
      <c r="AC55" s="107">
        <v>52.063633000000003</v>
      </c>
      <c r="AD55" s="107">
        <v>58.380643999999997</v>
      </c>
      <c r="AE55" s="107">
        <v>57.852184000000001</v>
      </c>
      <c r="AF55" s="107">
        <v>57.756554999999999</v>
      </c>
      <c r="AG55" s="107">
        <v>61.694896999999997</v>
      </c>
      <c r="AH55" s="107">
        <v>56.907575999999999</v>
      </c>
      <c r="AI55" s="107">
        <v>58.124749999999999</v>
      </c>
      <c r="AJ55" s="107">
        <v>61.385798000000001</v>
      </c>
      <c r="AK55" s="107">
        <v>56.444865999999998</v>
      </c>
      <c r="AL55" s="107">
        <v>54.631610000000002</v>
      </c>
      <c r="AM55" s="107">
        <v>52.832438000000003</v>
      </c>
      <c r="AN55" s="107">
        <v>53.076554000000002</v>
      </c>
      <c r="AO55" s="107">
        <v>47.561335</v>
      </c>
      <c r="AP55" s="107">
        <v>47.054931000000003</v>
      </c>
      <c r="AQ55" s="107">
        <v>45.670307999999999</v>
      </c>
      <c r="AR55" s="107">
        <v>43.741204000000003</v>
      </c>
      <c r="AS55" s="107">
        <v>42.835054999999997</v>
      </c>
      <c r="AT55" s="107">
        <v>46.930898999999997</v>
      </c>
      <c r="AU55" s="107">
        <v>46.422530000000002</v>
      </c>
      <c r="AV55" s="107">
        <v>50.757815000000001</v>
      </c>
    </row>
    <row r="56" spans="1:48" x14ac:dyDescent="0.2">
      <c r="A56" s="106" t="s">
        <v>139</v>
      </c>
      <c r="B56" s="107">
        <v>38.865859999999998</v>
      </c>
      <c r="C56" s="107">
        <v>39.294049000000001</v>
      </c>
      <c r="D56" s="107">
        <v>40.971941000000001</v>
      </c>
      <c r="E56" s="107">
        <v>41.841451999999997</v>
      </c>
      <c r="F56" s="107">
        <v>43.153699000000003</v>
      </c>
      <c r="G56" s="107">
        <v>43.689703999999999</v>
      </c>
      <c r="H56" s="107">
        <v>45.418863000000002</v>
      </c>
      <c r="I56" s="107">
        <v>50.650176999999999</v>
      </c>
      <c r="J56" s="107">
        <v>51.543253999999997</v>
      </c>
      <c r="K56" s="107">
        <v>55.776789999999998</v>
      </c>
      <c r="L56" s="107">
        <v>54.433055000000003</v>
      </c>
      <c r="M56" s="107">
        <v>52.820219000000002</v>
      </c>
      <c r="N56" s="107">
        <v>52.701815000000003</v>
      </c>
      <c r="O56" s="107">
        <v>54.566712000000003</v>
      </c>
      <c r="P56" s="107">
        <v>54.413303999999997</v>
      </c>
      <c r="Q56" s="107">
        <v>51.687044999999998</v>
      </c>
      <c r="R56" s="107">
        <v>53.500042000000001</v>
      </c>
      <c r="S56" s="107">
        <v>54.299712</v>
      </c>
      <c r="T56" s="107">
        <v>53.652459</v>
      </c>
      <c r="U56" s="107">
        <v>54.811844000000001</v>
      </c>
      <c r="V56" s="107">
        <v>47.938153</v>
      </c>
      <c r="W56" s="107">
        <v>44.789172000000001</v>
      </c>
      <c r="X56" s="107">
        <v>43.290931</v>
      </c>
      <c r="Y56" s="107">
        <v>40.586973999999998</v>
      </c>
      <c r="Z56" s="107">
        <v>41.215629</v>
      </c>
      <c r="AA56" s="107">
        <v>41.074109999999997</v>
      </c>
      <c r="AB56" s="107">
        <v>41.058450000000001</v>
      </c>
      <c r="AC56" s="107">
        <v>39.581515000000003</v>
      </c>
      <c r="AD56" s="107">
        <v>38.833148000000001</v>
      </c>
      <c r="AE56" s="107">
        <v>36.882230999999997</v>
      </c>
      <c r="AF56" s="107">
        <v>37.368026</v>
      </c>
      <c r="AG56" s="107">
        <v>36.900368999999998</v>
      </c>
      <c r="AH56" s="107">
        <v>37.409644999999998</v>
      </c>
      <c r="AI56" s="107">
        <v>36.213451999999997</v>
      </c>
      <c r="AJ56" s="107">
        <v>37.262253000000001</v>
      </c>
      <c r="AK56" s="107">
        <v>36.484264000000003</v>
      </c>
      <c r="AL56" s="107">
        <v>35.705258000000001</v>
      </c>
      <c r="AM56" s="107">
        <v>35.423774000000002</v>
      </c>
      <c r="AN56" s="107">
        <v>32.608964</v>
      </c>
      <c r="AO56" s="107">
        <v>34.572279000000002</v>
      </c>
      <c r="AP56" s="107">
        <v>32.854942999999999</v>
      </c>
      <c r="AQ56" s="107">
        <v>31.251080999999999</v>
      </c>
      <c r="AR56" s="107">
        <v>31.785399999999999</v>
      </c>
      <c r="AS56" s="107">
        <v>29.171088999999998</v>
      </c>
      <c r="AT56" s="107">
        <v>29.444718999999999</v>
      </c>
      <c r="AU56" s="107">
        <v>30.159706</v>
      </c>
      <c r="AV56" s="107">
        <v>32.212012000000001</v>
      </c>
    </row>
    <row r="57" spans="1:48" x14ac:dyDescent="0.2">
      <c r="A57" s="106" t="s">
        <v>81</v>
      </c>
      <c r="B57" s="107" t="s">
        <v>231</v>
      </c>
      <c r="C57" s="107" t="s">
        <v>231</v>
      </c>
      <c r="D57" s="107" t="s">
        <v>231</v>
      </c>
      <c r="E57" s="107" t="s">
        <v>231</v>
      </c>
      <c r="F57" s="107" t="s">
        <v>231</v>
      </c>
      <c r="G57" s="107" t="s">
        <v>231</v>
      </c>
      <c r="H57" s="107" t="s">
        <v>231</v>
      </c>
      <c r="I57" s="107" t="s">
        <v>231</v>
      </c>
      <c r="J57" s="107" t="s">
        <v>231</v>
      </c>
      <c r="K57" s="107" t="s">
        <v>231</v>
      </c>
      <c r="L57" s="107" t="s">
        <v>231</v>
      </c>
      <c r="M57" s="107" t="s">
        <v>231</v>
      </c>
      <c r="N57" s="107" t="s">
        <v>231</v>
      </c>
      <c r="O57" s="107" t="s">
        <v>231</v>
      </c>
      <c r="P57" s="107" t="s">
        <v>231</v>
      </c>
      <c r="Q57" s="107">
        <v>14.666340999999999</v>
      </c>
      <c r="R57" s="107">
        <v>14.104533999999999</v>
      </c>
      <c r="S57" s="107">
        <v>13.912162</v>
      </c>
      <c r="T57" s="107">
        <v>13.886753000000001</v>
      </c>
      <c r="U57" s="107">
        <v>13.528758</v>
      </c>
      <c r="V57" s="107">
        <v>12.737375</v>
      </c>
      <c r="W57" s="107">
        <v>12.440548</v>
      </c>
      <c r="X57" s="107">
        <v>13.2675</v>
      </c>
      <c r="Y57" s="107">
        <v>13.223312999999999</v>
      </c>
      <c r="Z57" s="107">
        <v>14.063910999999999</v>
      </c>
      <c r="AA57" s="107">
        <v>14.853948000000001</v>
      </c>
      <c r="AB57" s="107">
        <v>15.284084</v>
      </c>
      <c r="AC57" s="107">
        <v>15.042994999999999</v>
      </c>
      <c r="AD57" s="107">
        <v>14.445537</v>
      </c>
      <c r="AE57" s="107">
        <v>14.050959000000001</v>
      </c>
      <c r="AF57" s="107">
        <v>14.875062</v>
      </c>
      <c r="AG57" s="107">
        <v>15.081149</v>
      </c>
      <c r="AH57" s="107">
        <v>14.966150000000001</v>
      </c>
      <c r="AI57" s="107">
        <v>15.234875000000001</v>
      </c>
      <c r="AJ57" s="107">
        <v>15.443058000000001</v>
      </c>
      <c r="AK57" s="107">
        <v>15.799301</v>
      </c>
      <c r="AL57" s="107">
        <v>15.75268</v>
      </c>
      <c r="AM57" s="107">
        <v>16.798300000000001</v>
      </c>
      <c r="AN57" s="107">
        <v>15.109681999999999</v>
      </c>
      <c r="AO57" s="107">
        <v>15.446955000000001</v>
      </c>
      <c r="AP57" s="107">
        <v>15.427293000000001</v>
      </c>
      <c r="AQ57" s="107">
        <v>14.8584</v>
      </c>
      <c r="AR57" s="107">
        <v>14.211938999999999</v>
      </c>
      <c r="AS57" s="107">
        <v>12.756345</v>
      </c>
      <c r="AT57" s="107">
        <v>12.805132</v>
      </c>
      <c r="AU57" s="107">
        <v>13.585628</v>
      </c>
      <c r="AV57" s="107">
        <v>13.410666000000001</v>
      </c>
    </row>
    <row r="58" spans="1:48" x14ac:dyDescent="0.2">
      <c r="A58" s="110" t="s">
        <v>18</v>
      </c>
      <c r="B58" s="107">
        <v>119.087492</v>
      </c>
      <c r="C58" s="107">
        <v>125.005222</v>
      </c>
      <c r="D58" s="107">
        <v>139.38067699999999</v>
      </c>
      <c r="E58" s="107">
        <v>150.90435199999999</v>
      </c>
      <c r="F58" s="107">
        <v>155.843041</v>
      </c>
      <c r="G58" s="107">
        <v>172.51382599999999</v>
      </c>
      <c r="H58" s="107">
        <v>165.22222500000001</v>
      </c>
      <c r="I58" s="107">
        <v>164.24472499999999</v>
      </c>
      <c r="J58" s="107">
        <v>174.772942</v>
      </c>
      <c r="K58" s="107">
        <v>186.254122</v>
      </c>
      <c r="L58" s="107">
        <v>190.24166600000001</v>
      </c>
      <c r="M58" s="107">
        <v>184.47343699999999</v>
      </c>
      <c r="N58" s="107">
        <v>187.942251</v>
      </c>
      <c r="O58" s="107">
        <v>178.735175</v>
      </c>
      <c r="P58" s="107">
        <v>173.024021</v>
      </c>
      <c r="Q58" s="107">
        <v>177.33951300000001</v>
      </c>
      <c r="R58" s="107">
        <v>178.12265400000001</v>
      </c>
      <c r="S58" s="107">
        <v>181.31742700000001</v>
      </c>
      <c r="T58" s="107">
        <v>198.71240599999999</v>
      </c>
      <c r="U58" s="107">
        <v>202.62725399999999</v>
      </c>
      <c r="V58" s="107">
        <v>210.39973599999999</v>
      </c>
      <c r="W58" s="107">
        <v>221.929588</v>
      </c>
      <c r="X58" s="107">
        <v>208.16576900000001</v>
      </c>
      <c r="Y58" s="107">
        <v>216.95271500000001</v>
      </c>
      <c r="Z58" s="107">
        <v>228.20725400000001</v>
      </c>
      <c r="AA58" s="107">
        <v>217.98459800000001</v>
      </c>
      <c r="AB58" s="107">
        <v>235.85313199999999</v>
      </c>
      <c r="AC58" s="107">
        <v>242.405531</v>
      </c>
      <c r="AD58" s="107">
        <v>263.87051500000001</v>
      </c>
      <c r="AE58" s="107">
        <v>278.58464099999998</v>
      </c>
      <c r="AF58" s="107">
        <v>279.77708999999999</v>
      </c>
      <c r="AG58" s="107">
        <v>297.22367000000003</v>
      </c>
      <c r="AH58" s="107">
        <v>302.61798499999998</v>
      </c>
      <c r="AI58" s="107">
        <v>319.27064799999999</v>
      </c>
      <c r="AJ58" s="107">
        <v>333.71009800000002</v>
      </c>
      <c r="AK58" s="107">
        <v>325.036584</v>
      </c>
      <c r="AL58" s="107">
        <v>337.86342200000001</v>
      </c>
      <c r="AM58" s="107">
        <v>309.77442200000002</v>
      </c>
      <c r="AN58" s="107">
        <v>276.08606500000002</v>
      </c>
      <c r="AO58" s="107">
        <v>262.05451199999999</v>
      </c>
      <c r="AP58" s="107">
        <v>264.87408699999997</v>
      </c>
      <c r="AQ58" s="107">
        <v>260.51188300000001</v>
      </c>
      <c r="AR58" s="107">
        <v>235.16164800000001</v>
      </c>
      <c r="AS58" s="107">
        <v>232.063953</v>
      </c>
      <c r="AT58" s="107">
        <v>247.06714099999999</v>
      </c>
      <c r="AU58" s="107">
        <v>237.40033700000001</v>
      </c>
      <c r="AV58" s="107">
        <v>253.42327700000001</v>
      </c>
    </row>
    <row r="59" spans="1:48" x14ac:dyDescent="0.2">
      <c r="A59" s="106" t="s">
        <v>53</v>
      </c>
      <c r="B59" s="107">
        <v>82.047454999999999</v>
      </c>
      <c r="C59" s="107">
        <v>82.173711999999995</v>
      </c>
      <c r="D59" s="107">
        <v>83.562242999999995</v>
      </c>
      <c r="E59" s="107">
        <v>76.514403999999999</v>
      </c>
      <c r="F59" s="107">
        <v>79.041445999999993</v>
      </c>
      <c r="G59" s="107">
        <v>85.860410999999999</v>
      </c>
      <c r="H59" s="107">
        <v>82.904309999999995</v>
      </c>
      <c r="I59" s="107">
        <v>77.583881000000005</v>
      </c>
      <c r="J59" s="107">
        <v>80.106144</v>
      </c>
      <c r="K59" s="107">
        <v>73.120120999999997</v>
      </c>
      <c r="L59" s="107">
        <v>66.199146999999996</v>
      </c>
      <c r="M59" s="107">
        <v>60.477769000000002</v>
      </c>
      <c r="N59" s="107">
        <v>54.964725000000001</v>
      </c>
      <c r="O59" s="107">
        <v>54.040213000000001</v>
      </c>
      <c r="P59" s="107">
        <v>58.385814000000003</v>
      </c>
      <c r="Q59" s="107">
        <v>59.86253</v>
      </c>
      <c r="R59" s="107">
        <v>58.027617999999997</v>
      </c>
      <c r="S59" s="107">
        <v>55.592391999999997</v>
      </c>
      <c r="T59" s="107">
        <v>52.787523999999998</v>
      </c>
      <c r="U59" s="107">
        <v>52.077320999999998</v>
      </c>
      <c r="V59" s="107">
        <v>53.099291999999998</v>
      </c>
      <c r="W59" s="107">
        <v>55.656923999999997</v>
      </c>
      <c r="X59" s="107">
        <v>55.412878999999997</v>
      </c>
      <c r="Y59" s="107">
        <v>57.379812999999999</v>
      </c>
      <c r="Z59" s="107">
        <v>56.934868000000002</v>
      </c>
      <c r="AA59" s="107">
        <v>62.422398999999999</v>
      </c>
      <c r="AB59" s="107">
        <v>56.276569000000002</v>
      </c>
      <c r="AC59" s="107">
        <v>57.230415999999998</v>
      </c>
      <c r="AD59" s="107">
        <v>56.125852999999999</v>
      </c>
      <c r="AE59" s="107">
        <v>51.989465000000003</v>
      </c>
      <c r="AF59" s="107">
        <v>51.165348000000002</v>
      </c>
      <c r="AG59" s="107">
        <v>52.743718999999999</v>
      </c>
      <c r="AH59" s="107">
        <v>53.996718000000001</v>
      </c>
      <c r="AI59" s="107">
        <v>52.309331</v>
      </c>
      <c r="AJ59" s="107">
        <v>49.105656000000003</v>
      </c>
      <c r="AK59" s="107">
        <v>46.627675000000004</v>
      </c>
      <c r="AL59" s="107">
        <v>44.987524999999998</v>
      </c>
      <c r="AM59" s="107">
        <v>42.956349000000003</v>
      </c>
      <c r="AN59" s="107">
        <v>40.725659</v>
      </c>
      <c r="AO59" s="107">
        <v>46.062646999999998</v>
      </c>
      <c r="AP59" s="107">
        <v>42.353651999999997</v>
      </c>
      <c r="AQ59" s="107">
        <v>39.246246999999997</v>
      </c>
      <c r="AR59" s="107">
        <v>37.567152</v>
      </c>
      <c r="AS59" s="107">
        <v>37.295090000000002</v>
      </c>
      <c r="AT59" s="107">
        <v>37.112378999999997</v>
      </c>
      <c r="AU59" s="107">
        <v>37.989269</v>
      </c>
      <c r="AV59" s="107">
        <v>37.643785000000001</v>
      </c>
    </row>
    <row r="60" spans="1:48" x14ac:dyDescent="0.2">
      <c r="A60" s="106" t="s">
        <v>57</v>
      </c>
      <c r="B60" s="107">
        <v>38.918813</v>
      </c>
      <c r="C60" s="107">
        <v>39.387906000000001</v>
      </c>
      <c r="D60" s="107">
        <v>42.985846000000002</v>
      </c>
      <c r="E60" s="107">
        <v>38.506847999999998</v>
      </c>
      <c r="F60" s="107">
        <v>36.753441000000002</v>
      </c>
      <c r="G60" s="107">
        <v>38.581553999999997</v>
      </c>
      <c r="H60" s="107">
        <v>38.995933000000001</v>
      </c>
      <c r="I60" s="107">
        <v>40.108769000000002</v>
      </c>
      <c r="J60" s="107">
        <v>38.652900000000002</v>
      </c>
      <c r="K60" s="107">
        <v>39.262144999999997</v>
      </c>
      <c r="L60" s="107">
        <v>36.929690999999998</v>
      </c>
      <c r="M60" s="107">
        <v>34.942010000000003</v>
      </c>
      <c r="N60" s="107">
        <v>39.073130999999997</v>
      </c>
      <c r="O60" s="107">
        <v>38.547587</v>
      </c>
      <c r="P60" s="107">
        <v>41.772730000000003</v>
      </c>
      <c r="Q60" s="107">
        <v>41.673943999999999</v>
      </c>
      <c r="R60" s="107">
        <v>40.019382999999998</v>
      </c>
      <c r="S60" s="107">
        <v>39.873309999999996</v>
      </c>
      <c r="T60" s="107">
        <v>39.475012</v>
      </c>
      <c r="U60" s="107">
        <v>40.747466000000003</v>
      </c>
      <c r="V60" s="107">
        <v>43.420360000000002</v>
      </c>
      <c r="W60" s="107">
        <v>43.595927000000003</v>
      </c>
      <c r="X60" s="107">
        <v>41.540098</v>
      </c>
      <c r="Y60" s="107">
        <v>40.483930999999998</v>
      </c>
      <c r="Z60" s="107">
        <v>41.451233999999999</v>
      </c>
      <c r="AA60" s="107">
        <v>42.215175000000002</v>
      </c>
      <c r="AB60" s="107">
        <v>41.142274</v>
      </c>
      <c r="AC60" s="107">
        <v>42.641295</v>
      </c>
      <c r="AD60" s="107">
        <v>42.923073000000002</v>
      </c>
      <c r="AE60" s="107">
        <v>41.984676999999998</v>
      </c>
      <c r="AF60" s="107">
        <v>43.397514000000001</v>
      </c>
      <c r="AG60" s="107">
        <v>41.883057000000001</v>
      </c>
      <c r="AH60" s="107">
        <v>43.188018</v>
      </c>
      <c r="AI60" s="107">
        <v>43.534174999999998</v>
      </c>
      <c r="AJ60" s="107">
        <v>44.006757</v>
      </c>
      <c r="AK60" s="107">
        <v>43.629112999999997</v>
      </c>
      <c r="AL60" s="107">
        <v>41.660479000000002</v>
      </c>
      <c r="AM60" s="107">
        <v>43.113007000000003</v>
      </c>
      <c r="AN60" s="107">
        <v>41.825778</v>
      </c>
      <c r="AO60" s="107">
        <v>43.257966000000003</v>
      </c>
      <c r="AP60" s="107">
        <v>39.234012999999997</v>
      </c>
      <c r="AQ60" s="107">
        <v>40.665937</v>
      </c>
      <c r="AR60" s="107">
        <v>41.665708000000002</v>
      </c>
      <c r="AS60" s="107">
        <v>37.868645000000001</v>
      </c>
      <c r="AT60" s="107">
        <v>37.323112999999999</v>
      </c>
      <c r="AU60" s="107">
        <v>37.851821999999999</v>
      </c>
      <c r="AV60" s="107">
        <v>37.135572000000003</v>
      </c>
    </row>
    <row r="61" spans="1:48" x14ac:dyDescent="0.2">
      <c r="A61" s="106" t="s">
        <v>11</v>
      </c>
      <c r="B61" s="107">
        <v>41.736699000000002</v>
      </c>
      <c r="C61" s="107">
        <v>49.055633</v>
      </c>
      <c r="D61" s="107">
        <v>52.754933999999999</v>
      </c>
      <c r="E61" s="107">
        <v>55.306317999999997</v>
      </c>
      <c r="F61" s="107">
        <v>59.631228999999998</v>
      </c>
      <c r="G61" s="107">
        <v>66.674616999999998</v>
      </c>
      <c r="H61" s="107">
        <v>72.221079000000003</v>
      </c>
      <c r="I61" s="107">
        <v>73.033462999999998</v>
      </c>
      <c r="J61" s="107">
        <v>67.555819</v>
      </c>
      <c r="K61" s="107">
        <v>71.522558000000004</v>
      </c>
      <c r="L61" s="107">
        <v>71.126823000000002</v>
      </c>
      <c r="M61" s="107">
        <v>77.569191000000004</v>
      </c>
      <c r="N61" s="107">
        <v>83.281541000000004</v>
      </c>
      <c r="O61" s="107">
        <v>87.715162000000007</v>
      </c>
      <c r="P61" s="107">
        <v>95.358470999999994</v>
      </c>
      <c r="Q61" s="107">
        <v>103.30813499999999</v>
      </c>
      <c r="R61" s="107">
        <v>113.729963</v>
      </c>
      <c r="S61" s="107">
        <v>108.735235</v>
      </c>
      <c r="T61" s="107">
        <v>120.704121</v>
      </c>
      <c r="U61" s="107">
        <v>128.76718500000001</v>
      </c>
      <c r="V61" s="107">
        <v>131.78631999999999</v>
      </c>
      <c r="W61" s="107">
        <v>136.53711899999999</v>
      </c>
      <c r="X61" s="107">
        <v>142.539299</v>
      </c>
      <c r="Y61" s="107">
        <v>140.343028</v>
      </c>
      <c r="Z61" s="107">
        <v>154.03015500000001</v>
      </c>
      <c r="AA61" s="107">
        <v>170.687558</v>
      </c>
      <c r="AB61" s="107">
        <v>178.33880099999999</v>
      </c>
      <c r="AC61" s="107">
        <v>178.40740500000001</v>
      </c>
      <c r="AD61" s="107">
        <v>178.068881</v>
      </c>
      <c r="AE61" s="107">
        <v>201.22249099999999</v>
      </c>
      <c r="AF61" s="107">
        <v>182.68615199999999</v>
      </c>
      <c r="AG61" s="107">
        <v>192.604715</v>
      </c>
      <c r="AH61" s="107">
        <v>203.14713900000001</v>
      </c>
      <c r="AI61" s="107">
        <v>207.40141</v>
      </c>
      <c r="AJ61" s="107">
        <v>215.89298600000001</v>
      </c>
      <c r="AK61" s="107">
        <v>240.25487799999999</v>
      </c>
      <c r="AL61" s="107">
        <v>266.19834100000003</v>
      </c>
      <c r="AM61" s="107">
        <v>262.36701199999999</v>
      </c>
      <c r="AN61" s="107">
        <v>261.278593</v>
      </c>
      <c r="AO61" s="107">
        <v>267.84621900000002</v>
      </c>
      <c r="AP61" s="107">
        <v>287.19885099999999</v>
      </c>
      <c r="AQ61" s="107">
        <v>298.43278400000003</v>
      </c>
      <c r="AR61" s="107">
        <v>285.18344999999999</v>
      </c>
      <c r="AS61" s="107">
        <v>307.17154599999998</v>
      </c>
      <c r="AT61" s="107">
        <v>318.97375699999998</v>
      </c>
      <c r="AU61" s="107">
        <v>338.87445400000001</v>
      </c>
      <c r="AV61" s="107">
        <v>378.63108999999997</v>
      </c>
    </row>
    <row r="62" spans="1:48" x14ac:dyDescent="0.2">
      <c r="A62" s="106" t="s">
        <v>12</v>
      </c>
      <c r="B62" s="107">
        <v>621.13691300000005</v>
      </c>
      <c r="C62" s="107">
        <v>602.24904900000001</v>
      </c>
      <c r="D62" s="107">
        <v>634.23897799999997</v>
      </c>
      <c r="E62" s="107">
        <v>595.18973900000003</v>
      </c>
      <c r="F62" s="107">
        <v>576.04167800000005</v>
      </c>
      <c r="G62" s="107">
        <v>582.09518700000001</v>
      </c>
      <c r="H62" s="107">
        <v>592.90971000000002</v>
      </c>
      <c r="I62" s="107">
        <v>591.08837800000003</v>
      </c>
      <c r="J62" s="107">
        <v>623.13496899999996</v>
      </c>
      <c r="K62" s="107">
        <v>570.57400199999995</v>
      </c>
      <c r="L62" s="107">
        <v>554.44484999999997</v>
      </c>
      <c r="M62" s="107">
        <v>541.40419199999997</v>
      </c>
      <c r="N62" s="107">
        <v>533.13542900000004</v>
      </c>
      <c r="O62" s="107">
        <v>516.15153599999996</v>
      </c>
      <c r="P62" s="107">
        <v>543.54526199999998</v>
      </c>
      <c r="Q62" s="107">
        <v>558.07468900000003</v>
      </c>
      <c r="R62" s="107">
        <v>562.61904700000002</v>
      </c>
      <c r="S62" s="107">
        <v>561.12725</v>
      </c>
      <c r="T62" s="107">
        <v>547.41185900000005</v>
      </c>
      <c r="U62" s="107">
        <v>549.39001099999996</v>
      </c>
      <c r="V62" s="107">
        <v>560.12921500000004</v>
      </c>
      <c r="W62" s="107">
        <v>547.52073700000005</v>
      </c>
      <c r="X62" s="107">
        <v>530.61789299999998</v>
      </c>
      <c r="Y62" s="107">
        <v>523.22578399999998</v>
      </c>
      <c r="Z62" s="107">
        <v>513.79642200000001</v>
      </c>
      <c r="AA62" s="107">
        <v>533.80884600000002</v>
      </c>
      <c r="AB62" s="107">
        <v>511.895623</v>
      </c>
      <c r="AC62" s="107">
        <v>514.52928399999996</v>
      </c>
      <c r="AD62" s="107">
        <v>511.94888500000002</v>
      </c>
      <c r="AE62" s="107">
        <v>520.56258800000001</v>
      </c>
      <c r="AF62" s="107">
        <v>535.30323599999997</v>
      </c>
      <c r="AG62" s="107">
        <v>521.17733499999997</v>
      </c>
      <c r="AH62" s="107">
        <v>533.47163599999999</v>
      </c>
      <c r="AI62" s="107">
        <v>533.39096400000005</v>
      </c>
      <c r="AJ62" s="107">
        <v>531.64866900000004</v>
      </c>
      <c r="AK62" s="107">
        <v>532.89988000000005</v>
      </c>
      <c r="AL62" s="107">
        <v>521.73301800000002</v>
      </c>
      <c r="AM62" s="107">
        <v>507.89710400000001</v>
      </c>
      <c r="AN62" s="107">
        <v>460.083887</v>
      </c>
      <c r="AO62" s="107">
        <v>476.62601100000001</v>
      </c>
      <c r="AP62" s="107">
        <v>439.17882800000001</v>
      </c>
      <c r="AQ62" s="107">
        <v>461.44248099999999</v>
      </c>
      <c r="AR62" s="107">
        <v>447.002723</v>
      </c>
      <c r="AS62" s="107">
        <v>408.66269299999999</v>
      </c>
      <c r="AT62" s="107">
        <v>394.11517199999997</v>
      </c>
      <c r="AU62" s="107">
        <v>372.55778900000001</v>
      </c>
      <c r="AV62" s="107">
        <v>358.73128100000002</v>
      </c>
    </row>
    <row r="63" spans="1:48" x14ac:dyDescent="0.2">
      <c r="A63" s="108" t="s">
        <v>140</v>
      </c>
      <c r="B63" s="109">
        <v>3625.3185669999998</v>
      </c>
      <c r="C63" s="109">
        <v>3726.0970040000002</v>
      </c>
      <c r="D63" s="109">
        <v>3929.833365</v>
      </c>
      <c r="E63" s="109">
        <v>3842.7766889999998</v>
      </c>
      <c r="F63" s="109">
        <v>3733.1323360000001</v>
      </c>
      <c r="G63" s="109">
        <v>3968.0447100000001</v>
      </c>
      <c r="H63" s="109">
        <v>3960.7403760000002</v>
      </c>
      <c r="I63" s="109">
        <v>4073.1162490000002</v>
      </c>
      <c r="J63" s="109">
        <v>4223.9912430000004</v>
      </c>
      <c r="K63" s="109">
        <v>4101.3193579999997</v>
      </c>
      <c r="L63" s="109">
        <v>3919.7395069999998</v>
      </c>
      <c r="M63" s="109">
        <v>3826.9885829999998</v>
      </c>
      <c r="N63" s="109">
        <v>3792.1930139999999</v>
      </c>
      <c r="O63" s="109">
        <v>3817.2812119999999</v>
      </c>
      <c r="P63" s="109">
        <v>3886.5937789999998</v>
      </c>
      <c r="Q63" s="109">
        <v>3920.418764</v>
      </c>
      <c r="R63" s="109">
        <v>3966.5785380000002</v>
      </c>
      <c r="S63" s="109">
        <v>3935.3985120000002</v>
      </c>
      <c r="T63" s="109">
        <v>3941.9491320000002</v>
      </c>
      <c r="U63" s="109">
        <v>3956.9007379999998</v>
      </c>
      <c r="V63" s="109">
        <v>3985.719795</v>
      </c>
      <c r="W63" s="109">
        <v>3881.3899820000001</v>
      </c>
      <c r="X63" s="109">
        <v>3821.3076150000002</v>
      </c>
      <c r="Y63" s="109">
        <v>3799.9895959999999</v>
      </c>
      <c r="Z63" s="109">
        <v>3848.5236570000002</v>
      </c>
      <c r="AA63" s="109">
        <v>3983.9150979999999</v>
      </c>
      <c r="AB63" s="109">
        <v>3909.5317570000002</v>
      </c>
      <c r="AC63" s="109">
        <v>3920.1047779999999</v>
      </c>
      <c r="AD63" s="109">
        <v>3879.9609460000001</v>
      </c>
      <c r="AE63" s="109">
        <v>3909.940564</v>
      </c>
      <c r="AF63" s="109">
        <v>3957.7900850000001</v>
      </c>
      <c r="AG63" s="109">
        <v>3947.4844950000002</v>
      </c>
      <c r="AH63" s="109">
        <v>4053.0422429999999</v>
      </c>
      <c r="AI63" s="109">
        <v>4064.4320160000002</v>
      </c>
      <c r="AJ63" s="109">
        <v>4050.7187859999999</v>
      </c>
      <c r="AK63" s="109">
        <v>4077.7708739999998</v>
      </c>
      <c r="AL63" s="109">
        <v>4043.8498380000001</v>
      </c>
      <c r="AM63" s="109">
        <v>3961.5399769999999</v>
      </c>
      <c r="AN63" s="109">
        <v>3700.334683</v>
      </c>
      <c r="AO63" s="109">
        <v>3815.7761110000001</v>
      </c>
      <c r="AP63" s="109">
        <v>3682.0803420000002</v>
      </c>
      <c r="AQ63" s="109">
        <v>3669.1054629999999</v>
      </c>
      <c r="AR63" s="109">
        <v>3587.9260939999999</v>
      </c>
      <c r="AS63" s="109">
        <v>3420.323265</v>
      </c>
      <c r="AT63" s="109">
        <v>3473.966175</v>
      </c>
      <c r="AU63" s="109">
        <v>3484.2555590000002</v>
      </c>
      <c r="AV63" s="109">
        <v>3524.2910649999999</v>
      </c>
    </row>
    <row r="64" spans="1:48" x14ac:dyDescent="0.2">
      <c r="A64" s="106" t="s">
        <v>111</v>
      </c>
      <c r="B64" s="107">
        <v>3.8627699999999998</v>
      </c>
      <c r="C64" s="107">
        <v>4.4464040000000002</v>
      </c>
      <c r="D64" s="107">
        <v>3.9237769999999998</v>
      </c>
      <c r="E64" s="107">
        <v>4.1113299999999997</v>
      </c>
      <c r="F64" s="107">
        <v>4.3383339999999997</v>
      </c>
      <c r="G64" s="107">
        <v>4.6773579999999999</v>
      </c>
      <c r="H64" s="107">
        <v>4.9585439999999998</v>
      </c>
      <c r="I64" s="107">
        <v>5.619529</v>
      </c>
      <c r="J64" s="107">
        <v>6.6948730000000003</v>
      </c>
      <c r="K64" s="107">
        <v>6.8115560000000004</v>
      </c>
      <c r="L64" s="107">
        <v>5.8437429999999999</v>
      </c>
      <c r="M64" s="107">
        <v>6.1040400000000004</v>
      </c>
      <c r="N64" s="107">
        <v>6.6594629999999997</v>
      </c>
      <c r="O64" s="107">
        <v>7.2131749999999997</v>
      </c>
      <c r="P64" s="107">
        <v>6.929926</v>
      </c>
      <c r="Q64" s="107">
        <v>6.9516159999999996</v>
      </c>
      <c r="R64" s="107">
        <v>7.2320789999999997</v>
      </c>
      <c r="S64" s="107">
        <v>7.1606620000000003</v>
      </c>
      <c r="T64" s="107">
        <v>6.8393420000000003</v>
      </c>
      <c r="U64" s="107">
        <v>5.6729399999999996</v>
      </c>
      <c r="V64" s="107">
        <v>3.8112059999999999</v>
      </c>
      <c r="W64" s="107">
        <v>2.1373829999999998</v>
      </c>
      <c r="X64" s="107">
        <v>1.976262</v>
      </c>
      <c r="Y64" s="107">
        <v>2.0334660000000002</v>
      </c>
      <c r="Z64" s="107">
        <v>1.848549</v>
      </c>
      <c r="AA64" s="107">
        <v>1.8632649999999999</v>
      </c>
      <c r="AB64" s="107">
        <v>1.427657</v>
      </c>
      <c r="AC64" s="107">
        <v>1.7597160000000001</v>
      </c>
      <c r="AD64" s="107">
        <v>2.9216470000000001</v>
      </c>
      <c r="AE64" s="107">
        <v>3.0834459999999999</v>
      </c>
      <c r="AF64" s="107">
        <v>3.224186</v>
      </c>
      <c r="AG64" s="107">
        <v>3.750324</v>
      </c>
      <c r="AH64" s="107">
        <v>3.8223959999999999</v>
      </c>
      <c r="AI64" s="107">
        <v>4.0071099999999999</v>
      </c>
      <c r="AJ64" s="107">
        <v>3.8251840000000001</v>
      </c>
      <c r="AK64" s="107">
        <v>3.792392</v>
      </c>
      <c r="AL64" s="107">
        <v>3.775922</v>
      </c>
      <c r="AM64" s="107">
        <v>3.7086939999999999</v>
      </c>
      <c r="AN64" s="107">
        <v>3.7662300000000002</v>
      </c>
      <c r="AO64" s="107">
        <v>3.9302950000000001</v>
      </c>
      <c r="AP64" s="107">
        <v>4.1418660000000003</v>
      </c>
      <c r="AQ64" s="107">
        <v>3.4848319999999999</v>
      </c>
      <c r="AR64" s="107">
        <v>3.6462020000000002</v>
      </c>
      <c r="AS64" s="107">
        <v>4.1230180000000001</v>
      </c>
      <c r="AT64" s="107">
        <v>3.8248009999999999</v>
      </c>
      <c r="AU64" s="107">
        <v>3.6741830000000002</v>
      </c>
      <c r="AV64" s="107">
        <v>4.3420110000000003</v>
      </c>
    </row>
    <row r="65" spans="1:48" x14ac:dyDescent="0.2">
      <c r="A65" s="106" t="s">
        <v>112</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19.845219</v>
      </c>
      <c r="V65" s="107">
        <v>20.68956</v>
      </c>
      <c r="W65" s="107">
        <v>10.656529000000001</v>
      </c>
      <c r="X65" s="107">
        <v>4.9189889999999998</v>
      </c>
      <c r="Y65" s="107">
        <v>2.675926</v>
      </c>
      <c r="Z65" s="107">
        <v>3.3680270000000001</v>
      </c>
      <c r="AA65" s="107">
        <v>2.4035090000000001</v>
      </c>
      <c r="AB65" s="107">
        <v>3.1566200000000002</v>
      </c>
      <c r="AC65" s="107">
        <v>3.283226</v>
      </c>
      <c r="AD65" s="107">
        <v>2.9316840000000002</v>
      </c>
      <c r="AE65" s="107">
        <v>3.4222489999999999</v>
      </c>
      <c r="AF65" s="107">
        <v>3.458504</v>
      </c>
      <c r="AG65" s="107">
        <v>2.9072909999999998</v>
      </c>
      <c r="AH65" s="107">
        <v>3.2752460000000001</v>
      </c>
      <c r="AI65" s="107">
        <v>3.465509</v>
      </c>
      <c r="AJ65" s="107">
        <v>4.1298450000000004</v>
      </c>
      <c r="AK65" s="107">
        <v>4.1510239999999996</v>
      </c>
      <c r="AL65" s="107">
        <v>4.7976380000000001</v>
      </c>
      <c r="AM65" s="107">
        <v>5.27332</v>
      </c>
      <c r="AN65" s="107">
        <v>4.2694749999999999</v>
      </c>
      <c r="AO65" s="107">
        <v>4.0482529999999999</v>
      </c>
      <c r="AP65" s="107">
        <v>4.6728149999999999</v>
      </c>
      <c r="AQ65" s="107">
        <v>5.4385729999999999</v>
      </c>
      <c r="AR65" s="107">
        <v>5.2437279999999999</v>
      </c>
      <c r="AS65" s="107">
        <v>5.2201680000000001</v>
      </c>
      <c r="AT65" s="107">
        <v>4.7021300000000004</v>
      </c>
      <c r="AU65" s="107">
        <v>4.8330710000000003</v>
      </c>
      <c r="AV65" s="107">
        <v>5.1655930000000003</v>
      </c>
    </row>
    <row r="66" spans="1:48" x14ac:dyDescent="0.2">
      <c r="A66" s="106" t="s">
        <v>61</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53.483702000000001</v>
      </c>
      <c r="V66" s="107">
        <v>52.059429000000002</v>
      </c>
      <c r="W66" s="107">
        <v>42.438848999999998</v>
      </c>
      <c r="X66" s="107">
        <v>37.359605999999999</v>
      </c>
      <c r="Y66" s="107">
        <v>33.277752999999997</v>
      </c>
      <c r="Z66" s="107">
        <v>32.372419999999998</v>
      </c>
      <c r="AA66" s="107">
        <v>27.072982</v>
      </c>
      <c r="AB66" s="107">
        <v>26.273674</v>
      </c>
      <c r="AC66" s="107">
        <v>26.255564</v>
      </c>
      <c r="AD66" s="107">
        <v>25.764911000000001</v>
      </c>
      <c r="AE66" s="107">
        <v>27.305747</v>
      </c>
      <c r="AF66" s="107">
        <v>25.834095999999999</v>
      </c>
      <c r="AG66" s="107">
        <v>25.514806</v>
      </c>
      <c r="AH66" s="107">
        <v>27.832395000000002</v>
      </c>
      <c r="AI66" s="107">
        <v>27.404575000000001</v>
      </c>
      <c r="AJ66" s="107">
        <v>29.018488999999999</v>
      </c>
      <c r="AK66" s="107">
        <v>29.39629</v>
      </c>
      <c r="AL66" s="107">
        <v>26.695627000000002</v>
      </c>
      <c r="AM66" s="107">
        <v>28.811450000000001</v>
      </c>
      <c r="AN66" s="107">
        <v>24.521671000000001</v>
      </c>
      <c r="AO66" s="107">
        <v>23.532475999999999</v>
      </c>
      <c r="AP66" s="107">
        <v>26.449925</v>
      </c>
      <c r="AQ66" s="107">
        <v>28.894746000000001</v>
      </c>
      <c r="AR66" s="107">
        <v>29.462078000000002</v>
      </c>
      <c r="AS66" s="107">
        <v>30.793666000000002</v>
      </c>
      <c r="AT66" s="107">
        <v>30.806159000000001</v>
      </c>
      <c r="AU66" s="107">
        <v>31.409358999999998</v>
      </c>
      <c r="AV66" s="107">
        <v>30.805851000000001</v>
      </c>
    </row>
    <row r="67" spans="1:48" x14ac:dyDescent="0.2">
      <c r="A67" s="106" t="s">
        <v>44</v>
      </c>
      <c r="B67" s="107" t="s">
        <v>231</v>
      </c>
      <c r="C67" s="107" t="s">
        <v>231</v>
      </c>
      <c r="D67" s="107" t="s">
        <v>231</v>
      </c>
      <c r="E67" s="107" t="s">
        <v>231</v>
      </c>
      <c r="F67" s="107" t="s">
        <v>231</v>
      </c>
      <c r="G67" s="107" t="s">
        <v>231</v>
      </c>
      <c r="H67" s="107" t="s">
        <v>231</v>
      </c>
      <c r="I67" s="107" t="s">
        <v>231</v>
      </c>
      <c r="J67" s="107" t="s">
        <v>231</v>
      </c>
      <c r="K67" s="107" t="s">
        <v>231</v>
      </c>
      <c r="L67" s="107" t="s">
        <v>231</v>
      </c>
      <c r="M67" s="107" t="s">
        <v>231</v>
      </c>
      <c r="N67" s="107" t="s">
        <v>231</v>
      </c>
      <c r="O67" s="107" t="s">
        <v>231</v>
      </c>
      <c r="P67" s="107" t="s">
        <v>231</v>
      </c>
      <c r="Q67" s="107" t="s">
        <v>231</v>
      </c>
      <c r="R67" s="107" t="s">
        <v>231</v>
      </c>
      <c r="S67" s="107" t="s">
        <v>231</v>
      </c>
      <c r="T67" s="107" t="s">
        <v>231</v>
      </c>
      <c r="U67" s="107">
        <v>99.853969000000006</v>
      </c>
      <c r="V67" s="107">
        <v>96.241962999999998</v>
      </c>
      <c r="W67" s="107">
        <v>86.861431999999994</v>
      </c>
      <c r="X67" s="107">
        <v>75.376773999999997</v>
      </c>
      <c r="Y67" s="107">
        <v>64.029685000000001</v>
      </c>
      <c r="Z67" s="107">
        <v>56.957863000000003</v>
      </c>
      <c r="AA67" s="107">
        <v>57.830370000000002</v>
      </c>
      <c r="AB67" s="107">
        <v>58.209195999999999</v>
      </c>
      <c r="AC67" s="107">
        <v>56.302594999999997</v>
      </c>
      <c r="AD67" s="107">
        <v>54.086561000000003</v>
      </c>
      <c r="AE67" s="107">
        <v>52.118701000000001</v>
      </c>
      <c r="AF67" s="107">
        <v>50.910285000000002</v>
      </c>
      <c r="AG67" s="107">
        <v>50.783735</v>
      </c>
      <c r="AH67" s="107">
        <v>51.374732000000002</v>
      </c>
      <c r="AI67" s="107">
        <v>54.465744000000001</v>
      </c>
      <c r="AJ67" s="107">
        <v>55.014159999999997</v>
      </c>
      <c r="AK67" s="107">
        <v>57.239325999999998</v>
      </c>
      <c r="AL67" s="107">
        <v>55.727347999999999</v>
      </c>
      <c r="AM67" s="107">
        <v>58.444191000000004</v>
      </c>
      <c r="AN67" s="107">
        <v>55.318365999999997</v>
      </c>
      <c r="AO67" s="107">
        <v>59.498258999999997</v>
      </c>
      <c r="AP67" s="107">
        <v>56.382398999999999</v>
      </c>
      <c r="AQ67" s="107">
        <v>57.595686000000001</v>
      </c>
      <c r="AR67" s="107">
        <v>57.549168000000002</v>
      </c>
      <c r="AS67" s="107">
        <v>56.801808999999999</v>
      </c>
      <c r="AT67" s="107">
        <v>52.618265000000001</v>
      </c>
      <c r="AU67" s="107">
        <v>53.062826000000001</v>
      </c>
      <c r="AV67" s="107">
        <v>54.070453000000001</v>
      </c>
    </row>
    <row r="68" spans="1:48" x14ac:dyDescent="0.2">
      <c r="A68" s="106" t="s">
        <v>66</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23.96557</v>
      </c>
      <c r="V68" s="107">
        <v>21.440971000000001</v>
      </c>
      <c r="W68" s="107">
        <v>15.905386999999999</v>
      </c>
      <c r="X68" s="107">
        <v>13.343318999999999</v>
      </c>
      <c r="Y68" s="107">
        <v>3.0648759999999999</v>
      </c>
      <c r="Z68" s="107">
        <v>3.2798229999999999</v>
      </c>
      <c r="AA68" s="107">
        <v>4.1291450000000003</v>
      </c>
      <c r="AB68" s="107">
        <v>8.4151710000000008</v>
      </c>
      <c r="AC68" s="107">
        <v>10.645187999999999</v>
      </c>
      <c r="AD68" s="107">
        <v>10.401709</v>
      </c>
      <c r="AE68" s="107">
        <v>13.718183</v>
      </c>
      <c r="AF68" s="107">
        <v>13.500826</v>
      </c>
      <c r="AG68" s="107">
        <v>14.21871</v>
      </c>
      <c r="AH68" s="107">
        <v>14.546431999999999</v>
      </c>
      <c r="AI68" s="107">
        <v>15.186631</v>
      </c>
      <c r="AJ68" s="107">
        <v>15.857733</v>
      </c>
      <c r="AK68" s="107">
        <v>17.462209000000001</v>
      </c>
      <c r="AL68" s="107">
        <v>18.415091</v>
      </c>
      <c r="AM68" s="107">
        <v>20.240003999999999</v>
      </c>
      <c r="AN68" s="107">
        <v>20.204495000000001</v>
      </c>
      <c r="AO68" s="107">
        <v>20.482682</v>
      </c>
      <c r="AP68" s="107">
        <v>23.400888999999999</v>
      </c>
      <c r="AQ68" s="107">
        <v>21.645002999999999</v>
      </c>
      <c r="AR68" s="107">
        <v>21.510392</v>
      </c>
      <c r="AS68" s="107">
        <v>19.172421</v>
      </c>
      <c r="AT68" s="107">
        <v>19.306464999999999</v>
      </c>
      <c r="AU68" s="107">
        <v>22.019403000000001</v>
      </c>
      <c r="AV68" s="107">
        <v>22.327978000000002</v>
      </c>
    </row>
    <row r="69" spans="1:48" x14ac:dyDescent="0.2">
      <c r="A69" s="106" t="s">
        <v>50</v>
      </c>
      <c r="B69" s="107">
        <v>63.830958000000003</v>
      </c>
      <c r="C69" s="107">
        <v>65.873206999999994</v>
      </c>
      <c r="D69" s="107">
        <v>67.731104999999999</v>
      </c>
      <c r="E69" s="107">
        <v>68.778880000000001</v>
      </c>
      <c r="F69" s="107">
        <v>73.315186999999995</v>
      </c>
      <c r="G69" s="107">
        <v>73.199134999999998</v>
      </c>
      <c r="H69" s="107">
        <v>75.957976000000002</v>
      </c>
      <c r="I69" s="107">
        <v>79.019713999999993</v>
      </c>
      <c r="J69" s="107">
        <v>82.248604</v>
      </c>
      <c r="K69" s="107">
        <v>85.032428999999993</v>
      </c>
      <c r="L69" s="107">
        <v>81.057131999999996</v>
      </c>
      <c r="M69" s="107">
        <v>82.702959000000007</v>
      </c>
      <c r="N69" s="107">
        <v>81.280696000000006</v>
      </c>
      <c r="O69" s="107">
        <v>79.378317999999993</v>
      </c>
      <c r="P69" s="107">
        <v>82.206429</v>
      </c>
      <c r="Q69" s="107">
        <v>83.164010000000005</v>
      </c>
      <c r="R69" s="107">
        <v>84.220592999999994</v>
      </c>
      <c r="S69" s="107">
        <v>83.155828999999997</v>
      </c>
      <c r="T69" s="107">
        <v>82.559496999999993</v>
      </c>
      <c r="U69" s="107">
        <v>71.463722000000004</v>
      </c>
      <c r="V69" s="107">
        <v>57.371692000000003</v>
      </c>
      <c r="W69" s="107">
        <v>54.057769</v>
      </c>
      <c r="X69" s="107">
        <v>54.540543</v>
      </c>
      <c r="Y69" s="107">
        <v>52.108308999999998</v>
      </c>
      <c r="Z69" s="107">
        <v>52.737288999999997</v>
      </c>
      <c r="AA69" s="107">
        <v>53.136273000000003</v>
      </c>
      <c r="AB69" s="107">
        <v>51.687500999999997</v>
      </c>
      <c r="AC69" s="107">
        <v>49.489089</v>
      </c>
      <c r="AD69" s="107">
        <v>43.210523000000002</v>
      </c>
      <c r="AE69" s="107">
        <v>42.138072000000001</v>
      </c>
      <c r="AF69" s="107">
        <v>44.972856</v>
      </c>
      <c r="AG69" s="107">
        <v>42.436774999999997</v>
      </c>
      <c r="AH69" s="107">
        <v>46.646286000000003</v>
      </c>
      <c r="AI69" s="107">
        <v>45.773631000000002</v>
      </c>
      <c r="AJ69" s="107">
        <v>46.473483000000002</v>
      </c>
      <c r="AK69" s="107">
        <v>47.622546999999997</v>
      </c>
      <c r="AL69" s="107">
        <v>50.958573000000001</v>
      </c>
      <c r="AM69" s="107">
        <v>48.500374000000001</v>
      </c>
      <c r="AN69" s="107">
        <v>42.373446000000001</v>
      </c>
      <c r="AO69" s="107">
        <v>44.362485999999997</v>
      </c>
      <c r="AP69" s="107">
        <v>49.165655999999998</v>
      </c>
      <c r="AQ69" s="107">
        <v>44.415408999999997</v>
      </c>
      <c r="AR69" s="107">
        <v>39.159236</v>
      </c>
      <c r="AS69" s="107">
        <v>41.539009</v>
      </c>
      <c r="AT69" s="107">
        <v>43.715356999999997</v>
      </c>
      <c r="AU69" s="107">
        <v>40.548755999999997</v>
      </c>
      <c r="AV69" s="107">
        <v>42.819932000000001</v>
      </c>
    </row>
    <row r="70" spans="1:48" x14ac:dyDescent="0.2">
      <c r="A70" s="106" t="s">
        <v>74</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20.328917000000001</v>
      </c>
      <c r="V70" s="107">
        <v>14.629189999999999</v>
      </c>
      <c r="W70" s="107">
        <v>14.124214</v>
      </c>
      <c r="X70" s="107">
        <v>14.803146999999999</v>
      </c>
      <c r="Y70" s="107">
        <v>13.987237</v>
      </c>
      <c r="Z70" s="107">
        <v>14.774177</v>
      </c>
      <c r="AA70" s="107">
        <v>14.650527</v>
      </c>
      <c r="AB70" s="107">
        <v>16.245609999999999</v>
      </c>
      <c r="AC70" s="107">
        <v>17.609328999999999</v>
      </c>
      <c r="AD70" s="107">
        <v>17.371296999999998</v>
      </c>
      <c r="AE70" s="107">
        <v>16.782762999999999</v>
      </c>
      <c r="AF70" s="107">
        <v>17.753862999999999</v>
      </c>
      <c r="AG70" s="107">
        <v>18.853992000000002</v>
      </c>
      <c r="AH70" s="107">
        <v>20.181196</v>
      </c>
      <c r="AI70" s="107">
        <v>19.588360000000002</v>
      </c>
      <c r="AJ70" s="107">
        <v>19.917214000000001</v>
      </c>
      <c r="AK70" s="107">
        <v>19.977214</v>
      </c>
      <c r="AL70" s="107">
        <v>21.222283000000001</v>
      </c>
      <c r="AM70" s="107">
        <v>20.164387000000001</v>
      </c>
      <c r="AN70" s="107">
        <v>19.064565999999999</v>
      </c>
      <c r="AO70" s="107">
        <v>18.248777</v>
      </c>
      <c r="AP70" s="107">
        <v>17.950445999999999</v>
      </c>
      <c r="AQ70" s="107">
        <v>16.419844999999999</v>
      </c>
      <c r="AR70" s="107">
        <v>15.901102</v>
      </c>
      <c r="AS70" s="107">
        <v>15.117108</v>
      </c>
      <c r="AT70" s="107">
        <v>15.512642</v>
      </c>
      <c r="AU70" s="107">
        <v>15.858563999999999</v>
      </c>
      <c r="AV70" s="107">
        <v>16.193172000000001</v>
      </c>
    </row>
    <row r="71" spans="1:48" x14ac:dyDescent="0.2">
      <c r="A71" s="106" t="s">
        <v>99</v>
      </c>
      <c r="B71" s="107">
        <v>1.744456</v>
      </c>
      <c r="C71" s="107">
        <v>2.1703969999999999</v>
      </c>
      <c r="D71" s="107">
        <v>2.2754669999999999</v>
      </c>
      <c r="E71" s="107">
        <v>1.735447</v>
      </c>
      <c r="F71" s="107">
        <v>1.658258</v>
      </c>
      <c r="G71" s="107">
        <v>1.93937</v>
      </c>
      <c r="H71" s="107">
        <v>2.115335</v>
      </c>
      <c r="I71" s="107">
        <v>2.2336909999999999</v>
      </c>
      <c r="J71" s="107">
        <v>2.4287019999999999</v>
      </c>
      <c r="K71" s="107">
        <v>2.574554</v>
      </c>
      <c r="L71" s="107">
        <v>2.5280480000000001</v>
      </c>
      <c r="M71" s="107">
        <v>2.571672</v>
      </c>
      <c r="N71" s="107">
        <v>2.6212800000000001</v>
      </c>
      <c r="O71" s="107">
        <v>2.739296</v>
      </c>
      <c r="P71" s="107">
        <v>2.765082</v>
      </c>
      <c r="Q71" s="107">
        <v>3.0338959999999999</v>
      </c>
      <c r="R71" s="107">
        <v>3.595126</v>
      </c>
      <c r="S71" s="107">
        <v>3.6500159999999999</v>
      </c>
      <c r="T71" s="107">
        <v>3.8144089999999999</v>
      </c>
      <c r="U71" s="107">
        <v>3.8913700000000002</v>
      </c>
      <c r="V71" s="107">
        <v>4.444337</v>
      </c>
      <c r="W71" s="107">
        <v>4.7487789999999999</v>
      </c>
      <c r="X71" s="107">
        <v>4.9412880000000001</v>
      </c>
      <c r="Y71" s="107">
        <v>5.1450250000000004</v>
      </c>
      <c r="Z71" s="107">
        <v>5.0483409999999997</v>
      </c>
      <c r="AA71" s="107">
        <v>5.3482979999999998</v>
      </c>
      <c r="AB71" s="107">
        <v>5.471654</v>
      </c>
      <c r="AC71" s="107">
        <v>5.8145040000000003</v>
      </c>
      <c r="AD71" s="107">
        <v>6.0728010000000001</v>
      </c>
      <c r="AE71" s="107">
        <v>6.3050129999999998</v>
      </c>
      <c r="AF71" s="107">
        <v>6.1888620000000003</v>
      </c>
      <c r="AG71" s="107">
        <v>6.3431009999999999</v>
      </c>
      <c r="AH71" s="107">
        <v>7.0176410000000002</v>
      </c>
      <c r="AI71" s="107">
        <v>6.907324</v>
      </c>
      <c r="AJ71" s="107">
        <v>7.0479440000000002</v>
      </c>
      <c r="AK71" s="107">
        <v>7.1138079999999997</v>
      </c>
      <c r="AL71" s="107">
        <v>7.4253</v>
      </c>
      <c r="AM71" s="107">
        <v>7.579383</v>
      </c>
      <c r="AN71" s="107">
        <v>7.5023920000000004</v>
      </c>
      <c r="AO71" s="107">
        <v>7.260554</v>
      </c>
      <c r="AP71" s="107">
        <v>7.0007359999999998</v>
      </c>
      <c r="AQ71" s="107">
        <v>6.5158820000000004</v>
      </c>
      <c r="AR71" s="107">
        <v>5.6300610000000004</v>
      </c>
      <c r="AS71" s="107">
        <v>5.7769060000000003</v>
      </c>
      <c r="AT71" s="107">
        <v>5.9008659999999997</v>
      </c>
      <c r="AU71" s="107">
        <v>6.2691999999999997</v>
      </c>
      <c r="AV71" s="107">
        <v>6.3678739999999996</v>
      </c>
    </row>
    <row r="72" spans="1:48" x14ac:dyDescent="0.2">
      <c r="A72" s="106" t="s">
        <v>93</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33.488258000000002</v>
      </c>
      <c r="V72" s="107">
        <v>25.505906</v>
      </c>
      <c r="W72" s="107">
        <v>19.869603000000001</v>
      </c>
      <c r="X72" s="107">
        <v>15.971906000000001</v>
      </c>
      <c r="Y72" s="107">
        <v>10.403349</v>
      </c>
      <c r="Z72" s="107">
        <v>8.1368469999999995</v>
      </c>
      <c r="AA72" s="107">
        <v>6.328856</v>
      </c>
      <c r="AB72" s="107">
        <v>5.4821229999999996</v>
      </c>
      <c r="AC72" s="107">
        <v>4.9096390000000003</v>
      </c>
      <c r="AD72" s="107">
        <v>4.3846220000000002</v>
      </c>
      <c r="AE72" s="107">
        <v>4.6326489999999998</v>
      </c>
      <c r="AF72" s="107">
        <v>3.3818440000000001</v>
      </c>
      <c r="AG72" s="107">
        <v>2.8197559999999999</v>
      </c>
      <c r="AH72" s="107">
        <v>3.01999</v>
      </c>
      <c r="AI72" s="107">
        <v>3.2049129999999999</v>
      </c>
      <c r="AJ72" s="107">
        <v>4.0656559999999997</v>
      </c>
      <c r="AK72" s="107">
        <v>4.5256220000000003</v>
      </c>
      <c r="AL72" s="107">
        <v>5.4533930000000002</v>
      </c>
      <c r="AM72" s="107">
        <v>4.6669140000000002</v>
      </c>
      <c r="AN72" s="107">
        <v>5.2922180000000001</v>
      </c>
      <c r="AO72" s="107">
        <v>4.9950270000000003</v>
      </c>
      <c r="AP72" s="107">
        <v>5.9537310000000003</v>
      </c>
      <c r="AQ72" s="107">
        <v>6.6099079999999999</v>
      </c>
      <c r="AR72" s="107">
        <v>6.6851399999999996</v>
      </c>
      <c r="AS72" s="107">
        <v>7.7197990000000001</v>
      </c>
      <c r="AT72" s="107">
        <v>8.3831159999999993</v>
      </c>
      <c r="AU72" s="107">
        <v>8.8090050000000009</v>
      </c>
      <c r="AV72" s="107">
        <v>8.7202999999999999</v>
      </c>
    </row>
    <row r="73" spans="1:48" x14ac:dyDescent="0.2">
      <c r="A73" s="106" t="s">
        <v>124</v>
      </c>
      <c r="B73" s="107">
        <v>6.8531999999999996E-2</v>
      </c>
      <c r="C73" s="107">
        <v>5.9229999999999998E-2</v>
      </c>
      <c r="D73" s="107">
        <v>5.9000999999999998E-2</v>
      </c>
      <c r="E73" s="107">
        <v>5.9048000000000003E-2</v>
      </c>
      <c r="F73" s="107">
        <v>6.2036000000000001E-2</v>
      </c>
      <c r="G73" s="107">
        <v>6.2082999999999999E-2</v>
      </c>
      <c r="H73" s="107">
        <v>5.8986999999999998E-2</v>
      </c>
      <c r="I73" s="107">
        <v>5.5829999999999998E-2</v>
      </c>
      <c r="J73" s="107">
        <v>7.7758999999999995E-2</v>
      </c>
      <c r="K73" s="107">
        <v>9.3542E-2</v>
      </c>
      <c r="L73" s="107">
        <v>8.7167999999999995E-2</v>
      </c>
      <c r="M73" s="107">
        <v>9.6577999999999997E-2</v>
      </c>
      <c r="N73" s="107">
        <v>8.7108000000000005E-2</v>
      </c>
      <c r="O73" s="107">
        <v>8.3890000000000006E-2</v>
      </c>
      <c r="P73" s="107">
        <v>9.0095999999999996E-2</v>
      </c>
      <c r="Q73" s="107">
        <v>0.115457</v>
      </c>
      <c r="R73" s="107">
        <v>0.12753200000000001</v>
      </c>
      <c r="S73" s="107">
        <v>0.14282500000000001</v>
      </c>
      <c r="T73" s="107">
        <v>0.13639100000000001</v>
      </c>
      <c r="U73" s="107">
        <v>0.142765</v>
      </c>
      <c r="V73" s="107">
        <v>0.20255899999999999</v>
      </c>
      <c r="W73" s="107">
        <v>0.23988799999999999</v>
      </c>
      <c r="X73" s="107">
        <v>0.24298400000000001</v>
      </c>
      <c r="Y73" s="107">
        <v>0.28711700000000001</v>
      </c>
      <c r="Z73" s="107">
        <v>0.28080300000000002</v>
      </c>
      <c r="AA73" s="107">
        <v>0.28705599999999998</v>
      </c>
      <c r="AB73" s="107">
        <v>0.29641800000000001</v>
      </c>
      <c r="AC73" s="107">
        <v>0.312033</v>
      </c>
      <c r="AD73" s="107">
        <v>0.324492</v>
      </c>
      <c r="AE73" s="107">
        <v>0.34004600000000001</v>
      </c>
      <c r="AF73" s="107">
        <v>0.34940900000000003</v>
      </c>
      <c r="AG73" s="107">
        <v>0.35566199999999998</v>
      </c>
      <c r="AH73" s="107">
        <v>0.36191400000000001</v>
      </c>
      <c r="AI73" s="107">
        <v>0.39315899999999998</v>
      </c>
      <c r="AJ73" s="107">
        <v>0.405663</v>
      </c>
      <c r="AK73" s="107">
        <v>0.424375</v>
      </c>
      <c r="AL73" s="107">
        <v>0.421157</v>
      </c>
      <c r="AM73" s="107">
        <v>0.43044500000000002</v>
      </c>
      <c r="AN73" s="107">
        <v>0.47103800000000001</v>
      </c>
      <c r="AO73" s="107">
        <v>0.47419499999999998</v>
      </c>
      <c r="AP73" s="107">
        <v>0.45857999999999999</v>
      </c>
      <c r="AQ73" s="107">
        <v>0.46798899999999999</v>
      </c>
      <c r="AR73" s="107">
        <v>0.49915900000000002</v>
      </c>
      <c r="AS73" s="107">
        <v>0.53659500000000004</v>
      </c>
      <c r="AT73" s="107">
        <v>0.589619</v>
      </c>
      <c r="AU73" s="107">
        <v>0.64569200000000004</v>
      </c>
      <c r="AV73" s="107">
        <v>0.70389999999999997</v>
      </c>
    </row>
    <row r="74" spans="1:48" x14ac:dyDescent="0.2">
      <c r="A74" s="106" t="s">
        <v>20</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237.25088500000001</v>
      </c>
      <c r="V74" s="107">
        <v>246.36595600000001</v>
      </c>
      <c r="W74" s="107">
        <v>252.39844199999999</v>
      </c>
      <c r="X74" s="107">
        <v>216.238023</v>
      </c>
      <c r="Y74" s="107">
        <v>194.43599399999999</v>
      </c>
      <c r="Z74" s="107">
        <v>170.51946799999999</v>
      </c>
      <c r="AA74" s="107">
        <v>148.261303</v>
      </c>
      <c r="AB74" s="107">
        <v>125.620091</v>
      </c>
      <c r="AC74" s="107">
        <v>128.26593800000001</v>
      </c>
      <c r="AD74" s="107">
        <v>115.89431399999999</v>
      </c>
      <c r="AE74" s="107">
        <v>112.014087</v>
      </c>
      <c r="AF74" s="107">
        <v>109.245504</v>
      </c>
      <c r="AG74" s="107">
        <v>119.577281</v>
      </c>
      <c r="AH74" s="107">
        <v>134.80314799999999</v>
      </c>
      <c r="AI74" s="107">
        <v>146.41734099999999</v>
      </c>
      <c r="AJ74" s="107">
        <v>156.902433</v>
      </c>
      <c r="AK74" s="107">
        <v>172.93735699999999</v>
      </c>
      <c r="AL74" s="107">
        <v>187.20483200000001</v>
      </c>
      <c r="AM74" s="107">
        <v>230.25908699999999</v>
      </c>
      <c r="AN74" s="107">
        <v>202.71618799999999</v>
      </c>
      <c r="AO74" s="107">
        <v>221.10140200000001</v>
      </c>
      <c r="AP74" s="107">
        <v>234.81721999999999</v>
      </c>
      <c r="AQ74" s="107">
        <v>233.84613899999999</v>
      </c>
      <c r="AR74" s="107">
        <v>249.15968000000001</v>
      </c>
      <c r="AS74" s="107">
        <v>229.816281</v>
      </c>
      <c r="AT74" s="107">
        <v>245.76267300000001</v>
      </c>
      <c r="AU74" s="107">
        <v>254.92779200000001</v>
      </c>
      <c r="AV74" s="107">
        <v>255.76764600000001</v>
      </c>
    </row>
    <row r="75" spans="1:48" x14ac:dyDescent="0.2">
      <c r="A75" s="106" t="s">
        <v>141</v>
      </c>
      <c r="B75" s="107" t="s">
        <v>231</v>
      </c>
      <c r="C75" s="107" t="s">
        <v>231</v>
      </c>
      <c r="D75" s="107" t="s">
        <v>231</v>
      </c>
      <c r="E75" s="107" t="s">
        <v>231</v>
      </c>
      <c r="F75" s="107" t="s">
        <v>231</v>
      </c>
      <c r="G75" s="107" t="s">
        <v>231</v>
      </c>
      <c r="H75" s="107" t="s">
        <v>231</v>
      </c>
      <c r="I75" s="107" t="s">
        <v>231</v>
      </c>
      <c r="J75" s="107" t="s">
        <v>231</v>
      </c>
      <c r="K75" s="107" t="s">
        <v>231</v>
      </c>
      <c r="L75" s="107" t="s">
        <v>231</v>
      </c>
      <c r="M75" s="107" t="s">
        <v>231</v>
      </c>
      <c r="N75" s="107" t="s">
        <v>231</v>
      </c>
      <c r="O75" s="107" t="s">
        <v>231</v>
      </c>
      <c r="P75" s="107" t="s">
        <v>231</v>
      </c>
      <c r="Q75" s="107" t="s">
        <v>231</v>
      </c>
      <c r="R75" s="107" t="s">
        <v>231</v>
      </c>
      <c r="S75" s="107" t="s">
        <v>231</v>
      </c>
      <c r="T75" s="107" t="s">
        <v>231</v>
      </c>
      <c r="U75" s="107" t="s">
        <v>231</v>
      </c>
      <c r="V75" s="107" t="s">
        <v>231</v>
      </c>
      <c r="W75" s="107" t="s">
        <v>231</v>
      </c>
      <c r="X75" s="107" t="s">
        <v>231</v>
      </c>
      <c r="Y75" s="107" t="s">
        <v>231</v>
      </c>
      <c r="Z75" s="107" t="s">
        <v>231</v>
      </c>
      <c r="AA75" s="107" t="s">
        <v>231</v>
      </c>
      <c r="AB75" s="107" t="s">
        <v>231</v>
      </c>
      <c r="AC75" s="107" t="s">
        <v>231</v>
      </c>
      <c r="AD75" s="107" t="s">
        <v>231</v>
      </c>
      <c r="AE75" s="107">
        <v>5.1046019999999999</v>
      </c>
      <c r="AF75" s="107">
        <v>6.4738199999999999</v>
      </c>
      <c r="AG75" s="107">
        <v>6.4359909999999996</v>
      </c>
      <c r="AH75" s="107">
        <v>6.7736429999999999</v>
      </c>
      <c r="AI75" s="107">
        <v>6.8427170000000004</v>
      </c>
      <c r="AJ75" s="107">
        <v>6.6391559999999998</v>
      </c>
      <c r="AK75" s="107">
        <v>6.7013490000000004</v>
      </c>
      <c r="AL75" s="107">
        <v>7.0304549999999999</v>
      </c>
      <c r="AM75" s="107">
        <v>7.5704209999999996</v>
      </c>
      <c r="AN75" s="107">
        <v>8.3972580000000008</v>
      </c>
      <c r="AO75" s="107">
        <v>8.6959470000000003</v>
      </c>
      <c r="AP75" s="107">
        <v>8.6054580000000005</v>
      </c>
      <c r="AQ75" s="107">
        <v>8.1174459999999993</v>
      </c>
      <c r="AR75" s="107">
        <v>8.2965040000000005</v>
      </c>
      <c r="AS75" s="107">
        <v>7.3923819999999996</v>
      </c>
      <c r="AT75" s="107">
        <v>8.6056889999999999</v>
      </c>
      <c r="AU75" s="107">
        <v>9.0803849999999997</v>
      </c>
      <c r="AV75" s="107">
        <v>8.1685499999999998</v>
      </c>
    </row>
    <row r="76" spans="1:48" x14ac:dyDescent="0.2">
      <c r="A76" s="106" t="s">
        <v>98</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22.762333000000002</v>
      </c>
      <c r="V76" s="107">
        <v>20.422879999999999</v>
      </c>
      <c r="W76" s="107">
        <v>13.296697999999999</v>
      </c>
      <c r="X76" s="107">
        <v>9.7942029999999995</v>
      </c>
      <c r="Y76" s="107">
        <v>6.364922</v>
      </c>
      <c r="Z76" s="107">
        <v>4.4585400000000002</v>
      </c>
      <c r="AA76" s="107">
        <v>5.5276949999999996</v>
      </c>
      <c r="AB76" s="107">
        <v>5.3986130000000001</v>
      </c>
      <c r="AC76" s="107">
        <v>5.7199109999999997</v>
      </c>
      <c r="AD76" s="107">
        <v>4.6197039999999996</v>
      </c>
      <c r="AE76" s="107">
        <v>4.4501679999999997</v>
      </c>
      <c r="AF76" s="107">
        <v>3.761835</v>
      </c>
      <c r="AG76" s="107">
        <v>4.737819</v>
      </c>
      <c r="AH76" s="107">
        <v>5.2605490000000001</v>
      </c>
      <c r="AI76" s="107">
        <v>5.1870710000000004</v>
      </c>
      <c r="AJ76" s="107">
        <v>4.8918999999999997</v>
      </c>
      <c r="AK76" s="107">
        <v>4.8771319999999996</v>
      </c>
      <c r="AL76" s="107">
        <v>5.9633779999999996</v>
      </c>
      <c r="AM76" s="107">
        <v>7.0062480000000003</v>
      </c>
      <c r="AN76" s="107">
        <v>6.5216349999999998</v>
      </c>
      <c r="AO76" s="107">
        <v>6.0403580000000003</v>
      </c>
      <c r="AP76" s="107">
        <v>7.2113800000000001</v>
      </c>
      <c r="AQ76" s="107">
        <v>9.5637120000000007</v>
      </c>
      <c r="AR76" s="107">
        <v>8.750947</v>
      </c>
      <c r="AS76" s="107">
        <v>9.0321909999999992</v>
      </c>
      <c r="AT76" s="107">
        <v>9.8968059999999998</v>
      </c>
      <c r="AU76" s="107">
        <v>9.2989929999999994</v>
      </c>
      <c r="AV76" s="107">
        <v>8.9092629999999993</v>
      </c>
    </row>
    <row r="77" spans="1:48" x14ac:dyDescent="0.2">
      <c r="A77" s="106" t="s">
        <v>120</v>
      </c>
      <c r="B77" s="107">
        <v>0.65507700000000002</v>
      </c>
      <c r="C77" s="107">
        <v>0.82829600000000003</v>
      </c>
      <c r="D77" s="107">
        <v>0.794404</v>
      </c>
      <c r="E77" s="107">
        <v>0.72587500000000005</v>
      </c>
      <c r="F77" s="107">
        <v>0.65132900000000005</v>
      </c>
      <c r="G77" s="107">
        <v>0.74028899999999997</v>
      </c>
      <c r="H77" s="107">
        <v>0.78100700000000001</v>
      </c>
      <c r="I77" s="107">
        <v>0.91718</v>
      </c>
      <c r="J77" s="107">
        <v>0.89211499999999999</v>
      </c>
      <c r="K77" s="107">
        <v>0.99226300000000001</v>
      </c>
      <c r="L77" s="107">
        <v>1.1256029999999999</v>
      </c>
      <c r="M77" s="107">
        <v>1.292897</v>
      </c>
      <c r="N77" s="107">
        <v>0.97049399999999997</v>
      </c>
      <c r="O77" s="107">
        <v>1.3270759999999999</v>
      </c>
      <c r="P77" s="107">
        <v>1.1580699999999999</v>
      </c>
      <c r="Q77" s="107">
        <v>1.874862</v>
      </c>
      <c r="R77" s="107">
        <v>1.9646330000000001</v>
      </c>
      <c r="S77" s="107">
        <v>2.1382379999999999</v>
      </c>
      <c r="T77" s="107">
        <v>2.318848</v>
      </c>
      <c r="U77" s="107">
        <v>2.3146170000000001</v>
      </c>
      <c r="V77" s="107">
        <v>2.2106020000000002</v>
      </c>
      <c r="W77" s="107">
        <v>2.1690510000000001</v>
      </c>
      <c r="X77" s="107">
        <v>2.8062749999999999</v>
      </c>
      <c r="Y77" s="107">
        <v>2.5069539999999999</v>
      </c>
      <c r="Z77" s="107">
        <v>2.3788469999999999</v>
      </c>
      <c r="AA77" s="107">
        <v>2.324338</v>
      </c>
      <c r="AB77" s="107">
        <v>2.4696120000000001</v>
      </c>
      <c r="AC77" s="107">
        <v>2.374492</v>
      </c>
      <c r="AD77" s="107">
        <v>2.409246</v>
      </c>
      <c r="AE77" s="107">
        <v>2.1291600000000002</v>
      </c>
      <c r="AF77" s="107">
        <v>2.4890889999999999</v>
      </c>
      <c r="AG77" s="107">
        <v>2.3184170000000002</v>
      </c>
      <c r="AH77" s="107">
        <v>2.6080199999999998</v>
      </c>
      <c r="AI77" s="107">
        <v>2.5980150000000002</v>
      </c>
      <c r="AJ77" s="107">
        <v>2.621893</v>
      </c>
      <c r="AK77" s="107">
        <v>2.6461570000000001</v>
      </c>
      <c r="AL77" s="107">
        <v>2.7110979999999998</v>
      </c>
      <c r="AM77" s="107">
        <v>2.7186520000000001</v>
      </c>
      <c r="AN77" s="107">
        <v>2.504597</v>
      </c>
      <c r="AO77" s="107">
        <v>2.5805760000000002</v>
      </c>
      <c r="AP77" s="107">
        <v>2.5674540000000001</v>
      </c>
      <c r="AQ77" s="107">
        <v>2.709905</v>
      </c>
      <c r="AR77" s="107">
        <v>2.3722120000000002</v>
      </c>
      <c r="AS77" s="107">
        <v>2.3540109999999999</v>
      </c>
      <c r="AT77" s="107">
        <v>1.6489</v>
      </c>
      <c r="AU77" s="107">
        <v>1.3540779999999999</v>
      </c>
      <c r="AV77" s="107">
        <v>1.516276</v>
      </c>
    </row>
    <row r="78" spans="1:48" x14ac:dyDescent="0.2">
      <c r="A78" s="106" t="s">
        <v>142</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30.532115000000001</v>
      </c>
      <c r="V78" s="107">
        <v>24.599519000000001</v>
      </c>
      <c r="W78" s="107">
        <v>19.847857000000001</v>
      </c>
      <c r="X78" s="107">
        <v>17.008406999999998</v>
      </c>
      <c r="Y78" s="107">
        <v>13.809785</v>
      </c>
      <c r="Z78" s="107">
        <v>11.892994</v>
      </c>
      <c r="AA78" s="107">
        <v>10.20956</v>
      </c>
      <c r="AB78" s="107">
        <v>9.3102809999999998</v>
      </c>
      <c r="AC78" s="107">
        <v>8.4339619999999993</v>
      </c>
      <c r="AD78" s="107">
        <v>7.1416310000000003</v>
      </c>
      <c r="AE78" s="107">
        <v>6.5368409999999999</v>
      </c>
      <c r="AF78" s="107">
        <v>6.8438509999999999</v>
      </c>
      <c r="AG78" s="107">
        <v>6.9631679999999996</v>
      </c>
      <c r="AH78" s="107">
        <v>7.5198179999999999</v>
      </c>
      <c r="AI78" s="107">
        <v>7.4933209999999999</v>
      </c>
      <c r="AJ78" s="107">
        <v>7.8104909999999999</v>
      </c>
      <c r="AK78" s="107">
        <v>7.5179539999999996</v>
      </c>
      <c r="AL78" s="107">
        <v>7.4364660000000002</v>
      </c>
      <c r="AM78" s="107">
        <v>7.3601460000000003</v>
      </c>
      <c r="AN78" s="107">
        <v>7.2987909999999996</v>
      </c>
      <c r="AO78" s="107">
        <v>7.9465519999999996</v>
      </c>
      <c r="AP78" s="107">
        <v>7.9185910000000002</v>
      </c>
      <c r="AQ78" s="107">
        <v>7.6984909999999998</v>
      </c>
      <c r="AR78" s="107">
        <v>6.7054830000000001</v>
      </c>
      <c r="AS78" s="107">
        <v>7.2492770000000002</v>
      </c>
      <c r="AT78" s="107">
        <v>7.5785200000000001</v>
      </c>
      <c r="AU78" s="107">
        <v>7.7106880000000002</v>
      </c>
      <c r="AV78" s="107">
        <v>7.5266729999999997</v>
      </c>
    </row>
    <row r="79" spans="1:48" x14ac:dyDescent="0.2">
      <c r="A79" s="106" t="s">
        <v>80</v>
      </c>
      <c r="B79" s="107" t="s">
        <v>231</v>
      </c>
      <c r="C79" s="107" t="s">
        <v>231</v>
      </c>
      <c r="D79" s="107" t="s">
        <v>231</v>
      </c>
      <c r="E79" s="107" t="s">
        <v>231</v>
      </c>
      <c r="F79" s="107" t="s">
        <v>231</v>
      </c>
      <c r="G79" s="107" t="s">
        <v>231</v>
      </c>
      <c r="H79" s="107" t="s">
        <v>231</v>
      </c>
      <c r="I79" s="107" t="s">
        <v>231</v>
      </c>
      <c r="J79" s="107" t="s">
        <v>231</v>
      </c>
      <c r="K79" s="107" t="s">
        <v>231</v>
      </c>
      <c r="L79" s="107" t="s">
        <v>231</v>
      </c>
      <c r="M79" s="107" t="s">
        <v>231</v>
      </c>
      <c r="N79" s="107" t="s">
        <v>231</v>
      </c>
      <c r="O79" s="107" t="s">
        <v>231</v>
      </c>
      <c r="P79" s="107" t="s">
        <v>231</v>
      </c>
      <c r="Q79" s="107" t="s">
        <v>231</v>
      </c>
      <c r="R79" s="107" t="s">
        <v>231</v>
      </c>
      <c r="S79" s="107" t="s">
        <v>231</v>
      </c>
      <c r="T79" s="107" t="s">
        <v>231</v>
      </c>
      <c r="U79" s="107" t="s">
        <v>231</v>
      </c>
      <c r="V79" s="107" t="s">
        <v>231</v>
      </c>
      <c r="W79" s="107" t="s">
        <v>231</v>
      </c>
      <c r="X79" s="107" t="s">
        <v>231</v>
      </c>
      <c r="Y79" s="107" t="s">
        <v>231</v>
      </c>
      <c r="Z79" s="107" t="s">
        <v>231</v>
      </c>
      <c r="AA79" s="107" t="s">
        <v>231</v>
      </c>
      <c r="AB79" s="107" t="s">
        <v>231</v>
      </c>
      <c r="AC79" s="107" t="s">
        <v>231</v>
      </c>
      <c r="AD79" s="107" t="s">
        <v>231</v>
      </c>
      <c r="AE79" s="107" t="s">
        <v>231</v>
      </c>
      <c r="AF79" s="107" t="s">
        <v>231</v>
      </c>
      <c r="AG79" s="107" t="s">
        <v>231</v>
      </c>
      <c r="AH79" s="107" t="s">
        <v>231</v>
      </c>
      <c r="AI79" s="107" t="s">
        <v>231</v>
      </c>
      <c r="AJ79" s="107">
        <v>2.0047980000000001</v>
      </c>
      <c r="AK79" s="107">
        <v>2.1792940000000001</v>
      </c>
      <c r="AL79" s="107">
        <v>2.0984069999999999</v>
      </c>
      <c r="AM79" s="107">
        <v>2.693314</v>
      </c>
      <c r="AN79" s="107">
        <v>1.7474810000000001</v>
      </c>
      <c r="AO79" s="107">
        <v>2.5842079999999998</v>
      </c>
      <c r="AP79" s="107">
        <v>2.5356670000000001</v>
      </c>
      <c r="AQ79" s="107">
        <v>2.3315929999999998</v>
      </c>
      <c r="AR79" s="107">
        <v>2.2673070000000002</v>
      </c>
      <c r="AS79" s="107">
        <v>2.218423</v>
      </c>
      <c r="AT79" s="107">
        <v>2.358285</v>
      </c>
      <c r="AU79" s="107">
        <v>2.112994</v>
      </c>
      <c r="AV79" s="107">
        <v>2.2062330000000001</v>
      </c>
    </row>
    <row r="80" spans="1:48" x14ac:dyDescent="0.2">
      <c r="A80" s="106" t="s">
        <v>143</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8.5912830000000007</v>
      </c>
      <c r="V80" s="107">
        <v>8.3837419999999998</v>
      </c>
      <c r="W80" s="107">
        <v>8.3323909999999994</v>
      </c>
      <c r="X80" s="107">
        <v>8.639659</v>
      </c>
      <c r="Y80" s="107">
        <v>8.3508259999999996</v>
      </c>
      <c r="Z80" s="107">
        <v>8.3056959999999993</v>
      </c>
      <c r="AA80" s="107">
        <v>9.8624949999999991</v>
      </c>
      <c r="AB80" s="107">
        <v>8.7861010000000004</v>
      </c>
      <c r="AC80" s="107">
        <v>9.651408</v>
      </c>
      <c r="AD80" s="107">
        <v>8.8795450000000002</v>
      </c>
      <c r="AE80" s="107">
        <v>8.5221070000000001</v>
      </c>
      <c r="AF80" s="107">
        <v>8.6706120000000002</v>
      </c>
      <c r="AG80" s="107">
        <v>8.1285369999999997</v>
      </c>
      <c r="AH80" s="107">
        <v>8.829072</v>
      </c>
      <c r="AI80" s="107">
        <v>8.5425839999999997</v>
      </c>
      <c r="AJ80" s="107">
        <v>8.9172919999999998</v>
      </c>
      <c r="AK80" s="107">
        <v>8.9129760000000005</v>
      </c>
      <c r="AL80" s="107">
        <v>9.3396659999999994</v>
      </c>
      <c r="AM80" s="107">
        <v>9.1252700000000004</v>
      </c>
      <c r="AN80" s="107">
        <v>8.5020290000000003</v>
      </c>
      <c r="AO80" s="107">
        <v>8.3196960000000004</v>
      </c>
      <c r="AP80" s="107">
        <v>9.1487420000000004</v>
      </c>
      <c r="AQ80" s="107">
        <v>8.7928180000000005</v>
      </c>
      <c r="AR80" s="107">
        <v>7.8536999999999999</v>
      </c>
      <c r="AS80" s="107">
        <v>7.4369579999999997</v>
      </c>
      <c r="AT80" s="107">
        <v>7.1336680000000001</v>
      </c>
      <c r="AU80" s="107">
        <v>6.9476740000000001</v>
      </c>
      <c r="AV80" s="107">
        <v>7.4406990000000004</v>
      </c>
    </row>
    <row r="81" spans="1:48" x14ac:dyDescent="0.2">
      <c r="A81" s="110" t="s">
        <v>38</v>
      </c>
      <c r="B81" s="107">
        <v>114.671667</v>
      </c>
      <c r="C81" s="107">
        <v>118.342977</v>
      </c>
      <c r="D81" s="107">
        <v>129.11552599999999</v>
      </c>
      <c r="E81" s="107">
        <v>129.79499000000001</v>
      </c>
      <c r="F81" s="107">
        <v>140.600336</v>
      </c>
      <c r="G81" s="107">
        <v>153.50937500000001</v>
      </c>
      <c r="H81" s="107">
        <v>160.74539200000001</v>
      </c>
      <c r="I81" s="107">
        <v>174.373152</v>
      </c>
      <c r="J81" s="107">
        <v>178.74691899999999</v>
      </c>
      <c r="K81" s="107">
        <v>177.36915099999999</v>
      </c>
      <c r="L81" s="107">
        <v>178.701875</v>
      </c>
      <c r="M81" s="107">
        <v>176.47228799999999</v>
      </c>
      <c r="N81" s="107">
        <v>178.70623800000001</v>
      </c>
      <c r="O81" s="107">
        <v>174.90482</v>
      </c>
      <c r="P81" s="107">
        <v>174.87606400000001</v>
      </c>
      <c r="Q81" s="107">
        <v>180.005639</v>
      </c>
      <c r="R81" s="107">
        <v>188.877836</v>
      </c>
      <c r="S81" s="107">
        <v>193.787767</v>
      </c>
      <c r="T81" s="107">
        <v>189.850617</v>
      </c>
      <c r="U81" s="107">
        <v>168.18856400000001</v>
      </c>
      <c r="V81" s="107">
        <v>139.173936</v>
      </c>
      <c r="W81" s="107">
        <v>123.087012</v>
      </c>
      <c r="X81" s="107">
        <v>114.805639</v>
      </c>
      <c r="Y81" s="107">
        <v>112.321691</v>
      </c>
      <c r="Z81" s="107">
        <v>117.58781500000001</v>
      </c>
      <c r="AA81" s="107">
        <v>120.752931</v>
      </c>
      <c r="AB81" s="107">
        <v>110.41868700000001</v>
      </c>
      <c r="AC81" s="107">
        <v>96.476601000000002</v>
      </c>
      <c r="AD81" s="107">
        <v>82.855418</v>
      </c>
      <c r="AE81" s="107">
        <v>86.222025000000002</v>
      </c>
      <c r="AF81" s="107">
        <v>91.340661999999995</v>
      </c>
      <c r="AG81" s="107">
        <v>90.949270999999996</v>
      </c>
      <c r="AH81" s="107">
        <v>96.973669999999998</v>
      </c>
      <c r="AI81" s="107">
        <v>93.741129999999998</v>
      </c>
      <c r="AJ81" s="107">
        <v>92.632653000000005</v>
      </c>
      <c r="AK81" s="107">
        <v>95.285763000000003</v>
      </c>
      <c r="AL81" s="107">
        <v>92.381870000000006</v>
      </c>
      <c r="AM81" s="107">
        <v>91.070886000000002</v>
      </c>
      <c r="AN81" s="107">
        <v>77.431117</v>
      </c>
      <c r="AO81" s="107">
        <v>74.725472999999994</v>
      </c>
      <c r="AP81" s="107">
        <v>80.859370999999996</v>
      </c>
      <c r="AQ81" s="107">
        <v>78.578501000000003</v>
      </c>
      <c r="AR81" s="107">
        <v>69.312297000000001</v>
      </c>
      <c r="AS81" s="107">
        <v>68.466683000000003</v>
      </c>
      <c r="AT81" s="107">
        <v>69.558570000000003</v>
      </c>
      <c r="AU81" s="107">
        <v>67.962637000000001</v>
      </c>
      <c r="AV81" s="107">
        <v>70.788759999999996</v>
      </c>
    </row>
    <row r="82" spans="1:48" x14ac:dyDescent="0.2">
      <c r="A82" s="106" t="s">
        <v>144</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2163.53307</v>
      </c>
      <c r="V82" s="107">
        <v>2136.4442680000002</v>
      </c>
      <c r="W82" s="107">
        <v>1959.348086</v>
      </c>
      <c r="X82" s="107">
        <v>1799.795292</v>
      </c>
      <c r="Y82" s="107">
        <v>1596.3903</v>
      </c>
      <c r="Z82" s="107">
        <v>1548.2521850000001</v>
      </c>
      <c r="AA82" s="107">
        <v>1521.658005</v>
      </c>
      <c r="AB82" s="107">
        <v>1414.7917629999999</v>
      </c>
      <c r="AC82" s="107">
        <v>1406.588154</v>
      </c>
      <c r="AD82" s="107">
        <v>1442.9818540000001</v>
      </c>
      <c r="AE82" s="107">
        <v>1474.3942870000001</v>
      </c>
      <c r="AF82" s="107">
        <v>1474.669977</v>
      </c>
      <c r="AG82" s="107">
        <v>1465.851034</v>
      </c>
      <c r="AH82" s="107">
        <v>1493.895749</v>
      </c>
      <c r="AI82" s="107">
        <v>1488.2014899999999</v>
      </c>
      <c r="AJ82" s="107">
        <v>1481.897136</v>
      </c>
      <c r="AK82" s="107">
        <v>1537.7026639999999</v>
      </c>
      <c r="AL82" s="107">
        <v>1533.7252510000001</v>
      </c>
      <c r="AM82" s="107">
        <v>1553.8383329999999</v>
      </c>
      <c r="AN82" s="107">
        <v>1440.681104</v>
      </c>
      <c r="AO82" s="107">
        <v>1529.2281680000001</v>
      </c>
      <c r="AP82" s="107">
        <v>1604.742898</v>
      </c>
      <c r="AQ82" s="107">
        <v>1607.949744</v>
      </c>
      <c r="AR82" s="107">
        <v>1568.5331619999999</v>
      </c>
      <c r="AS82" s="107">
        <v>1551.605133</v>
      </c>
      <c r="AT82" s="107">
        <v>1534.4582330000001</v>
      </c>
      <c r="AU82" s="107">
        <v>1510.5575980000001</v>
      </c>
      <c r="AV82" s="107">
        <v>1536.878825</v>
      </c>
    </row>
    <row r="83" spans="1:48" x14ac:dyDescent="0.2">
      <c r="A83" s="106" t="s">
        <v>55</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61.906503000000001</v>
      </c>
      <c r="V83" s="107">
        <v>52.202447999999997</v>
      </c>
      <c r="W83" s="107">
        <v>47.991939000000002</v>
      </c>
      <c r="X83" s="107">
        <v>42.718086</v>
      </c>
      <c r="Y83" s="107">
        <v>38.904648000000002</v>
      </c>
      <c r="Z83" s="107">
        <v>44.548887000000001</v>
      </c>
      <c r="AA83" s="107">
        <v>51.652141</v>
      </c>
      <c r="AB83" s="107">
        <v>56.314931999999999</v>
      </c>
      <c r="AC83" s="107">
        <v>56.209743000000003</v>
      </c>
      <c r="AD83" s="107">
        <v>40.010128000000002</v>
      </c>
      <c r="AE83" s="107">
        <v>42.939349999999997</v>
      </c>
      <c r="AF83" s="107">
        <v>45.002761999999997</v>
      </c>
      <c r="AG83" s="107">
        <v>48.581164000000001</v>
      </c>
      <c r="AH83" s="107">
        <v>52.145004</v>
      </c>
      <c r="AI83" s="107">
        <v>56.345334000000001</v>
      </c>
      <c r="AJ83" s="107">
        <v>50.320014999999998</v>
      </c>
      <c r="AK83" s="107">
        <v>52.464942999999998</v>
      </c>
      <c r="AL83" s="107">
        <v>51.238267999999998</v>
      </c>
      <c r="AM83" s="107">
        <v>49.905475000000003</v>
      </c>
      <c r="AN83" s="107">
        <v>45.955643000000002</v>
      </c>
      <c r="AO83" s="107">
        <v>45.610190000000003</v>
      </c>
      <c r="AP83" s="107">
        <v>49.775917999999997</v>
      </c>
      <c r="AQ83" s="107">
        <v>44.570331000000003</v>
      </c>
      <c r="AR83" s="107">
        <v>45.373815999999998</v>
      </c>
      <c r="AS83" s="107">
        <v>38.045000000000002</v>
      </c>
      <c r="AT83" s="107">
        <v>44.459955000000001</v>
      </c>
      <c r="AU83" s="107">
        <v>45.474362999999997</v>
      </c>
      <c r="AV83" s="107">
        <v>46.129568999999996</v>
      </c>
    </row>
    <row r="84" spans="1:48" x14ac:dyDescent="0.2">
      <c r="A84" s="106" t="s">
        <v>105</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11.018172</v>
      </c>
      <c r="V84" s="107">
        <v>10.171663000000001</v>
      </c>
      <c r="W84" s="107">
        <v>7.489935</v>
      </c>
      <c r="X84" s="107">
        <v>5.0201330000000004</v>
      </c>
      <c r="Y84" s="107">
        <v>2.9373209999999998</v>
      </c>
      <c r="Z84" s="107">
        <v>2.4596149999999999</v>
      </c>
      <c r="AA84" s="107">
        <v>2.2156899999999999</v>
      </c>
      <c r="AB84" s="107">
        <v>2.4957720000000001</v>
      </c>
      <c r="AC84" s="107">
        <v>2.7568809999999999</v>
      </c>
      <c r="AD84" s="107">
        <v>2.5299019999999999</v>
      </c>
      <c r="AE84" s="107">
        <v>2.1765219999999998</v>
      </c>
      <c r="AF84" s="107">
        <v>2.1158290000000002</v>
      </c>
      <c r="AG84" s="107">
        <v>2.0849359999999999</v>
      </c>
      <c r="AH84" s="107">
        <v>2.093826</v>
      </c>
      <c r="AI84" s="107">
        <v>2.502434</v>
      </c>
      <c r="AJ84" s="107">
        <v>2.3472270000000002</v>
      </c>
      <c r="AK84" s="107">
        <v>2.5485199999999999</v>
      </c>
      <c r="AL84" s="107">
        <v>3.1147710000000002</v>
      </c>
      <c r="AM84" s="107">
        <v>2.948035</v>
      </c>
      <c r="AN84" s="107">
        <v>2.3097750000000001</v>
      </c>
      <c r="AO84" s="107">
        <v>2.302905</v>
      </c>
      <c r="AP84" s="107">
        <v>2.4182199999999998</v>
      </c>
      <c r="AQ84" s="107">
        <v>2.8921739999999998</v>
      </c>
      <c r="AR84" s="107">
        <v>3.007117</v>
      </c>
      <c r="AS84" s="107">
        <v>4.0215920000000001</v>
      </c>
      <c r="AT84" s="107">
        <v>4.2117950000000004</v>
      </c>
      <c r="AU84" s="107">
        <v>5.4284889999999999</v>
      </c>
      <c r="AV84" s="107">
        <v>5.8436570000000003</v>
      </c>
    </row>
    <row r="85" spans="1:48" x14ac:dyDescent="0.2">
      <c r="A85" s="106" t="s">
        <v>37</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44.646104000000001</v>
      </c>
      <c r="V85" s="107">
        <v>37.788440000000001</v>
      </c>
      <c r="W85" s="107">
        <v>27.652090999999999</v>
      </c>
      <c r="X85" s="107">
        <v>26.186734999999999</v>
      </c>
      <c r="Y85" s="107">
        <v>32.583931</v>
      </c>
      <c r="Z85" s="107">
        <v>33.255952999999998</v>
      </c>
      <c r="AA85" s="107">
        <v>29.507358</v>
      </c>
      <c r="AB85" s="107">
        <v>29.760446999999999</v>
      </c>
      <c r="AC85" s="107">
        <v>30.413274000000001</v>
      </c>
      <c r="AD85" s="107">
        <v>35.587299999999999</v>
      </c>
      <c r="AE85" s="107">
        <v>36.666283</v>
      </c>
      <c r="AF85" s="107">
        <v>37.905737000000002</v>
      </c>
      <c r="AG85" s="107">
        <v>39.733679000000002</v>
      </c>
      <c r="AH85" s="107">
        <v>44.234482</v>
      </c>
      <c r="AI85" s="107">
        <v>46.599487000000003</v>
      </c>
      <c r="AJ85" s="107">
        <v>48.103296</v>
      </c>
      <c r="AK85" s="107">
        <v>49.211939000000001</v>
      </c>
      <c r="AL85" s="107">
        <v>55.833112</v>
      </c>
      <c r="AM85" s="107">
        <v>56.460956000000003</v>
      </c>
      <c r="AN85" s="107">
        <v>49.959009999999999</v>
      </c>
      <c r="AO85" s="107">
        <v>56.919769000000002</v>
      </c>
      <c r="AP85" s="107">
        <v>61.795623999999997</v>
      </c>
      <c r="AQ85" s="107">
        <v>64.094198000000006</v>
      </c>
      <c r="AR85" s="107">
        <v>65.504807</v>
      </c>
      <c r="AS85" s="107">
        <v>67.016621999999998</v>
      </c>
      <c r="AT85" s="107">
        <v>69.105289999999997</v>
      </c>
      <c r="AU85" s="107">
        <v>68.972284999999999</v>
      </c>
      <c r="AV85" s="107">
        <v>68.998880999999997</v>
      </c>
    </row>
    <row r="86" spans="1:48" x14ac:dyDescent="0.2">
      <c r="A86" s="106" t="s">
        <v>19</v>
      </c>
      <c r="B86" s="107" t="s">
        <v>231</v>
      </c>
      <c r="C86" s="107" t="s">
        <v>231</v>
      </c>
      <c r="D86" s="107" t="s">
        <v>231</v>
      </c>
      <c r="E86" s="107" t="s">
        <v>231</v>
      </c>
      <c r="F86" s="107" t="s">
        <v>231</v>
      </c>
      <c r="G86" s="107" t="s">
        <v>231</v>
      </c>
      <c r="H86" s="107" t="s">
        <v>231</v>
      </c>
      <c r="I86" s="107" t="s">
        <v>231</v>
      </c>
      <c r="J86" s="107" t="s">
        <v>231</v>
      </c>
      <c r="K86" s="107" t="s">
        <v>231</v>
      </c>
      <c r="L86" s="107" t="s">
        <v>231</v>
      </c>
      <c r="M86" s="107" t="s">
        <v>231</v>
      </c>
      <c r="N86" s="107" t="s">
        <v>231</v>
      </c>
      <c r="O86" s="107" t="s">
        <v>231</v>
      </c>
      <c r="P86" s="107" t="s">
        <v>231</v>
      </c>
      <c r="Q86" s="107" t="s">
        <v>231</v>
      </c>
      <c r="R86" s="107" t="s">
        <v>231</v>
      </c>
      <c r="S86" s="107" t="s">
        <v>231</v>
      </c>
      <c r="T86" s="107" t="s">
        <v>231</v>
      </c>
      <c r="U86" s="107">
        <v>688.61892899999998</v>
      </c>
      <c r="V86" s="107">
        <v>651.93202199999996</v>
      </c>
      <c r="W86" s="107">
        <v>565.96364300000005</v>
      </c>
      <c r="X86" s="107">
        <v>492.91691500000002</v>
      </c>
      <c r="Y86" s="107">
        <v>410.67886900000002</v>
      </c>
      <c r="Z86" s="107">
        <v>395.84206699999999</v>
      </c>
      <c r="AA86" s="107">
        <v>343.95026799999999</v>
      </c>
      <c r="AB86" s="107">
        <v>325.82978300000002</v>
      </c>
      <c r="AC86" s="107">
        <v>306.499999</v>
      </c>
      <c r="AD86" s="107">
        <v>303.19013799999999</v>
      </c>
      <c r="AE86" s="107">
        <v>295.11580400000003</v>
      </c>
      <c r="AF86" s="107">
        <v>298.07786599999997</v>
      </c>
      <c r="AG86" s="107">
        <v>301.123763</v>
      </c>
      <c r="AH86" s="107">
        <v>326.616534</v>
      </c>
      <c r="AI86" s="107">
        <v>302.87161800000001</v>
      </c>
      <c r="AJ86" s="107">
        <v>290.62018399999999</v>
      </c>
      <c r="AK86" s="107">
        <v>298.505426</v>
      </c>
      <c r="AL86" s="107">
        <v>305.97747900000002</v>
      </c>
      <c r="AM86" s="107">
        <v>295.03455600000001</v>
      </c>
      <c r="AN86" s="107">
        <v>249.69807</v>
      </c>
      <c r="AO86" s="107">
        <v>266.58068500000002</v>
      </c>
      <c r="AP86" s="107">
        <v>279.61802999999998</v>
      </c>
      <c r="AQ86" s="107">
        <v>274.008242</v>
      </c>
      <c r="AR86" s="107">
        <v>265.19809299999997</v>
      </c>
      <c r="AS86" s="107">
        <v>234.31086199999999</v>
      </c>
      <c r="AT86" s="107">
        <v>187.59031400000001</v>
      </c>
      <c r="AU86" s="107">
        <v>197.62637799999999</v>
      </c>
      <c r="AV86" s="107">
        <v>171.30003500000001</v>
      </c>
    </row>
    <row r="87" spans="1:48" x14ac:dyDescent="0.2">
      <c r="A87" s="106" t="s">
        <v>30</v>
      </c>
      <c r="B87" s="107" t="s">
        <v>231</v>
      </c>
      <c r="C87" s="107" t="s">
        <v>231</v>
      </c>
      <c r="D87" s="107" t="s">
        <v>231</v>
      </c>
      <c r="E87" s="107" t="s">
        <v>231</v>
      </c>
      <c r="F87" s="107" t="s">
        <v>231</v>
      </c>
      <c r="G87" s="107" t="s">
        <v>231</v>
      </c>
      <c r="H87" s="107" t="s">
        <v>231</v>
      </c>
      <c r="I87" s="107" t="s">
        <v>231</v>
      </c>
      <c r="J87" s="107" t="s">
        <v>231</v>
      </c>
      <c r="K87" s="107" t="s">
        <v>231</v>
      </c>
      <c r="L87" s="107" t="s">
        <v>231</v>
      </c>
      <c r="M87" s="107" t="s">
        <v>231</v>
      </c>
      <c r="N87" s="107" t="s">
        <v>231</v>
      </c>
      <c r="O87" s="107" t="s">
        <v>231</v>
      </c>
      <c r="P87" s="107" t="s">
        <v>231</v>
      </c>
      <c r="Q87" s="107" t="s">
        <v>231</v>
      </c>
      <c r="R87" s="107" t="s">
        <v>231</v>
      </c>
      <c r="S87" s="107" t="s">
        <v>231</v>
      </c>
      <c r="T87" s="107" t="s">
        <v>231</v>
      </c>
      <c r="U87" s="107">
        <v>114.88929899999999</v>
      </c>
      <c r="V87" s="107">
        <v>118.749458</v>
      </c>
      <c r="W87" s="107">
        <v>111.17231</v>
      </c>
      <c r="X87" s="107">
        <v>112.173171</v>
      </c>
      <c r="Y87" s="107">
        <v>106.401764</v>
      </c>
      <c r="Z87" s="107">
        <v>94.583911999999998</v>
      </c>
      <c r="AA87" s="107">
        <v>95.662379999999999</v>
      </c>
      <c r="AB87" s="107">
        <v>96.958995999999999</v>
      </c>
      <c r="AC87" s="107">
        <v>112.794673</v>
      </c>
      <c r="AD87" s="107">
        <v>112.928408</v>
      </c>
      <c r="AE87" s="107">
        <v>115.105372</v>
      </c>
      <c r="AF87" s="107">
        <v>115.325501</v>
      </c>
      <c r="AG87" s="107">
        <v>118.777874</v>
      </c>
      <c r="AH87" s="107">
        <v>113.28659399999999</v>
      </c>
      <c r="AI87" s="107">
        <v>113.54678</v>
      </c>
      <c r="AJ87" s="107">
        <v>105.59961800000001</v>
      </c>
      <c r="AK87" s="107">
        <v>111.358294</v>
      </c>
      <c r="AL87" s="107">
        <v>110.030283</v>
      </c>
      <c r="AM87" s="107">
        <v>115.10905200000001</v>
      </c>
      <c r="AN87" s="107">
        <v>103.375513</v>
      </c>
      <c r="AO87" s="107">
        <v>100.562513</v>
      </c>
      <c r="AP87" s="107">
        <v>110.038279</v>
      </c>
      <c r="AQ87" s="107">
        <v>113.435604</v>
      </c>
      <c r="AR87" s="107">
        <v>103.300972</v>
      </c>
      <c r="AS87" s="107">
        <v>104.046358</v>
      </c>
      <c r="AT87" s="107">
        <v>92.161644999999993</v>
      </c>
      <c r="AU87" s="107">
        <v>81.343275000000006</v>
      </c>
      <c r="AV87" s="107">
        <v>81.156396999999998</v>
      </c>
    </row>
    <row r="88" spans="1:48" x14ac:dyDescent="0.2">
      <c r="A88" s="106" t="s">
        <v>145</v>
      </c>
      <c r="B88" s="107">
        <v>1941.6542529999999</v>
      </c>
      <c r="C88" s="107">
        <v>2054.781986</v>
      </c>
      <c r="D88" s="107">
        <v>2189.515257</v>
      </c>
      <c r="E88" s="107">
        <v>2311.7907730000002</v>
      </c>
      <c r="F88" s="107">
        <v>2480.6959660000002</v>
      </c>
      <c r="G88" s="107">
        <v>2572.0230969999998</v>
      </c>
      <c r="H88" s="107">
        <v>2632.012017</v>
      </c>
      <c r="I88" s="107">
        <v>2757.0124919999998</v>
      </c>
      <c r="J88" s="107">
        <v>2833.2473789999999</v>
      </c>
      <c r="K88" s="107">
        <v>2935.7147639999998</v>
      </c>
      <c r="L88" s="107">
        <v>2924.7624430000001</v>
      </c>
      <c r="M88" s="107">
        <v>2958.6219919999999</v>
      </c>
      <c r="N88" s="107">
        <v>2987.5904479999999</v>
      </c>
      <c r="O88" s="107">
        <v>3033.0314090000002</v>
      </c>
      <c r="P88" s="107">
        <v>3078.3404350000001</v>
      </c>
      <c r="Q88" s="107">
        <v>3156.6827119999998</v>
      </c>
      <c r="R88" s="107">
        <v>3259.7477100000001</v>
      </c>
      <c r="S88" s="107">
        <v>3299.3620329999999</v>
      </c>
      <c r="T88" s="107">
        <v>3313.4463700000001</v>
      </c>
      <c r="U88" s="107" t="s">
        <v>146</v>
      </c>
      <c r="V88" s="107" t="s">
        <v>146</v>
      </c>
      <c r="W88" s="107" t="s">
        <v>146</v>
      </c>
      <c r="X88" s="107" t="s">
        <v>146</v>
      </c>
      <c r="Y88" s="107" t="s">
        <v>146</v>
      </c>
      <c r="Z88" s="107" t="s">
        <v>146</v>
      </c>
      <c r="AA88" s="107" t="s">
        <v>146</v>
      </c>
      <c r="AB88" s="107" t="s">
        <v>146</v>
      </c>
      <c r="AC88" s="107" t="s">
        <v>146</v>
      </c>
      <c r="AD88" s="107" t="s">
        <v>146</v>
      </c>
      <c r="AE88" s="107" t="s">
        <v>146</v>
      </c>
      <c r="AF88" s="107" t="s">
        <v>146</v>
      </c>
      <c r="AG88" s="107" t="s">
        <v>146</v>
      </c>
      <c r="AH88" s="107" t="s">
        <v>146</v>
      </c>
      <c r="AI88" s="107" t="s">
        <v>146</v>
      </c>
      <c r="AJ88" s="107" t="s">
        <v>146</v>
      </c>
      <c r="AK88" s="107" t="s">
        <v>146</v>
      </c>
      <c r="AL88" s="107" t="s">
        <v>146</v>
      </c>
      <c r="AM88" s="107" t="s">
        <v>146</v>
      </c>
      <c r="AN88" s="107" t="s">
        <v>146</v>
      </c>
      <c r="AO88" s="107" t="s">
        <v>146</v>
      </c>
      <c r="AP88" s="107" t="s">
        <v>146</v>
      </c>
      <c r="AQ88" s="107" t="s">
        <v>146</v>
      </c>
      <c r="AR88" s="107" t="s">
        <v>146</v>
      </c>
      <c r="AS88" s="107" t="s">
        <v>146</v>
      </c>
      <c r="AT88" s="107" t="s">
        <v>146</v>
      </c>
      <c r="AU88" s="107" t="s">
        <v>146</v>
      </c>
      <c r="AV88" s="107" t="s">
        <v>146</v>
      </c>
    </row>
    <row r="89" spans="1:48" x14ac:dyDescent="0.2">
      <c r="A89" s="106" t="s">
        <v>147</v>
      </c>
      <c r="B89" s="107">
        <v>61.808194999999998</v>
      </c>
      <c r="C89" s="107">
        <v>60.986348999999997</v>
      </c>
      <c r="D89" s="107">
        <v>66.319757999999993</v>
      </c>
      <c r="E89" s="107">
        <v>71.510289999999998</v>
      </c>
      <c r="F89" s="107">
        <v>73.469764999999995</v>
      </c>
      <c r="G89" s="107">
        <v>74.802443999999994</v>
      </c>
      <c r="H89" s="107">
        <v>78.493257999999997</v>
      </c>
      <c r="I89" s="107">
        <v>84.637934000000001</v>
      </c>
      <c r="J89" s="107">
        <v>87.524415000000005</v>
      </c>
      <c r="K89" s="107">
        <v>84.159394000000006</v>
      </c>
      <c r="L89" s="107">
        <v>96.283604999999994</v>
      </c>
      <c r="M89" s="107">
        <v>102.321343</v>
      </c>
      <c r="N89" s="107">
        <v>110.639493</v>
      </c>
      <c r="O89" s="107">
        <v>113.872722</v>
      </c>
      <c r="P89" s="107">
        <v>119.572096</v>
      </c>
      <c r="Q89" s="107">
        <v>125.747084</v>
      </c>
      <c r="R89" s="107">
        <v>118.421018</v>
      </c>
      <c r="S89" s="107">
        <v>124.24720000000001</v>
      </c>
      <c r="T89" s="107">
        <v>125.097613</v>
      </c>
      <c r="U89" s="107" t="s">
        <v>146</v>
      </c>
      <c r="V89" s="107" t="s">
        <v>146</v>
      </c>
      <c r="W89" s="107" t="s">
        <v>146</v>
      </c>
      <c r="X89" s="107" t="s">
        <v>146</v>
      </c>
      <c r="Y89" s="107" t="s">
        <v>146</v>
      </c>
      <c r="Z89" s="107" t="s">
        <v>146</v>
      </c>
      <c r="AA89" s="107" t="s">
        <v>146</v>
      </c>
      <c r="AB89" s="107" t="s">
        <v>146</v>
      </c>
      <c r="AC89" s="107" t="s">
        <v>146</v>
      </c>
      <c r="AD89" s="107" t="s">
        <v>146</v>
      </c>
      <c r="AE89" s="107" t="s">
        <v>146</v>
      </c>
      <c r="AF89" s="107" t="s">
        <v>146</v>
      </c>
      <c r="AG89" s="107" t="s">
        <v>146</v>
      </c>
      <c r="AH89" s="107" t="s">
        <v>146</v>
      </c>
      <c r="AI89" s="107" t="s">
        <v>146</v>
      </c>
      <c r="AJ89" s="107" t="s">
        <v>146</v>
      </c>
      <c r="AK89" s="107" t="s">
        <v>146</v>
      </c>
      <c r="AL89" s="107" t="s">
        <v>146</v>
      </c>
      <c r="AM89" s="107" t="s">
        <v>146</v>
      </c>
      <c r="AN89" s="107" t="s">
        <v>146</v>
      </c>
      <c r="AO89" s="107" t="s">
        <v>146</v>
      </c>
      <c r="AP89" s="107" t="s">
        <v>146</v>
      </c>
      <c r="AQ89" s="107" t="s">
        <v>146</v>
      </c>
      <c r="AR89" s="107" t="s">
        <v>146</v>
      </c>
      <c r="AS89" s="107" t="s">
        <v>146</v>
      </c>
      <c r="AT89" s="107" t="s">
        <v>146</v>
      </c>
      <c r="AU89" s="107" t="s">
        <v>146</v>
      </c>
      <c r="AV89" s="107" t="s">
        <v>146</v>
      </c>
    </row>
    <row r="90" spans="1:48" x14ac:dyDescent="0.2">
      <c r="A90" s="108" t="s">
        <v>148</v>
      </c>
      <c r="B90" s="109">
        <v>2188.2959080000001</v>
      </c>
      <c r="C90" s="109">
        <v>2307.4888460000002</v>
      </c>
      <c r="D90" s="109">
        <v>2459.7342950000002</v>
      </c>
      <c r="E90" s="109">
        <v>2588.506633</v>
      </c>
      <c r="F90" s="109">
        <v>2774.7912110000002</v>
      </c>
      <c r="G90" s="109">
        <v>2880.9531510000002</v>
      </c>
      <c r="H90" s="109">
        <v>2955.1225159999999</v>
      </c>
      <c r="I90" s="109">
        <v>3103.869522</v>
      </c>
      <c r="J90" s="109">
        <v>3191.8607659999998</v>
      </c>
      <c r="K90" s="109">
        <v>3292.7476529999999</v>
      </c>
      <c r="L90" s="109">
        <v>3290.3896169999998</v>
      </c>
      <c r="M90" s="109">
        <v>3330.1837690000002</v>
      </c>
      <c r="N90" s="109">
        <v>3368.5552200000002</v>
      </c>
      <c r="O90" s="109">
        <v>3412.550706</v>
      </c>
      <c r="P90" s="109">
        <v>3465.9381979999998</v>
      </c>
      <c r="Q90" s="109">
        <v>3557.575276</v>
      </c>
      <c r="R90" s="109">
        <v>3664.1865269999998</v>
      </c>
      <c r="S90" s="109">
        <v>3713.6445699999999</v>
      </c>
      <c r="T90" s="109">
        <v>3724.063087</v>
      </c>
      <c r="U90" s="109">
        <v>3886.3883059999998</v>
      </c>
      <c r="V90" s="109">
        <v>3744.8417469999999</v>
      </c>
      <c r="W90" s="109">
        <v>3389.7892879999999</v>
      </c>
      <c r="X90" s="109">
        <v>3071.5773559999998</v>
      </c>
      <c r="Y90" s="109">
        <v>2712.699748</v>
      </c>
      <c r="Z90" s="109">
        <v>2612.8901179999998</v>
      </c>
      <c r="AA90" s="109">
        <v>2514.6344450000001</v>
      </c>
      <c r="AB90" s="109">
        <v>2364.820702</v>
      </c>
      <c r="AC90" s="109">
        <v>2342.5659190000001</v>
      </c>
      <c r="AD90" s="109">
        <v>2326.4978350000001</v>
      </c>
      <c r="AE90" s="109">
        <v>2361.223477</v>
      </c>
      <c r="AF90" s="109">
        <v>2371.4977760000002</v>
      </c>
      <c r="AG90" s="109">
        <v>2383.2470859999999</v>
      </c>
      <c r="AH90" s="109">
        <v>2473.1183369999999</v>
      </c>
      <c r="AI90" s="109">
        <v>2461.286278</v>
      </c>
      <c r="AJ90" s="109">
        <v>2447.063463</v>
      </c>
      <c r="AK90" s="109">
        <v>2544.5545750000001</v>
      </c>
      <c r="AL90" s="109">
        <v>2568.977668</v>
      </c>
      <c r="AM90" s="109">
        <v>2628.9195930000001</v>
      </c>
      <c r="AN90" s="109">
        <v>2389.8821079999998</v>
      </c>
      <c r="AO90" s="109">
        <v>2520.031446</v>
      </c>
      <c r="AP90" s="109">
        <v>2657.629895</v>
      </c>
      <c r="AQ90" s="109">
        <v>2650.076771</v>
      </c>
      <c r="AR90" s="109">
        <v>2590.9223630000001</v>
      </c>
      <c r="AS90" s="109">
        <v>2519.8122720000001</v>
      </c>
      <c r="AT90" s="109">
        <v>2469.8897630000001</v>
      </c>
      <c r="AU90" s="109">
        <v>2455.9276880000002</v>
      </c>
      <c r="AV90" s="109">
        <v>2464.1485280000002</v>
      </c>
    </row>
    <row r="91" spans="1:48" x14ac:dyDescent="0.2">
      <c r="A91" s="106" t="s">
        <v>28</v>
      </c>
      <c r="B91" s="107">
        <v>8.5953470000000003</v>
      </c>
      <c r="C91" s="107">
        <v>9.6431539999999991</v>
      </c>
      <c r="D91" s="107">
        <v>10.996327000000001</v>
      </c>
      <c r="E91" s="107">
        <v>11.943384999999999</v>
      </c>
      <c r="F91" s="107">
        <v>13.552694000000001</v>
      </c>
      <c r="G91" s="107">
        <v>15.94481</v>
      </c>
      <c r="H91" s="107">
        <v>17.722054</v>
      </c>
      <c r="I91" s="107">
        <v>21.523505</v>
      </c>
      <c r="J91" s="107">
        <v>26.979872</v>
      </c>
      <c r="K91" s="107">
        <v>27.736564999999999</v>
      </c>
      <c r="L91" s="107">
        <v>32.119228</v>
      </c>
      <c r="M91" s="107">
        <v>38.234969</v>
      </c>
      <c r="N91" s="107">
        <v>41.829318999999998</v>
      </c>
      <c r="O91" s="107">
        <v>40.808137000000002</v>
      </c>
      <c r="P91" s="107">
        <v>42.073253000000001</v>
      </c>
      <c r="Q91" s="107">
        <v>47.293708000000002</v>
      </c>
      <c r="R91" s="107">
        <v>47.134175999999997</v>
      </c>
      <c r="S91" s="107">
        <v>49.544459000000003</v>
      </c>
      <c r="T91" s="107">
        <v>49.546802</v>
      </c>
      <c r="U91" s="107">
        <v>51.174700999999999</v>
      </c>
      <c r="V91" s="107">
        <v>54.725081000000003</v>
      </c>
      <c r="W91" s="107">
        <v>54.956878000000003</v>
      </c>
      <c r="X91" s="107">
        <v>56.699649999999998</v>
      </c>
      <c r="Y91" s="107">
        <v>54.611561000000002</v>
      </c>
      <c r="Z91" s="107">
        <v>55.336862000000004</v>
      </c>
      <c r="AA91" s="107">
        <v>54.892603000000001</v>
      </c>
      <c r="AB91" s="107">
        <v>55.994961000000004</v>
      </c>
      <c r="AC91" s="107">
        <v>57.524501000000001</v>
      </c>
      <c r="AD91" s="107">
        <v>60.924706999999998</v>
      </c>
      <c r="AE91" s="107">
        <v>61.507559999999998</v>
      </c>
      <c r="AF91" s="107">
        <v>63.016764000000002</v>
      </c>
      <c r="AG91" s="107">
        <v>68.148428999999993</v>
      </c>
      <c r="AH91" s="107">
        <v>71.983744999999999</v>
      </c>
      <c r="AI91" s="107">
        <v>73.376919999999998</v>
      </c>
      <c r="AJ91" s="107">
        <v>77.474130000000002</v>
      </c>
      <c r="AK91" s="107">
        <v>80.759468999999996</v>
      </c>
      <c r="AL91" s="107">
        <v>84.879694000000001</v>
      </c>
      <c r="AM91" s="107">
        <v>88.128544000000005</v>
      </c>
      <c r="AN91" s="107">
        <v>94.441441999999995</v>
      </c>
      <c r="AO91" s="107">
        <v>95.535488999999998</v>
      </c>
      <c r="AP91" s="107">
        <v>102.78965100000001</v>
      </c>
      <c r="AQ91" s="107">
        <v>112.186153</v>
      </c>
      <c r="AR91" s="107">
        <v>115.656875</v>
      </c>
      <c r="AS91" s="107">
        <v>123.20497400000001</v>
      </c>
      <c r="AT91" s="107">
        <v>130.42665500000001</v>
      </c>
      <c r="AU91" s="107">
        <v>127.640064</v>
      </c>
      <c r="AV91" s="107">
        <v>130.49365299999999</v>
      </c>
    </row>
    <row r="92" spans="1:48" x14ac:dyDescent="0.2">
      <c r="A92" s="106" t="s">
        <v>63</v>
      </c>
      <c r="B92" s="107">
        <v>1.6177269999999999</v>
      </c>
      <c r="C92" s="107">
        <v>2.4057339999999998</v>
      </c>
      <c r="D92" s="107">
        <v>2.1991309999999999</v>
      </c>
      <c r="E92" s="107">
        <v>2.2538369999999999</v>
      </c>
      <c r="F92" s="107">
        <v>1.955802</v>
      </c>
      <c r="G92" s="107">
        <v>1.9395560000000001</v>
      </c>
      <c r="H92" s="107">
        <v>1.5065409999999999</v>
      </c>
      <c r="I92" s="107">
        <v>2.5762230000000002</v>
      </c>
      <c r="J92" s="107">
        <v>2.5399859999999999</v>
      </c>
      <c r="K92" s="107">
        <v>2.6581450000000002</v>
      </c>
      <c r="L92" s="107">
        <v>2.5229020000000002</v>
      </c>
      <c r="M92" s="107">
        <v>2.1980749999999998</v>
      </c>
      <c r="N92" s="107">
        <v>2.321053</v>
      </c>
      <c r="O92" s="107">
        <v>2.228183</v>
      </c>
      <c r="P92" s="107">
        <v>2.8175949999999998</v>
      </c>
      <c r="Q92" s="107">
        <v>2.7715519999999998</v>
      </c>
      <c r="R92" s="107">
        <v>2.849332</v>
      </c>
      <c r="S92" s="107">
        <v>3.2145679999999999</v>
      </c>
      <c r="T92" s="107">
        <v>3.3047759999999999</v>
      </c>
      <c r="U92" s="107">
        <v>3.9222670000000002</v>
      </c>
      <c r="V92" s="107">
        <v>4.013414</v>
      </c>
      <c r="W92" s="107">
        <v>3.8902860000000001</v>
      </c>
      <c r="X92" s="107">
        <v>4.225733</v>
      </c>
      <c r="Y92" s="107">
        <v>4.1808500000000004</v>
      </c>
      <c r="Z92" s="107">
        <v>3.9136129999999998</v>
      </c>
      <c r="AA92" s="107">
        <v>4.1915659999999999</v>
      </c>
      <c r="AB92" s="107">
        <v>4.3335080000000001</v>
      </c>
      <c r="AC92" s="107">
        <v>3.7338179999999999</v>
      </c>
      <c r="AD92" s="107">
        <v>4.7429420000000002</v>
      </c>
      <c r="AE92" s="107">
        <v>4.6333799999999998</v>
      </c>
      <c r="AF92" s="107">
        <v>5.0327169999999999</v>
      </c>
      <c r="AG92" s="107">
        <v>5.5031330000000001</v>
      </c>
      <c r="AH92" s="107">
        <v>7.0650440000000003</v>
      </c>
      <c r="AI92" s="107">
        <v>7.7164159999999997</v>
      </c>
      <c r="AJ92" s="107">
        <v>6.1466909999999997</v>
      </c>
      <c r="AK92" s="107">
        <v>8.2530959999999993</v>
      </c>
      <c r="AL92" s="107">
        <v>9.6509669999999996</v>
      </c>
      <c r="AM92" s="107">
        <v>11.817271</v>
      </c>
      <c r="AN92" s="107">
        <v>13.871999000000001</v>
      </c>
      <c r="AO92" s="107">
        <v>15.151683999999999</v>
      </c>
      <c r="AP92" s="107">
        <v>16.144331000000001</v>
      </c>
      <c r="AQ92" s="107">
        <v>16.449741</v>
      </c>
      <c r="AR92" s="107">
        <v>19.289788000000001</v>
      </c>
      <c r="AS92" s="107">
        <v>20.914026</v>
      </c>
      <c r="AT92" s="107">
        <v>21.532319999999999</v>
      </c>
      <c r="AU92" s="107">
        <v>21.458341999999998</v>
      </c>
      <c r="AV92" s="107">
        <v>18.021394000000001</v>
      </c>
    </row>
    <row r="93" spans="1:48" x14ac:dyDescent="0.2">
      <c r="A93" s="106" t="s">
        <v>101</v>
      </c>
      <c r="B93" s="107">
        <v>0.304678</v>
      </c>
      <c r="C93" s="107">
        <v>0.39985799999999999</v>
      </c>
      <c r="D93" s="107">
        <v>0.40958099999999997</v>
      </c>
      <c r="E93" s="107">
        <v>0.42142800000000002</v>
      </c>
      <c r="F93" s="107">
        <v>0.46275100000000002</v>
      </c>
      <c r="G93" s="107">
        <v>0.28036100000000003</v>
      </c>
      <c r="H93" s="107">
        <v>0.33480199999999999</v>
      </c>
      <c r="I93" s="107">
        <v>0.38220399999999999</v>
      </c>
      <c r="J93" s="107">
        <v>0.38231500000000002</v>
      </c>
      <c r="K93" s="107">
        <v>0.394843</v>
      </c>
      <c r="L93" s="107">
        <v>0.29989199999999999</v>
      </c>
      <c r="M93" s="107">
        <v>0.36376599999999998</v>
      </c>
      <c r="N93" s="107">
        <v>0.36455900000000002</v>
      </c>
      <c r="O93" s="107">
        <v>0.378828</v>
      </c>
      <c r="P93" s="107">
        <v>0.47281400000000001</v>
      </c>
      <c r="Q93" s="107">
        <v>0.409385</v>
      </c>
      <c r="R93" s="107">
        <v>0.35988999999999999</v>
      </c>
      <c r="S93" s="107">
        <v>0.35620600000000002</v>
      </c>
      <c r="T93" s="107">
        <v>0.28135300000000002</v>
      </c>
      <c r="U93" s="107">
        <v>0.25641199999999997</v>
      </c>
      <c r="V93" s="107">
        <v>0.199848</v>
      </c>
      <c r="W93" s="107">
        <v>0.20894499999999999</v>
      </c>
      <c r="X93" s="107">
        <v>0.20896600000000001</v>
      </c>
      <c r="Y93" s="107">
        <v>0.215168</v>
      </c>
      <c r="Z93" s="107">
        <v>0.221525</v>
      </c>
      <c r="AA93" s="107">
        <v>0.90722899999999995</v>
      </c>
      <c r="AB93" s="107">
        <v>1.159368</v>
      </c>
      <c r="AC93" s="107">
        <v>1.2146600000000001</v>
      </c>
      <c r="AD93" s="107">
        <v>1.3404659999999999</v>
      </c>
      <c r="AE93" s="107">
        <v>1.4245190000000001</v>
      </c>
      <c r="AF93" s="107">
        <v>1.7351399999999999</v>
      </c>
      <c r="AG93" s="107">
        <v>2.0202200000000001</v>
      </c>
      <c r="AH93" s="107">
        <v>2.2768739999999998</v>
      </c>
      <c r="AI93" s="107">
        <v>2.434437</v>
      </c>
      <c r="AJ93" s="107">
        <v>2.6778629999999999</v>
      </c>
      <c r="AK93" s="107">
        <v>3.2456680000000002</v>
      </c>
      <c r="AL93" s="107">
        <v>3.7861980000000002</v>
      </c>
      <c r="AM93" s="107">
        <v>3.8359420000000002</v>
      </c>
      <c r="AN93" s="107">
        <v>4.1937519999999999</v>
      </c>
      <c r="AO93" s="107">
        <v>4.5731289999999998</v>
      </c>
      <c r="AP93" s="107">
        <v>4.4380470000000001</v>
      </c>
      <c r="AQ93" s="107">
        <v>4.2141900000000003</v>
      </c>
      <c r="AR93" s="107">
        <v>4.448582</v>
      </c>
      <c r="AS93" s="107">
        <v>4.7839840000000002</v>
      </c>
      <c r="AT93" s="107">
        <v>5.2616449999999997</v>
      </c>
      <c r="AU93" s="107">
        <v>6.602646</v>
      </c>
      <c r="AV93" s="107">
        <v>6.7630739999999996</v>
      </c>
    </row>
    <row r="94" spans="1:48" x14ac:dyDescent="0.2">
      <c r="A94" s="106" t="s">
        <v>104</v>
      </c>
      <c r="B94" s="107" t="s">
        <v>231</v>
      </c>
      <c r="C94" s="107" t="s">
        <v>231</v>
      </c>
      <c r="D94" s="107" t="s">
        <v>231</v>
      </c>
      <c r="E94" s="107" t="s">
        <v>231</v>
      </c>
      <c r="F94" s="107" t="s">
        <v>231</v>
      </c>
      <c r="G94" s="107" t="s">
        <v>231</v>
      </c>
      <c r="H94" s="107" t="s">
        <v>231</v>
      </c>
      <c r="I94" s="107" t="s">
        <v>231</v>
      </c>
      <c r="J94" s="107" t="s">
        <v>231</v>
      </c>
      <c r="K94" s="107" t="s">
        <v>231</v>
      </c>
      <c r="L94" s="107">
        <v>1.37653</v>
      </c>
      <c r="M94" s="107">
        <v>1.4362600000000001</v>
      </c>
      <c r="N94" s="107">
        <v>1.4072549999999999</v>
      </c>
      <c r="O94" s="107">
        <v>1.4020809999999999</v>
      </c>
      <c r="P94" s="107">
        <v>1.500972</v>
      </c>
      <c r="Q94" s="107">
        <v>1.7272639999999999</v>
      </c>
      <c r="R94" s="107">
        <v>1.7927759999999999</v>
      </c>
      <c r="S94" s="107">
        <v>2.1520980000000001</v>
      </c>
      <c r="T94" s="107">
        <v>2.3713090000000001</v>
      </c>
      <c r="U94" s="107">
        <v>2.807401</v>
      </c>
      <c r="V94" s="107">
        <v>2.7346870000000001</v>
      </c>
      <c r="W94" s="107">
        <v>3.2982710000000002</v>
      </c>
      <c r="X94" s="107">
        <v>3.2496879999999999</v>
      </c>
      <c r="Y94" s="107">
        <v>3.0800839999999998</v>
      </c>
      <c r="Z94" s="107">
        <v>3.1897549999999999</v>
      </c>
      <c r="AA94" s="107">
        <v>2.9158819999999999</v>
      </c>
      <c r="AB94" s="107">
        <v>3.0659879999999999</v>
      </c>
      <c r="AC94" s="107">
        <v>3.6821999999999999</v>
      </c>
      <c r="AD94" s="107">
        <v>3.8584900000000002</v>
      </c>
      <c r="AE94" s="107">
        <v>4.0338450000000003</v>
      </c>
      <c r="AF94" s="107">
        <v>3.8655520000000001</v>
      </c>
      <c r="AG94" s="107">
        <v>4.026662</v>
      </c>
      <c r="AH94" s="107">
        <v>3.9150109999999998</v>
      </c>
      <c r="AI94" s="107">
        <v>3.9703240000000002</v>
      </c>
      <c r="AJ94" s="107">
        <v>4.2785919999999997</v>
      </c>
      <c r="AK94" s="107">
        <v>4.0868710000000004</v>
      </c>
      <c r="AL94" s="107">
        <v>4.3198119999999998</v>
      </c>
      <c r="AM94" s="107">
        <v>4.3927290000000001</v>
      </c>
      <c r="AN94" s="107">
        <v>4.0902799999999999</v>
      </c>
      <c r="AO94" s="107">
        <v>3.2713670000000001</v>
      </c>
      <c r="AP94" s="107">
        <v>3.8839769999999998</v>
      </c>
      <c r="AQ94" s="107">
        <v>4.985881</v>
      </c>
      <c r="AR94" s="107">
        <v>5.4157019999999996</v>
      </c>
      <c r="AS94" s="107">
        <v>6.9863470000000003</v>
      </c>
      <c r="AT94" s="107">
        <v>7.0688880000000003</v>
      </c>
      <c r="AU94" s="107">
        <v>6.9796389999999997</v>
      </c>
      <c r="AV94" s="107">
        <v>7.717409</v>
      </c>
    </row>
    <row r="95" spans="1:48" x14ac:dyDescent="0.2">
      <c r="A95" s="106" t="s">
        <v>90</v>
      </c>
      <c r="B95" s="107">
        <v>0.73400600000000005</v>
      </c>
      <c r="C95" s="107">
        <v>0.76992300000000002</v>
      </c>
      <c r="D95" s="107">
        <v>0.79787300000000005</v>
      </c>
      <c r="E95" s="107">
        <v>0.79546700000000004</v>
      </c>
      <c r="F95" s="107">
        <v>1.0192239999999999</v>
      </c>
      <c r="G95" s="107">
        <v>0.93045900000000004</v>
      </c>
      <c r="H95" s="107">
        <v>1.3327180000000001</v>
      </c>
      <c r="I95" s="107">
        <v>1.429745</v>
      </c>
      <c r="J95" s="107">
        <v>1.54213</v>
      </c>
      <c r="K95" s="107">
        <v>1.6683159999999999</v>
      </c>
      <c r="L95" s="107">
        <v>1.754799</v>
      </c>
      <c r="M95" s="107">
        <v>1.8784590000000001</v>
      </c>
      <c r="N95" s="107">
        <v>2.0443630000000002</v>
      </c>
      <c r="O95" s="107">
        <v>2.140803</v>
      </c>
      <c r="P95" s="107">
        <v>2.3782329999999998</v>
      </c>
      <c r="Q95" s="107">
        <v>2.2966479999999998</v>
      </c>
      <c r="R95" s="107">
        <v>2.278816</v>
      </c>
      <c r="S95" s="107">
        <v>2.4929389999999998</v>
      </c>
      <c r="T95" s="107">
        <v>2.7248619999999999</v>
      </c>
      <c r="U95" s="107">
        <v>2.6437560000000002</v>
      </c>
      <c r="V95" s="107">
        <v>2.4331559999999999</v>
      </c>
      <c r="W95" s="107">
        <v>2.2735859999999999</v>
      </c>
      <c r="X95" s="107">
        <v>2.416963</v>
      </c>
      <c r="Y95" s="107">
        <v>2.550265</v>
      </c>
      <c r="Z95" s="107">
        <v>2.4594459999999998</v>
      </c>
      <c r="AA95" s="107">
        <v>2.4432610000000001</v>
      </c>
      <c r="AB95" s="107">
        <v>2.5691449999999998</v>
      </c>
      <c r="AC95" s="107">
        <v>2.6843729999999999</v>
      </c>
      <c r="AD95" s="107">
        <v>2.4016069999999998</v>
      </c>
      <c r="AE95" s="107">
        <v>2.788281</v>
      </c>
      <c r="AF95" s="107">
        <v>2.7067459999999999</v>
      </c>
      <c r="AG95" s="107">
        <v>2.8962219999999999</v>
      </c>
      <c r="AH95" s="107">
        <v>2.9834010000000002</v>
      </c>
      <c r="AI95" s="107">
        <v>3.014278</v>
      </c>
      <c r="AJ95" s="107">
        <v>2.935781</v>
      </c>
      <c r="AK95" s="107">
        <v>3.1060699999999999</v>
      </c>
      <c r="AL95" s="107">
        <v>4.118061</v>
      </c>
      <c r="AM95" s="107">
        <v>4.2694349999999996</v>
      </c>
      <c r="AN95" s="107">
        <v>4.8097310000000002</v>
      </c>
      <c r="AO95" s="107">
        <v>5.0506310000000001</v>
      </c>
      <c r="AP95" s="107">
        <v>4.854705</v>
      </c>
      <c r="AQ95" s="107">
        <v>4.9365860000000001</v>
      </c>
      <c r="AR95" s="107">
        <v>5.3491790000000004</v>
      </c>
      <c r="AS95" s="107">
        <v>5.9922380000000004</v>
      </c>
      <c r="AT95" s="107">
        <v>5.9447669999999997</v>
      </c>
      <c r="AU95" s="107">
        <v>6.103656</v>
      </c>
      <c r="AV95" s="107">
        <v>6.1529189999999998</v>
      </c>
    </row>
    <row r="96" spans="1:48" x14ac:dyDescent="0.2">
      <c r="A96" s="106" t="s">
        <v>110</v>
      </c>
      <c r="B96" s="107">
        <v>0.57346699999999995</v>
      </c>
      <c r="C96" s="107">
        <v>0.60568500000000003</v>
      </c>
      <c r="D96" s="107">
        <v>0.59940400000000005</v>
      </c>
      <c r="E96" s="107">
        <v>0.60360499999999995</v>
      </c>
      <c r="F96" s="107">
        <v>0.60642600000000002</v>
      </c>
      <c r="G96" s="107">
        <v>0.74314999999999998</v>
      </c>
      <c r="H96" s="107">
        <v>0.635409</v>
      </c>
      <c r="I96" s="107">
        <v>0.67920100000000005</v>
      </c>
      <c r="J96" s="107">
        <v>0.65360099999999999</v>
      </c>
      <c r="K96" s="107">
        <v>0.69237199999999999</v>
      </c>
      <c r="L96" s="107">
        <v>0.72433700000000001</v>
      </c>
      <c r="M96" s="107">
        <v>0.80020800000000003</v>
      </c>
      <c r="N96" s="107">
        <v>0.80527800000000005</v>
      </c>
      <c r="O96" s="107">
        <v>0.72815399999999997</v>
      </c>
      <c r="P96" s="107">
        <v>0.75983500000000004</v>
      </c>
      <c r="Q96" s="107">
        <v>0.68692799999999998</v>
      </c>
      <c r="R96" s="107">
        <v>0.72191300000000003</v>
      </c>
      <c r="S96" s="107">
        <v>0.67375799999999997</v>
      </c>
      <c r="T96" s="107">
        <v>0.66097399999999995</v>
      </c>
      <c r="U96" s="107">
        <v>0.63888900000000004</v>
      </c>
      <c r="V96" s="107">
        <v>0.68287500000000001</v>
      </c>
      <c r="W96" s="107">
        <v>0.61280400000000002</v>
      </c>
      <c r="X96" s="107">
        <v>0.59401999999999999</v>
      </c>
      <c r="Y96" s="107">
        <v>0.38783099999999998</v>
      </c>
      <c r="Z96" s="107">
        <v>0.53666400000000003</v>
      </c>
      <c r="AA96" s="107">
        <v>0.42288500000000001</v>
      </c>
      <c r="AB96" s="107">
        <v>0.31925700000000001</v>
      </c>
      <c r="AC96" s="107">
        <v>0.326816</v>
      </c>
      <c r="AD96" s="107">
        <v>0.37362899999999999</v>
      </c>
      <c r="AE96" s="107">
        <v>0.49759900000000001</v>
      </c>
      <c r="AF96" s="107">
        <v>0.63462499999999999</v>
      </c>
      <c r="AG96" s="107">
        <v>0.50365599999999999</v>
      </c>
      <c r="AH96" s="107">
        <v>0.75222299999999997</v>
      </c>
      <c r="AI96" s="107">
        <v>0.78117000000000003</v>
      </c>
      <c r="AJ96" s="107">
        <v>0.84357400000000005</v>
      </c>
      <c r="AK96" s="107">
        <v>1.0223789999999999</v>
      </c>
      <c r="AL96" s="107">
        <v>1.096506</v>
      </c>
      <c r="AM96" s="107">
        <v>1.3719399999999999</v>
      </c>
      <c r="AN96" s="107">
        <v>1.569329</v>
      </c>
      <c r="AO96" s="107">
        <v>1.833183</v>
      </c>
      <c r="AP96" s="107">
        <v>2.09355</v>
      </c>
      <c r="AQ96" s="107">
        <v>2.228669</v>
      </c>
      <c r="AR96" s="107">
        <v>2.5373969999999999</v>
      </c>
      <c r="AS96" s="107">
        <v>2.6400890000000001</v>
      </c>
      <c r="AT96" s="107">
        <v>3.1647940000000001</v>
      </c>
      <c r="AU96" s="107">
        <v>2.9783599999999999</v>
      </c>
      <c r="AV96" s="107">
        <v>2.8473350000000002</v>
      </c>
    </row>
    <row r="97" spans="1:48" x14ac:dyDescent="0.2">
      <c r="A97" s="106" t="s">
        <v>89</v>
      </c>
      <c r="B97" s="107">
        <v>2.4017719999999998</v>
      </c>
      <c r="C97" s="107">
        <v>2.6529759999999998</v>
      </c>
      <c r="D97" s="107">
        <v>2.7106759999999999</v>
      </c>
      <c r="E97" s="107">
        <v>2.8089849999999998</v>
      </c>
      <c r="F97" s="107">
        <v>3.0383399999999998</v>
      </c>
      <c r="G97" s="107">
        <v>3.4835980000000002</v>
      </c>
      <c r="H97" s="107">
        <v>3.4145919999999998</v>
      </c>
      <c r="I97" s="107">
        <v>3.9830239999999999</v>
      </c>
      <c r="J97" s="107">
        <v>3.653702</v>
      </c>
      <c r="K97" s="107">
        <v>3.3909690000000001</v>
      </c>
      <c r="L97" s="107">
        <v>2.986688</v>
      </c>
      <c r="M97" s="107">
        <v>2.9632879999999999</v>
      </c>
      <c r="N97" s="107">
        <v>3.7386309999999998</v>
      </c>
      <c r="O97" s="107">
        <v>3.337323</v>
      </c>
      <c r="P97" s="107">
        <v>3.0467439999999999</v>
      </c>
      <c r="Q97" s="107">
        <v>3.0773440000000001</v>
      </c>
      <c r="R97" s="107">
        <v>3.0493920000000001</v>
      </c>
      <c r="S97" s="107">
        <v>3.0614319999999999</v>
      </c>
      <c r="T97" s="107">
        <v>2.928331</v>
      </c>
      <c r="U97" s="107">
        <v>2.7054170000000002</v>
      </c>
      <c r="V97" s="107">
        <v>2.7914940000000001</v>
      </c>
      <c r="W97" s="107">
        <v>2.7721490000000002</v>
      </c>
      <c r="X97" s="107">
        <v>2.9573200000000002</v>
      </c>
      <c r="Y97" s="107">
        <v>3.0935790000000001</v>
      </c>
      <c r="Z97" s="107">
        <v>3.262483</v>
      </c>
      <c r="AA97" s="107">
        <v>3.8750680000000002</v>
      </c>
      <c r="AB97" s="107">
        <v>4.7866850000000003</v>
      </c>
      <c r="AC97" s="107">
        <v>4.8293999999999997</v>
      </c>
      <c r="AD97" s="107">
        <v>6.6886380000000001</v>
      </c>
      <c r="AE97" s="107">
        <v>6.3299219999999998</v>
      </c>
      <c r="AF97" s="107">
        <v>6.258311</v>
      </c>
      <c r="AG97" s="107">
        <v>6.3778639999999998</v>
      </c>
      <c r="AH97" s="107">
        <v>5.150728</v>
      </c>
      <c r="AI97" s="107">
        <v>5.4184159999999997</v>
      </c>
      <c r="AJ97" s="107">
        <v>5.8130009999999999</v>
      </c>
      <c r="AK97" s="107">
        <v>5.6276010000000003</v>
      </c>
      <c r="AL97" s="107">
        <v>5.5484819999999999</v>
      </c>
      <c r="AM97" s="107">
        <v>6.3612799999999998</v>
      </c>
      <c r="AN97" s="107">
        <v>5.9269189999999998</v>
      </c>
      <c r="AO97" s="107">
        <v>6.245044</v>
      </c>
      <c r="AP97" s="107">
        <v>6.0420790000000002</v>
      </c>
      <c r="AQ97" s="107">
        <v>7.8850239999999996</v>
      </c>
      <c r="AR97" s="107">
        <v>8.4581429999999997</v>
      </c>
      <c r="AS97" s="107">
        <v>8.9526620000000001</v>
      </c>
      <c r="AT97" s="107">
        <v>9.5435230000000004</v>
      </c>
      <c r="AU97" s="107">
        <v>9.5867850000000008</v>
      </c>
      <c r="AV97" s="107">
        <v>10.234204999999999</v>
      </c>
    </row>
    <row r="98" spans="1:48" x14ac:dyDescent="0.2">
      <c r="A98" s="106" t="s">
        <v>149</v>
      </c>
      <c r="B98" s="107">
        <v>2.5768930000000001</v>
      </c>
      <c r="C98" s="107">
        <v>2.6433580000000001</v>
      </c>
      <c r="D98" s="107">
        <v>2.6225499999999999</v>
      </c>
      <c r="E98" s="107">
        <v>2.6897000000000002</v>
      </c>
      <c r="F98" s="107">
        <v>2.6207259999999999</v>
      </c>
      <c r="G98" s="107">
        <v>2.6900059999999999</v>
      </c>
      <c r="H98" s="107">
        <v>2.8052069999999998</v>
      </c>
      <c r="I98" s="107">
        <v>2.8611610000000001</v>
      </c>
      <c r="J98" s="107">
        <v>3.202245</v>
      </c>
      <c r="K98" s="107">
        <v>3.1675209999999998</v>
      </c>
      <c r="L98" s="107">
        <v>3.3862800000000002</v>
      </c>
      <c r="M98" s="107">
        <v>2.635672</v>
      </c>
      <c r="N98" s="107">
        <v>3.581413</v>
      </c>
      <c r="O98" s="107">
        <v>3.4744440000000001</v>
      </c>
      <c r="P98" s="107">
        <v>3.2540529999999999</v>
      </c>
      <c r="Q98" s="107">
        <v>3.005598</v>
      </c>
      <c r="R98" s="107">
        <v>3.3168470000000001</v>
      </c>
      <c r="S98" s="107">
        <v>3.4833639999999999</v>
      </c>
      <c r="T98" s="107">
        <v>3.3002989999999999</v>
      </c>
      <c r="U98" s="107">
        <v>2.9896720000000001</v>
      </c>
      <c r="V98" s="107">
        <v>1.635402</v>
      </c>
      <c r="W98" s="107">
        <v>1.4112</v>
      </c>
      <c r="X98" s="107">
        <v>1.3725499999999999</v>
      </c>
      <c r="Y98" s="107">
        <v>1.214963</v>
      </c>
      <c r="Z98" s="107">
        <v>1.142631</v>
      </c>
      <c r="AA98" s="107">
        <v>1.1521520000000001</v>
      </c>
      <c r="AB98" s="107">
        <v>1.151975</v>
      </c>
      <c r="AC98" s="107">
        <v>1.2738989999999999</v>
      </c>
      <c r="AD98" s="107">
        <v>1.255271</v>
      </c>
      <c r="AE98" s="107">
        <v>0.85280400000000001</v>
      </c>
      <c r="AF98" s="107">
        <v>0.71334799999999998</v>
      </c>
      <c r="AG98" s="107">
        <v>0.77071299999999998</v>
      </c>
      <c r="AH98" s="107">
        <v>0.93763600000000002</v>
      </c>
      <c r="AI98" s="107">
        <v>1.0131460000000001</v>
      </c>
      <c r="AJ98" s="107">
        <v>1.2818320000000001</v>
      </c>
      <c r="AK98" s="107">
        <v>1.393429</v>
      </c>
      <c r="AL98" s="107">
        <v>1.5430029999999999</v>
      </c>
      <c r="AM98" s="107">
        <v>1.715975</v>
      </c>
      <c r="AN98" s="107">
        <v>1.7373529999999999</v>
      </c>
      <c r="AO98" s="107">
        <v>1.869246</v>
      </c>
      <c r="AP98" s="107">
        <v>2.3446600000000002</v>
      </c>
      <c r="AQ98" s="107">
        <v>2.2711739999999998</v>
      </c>
      <c r="AR98" s="107">
        <v>3.4761229999999999</v>
      </c>
      <c r="AS98" s="107">
        <v>4.6567090000000002</v>
      </c>
      <c r="AT98" s="107">
        <v>2.7349260000000002</v>
      </c>
      <c r="AU98" s="107">
        <v>1.9790129999999999</v>
      </c>
      <c r="AV98" s="107">
        <v>2.2017419999999999</v>
      </c>
    </row>
    <row r="99" spans="1:48" x14ac:dyDescent="0.2">
      <c r="A99" s="106" t="s">
        <v>21</v>
      </c>
      <c r="B99" s="107">
        <v>20.050234</v>
      </c>
      <c r="C99" s="107">
        <v>22.53856</v>
      </c>
      <c r="D99" s="107">
        <v>20.696798999999999</v>
      </c>
      <c r="E99" s="107">
        <v>23.432925999999998</v>
      </c>
      <c r="F99" s="107">
        <v>25.581444000000001</v>
      </c>
      <c r="G99" s="107">
        <v>29.858132999999999</v>
      </c>
      <c r="H99" s="107">
        <v>32.001618999999998</v>
      </c>
      <c r="I99" s="107">
        <v>32.949601000000001</v>
      </c>
      <c r="J99" s="107">
        <v>36.356824000000003</v>
      </c>
      <c r="K99" s="107">
        <v>40.751362</v>
      </c>
      <c r="L99" s="107">
        <v>46.634152</v>
      </c>
      <c r="M99" s="107">
        <v>50.365321000000002</v>
      </c>
      <c r="N99" s="107">
        <v>56.312818999999998</v>
      </c>
      <c r="O99" s="107">
        <v>61.788595000000001</v>
      </c>
      <c r="P99" s="107">
        <v>64.473872</v>
      </c>
      <c r="Q99" s="107">
        <v>65.698858999999999</v>
      </c>
      <c r="R99" s="107">
        <v>70.823774</v>
      </c>
      <c r="S99" s="107">
        <v>72.056438999999997</v>
      </c>
      <c r="T99" s="107">
        <v>75.788301000000004</v>
      </c>
      <c r="U99" s="107">
        <v>77.862966</v>
      </c>
      <c r="V99" s="107">
        <v>77.264630999999994</v>
      </c>
      <c r="W99" s="107">
        <v>80.102356</v>
      </c>
      <c r="X99" s="107">
        <v>81.887285000000006</v>
      </c>
      <c r="Y99" s="107">
        <v>76.629593</v>
      </c>
      <c r="Z99" s="107">
        <v>81.466137000000003</v>
      </c>
      <c r="AA99" s="107">
        <v>85.962442999999993</v>
      </c>
      <c r="AB99" s="107">
        <v>92.827128000000002</v>
      </c>
      <c r="AC99" s="107">
        <v>97.785352000000003</v>
      </c>
      <c r="AD99" s="107">
        <v>102.14725199999999</v>
      </c>
      <c r="AE99" s="107">
        <v>100.104957</v>
      </c>
      <c r="AF99" s="107">
        <v>111.73330799999999</v>
      </c>
      <c r="AG99" s="107">
        <v>113.490667</v>
      </c>
      <c r="AH99" s="107">
        <v>117.819171</v>
      </c>
      <c r="AI99" s="107">
        <v>128.52605600000001</v>
      </c>
      <c r="AJ99" s="107">
        <v>145.02770799999999</v>
      </c>
      <c r="AK99" s="107">
        <v>152.13359299999999</v>
      </c>
      <c r="AL99" s="107">
        <v>163.56769800000001</v>
      </c>
      <c r="AM99" s="107">
        <v>170.86389800000001</v>
      </c>
      <c r="AN99" s="107">
        <v>174.44901100000001</v>
      </c>
      <c r="AO99" s="107">
        <v>176.436297</v>
      </c>
      <c r="AP99" s="107">
        <v>182.670815</v>
      </c>
      <c r="AQ99" s="107">
        <v>189.08570800000001</v>
      </c>
      <c r="AR99" s="107">
        <v>189.195077</v>
      </c>
      <c r="AS99" s="107">
        <v>193.34939199999999</v>
      </c>
      <c r="AT99" s="107">
        <v>199.54452900000001</v>
      </c>
      <c r="AU99" s="107">
        <v>204.112697</v>
      </c>
      <c r="AV99" s="107">
        <v>209.21905899999999</v>
      </c>
    </row>
    <row r="100" spans="1:48" x14ac:dyDescent="0.2">
      <c r="A100" s="106" t="s">
        <v>123</v>
      </c>
      <c r="B100" s="107" t="s">
        <v>231</v>
      </c>
      <c r="C100" s="107" t="s">
        <v>231</v>
      </c>
      <c r="D100" s="107" t="s">
        <v>231</v>
      </c>
      <c r="E100" s="107" t="s">
        <v>231</v>
      </c>
      <c r="F100" s="107" t="s">
        <v>231</v>
      </c>
      <c r="G100" s="107" t="s">
        <v>231</v>
      </c>
      <c r="H100" s="107" t="s">
        <v>231</v>
      </c>
      <c r="I100" s="107" t="s">
        <v>231</v>
      </c>
      <c r="J100" s="107" t="s">
        <v>231</v>
      </c>
      <c r="K100" s="107" t="s">
        <v>231</v>
      </c>
      <c r="L100" s="107" t="s">
        <v>231</v>
      </c>
      <c r="M100" s="107" t="s">
        <v>231</v>
      </c>
      <c r="N100" s="107" t="s">
        <v>231</v>
      </c>
      <c r="O100" s="107" t="s">
        <v>231</v>
      </c>
      <c r="P100" s="107" t="s">
        <v>231</v>
      </c>
      <c r="Q100" s="107" t="s">
        <v>231</v>
      </c>
      <c r="R100" s="107" t="s">
        <v>231</v>
      </c>
      <c r="S100" s="107" t="s">
        <v>231</v>
      </c>
      <c r="T100" s="107" t="s">
        <v>231</v>
      </c>
      <c r="U100" s="107" t="s">
        <v>231</v>
      </c>
      <c r="V100" s="107" t="s">
        <v>231</v>
      </c>
      <c r="W100" s="107">
        <v>0.43570799999999998</v>
      </c>
      <c r="X100" s="107">
        <v>0.63066900000000004</v>
      </c>
      <c r="Y100" s="107">
        <v>0.71228800000000003</v>
      </c>
      <c r="Z100" s="107">
        <v>0.77632400000000001</v>
      </c>
      <c r="AA100" s="107">
        <v>0.85134699999999996</v>
      </c>
      <c r="AB100" s="107">
        <v>0.79966999999999999</v>
      </c>
      <c r="AC100" s="107">
        <v>0.59278799999999998</v>
      </c>
      <c r="AD100" s="107">
        <v>0.62805900000000003</v>
      </c>
      <c r="AE100" s="107">
        <v>0.61503699999999994</v>
      </c>
      <c r="AF100" s="107">
        <v>0.67476199999999997</v>
      </c>
      <c r="AG100" s="107">
        <v>0.65792799999999996</v>
      </c>
      <c r="AH100" s="107">
        <v>0.66703800000000002</v>
      </c>
      <c r="AI100" s="107">
        <v>0.66053499999999998</v>
      </c>
      <c r="AJ100" s="107">
        <v>0.578183</v>
      </c>
      <c r="AK100" s="107">
        <v>0.50201499999999999</v>
      </c>
      <c r="AL100" s="107">
        <v>0.49245699999999998</v>
      </c>
      <c r="AM100" s="107">
        <v>0.42557699999999998</v>
      </c>
      <c r="AN100" s="107">
        <v>0.44734200000000002</v>
      </c>
      <c r="AO100" s="107">
        <v>0.47957</v>
      </c>
      <c r="AP100" s="107">
        <v>0.51427500000000004</v>
      </c>
      <c r="AQ100" s="107">
        <v>0.54586800000000002</v>
      </c>
      <c r="AR100" s="107">
        <v>0.564828</v>
      </c>
      <c r="AS100" s="107">
        <v>0.57746799999999998</v>
      </c>
      <c r="AT100" s="107">
        <v>0.59010799999999997</v>
      </c>
      <c r="AU100" s="107">
        <v>0.59963699999999998</v>
      </c>
      <c r="AV100" s="107">
        <v>0.63210500000000003</v>
      </c>
    </row>
    <row r="101" spans="1:48" x14ac:dyDescent="0.2">
      <c r="A101" s="106" t="s">
        <v>86</v>
      </c>
      <c r="B101" s="107">
        <v>1.307976</v>
      </c>
      <c r="C101" s="107">
        <v>1.2077979999999999</v>
      </c>
      <c r="D101" s="107">
        <v>1.298756</v>
      </c>
      <c r="E101" s="107">
        <v>1.32179</v>
      </c>
      <c r="F101" s="107">
        <v>1.17811</v>
      </c>
      <c r="G101" s="107">
        <v>1.1847840000000001</v>
      </c>
      <c r="H101" s="107">
        <v>1.1659569999999999</v>
      </c>
      <c r="I101" s="107">
        <v>1.253924</v>
      </c>
      <c r="J101" s="107">
        <v>1.3201700000000001</v>
      </c>
      <c r="K101" s="107">
        <v>1.3516950000000001</v>
      </c>
      <c r="L101" s="107">
        <v>1.489751</v>
      </c>
      <c r="M101" s="107">
        <v>1.3528979999999999</v>
      </c>
      <c r="N101" s="107">
        <v>1.452572</v>
      </c>
      <c r="O101" s="107">
        <v>1.345737</v>
      </c>
      <c r="P101" s="107">
        <v>1.385977</v>
      </c>
      <c r="Q101" s="107">
        <v>1.636789</v>
      </c>
      <c r="R101" s="107">
        <v>1.86175</v>
      </c>
      <c r="S101" s="107">
        <v>1.9295150000000001</v>
      </c>
      <c r="T101" s="107">
        <v>2.0320900000000002</v>
      </c>
      <c r="U101" s="107">
        <v>2.1710780000000001</v>
      </c>
      <c r="V101" s="107">
        <v>2.2141690000000001</v>
      </c>
      <c r="W101" s="107">
        <v>1.3944000000000001</v>
      </c>
      <c r="X101" s="107">
        <v>1.7983119999999999</v>
      </c>
      <c r="Y101" s="107">
        <v>2.0721120000000002</v>
      </c>
      <c r="Z101" s="107">
        <v>2.3257829999999999</v>
      </c>
      <c r="AA101" s="107">
        <v>2.5898029999999999</v>
      </c>
      <c r="AB101" s="107">
        <v>2.7530320000000001</v>
      </c>
      <c r="AC101" s="107">
        <v>2.9233889999999998</v>
      </c>
      <c r="AD101" s="107">
        <v>2.9183119999999998</v>
      </c>
      <c r="AE101" s="107">
        <v>3.201238</v>
      </c>
      <c r="AF101" s="107">
        <v>4.0388510000000002</v>
      </c>
      <c r="AG101" s="107">
        <v>4.2104650000000001</v>
      </c>
      <c r="AH101" s="107">
        <v>4.5709819999999999</v>
      </c>
      <c r="AI101" s="107">
        <v>4.8074060000000003</v>
      </c>
      <c r="AJ101" s="107">
        <v>4.4821239999999998</v>
      </c>
      <c r="AK101" s="107">
        <v>4.7761889999999996</v>
      </c>
      <c r="AL101" s="107">
        <v>5.5033950000000003</v>
      </c>
      <c r="AM101" s="107">
        <v>6.2288819999999996</v>
      </c>
      <c r="AN101" s="107">
        <v>6.3374870000000003</v>
      </c>
      <c r="AO101" s="107">
        <v>5.8985989999999999</v>
      </c>
      <c r="AP101" s="107">
        <v>6.8163229999999997</v>
      </c>
      <c r="AQ101" s="107">
        <v>7.1788429999999996</v>
      </c>
      <c r="AR101" s="107">
        <v>8.4116959999999992</v>
      </c>
      <c r="AS101" s="107">
        <v>10.325544000000001</v>
      </c>
      <c r="AT101" s="107">
        <v>10.059891</v>
      </c>
      <c r="AU101" s="107">
        <v>11.843085</v>
      </c>
      <c r="AV101" s="107">
        <v>13.059815</v>
      </c>
    </row>
    <row r="102" spans="1:48" x14ac:dyDescent="0.2">
      <c r="A102" s="106" t="s">
        <v>108</v>
      </c>
      <c r="B102" s="107">
        <v>0.47537099999999999</v>
      </c>
      <c r="C102" s="107">
        <v>0.472551</v>
      </c>
      <c r="D102" s="107">
        <v>0.61054399999999998</v>
      </c>
      <c r="E102" s="107">
        <v>0.55937999999999999</v>
      </c>
      <c r="F102" s="107">
        <v>0.75731899999999996</v>
      </c>
      <c r="G102" s="107">
        <v>1.172804</v>
      </c>
      <c r="H102" s="107">
        <v>1.3246020000000001</v>
      </c>
      <c r="I102" s="107">
        <v>1.743004</v>
      </c>
      <c r="J102" s="107">
        <v>1.3319369999999999</v>
      </c>
      <c r="K102" s="107">
        <v>1.2907139999999999</v>
      </c>
      <c r="L102" s="107">
        <v>1.621632</v>
      </c>
      <c r="M102" s="107">
        <v>1.758262</v>
      </c>
      <c r="N102" s="107">
        <v>1.821704</v>
      </c>
      <c r="O102" s="107">
        <v>1.5072730000000001</v>
      </c>
      <c r="P102" s="107">
        <v>1.682488</v>
      </c>
      <c r="Q102" s="107">
        <v>1.4771570000000001</v>
      </c>
      <c r="R102" s="107">
        <v>1.277949</v>
      </c>
      <c r="S102" s="107">
        <v>1.4422980000000001</v>
      </c>
      <c r="T102" s="107">
        <v>1.130406</v>
      </c>
      <c r="U102" s="107">
        <v>0.91000800000000004</v>
      </c>
      <c r="V102" s="107">
        <v>1.0741540000000001</v>
      </c>
      <c r="W102" s="107">
        <v>1.112749</v>
      </c>
      <c r="X102" s="107">
        <v>1.202799</v>
      </c>
      <c r="Y102" s="107">
        <v>1.1653910000000001</v>
      </c>
      <c r="Z102" s="107">
        <v>1.3152459999999999</v>
      </c>
      <c r="AA102" s="107">
        <v>1.415124</v>
      </c>
      <c r="AB102" s="107">
        <v>1.5220050000000001</v>
      </c>
      <c r="AC102" s="107">
        <v>1.6177969999999999</v>
      </c>
      <c r="AD102" s="107">
        <v>1.52247</v>
      </c>
      <c r="AE102" s="107">
        <v>1.4652540000000001</v>
      </c>
      <c r="AF102" s="107">
        <v>1.4770570000000001</v>
      </c>
      <c r="AG102" s="107">
        <v>1.3851420000000001</v>
      </c>
      <c r="AH102" s="107">
        <v>1.3887370000000001</v>
      </c>
      <c r="AI102" s="107">
        <v>1.431414</v>
      </c>
      <c r="AJ102" s="107">
        <v>1.7334849999999999</v>
      </c>
      <c r="AK102" s="107">
        <v>1.80216</v>
      </c>
      <c r="AL102" s="107">
        <v>1.9384129999999999</v>
      </c>
      <c r="AM102" s="107">
        <v>2.0151089999999998</v>
      </c>
      <c r="AN102" s="107">
        <v>2.07918</v>
      </c>
      <c r="AO102" s="107">
        <v>2.6596380000000002</v>
      </c>
      <c r="AP102" s="107">
        <v>2.9849839999999999</v>
      </c>
      <c r="AQ102" s="107">
        <v>3.1269269999999998</v>
      </c>
      <c r="AR102" s="107">
        <v>3.2832669999999999</v>
      </c>
      <c r="AS102" s="107">
        <v>3.2511619999999999</v>
      </c>
      <c r="AT102" s="107">
        <v>3.2525219999999999</v>
      </c>
      <c r="AU102" s="107">
        <v>3.3574830000000002</v>
      </c>
      <c r="AV102" s="107">
        <v>3.3679109999999999</v>
      </c>
    </row>
    <row r="103" spans="1:48" x14ac:dyDescent="0.2">
      <c r="A103" s="106" t="s">
        <v>82</v>
      </c>
      <c r="B103" s="107">
        <v>1.915098</v>
      </c>
      <c r="C103" s="107">
        <v>2.007377</v>
      </c>
      <c r="D103" s="107">
        <v>2.0796899999999998</v>
      </c>
      <c r="E103" s="107">
        <v>2.1811889999999998</v>
      </c>
      <c r="F103" s="107">
        <v>2.3058179999999999</v>
      </c>
      <c r="G103" s="107">
        <v>2.3487770000000001</v>
      </c>
      <c r="H103" s="107">
        <v>2.507349</v>
      </c>
      <c r="I103" s="107">
        <v>2.5275530000000002</v>
      </c>
      <c r="J103" s="107">
        <v>2.2137169999999999</v>
      </c>
      <c r="K103" s="107">
        <v>2.1902910000000002</v>
      </c>
      <c r="L103" s="107">
        <v>2.6774040000000001</v>
      </c>
      <c r="M103" s="107">
        <v>2.2761779999999998</v>
      </c>
      <c r="N103" s="107">
        <v>1.49115</v>
      </c>
      <c r="O103" s="107">
        <v>1.785739</v>
      </c>
      <c r="P103" s="107">
        <v>2.067234</v>
      </c>
      <c r="Q103" s="107">
        <v>2.202734</v>
      </c>
      <c r="R103" s="107">
        <v>2.2974039999999998</v>
      </c>
      <c r="S103" s="107">
        <v>2.3639839999999999</v>
      </c>
      <c r="T103" s="107">
        <v>2.6137320000000002</v>
      </c>
      <c r="U103" s="107">
        <v>2.5168569999999999</v>
      </c>
      <c r="V103" s="107">
        <v>2.2572019999999999</v>
      </c>
      <c r="W103" s="107">
        <v>2.657613</v>
      </c>
      <c r="X103" s="107">
        <v>2.6964730000000001</v>
      </c>
      <c r="Y103" s="107">
        <v>2.9145989999999999</v>
      </c>
      <c r="Z103" s="107">
        <v>3.1843940000000002</v>
      </c>
      <c r="AA103" s="107">
        <v>3.4833249999999998</v>
      </c>
      <c r="AB103" s="107">
        <v>3.6046179999999999</v>
      </c>
      <c r="AC103" s="107">
        <v>5.4387169999999996</v>
      </c>
      <c r="AD103" s="107">
        <v>5.8189270000000004</v>
      </c>
      <c r="AE103" s="107">
        <v>4.9495050000000003</v>
      </c>
      <c r="AF103" s="107">
        <v>5.4445459999999999</v>
      </c>
      <c r="AG103" s="107">
        <v>6.6565089999999998</v>
      </c>
      <c r="AH103" s="107">
        <v>6.3704099999999997</v>
      </c>
      <c r="AI103" s="107">
        <v>5.8691420000000001</v>
      </c>
      <c r="AJ103" s="107">
        <v>6.306508</v>
      </c>
      <c r="AK103" s="107">
        <v>7.7250220000000001</v>
      </c>
      <c r="AL103" s="107">
        <v>8.3557550000000003</v>
      </c>
      <c r="AM103" s="107">
        <v>7.732564</v>
      </c>
      <c r="AN103" s="107">
        <v>9.2440449999999998</v>
      </c>
      <c r="AO103" s="107">
        <v>10.419649</v>
      </c>
      <c r="AP103" s="107">
        <v>10.851969</v>
      </c>
      <c r="AQ103" s="107">
        <v>12.815716</v>
      </c>
      <c r="AR103" s="107">
        <v>13.695318</v>
      </c>
      <c r="AS103" s="107">
        <v>13.26183</v>
      </c>
      <c r="AT103" s="107">
        <v>14.088758</v>
      </c>
      <c r="AU103" s="107">
        <v>12.967698</v>
      </c>
      <c r="AV103" s="107">
        <v>13.779635000000001</v>
      </c>
    </row>
    <row r="104" spans="1:48" x14ac:dyDescent="0.2">
      <c r="A104" s="106" t="s">
        <v>79</v>
      </c>
      <c r="B104" s="107">
        <v>3.2325499999999998</v>
      </c>
      <c r="C104" s="107">
        <v>3.3859620000000001</v>
      </c>
      <c r="D104" s="107">
        <v>3.5395799999999999</v>
      </c>
      <c r="E104" s="107">
        <v>3.5252560000000002</v>
      </c>
      <c r="F104" s="107">
        <v>3.4606219999999999</v>
      </c>
      <c r="G104" s="107">
        <v>3.97052</v>
      </c>
      <c r="H104" s="107">
        <v>4.1643600000000003</v>
      </c>
      <c r="I104" s="107">
        <v>4.1520039999999998</v>
      </c>
      <c r="J104" s="107">
        <v>4.1028549999999999</v>
      </c>
      <c r="K104" s="107">
        <v>4.3946290000000001</v>
      </c>
      <c r="L104" s="107">
        <v>4.2945710000000004</v>
      </c>
      <c r="M104" s="107">
        <v>4.0696580000000004</v>
      </c>
      <c r="N104" s="107">
        <v>3.7477450000000001</v>
      </c>
      <c r="O104" s="107">
        <v>4.457592</v>
      </c>
      <c r="P104" s="107">
        <v>4.5927850000000001</v>
      </c>
      <c r="Q104" s="107">
        <v>5.2162920000000002</v>
      </c>
      <c r="R104" s="107">
        <v>5.4183729999999999</v>
      </c>
      <c r="S104" s="107">
        <v>5.3774230000000003</v>
      </c>
      <c r="T104" s="107">
        <v>5.682855</v>
      </c>
      <c r="U104" s="107">
        <v>5.5173129999999997</v>
      </c>
      <c r="V104" s="107">
        <v>5.3090070000000003</v>
      </c>
      <c r="W104" s="107">
        <v>5.3375370000000002</v>
      </c>
      <c r="X104" s="107">
        <v>5.2850510000000002</v>
      </c>
      <c r="Y104" s="107">
        <v>5.2743099999999998</v>
      </c>
      <c r="Z104" s="107">
        <v>5.7294460000000003</v>
      </c>
      <c r="AA104" s="107">
        <v>6.229158</v>
      </c>
      <c r="AB104" s="107">
        <v>6.0284399999999998</v>
      </c>
      <c r="AC104" s="107">
        <v>6.5834669999999997</v>
      </c>
      <c r="AD104" s="107">
        <v>6.9021179999999998</v>
      </c>
      <c r="AE104" s="107">
        <v>7.7677490000000002</v>
      </c>
      <c r="AF104" s="107">
        <v>7.0836319999999997</v>
      </c>
      <c r="AG104" s="107">
        <v>6.8340680000000003</v>
      </c>
      <c r="AH104" s="107">
        <v>5.8662749999999999</v>
      </c>
      <c r="AI104" s="107">
        <v>6.7240840000000004</v>
      </c>
      <c r="AJ104" s="107">
        <v>7.4831919999999998</v>
      </c>
      <c r="AK104" s="107">
        <v>8.4453879999999995</v>
      </c>
      <c r="AL104" s="107">
        <v>8.3822229999999998</v>
      </c>
      <c r="AM104" s="107">
        <v>8.8224459999999993</v>
      </c>
      <c r="AN104" s="107">
        <v>10.429717999999999</v>
      </c>
      <c r="AO104" s="107">
        <v>11.209778999999999</v>
      </c>
      <c r="AP104" s="107">
        <v>11.321457000000001</v>
      </c>
      <c r="AQ104" s="107">
        <v>10.354965</v>
      </c>
      <c r="AR104" s="107">
        <v>12.060053</v>
      </c>
      <c r="AS104" s="107">
        <v>12.898044000000001</v>
      </c>
      <c r="AT104" s="107">
        <v>14.721841</v>
      </c>
      <c r="AU104" s="107">
        <v>16.266162999999999</v>
      </c>
      <c r="AV104" s="107">
        <v>16.264973000000001</v>
      </c>
    </row>
    <row r="105" spans="1:48" x14ac:dyDescent="0.2">
      <c r="A105" s="106" t="s">
        <v>47</v>
      </c>
      <c r="B105" s="107">
        <v>3.720885</v>
      </c>
      <c r="C105" s="107">
        <v>5.4060899999999998</v>
      </c>
      <c r="D105" s="107">
        <v>5.786403</v>
      </c>
      <c r="E105" s="107">
        <v>6.780983</v>
      </c>
      <c r="F105" s="107">
        <v>8.6706000000000003</v>
      </c>
      <c r="G105" s="107">
        <v>9.2279350000000004</v>
      </c>
      <c r="H105" s="107">
        <v>10.675967</v>
      </c>
      <c r="I105" s="107">
        <v>11.920871999999999</v>
      </c>
      <c r="J105" s="107">
        <v>12.848423</v>
      </c>
      <c r="K105" s="107">
        <v>17.588668999999999</v>
      </c>
      <c r="L105" s="107">
        <v>18.170963</v>
      </c>
      <c r="M105" s="107">
        <v>19.711323</v>
      </c>
      <c r="N105" s="107">
        <v>20.369147999999999</v>
      </c>
      <c r="O105" s="107">
        <v>21.51613</v>
      </c>
      <c r="P105" s="107">
        <v>21.243693</v>
      </c>
      <c r="Q105" s="107">
        <v>22.139614000000002</v>
      </c>
      <c r="R105" s="107">
        <v>22.743203000000001</v>
      </c>
      <c r="S105" s="107">
        <v>25.052582999999998</v>
      </c>
      <c r="T105" s="107">
        <v>26.775856999999998</v>
      </c>
      <c r="U105" s="107">
        <v>25.843823</v>
      </c>
      <c r="V105" s="107">
        <v>25.672065</v>
      </c>
      <c r="W105" s="107">
        <v>25.416879000000002</v>
      </c>
      <c r="X105" s="107">
        <v>26.723483999999999</v>
      </c>
      <c r="Y105" s="107">
        <v>31.133958</v>
      </c>
      <c r="Z105" s="107">
        <v>32.953724999999999</v>
      </c>
      <c r="AA105" s="107">
        <v>34.676645000000001</v>
      </c>
      <c r="AB105" s="107">
        <v>34.526201999999998</v>
      </c>
      <c r="AC105" s="107">
        <v>35.346393999999997</v>
      </c>
      <c r="AD105" s="107">
        <v>34.491667999999997</v>
      </c>
      <c r="AE105" s="107">
        <v>36.746263999999996</v>
      </c>
      <c r="AF105" s="107">
        <v>37.766573000000001</v>
      </c>
      <c r="AG105" s="107">
        <v>39.817441000000002</v>
      </c>
      <c r="AH105" s="107">
        <v>41.519264999999997</v>
      </c>
      <c r="AI105" s="107">
        <v>42.417786999999997</v>
      </c>
      <c r="AJ105" s="107">
        <v>43.101458999999998</v>
      </c>
      <c r="AK105" s="107">
        <v>41.977812</v>
      </c>
      <c r="AL105" s="107">
        <v>38.963802000000001</v>
      </c>
      <c r="AM105" s="107">
        <v>42.184334999999997</v>
      </c>
      <c r="AN105" s="107">
        <v>45.339114000000002</v>
      </c>
      <c r="AO105" s="107">
        <v>48.181967</v>
      </c>
      <c r="AP105" s="107">
        <v>34.415101</v>
      </c>
      <c r="AQ105" s="107">
        <v>44.366351999999999</v>
      </c>
      <c r="AR105" s="107">
        <v>48.299016000000002</v>
      </c>
      <c r="AS105" s="107">
        <v>47.983356999999998</v>
      </c>
      <c r="AT105" s="107">
        <v>42.725710999999997</v>
      </c>
      <c r="AU105" s="107">
        <v>41.056050999999997</v>
      </c>
      <c r="AV105" s="107">
        <v>41.528350000000003</v>
      </c>
    </row>
    <row r="106" spans="1:48" x14ac:dyDescent="0.2">
      <c r="A106" s="106" t="s">
        <v>117</v>
      </c>
      <c r="B106" s="107">
        <v>0.26146999999999998</v>
      </c>
      <c r="C106" s="107">
        <v>0.29014600000000002</v>
      </c>
      <c r="D106" s="107">
        <v>0.32795600000000003</v>
      </c>
      <c r="E106" s="107">
        <v>0.39713399999999999</v>
      </c>
      <c r="F106" s="107">
        <v>0.4224</v>
      </c>
      <c r="G106" s="107">
        <v>0.48843700000000001</v>
      </c>
      <c r="H106" s="107">
        <v>0.56366899999999998</v>
      </c>
      <c r="I106" s="107">
        <v>0.60409100000000004</v>
      </c>
      <c r="J106" s="107">
        <v>0.60690500000000003</v>
      </c>
      <c r="K106" s="107">
        <v>0.57234799999999997</v>
      </c>
      <c r="L106" s="107">
        <v>0.57874000000000003</v>
      </c>
      <c r="M106" s="107">
        <v>0.53168800000000005</v>
      </c>
      <c r="N106" s="107">
        <v>0.60655199999999998</v>
      </c>
      <c r="O106" s="107">
        <v>0.64844400000000002</v>
      </c>
      <c r="P106" s="107">
        <v>0.61151800000000001</v>
      </c>
      <c r="Q106" s="107">
        <v>0.76264100000000001</v>
      </c>
      <c r="R106" s="107">
        <v>0.80727199999999999</v>
      </c>
      <c r="S106" s="107">
        <v>0.90107599999999999</v>
      </c>
      <c r="T106" s="107">
        <v>1.014059</v>
      </c>
      <c r="U106" s="107">
        <v>1.164093</v>
      </c>
      <c r="V106" s="107">
        <v>1.251644</v>
      </c>
      <c r="W106" s="107">
        <v>1.323345</v>
      </c>
      <c r="X106" s="107">
        <v>1.4690780000000001</v>
      </c>
      <c r="Y106" s="107">
        <v>1.514197</v>
      </c>
      <c r="Z106" s="107">
        <v>1.5514589999999999</v>
      </c>
      <c r="AA106" s="107">
        <v>1.614123</v>
      </c>
      <c r="AB106" s="107">
        <v>1.624193</v>
      </c>
      <c r="AC106" s="107">
        <v>1.7915920000000001</v>
      </c>
      <c r="AD106" s="107">
        <v>2.1984050000000002</v>
      </c>
      <c r="AE106" s="107">
        <v>2.4318710000000001</v>
      </c>
      <c r="AF106" s="107">
        <v>2.5655730000000001</v>
      </c>
      <c r="AG106" s="107">
        <v>2.6126130000000001</v>
      </c>
      <c r="AH106" s="107">
        <v>2.7485689999999998</v>
      </c>
      <c r="AI106" s="107">
        <v>2.7702689999999999</v>
      </c>
      <c r="AJ106" s="107">
        <v>2.9617550000000001</v>
      </c>
      <c r="AK106" s="107">
        <v>3.3042159999999998</v>
      </c>
      <c r="AL106" s="107">
        <v>3.3951959999999999</v>
      </c>
      <c r="AM106" s="107">
        <v>3.4667759999999999</v>
      </c>
      <c r="AN106" s="107">
        <v>3.4233129999999998</v>
      </c>
      <c r="AO106" s="107">
        <v>3.6621440000000001</v>
      </c>
      <c r="AP106" s="107">
        <v>3.6392609999999999</v>
      </c>
      <c r="AQ106" s="107">
        <v>3.7348650000000001</v>
      </c>
      <c r="AR106" s="107">
        <v>3.8275980000000001</v>
      </c>
      <c r="AS106" s="107">
        <v>3.9592329999999998</v>
      </c>
      <c r="AT106" s="107">
        <v>3.9675349999999998</v>
      </c>
      <c r="AU106" s="107">
        <v>4.0422019999999996</v>
      </c>
      <c r="AV106" s="107">
        <v>4.1821380000000001</v>
      </c>
    </row>
    <row r="107" spans="1:48" x14ac:dyDescent="0.2">
      <c r="A107" s="106" t="s">
        <v>45</v>
      </c>
      <c r="B107" s="107">
        <v>6.5783490000000002</v>
      </c>
      <c r="C107" s="107">
        <v>7.2305599999999997</v>
      </c>
      <c r="D107" s="107">
        <v>8.3297450000000008</v>
      </c>
      <c r="E107" s="107">
        <v>9.101343</v>
      </c>
      <c r="F107" s="107">
        <v>9.6624130000000008</v>
      </c>
      <c r="G107" s="107">
        <v>10.611978000000001</v>
      </c>
      <c r="H107" s="107">
        <v>11.647206000000001</v>
      </c>
      <c r="I107" s="107">
        <v>12.445379000000001</v>
      </c>
      <c r="J107" s="107">
        <v>13.333606</v>
      </c>
      <c r="K107" s="107">
        <v>13.686748</v>
      </c>
      <c r="L107" s="107">
        <v>13.860042999999999</v>
      </c>
      <c r="M107" s="107">
        <v>14.519196000000001</v>
      </c>
      <c r="N107" s="107">
        <v>15.296277</v>
      </c>
      <c r="O107" s="107">
        <v>15.631605</v>
      </c>
      <c r="P107" s="107">
        <v>16.272651</v>
      </c>
      <c r="Q107" s="107">
        <v>16.760031000000001</v>
      </c>
      <c r="R107" s="107">
        <v>17.162072999999999</v>
      </c>
      <c r="S107" s="107">
        <v>17.966846</v>
      </c>
      <c r="T107" s="107">
        <v>19.416789999999999</v>
      </c>
      <c r="U107" s="107">
        <v>19.655830999999999</v>
      </c>
      <c r="V107" s="107">
        <v>20.604993</v>
      </c>
      <c r="W107" s="107">
        <v>22.134018000000001</v>
      </c>
      <c r="X107" s="107">
        <v>22.845040000000001</v>
      </c>
      <c r="Y107" s="107">
        <v>24.998546000000001</v>
      </c>
      <c r="Z107" s="107">
        <v>26.073834000000002</v>
      </c>
      <c r="AA107" s="107">
        <v>25.706733</v>
      </c>
      <c r="AB107" s="107">
        <v>26.871790000000001</v>
      </c>
      <c r="AC107" s="107">
        <v>27.548587000000001</v>
      </c>
      <c r="AD107" s="107">
        <v>29.085747000000001</v>
      </c>
      <c r="AE107" s="107">
        <v>29.550532</v>
      </c>
      <c r="AF107" s="107">
        <v>32.193994000000004</v>
      </c>
      <c r="AG107" s="107">
        <v>33.338022000000002</v>
      </c>
      <c r="AH107" s="107">
        <v>33.067084999999999</v>
      </c>
      <c r="AI107" s="107">
        <v>36.597954000000001</v>
      </c>
      <c r="AJ107" s="107">
        <v>39.215868</v>
      </c>
      <c r="AK107" s="107">
        <v>40.525447</v>
      </c>
      <c r="AL107" s="107">
        <v>41.349843999999997</v>
      </c>
      <c r="AM107" s="107">
        <v>43.178424</v>
      </c>
      <c r="AN107" s="107">
        <v>43.154890000000002</v>
      </c>
      <c r="AO107" s="107">
        <v>46.396881999999998</v>
      </c>
      <c r="AP107" s="107">
        <v>50.751728</v>
      </c>
      <c r="AQ107" s="107">
        <v>52.237979000000003</v>
      </c>
      <c r="AR107" s="107">
        <v>51.518825</v>
      </c>
      <c r="AS107" s="107">
        <v>53.520673000000002</v>
      </c>
      <c r="AT107" s="107">
        <v>55.371267000000003</v>
      </c>
      <c r="AU107" s="107">
        <v>55.299726</v>
      </c>
      <c r="AV107" s="107">
        <v>58.149859999999997</v>
      </c>
    </row>
    <row r="108" spans="1:48" x14ac:dyDescent="0.2">
      <c r="A108" s="106" t="s">
        <v>107</v>
      </c>
      <c r="B108" s="107">
        <v>2.9335420000000001</v>
      </c>
      <c r="C108" s="107">
        <v>2.656237</v>
      </c>
      <c r="D108" s="107">
        <v>2.7719830000000001</v>
      </c>
      <c r="E108" s="107">
        <v>2.6741519999999999</v>
      </c>
      <c r="F108" s="107">
        <v>2.3759640000000002</v>
      </c>
      <c r="G108" s="107">
        <v>2.4269440000000002</v>
      </c>
      <c r="H108" s="107">
        <v>2.307804</v>
      </c>
      <c r="I108" s="107">
        <v>1.991258</v>
      </c>
      <c r="J108" s="107">
        <v>1.894822</v>
      </c>
      <c r="K108" s="107">
        <v>2.3433290000000002</v>
      </c>
      <c r="L108" s="107">
        <v>2.033976</v>
      </c>
      <c r="M108" s="107">
        <v>1.8604879999999999</v>
      </c>
      <c r="N108" s="107">
        <v>1.7213529999999999</v>
      </c>
      <c r="O108" s="107">
        <v>1.4688619999999999</v>
      </c>
      <c r="P108" s="107">
        <v>1.504154</v>
      </c>
      <c r="Q108" s="107">
        <v>1.471128</v>
      </c>
      <c r="R108" s="107">
        <v>1.470243</v>
      </c>
      <c r="S108" s="107">
        <v>1.482472</v>
      </c>
      <c r="T108" s="107">
        <v>1.4590460000000001</v>
      </c>
      <c r="U108" s="107">
        <v>1.0848310000000001</v>
      </c>
      <c r="V108" s="107">
        <v>0.90333200000000002</v>
      </c>
      <c r="W108" s="107">
        <v>1.0851470000000001</v>
      </c>
      <c r="X108" s="107">
        <v>1.280413</v>
      </c>
      <c r="Y108" s="107">
        <v>1.0723609999999999</v>
      </c>
      <c r="Z108" s="107">
        <v>1.148226</v>
      </c>
      <c r="AA108" s="107">
        <v>1.0884529999999999</v>
      </c>
      <c r="AB108" s="107">
        <v>1.198299</v>
      </c>
      <c r="AC108" s="107">
        <v>1.1557329999999999</v>
      </c>
      <c r="AD108" s="107">
        <v>1.1462909999999999</v>
      </c>
      <c r="AE108" s="107">
        <v>1.3177209999999999</v>
      </c>
      <c r="AF108" s="107">
        <v>1.3048150000000001</v>
      </c>
      <c r="AG108" s="107">
        <v>1.3744019999999999</v>
      </c>
      <c r="AH108" s="107">
        <v>1.6649179999999999</v>
      </c>
      <c r="AI108" s="107">
        <v>1.691163</v>
      </c>
      <c r="AJ108" s="107">
        <v>1.5149189999999999</v>
      </c>
      <c r="AK108" s="107">
        <v>1.6234869999999999</v>
      </c>
      <c r="AL108" s="107">
        <v>1.9731559999999999</v>
      </c>
      <c r="AM108" s="107">
        <v>1.952469</v>
      </c>
      <c r="AN108" s="107">
        <v>2.2139500000000001</v>
      </c>
      <c r="AO108" s="107">
        <v>2.3774920000000002</v>
      </c>
      <c r="AP108" s="107">
        <v>2.8243770000000001</v>
      </c>
      <c r="AQ108" s="107">
        <v>2.6224609999999999</v>
      </c>
      <c r="AR108" s="107">
        <v>2.9552679999999998</v>
      </c>
      <c r="AS108" s="107">
        <v>4.6991990000000001</v>
      </c>
      <c r="AT108" s="107">
        <v>6.2210869999999998</v>
      </c>
      <c r="AU108" s="107">
        <v>8.4454170000000008</v>
      </c>
      <c r="AV108" s="107">
        <v>7.6249320000000003</v>
      </c>
    </row>
    <row r="109" spans="1:48" x14ac:dyDescent="0.2">
      <c r="A109" s="106" t="s">
        <v>116</v>
      </c>
      <c r="B109" s="107" t="s">
        <v>231</v>
      </c>
      <c r="C109" s="107" t="s">
        <v>231</v>
      </c>
      <c r="D109" s="107" t="s">
        <v>231</v>
      </c>
      <c r="E109" s="107" t="s">
        <v>231</v>
      </c>
      <c r="F109" s="107" t="s">
        <v>231</v>
      </c>
      <c r="G109" s="107" t="s">
        <v>231</v>
      </c>
      <c r="H109" s="107" t="s">
        <v>231</v>
      </c>
      <c r="I109" s="107" t="s">
        <v>231</v>
      </c>
      <c r="J109" s="107" t="s">
        <v>231</v>
      </c>
      <c r="K109" s="107" t="s">
        <v>231</v>
      </c>
      <c r="L109" s="107" t="s">
        <v>231</v>
      </c>
      <c r="M109" s="107" t="s">
        <v>231</v>
      </c>
      <c r="N109" s="107" t="s">
        <v>231</v>
      </c>
      <c r="O109" s="107" t="s">
        <v>231</v>
      </c>
      <c r="P109" s="107" t="s">
        <v>231</v>
      </c>
      <c r="Q109" s="107" t="s">
        <v>231</v>
      </c>
      <c r="R109" s="107" t="s">
        <v>231</v>
      </c>
      <c r="S109" s="107" t="s">
        <v>231</v>
      </c>
      <c r="T109" s="107" t="s">
        <v>231</v>
      </c>
      <c r="U109" s="107" t="s">
        <v>231</v>
      </c>
      <c r="V109" s="107">
        <v>1.132806</v>
      </c>
      <c r="W109" s="107">
        <v>1.2330019999999999</v>
      </c>
      <c r="X109" s="107">
        <v>1.43249</v>
      </c>
      <c r="Y109" s="107">
        <v>1.654074</v>
      </c>
      <c r="Z109" s="107">
        <v>1.7942880000000001</v>
      </c>
      <c r="AA109" s="107">
        <v>1.9236709999999999</v>
      </c>
      <c r="AB109" s="107">
        <v>1.9735279999999999</v>
      </c>
      <c r="AC109" s="107">
        <v>2.020546</v>
      </c>
      <c r="AD109" s="107">
        <v>1.975976</v>
      </c>
      <c r="AE109" s="107">
        <v>1.9034990000000001</v>
      </c>
      <c r="AF109" s="107">
        <v>2.4328159999999999</v>
      </c>
      <c r="AG109" s="107">
        <v>2.1166960000000001</v>
      </c>
      <c r="AH109" s="107">
        <v>2.2419370000000001</v>
      </c>
      <c r="AI109" s="107">
        <v>2.3378350000000001</v>
      </c>
      <c r="AJ109" s="107">
        <v>2.4926520000000001</v>
      </c>
      <c r="AK109" s="107">
        <v>2.5078239999999998</v>
      </c>
      <c r="AL109" s="107">
        <v>2.5808650000000002</v>
      </c>
      <c r="AM109" s="107">
        <v>2.9253119999999999</v>
      </c>
      <c r="AN109" s="107">
        <v>2.9834689999999999</v>
      </c>
      <c r="AO109" s="107">
        <v>3.0788950000000002</v>
      </c>
      <c r="AP109" s="107">
        <v>3.1338550000000001</v>
      </c>
      <c r="AQ109" s="107">
        <v>3.2533690000000002</v>
      </c>
      <c r="AR109" s="107">
        <v>3.460988</v>
      </c>
      <c r="AS109" s="107">
        <v>3.619834</v>
      </c>
      <c r="AT109" s="107">
        <v>3.8583989999999999</v>
      </c>
      <c r="AU109" s="107">
        <v>3.9831560000000001</v>
      </c>
      <c r="AV109" s="107">
        <v>4.0371499999999996</v>
      </c>
    </row>
    <row r="110" spans="1:48" x14ac:dyDescent="0.2">
      <c r="A110" s="106" t="s">
        <v>122</v>
      </c>
      <c r="B110" s="107" t="s">
        <v>231</v>
      </c>
      <c r="C110" s="107" t="s">
        <v>231</v>
      </c>
      <c r="D110" s="107" t="s">
        <v>231</v>
      </c>
      <c r="E110" s="107" t="s">
        <v>231</v>
      </c>
      <c r="F110" s="107" t="s">
        <v>231</v>
      </c>
      <c r="G110" s="107" t="s">
        <v>231</v>
      </c>
      <c r="H110" s="107" t="s">
        <v>231</v>
      </c>
      <c r="I110" s="107" t="s">
        <v>231</v>
      </c>
      <c r="J110" s="107" t="s">
        <v>231</v>
      </c>
      <c r="K110" s="107" t="s">
        <v>231</v>
      </c>
      <c r="L110" s="107" t="s">
        <v>231</v>
      </c>
      <c r="M110" s="107" t="s">
        <v>231</v>
      </c>
      <c r="N110" s="107" t="s">
        <v>231</v>
      </c>
      <c r="O110" s="107" t="s">
        <v>231</v>
      </c>
      <c r="P110" s="107" t="s">
        <v>231</v>
      </c>
      <c r="Q110" s="107" t="s">
        <v>231</v>
      </c>
      <c r="R110" s="107" t="s">
        <v>231</v>
      </c>
      <c r="S110" s="107" t="s">
        <v>231</v>
      </c>
      <c r="T110" s="107" t="s">
        <v>231</v>
      </c>
      <c r="U110" s="107" t="s">
        <v>231</v>
      </c>
      <c r="V110" s="107" t="s">
        <v>231</v>
      </c>
      <c r="W110" s="107" t="s">
        <v>231</v>
      </c>
      <c r="X110" s="107" t="s">
        <v>231</v>
      </c>
      <c r="Y110" s="107" t="s">
        <v>231</v>
      </c>
      <c r="Z110" s="107" t="s">
        <v>231</v>
      </c>
      <c r="AA110" s="107" t="s">
        <v>231</v>
      </c>
      <c r="AB110" s="107" t="s">
        <v>231</v>
      </c>
      <c r="AC110" s="107" t="s">
        <v>231</v>
      </c>
      <c r="AD110" s="107" t="s">
        <v>231</v>
      </c>
      <c r="AE110" s="107">
        <v>0.65099499999999999</v>
      </c>
      <c r="AF110" s="107">
        <v>0.646706</v>
      </c>
      <c r="AG110" s="107">
        <v>0.67497700000000005</v>
      </c>
      <c r="AH110" s="107">
        <v>0.73904999999999998</v>
      </c>
      <c r="AI110" s="107">
        <v>0.772818</v>
      </c>
      <c r="AJ110" s="107">
        <v>0.73614400000000002</v>
      </c>
      <c r="AK110" s="107">
        <v>0.72963100000000003</v>
      </c>
      <c r="AL110" s="107">
        <v>0.80367</v>
      </c>
      <c r="AM110" s="107">
        <v>0.842418</v>
      </c>
      <c r="AN110" s="107">
        <v>1.0684229999999999</v>
      </c>
      <c r="AO110" s="107">
        <v>1.3588549999999999</v>
      </c>
      <c r="AP110" s="107">
        <v>1.3797999999999999</v>
      </c>
      <c r="AQ110" s="107">
        <v>1.8662019999999999</v>
      </c>
      <c r="AR110" s="107">
        <v>1.7799830000000001</v>
      </c>
      <c r="AS110" s="107">
        <v>1.969994</v>
      </c>
      <c r="AT110" s="107">
        <v>1.9539550000000001</v>
      </c>
      <c r="AU110" s="107">
        <v>1.9517629999999999</v>
      </c>
      <c r="AV110" s="107">
        <v>2.0487039999999999</v>
      </c>
    </row>
    <row r="111" spans="1:48" x14ac:dyDescent="0.2">
      <c r="A111" s="106" t="s">
        <v>35</v>
      </c>
      <c r="B111" s="107">
        <v>5.6990869999999996</v>
      </c>
      <c r="C111" s="107">
        <v>6.8446280000000002</v>
      </c>
      <c r="D111" s="107">
        <v>8.4171530000000008</v>
      </c>
      <c r="E111" s="107">
        <v>9.2000670000000007</v>
      </c>
      <c r="F111" s="107">
        <v>10.816425000000001</v>
      </c>
      <c r="G111" s="107">
        <v>13.711857</v>
      </c>
      <c r="H111" s="107">
        <v>16.809830999999999</v>
      </c>
      <c r="I111" s="107">
        <v>20.463965999999999</v>
      </c>
      <c r="J111" s="107">
        <v>21.072206999999999</v>
      </c>
      <c r="K111" s="107">
        <v>25.354711000000002</v>
      </c>
      <c r="L111" s="107">
        <v>28.336338000000001</v>
      </c>
      <c r="M111" s="107">
        <v>32.018940000000001</v>
      </c>
      <c r="N111" s="107">
        <v>33.045589</v>
      </c>
      <c r="O111" s="107">
        <v>30.490718000000001</v>
      </c>
      <c r="P111" s="107">
        <v>31.785039000000001</v>
      </c>
      <c r="Q111" s="107">
        <v>30.300692000000002</v>
      </c>
      <c r="R111" s="107">
        <v>31.179047000000001</v>
      </c>
      <c r="S111" s="107">
        <v>32.652054999999997</v>
      </c>
      <c r="T111" s="107">
        <v>33.152599000000002</v>
      </c>
      <c r="U111" s="107">
        <v>28.063613</v>
      </c>
      <c r="V111" s="107">
        <v>32.882617000000003</v>
      </c>
      <c r="W111" s="107">
        <v>39.618963000000001</v>
      </c>
      <c r="X111" s="107">
        <v>36.167200999999999</v>
      </c>
      <c r="Y111" s="107">
        <v>30.493465</v>
      </c>
      <c r="Z111" s="107">
        <v>32.775286999999999</v>
      </c>
      <c r="AA111" s="107">
        <v>36.420383000000001</v>
      </c>
      <c r="AB111" s="107">
        <v>41.379821999999997</v>
      </c>
      <c r="AC111" s="107">
        <v>37.526018000000001</v>
      </c>
      <c r="AD111" s="107">
        <v>39.348343999999997</v>
      </c>
      <c r="AE111" s="107">
        <v>43.766126</v>
      </c>
      <c r="AF111" s="107">
        <v>49.224235999999998</v>
      </c>
      <c r="AG111" s="107">
        <v>50.853827000000003</v>
      </c>
      <c r="AH111" s="107">
        <v>54.066321000000002</v>
      </c>
      <c r="AI111" s="107">
        <v>54.019438999999998</v>
      </c>
      <c r="AJ111" s="107">
        <v>56.558056000000001</v>
      </c>
      <c r="AK111" s="107">
        <v>51.355651999999999</v>
      </c>
      <c r="AL111" s="107">
        <v>47.716495000000002</v>
      </c>
      <c r="AM111" s="107">
        <v>52.945289000000002</v>
      </c>
      <c r="AN111" s="107">
        <v>44.125618000000003</v>
      </c>
      <c r="AO111" s="107">
        <v>55.417965000000002</v>
      </c>
      <c r="AP111" s="107">
        <v>60.185023999999999</v>
      </c>
      <c r="AQ111" s="107">
        <v>61.639257000000001</v>
      </c>
      <c r="AR111" s="107">
        <v>80.886076000000003</v>
      </c>
      <c r="AS111" s="107">
        <v>88.915396000000001</v>
      </c>
      <c r="AT111" s="107">
        <v>82.588781999999995</v>
      </c>
      <c r="AU111" s="107">
        <v>84.738061999999999</v>
      </c>
      <c r="AV111" s="107">
        <v>85.988512999999998</v>
      </c>
    </row>
    <row r="112" spans="1:48" x14ac:dyDescent="0.2">
      <c r="A112" s="106" t="s">
        <v>95</v>
      </c>
      <c r="B112" s="107">
        <v>1.215743</v>
      </c>
      <c r="C112" s="107">
        <v>1.2508509999999999</v>
      </c>
      <c r="D112" s="107">
        <v>1.3791279999999999</v>
      </c>
      <c r="E112" s="107">
        <v>1.4696050000000001</v>
      </c>
      <c r="F112" s="107">
        <v>1.6092569999999999</v>
      </c>
      <c r="G112" s="107">
        <v>1.6762509999999999</v>
      </c>
      <c r="H112" s="107">
        <v>1.818236</v>
      </c>
      <c r="I112" s="107">
        <v>1.76294</v>
      </c>
      <c r="J112" s="107">
        <v>1.954134</v>
      </c>
      <c r="K112" s="107">
        <v>2.0406249999999999</v>
      </c>
      <c r="L112" s="107">
        <v>2.002294</v>
      </c>
      <c r="M112" s="107">
        <v>1.9260200000000001</v>
      </c>
      <c r="N112" s="107">
        <v>1.9074340000000001</v>
      </c>
      <c r="O112" s="107">
        <v>2.0399820000000002</v>
      </c>
      <c r="P112" s="107">
        <v>2.1246969999999998</v>
      </c>
      <c r="Q112" s="107">
        <v>2.0426549999999999</v>
      </c>
      <c r="R112" s="107">
        <v>2.0688939999999998</v>
      </c>
      <c r="S112" s="107">
        <v>1.967231</v>
      </c>
      <c r="T112" s="107">
        <v>2.0791770000000001</v>
      </c>
      <c r="U112" s="107">
        <v>2.1333890000000002</v>
      </c>
      <c r="V112" s="107">
        <v>2.1284830000000001</v>
      </c>
      <c r="W112" s="107">
        <v>2.3223009999999999</v>
      </c>
      <c r="X112" s="107">
        <v>2.2644929999999999</v>
      </c>
      <c r="Y112" s="107">
        <v>2.3267090000000001</v>
      </c>
      <c r="Z112" s="107">
        <v>2.478529</v>
      </c>
      <c r="AA112" s="107">
        <v>2.5973709999999999</v>
      </c>
      <c r="AB112" s="107">
        <v>2.868096</v>
      </c>
      <c r="AC112" s="107">
        <v>3.191916</v>
      </c>
      <c r="AD112" s="107">
        <v>3.555822</v>
      </c>
      <c r="AE112" s="107">
        <v>3.5214970000000001</v>
      </c>
      <c r="AF112" s="107">
        <v>3.8357000000000001</v>
      </c>
      <c r="AG112" s="107">
        <v>3.9166069999999999</v>
      </c>
      <c r="AH112" s="107">
        <v>3.8096770000000002</v>
      </c>
      <c r="AI112" s="107">
        <v>4.4389180000000001</v>
      </c>
      <c r="AJ112" s="107">
        <v>4.6262030000000003</v>
      </c>
      <c r="AK112" s="107">
        <v>4.4373709999999997</v>
      </c>
      <c r="AL112" s="107">
        <v>4.9811050000000003</v>
      </c>
      <c r="AM112" s="107">
        <v>5.2187849999999996</v>
      </c>
      <c r="AN112" s="107">
        <v>5.3743309999999997</v>
      </c>
      <c r="AO112" s="107">
        <v>5.4609829999999997</v>
      </c>
      <c r="AP112" s="107">
        <v>5.7879610000000001</v>
      </c>
      <c r="AQ112" s="107">
        <v>5.6699159999999997</v>
      </c>
      <c r="AR112" s="107">
        <v>6.003101</v>
      </c>
      <c r="AS112" s="107">
        <v>6.6850949999999996</v>
      </c>
      <c r="AT112" s="107">
        <v>7.5168569999999999</v>
      </c>
      <c r="AU112" s="107">
        <v>8.1599769999999996</v>
      </c>
      <c r="AV112" s="107">
        <v>8.3115319999999997</v>
      </c>
    </row>
    <row r="113" spans="1:48" x14ac:dyDescent="0.2">
      <c r="A113" s="106" t="s">
        <v>10</v>
      </c>
      <c r="B113" s="107">
        <v>157.11404899999999</v>
      </c>
      <c r="C113" s="107">
        <v>162.89513500000001</v>
      </c>
      <c r="D113" s="107">
        <v>178.46255199999999</v>
      </c>
      <c r="E113" s="107">
        <v>185.31990200000001</v>
      </c>
      <c r="F113" s="107">
        <v>202.99895100000001</v>
      </c>
      <c r="G113" s="107">
        <v>216.842805</v>
      </c>
      <c r="H113" s="107">
        <v>217.293049</v>
      </c>
      <c r="I113" s="107">
        <v>194.72874899999999</v>
      </c>
      <c r="J113" s="107">
        <v>198.76486700000001</v>
      </c>
      <c r="K113" s="107">
        <v>208.41096300000001</v>
      </c>
      <c r="L113" s="107">
        <v>219.46128400000001</v>
      </c>
      <c r="M113" s="107">
        <v>216.06155799999999</v>
      </c>
      <c r="N113" s="107">
        <v>207.99983599999999</v>
      </c>
      <c r="O113" s="107">
        <v>220.36673099999999</v>
      </c>
      <c r="P113" s="107">
        <v>222.952718</v>
      </c>
      <c r="Q113" s="107">
        <v>219.47072700000001</v>
      </c>
      <c r="R113" s="107">
        <v>234.73360400000001</v>
      </c>
      <c r="S113" s="107">
        <v>233.463087</v>
      </c>
      <c r="T113" s="107">
        <v>236.84913299999999</v>
      </c>
      <c r="U113" s="107">
        <v>243.84174200000001</v>
      </c>
      <c r="V113" s="107">
        <v>238.70195000000001</v>
      </c>
      <c r="W113" s="107">
        <v>235.39361</v>
      </c>
      <c r="X113" s="107">
        <v>242.83983900000001</v>
      </c>
      <c r="Y113" s="107">
        <v>248.157173</v>
      </c>
      <c r="Z113" s="107">
        <v>259.77347400000002</v>
      </c>
      <c r="AA113" s="107">
        <v>269.596588</v>
      </c>
      <c r="AB113" s="107">
        <v>284.04456399999998</v>
      </c>
      <c r="AC113" s="107">
        <v>291.98670099999998</v>
      </c>
      <c r="AD113" s="107">
        <v>274.27952699999997</v>
      </c>
      <c r="AE113" s="107">
        <v>280.52709199999998</v>
      </c>
      <c r="AF113" s="107">
        <v>316.490523</v>
      </c>
      <c r="AG113" s="107">
        <v>326.837737</v>
      </c>
      <c r="AH113" s="107">
        <v>348.26783499999999</v>
      </c>
      <c r="AI113" s="107">
        <v>375.30794200000003</v>
      </c>
      <c r="AJ113" s="107">
        <v>372.31363399999998</v>
      </c>
      <c r="AK113" s="107">
        <v>374.19007099999999</v>
      </c>
      <c r="AL113" s="107">
        <v>391.520354</v>
      </c>
      <c r="AM113" s="107">
        <v>421.60685999999998</v>
      </c>
      <c r="AN113" s="107">
        <v>398.62298299999998</v>
      </c>
      <c r="AO113" s="107">
        <v>418.80096400000002</v>
      </c>
      <c r="AP113" s="107">
        <v>403.43398200000001</v>
      </c>
      <c r="AQ113" s="107">
        <v>420.99328700000001</v>
      </c>
      <c r="AR113" s="107">
        <v>430.75511299999999</v>
      </c>
      <c r="AS113" s="107">
        <v>442.49472300000002</v>
      </c>
      <c r="AT113" s="107">
        <v>418.25879700000002</v>
      </c>
      <c r="AU113" s="107">
        <v>418.658117</v>
      </c>
      <c r="AV113" s="107">
        <v>421.68239199999999</v>
      </c>
    </row>
    <row r="114" spans="1:48" x14ac:dyDescent="0.2">
      <c r="A114" s="106" t="s">
        <v>114</v>
      </c>
      <c r="B114" s="107" t="s">
        <v>231</v>
      </c>
      <c r="C114" s="107" t="s">
        <v>231</v>
      </c>
      <c r="D114" s="107" t="s">
        <v>231</v>
      </c>
      <c r="E114" s="107" t="s">
        <v>231</v>
      </c>
      <c r="F114" s="107" t="s">
        <v>231</v>
      </c>
      <c r="G114" s="107" t="s">
        <v>231</v>
      </c>
      <c r="H114" s="107" t="s">
        <v>231</v>
      </c>
      <c r="I114" s="107" t="s">
        <v>231</v>
      </c>
      <c r="J114" s="107" t="s">
        <v>231</v>
      </c>
      <c r="K114" s="107" t="s">
        <v>231</v>
      </c>
      <c r="L114" s="107" t="s">
        <v>231</v>
      </c>
      <c r="M114" s="107" t="s">
        <v>231</v>
      </c>
      <c r="N114" s="107" t="s">
        <v>231</v>
      </c>
      <c r="O114" s="107" t="s">
        <v>231</v>
      </c>
      <c r="P114" s="107" t="s">
        <v>231</v>
      </c>
      <c r="Q114" s="107" t="s">
        <v>231</v>
      </c>
      <c r="R114" s="107" t="s">
        <v>231</v>
      </c>
      <c r="S114" s="107" t="s">
        <v>231</v>
      </c>
      <c r="T114" s="107" t="s">
        <v>231</v>
      </c>
      <c r="U114" s="107" t="s">
        <v>231</v>
      </c>
      <c r="V114" s="107" t="s">
        <v>231</v>
      </c>
      <c r="W114" s="107" t="s">
        <v>231</v>
      </c>
      <c r="X114" s="107" t="s">
        <v>231</v>
      </c>
      <c r="Y114" s="107" t="s">
        <v>231</v>
      </c>
      <c r="Z114" s="107" t="s">
        <v>231</v>
      </c>
      <c r="AA114" s="107" t="s">
        <v>231</v>
      </c>
      <c r="AB114" s="107" t="s">
        <v>231</v>
      </c>
      <c r="AC114" s="107" t="s">
        <v>231</v>
      </c>
      <c r="AD114" s="107" t="s">
        <v>231</v>
      </c>
      <c r="AE114" s="107" t="s">
        <v>231</v>
      </c>
      <c r="AF114" s="107" t="s">
        <v>231</v>
      </c>
      <c r="AG114" s="107" t="s">
        <v>231</v>
      </c>
      <c r="AH114" s="107" t="s">
        <v>231</v>
      </c>
      <c r="AI114" s="107" t="s">
        <v>231</v>
      </c>
      <c r="AJ114" s="107" t="s">
        <v>231</v>
      </c>
      <c r="AK114" s="107" t="s">
        <v>231</v>
      </c>
      <c r="AL114" s="107" t="s">
        <v>231</v>
      </c>
      <c r="AM114" s="107" t="s">
        <v>231</v>
      </c>
      <c r="AN114" s="107" t="s">
        <v>231</v>
      </c>
      <c r="AO114" s="107" t="s">
        <v>231</v>
      </c>
      <c r="AP114" s="107" t="s">
        <v>231</v>
      </c>
      <c r="AQ114" s="107">
        <v>1.437697</v>
      </c>
      <c r="AR114" s="107">
        <v>1.4754499999999999</v>
      </c>
      <c r="AS114" s="107">
        <v>1.554697</v>
      </c>
      <c r="AT114" s="107">
        <v>2.001328</v>
      </c>
      <c r="AU114" s="107">
        <v>1.765239</v>
      </c>
      <c r="AV114" s="107">
        <v>1.549031</v>
      </c>
    </row>
    <row r="115" spans="1:48" x14ac:dyDescent="0.2">
      <c r="A115" s="106" t="s">
        <v>84</v>
      </c>
      <c r="B115" s="107">
        <v>3.2141009999999999</v>
      </c>
      <c r="C115" s="107">
        <v>3.4083800000000002</v>
      </c>
      <c r="D115" s="107">
        <v>4.5467320000000004</v>
      </c>
      <c r="E115" s="107">
        <v>4.2695169999999996</v>
      </c>
      <c r="F115" s="107">
        <v>3.2127240000000001</v>
      </c>
      <c r="G115" s="107">
        <v>3.1872720000000001</v>
      </c>
      <c r="H115" s="107">
        <v>3.394339</v>
      </c>
      <c r="I115" s="107">
        <v>3.0811899999999999</v>
      </c>
      <c r="J115" s="107">
        <v>3.1438359999999999</v>
      </c>
      <c r="K115" s="107">
        <v>3.6683490000000001</v>
      </c>
      <c r="L115" s="107">
        <v>3.5803500000000001</v>
      </c>
      <c r="M115" s="107">
        <v>3.6835040000000001</v>
      </c>
      <c r="N115" s="107">
        <v>3.7551709999999998</v>
      </c>
      <c r="O115" s="107">
        <v>3.3320120000000002</v>
      </c>
      <c r="P115" s="107">
        <v>3.9803980000000001</v>
      </c>
      <c r="Q115" s="107">
        <v>3.9175589999999998</v>
      </c>
      <c r="R115" s="107">
        <v>3.0018660000000001</v>
      </c>
      <c r="S115" s="107">
        <v>4.3809449999999996</v>
      </c>
      <c r="T115" s="107">
        <v>3.9530159999999999</v>
      </c>
      <c r="U115" s="107">
        <v>5.2956279999999998</v>
      </c>
      <c r="V115" s="107">
        <v>4.7335320000000003</v>
      </c>
      <c r="W115" s="107">
        <v>4.427454</v>
      </c>
      <c r="X115" s="107">
        <v>3.09084</v>
      </c>
      <c r="Y115" s="107">
        <v>4.595561</v>
      </c>
      <c r="Z115" s="107">
        <v>4.3085779999999998</v>
      </c>
      <c r="AA115" s="107">
        <v>4.1042430000000003</v>
      </c>
      <c r="AB115" s="107">
        <v>5.074408</v>
      </c>
      <c r="AC115" s="107">
        <v>4.6247860000000003</v>
      </c>
      <c r="AD115" s="107">
        <v>5.0910849999999996</v>
      </c>
      <c r="AE115" s="107">
        <v>5.4861430000000002</v>
      </c>
      <c r="AF115" s="107">
        <v>6.0173969999999999</v>
      </c>
      <c r="AG115" s="107">
        <v>7.4617570000000004</v>
      </c>
      <c r="AH115" s="107">
        <v>7.6424940000000001</v>
      </c>
      <c r="AI115" s="107">
        <v>8.3864459999999994</v>
      </c>
      <c r="AJ115" s="107">
        <v>9.9275979999999997</v>
      </c>
      <c r="AK115" s="107">
        <v>12.357718</v>
      </c>
      <c r="AL115" s="107">
        <v>13.295820000000001</v>
      </c>
      <c r="AM115" s="107">
        <v>14.416562000000001</v>
      </c>
      <c r="AN115" s="107">
        <v>14.737500000000001</v>
      </c>
      <c r="AO115" s="107">
        <v>15.122702</v>
      </c>
      <c r="AP115" s="107">
        <v>14.206025</v>
      </c>
      <c r="AQ115" s="107">
        <v>13.866770000000001</v>
      </c>
      <c r="AR115" s="107">
        <v>13.112352</v>
      </c>
      <c r="AS115" s="107">
        <v>13.983064000000001</v>
      </c>
      <c r="AT115" s="107">
        <v>16.354488</v>
      </c>
      <c r="AU115" s="107">
        <v>18.92266</v>
      </c>
      <c r="AV115" s="107">
        <v>18.777895000000001</v>
      </c>
    </row>
    <row r="116" spans="1:48" x14ac:dyDescent="0.2">
      <c r="A116" s="106" t="s">
        <v>150</v>
      </c>
      <c r="B116" s="107">
        <v>1.4030199999999999</v>
      </c>
      <c r="C116" s="107">
        <v>1.639618</v>
      </c>
      <c r="D116" s="107">
        <v>1.6725319999999999</v>
      </c>
      <c r="E116" s="107">
        <v>1.504019</v>
      </c>
      <c r="F116" s="107">
        <v>1.405116</v>
      </c>
      <c r="G116" s="107">
        <v>1.3783300000000001</v>
      </c>
      <c r="H116" s="107">
        <v>1.3890290000000001</v>
      </c>
      <c r="I116" s="107">
        <v>1.4865889999999999</v>
      </c>
      <c r="J116" s="107">
        <v>1.5244409999999999</v>
      </c>
      <c r="K116" s="107">
        <v>1.4902089999999999</v>
      </c>
      <c r="L116" s="107">
        <v>1.470966</v>
      </c>
      <c r="M116" s="107">
        <v>1.3486260000000001</v>
      </c>
      <c r="N116" s="107">
        <v>1.3686419999999999</v>
      </c>
      <c r="O116" s="107">
        <v>1.3886989999999999</v>
      </c>
      <c r="P116" s="107">
        <v>1.4632559999999999</v>
      </c>
      <c r="Q116" s="107">
        <v>1.5436300000000001</v>
      </c>
      <c r="R116" s="107">
        <v>1.538063</v>
      </c>
      <c r="S116" s="107">
        <v>1.585175</v>
      </c>
      <c r="T116" s="107">
        <v>1.6020490000000001</v>
      </c>
      <c r="U116" s="107">
        <v>1.6705080000000001</v>
      </c>
      <c r="V116" s="107">
        <v>1.6444369999999999</v>
      </c>
      <c r="W116" s="107">
        <v>1.638549</v>
      </c>
      <c r="X116" s="107">
        <v>1.6952370000000001</v>
      </c>
      <c r="Y116" s="107">
        <v>1.7815110000000001</v>
      </c>
      <c r="Z116" s="107">
        <v>2.4920460000000002</v>
      </c>
      <c r="AA116" s="107">
        <v>2.7751890000000001</v>
      </c>
      <c r="AB116" s="107">
        <v>2.635113</v>
      </c>
      <c r="AC116" s="107">
        <v>2.3770829999999998</v>
      </c>
      <c r="AD116" s="107">
        <v>2.1793230000000001</v>
      </c>
      <c r="AE116" s="107">
        <v>2.6096119999999998</v>
      </c>
      <c r="AF116" s="107">
        <v>2.765892</v>
      </c>
      <c r="AG116" s="107">
        <v>3.1543260000000002</v>
      </c>
      <c r="AH116" s="107">
        <v>3.2955899999999998</v>
      </c>
      <c r="AI116" s="107">
        <v>4.5719700000000003</v>
      </c>
      <c r="AJ116" s="107">
        <v>5.1186730000000003</v>
      </c>
      <c r="AK116" s="107">
        <v>5.4539220000000004</v>
      </c>
      <c r="AL116" s="107">
        <v>5.2753569999999996</v>
      </c>
      <c r="AM116" s="107">
        <v>5.397551</v>
      </c>
      <c r="AN116" s="107">
        <v>5.1810919999999996</v>
      </c>
      <c r="AO116" s="107">
        <v>6.2167979999999998</v>
      </c>
      <c r="AP116" s="107">
        <v>7.338101</v>
      </c>
      <c r="AQ116" s="107">
        <v>8.8803900000000002</v>
      </c>
      <c r="AR116" s="107">
        <v>9.8934529999999992</v>
      </c>
      <c r="AS116" s="107">
        <v>9.6317749999999993</v>
      </c>
      <c r="AT116" s="107">
        <v>10.472963</v>
      </c>
      <c r="AU116" s="107">
        <v>9.6767760000000003</v>
      </c>
      <c r="AV116" s="107">
        <v>10.131790000000001</v>
      </c>
    </row>
    <row r="117" spans="1:48" s="90" customFormat="1" x14ac:dyDescent="0.2">
      <c r="A117" s="110" t="s">
        <v>119</v>
      </c>
      <c r="B117" s="107">
        <v>0.34348000000000001</v>
      </c>
      <c r="C117" s="107">
        <v>0.35938900000000001</v>
      </c>
      <c r="D117" s="107">
        <v>0.30470900000000001</v>
      </c>
      <c r="E117" s="107">
        <v>0.27296599999999999</v>
      </c>
      <c r="F117" s="107">
        <v>0.31736599999999998</v>
      </c>
      <c r="G117" s="107">
        <v>0.26886700000000002</v>
      </c>
      <c r="H117" s="107">
        <v>0.34181699999999998</v>
      </c>
      <c r="I117" s="107">
        <v>0.341609</v>
      </c>
      <c r="J117" s="107">
        <v>0.41301599999999999</v>
      </c>
      <c r="K117" s="107">
        <v>0.36644599999999999</v>
      </c>
      <c r="L117" s="107">
        <v>0.36433599999999999</v>
      </c>
      <c r="M117" s="107">
        <v>0.43306899999999998</v>
      </c>
      <c r="N117" s="107">
        <v>0.29958699999999999</v>
      </c>
      <c r="O117" s="107">
        <v>0.34039199999999997</v>
      </c>
      <c r="P117" s="107">
        <v>0.29670400000000002</v>
      </c>
      <c r="Q117" s="107">
        <v>0.482043</v>
      </c>
      <c r="R117" s="107">
        <v>0.52329300000000001</v>
      </c>
      <c r="S117" s="107">
        <v>0.50708799999999998</v>
      </c>
      <c r="T117" s="107">
        <v>0.51338600000000001</v>
      </c>
      <c r="U117" s="107">
        <v>0.57519100000000001</v>
      </c>
      <c r="V117" s="107">
        <v>0.52421099999999998</v>
      </c>
      <c r="W117" s="107">
        <v>0.37501499999999999</v>
      </c>
      <c r="X117" s="107">
        <v>0.25308999999999998</v>
      </c>
      <c r="Y117" s="107">
        <v>0.58911000000000002</v>
      </c>
      <c r="Z117" s="107">
        <v>0.57939700000000005</v>
      </c>
      <c r="AA117" s="107">
        <v>0.94505399999999995</v>
      </c>
      <c r="AB117" s="107">
        <v>0.66151300000000002</v>
      </c>
      <c r="AC117" s="107">
        <v>0.82561799999999996</v>
      </c>
      <c r="AD117" s="107">
        <v>1.092465</v>
      </c>
      <c r="AE117" s="107">
        <v>0.94886800000000004</v>
      </c>
      <c r="AF117" s="107">
        <v>0.78126399999999996</v>
      </c>
      <c r="AG117" s="107">
        <v>0.85220399999999996</v>
      </c>
      <c r="AH117" s="107">
        <v>1.090363</v>
      </c>
      <c r="AI117" s="107">
        <v>1.0296069999999999</v>
      </c>
      <c r="AJ117" s="107">
        <v>0.96320399999999995</v>
      </c>
      <c r="AK117" s="107">
        <v>0.88718300000000005</v>
      </c>
      <c r="AL117" s="107">
        <v>0.89270700000000003</v>
      </c>
      <c r="AM117" s="107">
        <v>1.096276</v>
      </c>
      <c r="AN117" s="107">
        <v>2.275963</v>
      </c>
      <c r="AO117" s="107">
        <v>2.0762290000000001</v>
      </c>
      <c r="AP117" s="107">
        <v>1.8873139999999999</v>
      </c>
      <c r="AQ117" s="107">
        <v>1.6247659999999999</v>
      </c>
      <c r="AR117" s="107">
        <v>1.716469</v>
      </c>
      <c r="AS117" s="107">
        <v>1.8113790000000001</v>
      </c>
      <c r="AT117" s="107">
        <v>1.906291</v>
      </c>
      <c r="AU117" s="107">
        <v>1.9979929999999999</v>
      </c>
      <c r="AV117" s="107">
        <v>2.0824340000000001</v>
      </c>
    </row>
    <row r="118" spans="1:48" x14ac:dyDescent="0.2">
      <c r="A118" s="106" t="s">
        <v>65</v>
      </c>
      <c r="B118" s="107">
        <v>3.7205279999999998</v>
      </c>
      <c r="C118" s="107">
        <v>4.140034</v>
      </c>
      <c r="D118" s="107">
        <v>4.2300399999999998</v>
      </c>
      <c r="E118" s="107">
        <v>4.7809590000000002</v>
      </c>
      <c r="F118" s="107">
        <v>4.8463570000000002</v>
      </c>
      <c r="G118" s="107">
        <v>5.1362589999999999</v>
      </c>
      <c r="H118" s="107">
        <v>5.7442719999999996</v>
      </c>
      <c r="I118" s="107">
        <v>6.2638809999999996</v>
      </c>
      <c r="J118" s="107">
        <v>7.3215409999999999</v>
      </c>
      <c r="K118" s="107">
        <v>7.9201329999999999</v>
      </c>
      <c r="L118" s="107">
        <v>8.1421690000000009</v>
      </c>
      <c r="M118" s="107">
        <v>7.9355570000000002</v>
      </c>
      <c r="N118" s="107">
        <v>9.1222429999999992</v>
      </c>
      <c r="O118" s="107">
        <v>9.4064969999999999</v>
      </c>
      <c r="P118" s="107">
        <v>9.6615230000000007</v>
      </c>
      <c r="Q118" s="107">
        <v>9.926558</v>
      </c>
      <c r="R118" s="107">
        <v>9.974335</v>
      </c>
      <c r="S118" s="107">
        <v>10.806668999999999</v>
      </c>
      <c r="T118" s="107">
        <v>11.668419</v>
      </c>
      <c r="U118" s="107">
        <v>12.195735000000001</v>
      </c>
      <c r="V118" s="107">
        <v>12.533538999999999</v>
      </c>
      <c r="W118" s="107">
        <v>13.28341</v>
      </c>
      <c r="X118" s="107">
        <v>13.703848000000001</v>
      </c>
      <c r="Y118" s="107">
        <v>13.794886999999999</v>
      </c>
      <c r="Z118" s="107">
        <v>14.035985</v>
      </c>
      <c r="AA118" s="107">
        <v>14.772055999999999</v>
      </c>
      <c r="AB118" s="107">
        <v>15.427013000000001</v>
      </c>
      <c r="AC118" s="107">
        <v>16.097814</v>
      </c>
      <c r="AD118" s="107">
        <v>16.895430000000001</v>
      </c>
      <c r="AE118" s="107">
        <v>17.637839</v>
      </c>
      <c r="AF118" s="107">
        <v>18.508267</v>
      </c>
      <c r="AG118" s="107">
        <v>18.526039000000001</v>
      </c>
      <c r="AH118" s="107">
        <v>18.341231000000001</v>
      </c>
      <c r="AI118" s="107">
        <v>19.046303000000002</v>
      </c>
      <c r="AJ118" s="107">
        <v>19.472770000000001</v>
      </c>
      <c r="AK118" s="107">
        <v>20.164076999999999</v>
      </c>
      <c r="AL118" s="107">
        <v>20.978275</v>
      </c>
      <c r="AM118" s="107">
        <v>21.057746999999999</v>
      </c>
      <c r="AN118" s="107">
        <v>21.139471</v>
      </c>
      <c r="AO118" s="107">
        <v>23.293569000000002</v>
      </c>
      <c r="AP118" s="107">
        <v>22.244906</v>
      </c>
      <c r="AQ118" s="107">
        <v>23.474413999999999</v>
      </c>
      <c r="AR118" s="107">
        <v>23.645011</v>
      </c>
      <c r="AS118" s="107">
        <v>25.036033</v>
      </c>
      <c r="AT118" s="107">
        <v>25.614896999999999</v>
      </c>
      <c r="AU118" s="107">
        <v>25.212344000000002</v>
      </c>
      <c r="AV118" s="107">
        <v>26.156972</v>
      </c>
    </row>
    <row r="119" spans="1:48" x14ac:dyDescent="0.2">
      <c r="A119" s="106" t="s">
        <v>113</v>
      </c>
      <c r="B119" s="107">
        <v>3.3679559999999999</v>
      </c>
      <c r="C119" s="107">
        <v>3.7810459999999999</v>
      </c>
      <c r="D119" s="107">
        <v>4.1343050000000003</v>
      </c>
      <c r="E119" s="107">
        <v>4.1305750000000003</v>
      </c>
      <c r="F119" s="107">
        <v>4.3264560000000003</v>
      </c>
      <c r="G119" s="107">
        <v>4.3096550000000002</v>
      </c>
      <c r="H119" s="107">
        <v>3.8000829999999999</v>
      </c>
      <c r="I119" s="107">
        <v>3.6278130000000002</v>
      </c>
      <c r="J119" s="107">
        <v>3.2436470000000002</v>
      </c>
      <c r="K119" s="107">
        <v>3.2806860000000002</v>
      </c>
      <c r="L119" s="107">
        <v>2.9616020000000001</v>
      </c>
      <c r="M119" s="107">
        <v>2.8383219999999998</v>
      </c>
      <c r="N119" s="107">
        <v>2.7251099999999999</v>
      </c>
      <c r="O119" s="107">
        <v>2.739322</v>
      </c>
      <c r="P119" s="107">
        <v>2.696412</v>
      </c>
      <c r="Q119" s="107">
        <v>2.781247</v>
      </c>
      <c r="R119" s="107">
        <v>2.7085170000000001</v>
      </c>
      <c r="S119" s="107">
        <v>3.0226690000000001</v>
      </c>
      <c r="T119" s="107">
        <v>3.1119400000000002</v>
      </c>
      <c r="U119" s="107">
        <v>2.5614210000000002</v>
      </c>
      <c r="V119" s="107">
        <v>2.7257549999999999</v>
      </c>
      <c r="W119" s="107">
        <v>2.7059950000000002</v>
      </c>
      <c r="X119" s="107">
        <v>2.3714460000000002</v>
      </c>
      <c r="Y119" s="107">
        <v>2.029496</v>
      </c>
      <c r="Z119" s="107">
        <v>2.002364</v>
      </c>
      <c r="AA119" s="107">
        <v>1.6202920000000001</v>
      </c>
      <c r="AB119" s="107">
        <v>2.1294960000000001</v>
      </c>
      <c r="AC119" s="107">
        <v>2.0307369999999998</v>
      </c>
      <c r="AD119" s="107">
        <v>1.642455</v>
      </c>
      <c r="AE119" s="107">
        <v>1.653556</v>
      </c>
      <c r="AF119" s="107">
        <v>1.7486710000000001</v>
      </c>
      <c r="AG119" s="107">
        <v>1.830703</v>
      </c>
      <c r="AH119" s="107">
        <v>1.944402</v>
      </c>
      <c r="AI119" s="107">
        <v>1.950987</v>
      </c>
      <c r="AJ119" s="107">
        <v>2.120692</v>
      </c>
      <c r="AK119" s="107">
        <v>1.958412</v>
      </c>
      <c r="AL119" s="107">
        <v>1.3319859999999999</v>
      </c>
      <c r="AM119" s="107">
        <v>1.5077640000000001</v>
      </c>
      <c r="AN119" s="107">
        <v>1.5729839999999999</v>
      </c>
      <c r="AO119" s="107">
        <v>1.636973</v>
      </c>
      <c r="AP119" s="107">
        <v>1.9831430000000001</v>
      </c>
      <c r="AQ119" s="107">
        <v>2.7180550000000001</v>
      </c>
      <c r="AR119" s="107">
        <v>2.8527170000000002</v>
      </c>
      <c r="AS119" s="107">
        <v>3.189165</v>
      </c>
      <c r="AT119" s="107">
        <v>3.4756529999999999</v>
      </c>
      <c r="AU119" s="107">
        <v>3.7318989999999999</v>
      </c>
      <c r="AV119" s="107">
        <v>6.0078719999999999</v>
      </c>
    </row>
    <row r="120" spans="1:48" x14ac:dyDescent="0.2">
      <c r="A120" s="106" t="s">
        <v>88</v>
      </c>
      <c r="B120" s="107">
        <v>7.2463309999999996</v>
      </c>
      <c r="C120" s="107">
        <v>6.8674840000000001</v>
      </c>
      <c r="D120" s="107">
        <v>8.0065720000000002</v>
      </c>
      <c r="E120" s="107">
        <v>7.6581039999999998</v>
      </c>
      <c r="F120" s="107">
        <v>7.1692499999999999</v>
      </c>
      <c r="G120" s="107">
        <v>7.9863289999999996</v>
      </c>
      <c r="H120" s="107">
        <v>6.9159680000000003</v>
      </c>
      <c r="I120" s="107">
        <v>7.0723539999999998</v>
      </c>
      <c r="J120" s="107">
        <v>7.0246120000000003</v>
      </c>
      <c r="K120" s="107">
        <v>7.9740130000000002</v>
      </c>
      <c r="L120" s="107">
        <v>7.94862</v>
      </c>
      <c r="M120" s="107">
        <v>7.7639889999999996</v>
      </c>
      <c r="N120" s="107">
        <v>8.0140519999999995</v>
      </c>
      <c r="O120" s="107">
        <v>8.3001280000000008</v>
      </c>
      <c r="P120" s="107">
        <v>9.730003</v>
      </c>
      <c r="Q120" s="107">
        <v>10.935933</v>
      </c>
      <c r="R120" s="107">
        <v>14.403584</v>
      </c>
      <c r="S120" s="107">
        <v>14.028603</v>
      </c>
      <c r="T120" s="107">
        <v>14.414758000000001</v>
      </c>
      <c r="U120" s="107">
        <v>16.248076000000001</v>
      </c>
      <c r="V120" s="107">
        <v>17.946361</v>
      </c>
      <c r="W120" s="107">
        <v>18.101248999999999</v>
      </c>
      <c r="X120" s="107">
        <v>16.666906000000001</v>
      </c>
      <c r="Y120" s="107">
        <v>15.523941000000001</v>
      </c>
      <c r="Z120" s="107">
        <v>15.089219</v>
      </c>
      <c r="AA120" s="107">
        <v>14.455190999999999</v>
      </c>
      <c r="AB120" s="107">
        <v>13.379317</v>
      </c>
      <c r="AC120" s="107">
        <v>13.627038000000001</v>
      </c>
      <c r="AD120" s="107">
        <v>15.413219</v>
      </c>
      <c r="AE120" s="107">
        <v>13.291760999999999</v>
      </c>
      <c r="AF120" s="107">
        <v>13.575127999999999</v>
      </c>
      <c r="AG120" s="107">
        <v>12.245036000000001</v>
      </c>
      <c r="AH120" s="107">
        <v>10.015262999999999</v>
      </c>
      <c r="AI120" s="107">
        <v>9.5687510000000007</v>
      </c>
      <c r="AJ120" s="107">
        <v>10.272774</v>
      </c>
      <c r="AK120" s="107">
        <v>9.5576910000000002</v>
      </c>
      <c r="AL120" s="107">
        <v>9.6161829999999995</v>
      </c>
      <c r="AM120" s="107">
        <v>7.4489039999999997</v>
      </c>
      <c r="AN120" s="107">
        <v>7.4808560000000002</v>
      </c>
      <c r="AO120" s="107">
        <v>9.4647140000000007</v>
      </c>
      <c r="AP120" s="107">
        <v>11.141014</v>
      </c>
      <c r="AQ120" s="107">
        <v>11.519005999999999</v>
      </c>
      <c r="AR120" s="107">
        <v>11.817133999999999</v>
      </c>
      <c r="AS120" s="107">
        <v>11.552864</v>
      </c>
      <c r="AT120" s="107">
        <v>11.822362</v>
      </c>
      <c r="AU120" s="107">
        <v>10.3689</v>
      </c>
      <c r="AV120" s="107">
        <v>9.7149380000000001</v>
      </c>
    </row>
    <row r="121" spans="1:48" x14ac:dyDescent="0.2">
      <c r="A121" s="106" t="s">
        <v>151</v>
      </c>
      <c r="B121" s="107">
        <v>8.5955359999999992</v>
      </c>
      <c r="C121" s="107">
        <v>8.4961690000000001</v>
      </c>
      <c r="D121" s="107">
        <v>8.7320670000000007</v>
      </c>
      <c r="E121" s="107">
        <v>9.3476110000000006</v>
      </c>
      <c r="F121" s="107">
        <v>9.8859969999999997</v>
      </c>
      <c r="G121" s="107">
        <v>10.792783</v>
      </c>
      <c r="H121" s="107">
        <v>11.300179</v>
      </c>
      <c r="I121" s="107">
        <v>10.485992</v>
      </c>
      <c r="J121" s="107">
        <v>12.265088</v>
      </c>
      <c r="K121" s="107">
        <v>13.502881</v>
      </c>
      <c r="L121" s="107">
        <v>10.974271999999999</v>
      </c>
      <c r="M121" s="107">
        <v>10.131717999999999</v>
      </c>
      <c r="N121" s="107">
        <v>10.192304999999999</v>
      </c>
      <c r="O121" s="107">
        <v>10.171576999999999</v>
      </c>
      <c r="P121" s="107">
        <v>10.819849</v>
      </c>
      <c r="Q121" s="107">
        <v>10.730518</v>
      </c>
      <c r="R121" s="107">
        <v>13.911728999999999</v>
      </c>
      <c r="S121" s="107">
        <v>14.15043</v>
      </c>
      <c r="T121" s="107">
        <v>13.835444000000001</v>
      </c>
      <c r="U121" s="107">
        <v>14.199287</v>
      </c>
      <c r="V121" s="107">
        <v>14.730836999999999</v>
      </c>
      <c r="W121" s="107">
        <v>14.983033000000001</v>
      </c>
      <c r="X121" s="107">
        <v>15.13485</v>
      </c>
      <c r="Y121" s="107">
        <v>15.961892000000001</v>
      </c>
      <c r="Z121" s="107">
        <v>16.530991</v>
      </c>
      <c r="AA121" s="107">
        <v>17.011683999999999</v>
      </c>
      <c r="AB121" s="107">
        <v>18.703288000000001</v>
      </c>
      <c r="AC121" s="107">
        <v>19.652293</v>
      </c>
      <c r="AD121" s="107">
        <v>20.330905000000001</v>
      </c>
      <c r="AE121" s="107">
        <v>20.819194</v>
      </c>
      <c r="AF121" s="107">
        <v>22.155918</v>
      </c>
      <c r="AG121" s="107">
        <v>22.277370000000001</v>
      </c>
      <c r="AH121" s="107">
        <v>23.719025999999999</v>
      </c>
      <c r="AI121" s="107">
        <v>25.114697</v>
      </c>
      <c r="AJ121" s="107">
        <v>26.730255</v>
      </c>
      <c r="AK121" s="107">
        <v>28.223559999999999</v>
      </c>
      <c r="AL121" s="107">
        <v>28.592172999999999</v>
      </c>
      <c r="AM121" s="107">
        <v>32.371195</v>
      </c>
      <c r="AN121" s="107">
        <v>32.585068999999997</v>
      </c>
      <c r="AO121" s="107">
        <v>34.728454999999997</v>
      </c>
      <c r="AP121" s="107">
        <v>30.886966999999999</v>
      </c>
      <c r="AQ121" s="107">
        <v>32.186326999999999</v>
      </c>
      <c r="AR121" s="107">
        <v>32.905807000000003</v>
      </c>
      <c r="AS121" s="107">
        <v>33.175111000000001</v>
      </c>
      <c r="AT121" s="107">
        <v>34.639614000000002</v>
      </c>
      <c r="AU121" s="107">
        <v>35.063324000000001</v>
      </c>
      <c r="AV121" s="107">
        <v>36.327491000000002</v>
      </c>
    </row>
    <row r="122" spans="1:48" x14ac:dyDescent="0.2">
      <c r="A122" s="108" t="s">
        <v>152</v>
      </c>
      <c r="B122" s="109">
        <v>249.199196</v>
      </c>
      <c r="C122" s="109">
        <v>263.99870299999998</v>
      </c>
      <c r="D122" s="109">
        <v>285.66278799999998</v>
      </c>
      <c r="E122" s="109">
        <v>299.44388500000002</v>
      </c>
      <c r="F122" s="109">
        <v>324.25855200000001</v>
      </c>
      <c r="G122" s="109">
        <v>352.59266000000002</v>
      </c>
      <c r="H122" s="109">
        <v>362.91665899999998</v>
      </c>
      <c r="I122" s="109">
        <v>352.33783199999999</v>
      </c>
      <c r="J122" s="109">
        <v>369.69049899999999</v>
      </c>
      <c r="K122" s="109">
        <v>397.88753200000002</v>
      </c>
      <c r="L122" s="109">
        <v>421.77411899999998</v>
      </c>
      <c r="M122" s="109">
        <v>431.09701200000001</v>
      </c>
      <c r="N122" s="109">
        <v>437.34116</v>
      </c>
      <c r="O122" s="109">
        <v>453.22398800000002</v>
      </c>
      <c r="P122" s="109">
        <v>465.64846999999997</v>
      </c>
      <c r="Q122" s="109">
        <v>470.76523400000002</v>
      </c>
      <c r="R122" s="109">
        <v>499.40811500000001</v>
      </c>
      <c r="S122" s="109">
        <v>510.11541199999999</v>
      </c>
      <c r="T122" s="109">
        <v>522.21176300000002</v>
      </c>
      <c r="U122" s="109">
        <v>530.64990499999999</v>
      </c>
      <c r="V122" s="109">
        <v>535.45168200000001</v>
      </c>
      <c r="W122" s="109">
        <v>544.50645199999997</v>
      </c>
      <c r="X122" s="109">
        <v>553.16373399999998</v>
      </c>
      <c r="Y122" s="109">
        <v>553.72947499999998</v>
      </c>
      <c r="Z122" s="109">
        <v>578.44771100000003</v>
      </c>
      <c r="AA122" s="109">
        <v>600.63952200000006</v>
      </c>
      <c r="AB122" s="109">
        <v>633.41242199999999</v>
      </c>
      <c r="AC122" s="109">
        <v>650.01403300000004</v>
      </c>
      <c r="AD122" s="109">
        <v>650.24955</v>
      </c>
      <c r="AE122" s="109">
        <v>663.03422</v>
      </c>
      <c r="AF122" s="109">
        <v>726.42883200000006</v>
      </c>
      <c r="AG122" s="109">
        <v>751.37143500000002</v>
      </c>
      <c r="AH122" s="109">
        <v>785.92030099999999</v>
      </c>
      <c r="AI122" s="109">
        <v>835.76662999999996</v>
      </c>
      <c r="AJ122" s="109">
        <v>865.18931999999995</v>
      </c>
      <c r="AK122" s="109">
        <v>882.13302399999998</v>
      </c>
      <c r="AL122" s="109">
        <v>916.44965200000001</v>
      </c>
      <c r="AM122" s="109">
        <v>975.59825899999998</v>
      </c>
      <c r="AN122" s="109">
        <v>964.90661399999999</v>
      </c>
      <c r="AO122" s="109">
        <v>1017.908892</v>
      </c>
      <c r="AP122" s="109">
        <v>1012.989382</v>
      </c>
      <c r="AQ122" s="109">
        <v>1070.3565579999999</v>
      </c>
      <c r="AR122" s="109">
        <v>1118.7463889999999</v>
      </c>
      <c r="AS122" s="109">
        <v>1165.576061</v>
      </c>
      <c r="AT122" s="109">
        <v>1156.6851529999999</v>
      </c>
      <c r="AU122" s="109">
        <v>1165.5488740000001</v>
      </c>
      <c r="AV122" s="109">
        <v>1185.057223</v>
      </c>
    </row>
    <row r="123" spans="1:48" x14ac:dyDescent="0.2">
      <c r="A123" s="106" t="s">
        <v>40</v>
      </c>
      <c r="B123" s="107">
        <v>2.879934</v>
      </c>
      <c r="C123" s="107">
        <v>2.879934</v>
      </c>
      <c r="D123" s="107">
        <v>3.4152640000000001</v>
      </c>
      <c r="E123" s="107">
        <v>3.8959079999999999</v>
      </c>
      <c r="F123" s="107">
        <v>4.4096539999999997</v>
      </c>
      <c r="G123" s="107">
        <v>4.6824370000000002</v>
      </c>
      <c r="H123" s="107">
        <v>4.8030169999999996</v>
      </c>
      <c r="I123" s="107">
        <v>5.1903649999999999</v>
      </c>
      <c r="J123" s="107">
        <v>5.7003709999999996</v>
      </c>
      <c r="K123" s="107">
        <v>6.5818469999999998</v>
      </c>
      <c r="L123" s="107">
        <v>6.3740860000000001</v>
      </c>
      <c r="M123" s="107">
        <v>6.8854170000000003</v>
      </c>
      <c r="N123" s="107">
        <v>6.4336460000000004</v>
      </c>
      <c r="O123" s="107">
        <v>6.390676</v>
      </c>
      <c r="P123" s="107">
        <v>7.7050679999999998</v>
      </c>
      <c r="Q123" s="107">
        <v>8.5222149999999992</v>
      </c>
      <c r="R123" s="107">
        <v>9.4007149999999999</v>
      </c>
      <c r="S123" s="107">
        <v>9.7612240000000003</v>
      </c>
      <c r="T123" s="107">
        <v>10.49572</v>
      </c>
      <c r="U123" s="107">
        <v>11.423971</v>
      </c>
      <c r="V123" s="107">
        <v>10.752096999999999</v>
      </c>
      <c r="W123" s="107">
        <v>11.748149</v>
      </c>
      <c r="X123" s="107">
        <v>12.495181000000001</v>
      </c>
      <c r="Y123" s="107">
        <v>13.471703</v>
      </c>
      <c r="Z123" s="107">
        <v>16.485472999999999</v>
      </c>
      <c r="AA123" s="107">
        <v>16.671599000000001</v>
      </c>
      <c r="AB123" s="107">
        <v>18.741427000000002</v>
      </c>
      <c r="AC123" s="107">
        <v>18.980910999999999</v>
      </c>
      <c r="AD123" s="107">
        <v>19.674569999999999</v>
      </c>
      <c r="AE123" s="107">
        <v>20.946408999999999</v>
      </c>
      <c r="AF123" s="107">
        <v>24.843931999999999</v>
      </c>
      <c r="AG123" s="107">
        <v>26.550055</v>
      </c>
      <c r="AH123" s="107">
        <v>27.794844000000001</v>
      </c>
      <c r="AI123" s="107">
        <v>29.741979000000001</v>
      </c>
      <c r="AJ123" s="107">
        <v>31.960243999999999</v>
      </c>
      <c r="AK123" s="107">
        <v>35.202812000000002</v>
      </c>
      <c r="AL123" s="107">
        <v>37.310312000000003</v>
      </c>
      <c r="AM123" s="107">
        <v>40.881798000000003</v>
      </c>
      <c r="AN123" s="107">
        <v>44.050972999999999</v>
      </c>
      <c r="AO123" s="107">
        <v>49.899501999999998</v>
      </c>
      <c r="AP123" s="107">
        <v>53.297254000000002</v>
      </c>
      <c r="AQ123" s="107">
        <v>57.318837000000002</v>
      </c>
      <c r="AR123" s="107">
        <v>59.835785999999999</v>
      </c>
      <c r="AS123" s="107">
        <v>63.046900999999998</v>
      </c>
      <c r="AT123" s="107">
        <v>70.895346000000004</v>
      </c>
      <c r="AU123" s="107">
        <v>72.943639000000005</v>
      </c>
      <c r="AV123" s="107">
        <v>78.270169999999993</v>
      </c>
    </row>
    <row r="124" spans="1:48" x14ac:dyDescent="0.2">
      <c r="A124" s="106" t="s">
        <v>153</v>
      </c>
      <c r="B124" s="107">
        <v>0.39805000000000001</v>
      </c>
      <c r="C124" s="107">
        <v>0.38555400000000001</v>
      </c>
      <c r="D124" s="107">
        <v>0.68517399999999995</v>
      </c>
      <c r="E124" s="107">
        <v>1.1421410000000001</v>
      </c>
      <c r="F124" s="107">
        <v>1.4081729999999999</v>
      </c>
      <c r="G124" s="107">
        <v>1.85165</v>
      </c>
      <c r="H124" s="107">
        <v>1.985738</v>
      </c>
      <c r="I124" s="107">
        <v>1.87086</v>
      </c>
      <c r="J124" s="107">
        <v>1.9641500000000001</v>
      </c>
      <c r="K124" s="107">
        <v>2.6390829999999998</v>
      </c>
      <c r="L124" s="107">
        <v>2.5928290000000001</v>
      </c>
      <c r="M124" s="107">
        <v>2.7062740000000001</v>
      </c>
      <c r="N124" s="107">
        <v>2.9064860000000001</v>
      </c>
      <c r="O124" s="107">
        <v>2.9311280000000002</v>
      </c>
      <c r="P124" s="107">
        <v>2.9459279999999999</v>
      </c>
      <c r="Q124" s="107">
        <v>2.939511</v>
      </c>
      <c r="R124" s="107">
        <v>2.9944959999999998</v>
      </c>
      <c r="S124" s="107">
        <v>3.1326149999999999</v>
      </c>
      <c r="T124" s="107">
        <v>3.1095549999999998</v>
      </c>
      <c r="U124" s="107">
        <v>3.260338</v>
      </c>
      <c r="V124" s="107">
        <v>3.3844669999999999</v>
      </c>
      <c r="W124" s="107">
        <v>3.5854300000000001</v>
      </c>
      <c r="X124" s="107">
        <v>3.86477</v>
      </c>
      <c r="Y124" s="107">
        <v>4.1385110000000003</v>
      </c>
      <c r="Z124" s="107">
        <v>4.5026070000000002</v>
      </c>
      <c r="AA124" s="107">
        <v>4.7128129999999997</v>
      </c>
      <c r="AB124" s="107">
        <v>5.087993</v>
      </c>
      <c r="AC124" s="107">
        <v>4.3138649999999998</v>
      </c>
      <c r="AD124" s="107">
        <v>4.1895160000000002</v>
      </c>
      <c r="AE124" s="107">
        <v>4.4256180000000001</v>
      </c>
      <c r="AF124" s="107">
        <v>4.3112279999999998</v>
      </c>
      <c r="AG124" s="107">
        <v>4.3614829999999998</v>
      </c>
      <c r="AH124" s="107">
        <v>5.249015</v>
      </c>
      <c r="AI124" s="107">
        <v>4.9202690000000002</v>
      </c>
      <c r="AJ124" s="107">
        <v>4.8231260000000002</v>
      </c>
      <c r="AK124" s="107">
        <v>7.2163279999999999</v>
      </c>
      <c r="AL124" s="107">
        <v>6.8440390000000004</v>
      </c>
      <c r="AM124" s="107">
        <v>7.2233549999999997</v>
      </c>
      <c r="AN124" s="107">
        <v>7.4337049999999998</v>
      </c>
      <c r="AO124" s="107">
        <v>6.8619459999999997</v>
      </c>
      <c r="AP124" s="107">
        <v>7.0134109999999996</v>
      </c>
      <c r="AQ124" s="107">
        <v>6.9696809999999996</v>
      </c>
      <c r="AR124" s="107">
        <v>6.8538180000000004</v>
      </c>
      <c r="AS124" s="107">
        <v>6.6971400000000001</v>
      </c>
      <c r="AT124" s="107">
        <v>5.9776920000000002</v>
      </c>
      <c r="AU124" s="107">
        <v>6.411543</v>
      </c>
      <c r="AV124" s="107">
        <v>6.710178</v>
      </c>
    </row>
    <row r="125" spans="1:48" x14ac:dyDescent="0.2">
      <c r="A125" s="106" t="s">
        <v>103</v>
      </c>
      <c r="B125" s="107" t="s">
        <v>231</v>
      </c>
      <c r="C125" s="107" t="s">
        <v>231</v>
      </c>
      <c r="D125" s="107" t="s">
        <v>231</v>
      </c>
      <c r="E125" s="107" t="s">
        <v>231</v>
      </c>
      <c r="F125" s="107" t="s">
        <v>231</v>
      </c>
      <c r="G125" s="107" t="s">
        <v>231</v>
      </c>
      <c r="H125" s="107" t="s">
        <v>231</v>
      </c>
      <c r="I125" s="107" t="s">
        <v>231</v>
      </c>
      <c r="J125" s="107" t="s">
        <v>231</v>
      </c>
      <c r="K125" s="107" t="s">
        <v>231</v>
      </c>
      <c r="L125" s="107" t="s">
        <v>231</v>
      </c>
      <c r="M125" s="107" t="s">
        <v>231</v>
      </c>
      <c r="N125" s="107" t="s">
        <v>231</v>
      </c>
      <c r="O125" s="107" t="s">
        <v>231</v>
      </c>
      <c r="P125" s="107" t="s">
        <v>231</v>
      </c>
      <c r="Q125" s="107" t="s">
        <v>231</v>
      </c>
      <c r="R125" s="107" t="s">
        <v>231</v>
      </c>
      <c r="S125" s="107" t="s">
        <v>231</v>
      </c>
      <c r="T125" s="107" t="s">
        <v>231</v>
      </c>
      <c r="U125" s="107" t="s">
        <v>231</v>
      </c>
      <c r="V125" s="107" t="s">
        <v>231</v>
      </c>
      <c r="W125" s="107" t="s">
        <v>231</v>
      </c>
      <c r="X125" s="107" t="s">
        <v>231</v>
      </c>
      <c r="Y125" s="107" t="s">
        <v>231</v>
      </c>
      <c r="Z125" s="107">
        <v>1.470828</v>
      </c>
      <c r="AA125" s="107">
        <v>1.529809</v>
      </c>
      <c r="AB125" s="107">
        <v>1.640639</v>
      </c>
      <c r="AC125" s="107">
        <v>1.882193</v>
      </c>
      <c r="AD125" s="107">
        <v>1.9071480000000001</v>
      </c>
      <c r="AE125" s="107">
        <v>1.963006</v>
      </c>
      <c r="AF125" s="107">
        <v>2.1526100000000001</v>
      </c>
      <c r="AG125" s="107">
        <v>2.2108629999999998</v>
      </c>
      <c r="AH125" s="107">
        <v>2.3782169999999998</v>
      </c>
      <c r="AI125" s="107">
        <v>2.3778260000000002</v>
      </c>
      <c r="AJ125" s="107">
        <v>2.6390319999999998</v>
      </c>
      <c r="AK125" s="107">
        <v>2.9445589999999999</v>
      </c>
      <c r="AL125" s="107">
        <v>3.5712139999999999</v>
      </c>
      <c r="AM125" s="107">
        <v>3.6503350000000001</v>
      </c>
      <c r="AN125" s="107">
        <v>4.3698449999999998</v>
      </c>
      <c r="AO125" s="107">
        <v>4.6218199999999996</v>
      </c>
      <c r="AP125" s="107">
        <v>4.8452250000000001</v>
      </c>
      <c r="AQ125" s="107">
        <v>5.0541900000000002</v>
      </c>
      <c r="AR125" s="107">
        <v>5.171265</v>
      </c>
      <c r="AS125" s="107">
        <v>6.0982459999999996</v>
      </c>
      <c r="AT125" s="107">
        <v>8.0119769999999999</v>
      </c>
      <c r="AU125" s="107">
        <v>9.2874970000000001</v>
      </c>
      <c r="AV125" s="107">
        <v>10.762923000000001</v>
      </c>
    </row>
    <row r="126" spans="1:48" x14ac:dyDescent="0.2">
      <c r="A126" s="106" t="s">
        <v>154</v>
      </c>
      <c r="B126" s="107">
        <v>69.212075999999996</v>
      </c>
      <c r="C126" s="107">
        <v>71.535841000000005</v>
      </c>
      <c r="D126" s="107">
        <v>72.854708000000002</v>
      </c>
      <c r="E126" s="107">
        <v>75.905986999999996</v>
      </c>
      <c r="F126" s="107">
        <v>78.598511000000002</v>
      </c>
      <c r="G126" s="107">
        <v>84.568736999999999</v>
      </c>
      <c r="H126" s="107">
        <v>89.498779999999996</v>
      </c>
      <c r="I126" s="107">
        <v>94.861216999999996</v>
      </c>
      <c r="J126" s="107">
        <v>101.68641100000001</v>
      </c>
      <c r="K126" s="107">
        <v>108.129908</v>
      </c>
      <c r="L126" s="107">
        <v>111.33422400000001</v>
      </c>
      <c r="M126" s="107">
        <v>116.56679699999999</v>
      </c>
      <c r="N126" s="107">
        <v>121.169471</v>
      </c>
      <c r="O126" s="107">
        <v>124.409896</v>
      </c>
      <c r="P126" s="107">
        <v>129.448215</v>
      </c>
      <c r="Q126" s="107">
        <v>127.090598</v>
      </c>
      <c r="R126" s="107">
        <v>121.58749899999999</v>
      </c>
      <c r="S126" s="107">
        <v>123.43992900000001</v>
      </c>
      <c r="T126" s="107">
        <v>122.694632</v>
      </c>
      <c r="U126" s="107">
        <v>116.84789000000001</v>
      </c>
      <c r="V126" s="107">
        <v>110.841742</v>
      </c>
      <c r="W126" s="107">
        <v>97.785619999999994</v>
      </c>
      <c r="X126" s="107">
        <v>89.805761000000004</v>
      </c>
      <c r="Y126" s="107">
        <v>81.858896999999999</v>
      </c>
      <c r="Z126" s="107">
        <v>76.532289000000006</v>
      </c>
      <c r="AA126" s="107">
        <v>67.126521999999994</v>
      </c>
      <c r="AB126" s="107">
        <v>64.687911</v>
      </c>
      <c r="AC126" s="107">
        <v>59.646616000000002</v>
      </c>
      <c r="AD126" s="107">
        <v>64.961365000000001</v>
      </c>
      <c r="AE126" s="107">
        <v>69.968931999999995</v>
      </c>
      <c r="AF126" s="107">
        <v>72.315110000000004</v>
      </c>
      <c r="AG126" s="107">
        <v>69.072968000000003</v>
      </c>
      <c r="AH126" s="107">
        <v>70.533248999999998</v>
      </c>
      <c r="AI126" s="107">
        <v>72.092714000000001</v>
      </c>
      <c r="AJ126" s="107">
        <v>75.340153999999998</v>
      </c>
      <c r="AK126" s="107">
        <v>76.534133999999995</v>
      </c>
      <c r="AL126" s="107">
        <v>63.274757999999999</v>
      </c>
      <c r="AM126" s="107">
        <v>70.381462999999997</v>
      </c>
      <c r="AN126" s="107">
        <v>52.918936000000002</v>
      </c>
      <c r="AO126" s="107">
        <v>49.292797999999998</v>
      </c>
      <c r="AP126" s="107">
        <v>34.658929000000001</v>
      </c>
      <c r="AQ126" s="107">
        <v>36.052416000000001</v>
      </c>
      <c r="AR126" s="107">
        <v>25.106142999999999</v>
      </c>
      <c r="AS126" s="107">
        <v>28.676326</v>
      </c>
      <c r="AT126" s="107">
        <v>22.545503</v>
      </c>
      <c r="AU126" s="107">
        <v>25.426725999999999</v>
      </c>
      <c r="AV126" s="107">
        <v>19.579698</v>
      </c>
    </row>
    <row r="127" spans="1:48" x14ac:dyDescent="0.2">
      <c r="A127" s="106" t="s">
        <v>1</v>
      </c>
      <c r="B127" s="107">
        <v>181.056376</v>
      </c>
      <c r="C127" s="107">
        <v>188.29428100000001</v>
      </c>
      <c r="D127" s="107">
        <v>188.08438699999999</v>
      </c>
      <c r="E127" s="107">
        <v>203.43829400000001</v>
      </c>
      <c r="F127" s="107">
        <v>217.19359299999999</v>
      </c>
      <c r="G127" s="107">
        <v>232.13954899999999</v>
      </c>
      <c r="H127" s="107">
        <v>236.52379999999999</v>
      </c>
      <c r="I127" s="107">
        <v>230.97773799999999</v>
      </c>
      <c r="J127" s="107">
        <v>250.569717</v>
      </c>
      <c r="K127" s="107">
        <v>263.32883299999997</v>
      </c>
      <c r="L127" s="107">
        <v>289.51944700000001</v>
      </c>
      <c r="M127" s="107">
        <v>308.31342100000001</v>
      </c>
      <c r="N127" s="107">
        <v>328.94248700000003</v>
      </c>
      <c r="O127" s="107">
        <v>360.26429999999999</v>
      </c>
      <c r="P127" s="107">
        <v>376.237076</v>
      </c>
      <c r="Q127" s="107">
        <v>410.02245199999999</v>
      </c>
      <c r="R127" s="107">
        <v>441.81432899999999</v>
      </c>
      <c r="S127" s="107">
        <v>466.28225300000003</v>
      </c>
      <c r="T127" s="107">
        <v>500.82462099999998</v>
      </c>
      <c r="U127" s="107">
        <v>529.05593599999997</v>
      </c>
      <c r="V127" s="107">
        <v>570.35976600000004</v>
      </c>
      <c r="W127" s="107">
        <v>593.757204</v>
      </c>
      <c r="X127" s="107">
        <v>619.07437300000004</v>
      </c>
      <c r="Y127" s="107">
        <v>653.45593299999996</v>
      </c>
      <c r="Z127" s="107">
        <v>703.33201199999996</v>
      </c>
      <c r="AA127" s="107">
        <v>736.17964400000005</v>
      </c>
      <c r="AB127" s="107">
        <v>775.80486900000005</v>
      </c>
      <c r="AC127" s="107">
        <v>790.26288699999998</v>
      </c>
      <c r="AD127" s="107">
        <v>850.99037699999997</v>
      </c>
      <c r="AE127" s="107">
        <v>885.05205699999999</v>
      </c>
      <c r="AF127" s="107">
        <v>899.36805300000003</v>
      </c>
      <c r="AG127" s="107">
        <v>929.50493300000005</v>
      </c>
      <c r="AH127" s="107">
        <v>950.28124500000001</v>
      </c>
      <c r="AI127" s="107">
        <v>1022.31659</v>
      </c>
      <c r="AJ127" s="107">
        <v>1073.7009929999999</v>
      </c>
      <c r="AK127" s="107">
        <v>1147.671261</v>
      </c>
      <c r="AL127" s="107">
        <v>1260.8545730000001</v>
      </c>
      <c r="AM127" s="107">
        <v>1338.9235550000001</v>
      </c>
      <c r="AN127" s="107">
        <v>1502.255543</v>
      </c>
      <c r="AO127" s="107">
        <v>1583.4312010000001</v>
      </c>
      <c r="AP127" s="107">
        <v>1667.7647689999999</v>
      </c>
      <c r="AQ127" s="107">
        <v>1803.763778</v>
      </c>
      <c r="AR127" s="107">
        <v>1854.784915</v>
      </c>
      <c r="AS127" s="107">
        <v>2018.2442349999999</v>
      </c>
      <c r="AT127" s="107">
        <v>2026.704698</v>
      </c>
      <c r="AU127" s="107">
        <v>2057.6822539999998</v>
      </c>
      <c r="AV127" s="107">
        <v>2161.5670719999998</v>
      </c>
    </row>
    <row r="128" spans="1:48" x14ac:dyDescent="0.2">
      <c r="A128" s="106" t="s">
        <v>5</v>
      </c>
      <c r="B128" s="107">
        <v>25.211611999999999</v>
      </c>
      <c r="C128" s="107">
        <v>28.345324999999999</v>
      </c>
      <c r="D128" s="107">
        <v>32.111294999999998</v>
      </c>
      <c r="E128" s="107">
        <v>35.255924</v>
      </c>
      <c r="F128" s="107">
        <v>37.839826000000002</v>
      </c>
      <c r="G128" s="107">
        <v>38.800365999999997</v>
      </c>
      <c r="H128" s="107">
        <v>46.374743000000002</v>
      </c>
      <c r="I128" s="107">
        <v>52.542091999999997</v>
      </c>
      <c r="J128" s="107">
        <v>59.381315999999998</v>
      </c>
      <c r="K128" s="107">
        <v>67.615846000000005</v>
      </c>
      <c r="L128" s="107">
        <v>73.105931999999996</v>
      </c>
      <c r="M128" s="107">
        <v>75.719577000000001</v>
      </c>
      <c r="N128" s="107">
        <v>75.485866999999999</v>
      </c>
      <c r="O128" s="107">
        <v>76.652794999999998</v>
      </c>
      <c r="P128" s="107">
        <v>84.233249000000001</v>
      </c>
      <c r="Q128" s="107">
        <v>93.755690000000001</v>
      </c>
      <c r="R128" s="107">
        <v>96.166835000000006</v>
      </c>
      <c r="S128" s="107">
        <v>105.144355</v>
      </c>
      <c r="T128" s="107">
        <v>109.70629700000001</v>
      </c>
      <c r="U128" s="107">
        <v>134.238293</v>
      </c>
      <c r="V128" s="107">
        <v>144.89172300000001</v>
      </c>
      <c r="W128" s="107">
        <v>152.71344400000001</v>
      </c>
      <c r="X128" s="107">
        <v>165.845113</v>
      </c>
      <c r="Y128" s="107">
        <v>178.75878</v>
      </c>
      <c r="Z128" s="107">
        <v>204.20656500000001</v>
      </c>
      <c r="AA128" s="107">
        <v>214.605041</v>
      </c>
      <c r="AB128" s="107">
        <v>236.37038200000001</v>
      </c>
      <c r="AC128" s="107">
        <v>243.05144300000001</v>
      </c>
      <c r="AD128" s="107">
        <v>262.48159600000002</v>
      </c>
      <c r="AE128" s="107">
        <v>255.41107700000001</v>
      </c>
      <c r="AF128" s="107">
        <v>274.46016500000002</v>
      </c>
      <c r="AG128" s="107">
        <v>280.089586</v>
      </c>
      <c r="AH128" s="107">
        <v>308.79418900000002</v>
      </c>
      <c r="AI128" s="107">
        <v>316.04447800000003</v>
      </c>
      <c r="AJ128" s="107">
        <v>317.82431200000002</v>
      </c>
      <c r="AK128" s="107">
        <v>339.302458</v>
      </c>
      <c r="AL128" s="107">
        <v>355.43516699999998</v>
      </c>
      <c r="AM128" s="107">
        <v>349.10611499999999</v>
      </c>
      <c r="AN128" s="107">
        <v>360.62674500000003</v>
      </c>
      <c r="AO128" s="107">
        <v>357.64615099999997</v>
      </c>
      <c r="AP128" s="107">
        <v>390.31795599999998</v>
      </c>
      <c r="AQ128" s="107">
        <v>415.21300400000001</v>
      </c>
      <c r="AR128" s="107">
        <v>417.98236100000003</v>
      </c>
      <c r="AS128" s="107">
        <v>456.887111</v>
      </c>
      <c r="AT128" s="107">
        <v>459.13908199999997</v>
      </c>
      <c r="AU128" s="107">
        <v>454.26711899999998</v>
      </c>
      <c r="AV128" s="107">
        <v>496.40627499999999</v>
      </c>
    </row>
    <row r="129" spans="1:48" x14ac:dyDescent="0.2">
      <c r="A129" s="106" t="s">
        <v>17</v>
      </c>
      <c r="B129" s="107">
        <v>12.7988</v>
      </c>
      <c r="C129" s="107">
        <v>12.598451000000001</v>
      </c>
      <c r="D129" s="107">
        <v>13.024393</v>
      </c>
      <c r="E129" s="107">
        <v>15.239512</v>
      </c>
      <c r="F129" s="107">
        <v>16.217172999999999</v>
      </c>
      <c r="G129" s="107">
        <v>17.653624000000001</v>
      </c>
      <c r="H129" s="107">
        <v>17.505987000000001</v>
      </c>
      <c r="I129" s="107">
        <v>19.451550000000001</v>
      </c>
      <c r="J129" s="107">
        <v>21.743216</v>
      </c>
      <c r="K129" s="107">
        <v>23.701844999999999</v>
      </c>
      <c r="L129" s="107">
        <v>25.363939999999999</v>
      </c>
      <c r="M129" s="107">
        <v>26.565448</v>
      </c>
      <c r="N129" s="107">
        <v>29.456536</v>
      </c>
      <c r="O129" s="107">
        <v>30.034863000000001</v>
      </c>
      <c r="P129" s="107">
        <v>32.910606000000001</v>
      </c>
      <c r="Q129" s="107">
        <v>32.343434000000002</v>
      </c>
      <c r="R129" s="107">
        <v>33.742331</v>
      </c>
      <c r="S129" s="107">
        <v>35.669567000000001</v>
      </c>
      <c r="T129" s="107">
        <v>41.848967999999999</v>
      </c>
      <c r="U129" s="107">
        <v>49.602674999999998</v>
      </c>
      <c r="V129" s="107">
        <v>59.943933999999999</v>
      </c>
      <c r="W129" s="107">
        <v>62.917251999999998</v>
      </c>
      <c r="X129" s="107">
        <v>67.759845999999996</v>
      </c>
      <c r="Y129" s="107">
        <v>72.995446999999999</v>
      </c>
      <c r="Z129" s="107">
        <v>79.589944000000003</v>
      </c>
      <c r="AA129" s="107">
        <v>90.916782999999995</v>
      </c>
      <c r="AB129" s="107">
        <v>97.293864999999997</v>
      </c>
      <c r="AC129" s="107">
        <v>97.714667000000006</v>
      </c>
      <c r="AD129" s="107">
        <v>106.34365099999999</v>
      </c>
      <c r="AE129" s="107">
        <v>115.05894499999999</v>
      </c>
      <c r="AF129" s="107">
        <v>120.44566399999999</v>
      </c>
      <c r="AG129" s="107">
        <v>126.49963099999999</v>
      </c>
      <c r="AH129" s="107">
        <v>132.79260600000001</v>
      </c>
      <c r="AI129" s="107">
        <v>146.57251299999999</v>
      </c>
      <c r="AJ129" s="107">
        <v>155.842735</v>
      </c>
      <c r="AK129" s="107">
        <v>161.80455000000001</v>
      </c>
      <c r="AL129" s="107">
        <v>178.056273</v>
      </c>
      <c r="AM129" s="107">
        <v>190.309585</v>
      </c>
      <c r="AN129" s="107">
        <v>169.809685</v>
      </c>
      <c r="AO129" s="107">
        <v>189.86090100000001</v>
      </c>
      <c r="AP129" s="107">
        <v>191.49175</v>
      </c>
      <c r="AQ129" s="107">
        <v>192.982776</v>
      </c>
      <c r="AR129" s="107">
        <v>209.07733500000001</v>
      </c>
      <c r="AS129" s="107">
        <v>220.552885</v>
      </c>
      <c r="AT129" s="107">
        <v>220.437513</v>
      </c>
      <c r="AU129" s="107">
        <v>216.23608300000001</v>
      </c>
      <c r="AV129" s="107">
        <v>211.046967</v>
      </c>
    </row>
    <row r="130" spans="1:48" x14ac:dyDescent="0.2">
      <c r="A130" s="106" t="s">
        <v>75</v>
      </c>
      <c r="B130" s="107" t="s">
        <v>231</v>
      </c>
      <c r="C130" s="107" t="s">
        <v>231</v>
      </c>
      <c r="D130" s="107" t="s">
        <v>231</v>
      </c>
      <c r="E130" s="107" t="s">
        <v>231</v>
      </c>
      <c r="F130" s="107" t="s">
        <v>231</v>
      </c>
      <c r="G130" s="107" t="s">
        <v>231</v>
      </c>
      <c r="H130" s="107" t="s">
        <v>231</v>
      </c>
      <c r="I130" s="107" t="s">
        <v>231</v>
      </c>
      <c r="J130" s="107" t="s">
        <v>231</v>
      </c>
      <c r="K130" s="107" t="s">
        <v>231</v>
      </c>
      <c r="L130" s="107" t="s">
        <v>231</v>
      </c>
      <c r="M130" s="107" t="s">
        <v>231</v>
      </c>
      <c r="N130" s="107" t="s">
        <v>231</v>
      </c>
      <c r="O130" s="107" t="s">
        <v>231</v>
      </c>
      <c r="P130" s="107">
        <v>11.761986</v>
      </c>
      <c r="Q130" s="107">
        <v>12.783153</v>
      </c>
      <c r="R130" s="107">
        <v>13.54481</v>
      </c>
      <c r="S130" s="107">
        <v>14.394702000000001</v>
      </c>
      <c r="T130" s="107">
        <v>13.657994</v>
      </c>
      <c r="U130" s="107">
        <v>12.838965</v>
      </c>
      <c r="V130" s="107">
        <v>14.673337999999999</v>
      </c>
      <c r="W130" s="107">
        <v>12.808868</v>
      </c>
      <c r="X130" s="107">
        <v>11.82691</v>
      </c>
      <c r="Y130" s="107">
        <v>10.292679</v>
      </c>
      <c r="Z130" s="107">
        <v>10.235410999999999</v>
      </c>
      <c r="AA130" s="107">
        <v>8.65076</v>
      </c>
      <c r="AB130" s="107">
        <v>8.4772829999999999</v>
      </c>
      <c r="AC130" s="107">
        <v>8.5080390000000001</v>
      </c>
      <c r="AD130" s="107">
        <v>8.5679440000000007</v>
      </c>
      <c r="AE130" s="107">
        <v>8.9623849999999994</v>
      </c>
      <c r="AF130" s="107">
        <v>8.9451059999999991</v>
      </c>
      <c r="AG130" s="107">
        <v>9.5493400000000008</v>
      </c>
      <c r="AH130" s="107">
        <v>9.2514540000000007</v>
      </c>
      <c r="AI130" s="107">
        <v>9.5057259999999992</v>
      </c>
      <c r="AJ130" s="107">
        <v>10.984928</v>
      </c>
      <c r="AK130" s="107">
        <v>12.330981</v>
      </c>
      <c r="AL130" s="107">
        <v>12.909350999999999</v>
      </c>
      <c r="AM130" s="107">
        <v>12.851063</v>
      </c>
      <c r="AN130" s="107">
        <v>13.538675</v>
      </c>
      <c r="AO130" s="107">
        <v>14.139533</v>
      </c>
      <c r="AP130" s="107">
        <v>15.572443</v>
      </c>
      <c r="AQ130" s="107">
        <v>16.984528999999998</v>
      </c>
      <c r="AR130" s="107">
        <v>18.287737</v>
      </c>
      <c r="AS130" s="107">
        <v>17.939589000000002</v>
      </c>
      <c r="AT130" s="107">
        <v>17.118652000000001</v>
      </c>
      <c r="AU130" s="107">
        <v>17.981117000000001</v>
      </c>
      <c r="AV130" s="107">
        <v>19.276</v>
      </c>
    </row>
    <row r="131" spans="1:48" x14ac:dyDescent="0.2">
      <c r="A131" s="106" t="s">
        <v>78</v>
      </c>
      <c r="B131" s="107">
        <v>4.5124500000000003</v>
      </c>
      <c r="C131" s="107">
        <v>4.3940789999999996</v>
      </c>
      <c r="D131" s="107">
        <v>3.4428390000000002</v>
      </c>
      <c r="E131" s="107">
        <v>4.0256400000000001</v>
      </c>
      <c r="F131" s="107">
        <v>3.9274680000000002</v>
      </c>
      <c r="G131" s="107">
        <v>4.1934139999999998</v>
      </c>
      <c r="H131" s="107">
        <v>4.4842199999999997</v>
      </c>
      <c r="I131" s="107">
        <v>4.6376759999999999</v>
      </c>
      <c r="J131" s="107">
        <v>4.7652340000000004</v>
      </c>
      <c r="K131" s="107">
        <v>5.0722579999999997</v>
      </c>
      <c r="L131" s="107">
        <v>5.0142480000000003</v>
      </c>
      <c r="M131" s="107">
        <v>5.1501809999999999</v>
      </c>
      <c r="N131" s="107">
        <v>4.9800849999999999</v>
      </c>
      <c r="O131" s="107">
        <v>5.4817090000000004</v>
      </c>
      <c r="P131" s="107">
        <v>5.7348790000000003</v>
      </c>
      <c r="Q131" s="107">
        <v>6.0585769999999997</v>
      </c>
      <c r="R131" s="107">
        <v>4.5152270000000003</v>
      </c>
      <c r="S131" s="107">
        <v>4.2790039999999996</v>
      </c>
      <c r="T131" s="107">
        <v>4.1798979999999997</v>
      </c>
      <c r="U131" s="107">
        <v>3.9142540000000001</v>
      </c>
      <c r="V131" s="107">
        <v>3.834927</v>
      </c>
      <c r="W131" s="107">
        <v>4.0896460000000001</v>
      </c>
      <c r="X131" s="107">
        <v>4.6511829999999996</v>
      </c>
      <c r="Y131" s="107">
        <v>5.4566610000000004</v>
      </c>
      <c r="Z131" s="107">
        <v>6.727112</v>
      </c>
      <c r="AA131" s="107">
        <v>7.1052119999999999</v>
      </c>
      <c r="AB131" s="107">
        <v>7.0392950000000001</v>
      </c>
      <c r="AC131" s="107">
        <v>7.7655539999999998</v>
      </c>
      <c r="AD131" s="107">
        <v>8.5728310000000008</v>
      </c>
      <c r="AE131" s="107">
        <v>9.2820859999999996</v>
      </c>
      <c r="AF131" s="107">
        <v>8.200056</v>
      </c>
      <c r="AG131" s="107">
        <v>8.0821880000000004</v>
      </c>
      <c r="AH131" s="107">
        <v>10.259271</v>
      </c>
      <c r="AI131" s="107">
        <v>9.9210829999999994</v>
      </c>
      <c r="AJ131" s="107">
        <v>10.477314</v>
      </c>
      <c r="AK131" s="107">
        <v>9.7145639999999993</v>
      </c>
      <c r="AL131" s="107">
        <v>10.116776</v>
      </c>
      <c r="AM131" s="107">
        <v>7.6081180000000002</v>
      </c>
      <c r="AN131" s="107">
        <v>7.2138859999999996</v>
      </c>
      <c r="AO131" s="107">
        <v>7.9064449999999997</v>
      </c>
      <c r="AP131" s="107">
        <v>8.1024639999999994</v>
      </c>
      <c r="AQ131" s="107">
        <v>11.447013999999999</v>
      </c>
      <c r="AR131" s="107">
        <v>13.168291999999999</v>
      </c>
      <c r="AS131" s="107">
        <v>16.537996</v>
      </c>
      <c r="AT131" s="107">
        <v>18.671323999999998</v>
      </c>
      <c r="AU131" s="107">
        <v>20.899073999999999</v>
      </c>
      <c r="AV131" s="107">
        <v>30.404919</v>
      </c>
    </row>
    <row r="132" spans="1:48" x14ac:dyDescent="0.2">
      <c r="A132" s="106" t="s">
        <v>97</v>
      </c>
      <c r="B132" s="107">
        <v>0.190164</v>
      </c>
      <c r="C132" s="107">
        <v>0.25962099999999999</v>
      </c>
      <c r="D132" s="107">
        <v>0.39432899999999999</v>
      </c>
      <c r="E132" s="107">
        <v>0.37391799999999997</v>
      </c>
      <c r="F132" s="107">
        <v>0.31865399999999999</v>
      </c>
      <c r="G132" s="107">
        <v>0.24424899999999999</v>
      </c>
      <c r="H132" s="107">
        <v>0.28875000000000001</v>
      </c>
      <c r="I132" s="107">
        <v>0.28238600000000003</v>
      </c>
      <c r="J132" s="107">
        <v>0.45375300000000002</v>
      </c>
      <c r="K132" s="107">
        <v>0.519432</v>
      </c>
      <c r="L132" s="107">
        <v>0.444525</v>
      </c>
      <c r="M132" s="107">
        <v>0.50767899999999999</v>
      </c>
      <c r="N132" s="107">
        <v>0.72559899999999999</v>
      </c>
      <c r="O132" s="107">
        <v>0.79374199999999995</v>
      </c>
      <c r="P132" s="107">
        <v>0.55125599999999997</v>
      </c>
      <c r="Q132" s="107">
        <v>0.73935600000000001</v>
      </c>
      <c r="R132" s="107">
        <v>0.74741299999999999</v>
      </c>
      <c r="S132" s="107">
        <v>0.73981200000000003</v>
      </c>
      <c r="T132" s="107">
        <v>0.57850199999999996</v>
      </c>
      <c r="U132" s="107">
        <v>0.89518799999999998</v>
      </c>
      <c r="V132" s="107">
        <v>1.126887</v>
      </c>
      <c r="W132" s="107">
        <v>1.137413</v>
      </c>
      <c r="X132" s="107">
        <v>1.2985370000000001</v>
      </c>
      <c r="Y132" s="107">
        <v>1.616301</v>
      </c>
      <c r="Z132" s="107">
        <v>1.76315</v>
      </c>
      <c r="AA132" s="107">
        <v>1.8340069999999999</v>
      </c>
      <c r="AB132" s="107">
        <v>2.1003660000000002</v>
      </c>
      <c r="AC132" s="107">
        <v>2.2025619999999999</v>
      </c>
      <c r="AD132" s="107">
        <v>3.0066760000000001</v>
      </c>
      <c r="AE132" s="107">
        <v>3.1001189999999998</v>
      </c>
      <c r="AF132" s="107">
        <v>3.350177</v>
      </c>
      <c r="AG132" s="107">
        <v>2.6708259999999999</v>
      </c>
      <c r="AH132" s="107">
        <v>2.9045459999999999</v>
      </c>
      <c r="AI132" s="107">
        <v>2.6967349999999999</v>
      </c>
      <c r="AJ132" s="107">
        <v>3.074201</v>
      </c>
      <c r="AK132" s="107">
        <v>2.500867</v>
      </c>
      <c r="AL132" s="107">
        <v>2.5781399999999999</v>
      </c>
      <c r="AM132" s="107">
        <v>2.882196</v>
      </c>
      <c r="AN132" s="107">
        <v>3.4271829999999999</v>
      </c>
      <c r="AO132" s="107">
        <v>4.1218459999999997</v>
      </c>
      <c r="AP132" s="107">
        <v>4.4049459999999998</v>
      </c>
      <c r="AQ132" s="107">
        <v>4.9717789999999997</v>
      </c>
      <c r="AR132" s="107">
        <v>4.9448109999999996</v>
      </c>
      <c r="AS132" s="107">
        <v>5.94916</v>
      </c>
      <c r="AT132" s="107">
        <v>5.6942370000000002</v>
      </c>
      <c r="AU132" s="107">
        <v>8.5037210000000005</v>
      </c>
      <c r="AV132" s="107">
        <v>10.113953</v>
      </c>
    </row>
    <row r="133" spans="1:48" x14ac:dyDescent="0.2">
      <c r="A133" s="106" t="s">
        <v>24</v>
      </c>
      <c r="B133" s="107">
        <v>15.872605999999999</v>
      </c>
      <c r="C133" s="107">
        <v>16.000198000000001</v>
      </c>
      <c r="D133" s="107">
        <v>16.989654000000002</v>
      </c>
      <c r="E133" s="107">
        <v>17.959063</v>
      </c>
      <c r="F133" s="107">
        <v>19.981642000000001</v>
      </c>
      <c r="G133" s="107">
        <v>19.092109000000001</v>
      </c>
      <c r="H133" s="107">
        <v>20.301552000000001</v>
      </c>
      <c r="I133" s="107">
        <v>21.283488999999999</v>
      </c>
      <c r="J133" s="107">
        <v>22.971990999999999</v>
      </c>
      <c r="K133" s="107">
        <v>24.315825</v>
      </c>
      <c r="L133" s="107">
        <v>26.266098</v>
      </c>
      <c r="M133" s="107">
        <v>29.179347</v>
      </c>
      <c r="N133" s="107">
        <v>30.633009999999999</v>
      </c>
      <c r="O133" s="107">
        <v>33.067203999999997</v>
      </c>
      <c r="P133" s="107">
        <v>36.498745999999997</v>
      </c>
      <c r="Q133" s="107">
        <v>38.504423000000003</v>
      </c>
      <c r="R133" s="107">
        <v>45.196362999999998</v>
      </c>
      <c r="S133" s="107">
        <v>49.014614999999999</v>
      </c>
      <c r="T133" s="107">
        <v>53.235140000000001</v>
      </c>
      <c r="U133" s="107">
        <v>55.974007</v>
      </c>
      <c r="V133" s="107">
        <v>57.146832000000003</v>
      </c>
      <c r="W133" s="107">
        <v>63.752839999999999</v>
      </c>
      <c r="X133" s="107">
        <v>70.364227</v>
      </c>
      <c r="Y133" s="107">
        <v>72.958118999999996</v>
      </c>
      <c r="Z133" s="107">
        <v>79.248728999999997</v>
      </c>
      <c r="AA133" s="107">
        <v>82.219065000000001</v>
      </c>
      <c r="AB133" s="107">
        <v>85.676070999999993</v>
      </c>
      <c r="AC133" s="107">
        <v>86.569974000000002</v>
      </c>
      <c r="AD133" s="107">
        <v>94.875035999999994</v>
      </c>
      <c r="AE133" s="107">
        <v>94.385051000000004</v>
      </c>
      <c r="AF133" s="107">
        <v>95.401105999999999</v>
      </c>
      <c r="AG133" s="107">
        <v>97.90849</v>
      </c>
      <c r="AH133" s="107">
        <v>100.48936500000001</v>
      </c>
      <c r="AI133" s="107">
        <v>112.709614</v>
      </c>
      <c r="AJ133" s="107">
        <v>114.969678</v>
      </c>
      <c r="AK133" s="107">
        <v>124.41722300000001</v>
      </c>
      <c r="AL133" s="107">
        <v>136.34831800000001</v>
      </c>
      <c r="AM133" s="107">
        <v>130.40424899999999</v>
      </c>
      <c r="AN133" s="107">
        <v>133.72786500000001</v>
      </c>
      <c r="AO133" s="107">
        <v>129.16862499999999</v>
      </c>
      <c r="AP133" s="107">
        <v>130.67004499999999</v>
      </c>
      <c r="AQ133" s="107">
        <v>132.27077399999999</v>
      </c>
      <c r="AR133" s="107">
        <v>133.08193299999999</v>
      </c>
      <c r="AS133" s="107">
        <v>141.29646299999999</v>
      </c>
      <c r="AT133" s="107">
        <v>150.688547</v>
      </c>
      <c r="AU133" s="107">
        <v>164.18436299999999</v>
      </c>
      <c r="AV133" s="107">
        <v>183.447068</v>
      </c>
    </row>
    <row r="134" spans="1:48" x14ac:dyDescent="0.2">
      <c r="A134" s="106" t="s">
        <v>29</v>
      </c>
      <c r="B134" s="107">
        <v>23.786286</v>
      </c>
      <c r="C134" s="107">
        <v>24.693909999999999</v>
      </c>
      <c r="D134" s="107">
        <v>27.698281999999999</v>
      </c>
      <c r="E134" s="107">
        <v>26.556041</v>
      </c>
      <c r="F134" s="107">
        <v>29.244261000000002</v>
      </c>
      <c r="G134" s="107">
        <v>29.05613</v>
      </c>
      <c r="H134" s="107">
        <v>32.398885</v>
      </c>
      <c r="I134" s="107">
        <v>33.724597000000003</v>
      </c>
      <c r="J134" s="107">
        <v>34.937834000000002</v>
      </c>
      <c r="K134" s="107">
        <v>32.621288999999997</v>
      </c>
      <c r="L134" s="107">
        <v>30.840902</v>
      </c>
      <c r="M134" s="107">
        <v>31.113142</v>
      </c>
      <c r="N134" s="107">
        <v>33.203111</v>
      </c>
      <c r="O134" s="107">
        <v>29.588061</v>
      </c>
      <c r="P134" s="107">
        <v>29.268471000000002</v>
      </c>
      <c r="Q134" s="107">
        <v>27.086015</v>
      </c>
      <c r="R134" s="107">
        <v>33.319918000000001</v>
      </c>
      <c r="S134" s="107">
        <v>34.997506999999999</v>
      </c>
      <c r="T134" s="107">
        <v>36.653882000000003</v>
      </c>
      <c r="U134" s="107">
        <v>38.051236000000003</v>
      </c>
      <c r="V134" s="107">
        <v>37.339882000000003</v>
      </c>
      <c r="W134" s="107">
        <v>40.829194999999999</v>
      </c>
      <c r="X134" s="107">
        <v>44.006148000000003</v>
      </c>
      <c r="Y134" s="107">
        <v>47.36148</v>
      </c>
      <c r="Z134" s="107">
        <v>57.257517</v>
      </c>
      <c r="AA134" s="107">
        <v>62.157643</v>
      </c>
      <c r="AB134" s="107">
        <v>69.046937</v>
      </c>
      <c r="AC134" s="107">
        <v>69.434354999999996</v>
      </c>
      <c r="AD134" s="107">
        <v>67.099360000000004</v>
      </c>
      <c r="AE134" s="107">
        <v>68.130898000000002</v>
      </c>
      <c r="AF134" s="107">
        <v>67.877700000000004</v>
      </c>
      <c r="AG134" s="107">
        <v>66.845946999999995</v>
      </c>
      <c r="AH134" s="107">
        <v>69.028829999999999</v>
      </c>
      <c r="AI134" s="107">
        <v>70.527130999999997</v>
      </c>
      <c r="AJ134" s="107">
        <v>71.501652000000007</v>
      </c>
      <c r="AK134" s="107">
        <v>65.547400999999994</v>
      </c>
      <c r="AL134" s="107">
        <v>69.021642</v>
      </c>
      <c r="AM134" s="107">
        <v>71.179449000000005</v>
      </c>
      <c r="AN134" s="107">
        <v>71.467864000000006</v>
      </c>
      <c r="AO134" s="107">
        <v>77.128398000000004</v>
      </c>
      <c r="AP134" s="107">
        <v>77.755475000000004</v>
      </c>
      <c r="AQ134" s="107">
        <v>80.408282999999997</v>
      </c>
      <c r="AR134" s="107">
        <v>89.649782000000002</v>
      </c>
      <c r="AS134" s="107">
        <v>95.714230000000001</v>
      </c>
      <c r="AT134" s="107">
        <v>103.89119700000001</v>
      </c>
      <c r="AU134" s="107">
        <v>114.751784</v>
      </c>
      <c r="AV134" s="107">
        <v>126.487694</v>
      </c>
    </row>
    <row r="135" spans="1:48" x14ac:dyDescent="0.2">
      <c r="A135" s="106" t="s">
        <v>52</v>
      </c>
      <c r="B135" s="107">
        <v>6.0592110000000003</v>
      </c>
      <c r="C135" s="107">
        <v>7.2220199999999997</v>
      </c>
      <c r="D135" s="107">
        <v>8.1219940000000008</v>
      </c>
      <c r="E135" s="107">
        <v>8.464359</v>
      </c>
      <c r="F135" s="107">
        <v>8.4397350000000007</v>
      </c>
      <c r="G135" s="107">
        <v>9.1215659999999996</v>
      </c>
      <c r="H135" s="107">
        <v>10.179076</v>
      </c>
      <c r="I135" s="107">
        <v>11.755671</v>
      </c>
      <c r="J135" s="107">
        <v>12.673412000000001</v>
      </c>
      <c r="K135" s="107">
        <v>12.657553</v>
      </c>
      <c r="L135" s="107">
        <v>13.531366999999999</v>
      </c>
      <c r="M135" s="107">
        <v>14.008146</v>
      </c>
      <c r="N135" s="107">
        <v>15.111561</v>
      </c>
      <c r="O135" s="107">
        <v>15.700486</v>
      </c>
      <c r="P135" s="107">
        <v>16.604537000000001</v>
      </c>
      <c r="Q135" s="107">
        <v>16.827283000000001</v>
      </c>
      <c r="R135" s="107">
        <v>17.233737000000001</v>
      </c>
      <c r="S135" s="107">
        <v>19.704492999999999</v>
      </c>
      <c r="T135" s="107">
        <v>21.091321000000001</v>
      </c>
      <c r="U135" s="107">
        <v>28.970008</v>
      </c>
      <c r="V135" s="107">
        <v>30.474879999999999</v>
      </c>
      <c r="W135" s="107">
        <v>31.410865000000001</v>
      </c>
      <c r="X135" s="107">
        <v>36.164236000000002</v>
      </c>
      <c r="Y135" s="107">
        <v>37.978755</v>
      </c>
      <c r="Z135" s="107">
        <v>37.581859000000001</v>
      </c>
      <c r="AA135" s="107">
        <v>38.520116000000002</v>
      </c>
      <c r="AB135" s="107">
        <v>38.161639000000001</v>
      </c>
      <c r="AC135" s="107">
        <v>37.047106999999997</v>
      </c>
      <c r="AD135" s="107">
        <v>37.802098000000001</v>
      </c>
      <c r="AE135" s="107">
        <v>42.117547999999999</v>
      </c>
      <c r="AF135" s="107">
        <v>42.031286999999999</v>
      </c>
      <c r="AG135" s="107">
        <v>41.290841</v>
      </c>
      <c r="AH135" s="107">
        <v>38.157679999999999</v>
      </c>
      <c r="AI135" s="107">
        <v>39.618758</v>
      </c>
      <c r="AJ135" s="107">
        <v>36.901353</v>
      </c>
      <c r="AK135" s="107">
        <v>37.171596999999998</v>
      </c>
      <c r="AL135" s="107">
        <v>38.286019000000003</v>
      </c>
      <c r="AM135" s="107">
        <v>38.426591999999999</v>
      </c>
      <c r="AN135" s="107">
        <v>38.831761999999998</v>
      </c>
      <c r="AO135" s="107">
        <v>42.413615999999998</v>
      </c>
      <c r="AP135" s="107">
        <v>44.763911</v>
      </c>
      <c r="AQ135" s="107">
        <v>43.692284000000001</v>
      </c>
      <c r="AR135" s="107">
        <v>43.917803999999997</v>
      </c>
      <c r="AS135" s="107">
        <v>44.459324000000002</v>
      </c>
      <c r="AT135" s="107">
        <v>45.496009999999998</v>
      </c>
      <c r="AU135" s="107">
        <v>46.065233999999997</v>
      </c>
      <c r="AV135" s="107">
        <v>47.407144000000002</v>
      </c>
    </row>
    <row r="136" spans="1:48" x14ac:dyDescent="0.2">
      <c r="A136" s="106" t="s">
        <v>77</v>
      </c>
      <c r="B136" s="107">
        <v>2.7578930000000001</v>
      </c>
      <c r="C136" s="107">
        <v>3.3909639999999999</v>
      </c>
      <c r="D136" s="107">
        <v>3.5338859999999999</v>
      </c>
      <c r="E136" s="107">
        <v>2.8870070000000001</v>
      </c>
      <c r="F136" s="107">
        <v>2.6373289999999998</v>
      </c>
      <c r="G136" s="107">
        <v>2.6860879999999998</v>
      </c>
      <c r="H136" s="107">
        <v>2.905122</v>
      </c>
      <c r="I136" s="107">
        <v>3.3378519999999998</v>
      </c>
      <c r="J136" s="107">
        <v>3.625343</v>
      </c>
      <c r="K136" s="107">
        <v>3.6235979999999999</v>
      </c>
      <c r="L136" s="107">
        <v>3.7594720000000001</v>
      </c>
      <c r="M136" s="107">
        <v>4.2206809999999999</v>
      </c>
      <c r="N136" s="107">
        <v>4.4456090000000001</v>
      </c>
      <c r="O136" s="107">
        <v>3.8176399999999999</v>
      </c>
      <c r="P136" s="107">
        <v>3.4850270000000001</v>
      </c>
      <c r="Q136" s="107">
        <v>3.433691</v>
      </c>
      <c r="R136" s="107">
        <v>3.965001</v>
      </c>
      <c r="S136" s="107">
        <v>3.7664970000000002</v>
      </c>
      <c r="T136" s="107">
        <v>3.587113</v>
      </c>
      <c r="U136" s="107">
        <v>3.6762079999999999</v>
      </c>
      <c r="V136" s="107">
        <v>3.822635</v>
      </c>
      <c r="W136" s="107">
        <v>4.9162239999999997</v>
      </c>
      <c r="X136" s="107">
        <v>4.8167720000000003</v>
      </c>
      <c r="Y136" s="107">
        <v>5.3915699999999998</v>
      </c>
      <c r="Z136" s="107">
        <v>5.4541930000000001</v>
      </c>
      <c r="AA136" s="107">
        <v>7.9797380000000002</v>
      </c>
      <c r="AB136" s="107">
        <v>7.950367</v>
      </c>
      <c r="AC136" s="107">
        <v>8.2554289999999995</v>
      </c>
      <c r="AD136" s="107">
        <v>9.1025779999999994</v>
      </c>
      <c r="AE136" s="107">
        <v>10.522688</v>
      </c>
      <c r="AF136" s="107">
        <v>10.403373</v>
      </c>
      <c r="AG136" s="107">
        <v>10.978486999999999</v>
      </c>
      <c r="AH136" s="107">
        <v>11.949268999999999</v>
      </c>
      <c r="AI136" s="107">
        <v>12.313650000000001</v>
      </c>
      <c r="AJ136" s="107">
        <v>13.392910000000001</v>
      </c>
      <c r="AK136" s="107">
        <v>11.780162000000001</v>
      </c>
      <c r="AL136" s="107">
        <v>12.937258999999999</v>
      </c>
      <c r="AM136" s="107">
        <v>12.123205</v>
      </c>
      <c r="AN136" s="107">
        <v>11.566172</v>
      </c>
      <c r="AO136" s="107">
        <v>12.408759999999999</v>
      </c>
      <c r="AP136" s="107">
        <v>14.673145</v>
      </c>
      <c r="AQ136" s="107">
        <v>16.06775</v>
      </c>
      <c r="AR136" s="107">
        <v>13.740667</v>
      </c>
      <c r="AS136" s="107">
        <v>16.880140999999998</v>
      </c>
      <c r="AT136" s="107">
        <v>19.489878000000001</v>
      </c>
      <c r="AU136" s="107">
        <v>20.898561999999998</v>
      </c>
      <c r="AV136" s="107">
        <v>23.103270999999999</v>
      </c>
    </row>
    <row r="137" spans="1:48" x14ac:dyDescent="0.2">
      <c r="A137" s="106" t="s">
        <v>155</v>
      </c>
      <c r="B137" s="107">
        <v>29.783034000000001</v>
      </c>
      <c r="C137" s="107">
        <v>33.867922</v>
      </c>
      <c r="D137" s="107">
        <v>38.097223999999997</v>
      </c>
      <c r="E137" s="107">
        <v>37.136434000000001</v>
      </c>
      <c r="F137" s="107">
        <v>40.743957999999999</v>
      </c>
      <c r="G137" s="107">
        <v>49.206280999999997</v>
      </c>
      <c r="H137" s="107">
        <v>53.014977000000002</v>
      </c>
      <c r="I137" s="107">
        <v>60.343927000000001</v>
      </c>
      <c r="J137" s="107">
        <v>64.098657000000003</v>
      </c>
      <c r="K137" s="107">
        <v>71.390917999999999</v>
      </c>
      <c r="L137" s="107">
        <v>65.386718000000002</v>
      </c>
      <c r="M137" s="107">
        <v>65.017538999999999</v>
      </c>
      <c r="N137" s="107">
        <v>69.466791999999998</v>
      </c>
      <c r="O137" s="107">
        <v>71.347468000000006</v>
      </c>
      <c r="P137" s="107">
        <v>69.105272999999997</v>
      </c>
      <c r="Q137" s="107">
        <v>81.154865000000001</v>
      </c>
      <c r="R137" s="107">
        <v>85.979320000000001</v>
      </c>
      <c r="S137" s="107">
        <v>100.229513</v>
      </c>
      <c r="T137" s="107">
        <v>109.00512500000001</v>
      </c>
      <c r="U137" s="107">
        <v>111.121938</v>
      </c>
      <c r="V137" s="107">
        <v>119.977857</v>
      </c>
      <c r="W137" s="107">
        <v>128.20508599999999</v>
      </c>
      <c r="X137" s="107">
        <v>137.69494700000001</v>
      </c>
      <c r="Y137" s="107">
        <v>145.77848700000001</v>
      </c>
      <c r="Z137" s="107">
        <v>154.001192</v>
      </c>
      <c r="AA137" s="107">
        <v>162.370767</v>
      </c>
      <c r="AB137" s="107">
        <v>174.47745699999999</v>
      </c>
      <c r="AC137" s="107">
        <v>186.68939800000001</v>
      </c>
      <c r="AD137" s="107">
        <v>195.67157</v>
      </c>
      <c r="AE137" s="107">
        <v>214.359025</v>
      </c>
      <c r="AF137" s="107">
        <v>219.71161799999999</v>
      </c>
      <c r="AG137" s="107">
        <v>228.18627599999999</v>
      </c>
      <c r="AH137" s="107">
        <v>238.01810699999999</v>
      </c>
      <c r="AI137" s="107">
        <v>246.357933</v>
      </c>
      <c r="AJ137" s="107">
        <v>253.97175200000001</v>
      </c>
      <c r="AK137" s="107">
        <v>261.49638499999998</v>
      </c>
      <c r="AL137" s="107">
        <v>265.40124200000002</v>
      </c>
      <c r="AM137" s="107">
        <v>254.31362999999999</v>
      </c>
      <c r="AN137" s="107">
        <v>242.10830100000001</v>
      </c>
      <c r="AO137" s="107">
        <v>256.35774700000002</v>
      </c>
      <c r="AP137" s="107">
        <v>255.45823300000001</v>
      </c>
      <c r="AQ137" s="107">
        <v>247.43375599999999</v>
      </c>
      <c r="AR137" s="107">
        <v>248.65401700000001</v>
      </c>
      <c r="AS137" s="107">
        <v>250.61138399999999</v>
      </c>
      <c r="AT137" s="107">
        <v>250.73942600000001</v>
      </c>
      <c r="AU137" s="107">
        <v>257.82497999999998</v>
      </c>
      <c r="AV137" s="107">
        <v>268.87710800000002</v>
      </c>
    </row>
    <row r="138" spans="1:48" x14ac:dyDescent="0.2">
      <c r="A138" s="110" t="s">
        <v>16</v>
      </c>
      <c r="B138" s="107">
        <v>16.242989000000001</v>
      </c>
      <c r="C138" s="107">
        <v>18.274131000000001</v>
      </c>
      <c r="D138" s="107">
        <v>20.717229</v>
      </c>
      <c r="E138" s="107">
        <v>20.647901000000001</v>
      </c>
      <c r="F138" s="107">
        <v>21.151546</v>
      </c>
      <c r="G138" s="107">
        <v>24.114394000000001</v>
      </c>
      <c r="H138" s="107">
        <v>26.747402000000001</v>
      </c>
      <c r="I138" s="107">
        <v>30.008132</v>
      </c>
      <c r="J138" s="107">
        <v>32.091515000000001</v>
      </c>
      <c r="K138" s="107">
        <v>33.743671999999997</v>
      </c>
      <c r="L138" s="107">
        <v>32.559023000000003</v>
      </c>
      <c r="M138" s="107">
        <v>31.130056</v>
      </c>
      <c r="N138" s="107">
        <v>34.593150000000001</v>
      </c>
      <c r="O138" s="107">
        <v>37.998561000000002</v>
      </c>
      <c r="P138" s="107">
        <v>42.058571000000001</v>
      </c>
      <c r="Q138" s="107">
        <v>43.378321</v>
      </c>
      <c r="R138" s="107">
        <v>49.995680999999998</v>
      </c>
      <c r="S138" s="107">
        <v>57.105328999999998</v>
      </c>
      <c r="T138" s="107">
        <v>66.177713999999995</v>
      </c>
      <c r="U138" s="107">
        <v>80.884028000000001</v>
      </c>
      <c r="V138" s="107">
        <v>90.012957999999998</v>
      </c>
      <c r="W138" s="107">
        <v>98.168643000000003</v>
      </c>
      <c r="X138" s="107">
        <v>110.65016199999999</v>
      </c>
      <c r="Y138" s="107">
        <v>123.520636</v>
      </c>
      <c r="Z138" s="107">
        <v>139.93848</v>
      </c>
      <c r="AA138" s="107">
        <v>157.11716300000001</v>
      </c>
      <c r="AB138" s="107">
        <v>160.97275500000001</v>
      </c>
      <c r="AC138" s="107">
        <v>146.02566999999999</v>
      </c>
      <c r="AD138" s="107">
        <v>151.71914200000001</v>
      </c>
      <c r="AE138" s="107">
        <v>152.28549799999999</v>
      </c>
      <c r="AF138" s="107">
        <v>159.993908</v>
      </c>
      <c r="AG138" s="107">
        <v>169.40192099999999</v>
      </c>
      <c r="AH138" s="107">
        <v>177.11222799999999</v>
      </c>
      <c r="AI138" s="107">
        <v>193.81002699999999</v>
      </c>
      <c r="AJ138" s="107">
        <v>200.20380399999999</v>
      </c>
      <c r="AK138" s="107">
        <v>201.67595499999999</v>
      </c>
      <c r="AL138" s="107">
        <v>209.446113</v>
      </c>
      <c r="AM138" s="107">
        <v>215.17933099999999</v>
      </c>
      <c r="AN138" s="107">
        <v>207.21210300000001</v>
      </c>
      <c r="AO138" s="107">
        <v>223.418643</v>
      </c>
      <c r="AP138" s="107">
        <v>221.78046900000001</v>
      </c>
      <c r="AQ138" s="107">
        <v>238.97187700000001</v>
      </c>
      <c r="AR138" s="107">
        <v>247.45887300000001</v>
      </c>
      <c r="AS138" s="107">
        <v>244.069637</v>
      </c>
      <c r="AT138" s="107">
        <v>248.03967800000001</v>
      </c>
      <c r="AU138" s="107">
        <v>244.12487899999999</v>
      </c>
      <c r="AV138" s="107">
        <v>244.254785</v>
      </c>
    </row>
    <row r="139" spans="1:48" x14ac:dyDescent="0.2">
      <c r="A139" s="106" t="s">
        <v>156</v>
      </c>
      <c r="B139" s="107">
        <v>16.293834</v>
      </c>
      <c r="C139" s="107">
        <v>15.903088</v>
      </c>
      <c r="D139" s="107">
        <v>17.596204</v>
      </c>
      <c r="E139" s="107">
        <v>14.41353</v>
      </c>
      <c r="F139" s="107">
        <v>16.953904000000001</v>
      </c>
      <c r="G139" s="107">
        <v>11.766228</v>
      </c>
      <c r="H139" s="107">
        <v>12.738559</v>
      </c>
      <c r="I139" s="107">
        <v>13.406579000000001</v>
      </c>
      <c r="J139" s="107">
        <v>14.189147</v>
      </c>
      <c r="K139" s="107">
        <v>14.903582999999999</v>
      </c>
      <c r="L139" s="107">
        <v>15.288506</v>
      </c>
      <c r="M139" s="107">
        <v>16.447393000000002</v>
      </c>
      <c r="N139" s="107">
        <v>17.495595000000002</v>
      </c>
      <c r="O139" s="107">
        <v>17.379334</v>
      </c>
      <c r="P139" s="107">
        <v>17.434722000000001</v>
      </c>
      <c r="Q139" s="107">
        <v>19.116896000000001</v>
      </c>
      <c r="R139" s="107">
        <v>21.584731000000001</v>
      </c>
      <c r="S139" s="107">
        <v>20.907613000000001</v>
      </c>
      <c r="T139" s="107">
        <v>17.630514000000002</v>
      </c>
      <c r="U139" s="107">
        <v>17.388247</v>
      </c>
      <c r="V139" s="107">
        <v>17.084085000000002</v>
      </c>
      <c r="W139" s="107">
        <v>17.687439000000001</v>
      </c>
      <c r="X139" s="107">
        <v>21.120162000000001</v>
      </c>
      <c r="Y139" s="107">
        <v>23.421168000000002</v>
      </c>
      <c r="Z139" s="107">
        <v>27.462105000000001</v>
      </c>
      <c r="AA139" s="107">
        <v>30.902736000000001</v>
      </c>
      <c r="AB139" s="107">
        <v>36.401705</v>
      </c>
      <c r="AC139" s="107">
        <v>40.225200999999998</v>
      </c>
      <c r="AD139" s="107">
        <v>40.280360999999999</v>
      </c>
      <c r="AE139" s="107">
        <v>44.237924999999997</v>
      </c>
      <c r="AF139" s="107">
        <v>48.811067999999999</v>
      </c>
      <c r="AG139" s="107">
        <v>57.187685000000002</v>
      </c>
      <c r="AH139" s="107">
        <v>60.316876000000001</v>
      </c>
      <c r="AI139" s="107">
        <v>73.549402000000001</v>
      </c>
      <c r="AJ139" s="107">
        <v>79.230185000000006</v>
      </c>
      <c r="AK139" s="107">
        <v>81.577544000000003</v>
      </c>
      <c r="AL139" s="107">
        <v>90.003940999999998</v>
      </c>
      <c r="AM139" s="107">
        <v>101.243758</v>
      </c>
      <c r="AN139" s="107">
        <v>111.993506</v>
      </c>
      <c r="AO139" s="107">
        <v>126.65926399999999</v>
      </c>
      <c r="AP139" s="107">
        <v>125.997063</v>
      </c>
      <c r="AQ139" s="107">
        <v>125.185992</v>
      </c>
      <c r="AR139" s="107">
        <v>130.490981</v>
      </c>
      <c r="AS139" s="107">
        <v>144.37974</v>
      </c>
      <c r="AT139" s="107">
        <v>182.58879899999999</v>
      </c>
      <c r="AU139" s="107">
        <v>193.61178799999999</v>
      </c>
      <c r="AV139" s="107">
        <v>191.24360100000001</v>
      </c>
    </row>
    <row r="140" spans="1:48" x14ac:dyDescent="0.2">
      <c r="A140" s="106" t="s">
        <v>157</v>
      </c>
      <c r="B140" s="107">
        <v>10.572599</v>
      </c>
      <c r="C140" s="107">
        <v>10.396564</v>
      </c>
      <c r="D140" s="107">
        <v>11.584728</v>
      </c>
      <c r="E140" s="107">
        <v>13.679103</v>
      </c>
      <c r="F140" s="107">
        <v>12.761011</v>
      </c>
      <c r="G140" s="107">
        <v>12.446482</v>
      </c>
      <c r="H140" s="107">
        <v>13.987812</v>
      </c>
      <c r="I140" s="107">
        <v>14.330223</v>
      </c>
      <c r="J140" s="107">
        <v>15.89533</v>
      </c>
      <c r="K140" s="107">
        <v>16.660366</v>
      </c>
      <c r="L140" s="107">
        <v>17.143813999999999</v>
      </c>
      <c r="M140" s="107">
        <v>16.701951999999999</v>
      </c>
      <c r="N140" s="107">
        <v>18.070107</v>
      </c>
      <c r="O140" s="107">
        <v>18.516017999999999</v>
      </c>
      <c r="P140" s="107">
        <v>10.163354</v>
      </c>
      <c r="Q140" s="107">
        <v>9.6838239999999995</v>
      </c>
      <c r="R140" s="107">
        <v>10.20993</v>
      </c>
      <c r="S140" s="107">
        <v>9.9598089999999999</v>
      </c>
      <c r="T140" s="107">
        <v>9.9335920000000009</v>
      </c>
      <c r="U140" s="107">
        <v>10.255352</v>
      </c>
      <c r="V140" s="107">
        <v>10.080724</v>
      </c>
      <c r="W140" s="107">
        <v>9.2685080000000006</v>
      </c>
      <c r="X140" s="107">
        <v>9.2509870000000003</v>
      </c>
      <c r="Y140" s="107">
        <v>9.8206810000000004</v>
      </c>
      <c r="Z140" s="107">
        <v>9.332236</v>
      </c>
      <c r="AA140" s="107">
        <v>9.8087809999999998</v>
      </c>
      <c r="AB140" s="107">
        <v>10.102589999999999</v>
      </c>
      <c r="AC140" s="107">
        <v>10.590724</v>
      </c>
      <c r="AD140" s="107">
        <v>10.726138000000001</v>
      </c>
      <c r="AE140" s="107">
        <v>11.365150999999999</v>
      </c>
      <c r="AF140" s="107">
        <v>12.216773999999999</v>
      </c>
      <c r="AG140" s="107">
        <v>12.430323</v>
      </c>
      <c r="AH140" s="107">
        <v>13.375845999999999</v>
      </c>
      <c r="AI140" s="107">
        <v>14.915431</v>
      </c>
      <c r="AJ140" s="107">
        <v>15.580221</v>
      </c>
      <c r="AK140" s="107">
        <v>15.966218</v>
      </c>
      <c r="AL140" s="107">
        <v>15.493812</v>
      </c>
      <c r="AM140" s="107">
        <v>17.260303</v>
      </c>
      <c r="AN140" s="107">
        <v>19.197399999999998</v>
      </c>
      <c r="AO140" s="107">
        <v>22.131547000000001</v>
      </c>
      <c r="AP140" s="107">
        <v>29.573142000000001</v>
      </c>
      <c r="AQ140" s="107">
        <v>28.010861999999999</v>
      </c>
      <c r="AR140" s="107">
        <v>27.759663</v>
      </c>
      <c r="AS140" s="107">
        <v>28.934142000000001</v>
      </c>
      <c r="AT140" s="107">
        <v>38.446083000000002</v>
      </c>
      <c r="AU140" s="107">
        <v>45.678803000000002</v>
      </c>
      <c r="AV140" s="107">
        <v>50.203966999999999</v>
      </c>
    </row>
    <row r="141" spans="1:48" x14ac:dyDescent="0.2">
      <c r="A141" s="108" t="s">
        <v>158</v>
      </c>
      <c r="B141" s="109">
        <v>417.62791399999998</v>
      </c>
      <c r="C141" s="109">
        <v>438.44188300000002</v>
      </c>
      <c r="D141" s="109">
        <v>458.35158999999999</v>
      </c>
      <c r="E141" s="109">
        <v>481.02076199999999</v>
      </c>
      <c r="F141" s="109">
        <v>511.826438</v>
      </c>
      <c r="G141" s="109">
        <v>541.62330399999996</v>
      </c>
      <c r="H141" s="109">
        <v>573.73842000000002</v>
      </c>
      <c r="I141" s="109">
        <v>598.00435400000003</v>
      </c>
      <c r="J141" s="109">
        <v>646.74739699999998</v>
      </c>
      <c r="K141" s="109">
        <v>687.50585599999999</v>
      </c>
      <c r="L141" s="109">
        <v>718.52513099999999</v>
      </c>
      <c r="M141" s="109">
        <v>750.23305000000005</v>
      </c>
      <c r="N141" s="109">
        <v>793.11911199999997</v>
      </c>
      <c r="O141" s="109">
        <v>834.37388099999998</v>
      </c>
      <c r="P141" s="109">
        <v>876.14696400000003</v>
      </c>
      <c r="Q141" s="109">
        <v>933.44030399999997</v>
      </c>
      <c r="R141" s="109">
        <v>991.99833599999999</v>
      </c>
      <c r="S141" s="109">
        <v>1058.5288370000001</v>
      </c>
      <c r="T141" s="109">
        <v>1124.410588</v>
      </c>
      <c r="U141" s="109">
        <v>1208.3985339999999</v>
      </c>
      <c r="V141" s="109">
        <v>1285.748734</v>
      </c>
      <c r="W141" s="109">
        <v>1334.7818259999999</v>
      </c>
      <c r="X141" s="109">
        <v>1410.6893150000001</v>
      </c>
      <c r="Y141" s="109">
        <v>1488.2758080000001</v>
      </c>
      <c r="Z141" s="109">
        <v>1615.1217019999999</v>
      </c>
      <c r="AA141" s="109">
        <v>1700.408199</v>
      </c>
      <c r="AB141" s="109">
        <v>1800.033551</v>
      </c>
      <c r="AC141" s="109">
        <v>1819.1665949999999</v>
      </c>
      <c r="AD141" s="109">
        <v>1937.971957</v>
      </c>
      <c r="AE141" s="109">
        <v>2011.5744179999999</v>
      </c>
      <c r="AF141" s="109">
        <v>2074.8389350000002</v>
      </c>
      <c r="AG141" s="109">
        <v>2142.8218430000002</v>
      </c>
      <c r="AH141" s="109">
        <v>2228.6868370000002</v>
      </c>
      <c r="AI141" s="109">
        <v>2379.9918590000002</v>
      </c>
      <c r="AJ141" s="109">
        <v>2472.4185940000002</v>
      </c>
      <c r="AK141" s="109">
        <v>2594.8549990000001</v>
      </c>
      <c r="AL141" s="109">
        <v>2767.8889490000001</v>
      </c>
      <c r="AM141" s="109">
        <v>2863.9481000000001</v>
      </c>
      <c r="AN141" s="109">
        <v>3001.750149</v>
      </c>
      <c r="AO141" s="109">
        <v>3157.4687429999999</v>
      </c>
      <c r="AP141" s="109">
        <v>3278.1406299999999</v>
      </c>
      <c r="AQ141" s="109">
        <v>3462.7995820000001</v>
      </c>
      <c r="AR141" s="109">
        <v>3549.966183</v>
      </c>
      <c r="AS141" s="109">
        <v>3806.9746500000001</v>
      </c>
      <c r="AT141" s="109">
        <v>3894.5756419999998</v>
      </c>
      <c r="AU141" s="109">
        <v>3976.7791659999998</v>
      </c>
      <c r="AV141" s="109">
        <v>4179.1627930000004</v>
      </c>
    </row>
    <row r="142" spans="1:48" x14ac:dyDescent="0.2">
      <c r="A142" s="110" t="s">
        <v>159</v>
      </c>
      <c r="B142" s="107">
        <v>780.18503499999997</v>
      </c>
      <c r="C142" s="107">
        <v>831.391074</v>
      </c>
      <c r="D142" s="107">
        <v>864.16216399999996</v>
      </c>
      <c r="E142" s="107">
        <v>881.73249499999997</v>
      </c>
      <c r="F142" s="107">
        <v>1029.31944</v>
      </c>
      <c r="G142" s="107">
        <v>1071.332089</v>
      </c>
      <c r="H142" s="107">
        <v>1212.9117960000001</v>
      </c>
      <c r="I142" s="107">
        <v>1371.8038730000001</v>
      </c>
      <c r="J142" s="107">
        <v>1396.1724360000001</v>
      </c>
      <c r="K142" s="107">
        <v>1363.8295880000001</v>
      </c>
      <c r="L142" s="107">
        <v>1356.6386359999999</v>
      </c>
      <c r="M142" s="107">
        <v>1413.444354</v>
      </c>
      <c r="N142" s="107">
        <v>1484.993606</v>
      </c>
      <c r="O142" s="107">
        <v>1619.3855209999999</v>
      </c>
      <c r="P142" s="107">
        <v>1626.0271310000001</v>
      </c>
      <c r="Q142" s="107">
        <v>1721.4179059999999</v>
      </c>
      <c r="R142" s="107">
        <v>1842.602848</v>
      </c>
      <c r="S142" s="107">
        <v>1985.4776420000001</v>
      </c>
      <c r="T142" s="107">
        <v>2055.3519470000001</v>
      </c>
      <c r="U142" s="107">
        <v>2088.8542379999999</v>
      </c>
      <c r="V142" s="107">
        <v>2200.8852059999999</v>
      </c>
      <c r="W142" s="107">
        <v>2295.7752949999999</v>
      </c>
      <c r="X142" s="107">
        <v>2500.729949</v>
      </c>
      <c r="Y142" s="107">
        <v>2599.5029</v>
      </c>
      <c r="Z142" s="107">
        <v>2900.265046</v>
      </c>
      <c r="AA142" s="107">
        <v>2871.980724</v>
      </c>
      <c r="AB142" s="107">
        <v>2925.7487019999999</v>
      </c>
      <c r="AC142" s="107">
        <v>3020.716711</v>
      </c>
      <c r="AD142" s="107">
        <v>2920.8967969999999</v>
      </c>
      <c r="AE142" s="107">
        <v>3099.6851539999998</v>
      </c>
      <c r="AF142" s="107">
        <v>3255.9511259999999</v>
      </c>
      <c r="AG142" s="107">
        <v>3511.727723</v>
      </c>
      <c r="AH142" s="107">
        <v>4068.0947449999999</v>
      </c>
      <c r="AI142" s="107">
        <v>4741.8308829999996</v>
      </c>
      <c r="AJ142" s="107">
        <v>5407.5180300000002</v>
      </c>
      <c r="AK142" s="107">
        <v>5961.808473</v>
      </c>
      <c r="AL142" s="107">
        <v>6473.2114789999996</v>
      </c>
      <c r="AM142" s="107">
        <v>6669.1116679999996</v>
      </c>
      <c r="AN142" s="107">
        <v>7131.5118650000004</v>
      </c>
      <c r="AO142" s="107">
        <v>7832.7166150000003</v>
      </c>
      <c r="AP142" s="107">
        <v>8570.9261839999999</v>
      </c>
      <c r="AQ142" s="107">
        <v>8819.6048030000002</v>
      </c>
      <c r="AR142" s="107">
        <v>9190.5011969999996</v>
      </c>
      <c r="AS142" s="107">
        <v>9127.211491</v>
      </c>
      <c r="AT142" s="107">
        <v>9101.3759850000006</v>
      </c>
      <c r="AU142" s="107">
        <v>9064.4286420000008</v>
      </c>
      <c r="AV142" s="107">
        <v>9257.9339</v>
      </c>
    </row>
    <row r="143" spans="1:48" x14ac:dyDescent="0.2">
      <c r="A143" s="110" t="s">
        <v>160</v>
      </c>
      <c r="B143" s="107">
        <v>9.2294319999999992</v>
      </c>
      <c r="C143" s="107">
        <v>9.5593669999999999</v>
      </c>
      <c r="D143" s="107">
        <v>9.6296590000000002</v>
      </c>
      <c r="E143" s="107">
        <v>11.005084999999999</v>
      </c>
      <c r="F143" s="107">
        <v>10.897088999999999</v>
      </c>
      <c r="G143" s="107">
        <v>12.604471</v>
      </c>
      <c r="H143" s="107">
        <v>14.560916000000001</v>
      </c>
      <c r="I143" s="107">
        <v>15.443159</v>
      </c>
      <c r="J143" s="107">
        <v>14.278741</v>
      </c>
      <c r="K143" s="107">
        <v>14.606744000000001</v>
      </c>
      <c r="L143" s="107">
        <v>15.790800000000001</v>
      </c>
      <c r="M143" s="107">
        <v>17.134789000000001</v>
      </c>
      <c r="N143" s="107">
        <v>19.562411999999998</v>
      </c>
      <c r="O143" s="107">
        <v>21.304940999999999</v>
      </c>
      <c r="P143" s="107">
        <v>22.306159999999998</v>
      </c>
      <c r="Q143" s="107">
        <v>25.265865000000002</v>
      </c>
      <c r="R143" s="107">
        <v>27.762492999999999</v>
      </c>
      <c r="S143" s="107">
        <v>31.021049000000001</v>
      </c>
      <c r="T143" s="107">
        <v>32.377501000000002</v>
      </c>
      <c r="U143" s="107">
        <v>33.301682999999997</v>
      </c>
      <c r="V143" s="107">
        <v>36.221223000000002</v>
      </c>
      <c r="W143" s="107">
        <v>40.746732999999999</v>
      </c>
      <c r="X143" s="107">
        <v>43.190713000000002</v>
      </c>
      <c r="Y143" s="107">
        <v>36.444237999999999</v>
      </c>
      <c r="Z143" s="107">
        <v>36.527225999999999</v>
      </c>
      <c r="AA143" s="107">
        <v>35.234009999999998</v>
      </c>
      <c r="AB143" s="107">
        <v>32.766376999999999</v>
      </c>
      <c r="AC143" s="107">
        <v>41.443865000000002</v>
      </c>
      <c r="AD143" s="107">
        <v>44.468373</v>
      </c>
      <c r="AE143" s="107">
        <v>40.347310999999998</v>
      </c>
      <c r="AF143" s="107">
        <v>41.449812999999999</v>
      </c>
      <c r="AG143" s="107">
        <v>40.123061</v>
      </c>
      <c r="AH143" s="107">
        <v>42.818590999999998</v>
      </c>
      <c r="AI143" s="107">
        <v>40.910727999999999</v>
      </c>
      <c r="AJ143" s="107">
        <v>41.332022000000002</v>
      </c>
      <c r="AK143" s="107">
        <v>42.320554999999999</v>
      </c>
      <c r="AL143" s="107">
        <v>44.032254000000002</v>
      </c>
      <c r="AM143" s="107">
        <v>42.858175000000003</v>
      </c>
      <c r="AN143" s="107">
        <v>46.247112999999999</v>
      </c>
      <c r="AO143" s="107">
        <v>41.997165000000003</v>
      </c>
      <c r="AP143" s="107">
        <v>45.648904999999999</v>
      </c>
      <c r="AQ143" s="107">
        <v>45.099344000000002</v>
      </c>
      <c r="AR143" s="107">
        <v>46.051431000000001</v>
      </c>
      <c r="AS143" s="107">
        <v>47.913659000000003</v>
      </c>
      <c r="AT143" s="107">
        <v>43.917310000000001</v>
      </c>
      <c r="AU143" s="107">
        <v>44.728625999999998</v>
      </c>
      <c r="AV143" s="107">
        <v>44.034675</v>
      </c>
    </row>
    <row r="144" spans="1:48" x14ac:dyDescent="0.2">
      <c r="A144" s="108" t="s">
        <v>161</v>
      </c>
      <c r="B144" s="109">
        <v>789.41446699999995</v>
      </c>
      <c r="C144" s="109">
        <v>840.95044099999996</v>
      </c>
      <c r="D144" s="109">
        <v>873.79182300000002</v>
      </c>
      <c r="E144" s="109">
        <v>892.73757999999998</v>
      </c>
      <c r="F144" s="109">
        <v>1040.216529</v>
      </c>
      <c r="G144" s="109">
        <v>1083.9365600000001</v>
      </c>
      <c r="H144" s="109">
        <v>1227.472712</v>
      </c>
      <c r="I144" s="109">
        <v>1387.247032</v>
      </c>
      <c r="J144" s="109">
        <v>1410.4511769999999</v>
      </c>
      <c r="K144" s="109">
        <v>1378.436332</v>
      </c>
      <c r="L144" s="109">
        <v>1372.4294359999999</v>
      </c>
      <c r="M144" s="109">
        <v>1430.5791429999999</v>
      </c>
      <c r="N144" s="109">
        <v>1504.556018</v>
      </c>
      <c r="O144" s="109">
        <v>1640.690462</v>
      </c>
      <c r="P144" s="109">
        <v>1648.3332909999999</v>
      </c>
      <c r="Q144" s="109">
        <v>1746.683771</v>
      </c>
      <c r="R144" s="109">
        <v>1870.3653409999999</v>
      </c>
      <c r="S144" s="109">
        <v>2016.498691</v>
      </c>
      <c r="T144" s="109">
        <v>2087.729448</v>
      </c>
      <c r="U144" s="109">
        <v>2122.155921</v>
      </c>
      <c r="V144" s="109">
        <v>2237.1064289999999</v>
      </c>
      <c r="W144" s="109">
        <v>2336.5220279999999</v>
      </c>
      <c r="X144" s="109">
        <v>2543.920662</v>
      </c>
      <c r="Y144" s="109">
        <v>2635.947138</v>
      </c>
      <c r="Z144" s="109">
        <v>2936.7922720000001</v>
      </c>
      <c r="AA144" s="109">
        <v>2907.2147340000001</v>
      </c>
      <c r="AB144" s="109">
        <v>2958.5150789999998</v>
      </c>
      <c r="AC144" s="109">
        <v>3062.1605760000002</v>
      </c>
      <c r="AD144" s="109">
        <v>2965.36517</v>
      </c>
      <c r="AE144" s="109">
        <v>3140.0324649999998</v>
      </c>
      <c r="AF144" s="109">
        <v>3297.4009390000001</v>
      </c>
      <c r="AG144" s="109">
        <v>3551.8507840000002</v>
      </c>
      <c r="AH144" s="109">
        <v>4110.9133359999996</v>
      </c>
      <c r="AI144" s="109">
        <v>4782.7416110000004</v>
      </c>
      <c r="AJ144" s="109">
        <v>5448.8500519999998</v>
      </c>
      <c r="AK144" s="109">
        <v>6004.1290280000003</v>
      </c>
      <c r="AL144" s="109">
        <v>6517.2437330000002</v>
      </c>
      <c r="AM144" s="109">
        <v>6711.9698429999999</v>
      </c>
      <c r="AN144" s="109">
        <v>7177.7589779999998</v>
      </c>
      <c r="AO144" s="109">
        <v>7874.71378</v>
      </c>
      <c r="AP144" s="109">
        <v>8616.5750889999999</v>
      </c>
      <c r="AQ144" s="109">
        <v>8864.7041470000004</v>
      </c>
      <c r="AR144" s="109">
        <v>9236.5526279999995</v>
      </c>
      <c r="AS144" s="109">
        <v>9175.1251499999998</v>
      </c>
      <c r="AT144" s="109">
        <v>9145.2932949999995</v>
      </c>
      <c r="AU144" s="109">
        <v>9109.1572680000008</v>
      </c>
      <c r="AV144" s="109">
        <v>9301.9685750000008</v>
      </c>
    </row>
    <row r="145" spans="1:48" x14ac:dyDescent="0.2">
      <c r="A145" s="106" t="s">
        <v>23</v>
      </c>
      <c r="B145" s="107">
        <v>82.518856</v>
      </c>
      <c r="C145" s="107">
        <v>83.568663999999998</v>
      </c>
      <c r="D145" s="107">
        <v>87.346547000000001</v>
      </c>
      <c r="E145" s="107">
        <v>87.346587999999997</v>
      </c>
      <c r="F145" s="107">
        <v>85.231756000000004</v>
      </c>
      <c r="G145" s="107">
        <v>89.361548999999997</v>
      </c>
      <c r="H145" s="107">
        <v>93.036327999999997</v>
      </c>
      <c r="I145" s="107">
        <v>92.362447000000003</v>
      </c>
      <c r="J145" s="107">
        <v>97.480778000000001</v>
      </c>
      <c r="K145" s="107">
        <v>95.203787000000005</v>
      </c>
      <c r="L145" s="107">
        <v>94.001298000000006</v>
      </c>
      <c r="M145" s="107">
        <v>92.515262000000007</v>
      </c>
      <c r="N145" s="107">
        <v>94.753961000000004</v>
      </c>
      <c r="O145" s="107">
        <v>93.196299999999994</v>
      </c>
      <c r="P145" s="107">
        <v>87.77928</v>
      </c>
      <c r="Q145" s="107">
        <v>96.475915000000001</v>
      </c>
      <c r="R145" s="107">
        <v>101.167132</v>
      </c>
      <c r="S145" s="107">
        <v>106.605597</v>
      </c>
      <c r="T145" s="107">
        <v>104.722302</v>
      </c>
      <c r="U145" s="107">
        <v>99.416875000000005</v>
      </c>
      <c r="V145" s="107">
        <v>104.79944399999999</v>
      </c>
      <c r="W145" s="107">
        <v>106.607837</v>
      </c>
      <c r="X145" s="107">
        <v>107.358171</v>
      </c>
      <c r="Y145" s="107">
        <v>114.935365</v>
      </c>
      <c r="Z145" s="107">
        <v>117.327938</v>
      </c>
      <c r="AA145" s="107">
        <v>124.85992299999999</v>
      </c>
      <c r="AB145" s="107">
        <v>130.833382</v>
      </c>
      <c r="AC145" s="107">
        <v>135.39773600000001</v>
      </c>
      <c r="AD145" s="107">
        <v>139.33635000000001</v>
      </c>
      <c r="AE145" s="107">
        <v>139.355594</v>
      </c>
      <c r="AF145" s="107">
        <v>128.858889</v>
      </c>
      <c r="AG145" s="107">
        <v>121.644881</v>
      </c>
      <c r="AH145" s="107">
        <v>130.84409500000001</v>
      </c>
      <c r="AI145" s="107">
        <v>146.57504</v>
      </c>
      <c r="AJ145" s="107">
        <v>149.47604000000001</v>
      </c>
      <c r="AK145" s="107">
        <v>158.756607</v>
      </c>
      <c r="AL145" s="107">
        <v>165.61278300000001</v>
      </c>
      <c r="AM145" s="107">
        <v>176.70499699999999</v>
      </c>
      <c r="AN145" s="107">
        <v>168.91598200000001</v>
      </c>
      <c r="AO145" s="107">
        <v>173.76853800000001</v>
      </c>
      <c r="AP145" s="107">
        <v>181.236086</v>
      </c>
      <c r="AQ145" s="107">
        <v>185.782647</v>
      </c>
      <c r="AR145" s="107">
        <v>181.00426899999999</v>
      </c>
      <c r="AS145" s="107">
        <v>184.76437799999999</v>
      </c>
      <c r="AT145" s="107">
        <v>190.38489899999999</v>
      </c>
      <c r="AU145" s="107">
        <v>190.51204000000001</v>
      </c>
      <c r="AV145" s="107">
        <v>183.375203</v>
      </c>
    </row>
    <row r="146" spans="1:48" x14ac:dyDescent="0.2">
      <c r="A146" s="106" t="s">
        <v>73</v>
      </c>
      <c r="B146" s="107">
        <v>2.1831649999999998</v>
      </c>
      <c r="C146" s="107">
        <v>2.397195</v>
      </c>
      <c r="D146" s="107">
        <v>2.5294840000000001</v>
      </c>
      <c r="E146" s="107">
        <v>2.7378520000000002</v>
      </c>
      <c r="F146" s="107">
        <v>3.224491</v>
      </c>
      <c r="G146" s="107">
        <v>3.5262009999999999</v>
      </c>
      <c r="H146" s="107">
        <v>3.7518030000000002</v>
      </c>
      <c r="I146" s="107">
        <v>4.0662739999999999</v>
      </c>
      <c r="J146" s="107">
        <v>4.0758369999999999</v>
      </c>
      <c r="K146" s="107">
        <v>4.20838</v>
      </c>
      <c r="L146" s="107">
        <v>4.5327869999999999</v>
      </c>
      <c r="M146" s="107">
        <v>4.8760680000000001</v>
      </c>
      <c r="N146" s="107">
        <v>4.9389729999999998</v>
      </c>
      <c r="O146" s="107">
        <v>4.5874139999999999</v>
      </c>
      <c r="P146" s="107">
        <v>4.3135459999999997</v>
      </c>
      <c r="Q146" s="107">
        <v>4.156148</v>
      </c>
      <c r="R146" s="107">
        <v>4.3476299999999997</v>
      </c>
      <c r="S146" s="107">
        <v>4.2652929999999998</v>
      </c>
      <c r="T146" s="107">
        <v>4.7256499999999999</v>
      </c>
      <c r="U146" s="107">
        <v>5.153022</v>
      </c>
      <c r="V146" s="107">
        <v>5.1730939999999999</v>
      </c>
      <c r="W146" s="107">
        <v>5.4117870000000003</v>
      </c>
      <c r="X146" s="107">
        <v>5.6326340000000004</v>
      </c>
      <c r="Y146" s="107">
        <v>6.1017590000000004</v>
      </c>
      <c r="Z146" s="107">
        <v>6.8938050000000004</v>
      </c>
      <c r="AA146" s="107">
        <v>6.4680660000000003</v>
      </c>
      <c r="AB146" s="107">
        <v>6.4935559999999999</v>
      </c>
      <c r="AC146" s="107">
        <v>6.9397380000000002</v>
      </c>
      <c r="AD146" s="107">
        <v>6.5462889999999998</v>
      </c>
      <c r="AE146" s="107">
        <v>7.106598</v>
      </c>
      <c r="AF146" s="107">
        <v>6.8132270000000004</v>
      </c>
      <c r="AG146" s="107">
        <v>7.1515019999999998</v>
      </c>
      <c r="AH146" s="107">
        <v>7.8259639999999999</v>
      </c>
      <c r="AI146" s="107">
        <v>8.5266559999999991</v>
      </c>
      <c r="AJ146" s="107">
        <v>8.9758089999999999</v>
      </c>
      <c r="AK146" s="107">
        <v>9.7851219999999994</v>
      </c>
      <c r="AL146" s="107">
        <v>10.713718</v>
      </c>
      <c r="AM146" s="107">
        <v>11.669457</v>
      </c>
      <c r="AN146" s="107">
        <v>12.324391</v>
      </c>
      <c r="AO146" s="107">
        <v>13.637623</v>
      </c>
      <c r="AP146" s="107">
        <v>14.853897</v>
      </c>
      <c r="AQ146" s="107">
        <v>16.646844999999999</v>
      </c>
      <c r="AR146" s="107">
        <v>16.811350000000001</v>
      </c>
      <c r="AS146" s="107">
        <v>18.204941000000002</v>
      </c>
      <c r="AT146" s="107">
        <v>18.099997999999999</v>
      </c>
      <c r="AU146" s="107">
        <v>20.126218000000001</v>
      </c>
      <c r="AV146" s="107">
        <v>21.899180000000001</v>
      </c>
    </row>
    <row r="147" spans="1:48" x14ac:dyDescent="0.2">
      <c r="A147" s="106" t="s">
        <v>7</v>
      </c>
      <c r="B147" s="107">
        <v>87.482761999999994</v>
      </c>
      <c r="C147" s="107">
        <v>95.121976000000004</v>
      </c>
      <c r="D147" s="107">
        <v>112.08633</v>
      </c>
      <c r="E147" s="107">
        <v>121.847281</v>
      </c>
      <c r="F147" s="107">
        <v>129.62818100000001</v>
      </c>
      <c r="G147" s="107">
        <v>143.11689799999999</v>
      </c>
      <c r="H147" s="107">
        <v>146.98504800000001</v>
      </c>
      <c r="I147" s="107">
        <v>160.15253000000001</v>
      </c>
      <c r="J147" s="107">
        <v>169.699513</v>
      </c>
      <c r="K147" s="107">
        <v>167.79918599999999</v>
      </c>
      <c r="L147" s="107">
        <v>156.33911599999999</v>
      </c>
      <c r="M147" s="107">
        <v>156.30512999999999</v>
      </c>
      <c r="N147" s="107">
        <v>148.36850100000001</v>
      </c>
      <c r="O147" s="107">
        <v>148.50818100000001</v>
      </c>
      <c r="P147" s="107">
        <v>156.32818399999999</v>
      </c>
      <c r="Q147" s="107">
        <v>174.904076</v>
      </c>
      <c r="R147" s="107">
        <v>179.534651</v>
      </c>
      <c r="S147" s="107">
        <v>182.642212</v>
      </c>
      <c r="T147" s="107">
        <v>184.774314</v>
      </c>
      <c r="U147" s="107">
        <v>184.461974</v>
      </c>
      <c r="V147" s="107">
        <v>191.37839</v>
      </c>
      <c r="W147" s="107">
        <v>195.938311</v>
      </c>
      <c r="X147" s="107">
        <v>203.156294</v>
      </c>
      <c r="Y147" s="107">
        <v>210.66074499999999</v>
      </c>
      <c r="Z147" s="107">
        <v>228.00020900000001</v>
      </c>
      <c r="AA147" s="107">
        <v>246.28282899999999</v>
      </c>
      <c r="AB147" s="107">
        <v>263.33976000000001</v>
      </c>
      <c r="AC147" s="107">
        <v>270.96535899999998</v>
      </c>
      <c r="AD147" s="107">
        <v>280.07303000000002</v>
      </c>
      <c r="AE147" s="107">
        <v>292.84966200000002</v>
      </c>
      <c r="AF147" s="107">
        <v>299.56898699999999</v>
      </c>
      <c r="AG147" s="107">
        <v>299.01008300000001</v>
      </c>
      <c r="AH147" s="107">
        <v>293.298182</v>
      </c>
      <c r="AI147" s="107">
        <v>310.81054899999998</v>
      </c>
      <c r="AJ147" s="107">
        <v>311.62379900000002</v>
      </c>
      <c r="AK147" s="107">
        <v>315.15297199999998</v>
      </c>
      <c r="AL147" s="107">
        <v>330.75955499999998</v>
      </c>
      <c r="AM147" s="107">
        <v>349.28869200000003</v>
      </c>
      <c r="AN147" s="107">
        <v>325.49757799999998</v>
      </c>
      <c r="AO147" s="107">
        <v>372.00361800000002</v>
      </c>
      <c r="AP147" s="107">
        <v>391.08660600000002</v>
      </c>
      <c r="AQ147" s="107">
        <v>424.08662700000002</v>
      </c>
      <c r="AR147" s="107">
        <v>453.47450800000001</v>
      </c>
      <c r="AS147" s="107">
        <v>477.793116</v>
      </c>
      <c r="AT147" s="107">
        <v>453.63352900000001</v>
      </c>
      <c r="AU147" s="107">
        <v>418.52372800000001</v>
      </c>
      <c r="AV147" s="107">
        <v>427.63271700000001</v>
      </c>
    </row>
    <row r="148" spans="1:48" x14ac:dyDescent="0.2">
      <c r="A148" s="106" t="s">
        <v>39</v>
      </c>
      <c r="B148" s="107">
        <v>26.678965000000002</v>
      </c>
      <c r="C148" s="107">
        <v>27.327006999999998</v>
      </c>
      <c r="D148" s="107">
        <v>28.665865</v>
      </c>
      <c r="E148" s="107">
        <v>30.819718000000002</v>
      </c>
      <c r="F148" s="107">
        <v>28.297257999999999</v>
      </c>
      <c r="G148" s="107">
        <v>30.023444000000001</v>
      </c>
      <c r="H148" s="107">
        <v>31.030867000000001</v>
      </c>
      <c r="I148" s="107">
        <v>33.015425</v>
      </c>
      <c r="J148" s="107">
        <v>33.376454000000003</v>
      </c>
      <c r="K148" s="107">
        <v>34.805298999999998</v>
      </c>
      <c r="L148" s="107">
        <v>34.936087999999998</v>
      </c>
      <c r="M148" s="107">
        <v>35.495666</v>
      </c>
      <c r="N148" s="107">
        <v>37.366160000000001</v>
      </c>
      <c r="O148" s="107">
        <v>37.800241</v>
      </c>
      <c r="P148" s="107">
        <v>39.473328000000002</v>
      </c>
      <c r="Q148" s="107">
        <v>40.162345000000002</v>
      </c>
      <c r="R148" s="107">
        <v>42.613889999999998</v>
      </c>
      <c r="S148" s="107">
        <v>43.088248</v>
      </c>
      <c r="T148" s="107">
        <v>44.830874000000001</v>
      </c>
      <c r="U148" s="107">
        <v>45.789110000000001</v>
      </c>
      <c r="V148" s="107">
        <v>47.522120999999999</v>
      </c>
      <c r="W148" s="107">
        <v>49.452516000000003</v>
      </c>
      <c r="X148" s="107">
        <v>52.131642999999997</v>
      </c>
      <c r="Y148" s="107">
        <v>52.173229999999997</v>
      </c>
      <c r="Z148" s="107">
        <v>54.457808</v>
      </c>
      <c r="AA148" s="107">
        <v>54.364365999999997</v>
      </c>
      <c r="AB148" s="107">
        <v>58.929853999999999</v>
      </c>
      <c r="AC148" s="107">
        <v>59.350935999999997</v>
      </c>
      <c r="AD148" s="107">
        <v>52.017325</v>
      </c>
      <c r="AE148" s="107">
        <v>54.176299999999998</v>
      </c>
      <c r="AF148" s="107">
        <v>54.643267999999999</v>
      </c>
      <c r="AG148" s="107">
        <v>52.521934000000002</v>
      </c>
      <c r="AH148" s="107">
        <v>51.850611000000001</v>
      </c>
      <c r="AI148" s="107">
        <v>51.982774999999997</v>
      </c>
      <c r="AJ148" s="107">
        <v>53.585299999999997</v>
      </c>
      <c r="AK148" s="107">
        <v>53.658698999999999</v>
      </c>
      <c r="AL148" s="107">
        <v>54.768847000000001</v>
      </c>
      <c r="AM148" s="107">
        <v>55.630794000000002</v>
      </c>
      <c r="AN148" s="107">
        <v>59.043568999999998</v>
      </c>
      <c r="AO148" s="107">
        <v>60.224102999999999</v>
      </c>
      <c r="AP148" s="107">
        <v>65.410075000000006</v>
      </c>
      <c r="AQ148" s="107">
        <v>65.230789999999999</v>
      </c>
      <c r="AR148" s="107">
        <v>75.092369000000005</v>
      </c>
      <c r="AS148" s="107">
        <v>77.827713000000003</v>
      </c>
      <c r="AT148" s="107">
        <v>77.609791999999999</v>
      </c>
      <c r="AU148" s="107">
        <v>87.720859000000004</v>
      </c>
      <c r="AV148" s="107">
        <v>75.291910999999999</v>
      </c>
    </row>
    <row r="149" spans="1:48" x14ac:dyDescent="0.2">
      <c r="A149" s="106" t="s">
        <v>94</v>
      </c>
      <c r="B149" s="107">
        <v>1.2732209999999999</v>
      </c>
      <c r="C149" s="107">
        <v>1.4241779999999999</v>
      </c>
      <c r="D149" s="107">
        <v>1.6292869999999999</v>
      </c>
      <c r="E149" s="107">
        <v>1.5765070000000001</v>
      </c>
      <c r="F149" s="107">
        <v>1.738003</v>
      </c>
      <c r="G149" s="107">
        <v>1.80165</v>
      </c>
      <c r="H149" s="107">
        <v>2.2807219999999999</v>
      </c>
      <c r="I149" s="107">
        <v>2.444064</v>
      </c>
      <c r="J149" s="107">
        <v>2.4309769999999999</v>
      </c>
      <c r="K149" s="107">
        <v>2.158296</v>
      </c>
      <c r="L149" s="107">
        <v>2.0178379999999998</v>
      </c>
      <c r="M149" s="107">
        <v>1.6846289999999999</v>
      </c>
      <c r="N149" s="107">
        <v>1.72967</v>
      </c>
      <c r="O149" s="107">
        <v>1.8453109999999999</v>
      </c>
      <c r="P149" s="107">
        <v>1.948536</v>
      </c>
      <c r="Q149" s="107">
        <v>2.0568789999999999</v>
      </c>
      <c r="R149" s="107">
        <v>2.203897</v>
      </c>
      <c r="S149" s="107">
        <v>2.3093759999999999</v>
      </c>
      <c r="T149" s="107">
        <v>2.6284730000000001</v>
      </c>
      <c r="U149" s="107">
        <v>2.6036009999999998</v>
      </c>
      <c r="V149" s="107">
        <v>2.7598310000000001</v>
      </c>
      <c r="W149" s="107">
        <v>3.8471320000000002</v>
      </c>
      <c r="X149" s="107">
        <v>3.8110909999999998</v>
      </c>
      <c r="Y149" s="107">
        <v>4.4467699999999999</v>
      </c>
      <c r="Z149" s="107">
        <v>4.4387949999999998</v>
      </c>
      <c r="AA149" s="107">
        <v>4.173394</v>
      </c>
      <c r="AB149" s="107">
        <v>4.0917820000000003</v>
      </c>
      <c r="AC149" s="107">
        <v>4.5516880000000004</v>
      </c>
      <c r="AD149" s="107">
        <v>4.5646300000000002</v>
      </c>
      <c r="AE149" s="107">
        <v>4.4992089999999996</v>
      </c>
      <c r="AF149" s="107">
        <v>4.9128590000000001</v>
      </c>
      <c r="AG149" s="107">
        <v>5.0258409999999998</v>
      </c>
      <c r="AH149" s="107">
        <v>5.3407539999999996</v>
      </c>
      <c r="AI149" s="107">
        <v>5.3357539999999997</v>
      </c>
      <c r="AJ149" s="107">
        <v>5.4630590000000003</v>
      </c>
      <c r="AK149" s="107">
        <v>6.0004660000000003</v>
      </c>
      <c r="AL149" s="107">
        <v>6.7002249999999997</v>
      </c>
      <c r="AM149" s="107">
        <v>6.7060570000000004</v>
      </c>
      <c r="AN149" s="107">
        <v>6.3889509999999996</v>
      </c>
      <c r="AO149" s="107">
        <v>6.6220540000000003</v>
      </c>
      <c r="AP149" s="107">
        <v>6.9103380000000003</v>
      </c>
      <c r="AQ149" s="107">
        <v>6.9276419999999996</v>
      </c>
      <c r="AR149" s="107">
        <v>7.2362789999999997</v>
      </c>
      <c r="AS149" s="107">
        <v>7.2758320000000003</v>
      </c>
      <c r="AT149" s="107">
        <v>6.9402299999999997</v>
      </c>
      <c r="AU149" s="107">
        <v>7.4880190000000004</v>
      </c>
      <c r="AV149" s="107">
        <v>7.5844110000000002</v>
      </c>
    </row>
    <row r="150" spans="1:48" x14ac:dyDescent="0.2">
      <c r="A150" s="106" t="s">
        <v>64</v>
      </c>
      <c r="B150" s="107">
        <v>20.813545999999999</v>
      </c>
      <c r="C150" s="107">
        <v>20.234646999999999</v>
      </c>
      <c r="D150" s="107">
        <v>21.702838</v>
      </c>
      <c r="E150" s="107">
        <v>23.557074</v>
      </c>
      <c r="F150" s="107">
        <v>24.184623999999999</v>
      </c>
      <c r="G150" s="107">
        <v>25.137716999999999</v>
      </c>
      <c r="H150" s="107">
        <v>27.472377999999999</v>
      </c>
      <c r="I150" s="107">
        <v>29.714283000000002</v>
      </c>
      <c r="J150" s="107">
        <v>29.685227999999999</v>
      </c>
      <c r="K150" s="107">
        <v>30.492048</v>
      </c>
      <c r="L150" s="107">
        <v>30.381753</v>
      </c>
      <c r="M150" s="107">
        <v>30.518623999999999</v>
      </c>
      <c r="N150" s="107">
        <v>33.202575000000003</v>
      </c>
      <c r="O150" s="107">
        <v>34.643656999999997</v>
      </c>
      <c r="P150" s="107">
        <v>32.178767000000001</v>
      </c>
      <c r="Q150" s="107">
        <v>32.761964999999996</v>
      </c>
      <c r="R150" s="107">
        <v>34.603884999999998</v>
      </c>
      <c r="S150" s="107">
        <v>36.520609</v>
      </c>
      <c r="T150" s="107">
        <v>37.747624999999999</v>
      </c>
      <c r="U150" s="107">
        <v>34.116557999999998</v>
      </c>
      <c r="V150" s="107">
        <v>26.562557999999999</v>
      </c>
      <c r="W150" s="107">
        <v>21.231715999999999</v>
      </c>
      <c r="X150" s="107">
        <v>19.635145000000001</v>
      </c>
      <c r="Y150" s="107">
        <v>21.148496000000002</v>
      </c>
      <c r="Z150" s="107">
        <v>22.448802000000001</v>
      </c>
      <c r="AA150" s="107">
        <v>24.405487000000001</v>
      </c>
      <c r="AB150" s="107">
        <v>26.397964999999999</v>
      </c>
      <c r="AC150" s="107">
        <v>26.051732000000001</v>
      </c>
      <c r="AD150" s="107">
        <v>26.900296999999998</v>
      </c>
      <c r="AE150" s="107">
        <v>27.343782000000001</v>
      </c>
      <c r="AF150" s="107">
        <v>26.465534999999999</v>
      </c>
      <c r="AG150" s="107">
        <v>25.240962</v>
      </c>
      <c r="AH150" s="107">
        <v>24.50273</v>
      </c>
      <c r="AI150" s="107">
        <v>24.223932000000001</v>
      </c>
      <c r="AJ150" s="107">
        <v>25.051431000000001</v>
      </c>
      <c r="AK150" s="107">
        <v>25.442477</v>
      </c>
      <c r="AL150" s="107">
        <v>26.312909999999999</v>
      </c>
      <c r="AM150" s="107">
        <v>25.468897999999999</v>
      </c>
      <c r="AN150" s="107">
        <v>26.296927</v>
      </c>
      <c r="AO150" s="107">
        <v>29.508745999999999</v>
      </c>
      <c r="AP150" s="107">
        <v>27.812486</v>
      </c>
      <c r="AQ150" s="107">
        <v>28.089417000000001</v>
      </c>
      <c r="AR150" s="107">
        <v>26.648095999999999</v>
      </c>
      <c r="AS150" s="107">
        <v>26.207598999999998</v>
      </c>
      <c r="AT150" s="107">
        <v>26.84168</v>
      </c>
      <c r="AU150" s="107">
        <v>27.791025000000001</v>
      </c>
      <c r="AV150" s="107">
        <v>26.215665000000001</v>
      </c>
    </row>
    <row r="151" spans="1:48" s="90" customFormat="1" x14ac:dyDescent="0.2">
      <c r="A151" s="110" t="s">
        <v>162</v>
      </c>
      <c r="B151" s="107">
        <v>14.514366000000001</v>
      </c>
      <c r="C151" s="107">
        <v>14.112515</v>
      </c>
      <c r="D151" s="107">
        <v>15.607217</v>
      </c>
      <c r="E151" s="107">
        <v>14.122548</v>
      </c>
      <c r="F151" s="107">
        <v>10.195285</v>
      </c>
      <c r="G151" s="107">
        <v>10.847666</v>
      </c>
      <c r="H151" s="107">
        <v>10.981704000000001</v>
      </c>
      <c r="I151" s="107">
        <v>9.2703179999999996</v>
      </c>
      <c r="J151" s="107">
        <v>9.1809259999999995</v>
      </c>
      <c r="K151" s="107">
        <v>8.6762320000000006</v>
      </c>
      <c r="L151" s="107">
        <v>8.0405029999999993</v>
      </c>
      <c r="M151" s="107">
        <v>7.2942689999999999</v>
      </c>
      <c r="N151" s="107">
        <v>6.827286</v>
      </c>
      <c r="O151" s="107">
        <v>6.6891439999999998</v>
      </c>
      <c r="P151" s="107">
        <v>4.4976310000000002</v>
      </c>
      <c r="Q151" s="107">
        <v>4.2954929999999996</v>
      </c>
      <c r="R151" s="107">
        <v>3.9637069999999999</v>
      </c>
      <c r="S151" s="107">
        <v>3.457732</v>
      </c>
      <c r="T151" s="107">
        <v>2.955082</v>
      </c>
      <c r="U151" s="107">
        <v>2.6647530000000001</v>
      </c>
      <c r="V151" s="107">
        <v>2.7642180000000001</v>
      </c>
      <c r="W151" s="107">
        <v>2.8601770000000002</v>
      </c>
      <c r="X151" s="107">
        <v>2.3245809999999998</v>
      </c>
      <c r="Y151" s="107">
        <v>2.627618</v>
      </c>
      <c r="Z151" s="107">
        <v>2.6335310000000001</v>
      </c>
      <c r="AA151" s="107">
        <v>2.6609560000000001</v>
      </c>
      <c r="AB151" s="107">
        <v>5.2616180000000004</v>
      </c>
      <c r="AC151" s="107">
        <v>5.4336099999999998</v>
      </c>
      <c r="AD151" s="107">
        <v>5.4008260000000003</v>
      </c>
      <c r="AE151" s="107">
        <v>5.6209009999999999</v>
      </c>
      <c r="AF151" s="107">
        <v>5.6578790000000003</v>
      </c>
      <c r="AG151" s="107">
        <v>5.4122469999999998</v>
      </c>
      <c r="AH151" s="107">
        <v>5.428458</v>
      </c>
      <c r="AI151" s="107">
        <v>5.6694719999999998</v>
      </c>
      <c r="AJ151" s="107">
        <v>5.9776629999999997</v>
      </c>
      <c r="AK151" s="107">
        <v>5.8834530000000003</v>
      </c>
      <c r="AL151" s="107">
        <v>6.3926610000000004</v>
      </c>
      <c r="AM151" s="107">
        <v>6.3273390000000003</v>
      </c>
      <c r="AN151" s="107">
        <v>5.9307540000000003</v>
      </c>
      <c r="AO151" s="107">
        <v>4.3782550000000002</v>
      </c>
      <c r="AP151" s="107">
        <v>5.4966840000000001</v>
      </c>
      <c r="AQ151" s="107">
        <v>4.4617950000000004</v>
      </c>
      <c r="AR151" s="107">
        <v>4.3045119999999999</v>
      </c>
      <c r="AS151" s="107">
        <v>4.6234289999999998</v>
      </c>
      <c r="AT151" s="107">
        <v>4.6912140000000004</v>
      </c>
      <c r="AU151" s="107">
        <v>4.1507759999999996</v>
      </c>
      <c r="AV151" s="107">
        <v>3.748132</v>
      </c>
    </row>
    <row r="152" spans="1:48" x14ac:dyDescent="0.2">
      <c r="A152" s="110" t="s">
        <v>69</v>
      </c>
      <c r="B152" s="107">
        <v>3.4856479999999999</v>
      </c>
      <c r="C152" s="107">
        <v>4.5726490000000002</v>
      </c>
      <c r="D152" s="107">
        <v>4.6360729999999997</v>
      </c>
      <c r="E152" s="107">
        <v>4.9981629999999999</v>
      </c>
      <c r="F152" s="107">
        <v>5.2133289999999999</v>
      </c>
      <c r="G152" s="107">
        <v>5.3470449999999996</v>
      </c>
      <c r="H152" s="107">
        <v>5.677994</v>
      </c>
      <c r="I152" s="107">
        <v>5.8299880000000002</v>
      </c>
      <c r="J152" s="107">
        <v>6.1509729999999996</v>
      </c>
      <c r="K152" s="107">
        <v>6.3292120000000001</v>
      </c>
      <c r="L152" s="107">
        <v>6.0001949999999997</v>
      </c>
      <c r="M152" s="107">
        <v>5.7941469999999997</v>
      </c>
      <c r="N152" s="107">
        <v>6.7544769999999996</v>
      </c>
      <c r="O152" s="107">
        <v>7.0790870000000004</v>
      </c>
      <c r="P152" s="107">
        <v>6.2343060000000001</v>
      </c>
      <c r="Q152" s="107">
        <v>7.0696079999999997</v>
      </c>
      <c r="R152" s="107">
        <v>8.0829149999999998</v>
      </c>
      <c r="S152" s="107">
        <v>8.1331089999999993</v>
      </c>
      <c r="T152" s="107">
        <v>8.6685280000000002</v>
      </c>
      <c r="U152" s="107">
        <v>7.4031909999999996</v>
      </c>
      <c r="V152" s="107">
        <v>7.697152</v>
      </c>
      <c r="W152" s="107">
        <v>9.0327179999999991</v>
      </c>
      <c r="X152" s="107">
        <v>8.9739319999999996</v>
      </c>
      <c r="Y152" s="107">
        <v>10.590285</v>
      </c>
      <c r="Z152" s="107">
        <v>11.221463</v>
      </c>
      <c r="AA152" s="107">
        <v>12.025153</v>
      </c>
      <c r="AB152" s="107">
        <v>13.717810999999999</v>
      </c>
      <c r="AC152" s="107">
        <v>15.806193</v>
      </c>
      <c r="AD152" s="107">
        <v>16.812944999999999</v>
      </c>
      <c r="AE152" s="107">
        <v>17.595220999999999</v>
      </c>
      <c r="AF152" s="107">
        <v>17.8108</v>
      </c>
      <c r="AG152" s="107">
        <v>19.588636000000001</v>
      </c>
      <c r="AH152" s="107">
        <v>17.503658000000001</v>
      </c>
      <c r="AI152" s="107">
        <v>16.154858999999998</v>
      </c>
      <c r="AJ152" s="107">
        <v>17.522138999999999</v>
      </c>
      <c r="AK152" s="107">
        <v>18.786072000000001</v>
      </c>
      <c r="AL152" s="107">
        <v>18.937532999999998</v>
      </c>
      <c r="AM152" s="107">
        <v>18.866364999999998</v>
      </c>
      <c r="AN152" s="107">
        <v>18.105931000000002</v>
      </c>
      <c r="AO152" s="107">
        <v>19.021522999999998</v>
      </c>
      <c r="AP152" s="107">
        <v>19.309773</v>
      </c>
      <c r="AQ152" s="107">
        <v>20.035774</v>
      </c>
      <c r="AR152" s="107">
        <v>19.589981999999999</v>
      </c>
      <c r="AS152" s="107">
        <v>19.456968</v>
      </c>
      <c r="AT152" s="107">
        <v>21.519849000000001</v>
      </c>
      <c r="AU152" s="107">
        <v>22.534306000000001</v>
      </c>
      <c r="AV152" s="107">
        <v>21.43038</v>
      </c>
    </row>
    <row r="153" spans="1:48" x14ac:dyDescent="0.2">
      <c r="A153" s="106" t="s">
        <v>56</v>
      </c>
      <c r="B153" s="107">
        <v>3.4949780000000001</v>
      </c>
      <c r="C153" s="107">
        <v>3.5215719999999999</v>
      </c>
      <c r="D153" s="107">
        <v>3.9678879999999999</v>
      </c>
      <c r="E153" s="107">
        <v>5.2353379999999996</v>
      </c>
      <c r="F153" s="107">
        <v>5.9356039999999997</v>
      </c>
      <c r="G153" s="107">
        <v>6.862997</v>
      </c>
      <c r="H153" s="107">
        <v>8.0962429999999994</v>
      </c>
      <c r="I153" s="107">
        <v>9.2389039999999998</v>
      </c>
      <c r="J153" s="107">
        <v>9.6992609999999999</v>
      </c>
      <c r="K153" s="107">
        <v>10.407166</v>
      </c>
      <c r="L153" s="107">
        <v>11.801047000000001</v>
      </c>
      <c r="M153" s="107">
        <v>11.823017999999999</v>
      </c>
      <c r="N153" s="107">
        <v>11.093483000000001</v>
      </c>
      <c r="O153" s="107">
        <v>11.188183</v>
      </c>
      <c r="P153" s="107">
        <v>11.665556</v>
      </c>
      <c r="Q153" s="107">
        <v>11.915399000000001</v>
      </c>
      <c r="R153" s="107">
        <v>11.624473999999999</v>
      </c>
      <c r="S153" s="107">
        <v>12.291645000000001</v>
      </c>
      <c r="T153" s="107">
        <v>12.022618</v>
      </c>
      <c r="U153" s="107">
        <v>13.321491999999999</v>
      </c>
      <c r="V153" s="107">
        <v>13.914198000000001</v>
      </c>
      <c r="W153" s="107">
        <v>14.826013</v>
      </c>
      <c r="X153" s="107">
        <v>14.044413</v>
      </c>
      <c r="Y153" s="107">
        <v>14.908078</v>
      </c>
      <c r="Z153" s="107">
        <v>16.691130999999999</v>
      </c>
      <c r="AA153" s="107">
        <v>19.210789999999999</v>
      </c>
      <c r="AB153" s="107">
        <v>20.43657</v>
      </c>
      <c r="AC153" s="107">
        <v>20.406811000000001</v>
      </c>
      <c r="AD153" s="107">
        <v>16.520823</v>
      </c>
      <c r="AE153" s="107">
        <v>18.138334</v>
      </c>
      <c r="AF153" s="107">
        <v>19.290922999999999</v>
      </c>
      <c r="AG153" s="107">
        <v>19.808710999999999</v>
      </c>
      <c r="AH153" s="107">
        <v>19.595365000000001</v>
      </c>
      <c r="AI153" s="107">
        <v>22.214212</v>
      </c>
      <c r="AJ153" s="107">
        <v>23.926725000000001</v>
      </c>
      <c r="AK153" s="107">
        <v>25.423960000000001</v>
      </c>
      <c r="AL153" s="107">
        <v>26.681381999999999</v>
      </c>
      <c r="AM153" s="107">
        <v>26.658121000000001</v>
      </c>
      <c r="AN153" s="107">
        <v>29.358456</v>
      </c>
      <c r="AO153" s="107">
        <v>32.749761999999997</v>
      </c>
      <c r="AP153" s="107">
        <v>32.855193</v>
      </c>
      <c r="AQ153" s="107">
        <v>34.088692999999999</v>
      </c>
      <c r="AR153" s="107">
        <v>35.754795000000001</v>
      </c>
      <c r="AS153" s="107">
        <v>38.543227999999999</v>
      </c>
      <c r="AT153" s="107">
        <v>37.357272000000002</v>
      </c>
      <c r="AU153" s="107">
        <v>35.393138</v>
      </c>
      <c r="AV153" s="107">
        <v>34.299317000000002</v>
      </c>
    </row>
    <row r="154" spans="1:48" x14ac:dyDescent="0.2">
      <c r="A154" s="106" t="s">
        <v>100</v>
      </c>
      <c r="B154" s="107">
        <v>1.3045119999999999</v>
      </c>
      <c r="C154" s="107">
        <v>1.5320419999999999</v>
      </c>
      <c r="D154" s="107">
        <v>1.688563</v>
      </c>
      <c r="E154" s="107">
        <v>1.6982759999999999</v>
      </c>
      <c r="F154" s="107">
        <v>1.9297070000000001</v>
      </c>
      <c r="G154" s="107">
        <v>1.9527110000000001</v>
      </c>
      <c r="H154" s="107">
        <v>2.0153620000000001</v>
      </c>
      <c r="I154" s="107">
        <v>2.0249389999999998</v>
      </c>
      <c r="J154" s="107">
        <v>1.9371370000000001</v>
      </c>
      <c r="K154" s="107">
        <v>1.595942</v>
      </c>
      <c r="L154" s="107">
        <v>1.500302</v>
      </c>
      <c r="M154" s="107">
        <v>1.4846239999999999</v>
      </c>
      <c r="N154" s="107">
        <v>1.4899199999999999</v>
      </c>
      <c r="O154" s="107">
        <v>1.5179</v>
      </c>
      <c r="P154" s="107">
        <v>1.640679</v>
      </c>
      <c r="Q154" s="107">
        <v>1.6216740000000001</v>
      </c>
      <c r="R154" s="107">
        <v>2.0000469999999999</v>
      </c>
      <c r="S154" s="107">
        <v>2.0880960000000002</v>
      </c>
      <c r="T154" s="107">
        <v>2.0378080000000001</v>
      </c>
      <c r="U154" s="107">
        <v>2.1066029999999998</v>
      </c>
      <c r="V154" s="107">
        <v>2.7732160000000001</v>
      </c>
      <c r="W154" s="107">
        <v>3.1735129999999998</v>
      </c>
      <c r="X154" s="107">
        <v>3.5529440000000001</v>
      </c>
      <c r="Y154" s="107">
        <v>4.0941900000000002</v>
      </c>
      <c r="Z154" s="107">
        <v>4.5733449999999998</v>
      </c>
      <c r="AA154" s="107">
        <v>3.9835940000000001</v>
      </c>
      <c r="AB154" s="107">
        <v>4.8733149999999998</v>
      </c>
      <c r="AC154" s="107">
        <v>5.2079469999999999</v>
      </c>
      <c r="AD154" s="107">
        <v>5.1659329999999999</v>
      </c>
      <c r="AE154" s="107">
        <v>5.1748940000000001</v>
      </c>
      <c r="AF154" s="107">
        <v>5.5117649999999996</v>
      </c>
      <c r="AG154" s="107">
        <v>5.5349519999999997</v>
      </c>
      <c r="AH154" s="107">
        <v>5.9110639999999997</v>
      </c>
      <c r="AI154" s="107">
        <v>5.9313630000000002</v>
      </c>
      <c r="AJ154" s="107">
        <v>6.252815</v>
      </c>
      <c r="AK154" s="107">
        <v>6.5235589999999997</v>
      </c>
      <c r="AL154" s="107">
        <v>6.9234299999999998</v>
      </c>
      <c r="AM154" s="107">
        <v>6.1434420000000003</v>
      </c>
      <c r="AN154" s="107">
        <v>6.0356019999999999</v>
      </c>
      <c r="AO154" s="107">
        <v>5.8262039999999997</v>
      </c>
      <c r="AP154" s="107">
        <v>6.0134369999999997</v>
      </c>
      <c r="AQ154" s="107">
        <v>6.0139389999999997</v>
      </c>
      <c r="AR154" s="107">
        <v>5.7275429999999998</v>
      </c>
      <c r="AS154" s="107">
        <v>5.8520640000000004</v>
      </c>
      <c r="AT154" s="107">
        <v>6.3892709999999999</v>
      </c>
      <c r="AU154" s="107">
        <v>6.3721430000000003</v>
      </c>
      <c r="AV154" s="107">
        <v>5.7356680000000004</v>
      </c>
    </row>
    <row r="155" spans="1:48" x14ac:dyDescent="0.2">
      <c r="A155" s="106" t="s">
        <v>76</v>
      </c>
      <c r="B155" s="107">
        <v>2.2641900000000001</v>
      </c>
      <c r="C155" s="107">
        <v>2.49315</v>
      </c>
      <c r="D155" s="107">
        <v>2.6309330000000002</v>
      </c>
      <c r="E155" s="107">
        <v>2.7140059999999999</v>
      </c>
      <c r="F155" s="107">
        <v>3.0156860000000001</v>
      </c>
      <c r="G155" s="107">
        <v>2.897052</v>
      </c>
      <c r="H155" s="107">
        <v>3.3427380000000002</v>
      </c>
      <c r="I155" s="107">
        <v>3.7549399999999999</v>
      </c>
      <c r="J155" s="107">
        <v>4.2152700000000003</v>
      </c>
      <c r="K155" s="107">
        <v>4.2139340000000001</v>
      </c>
      <c r="L155" s="107">
        <v>3.6356989999999998</v>
      </c>
      <c r="M155" s="107">
        <v>3.1893310000000001</v>
      </c>
      <c r="N155" s="107">
        <v>2.7464140000000001</v>
      </c>
      <c r="O155" s="107">
        <v>3.0940639999999999</v>
      </c>
      <c r="P155" s="107">
        <v>3.1838129999999998</v>
      </c>
      <c r="Q155" s="107">
        <v>2.319766</v>
      </c>
      <c r="R155" s="107">
        <v>2.7199420000000001</v>
      </c>
      <c r="S155" s="107">
        <v>2.9057369999999998</v>
      </c>
      <c r="T155" s="107">
        <v>3.0375670000000001</v>
      </c>
      <c r="U155" s="107">
        <v>3.2069290000000001</v>
      </c>
      <c r="V155" s="107">
        <v>3.410717</v>
      </c>
      <c r="W155" s="107">
        <v>4.2258319999999996</v>
      </c>
      <c r="X155" s="107">
        <v>4.6271810000000002</v>
      </c>
      <c r="Y155" s="107">
        <v>4.9172450000000003</v>
      </c>
      <c r="Z155" s="107">
        <v>5.8589900000000004</v>
      </c>
      <c r="AA155" s="107">
        <v>5.7190380000000003</v>
      </c>
      <c r="AB155" s="107">
        <v>6.0026729999999997</v>
      </c>
      <c r="AC155" s="107">
        <v>7.6451750000000001</v>
      </c>
      <c r="AD155" s="107">
        <v>7.516597</v>
      </c>
      <c r="AE155" s="107">
        <v>8.5823020000000003</v>
      </c>
      <c r="AF155" s="107">
        <v>8.9898089999999993</v>
      </c>
      <c r="AG155" s="107">
        <v>9.6530780000000007</v>
      </c>
      <c r="AH155" s="107">
        <v>9.642004</v>
      </c>
      <c r="AI155" s="107">
        <v>10.237482999999999</v>
      </c>
      <c r="AJ155" s="107">
        <v>10.621597</v>
      </c>
      <c r="AK155" s="107">
        <v>10.630962</v>
      </c>
      <c r="AL155" s="107">
        <v>11.475939</v>
      </c>
      <c r="AM155" s="107">
        <v>10.252402</v>
      </c>
      <c r="AN155" s="107">
        <v>11.231544</v>
      </c>
      <c r="AO155" s="107">
        <v>10.272703</v>
      </c>
      <c r="AP155" s="107">
        <v>10.567826999999999</v>
      </c>
      <c r="AQ155" s="107">
        <v>10.962021999999999</v>
      </c>
      <c r="AR155" s="107">
        <v>11.834616</v>
      </c>
      <c r="AS155" s="107">
        <v>12.705648</v>
      </c>
      <c r="AT155" s="107">
        <v>15.164376000000001</v>
      </c>
      <c r="AU155" s="107">
        <v>16.261134999999999</v>
      </c>
      <c r="AV155" s="107">
        <v>15.703161</v>
      </c>
    </row>
    <row r="156" spans="1:48" x14ac:dyDescent="0.2">
      <c r="A156" s="106" t="s">
        <v>118</v>
      </c>
      <c r="B156" s="107">
        <v>0.37856800000000002</v>
      </c>
      <c r="C156" s="107">
        <v>0.35596699999999998</v>
      </c>
      <c r="D156" s="107">
        <v>0.36538500000000002</v>
      </c>
      <c r="E156" s="107">
        <v>0.40877599999999997</v>
      </c>
      <c r="F156" s="107">
        <v>0.41284399999999999</v>
      </c>
      <c r="G156" s="107">
        <v>0.56945199999999996</v>
      </c>
      <c r="H156" s="107">
        <v>0.59503399999999995</v>
      </c>
      <c r="I156" s="107">
        <v>0.64504600000000001</v>
      </c>
      <c r="J156" s="107">
        <v>0.65193500000000004</v>
      </c>
      <c r="K156" s="107">
        <v>0.62034</v>
      </c>
      <c r="L156" s="107">
        <v>0.52150300000000005</v>
      </c>
      <c r="M156" s="107">
        <v>0.668709</v>
      </c>
      <c r="N156" s="107">
        <v>0.74961199999999995</v>
      </c>
      <c r="O156" s="107">
        <v>0.77913399999999999</v>
      </c>
      <c r="P156" s="107">
        <v>0.79613699999999998</v>
      </c>
      <c r="Q156" s="107">
        <v>0.74057200000000001</v>
      </c>
      <c r="R156" s="107">
        <v>0.81290099999999998</v>
      </c>
      <c r="S156" s="107">
        <v>0.88639500000000004</v>
      </c>
      <c r="T156" s="107">
        <v>0.934805</v>
      </c>
      <c r="U156" s="107">
        <v>0.93414799999999998</v>
      </c>
      <c r="V156" s="107">
        <v>0.89379399999999998</v>
      </c>
      <c r="W156" s="107">
        <v>0.81493700000000002</v>
      </c>
      <c r="X156" s="107">
        <v>0.651536</v>
      </c>
      <c r="Y156" s="107">
        <v>0.18901499999999999</v>
      </c>
      <c r="Z156" s="107">
        <v>0.90232299999999999</v>
      </c>
      <c r="AA156" s="107">
        <v>1.0582119999999999</v>
      </c>
      <c r="AB156" s="107">
        <v>1.2741880000000001</v>
      </c>
      <c r="AC156" s="107">
        <v>1.300996</v>
      </c>
      <c r="AD156" s="107">
        <v>1.354859</v>
      </c>
      <c r="AE156" s="107">
        <v>1.383769</v>
      </c>
      <c r="AF156" s="107">
        <v>1.514221</v>
      </c>
      <c r="AG156" s="107">
        <v>1.732307</v>
      </c>
      <c r="AH156" s="107">
        <v>1.6415550000000001</v>
      </c>
      <c r="AI156" s="107">
        <v>1.89039</v>
      </c>
      <c r="AJ156" s="107">
        <v>1.9809920000000001</v>
      </c>
      <c r="AK156" s="107">
        <v>2.0252729999999999</v>
      </c>
      <c r="AL156" s="107">
        <v>2.3168000000000002</v>
      </c>
      <c r="AM156" s="107">
        <v>2.3168000000000002</v>
      </c>
      <c r="AN156" s="107">
        <v>2.2391299999999998</v>
      </c>
      <c r="AO156" s="107">
        <v>2.0951439999999999</v>
      </c>
      <c r="AP156" s="107">
        <v>2.1404749999999999</v>
      </c>
      <c r="AQ156" s="107">
        <v>2.0819179999999999</v>
      </c>
      <c r="AR156" s="107">
        <v>2.1658029999999999</v>
      </c>
      <c r="AS156" s="107">
        <v>2.7626650000000001</v>
      </c>
      <c r="AT156" s="107">
        <v>3.208933</v>
      </c>
      <c r="AU156" s="107">
        <v>3.2500789999999999</v>
      </c>
      <c r="AV156" s="107">
        <v>3.2931249999999999</v>
      </c>
    </row>
    <row r="157" spans="1:48" x14ac:dyDescent="0.2">
      <c r="A157" s="106" t="s">
        <v>91</v>
      </c>
      <c r="B157" s="107">
        <v>1.123192</v>
      </c>
      <c r="C157" s="107">
        <v>1.1584669999999999</v>
      </c>
      <c r="D157" s="107">
        <v>1.266173</v>
      </c>
      <c r="E157" s="107">
        <v>1.2492890000000001</v>
      </c>
      <c r="F157" s="107">
        <v>1.327971</v>
      </c>
      <c r="G157" s="107">
        <v>1.4213819999999999</v>
      </c>
      <c r="H157" s="107">
        <v>1.5782670000000001</v>
      </c>
      <c r="I157" s="107">
        <v>1.5844549999999999</v>
      </c>
      <c r="J157" s="107">
        <v>1.684669</v>
      </c>
      <c r="K157" s="107">
        <v>1.6957249999999999</v>
      </c>
      <c r="L157" s="107">
        <v>1.6116520000000001</v>
      </c>
      <c r="M157" s="107">
        <v>1.595442</v>
      </c>
      <c r="N157" s="107">
        <v>1.7627250000000001</v>
      </c>
      <c r="O157" s="107">
        <v>1.864606</v>
      </c>
      <c r="P157" s="107">
        <v>1.6715819999999999</v>
      </c>
      <c r="Q157" s="107">
        <v>1.7013100000000001</v>
      </c>
      <c r="R157" s="107">
        <v>1.9001980000000001</v>
      </c>
      <c r="S157" s="107">
        <v>2.0954120000000001</v>
      </c>
      <c r="T157" s="107">
        <v>2.3187280000000001</v>
      </c>
      <c r="U157" s="107">
        <v>2.1771919999999998</v>
      </c>
      <c r="V157" s="107">
        <v>2.1631360000000002</v>
      </c>
      <c r="W157" s="107">
        <v>2.463117</v>
      </c>
      <c r="X157" s="107">
        <v>2.6016789999999999</v>
      </c>
      <c r="Y157" s="107">
        <v>2.9998779999999998</v>
      </c>
      <c r="Z157" s="107">
        <v>3.5753919999999999</v>
      </c>
      <c r="AA157" s="107">
        <v>3.5209009999999998</v>
      </c>
      <c r="AB157" s="107">
        <v>3.6207259999999999</v>
      </c>
      <c r="AC157" s="107">
        <v>4.324058</v>
      </c>
      <c r="AD157" s="107">
        <v>4.360525</v>
      </c>
      <c r="AE157" s="107">
        <v>4.4877149999999997</v>
      </c>
      <c r="AF157" s="107">
        <v>5.2907659999999996</v>
      </c>
      <c r="AG157" s="107">
        <v>5.6201889999999999</v>
      </c>
      <c r="AH157" s="107">
        <v>6.2461599999999997</v>
      </c>
      <c r="AI157" s="107">
        <v>7.0358359999999998</v>
      </c>
      <c r="AJ157" s="107">
        <v>7.1927370000000002</v>
      </c>
      <c r="AK157" s="107">
        <v>6.4309130000000003</v>
      </c>
      <c r="AL157" s="107">
        <v>8.1501090000000005</v>
      </c>
      <c r="AM157" s="107">
        <v>7.9197819999999997</v>
      </c>
      <c r="AN157" s="107">
        <v>7.557156</v>
      </c>
      <c r="AO157" s="107">
        <v>7.535444</v>
      </c>
      <c r="AP157" s="107">
        <v>8.2450270000000003</v>
      </c>
      <c r="AQ157" s="107">
        <v>8.5632470000000005</v>
      </c>
      <c r="AR157" s="107">
        <v>8.779541</v>
      </c>
      <c r="AS157" s="107">
        <v>8.4805600000000005</v>
      </c>
      <c r="AT157" s="107">
        <v>9.5585520000000006</v>
      </c>
      <c r="AU157" s="107">
        <v>9.1321709999999996</v>
      </c>
      <c r="AV157" s="107">
        <v>9.4267400000000006</v>
      </c>
    </row>
    <row r="158" spans="1:48" x14ac:dyDescent="0.2">
      <c r="A158" s="106" t="s">
        <v>92</v>
      </c>
      <c r="B158" s="107">
        <v>5.5353380000000003</v>
      </c>
      <c r="C158" s="107">
        <v>6.0843970000000001</v>
      </c>
      <c r="D158" s="107">
        <v>8.0670990000000007</v>
      </c>
      <c r="E158" s="107">
        <v>7.4150109999999998</v>
      </c>
      <c r="F158" s="107">
        <v>7.4483040000000003</v>
      </c>
      <c r="G158" s="107">
        <v>6.2051949999999998</v>
      </c>
      <c r="H158" s="107">
        <v>6.8439420000000002</v>
      </c>
      <c r="I158" s="107">
        <v>7.000483</v>
      </c>
      <c r="J158" s="107">
        <v>7.0064599999999997</v>
      </c>
      <c r="K158" s="107">
        <v>6.5435420000000004</v>
      </c>
      <c r="L158" s="107">
        <v>6.5232749999999999</v>
      </c>
      <c r="M158" s="107">
        <v>5.568441</v>
      </c>
      <c r="N158" s="107">
        <v>5.5357440000000002</v>
      </c>
      <c r="O158" s="107">
        <v>5.2172289999999997</v>
      </c>
      <c r="P158" s="107">
        <v>4.6694880000000003</v>
      </c>
      <c r="Q158" s="107">
        <v>4.4212170000000004</v>
      </c>
      <c r="R158" s="107">
        <v>4.6904940000000002</v>
      </c>
      <c r="S158" s="107">
        <v>4.8761679999999998</v>
      </c>
      <c r="T158" s="107">
        <v>6.3004629999999997</v>
      </c>
      <c r="U158" s="107">
        <v>7.24573</v>
      </c>
      <c r="V158" s="107">
        <v>7.2130879999999999</v>
      </c>
      <c r="W158" s="107">
        <v>7.9074850000000003</v>
      </c>
      <c r="X158" s="107">
        <v>8.0980019999999993</v>
      </c>
      <c r="Y158" s="107">
        <v>8.1553190000000004</v>
      </c>
      <c r="Z158" s="107">
        <v>8.4169999999999998</v>
      </c>
      <c r="AA158" s="107">
        <v>8.7732469999999996</v>
      </c>
      <c r="AB158" s="107">
        <v>8.9602649999999997</v>
      </c>
      <c r="AC158" s="107">
        <v>9.4617930000000001</v>
      </c>
      <c r="AD158" s="107">
        <v>9.7387460000000008</v>
      </c>
      <c r="AE158" s="107">
        <v>9.7904099999999996</v>
      </c>
      <c r="AF158" s="107">
        <v>9.8170420000000007</v>
      </c>
      <c r="AG158" s="107">
        <v>9.9713910000000006</v>
      </c>
      <c r="AH158" s="107">
        <v>10.281150999999999</v>
      </c>
      <c r="AI158" s="107">
        <v>10.256826999999999</v>
      </c>
      <c r="AJ158" s="107">
        <v>10.281648000000001</v>
      </c>
      <c r="AK158" s="107">
        <v>11.745438999999999</v>
      </c>
      <c r="AL158" s="107">
        <v>11.752897000000001</v>
      </c>
      <c r="AM158" s="107">
        <v>9.5394310000000004</v>
      </c>
      <c r="AN158" s="107">
        <v>7.3932250000000002</v>
      </c>
      <c r="AO158" s="107">
        <v>6.9308899999999998</v>
      </c>
      <c r="AP158" s="107">
        <v>7.2078680000000004</v>
      </c>
      <c r="AQ158" s="107">
        <v>6.8807299999999998</v>
      </c>
      <c r="AR158" s="107">
        <v>7.3229340000000001</v>
      </c>
      <c r="AS158" s="107">
        <v>7.1291180000000001</v>
      </c>
      <c r="AT158" s="107">
        <v>6.992686</v>
      </c>
      <c r="AU158" s="107">
        <v>7.5249259999999998</v>
      </c>
      <c r="AV158" s="107">
        <v>6.9716659999999999</v>
      </c>
    </row>
    <row r="159" spans="1:48" x14ac:dyDescent="0.2">
      <c r="A159" s="106" t="s">
        <v>109</v>
      </c>
      <c r="B159" s="107">
        <v>1.48648</v>
      </c>
      <c r="C159" s="107">
        <v>1.526743</v>
      </c>
      <c r="D159" s="107">
        <v>1.6687000000000001</v>
      </c>
      <c r="E159" s="107">
        <v>1.837817</v>
      </c>
      <c r="F159" s="107">
        <v>1.8496049999999999</v>
      </c>
      <c r="G159" s="107">
        <v>2.122074</v>
      </c>
      <c r="H159" s="107">
        <v>2.6144020000000001</v>
      </c>
      <c r="I159" s="107">
        <v>2.3537270000000001</v>
      </c>
      <c r="J159" s="107">
        <v>1.5385599999999999</v>
      </c>
      <c r="K159" s="107">
        <v>1.8073999999999999</v>
      </c>
      <c r="L159" s="107">
        <v>1.8895569999999999</v>
      </c>
      <c r="M159" s="107">
        <v>1.8733299999999999</v>
      </c>
      <c r="N159" s="107">
        <v>1.9564429999999999</v>
      </c>
      <c r="O159" s="107">
        <v>1.790694</v>
      </c>
      <c r="P159" s="107">
        <v>1.805723</v>
      </c>
      <c r="Q159" s="107">
        <v>2.1315629999999999</v>
      </c>
      <c r="R159" s="107">
        <v>2.163662</v>
      </c>
      <c r="S159" s="107">
        <v>1.922372</v>
      </c>
      <c r="T159" s="107">
        <v>1.708569</v>
      </c>
      <c r="U159" s="107">
        <v>1.8392200000000001</v>
      </c>
      <c r="V159" s="107">
        <v>1.816071</v>
      </c>
      <c r="W159" s="107">
        <v>2.1161210000000001</v>
      </c>
      <c r="X159" s="107">
        <v>2.0891459999999999</v>
      </c>
      <c r="Y159" s="107">
        <v>2.392728</v>
      </c>
      <c r="Z159" s="107">
        <v>2.5137119999999999</v>
      </c>
      <c r="AA159" s="107">
        <v>2.6623899999999998</v>
      </c>
      <c r="AB159" s="107">
        <v>2.8588300000000002</v>
      </c>
      <c r="AC159" s="107">
        <v>3.3580839999999998</v>
      </c>
      <c r="AD159" s="107">
        <v>3.3923179999999999</v>
      </c>
      <c r="AE159" s="107">
        <v>3.5421019999999999</v>
      </c>
      <c r="AF159" s="107">
        <v>3.7111890000000001</v>
      </c>
      <c r="AG159" s="107">
        <v>3.832414</v>
      </c>
      <c r="AH159" s="107">
        <v>3.9531369999999999</v>
      </c>
      <c r="AI159" s="107">
        <v>4.1057810000000003</v>
      </c>
      <c r="AJ159" s="107">
        <v>4.0320830000000001</v>
      </c>
      <c r="AK159" s="107">
        <v>4.2455080000000001</v>
      </c>
      <c r="AL159" s="107">
        <v>4.363378</v>
      </c>
      <c r="AM159" s="107">
        <v>4.1909879999999999</v>
      </c>
      <c r="AN159" s="107">
        <v>4.1666939999999997</v>
      </c>
      <c r="AO159" s="107">
        <v>4.2771499999999998</v>
      </c>
      <c r="AP159" s="107">
        <v>4.4685309999999996</v>
      </c>
      <c r="AQ159" s="107">
        <v>4.4363380000000001</v>
      </c>
      <c r="AR159" s="107">
        <v>4.2273379999999996</v>
      </c>
      <c r="AS159" s="107">
        <v>4.5165230000000003</v>
      </c>
      <c r="AT159" s="107">
        <v>5.0549470000000003</v>
      </c>
      <c r="AU159" s="107">
        <v>5.1126040000000001</v>
      </c>
      <c r="AV159" s="107">
        <v>5.1062810000000001</v>
      </c>
    </row>
    <row r="160" spans="1:48" x14ac:dyDescent="0.2">
      <c r="A160" s="106" t="s">
        <v>85</v>
      </c>
      <c r="B160" s="107">
        <v>2.486548</v>
      </c>
      <c r="C160" s="107">
        <v>2.6605439999999998</v>
      </c>
      <c r="D160" s="107">
        <v>2.9175849999999999</v>
      </c>
      <c r="E160" s="107">
        <v>2.9782679999999999</v>
      </c>
      <c r="F160" s="107">
        <v>3.096657</v>
      </c>
      <c r="G160" s="107">
        <v>3.0925880000000001</v>
      </c>
      <c r="H160" s="107">
        <v>3.0706769999999999</v>
      </c>
      <c r="I160" s="107">
        <v>2.9021620000000001</v>
      </c>
      <c r="J160" s="107">
        <v>3.0595279999999998</v>
      </c>
      <c r="K160" s="107">
        <v>2.91099</v>
      </c>
      <c r="L160" s="107">
        <v>2.5224920000000002</v>
      </c>
      <c r="M160" s="107">
        <v>2.9618850000000001</v>
      </c>
      <c r="N160" s="107">
        <v>3.3941050000000001</v>
      </c>
      <c r="O160" s="107">
        <v>2.8133439999999998</v>
      </c>
      <c r="P160" s="107">
        <v>2.6661329999999999</v>
      </c>
      <c r="Q160" s="107">
        <v>2.7492610000000002</v>
      </c>
      <c r="R160" s="107">
        <v>3.0539149999999999</v>
      </c>
      <c r="S160" s="107">
        <v>2.3902670000000001</v>
      </c>
      <c r="T160" s="107">
        <v>2.4950589999999999</v>
      </c>
      <c r="U160" s="107">
        <v>2.5634199999999998</v>
      </c>
      <c r="V160" s="107">
        <v>2.9953820000000002</v>
      </c>
      <c r="W160" s="107">
        <v>3.5277630000000002</v>
      </c>
      <c r="X160" s="107">
        <v>3.5496789999999998</v>
      </c>
      <c r="Y160" s="107">
        <v>3.7728389999999998</v>
      </c>
      <c r="Z160" s="107">
        <v>4.0916610000000002</v>
      </c>
      <c r="AA160" s="107">
        <v>4.1291789999999997</v>
      </c>
      <c r="AB160" s="107">
        <v>4.3379510000000003</v>
      </c>
      <c r="AC160" s="107">
        <v>5.4011750000000003</v>
      </c>
      <c r="AD160" s="107">
        <v>4.6885899999999996</v>
      </c>
      <c r="AE160" s="107">
        <v>4.8777699999999999</v>
      </c>
      <c r="AF160" s="107">
        <v>5.8696489999999999</v>
      </c>
      <c r="AG160" s="107">
        <v>5.0990180000000001</v>
      </c>
      <c r="AH160" s="107">
        <v>5.2028860000000003</v>
      </c>
      <c r="AI160" s="107">
        <v>5.2907190000000002</v>
      </c>
      <c r="AJ160" s="107">
        <v>6.7761180000000003</v>
      </c>
      <c r="AK160" s="107">
        <v>7.1592859999999998</v>
      </c>
      <c r="AL160" s="107">
        <v>7.0569160000000002</v>
      </c>
      <c r="AM160" s="107">
        <v>6.5507580000000001</v>
      </c>
      <c r="AN160" s="107">
        <v>8.0347709999999992</v>
      </c>
      <c r="AO160" s="107">
        <v>8.8785129999999999</v>
      </c>
      <c r="AP160" s="107">
        <v>9.5270860000000006</v>
      </c>
      <c r="AQ160" s="107">
        <v>9.7831949999999992</v>
      </c>
      <c r="AR160" s="107">
        <v>9.8993520000000004</v>
      </c>
      <c r="AS160" s="107">
        <v>10.636011999999999</v>
      </c>
      <c r="AT160" s="107">
        <v>10.102100999999999</v>
      </c>
      <c r="AU160" s="107">
        <v>10.191378</v>
      </c>
      <c r="AV160" s="107">
        <v>9.6121979999999994</v>
      </c>
    </row>
    <row r="161" spans="1:48" x14ac:dyDescent="0.2">
      <c r="A161" s="106" t="s">
        <v>106</v>
      </c>
      <c r="B161" s="107">
        <v>0.57114500000000001</v>
      </c>
      <c r="C161" s="107">
        <v>0.63089600000000001</v>
      </c>
      <c r="D161" s="107">
        <v>0.70310300000000003</v>
      </c>
      <c r="E161" s="107">
        <v>0.66616900000000001</v>
      </c>
      <c r="F161" s="107">
        <v>0.70354300000000003</v>
      </c>
      <c r="G161" s="107">
        <v>0.77956700000000001</v>
      </c>
      <c r="H161" s="107">
        <v>1.1178669999999999</v>
      </c>
      <c r="I161" s="107">
        <v>1.4016949999999999</v>
      </c>
      <c r="J161" s="107">
        <v>1.3465659999999999</v>
      </c>
      <c r="K161" s="107">
        <v>1.3470489999999999</v>
      </c>
      <c r="L161" s="107">
        <v>1.308657</v>
      </c>
      <c r="M161" s="107">
        <v>1.3116969999999999</v>
      </c>
      <c r="N161" s="107">
        <v>1.249112</v>
      </c>
      <c r="O161" s="107">
        <v>1.3959919999999999</v>
      </c>
      <c r="P161" s="107">
        <v>1.422914</v>
      </c>
      <c r="Q161" s="107">
        <v>1.467409</v>
      </c>
      <c r="R161" s="107">
        <v>1.6115649999999999</v>
      </c>
      <c r="S161" s="107">
        <v>1.8445009999999999</v>
      </c>
      <c r="T161" s="107">
        <v>1.8306039999999999</v>
      </c>
      <c r="U161" s="107">
        <v>1.929829</v>
      </c>
      <c r="V161" s="107">
        <v>1.8843650000000001</v>
      </c>
      <c r="W161" s="107">
        <v>2.2543220000000002</v>
      </c>
      <c r="X161" s="107">
        <v>2.6074999999999999</v>
      </c>
      <c r="Y161" s="107">
        <v>3.070872</v>
      </c>
      <c r="Z161" s="107">
        <v>3.489665</v>
      </c>
      <c r="AA161" s="107">
        <v>3.4483899999999998</v>
      </c>
      <c r="AB161" s="107">
        <v>3.8337910000000002</v>
      </c>
      <c r="AC161" s="107">
        <v>4.0195930000000004</v>
      </c>
      <c r="AD161" s="107">
        <v>4.0269690000000002</v>
      </c>
      <c r="AE161" s="107">
        <v>3.2816640000000001</v>
      </c>
      <c r="AF161" s="107">
        <v>3.4146749999999999</v>
      </c>
      <c r="AG161" s="107">
        <v>3.5895079999999999</v>
      </c>
      <c r="AH161" s="107">
        <v>3.712996</v>
      </c>
      <c r="AI161" s="107">
        <v>3.7633420000000002</v>
      </c>
      <c r="AJ161" s="107">
        <v>3.4726650000000001</v>
      </c>
      <c r="AK161" s="107">
        <v>3.604743</v>
      </c>
      <c r="AL161" s="107">
        <v>3.736907</v>
      </c>
      <c r="AM161" s="107">
        <v>3.951832</v>
      </c>
      <c r="AN161" s="107">
        <v>4.1007280000000002</v>
      </c>
      <c r="AO161" s="107">
        <v>4.7919539999999996</v>
      </c>
      <c r="AP161" s="107">
        <v>5.0161660000000001</v>
      </c>
      <c r="AQ161" s="107">
        <v>5.1890539999999996</v>
      </c>
      <c r="AR161" s="107">
        <v>5.0820169999999996</v>
      </c>
      <c r="AS161" s="107">
        <v>5.3344880000000003</v>
      </c>
      <c r="AT161" s="107">
        <v>5.849183</v>
      </c>
      <c r="AU161" s="107">
        <v>6.8030619999999997</v>
      </c>
      <c r="AV161" s="107">
        <v>7.6546890000000003</v>
      </c>
    </row>
    <row r="162" spans="1:48" x14ac:dyDescent="0.2">
      <c r="A162" s="106" t="s">
        <v>46</v>
      </c>
      <c r="B162" s="107">
        <v>15.390067999999999</v>
      </c>
      <c r="C162" s="107">
        <v>15.402703000000001</v>
      </c>
      <c r="D162" s="107">
        <v>16.252576000000001</v>
      </c>
      <c r="E162" s="107">
        <v>17.490843999999999</v>
      </c>
      <c r="F162" s="107">
        <v>18.240380999999999</v>
      </c>
      <c r="G162" s="107">
        <v>18.513808000000001</v>
      </c>
      <c r="H162" s="107">
        <v>18.186150000000001</v>
      </c>
      <c r="I162" s="107">
        <v>18.361592999999999</v>
      </c>
      <c r="J162" s="107">
        <v>19.198236000000001</v>
      </c>
      <c r="K162" s="107">
        <v>20.402545</v>
      </c>
      <c r="L162" s="107">
        <v>21.248448</v>
      </c>
      <c r="M162" s="107">
        <v>21.068801000000001</v>
      </c>
      <c r="N162" s="107">
        <v>17.775324000000001</v>
      </c>
      <c r="O162" s="107">
        <v>18.601186999999999</v>
      </c>
      <c r="P162" s="107">
        <v>18.051922999999999</v>
      </c>
      <c r="Q162" s="107">
        <v>19.331320999999999</v>
      </c>
      <c r="R162" s="107">
        <v>20.901602</v>
      </c>
      <c r="S162" s="107">
        <v>21.265196</v>
      </c>
      <c r="T162" s="107">
        <v>19.307941</v>
      </c>
      <c r="U162" s="107">
        <v>19.151453</v>
      </c>
      <c r="V162" s="107">
        <v>18.540998999999999</v>
      </c>
      <c r="W162" s="107">
        <v>19.360973999999999</v>
      </c>
      <c r="X162" s="107">
        <v>20.031106000000001</v>
      </c>
      <c r="Y162" s="107">
        <v>20.549575999999998</v>
      </c>
      <c r="Z162" s="107">
        <v>23.310638000000001</v>
      </c>
      <c r="AA162" s="107">
        <v>25.680164000000001</v>
      </c>
      <c r="AB162" s="107">
        <v>25.412637</v>
      </c>
      <c r="AC162" s="107">
        <v>24.421357</v>
      </c>
      <c r="AD162" s="107">
        <v>26.856349999999999</v>
      </c>
      <c r="AE162" s="107">
        <v>26.402615000000001</v>
      </c>
      <c r="AF162" s="107">
        <v>24.337209000000001</v>
      </c>
      <c r="AG162" s="107">
        <v>25.525392</v>
      </c>
      <c r="AH162" s="107">
        <v>24.875713000000001</v>
      </c>
      <c r="AI162" s="107">
        <v>28.768291999999999</v>
      </c>
      <c r="AJ162" s="107">
        <v>28.632888000000001</v>
      </c>
      <c r="AK162" s="107">
        <v>28.031849999999999</v>
      </c>
      <c r="AL162" s="107">
        <v>30.924403000000002</v>
      </c>
      <c r="AM162" s="107">
        <v>35.209581</v>
      </c>
      <c r="AN162" s="107">
        <v>37.747352999999997</v>
      </c>
      <c r="AO162" s="107">
        <v>41.544007000000001</v>
      </c>
      <c r="AP162" s="107">
        <v>44.920969999999997</v>
      </c>
      <c r="AQ162" s="107">
        <v>44.070715</v>
      </c>
      <c r="AR162" s="107">
        <v>45.182414999999999</v>
      </c>
      <c r="AS162" s="107">
        <v>48.111009000000003</v>
      </c>
      <c r="AT162" s="107">
        <v>49.724806000000001</v>
      </c>
      <c r="AU162" s="107">
        <v>52.186698</v>
      </c>
      <c r="AV162" s="107">
        <v>49.693643000000002</v>
      </c>
    </row>
    <row r="163" spans="1:48" x14ac:dyDescent="0.2">
      <c r="A163" s="106" t="s">
        <v>121</v>
      </c>
      <c r="B163" s="107" t="s">
        <v>231</v>
      </c>
      <c r="C163" s="107" t="s">
        <v>231</v>
      </c>
      <c r="D163" s="107" t="s">
        <v>231</v>
      </c>
      <c r="E163" s="107" t="s">
        <v>231</v>
      </c>
      <c r="F163" s="107" t="s">
        <v>231</v>
      </c>
      <c r="G163" s="107" t="s">
        <v>231</v>
      </c>
      <c r="H163" s="107" t="s">
        <v>231</v>
      </c>
      <c r="I163" s="107" t="s">
        <v>231</v>
      </c>
      <c r="J163" s="107" t="s">
        <v>231</v>
      </c>
      <c r="K163" s="107" t="s">
        <v>231</v>
      </c>
      <c r="L163" s="107" t="s">
        <v>231</v>
      </c>
      <c r="M163" s="107" t="s">
        <v>231</v>
      </c>
      <c r="N163" s="107" t="s">
        <v>231</v>
      </c>
      <c r="O163" s="107" t="s">
        <v>231</v>
      </c>
      <c r="P163" s="107" t="s">
        <v>231</v>
      </c>
      <c r="Q163" s="107" t="s">
        <v>231</v>
      </c>
      <c r="R163" s="107" t="s">
        <v>231</v>
      </c>
      <c r="S163" s="107" t="s">
        <v>231</v>
      </c>
      <c r="T163" s="107" t="s">
        <v>231</v>
      </c>
      <c r="U163" s="107" t="s">
        <v>231</v>
      </c>
      <c r="V163" s="107" t="s">
        <v>231</v>
      </c>
      <c r="W163" s="107" t="s">
        <v>231</v>
      </c>
      <c r="X163" s="107" t="s">
        <v>231</v>
      </c>
      <c r="Y163" s="107" t="s">
        <v>231</v>
      </c>
      <c r="Z163" s="107" t="s">
        <v>231</v>
      </c>
      <c r="AA163" s="107" t="s">
        <v>231</v>
      </c>
      <c r="AB163" s="107" t="s">
        <v>231</v>
      </c>
      <c r="AC163" s="107" t="s">
        <v>231</v>
      </c>
      <c r="AD163" s="107" t="s">
        <v>231</v>
      </c>
      <c r="AE163" s="107">
        <v>1.453535</v>
      </c>
      <c r="AF163" s="107">
        <v>1.4844310000000001</v>
      </c>
      <c r="AG163" s="107">
        <v>1.0801050000000001</v>
      </c>
      <c r="AH163" s="107">
        <v>1.1990829999999999</v>
      </c>
      <c r="AI163" s="107">
        <v>1.3586069999999999</v>
      </c>
      <c r="AJ163" s="107">
        <v>1.652793</v>
      </c>
      <c r="AK163" s="107">
        <v>1.494424</v>
      </c>
      <c r="AL163" s="107">
        <v>1.3759030000000001</v>
      </c>
      <c r="AM163" s="107">
        <v>1.4200539999999999</v>
      </c>
      <c r="AN163" s="107">
        <v>1.418218</v>
      </c>
      <c r="AO163" s="107">
        <v>1.695676</v>
      </c>
      <c r="AP163" s="107">
        <v>1.7876719999999999</v>
      </c>
      <c r="AQ163" s="107">
        <v>2.0027330000000001</v>
      </c>
      <c r="AR163" s="107">
        <v>1.965031</v>
      </c>
      <c r="AS163" s="107">
        <v>1.992602</v>
      </c>
      <c r="AT163" s="107">
        <v>2.0633560000000002</v>
      </c>
      <c r="AU163" s="107">
        <v>1.90988</v>
      </c>
      <c r="AV163" s="107">
        <v>1.928134</v>
      </c>
    </row>
    <row r="164" spans="1:48" x14ac:dyDescent="0.2">
      <c r="A164" s="106" t="s">
        <v>60</v>
      </c>
      <c r="B164" s="107">
        <v>5.368951</v>
      </c>
      <c r="C164" s="107">
        <v>5.4727220000000001</v>
      </c>
      <c r="D164" s="107">
        <v>5.6675279999999999</v>
      </c>
      <c r="E164" s="107">
        <v>5.1944049999999997</v>
      </c>
      <c r="F164" s="107">
        <v>4.5751799999999996</v>
      </c>
      <c r="G164" s="107">
        <v>5.1838220000000002</v>
      </c>
      <c r="H164" s="107">
        <v>5.9396469999999999</v>
      </c>
      <c r="I164" s="107">
        <v>5.8783890000000003</v>
      </c>
      <c r="J164" s="107">
        <v>5.9177759999999999</v>
      </c>
      <c r="K164" s="107">
        <v>6.370101</v>
      </c>
      <c r="L164" s="107">
        <v>7.2056620000000002</v>
      </c>
      <c r="M164" s="107">
        <v>7.0212300000000001</v>
      </c>
      <c r="N164" s="107">
        <v>6.6368070000000001</v>
      </c>
      <c r="O164" s="107">
        <v>6.7536630000000004</v>
      </c>
      <c r="P164" s="107">
        <v>6.6540530000000002</v>
      </c>
      <c r="Q164" s="107">
        <v>6.8273760000000001</v>
      </c>
      <c r="R164" s="107">
        <v>7.1780400000000002</v>
      </c>
      <c r="S164" s="107">
        <v>7.7229590000000004</v>
      </c>
      <c r="T164" s="107">
        <v>7.5947719999999999</v>
      </c>
      <c r="U164" s="107">
        <v>7.90116</v>
      </c>
      <c r="V164" s="107">
        <v>7.8095629999999998</v>
      </c>
      <c r="W164" s="107">
        <v>8.1680489999999999</v>
      </c>
      <c r="X164" s="107">
        <v>7.870406</v>
      </c>
      <c r="Y164" s="107">
        <v>8.0621880000000008</v>
      </c>
      <c r="Z164" s="107">
        <v>8.1634960000000003</v>
      </c>
      <c r="AA164" s="107">
        <v>8.497382</v>
      </c>
      <c r="AB164" s="107">
        <v>9.1116259999999993</v>
      </c>
      <c r="AC164" s="107">
        <v>9.4788639999999997</v>
      </c>
      <c r="AD164" s="107">
        <v>9.4799319999999998</v>
      </c>
      <c r="AE164" s="107">
        <v>9.7751590000000004</v>
      </c>
      <c r="AF164" s="107">
        <v>11.346342999999999</v>
      </c>
      <c r="AG164" s="107">
        <v>12.710333</v>
      </c>
      <c r="AH164" s="107">
        <v>14.973121000000001</v>
      </c>
      <c r="AI164" s="107">
        <v>15.428803</v>
      </c>
      <c r="AJ164" s="107">
        <v>17.175823000000001</v>
      </c>
      <c r="AK164" s="107">
        <v>19.152553000000001</v>
      </c>
      <c r="AL164" s="107">
        <v>21.352888</v>
      </c>
      <c r="AM164" s="107">
        <v>21.170093000000001</v>
      </c>
      <c r="AN164" s="107">
        <v>19.832649</v>
      </c>
      <c r="AO164" s="107">
        <v>21.849145</v>
      </c>
      <c r="AP164" s="107">
        <v>21.794560000000001</v>
      </c>
      <c r="AQ164" s="107">
        <v>21.623042000000002</v>
      </c>
      <c r="AR164" s="107">
        <v>22.248269000000001</v>
      </c>
      <c r="AS164" s="107">
        <v>23.063718999999999</v>
      </c>
      <c r="AT164" s="107">
        <v>21.280034000000001</v>
      </c>
      <c r="AU164" s="107">
        <v>17.457045000000001</v>
      </c>
      <c r="AV164" s="107">
        <v>18.007573000000001</v>
      </c>
    </row>
    <row r="165" spans="1:48" x14ac:dyDescent="0.2">
      <c r="A165" s="106" t="s">
        <v>102</v>
      </c>
      <c r="B165" s="107">
        <v>5.099037</v>
      </c>
      <c r="C165" s="107">
        <v>5.5674950000000001</v>
      </c>
      <c r="D165" s="107">
        <v>5.2183909999999996</v>
      </c>
      <c r="E165" s="107">
        <v>5.0368729999999999</v>
      </c>
      <c r="F165" s="107">
        <v>5.3339679999999996</v>
      </c>
      <c r="G165" s="107">
        <v>5.4636800000000001</v>
      </c>
      <c r="H165" s="107">
        <v>5.3786500000000004</v>
      </c>
      <c r="I165" s="107">
        <v>5.4668720000000004</v>
      </c>
      <c r="J165" s="107">
        <v>5.9487300000000003</v>
      </c>
      <c r="K165" s="107">
        <v>5.3385230000000004</v>
      </c>
      <c r="L165" s="107">
        <v>4.7935410000000003</v>
      </c>
      <c r="M165" s="107">
        <v>4.4583560000000002</v>
      </c>
      <c r="N165" s="107">
        <v>3.5792929999999998</v>
      </c>
      <c r="O165" s="107">
        <v>3.2113070000000001</v>
      </c>
      <c r="P165" s="107">
        <v>3.0108320000000002</v>
      </c>
      <c r="Q165" s="107">
        <v>2.962161</v>
      </c>
      <c r="R165" s="107">
        <v>3.3211170000000001</v>
      </c>
      <c r="S165" s="107">
        <v>4.2756699999999999</v>
      </c>
      <c r="T165" s="107">
        <v>4.6195079999999997</v>
      </c>
      <c r="U165" s="107">
        <v>3.5998190000000001</v>
      </c>
      <c r="V165" s="107">
        <v>4.127402</v>
      </c>
      <c r="W165" s="107">
        <v>4.5080309999999999</v>
      </c>
      <c r="X165" s="107">
        <v>4.2409860000000004</v>
      </c>
      <c r="Y165" s="107">
        <v>3.9336329999999999</v>
      </c>
      <c r="Z165" s="107">
        <v>4.3919649999999999</v>
      </c>
      <c r="AA165" s="107">
        <v>5.1332050000000002</v>
      </c>
      <c r="AB165" s="107">
        <v>5.1901279999999996</v>
      </c>
      <c r="AC165" s="107">
        <v>5.3475089999999996</v>
      </c>
      <c r="AD165" s="107">
        <v>6.4030259999999997</v>
      </c>
      <c r="AE165" s="107">
        <v>5.0906529999999997</v>
      </c>
      <c r="AF165" s="107">
        <v>4.5457939999999999</v>
      </c>
      <c r="AG165" s="107">
        <v>4.1495600000000001</v>
      </c>
      <c r="AH165" s="107">
        <v>4.0758590000000003</v>
      </c>
      <c r="AI165" s="107">
        <v>5.2023200000000003</v>
      </c>
      <c r="AJ165" s="107">
        <v>5.1518709999999999</v>
      </c>
      <c r="AK165" s="107">
        <v>6.0829069999999996</v>
      </c>
      <c r="AL165" s="107">
        <v>5.5716229999999998</v>
      </c>
      <c r="AM165" s="107">
        <v>7.4682300000000001</v>
      </c>
      <c r="AN165" s="107">
        <v>7.4529670000000001</v>
      </c>
      <c r="AO165" s="107">
        <v>5.959638</v>
      </c>
      <c r="AP165" s="107">
        <v>7.2237770000000001</v>
      </c>
      <c r="AQ165" s="107">
        <v>8.1873159999999991</v>
      </c>
      <c r="AR165" s="107">
        <v>7.1149490000000002</v>
      </c>
      <c r="AS165" s="107">
        <v>6.2675749999999999</v>
      </c>
      <c r="AT165" s="107">
        <v>6.3749320000000003</v>
      </c>
      <c r="AU165" s="107">
        <v>6.3256309999999996</v>
      </c>
      <c r="AV165" s="107">
        <v>5.8729570000000004</v>
      </c>
    </row>
    <row r="166" spans="1:48" s="90" customFormat="1" x14ac:dyDescent="0.2">
      <c r="A166" s="110" t="s">
        <v>25</v>
      </c>
      <c r="B166" s="107">
        <v>45.912843000000002</v>
      </c>
      <c r="C166" s="107">
        <v>47.404034000000003</v>
      </c>
      <c r="D166" s="107">
        <v>55.039785999999999</v>
      </c>
      <c r="E166" s="107">
        <v>56.264606999999998</v>
      </c>
      <c r="F166" s="107">
        <v>56.070363999999998</v>
      </c>
      <c r="G166" s="107">
        <v>59.470759999999999</v>
      </c>
      <c r="H166" s="107">
        <v>61.603138999999999</v>
      </c>
      <c r="I166" s="107">
        <v>67.006457999999995</v>
      </c>
      <c r="J166" s="107">
        <v>76.362662999999998</v>
      </c>
      <c r="K166" s="107">
        <v>83.370082999999994</v>
      </c>
      <c r="L166" s="107">
        <v>84.542933000000005</v>
      </c>
      <c r="M166" s="107">
        <v>85.407179999999997</v>
      </c>
      <c r="N166" s="107">
        <v>84.912645999999995</v>
      </c>
      <c r="O166" s="107">
        <v>85.039963</v>
      </c>
      <c r="P166" s="107">
        <v>85.139410999999996</v>
      </c>
      <c r="Q166" s="107">
        <v>84.895518999999993</v>
      </c>
      <c r="R166" s="107">
        <v>83.990594999999999</v>
      </c>
      <c r="S166" s="107">
        <v>84.910737999999995</v>
      </c>
      <c r="T166" s="107">
        <v>91.603222000000002</v>
      </c>
      <c r="U166" s="107">
        <v>93.587091999999998</v>
      </c>
      <c r="V166" s="107">
        <v>92.358009999999993</v>
      </c>
      <c r="W166" s="107">
        <v>94.550942000000006</v>
      </c>
      <c r="X166" s="107">
        <v>100.207953</v>
      </c>
      <c r="Y166" s="107">
        <v>100.803445</v>
      </c>
      <c r="Z166" s="107">
        <v>106.098113</v>
      </c>
      <c r="AA166" s="107">
        <v>114.09843499999999</v>
      </c>
      <c r="AB166" s="107">
        <v>118.81164800000001</v>
      </c>
      <c r="AC166" s="107">
        <v>119.70028000000001</v>
      </c>
      <c r="AD166" s="107">
        <v>109.34529999999999</v>
      </c>
      <c r="AE166" s="107">
        <v>116.210493</v>
      </c>
      <c r="AF166" s="107">
        <v>123.343698</v>
      </c>
      <c r="AG166" s="107">
        <v>122.717161</v>
      </c>
      <c r="AH166" s="107">
        <v>122.556535</v>
      </c>
      <c r="AI166" s="107">
        <v>127.77562</v>
      </c>
      <c r="AJ166" s="107">
        <v>137.701548</v>
      </c>
      <c r="AK166" s="107">
        <v>133.58903799999999</v>
      </c>
      <c r="AL166" s="107">
        <v>129.850593</v>
      </c>
      <c r="AM166" s="107">
        <v>159.40226000000001</v>
      </c>
      <c r="AN166" s="107">
        <v>160.50933900000001</v>
      </c>
      <c r="AO166" s="107">
        <v>171.46889200000001</v>
      </c>
      <c r="AP166" s="107">
        <v>145.71894599999999</v>
      </c>
      <c r="AQ166" s="107">
        <v>164.03558699999999</v>
      </c>
      <c r="AR166" s="107">
        <v>152.193276</v>
      </c>
      <c r="AS166" s="107">
        <v>151.608047</v>
      </c>
      <c r="AT166" s="107">
        <v>140.538724</v>
      </c>
      <c r="AU166" s="107">
        <v>127.366139</v>
      </c>
      <c r="AV166" s="107">
        <v>113.71754300000001</v>
      </c>
    </row>
    <row r="167" spans="1:48" x14ac:dyDescent="0.2">
      <c r="A167" s="106" t="s">
        <v>163</v>
      </c>
      <c r="B167" s="107">
        <v>8.186185</v>
      </c>
      <c r="C167" s="107">
        <v>9.4847719999999995</v>
      </c>
      <c r="D167" s="107">
        <v>10.402494000000001</v>
      </c>
      <c r="E167" s="107">
        <v>8.5750030000000006</v>
      </c>
      <c r="F167" s="107">
        <v>10.868677999999999</v>
      </c>
      <c r="G167" s="107">
        <v>9.5890350000000009</v>
      </c>
      <c r="H167" s="107">
        <v>10.612284000000001</v>
      </c>
      <c r="I167" s="107">
        <v>11.011304000000001</v>
      </c>
      <c r="J167" s="107">
        <v>10.337614</v>
      </c>
      <c r="K167" s="107">
        <v>10.263183</v>
      </c>
      <c r="L167" s="107">
        <v>10.657118000000001</v>
      </c>
      <c r="M167" s="107">
        <v>9.6127179999999992</v>
      </c>
      <c r="N167" s="107">
        <v>8.6039359999999991</v>
      </c>
      <c r="O167" s="107">
        <v>9.3087949999999999</v>
      </c>
      <c r="P167" s="107">
        <v>9.2365589999999997</v>
      </c>
      <c r="Q167" s="107">
        <v>9.9076059999999995</v>
      </c>
      <c r="R167" s="107">
        <v>11.106019999999999</v>
      </c>
      <c r="S167" s="107">
        <v>11.522045</v>
      </c>
      <c r="T167" s="107">
        <v>12.0274</v>
      </c>
      <c r="U167" s="107">
        <v>12.419919</v>
      </c>
      <c r="V167" s="107">
        <v>12.707420000000001</v>
      </c>
      <c r="W167" s="107">
        <v>12.349361</v>
      </c>
      <c r="X167" s="107">
        <v>12.493944000000001</v>
      </c>
      <c r="Y167" s="107">
        <v>12.799442000000001</v>
      </c>
      <c r="Z167" s="107">
        <v>13.384143</v>
      </c>
      <c r="AA167" s="107">
        <v>13.456891000000001</v>
      </c>
      <c r="AB167" s="107">
        <v>13.624184</v>
      </c>
      <c r="AC167" s="107">
        <v>14.128914999999999</v>
      </c>
      <c r="AD167" s="107">
        <v>14.421163999999999</v>
      </c>
      <c r="AE167" s="107">
        <v>14.087344</v>
      </c>
      <c r="AF167" s="107">
        <v>14.908768</v>
      </c>
      <c r="AG167" s="107">
        <v>14.421436999999999</v>
      </c>
      <c r="AH167" s="107">
        <v>14.92215</v>
      </c>
      <c r="AI167" s="107">
        <v>15.280775999999999</v>
      </c>
      <c r="AJ167" s="107">
        <v>14.719585</v>
      </c>
      <c r="AK167" s="107">
        <v>14.688888</v>
      </c>
      <c r="AL167" s="107">
        <v>15.5708</v>
      </c>
      <c r="AM167" s="107">
        <v>15.547434000000001</v>
      </c>
      <c r="AN167" s="107">
        <v>15.970803</v>
      </c>
      <c r="AO167" s="107">
        <v>16.655304000000001</v>
      </c>
      <c r="AP167" s="107">
        <v>11.965218999999999</v>
      </c>
      <c r="AQ167" s="107">
        <v>14.814208000000001</v>
      </c>
      <c r="AR167" s="107">
        <v>15.791347</v>
      </c>
      <c r="AS167" s="107">
        <v>15.280428000000001</v>
      </c>
      <c r="AT167" s="107">
        <v>14.928571</v>
      </c>
      <c r="AU167" s="107">
        <v>15.486952</v>
      </c>
      <c r="AV167" s="107">
        <v>9.8163079999999994</v>
      </c>
    </row>
    <row r="168" spans="1:48" x14ac:dyDescent="0.2">
      <c r="A168" s="108" t="s">
        <v>164</v>
      </c>
      <c r="B168" s="109">
        <v>337.55256400000002</v>
      </c>
      <c r="C168" s="109">
        <v>352.05433499999998</v>
      </c>
      <c r="D168" s="109">
        <v>390.059845</v>
      </c>
      <c r="E168" s="109">
        <v>403.77041300000002</v>
      </c>
      <c r="F168" s="109">
        <v>408.52141899999998</v>
      </c>
      <c r="G168" s="109">
        <v>433.286293</v>
      </c>
      <c r="H168" s="109">
        <v>452.21124600000002</v>
      </c>
      <c r="I168" s="109">
        <v>475.48629599999998</v>
      </c>
      <c r="J168" s="109">
        <v>500.98509100000001</v>
      </c>
      <c r="K168" s="109">
        <v>506.55896300000001</v>
      </c>
      <c r="L168" s="109">
        <v>496.01146399999999</v>
      </c>
      <c r="M168" s="109">
        <v>492.52855699999998</v>
      </c>
      <c r="N168" s="109">
        <v>485.427167</v>
      </c>
      <c r="O168" s="109">
        <v>486.92539599999998</v>
      </c>
      <c r="P168" s="109">
        <v>484.368381</v>
      </c>
      <c r="Q168" s="109">
        <v>514.87458300000003</v>
      </c>
      <c r="R168" s="109">
        <v>533.59227899999996</v>
      </c>
      <c r="S168" s="109">
        <v>548.01937699999996</v>
      </c>
      <c r="T168" s="109">
        <v>558.89191200000005</v>
      </c>
      <c r="U168" s="109">
        <v>553.59308999999996</v>
      </c>
      <c r="V168" s="109">
        <v>561.26416900000004</v>
      </c>
      <c r="W168" s="109">
        <v>574.62865399999998</v>
      </c>
      <c r="X168" s="109">
        <v>589.68996600000003</v>
      </c>
      <c r="Y168" s="109">
        <v>613.332716</v>
      </c>
      <c r="Z168" s="109">
        <v>652.88392499999998</v>
      </c>
      <c r="AA168" s="109">
        <v>694.61199199999999</v>
      </c>
      <c r="AB168" s="109">
        <v>737.41426000000001</v>
      </c>
      <c r="AC168" s="109">
        <v>758.69954900000005</v>
      </c>
      <c r="AD168" s="109">
        <v>754.92282399999999</v>
      </c>
      <c r="AE168" s="109">
        <v>780.82602599999996</v>
      </c>
      <c r="AF168" s="109">
        <v>788.10772599999996</v>
      </c>
      <c r="AG168" s="109">
        <v>781.04164200000002</v>
      </c>
      <c r="AH168" s="109">
        <v>785.38323100000002</v>
      </c>
      <c r="AI168" s="109">
        <v>833.81940799999995</v>
      </c>
      <c r="AJ168" s="109">
        <v>857.24712799999998</v>
      </c>
      <c r="AK168" s="109">
        <v>874.29517099999998</v>
      </c>
      <c r="AL168" s="109">
        <v>907.30219999999997</v>
      </c>
      <c r="AM168" s="109">
        <v>968.40380700000003</v>
      </c>
      <c r="AN168" s="109">
        <v>945.55271800000003</v>
      </c>
      <c r="AO168" s="109">
        <v>1021.694886</v>
      </c>
      <c r="AP168" s="109">
        <v>1031.5686989999999</v>
      </c>
      <c r="AQ168" s="109">
        <v>1093.9942739999999</v>
      </c>
      <c r="AR168" s="109">
        <v>1119.450591</v>
      </c>
      <c r="AS168" s="109">
        <v>1158.437662</v>
      </c>
      <c r="AT168" s="109">
        <v>1134.308935</v>
      </c>
      <c r="AU168" s="109">
        <v>1099.619952</v>
      </c>
      <c r="AV168" s="109">
        <v>1064.0166019999999</v>
      </c>
    </row>
    <row r="169" spans="1:48" x14ac:dyDescent="0.2">
      <c r="A169" s="106" t="s">
        <v>68</v>
      </c>
      <c r="B169" s="107">
        <v>2.8937499999999998</v>
      </c>
      <c r="C169" s="107">
        <v>3.3012570000000001</v>
      </c>
      <c r="D169" s="107">
        <v>4.2678539999999998</v>
      </c>
      <c r="E169" s="107">
        <v>5.0496970000000001</v>
      </c>
      <c r="F169" s="107">
        <v>5.2298289999999996</v>
      </c>
      <c r="G169" s="107">
        <v>5.6844320000000002</v>
      </c>
      <c r="H169" s="107">
        <v>6.2971519999999996</v>
      </c>
      <c r="I169" s="107">
        <v>6.6773449999999999</v>
      </c>
      <c r="J169" s="107">
        <v>7.1373179999999996</v>
      </c>
      <c r="K169" s="107">
        <v>7.2396050000000001</v>
      </c>
      <c r="L169" s="107">
        <v>7.7623800000000003</v>
      </c>
      <c r="M169" s="107">
        <v>8.1404460000000007</v>
      </c>
      <c r="N169" s="107">
        <v>8.4670670000000001</v>
      </c>
      <c r="O169" s="107">
        <v>8.6622889999999995</v>
      </c>
      <c r="P169" s="107">
        <v>9.0997489999999992</v>
      </c>
      <c r="Q169" s="107">
        <v>9.7755010000000002</v>
      </c>
      <c r="R169" s="107">
        <v>9.6188850000000006</v>
      </c>
      <c r="S169" s="107">
        <v>10.124097000000001</v>
      </c>
      <c r="T169" s="107">
        <v>10.266868000000001</v>
      </c>
      <c r="U169" s="107">
        <v>10.67977</v>
      </c>
      <c r="V169" s="107">
        <v>10.285375999999999</v>
      </c>
      <c r="W169" s="107">
        <v>12.17994</v>
      </c>
      <c r="X169" s="107">
        <v>12.97847</v>
      </c>
      <c r="Y169" s="107">
        <v>13.282185</v>
      </c>
      <c r="Z169" s="107">
        <v>13.457587999999999</v>
      </c>
      <c r="AA169" s="107">
        <v>14.093192</v>
      </c>
      <c r="AB169" s="107">
        <v>14.349014</v>
      </c>
      <c r="AC169" s="107">
        <v>15.419684</v>
      </c>
      <c r="AD169" s="107">
        <v>15.394166999999999</v>
      </c>
      <c r="AE169" s="107">
        <v>15.843119</v>
      </c>
      <c r="AF169" s="107">
        <v>16.353670999999999</v>
      </c>
      <c r="AG169" s="107">
        <v>17.197469999999999</v>
      </c>
      <c r="AH169" s="107">
        <v>17.907409999999999</v>
      </c>
      <c r="AI169" s="107">
        <v>17.789200999999998</v>
      </c>
      <c r="AJ169" s="107">
        <v>20.564912</v>
      </c>
      <c r="AK169" s="107">
        <v>22.354590000000002</v>
      </c>
      <c r="AL169" s="107">
        <v>22.866845000000001</v>
      </c>
      <c r="AM169" s="107">
        <v>24.615976</v>
      </c>
      <c r="AN169" s="107">
        <v>24.478321999999999</v>
      </c>
      <c r="AO169" s="107">
        <v>25.551566000000001</v>
      </c>
      <c r="AP169" s="107">
        <v>25.573699999999999</v>
      </c>
      <c r="AQ169" s="107">
        <v>26.100963</v>
      </c>
      <c r="AR169" s="107">
        <v>28.292683</v>
      </c>
      <c r="AS169" s="107">
        <v>29.695139000000001</v>
      </c>
      <c r="AT169" s="107">
        <v>30.072801999999999</v>
      </c>
      <c r="AU169" s="107">
        <v>29.638922000000001</v>
      </c>
      <c r="AV169" s="107">
        <v>29.813834</v>
      </c>
    </row>
    <row r="170" spans="1:48" x14ac:dyDescent="0.2">
      <c r="A170" s="106" t="s">
        <v>165</v>
      </c>
      <c r="B170" s="107">
        <v>38.903849999999998</v>
      </c>
      <c r="C170" s="107">
        <v>43.018532999999998</v>
      </c>
      <c r="D170" s="107">
        <v>51.987425000000002</v>
      </c>
      <c r="E170" s="107">
        <v>58.706949999999999</v>
      </c>
      <c r="F170" s="107">
        <v>68.032544000000001</v>
      </c>
      <c r="G170" s="107">
        <v>77.827618999999999</v>
      </c>
      <c r="H170" s="107">
        <v>87.472493</v>
      </c>
      <c r="I170" s="107">
        <v>86.548197999999999</v>
      </c>
      <c r="J170" s="107">
        <v>95.753765999999999</v>
      </c>
      <c r="K170" s="107">
        <v>88.499923999999993</v>
      </c>
      <c r="L170" s="107">
        <v>90.517705000000007</v>
      </c>
      <c r="M170" s="107">
        <v>102.307231</v>
      </c>
      <c r="N170" s="107">
        <v>122.994057</v>
      </c>
      <c r="O170" s="107">
        <v>133.20050699999999</v>
      </c>
      <c r="P170" s="107">
        <v>145.04752099999999</v>
      </c>
      <c r="Q170" s="107">
        <v>134.59878</v>
      </c>
      <c r="R170" s="107">
        <v>143.96753100000001</v>
      </c>
      <c r="S170" s="107">
        <v>147.47852700000001</v>
      </c>
      <c r="T170" s="107">
        <v>162.747139</v>
      </c>
      <c r="U170" s="107">
        <v>171.24561399999999</v>
      </c>
      <c r="V170" s="107">
        <v>191.27040199999999</v>
      </c>
      <c r="W170" s="107">
        <v>206.42168100000001</v>
      </c>
      <c r="X170" s="107">
        <v>208.88173900000001</v>
      </c>
      <c r="Y170" s="107">
        <v>238.34362200000001</v>
      </c>
      <c r="Z170" s="107">
        <v>244.56998899999999</v>
      </c>
      <c r="AA170" s="107">
        <v>251.25775200000001</v>
      </c>
      <c r="AB170" s="107">
        <v>263.60603500000002</v>
      </c>
      <c r="AC170" s="107">
        <v>266.08430900000002</v>
      </c>
      <c r="AD170" s="107">
        <v>298.55502000000001</v>
      </c>
      <c r="AE170" s="107">
        <v>312.26537300000001</v>
      </c>
      <c r="AF170" s="107">
        <v>327.35067199999997</v>
      </c>
      <c r="AG170" s="107">
        <v>343.05736200000001</v>
      </c>
      <c r="AH170" s="107">
        <v>357.39375899999999</v>
      </c>
      <c r="AI170" s="107">
        <v>385.87604800000003</v>
      </c>
      <c r="AJ170" s="107">
        <v>417.780642</v>
      </c>
      <c r="AK170" s="107">
        <v>449.25994500000002</v>
      </c>
      <c r="AL170" s="107">
        <v>480.064819</v>
      </c>
      <c r="AM170" s="107">
        <v>487.34441299999997</v>
      </c>
      <c r="AN170" s="107">
        <v>504.28744</v>
      </c>
      <c r="AO170" s="107">
        <v>498.60786999999999</v>
      </c>
      <c r="AP170" s="107">
        <v>507.80175200000002</v>
      </c>
      <c r="AQ170" s="107">
        <v>512.34521099999995</v>
      </c>
      <c r="AR170" s="107">
        <v>535.98043199999995</v>
      </c>
      <c r="AS170" s="107">
        <v>556.68411700000001</v>
      </c>
      <c r="AT170" s="107">
        <v>553.30089699999996</v>
      </c>
      <c r="AU170" s="107">
        <v>554.41048799999999</v>
      </c>
      <c r="AV170" s="107">
        <v>567.12329399999999</v>
      </c>
    </row>
    <row r="171" spans="1:48" x14ac:dyDescent="0.2">
      <c r="A171" s="106" t="s">
        <v>27</v>
      </c>
      <c r="B171" s="107">
        <v>10.317717</v>
      </c>
      <c r="C171" s="107">
        <v>11.495863999999999</v>
      </c>
      <c r="D171" s="107">
        <v>11.807706</v>
      </c>
      <c r="E171" s="107">
        <v>12.827445000000001</v>
      </c>
      <c r="F171" s="107">
        <v>15.538682</v>
      </c>
      <c r="G171" s="107">
        <v>19.282209999999999</v>
      </c>
      <c r="H171" s="107">
        <v>20.178715</v>
      </c>
      <c r="I171" s="107">
        <v>22.717821000000001</v>
      </c>
      <c r="J171" s="107">
        <v>26.533044</v>
      </c>
      <c r="K171" s="107">
        <v>26.233201000000001</v>
      </c>
      <c r="L171" s="107">
        <v>25.257805000000001</v>
      </c>
      <c r="M171" s="107">
        <v>27.165118</v>
      </c>
      <c r="N171" s="107">
        <v>31.392921999999999</v>
      </c>
      <c r="O171" s="107">
        <v>33.788173</v>
      </c>
      <c r="P171" s="107">
        <v>37.974350000000001</v>
      </c>
      <c r="Q171" s="107">
        <v>42.46069</v>
      </c>
      <c r="R171" s="107">
        <v>44.010257000000003</v>
      </c>
      <c r="S171" s="107">
        <v>49.327634000000003</v>
      </c>
      <c r="T171" s="107">
        <v>54.456713000000001</v>
      </c>
      <c r="U171" s="107">
        <v>52.412387000000003</v>
      </c>
      <c r="V171" s="107">
        <v>43.382300999999998</v>
      </c>
      <c r="W171" s="107">
        <v>66.405681000000001</v>
      </c>
      <c r="X171" s="107">
        <v>87.844061999999994</v>
      </c>
      <c r="Y171" s="107">
        <v>98.808002999999999</v>
      </c>
      <c r="Z171" s="107">
        <v>95.144890000000004</v>
      </c>
      <c r="AA171" s="107">
        <v>97.471670000000003</v>
      </c>
      <c r="AB171" s="107">
        <v>114.18874599999999</v>
      </c>
      <c r="AC171" s="107">
        <v>79.193674999999999</v>
      </c>
      <c r="AD171" s="107">
        <v>60.907128999999998</v>
      </c>
      <c r="AE171" s="107">
        <v>70.503444999999999</v>
      </c>
      <c r="AF171" s="107">
        <v>80.279409000000001</v>
      </c>
      <c r="AG171" s="107">
        <v>75.127374000000003</v>
      </c>
      <c r="AH171" s="107">
        <v>69.585234</v>
      </c>
      <c r="AI171" s="107">
        <v>72.873419999999996</v>
      </c>
      <c r="AJ171" s="107">
        <v>73.175676999999993</v>
      </c>
      <c r="AK171" s="107">
        <v>68.981640999999996</v>
      </c>
      <c r="AL171" s="107">
        <v>62.715440999999998</v>
      </c>
      <c r="AM171" s="107">
        <v>72.787953999999999</v>
      </c>
      <c r="AN171" s="107">
        <v>92.306771999999995</v>
      </c>
      <c r="AO171" s="107">
        <v>103.57674900000001</v>
      </c>
      <c r="AP171" s="107">
        <v>110.423394</v>
      </c>
      <c r="AQ171" s="107">
        <v>126.55095</v>
      </c>
      <c r="AR171" s="107">
        <v>135.71817899999999</v>
      </c>
      <c r="AS171" s="107">
        <v>140.88546199999999</v>
      </c>
      <c r="AT171" s="107">
        <v>130.76239200000001</v>
      </c>
      <c r="AU171" s="107">
        <v>140.33713</v>
      </c>
      <c r="AV171" s="107">
        <v>139.87765899999999</v>
      </c>
    </row>
    <row r="172" spans="1:48" x14ac:dyDescent="0.2">
      <c r="A172" s="106" t="s">
        <v>70</v>
      </c>
      <c r="B172" s="107">
        <v>1.351478</v>
      </c>
      <c r="C172" s="107">
        <v>1.502173</v>
      </c>
      <c r="D172" s="107">
        <v>1.7219089999999999</v>
      </c>
      <c r="E172" s="107">
        <v>1.8293170000000001</v>
      </c>
      <c r="F172" s="107">
        <v>2.1510250000000002</v>
      </c>
      <c r="G172" s="107">
        <v>2.6410209999999998</v>
      </c>
      <c r="H172" s="107">
        <v>2.7980230000000001</v>
      </c>
      <c r="I172" s="107">
        <v>3.3644609999999999</v>
      </c>
      <c r="J172" s="107">
        <v>3.464197</v>
      </c>
      <c r="K172" s="107">
        <v>4.3119269999999998</v>
      </c>
      <c r="L172" s="107">
        <v>5.2592619999999997</v>
      </c>
      <c r="M172" s="107">
        <v>5.9889039999999998</v>
      </c>
      <c r="N172" s="107">
        <v>6.5314709999999998</v>
      </c>
      <c r="O172" s="107">
        <v>7.0791230000000001</v>
      </c>
      <c r="P172" s="107">
        <v>7.4745819999999998</v>
      </c>
      <c r="Q172" s="107">
        <v>8.2389960000000002</v>
      </c>
      <c r="R172" s="107">
        <v>8.6838599999999992</v>
      </c>
      <c r="S172" s="107">
        <v>8.411899</v>
      </c>
      <c r="T172" s="107">
        <v>8.5109549999999992</v>
      </c>
      <c r="U172" s="107">
        <v>9.1744810000000001</v>
      </c>
      <c r="V172" s="107">
        <v>9.2166340000000009</v>
      </c>
      <c r="W172" s="107">
        <v>10.636272999999999</v>
      </c>
      <c r="X172" s="107">
        <v>10.769786</v>
      </c>
      <c r="Y172" s="107">
        <v>11.374281999999999</v>
      </c>
      <c r="Z172" s="107">
        <v>12.194146999999999</v>
      </c>
      <c r="AA172" s="107">
        <v>12.467323</v>
      </c>
      <c r="AB172" s="107">
        <v>13.086608999999999</v>
      </c>
      <c r="AC172" s="107">
        <v>13.574961</v>
      </c>
      <c r="AD172" s="107">
        <v>13.583796</v>
      </c>
      <c r="AE172" s="107">
        <v>14.246473</v>
      </c>
      <c r="AF172" s="107">
        <v>14.121048999999999</v>
      </c>
      <c r="AG172" s="107">
        <v>15.005345</v>
      </c>
      <c r="AH172" s="107">
        <v>14.819554999999999</v>
      </c>
      <c r="AI172" s="107">
        <v>16.697455999999999</v>
      </c>
      <c r="AJ172" s="107">
        <v>17.922443000000001</v>
      </c>
      <c r="AK172" s="107">
        <v>18.310115</v>
      </c>
      <c r="AL172" s="107">
        <v>19.215726</v>
      </c>
      <c r="AM172" s="107">
        <v>18.505856000000001</v>
      </c>
      <c r="AN172" s="107">
        <v>19.284146</v>
      </c>
      <c r="AO172" s="107">
        <v>18.801144000000001</v>
      </c>
      <c r="AP172" s="107">
        <v>19.815356999999999</v>
      </c>
      <c r="AQ172" s="107">
        <v>22.670995000000001</v>
      </c>
      <c r="AR172" s="107">
        <v>22.343730999999998</v>
      </c>
      <c r="AS172" s="107">
        <v>24.000633000000001</v>
      </c>
      <c r="AT172" s="107">
        <v>23.785053000000001</v>
      </c>
      <c r="AU172" s="107">
        <v>23.834961</v>
      </c>
      <c r="AV172" s="107">
        <v>25.550139999999999</v>
      </c>
    </row>
    <row r="173" spans="1:48" x14ac:dyDescent="0.2">
      <c r="A173" s="106" t="s">
        <v>31</v>
      </c>
      <c r="B173" s="107">
        <v>14.037319</v>
      </c>
      <c r="C173" s="107">
        <v>15.457532</v>
      </c>
      <c r="D173" s="107">
        <v>16.255438000000002</v>
      </c>
      <c r="E173" s="107">
        <v>15.712203000000001</v>
      </c>
      <c r="F173" s="107">
        <v>15.107405999999999</v>
      </c>
      <c r="G173" s="107">
        <v>16.472991</v>
      </c>
      <c r="H173" s="107">
        <v>18.111186</v>
      </c>
      <c r="I173" s="107">
        <v>20.002096000000002</v>
      </c>
      <c r="J173" s="107">
        <v>25.61693</v>
      </c>
      <c r="K173" s="107">
        <v>26.431549</v>
      </c>
      <c r="L173" s="107">
        <v>26.776631999999999</v>
      </c>
      <c r="M173" s="107">
        <v>30.313670999999999</v>
      </c>
      <c r="N173" s="107">
        <v>32.413589000000002</v>
      </c>
      <c r="O173" s="107">
        <v>33.072186000000002</v>
      </c>
      <c r="P173" s="107">
        <v>36.749462999999999</v>
      </c>
      <c r="Q173" s="107">
        <v>40.198101000000001</v>
      </c>
      <c r="R173" s="107">
        <v>43.150540999999997</v>
      </c>
      <c r="S173" s="107">
        <v>52.354568</v>
      </c>
      <c r="T173" s="107">
        <v>60.855491000000001</v>
      </c>
      <c r="U173" s="107">
        <v>27.80199</v>
      </c>
      <c r="V173" s="107">
        <v>7.7610260000000002</v>
      </c>
      <c r="W173" s="107">
        <v>22.108794</v>
      </c>
      <c r="X173" s="107">
        <v>28.307517000000001</v>
      </c>
      <c r="Y173" s="107">
        <v>32.650258000000001</v>
      </c>
      <c r="Z173" s="107">
        <v>32.351708000000002</v>
      </c>
      <c r="AA173" s="107">
        <v>31.444025</v>
      </c>
      <c r="AB173" s="107">
        <v>32.594859</v>
      </c>
      <c r="AC173" s="107">
        <v>38.846598</v>
      </c>
      <c r="AD173" s="107">
        <v>42.756228999999998</v>
      </c>
      <c r="AE173" s="107">
        <v>46.301850000000002</v>
      </c>
      <c r="AF173" s="107">
        <v>50.225549000000001</v>
      </c>
      <c r="AG173" s="107">
        <v>52.231014999999999</v>
      </c>
      <c r="AH173" s="107">
        <v>53.393456</v>
      </c>
      <c r="AI173" s="107">
        <v>56.238261000000001</v>
      </c>
      <c r="AJ173" s="107">
        <v>64.750022999999999</v>
      </c>
      <c r="AK173" s="107">
        <v>67.309012999999993</v>
      </c>
      <c r="AL173" s="107">
        <v>67.504013</v>
      </c>
      <c r="AM173" s="107">
        <v>71.594639000000001</v>
      </c>
      <c r="AN173" s="107">
        <v>78.438723999999993</v>
      </c>
      <c r="AO173" s="107">
        <v>77.004456000000005</v>
      </c>
      <c r="AP173" s="107">
        <v>78.273887999999999</v>
      </c>
      <c r="AQ173" s="107">
        <v>77.434309999999996</v>
      </c>
      <c r="AR173" s="107">
        <v>86.090085000000002</v>
      </c>
      <c r="AS173" s="107">
        <v>82.223219999999998</v>
      </c>
      <c r="AT173" s="107">
        <v>91.638914999999997</v>
      </c>
      <c r="AU173" s="107">
        <v>93.178765999999996</v>
      </c>
      <c r="AV173" s="107">
        <v>89.420614999999998</v>
      </c>
    </row>
    <row r="174" spans="1:48" x14ac:dyDescent="0.2">
      <c r="A174" s="106" t="s">
        <v>72</v>
      </c>
      <c r="B174" s="107">
        <v>4.5815869999999999</v>
      </c>
      <c r="C174" s="107">
        <v>4.9845350000000002</v>
      </c>
      <c r="D174" s="107">
        <v>6.3874610000000001</v>
      </c>
      <c r="E174" s="107">
        <v>6.4882470000000003</v>
      </c>
      <c r="F174" s="107">
        <v>5.7093670000000003</v>
      </c>
      <c r="G174" s="107">
        <v>5.2474730000000003</v>
      </c>
      <c r="H174" s="107">
        <v>4.6128809999999998</v>
      </c>
      <c r="I174" s="107">
        <v>5.8034739999999996</v>
      </c>
      <c r="J174" s="107">
        <v>6.2997500000000004</v>
      </c>
      <c r="K174" s="107">
        <v>6.6529790000000002</v>
      </c>
      <c r="L174" s="107">
        <v>6.3335730000000003</v>
      </c>
      <c r="M174" s="107">
        <v>4.6786570000000003</v>
      </c>
      <c r="N174" s="107">
        <v>5.1947830000000002</v>
      </c>
      <c r="O174" s="107">
        <v>5.4563569999999997</v>
      </c>
      <c r="P174" s="107">
        <v>6.6140499999999998</v>
      </c>
      <c r="Q174" s="107">
        <v>7.061642</v>
      </c>
      <c r="R174" s="107">
        <v>7.2316450000000003</v>
      </c>
      <c r="S174" s="107">
        <v>5.4731639999999997</v>
      </c>
      <c r="T174" s="107">
        <v>5.5142759999999997</v>
      </c>
      <c r="U174" s="107">
        <v>5.5142759999999997</v>
      </c>
      <c r="V174" s="107">
        <v>6.9488839999999996</v>
      </c>
      <c r="W174" s="107">
        <v>6.8978450000000002</v>
      </c>
      <c r="X174" s="107">
        <v>10.13527</v>
      </c>
      <c r="Y174" s="107">
        <v>11.11941</v>
      </c>
      <c r="Z174" s="107">
        <v>12.829853</v>
      </c>
      <c r="AA174" s="107">
        <v>13.341125</v>
      </c>
      <c r="AB174" s="107">
        <v>15.281784</v>
      </c>
      <c r="AC174" s="107">
        <v>14.921431999999999</v>
      </c>
      <c r="AD174" s="107">
        <v>15.700991999999999</v>
      </c>
      <c r="AE174" s="107">
        <v>14.041815</v>
      </c>
      <c r="AF174" s="107">
        <v>15.202855</v>
      </c>
      <c r="AG174" s="107">
        <v>15.153892000000001</v>
      </c>
      <c r="AH174" s="107">
        <v>15.106757</v>
      </c>
      <c r="AI174" s="107">
        <v>15.25803</v>
      </c>
      <c r="AJ174" s="107">
        <v>14.523599000000001</v>
      </c>
      <c r="AK174" s="107">
        <v>13.725842999999999</v>
      </c>
      <c r="AL174" s="107">
        <v>12.012641</v>
      </c>
      <c r="AM174" s="107">
        <v>15.848255</v>
      </c>
      <c r="AN174" s="107">
        <v>19.360745999999999</v>
      </c>
      <c r="AO174" s="107">
        <v>18.293299999999999</v>
      </c>
      <c r="AP174" s="107">
        <v>18.597083000000001</v>
      </c>
      <c r="AQ174" s="107">
        <v>21.081130000000002</v>
      </c>
      <c r="AR174" s="107">
        <v>20.705494999999999</v>
      </c>
      <c r="AS174" s="107">
        <v>22.538011999999998</v>
      </c>
      <c r="AT174" s="107">
        <v>24.619150000000001</v>
      </c>
      <c r="AU174" s="107">
        <v>25.460509999999999</v>
      </c>
      <c r="AV174" s="107">
        <v>26.931044</v>
      </c>
    </row>
    <row r="175" spans="1:48" x14ac:dyDescent="0.2">
      <c r="A175" s="110" t="s">
        <v>34</v>
      </c>
      <c r="B175" s="107">
        <v>0.25641799999999998</v>
      </c>
      <c r="C175" s="107">
        <v>0.26277600000000001</v>
      </c>
      <c r="D175" s="107">
        <v>0.29080699999999998</v>
      </c>
      <c r="E175" s="107">
        <v>0.44897799999999999</v>
      </c>
      <c r="F175" s="107">
        <v>0.72223999999999999</v>
      </c>
      <c r="G175" s="107">
        <v>1.1173219999999999</v>
      </c>
      <c r="H175" s="107">
        <v>1.310465</v>
      </c>
      <c r="I175" s="107">
        <v>1.5454239999999999</v>
      </c>
      <c r="J175" s="107">
        <v>1.8891579999999999</v>
      </c>
      <c r="K175" s="107">
        <v>2.248345</v>
      </c>
      <c r="L175" s="107">
        <v>2.507352</v>
      </c>
      <c r="M175" s="107">
        <v>2.943549</v>
      </c>
      <c r="N175" s="107">
        <v>3.894997</v>
      </c>
      <c r="O175" s="107">
        <v>4.9820190000000002</v>
      </c>
      <c r="P175" s="107">
        <v>5.6362880000000004</v>
      </c>
      <c r="Q175" s="107">
        <v>6.2309700000000001</v>
      </c>
      <c r="R175" s="107">
        <v>6.3094890000000001</v>
      </c>
      <c r="S175" s="107">
        <v>6.6275839999999997</v>
      </c>
      <c r="T175" s="107">
        <v>6.846781</v>
      </c>
      <c r="U175" s="107">
        <v>10.162419</v>
      </c>
      <c r="V175" s="107">
        <v>14.104386999999999</v>
      </c>
      <c r="W175" s="107">
        <v>13.356609000000001</v>
      </c>
      <c r="X175" s="107">
        <v>12.581988000000001</v>
      </c>
      <c r="Y175" s="107">
        <v>12.505456000000001</v>
      </c>
      <c r="Z175" s="107">
        <v>14.691666</v>
      </c>
      <c r="AA175" s="107">
        <v>14.93329</v>
      </c>
      <c r="AB175" s="107">
        <v>14.987857999999999</v>
      </c>
      <c r="AC175" s="107">
        <v>15.278254</v>
      </c>
      <c r="AD175" s="107">
        <v>17.488386999999999</v>
      </c>
      <c r="AE175" s="107">
        <v>20.419104999999998</v>
      </c>
      <c r="AF175" s="107">
        <v>23.015884</v>
      </c>
      <c r="AG175" s="107">
        <v>24.672961999999998</v>
      </c>
      <c r="AH175" s="107">
        <v>25.285976000000002</v>
      </c>
      <c r="AI175" s="107">
        <v>25.111495000000001</v>
      </c>
      <c r="AJ175" s="107">
        <v>25.181794</v>
      </c>
      <c r="AK175" s="107">
        <v>33.669938000000002</v>
      </c>
      <c r="AL175" s="107">
        <v>37.090218999999998</v>
      </c>
      <c r="AM175" s="107">
        <v>36.118057999999998</v>
      </c>
      <c r="AN175" s="107">
        <v>38.513826999999999</v>
      </c>
      <c r="AO175" s="107">
        <v>42.367739999999998</v>
      </c>
      <c r="AP175" s="107">
        <v>48.765169</v>
      </c>
      <c r="AQ175" s="107">
        <v>54.341127999999998</v>
      </c>
      <c r="AR175" s="107">
        <v>56.491107</v>
      </c>
      <c r="AS175" s="107">
        <v>59.642819000000003</v>
      </c>
      <c r="AT175" s="107">
        <v>63.636288</v>
      </c>
      <c r="AU175" s="107">
        <v>63.137551999999999</v>
      </c>
      <c r="AV175" s="107">
        <v>65.498559999999998</v>
      </c>
    </row>
    <row r="176" spans="1:48" x14ac:dyDescent="0.2">
      <c r="A176" s="106" t="s">
        <v>32</v>
      </c>
      <c r="B176" s="107">
        <v>2.2404739999999999</v>
      </c>
      <c r="C176" s="107">
        <v>2.469786</v>
      </c>
      <c r="D176" s="107">
        <v>3.4564279999999998</v>
      </c>
      <c r="E176" s="107">
        <v>2.9985629999999999</v>
      </c>
      <c r="F176" s="107">
        <v>4.9275270000000004</v>
      </c>
      <c r="G176" s="107">
        <v>3.4785300000000001</v>
      </c>
      <c r="H176" s="107">
        <v>4.0474069999999998</v>
      </c>
      <c r="I176" s="107">
        <v>3.8316560000000002</v>
      </c>
      <c r="J176" s="107">
        <v>6.2102880000000003</v>
      </c>
      <c r="K176" s="107">
        <v>6.9821210000000002</v>
      </c>
      <c r="L176" s="107">
        <v>8.4789259999999995</v>
      </c>
      <c r="M176" s="107">
        <v>9.2163199999999996</v>
      </c>
      <c r="N176" s="107">
        <v>9.5593859999999999</v>
      </c>
      <c r="O176" s="107">
        <v>10.655332</v>
      </c>
      <c r="P176" s="107">
        <v>10.685734999999999</v>
      </c>
      <c r="Q176" s="107">
        <v>11.397005</v>
      </c>
      <c r="R176" s="107">
        <v>11.634748</v>
      </c>
      <c r="S176" s="107">
        <v>12.044357</v>
      </c>
      <c r="T176" s="107">
        <v>12.829696999999999</v>
      </c>
      <c r="U176" s="107">
        <v>12.431991</v>
      </c>
      <c r="V176" s="107">
        <v>13.731547000000001</v>
      </c>
      <c r="W176" s="107">
        <v>14.453934</v>
      </c>
      <c r="X176" s="107">
        <v>15.269861000000001</v>
      </c>
      <c r="Y176" s="107">
        <v>16.055831999999999</v>
      </c>
      <c r="Z176" s="107">
        <v>16.831699</v>
      </c>
      <c r="AA176" s="107">
        <v>17.632731</v>
      </c>
      <c r="AB176" s="107">
        <v>19.179641</v>
      </c>
      <c r="AC176" s="107">
        <v>20.426687999999999</v>
      </c>
      <c r="AD176" s="107">
        <v>22.554592</v>
      </c>
      <c r="AE176" s="107">
        <v>21.257766</v>
      </c>
      <c r="AF176" s="107">
        <v>22.477360999999998</v>
      </c>
      <c r="AG176" s="107">
        <v>26.559287000000001</v>
      </c>
      <c r="AH176" s="107">
        <v>27.85915</v>
      </c>
      <c r="AI176" s="107">
        <v>30.866828000000002</v>
      </c>
      <c r="AJ176" s="107">
        <v>33.211677000000002</v>
      </c>
      <c r="AK176" s="107">
        <v>38.463633999999999</v>
      </c>
      <c r="AL176" s="107">
        <v>43.996549999999999</v>
      </c>
      <c r="AM176" s="107">
        <v>46.921888000000003</v>
      </c>
      <c r="AN176" s="107">
        <v>48.040841999999998</v>
      </c>
      <c r="AO176" s="107">
        <v>55.503424000000003</v>
      </c>
      <c r="AP176" s="107">
        <v>62.494971</v>
      </c>
      <c r="AQ176" s="107">
        <v>69.561812000000003</v>
      </c>
      <c r="AR176" s="107">
        <v>71.288578999999999</v>
      </c>
      <c r="AS176" s="107">
        <v>76.627172000000002</v>
      </c>
      <c r="AT176" s="107">
        <v>77.645488999999998</v>
      </c>
      <c r="AU176" s="107">
        <v>79.084102000000001</v>
      </c>
      <c r="AV176" s="107">
        <v>80.116551000000001</v>
      </c>
    </row>
    <row r="177" spans="1:48" x14ac:dyDescent="0.2">
      <c r="A177" s="106" t="s">
        <v>6</v>
      </c>
      <c r="B177" s="107">
        <v>12.678675999999999</v>
      </c>
      <c r="C177" s="107">
        <v>14.409905999999999</v>
      </c>
      <c r="D177" s="107">
        <v>17.566037999999999</v>
      </c>
      <c r="E177" s="107">
        <v>20.205112</v>
      </c>
      <c r="F177" s="107">
        <v>22.518895000000001</v>
      </c>
      <c r="G177" s="107">
        <v>25.906123000000001</v>
      </c>
      <c r="H177" s="107">
        <v>34.439070000000001</v>
      </c>
      <c r="I177" s="107">
        <v>52.850383000000001</v>
      </c>
      <c r="J177" s="107">
        <v>73.640004000000005</v>
      </c>
      <c r="K177" s="107">
        <v>99.437037000000004</v>
      </c>
      <c r="L177" s="107">
        <v>112.98291399999999</v>
      </c>
      <c r="M177" s="107">
        <v>125.405467</v>
      </c>
      <c r="N177" s="107">
        <v>134.86250899999999</v>
      </c>
      <c r="O177" s="107">
        <v>117.292676</v>
      </c>
      <c r="P177" s="107">
        <v>117.802204</v>
      </c>
      <c r="Q177" s="107">
        <v>118.481562</v>
      </c>
      <c r="R177" s="107">
        <v>130.19675799999999</v>
      </c>
      <c r="S177" s="107">
        <v>138.38325699999999</v>
      </c>
      <c r="T177" s="107">
        <v>138.04527899999999</v>
      </c>
      <c r="U177" s="107">
        <v>151.113969</v>
      </c>
      <c r="V177" s="107">
        <v>157.30643000000001</v>
      </c>
      <c r="W177" s="107">
        <v>170.657295</v>
      </c>
      <c r="X177" s="107">
        <v>180.822518</v>
      </c>
      <c r="Y177" s="107">
        <v>193.00654700000001</v>
      </c>
      <c r="Z177" s="107">
        <v>191.65309999999999</v>
      </c>
      <c r="AA177" s="107">
        <v>203.52702400000001</v>
      </c>
      <c r="AB177" s="107">
        <v>205.71736999999999</v>
      </c>
      <c r="AC177" s="107">
        <v>220.203405</v>
      </c>
      <c r="AD177" s="107">
        <v>226.14660499999999</v>
      </c>
      <c r="AE177" s="107">
        <v>234.61662999999999</v>
      </c>
      <c r="AF177" s="107">
        <v>238.28758099999999</v>
      </c>
      <c r="AG177" s="107">
        <v>255.31861000000001</v>
      </c>
      <c r="AH177" s="107">
        <v>266.34191199999998</v>
      </c>
      <c r="AI177" s="107">
        <v>282.10907800000001</v>
      </c>
      <c r="AJ177" s="107">
        <v>298.03662600000001</v>
      </c>
      <c r="AK177" s="107">
        <v>316.64741400000003</v>
      </c>
      <c r="AL177" s="107">
        <v>333.178922</v>
      </c>
      <c r="AM177" s="107">
        <v>364.25137799999999</v>
      </c>
      <c r="AN177" s="107">
        <v>379.46771799999999</v>
      </c>
      <c r="AO177" s="107">
        <v>419.16354100000001</v>
      </c>
      <c r="AP177" s="107">
        <v>434.63746600000002</v>
      </c>
      <c r="AQ177" s="107">
        <v>463.41649799999999</v>
      </c>
      <c r="AR177" s="107">
        <v>471.13115199999999</v>
      </c>
      <c r="AS177" s="107">
        <v>506.68565599999999</v>
      </c>
      <c r="AT177" s="107">
        <v>531.55432599999995</v>
      </c>
      <c r="AU177" s="107">
        <v>526.88737400000002</v>
      </c>
      <c r="AV177" s="107">
        <v>532.18161099999998</v>
      </c>
    </row>
    <row r="178" spans="1:48" x14ac:dyDescent="0.2">
      <c r="A178" s="106" t="s">
        <v>166</v>
      </c>
      <c r="B178" s="107">
        <v>5.43466</v>
      </c>
      <c r="C178" s="107">
        <v>5.1431469999999999</v>
      </c>
      <c r="D178" s="107">
        <v>4.9307340000000002</v>
      </c>
      <c r="E178" s="107">
        <v>6.9847250000000001</v>
      </c>
      <c r="F178" s="107">
        <v>8.2605219999999999</v>
      </c>
      <c r="G178" s="107">
        <v>9.2890599999999992</v>
      </c>
      <c r="H178" s="107">
        <v>10.060449999999999</v>
      </c>
      <c r="I178" s="107">
        <v>10.151429</v>
      </c>
      <c r="J178" s="107">
        <v>13.339385</v>
      </c>
      <c r="K178" s="107">
        <v>12.328175999999999</v>
      </c>
      <c r="L178" s="107">
        <v>13.869464000000001</v>
      </c>
      <c r="M178" s="107">
        <v>16.593166</v>
      </c>
      <c r="N178" s="107">
        <v>19.561478000000001</v>
      </c>
      <c r="O178" s="107">
        <v>22.043921999999998</v>
      </c>
      <c r="P178" s="107">
        <v>19.536172000000001</v>
      </c>
      <c r="Q178" s="107">
        <v>20.978909999999999</v>
      </c>
      <c r="R178" s="107">
        <v>23.803495000000002</v>
      </c>
      <c r="S178" s="107">
        <v>24.442722</v>
      </c>
      <c r="T178" s="107">
        <v>23.830165999999998</v>
      </c>
      <c r="U178" s="107">
        <v>27.229959999999998</v>
      </c>
      <c r="V178" s="107">
        <v>29.788129999999999</v>
      </c>
      <c r="W178" s="107">
        <v>28.290406999999998</v>
      </c>
      <c r="X178" s="107">
        <v>28.270612</v>
      </c>
      <c r="Y178" s="107">
        <v>29.402616999999999</v>
      </c>
      <c r="Z178" s="107">
        <v>31.132912999999999</v>
      </c>
      <c r="AA178" s="107">
        <v>34.245485000000002</v>
      </c>
      <c r="AB178" s="107">
        <v>34.522841999999997</v>
      </c>
      <c r="AC178" s="107">
        <v>37.530355</v>
      </c>
      <c r="AD178" s="107">
        <v>36.569237000000001</v>
      </c>
      <c r="AE178" s="107">
        <v>37.028489999999998</v>
      </c>
      <c r="AF178" s="107">
        <v>38.906700000000001</v>
      </c>
      <c r="AG178" s="107">
        <v>39.815105000000003</v>
      </c>
      <c r="AH178" s="107">
        <v>40.035772999999999</v>
      </c>
      <c r="AI178" s="107">
        <v>42.492212000000002</v>
      </c>
      <c r="AJ178" s="107">
        <v>53.466191999999999</v>
      </c>
      <c r="AK178" s="107">
        <v>56.694149000000003</v>
      </c>
      <c r="AL178" s="107">
        <v>59.993537000000003</v>
      </c>
      <c r="AM178" s="107">
        <v>61.876220000000004</v>
      </c>
      <c r="AN178" s="107">
        <v>57.02075</v>
      </c>
      <c r="AO178" s="107">
        <v>57.270529000000003</v>
      </c>
      <c r="AP178" s="107">
        <v>53.715299999999999</v>
      </c>
      <c r="AQ178" s="107">
        <v>43.737771000000002</v>
      </c>
      <c r="AR178" s="107">
        <v>28.735327999999999</v>
      </c>
      <c r="AS178" s="107">
        <v>25.441199000000001</v>
      </c>
      <c r="AT178" s="107">
        <v>23.872122999999998</v>
      </c>
      <c r="AU178" s="107">
        <v>23.086043</v>
      </c>
      <c r="AV178" s="107">
        <v>23.031044999999999</v>
      </c>
    </row>
    <row r="179" spans="1:48" x14ac:dyDescent="0.2">
      <c r="A179" s="106" t="s">
        <v>22</v>
      </c>
      <c r="B179" s="107">
        <v>2.4631599999999998</v>
      </c>
      <c r="C179" s="107">
        <v>2.585426</v>
      </c>
      <c r="D179" s="107">
        <v>3.2335219999999998</v>
      </c>
      <c r="E179" s="107">
        <v>3.3711350000000002</v>
      </c>
      <c r="F179" s="107">
        <v>4.9191729999999998</v>
      </c>
      <c r="G179" s="107">
        <v>6.3710120000000003</v>
      </c>
      <c r="H179" s="107">
        <v>10.603244</v>
      </c>
      <c r="I179" s="107">
        <v>12.250029</v>
      </c>
      <c r="J179" s="107">
        <v>14.498958</v>
      </c>
      <c r="K179" s="107">
        <v>19.224043999999999</v>
      </c>
      <c r="L179" s="107">
        <v>23.332509999999999</v>
      </c>
      <c r="M179" s="107">
        <v>25.573032000000001</v>
      </c>
      <c r="N179" s="107">
        <v>24.701011999999999</v>
      </c>
      <c r="O179" s="107">
        <v>31.891135999999999</v>
      </c>
      <c r="P179" s="107">
        <v>35.636270000000003</v>
      </c>
      <c r="Q179" s="107">
        <v>40.031047999999998</v>
      </c>
      <c r="R179" s="107">
        <v>44.23706</v>
      </c>
      <c r="S179" s="107">
        <v>45.466200000000001</v>
      </c>
      <c r="T179" s="107">
        <v>51.981932</v>
      </c>
      <c r="U179" s="107">
        <v>51.887233000000002</v>
      </c>
      <c r="V179" s="107">
        <v>59.165469000000002</v>
      </c>
      <c r="W179" s="107">
        <v>56.563574000000003</v>
      </c>
      <c r="X179" s="107">
        <v>59.612093999999999</v>
      </c>
      <c r="Y179" s="107">
        <v>65.587858999999995</v>
      </c>
      <c r="Z179" s="107">
        <v>69.659182000000001</v>
      </c>
      <c r="AA179" s="107">
        <v>72.728666000000004</v>
      </c>
      <c r="AB179" s="107">
        <v>76.671244999999999</v>
      </c>
      <c r="AC179" s="107">
        <v>78.428724000000003</v>
      </c>
      <c r="AD179" s="107">
        <v>80.630700000000004</v>
      </c>
      <c r="AE179" s="107">
        <v>79.851426000000004</v>
      </c>
      <c r="AF179" s="107">
        <v>92.546149</v>
      </c>
      <c r="AG179" s="107">
        <v>94.56474</v>
      </c>
      <c r="AH179" s="107">
        <v>98.794229000000001</v>
      </c>
      <c r="AI179" s="107">
        <v>105.02198</v>
      </c>
      <c r="AJ179" s="107">
        <v>111.14528300000001</v>
      </c>
      <c r="AK179" s="107">
        <v>115.04881399999999</v>
      </c>
      <c r="AL179" s="107">
        <v>124.186843</v>
      </c>
      <c r="AM179" s="107">
        <v>146.520432</v>
      </c>
      <c r="AN179" s="107">
        <v>148.543136</v>
      </c>
      <c r="AO179" s="107">
        <v>154.59003200000001</v>
      </c>
      <c r="AP179" s="107">
        <v>158.15433300000001</v>
      </c>
      <c r="AQ179" s="107">
        <v>168.50457499999999</v>
      </c>
      <c r="AR179" s="107">
        <v>176.75210899999999</v>
      </c>
      <c r="AS179" s="107">
        <v>176.42007899999999</v>
      </c>
      <c r="AT179" s="107">
        <v>186.57557199999999</v>
      </c>
      <c r="AU179" s="107">
        <v>192.07073800000001</v>
      </c>
      <c r="AV179" s="107">
        <v>196.51017400000001</v>
      </c>
    </row>
    <row r="180" spans="1:48" x14ac:dyDescent="0.2">
      <c r="A180" s="106" t="s">
        <v>67</v>
      </c>
      <c r="B180" s="107">
        <v>1.2025509999999999</v>
      </c>
      <c r="C180" s="107">
        <v>1.4546110000000001</v>
      </c>
      <c r="D180" s="107">
        <v>1.861904</v>
      </c>
      <c r="E180" s="107">
        <v>1.843756</v>
      </c>
      <c r="F180" s="107">
        <v>1.752491</v>
      </c>
      <c r="G180" s="107">
        <v>2.178356</v>
      </c>
      <c r="H180" s="107">
        <v>2.1947489999999998</v>
      </c>
      <c r="I180" s="107">
        <v>2.4359299999999999</v>
      </c>
      <c r="J180" s="107">
        <v>2.6356760000000001</v>
      </c>
      <c r="K180" s="107">
        <v>3.4770989999999999</v>
      </c>
      <c r="L180" s="107">
        <v>3.4976970000000001</v>
      </c>
      <c r="M180" s="107">
        <v>3.9957509999999998</v>
      </c>
      <c r="N180" s="107">
        <v>4.4262579999999998</v>
      </c>
      <c r="O180" s="107">
        <v>4.5252929999999996</v>
      </c>
      <c r="P180" s="107">
        <v>4.8570419999999999</v>
      </c>
      <c r="Q180" s="107">
        <v>5.1405989999999999</v>
      </c>
      <c r="R180" s="107">
        <v>5.6453530000000001</v>
      </c>
      <c r="S180" s="107">
        <v>6.0874119999999996</v>
      </c>
      <c r="T180" s="107">
        <v>6.3389360000000003</v>
      </c>
      <c r="U180" s="107">
        <v>6.2968310000000001</v>
      </c>
      <c r="V180" s="107">
        <v>8.1464040000000004</v>
      </c>
      <c r="W180" s="107">
        <v>8.8011429999999997</v>
      </c>
      <c r="X180" s="107">
        <v>7.7960890000000003</v>
      </c>
      <c r="Y180" s="107">
        <v>8.1560520000000007</v>
      </c>
      <c r="Z180" s="107">
        <v>9.4364150000000002</v>
      </c>
      <c r="AA180" s="107">
        <v>9.6701320000000006</v>
      </c>
      <c r="AB180" s="107">
        <v>10.359396</v>
      </c>
      <c r="AC180" s="107">
        <v>11.262898</v>
      </c>
      <c r="AD180" s="107">
        <v>12.599914</v>
      </c>
      <c r="AE180" s="107">
        <v>13.348566</v>
      </c>
      <c r="AF180" s="107">
        <v>14.517272999999999</v>
      </c>
      <c r="AG180" s="107">
        <v>14.562849999999999</v>
      </c>
      <c r="AH180" s="107">
        <v>16.842379999999999</v>
      </c>
      <c r="AI180" s="107">
        <v>17.846267999999998</v>
      </c>
      <c r="AJ180" s="107">
        <v>18.836221999999999</v>
      </c>
      <c r="AK180" s="107">
        <v>18.893315000000001</v>
      </c>
      <c r="AL180" s="107">
        <v>20.003285999999999</v>
      </c>
      <c r="AM180" s="107">
        <v>21.254518000000001</v>
      </c>
      <c r="AN180" s="107">
        <v>23.468288000000001</v>
      </c>
      <c r="AO180" s="107">
        <v>22.388933999999999</v>
      </c>
      <c r="AP180" s="107">
        <v>19.804942</v>
      </c>
      <c r="AQ180" s="107">
        <v>18.118959</v>
      </c>
      <c r="AR180" s="107">
        <v>24.648492000000001</v>
      </c>
      <c r="AS180" s="107">
        <v>24.150257</v>
      </c>
      <c r="AT180" s="107">
        <v>11.662058999999999</v>
      </c>
      <c r="AU180" s="107">
        <v>9.3894459999999995</v>
      </c>
      <c r="AV180" s="107">
        <v>8.9199979999999996</v>
      </c>
    </row>
    <row r="181" spans="1:48" x14ac:dyDescent="0.2">
      <c r="A181" s="108" t="s">
        <v>167</v>
      </c>
      <c r="B181" s="109">
        <v>96.361639999999994</v>
      </c>
      <c r="C181" s="109">
        <v>106.08554599999999</v>
      </c>
      <c r="D181" s="109">
        <v>123.76722599999999</v>
      </c>
      <c r="E181" s="109">
        <v>136.466128</v>
      </c>
      <c r="F181" s="109">
        <v>154.86970099999999</v>
      </c>
      <c r="G181" s="109">
        <v>175.496149</v>
      </c>
      <c r="H181" s="109">
        <v>202.125835</v>
      </c>
      <c r="I181" s="109">
        <v>228.178246</v>
      </c>
      <c r="J181" s="109">
        <v>277.01847400000003</v>
      </c>
      <c r="K181" s="109">
        <v>303.06600700000001</v>
      </c>
      <c r="L181" s="109">
        <v>326.57621999999998</v>
      </c>
      <c r="M181" s="109">
        <v>362.32131199999998</v>
      </c>
      <c r="N181" s="109">
        <v>403.999529</v>
      </c>
      <c r="O181" s="109">
        <v>412.64901300000002</v>
      </c>
      <c r="P181" s="109">
        <v>437.113426</v>
      </c>
      <c r="Q181" s="109">
        <v>444.59380399999998</v>
      </c>
      <c r="R181" s="109">
        <v>478.489622</v>
      </c>
      <c r="S181" s="109">
        <v>506.22142100000002</v>
      </c>
      <c r="T181" s="109">
        <v>542.22423300000003</v>
      </c>
      <c r="U181" s="109">
        <v>535.95092099999999</v>
      </c>
      <c r="V181" s="109">
        <v>551.10699</v>
      </c>
      <c r="W181" s="109">
        <v>616.77317600000003</v>
      </c>
      <c r="X181" s="109">
        <v>663.27000599999997</v>
      </c>
      <c r="Y181" s="109">
        <v>730.29212299999995</v>
      </c>
      <c r="Z181" s="109">
        <v>743.95315000000005</v>
      </c>
      <c r="AA181" s="109">
        <v>772.81241499999999</v>
      </c>
      <c r="AB181" s="109">
        <v>814.54539899999997</v>
      </c>
      <c r="AC181" s="109">
        <v>811.17098299999998</v>
      </c>
      <c r="AD181" s="109">
        <v>842.88676799999996</v>
      </c>
      <c r="AE181" s="109">
        <v>879.72405800000001</v>
      </c>
      <c r="AF181" s="109">
        <v>933.28415299999995</v>
      </c>
      <c r="AG181" s="109">
        <v>973.26601200000005</v>
      </c>
      <c r="AH181" s="109">
        <v>1003.365591</v>
      </c>
      <c r="AI181" s="109">
        <v>1068.1802769999999</v>
      </c>
      <c r="AJ181" s="109">
        <v>1148.59509</v>
      </c>
      <c r="AK181" s="109">
        <v>1219.3584109999999</v>
      </c>
      <c r="AL181" s="109">
        <v>1282.8288419999999</v>
      </c>
      <c r="AM181" s="109">
        <v>1367.6395869999999</v>
      </c>
      <c r="AN181" s="109">
        <v>1433.2107109999999</v>
      </c>
      <c r="AO181" s="109">
        <v>1493.119285</v>
      </c>
      <c r="AP181" s="109">
        <v>1538.0573549999999</v>
      </c>
      <c r="AQ181" s="109">
        <v>1603.864302</v>
      </c>
      <c r="AR181" s="109">
        <v>1658.1773720000001</v>
      </c>
      <c r="AS181" s="109">
        <v>1724.9937649999999</v>
      </c>
      <c r="AT181" s="109">
        <v>1749.1250660000001</v>
      </c>
      <c r="AU181" s="109">
        <v>1760.516032</v>
      </c>
      <c r="AV181" s="109">
        <v>1784.9745250000001</v>
      </c>
    </row>
    <row r="182" spans="1:48" s="90" customFormat="1" x14ac:dyDescent="0.2">
      <c r="A182" s="111" t="s">
        <v>168</v>
      </c>
      <c r="B182" s="112">
        <v>10588.702810000001</v>
      </c>
      <c r="C182" s="112">
        <v>11083.946120000001</v>
      </c>
      <c r="D182" s="112">
        <v>11685.14517</v>
      </c>
      <c r="E182" s="112">
        <v>11527.88315</v>
      </c>
      <c r="F182" s="112">
        <v>11395.90207</v>
      </c>
      <c r="G182" s="112">
        <v>12044.606100000001</v>
      </c>
      <c r="H182" s="112">
        <v>12438.366889999999</v>
      </c>
      <c r="I182" s="112">
        <v>12712.07696</v>
      </c>
      <c r="J182" s="112">
        <v>13029.79493</v>
      </c>
      <c r="K182" s="112">
        <v>12694.123540000001</v>
      </c>
      <c r="L182" s="112">
        <v>12452.14149</v>
      </c>
      <c r="M182" s="112">
        <v>12193.5129</v>
      </c>
      <c r="N182" s="112">
        <v>12202.93066</v>
      </c>
      <c r="O182" s="112">
        <v>12706.779339999999</v>
      </c>
      <c r="P182" s="112">
        <v>12855.654990000001</v>
      </c>
      <c r="Q182" s="112">
        <v>13006.924360000001</v>
      </c>
      <c r="R182" s="112">
        <v>13434.473959999999</v>
      </c>
      <c r="S182" s="112">
        <v>13933.359119999999</v>
      </c>
      <c r="T182" s="112">
        <v>14215.904909999999</v>
      </c>
      <c r="U182" s="112">
        <v>14265.111790000001</v>
      </c>
      <c r="V182" s="112">
        <v>14482.116679999999</v>
      </c>
      <c r="W182" s="112">
        <v>14660.99505</v>
      </c>
      <c r="X182" s="112">
        <v>15025.77548</v>
      </c>
      <c r="Y182" s="112">
        <v>15376.346020000001</v>
      </c>
      <c r="Z182" s="112">
        <v>15945.43454</v>
      </c>
      <c r="AA182" s="112">
        <v>16379.230159999999</v>
      </c>
      <c r="AB182" s="112">
        <v>16780.93158</v>
      </c>
      <c r="AC182" s="112">
        <v>16909.553650000002</v>
      </c>
      <c r="AD182" s="112">
        <v>16952.148539999998</v>
      </c>
      <c r="AE182" s="112">
        <v>17499.76815</v>
      </c>
      <c r="AF182" s="112">
        <v>17764.465950000002</v>
      </c>
      <c r="AG182" s="112">
        <v>17959.903119999999</v>
      </c>
      <c r="AH182" s="112">
        <v>18807.90727</v>
      </c>
      <c r="AI182" s="112">
        <v>19748.194240000001</v>
      </c>
      <c r="AJ182" s="112">
        <v>20506.480940000001</v>
      </c>
      <c r="AK182" s="112">
        <v>21086.799470000002</v>
      </c>
      <c r="AL182" s="112">
        <v>21928.095310000001</v>
      </c>
      <c r="AM182" s="112">
        <v>21931.312470000001</v>
      </c>
      <c r="AN182" s="112">
        <v>21790.752410000001</v>
      </c>
      <c r="AO182" s="112">
        <v>23136.643840000001</v>
      </c>
      <c r="AP182" s="112">
        <v>23756.810750000001</v>
      </c>
      <c r="AQ182" s="112">
        <v>24046.132290000001</v>
      </c>
      <c r="AR182" s="112">
        <v>24579.297009999998</v>
      </c>
      <c r="AS182" s="112">
        <v>24519.714349999998</v>
      </c>
      <c r="AT182" s="112">
        <v>24402.326789999999</v>
      </c>
      <c r="AU182" s="112">
        <v>24276.51153</v>
      </c>
      <c r="AV182" s="112">
        <v>24596.725160000002</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4024.2099680000001</v>
      </c>
      <c r="V183" s="112">
        <v>4000.5224790000002</v>
      </c>
      <c r="W183" s="112">
        <v>3868.6815700000002</v>
      </c>
      <c r="X183" s="112">
        <v>3796.6490910000002</v>
      </c>
      <c r="Y183" s="112">
        <v>3771.0618370000002</v>
      </c>
      <c r="Z183" s="112">
        <v>3812.1960319999998</v>
      </c>
      <c r="AA183" s="112">
        <v>3932.6334630000001</v>
      </c>
      <c r="AB183" s="112">
        <v>3840.1177720000001</v>
      </c>
      <c r="AC183" s="112">
        <v>3832.9632059999999</v>
      </c>
      <c r="AD183" s="112">
        <v>3771.612537</v>
      </c>
      <c r="AE183" s="112">
        <v>3786.2701889999998</v>
      </c>
      <c r="AF183" s="112">
        <v>3859.4569590000001</v>
      </c>
      <c r="AG183" s="112">
        <v>3839.1887550000001</v>
      </c>
      <c r="AH183" s="112">
        <v>3942.8693039999998</v>
      </c>
      <c r="AI183" s="112">
        <v>3944.2417770000002</v>
      </c>
      <c r="AJ183" s="112">
        <v>3922.7763610000002</v>
      </c>
      <c r="AK183" s="112">
        <v>3928.7976170000002</v>
      </c>
      <c r="AL183" s="112">
        <v>3872.3325089999998</v>
      </c>
      <c r="AM183" s="112">
        <v>3788.6662040000001</v>
      </c>
      <c r="AN183" s="112">
        <v>3508.3431850000002</v>
      </c>
      <c r="AO183" s="112">
        <v>3612.6094600000001</v>
      </c>
      <c r="AP183" s="112">
        <v>3475.1033640000001</v>
      </c>
      <c r="AQ183" s="112">
        <v>3440.89525</v>
      </c>
      <c r="AR183" s="112">
        <v>3355.6602119999998</v>
      </c>
      <c r="AS183" s="112">
        <v>3170.929639</v>
      </c>
      <c r="AT183" s="112">
        <v>3216.0571989999999</v>
      </c>
      <c r="AU183" s="112">
        <v>3202.1763129999999</v>
      </c>
      <c r="AV183" s="112">
        <v>3209.2762520000001</v>
      </c>
    </row>
    <row r="184" spans="1:48" s="90" customFormat="1" x14ac:dyDescent="0.2">
      <c r="A184" s="111" t="s">
        <v>170</v>
      </c>
      <c r="B184" s="112">
        <v>7692.3193570000003</v>
      </c>
      <c r="C184" s="112">
        <v>8023.8713630000002</v>
      </c>
      <c r="D184" s="112">
        <v>8453.4809310000001</v>
      </c>
      <c r="E184" s="112">
        <v>8220.4850279999991</v>
      </c>
      <c r="F184" s="112">
        <v>7872.4309739999999</v>
      </c>
      <c r="G184" s="112">
        <v>8298.9215669999994</v>
      </c>
      <c r="H184" s="112">
        <v>8472.1730029999999</v>
      </c>
      <c r="I184" s="112">
        <v>8518.9625599999999</v>
      </c>
      <c r="J184" s="112">
        <v>8686.1712370000005</v>
      </c>
      <c r="K184" s="112">
        <v>8317.9565180000009</v>
      </c>
      <c r="L184" s="112">
        <v>8106.7112649999999</v>
      </c>
      <c r="M184" s="112">
        <v>7773.682331</v>
      </c>
      <c r="N184" s="112">
        <v>7719.2357700000002</v>
      </c>
      <c r="O184" s="112">
        <v>7982.0227320000004</v>
      </c>
      <c r="P184" s="112">
        <v>8016.0734359999997</v>
      </c>
      <c r="Q184" s="112">
        <v>7980.0377289999997</v>
      </c>
      <c r="R184" s="112">
        <v>8158.6836819999999</v>
      </c>
      <c r="S184" s="112">
        <v>8456.7933690000009</v>
      </c>
      <c r="T184" s="112">
        <v>8558.7162829999997</v>
      </c>
      <c r="U184" s="112">
        <v>8489.4313760000005</v>
      </c>
      <c r="V184" s="112">
        <v>8469.283958</v>
      </c>
      <c r="W184" s="112">
        <v>8499.9907380000004</v>
      </c>
      <c r="X184" s="112">
        <v>8559.851713</v>
      </c>
      <c r="Y184" s="112">
        <v>8666.2813549999992</v>
      </c>
      <c r="Z184" s="112">
        <v>8756.2749380000005</v>
      </c>
      <c r="AA184" s="112">
        <v>9003.6565159999991</v>
      </c>
      <c r="AB184" s="112">
        <v>9213.5381820000002</v>
      </c>
      <c r="AC184" s="112">
        <v>9257.4929580000007</v>
      </c>
      <c r="AD184" s="112">
        <v>9288.3117450000009</v>
      </c>
      <c r="AE184" s="112">
        <v>9499.7260189999997</v>
      </c>
      <c r="AF184" s="112">
        <v>9491.5825120000009</v>
      </c>
      <c r="AG184" s="112">
        <v>9353.9705859999995</v>
      </c>
      <c r="AH184" s="112">
        <v>9487.1669720000009</v>
      </c>
      <c r="AI184" s="112">
        <v>9543.1698759999999</v>
      </c>
      <c r="AJ184" s="112">
        <v>9557.1037710000001</v>
      </c>
      <c r="AK184" s="112">
        <v>9422.1015860000007</v>
      </c>
      <c r="AL184" s="112">
        <v>9518.6386459999994</v>
      </c>
      <c r="AM184" s="112">
        <v>9238.1649890000008</v>
      </c>
      <c r="AN184" s="112">
        <v>8605.5295590000005</v>
      </c>
      <c r="AO184" s="112">
        <v>8975.5300750000006</v>
      </c>
      <c r="AP184" s="112">
        <v>8729.6168600000001</v>
      </c>
      <c r="AQ184" s="112">
        <v>8566.7232729999996</v>
      </c>
      <c r="AR184" s="112">
        <v>8695.8347329999997</v>
      </c>
      <c r="AS184" s="112">
        <v>8540.2652429999998</v>
      </c>
      <c r="AT184" s="112">
        <v>8395.0399639999996</v>
      </c>
      <c r="AU184" s="112">
        <v>8267.8569029999999</v>
      </c>
      <c r="AV184" s="112">
        <v>8146.6658989999996</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10652.964449999999</v>
      </c>
      <c r="V185" s="112">
        <v>10605.728230000001</v>
      </c>
      <c r="W185" s="112">
        <v>10459.338820000001</v>
      </c>
      <c r="X185" s="112">
        <v>10359.647010000001</v>
      </c>
      <c r="Y185" s="112">
        <v>10262.67166</v>
      </c>
      <c r="Z185" s="112">
        <v>10304.527120000001</v>
      </c>
      <c r="AA185" s="112">
        <v>10525.31452</v>
      </c>
      <c r="AB185" s="112">
        <v>10628.329949999999</v>
      </c>
      <c r="AC185" s="112">
        <v>10664.081109999999</v>
      </c>
      <c r="AD185" s="112">
        <v>10731.293600000001</v>
      </c>
      <c r="AE185" s="112">
        <v>10974.12031</v>
      </c>
      <c r="AF185" s="112">
        <v>10966.252490000001</v>
      </c>
      <c r="AG185" s="112">
        <v>10819.821620000001</v>
      </c>
      <c r="AH185" s="112">
        <v>10981.06272</v>
      </c>
      <c r="AI185" s="112">
        <v>11031.371370000001</v>
      </c>
      <c r="AJ185" s="112">
        <v>11039.000910000001</v>
      </c>
      <c r="AK185" s="112">
        <v>10959.804249999999</v>
      </c>
      <c r="AL185" s="112">
        <v>11052.3639</v>
      </c>
      <c r="AM185" s="112">
        <v>10792.00332</v>
      </c>
      <c r="AN185" s="112">
        <v>10046.210660000001</v>
      </c>
      <c r="AO185" s="112">
        <v>10504.758239999999</v>
      </c>
      <c r="AP185" s="112">
        <v>10334.359759999999</v>
      </c>
      <c r="AQ185" s="112">
        <v>10174.67302</v>
      </c>
      <c r="AR185" s="112">
        <v>10264.367899999999</v>
      </c>
      <c r="AS185" s="112">
        <v>10091.87038</v>
      </c>
      <c r="AT185" s="112">
        <v>9929.4981970000008</v>
      </c>
      <c r="AU185" s="112">
        <v>9778.4145009999993</v>
      </c>
      <c r="AV185" s="112">
        <v>9683.5447239999994</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16794.2768</v>
      </c>
      <c r="V186" s="112">
        <v>16938.138019999999</v>
      </c>
      <c r="W186" s="112">
        <v>16904.854960000001</v>
      </c>
      <c r="X186" s="112">
        <v>17093.09276</v>
      </c>
      <c r="Y186" s="112">
        <v>17224.166410000002</v>
      </c>
      <c r="Z186" s="112">
        <v>17730.659</v>
      </c>
      <c r="AA186" s="112">
        <v>18134.607940000002</v>
      </c>
      <c r="AB186" s="112">
        <v>18410.71615</v>
      </c>
      <c r="AC186" s="112">
        <v>18556.48374</v>
      </c>
      <c r="AD186" s="112">
        <v>18611.254850000001</v>
      </c>
      <c r="AE186" s="112">
        <v>19197.749589999999</v>
      </c>
      <c r="AF186" s="112">
        <v>19455.107039999999</v>
      </c>
      <c r="AG186" s="112">
        <v>19640.058590000001</v>
      </c>
      <c r="AH186" s="112">
        <v>20540.425810000001</v>
      </c>
      <c r="AI186" s="112">
        <v>21473.943380000001</v>
      </c>
      <c r="AJ186" s="112">
        <v>22238.430380000002</v>
      </c>
      <c r="AK186" s="112">
        <v>22903.31999</v>
      </c>
      <c r="AL186" s="112">
        <v>23753.683219999999</v>
      </c>
      <c r="AM186" s="112">
        <v>23801.148959999999</v>
      </c>
      <c r="AN186" s="112">
        <v>23547.261999999999</v>
      </c>
      <c r="AO186" s="112">
        <v>24992.09734</v>
      </c>
      <c r="AP186" s="112">
        <v>25717.258389999999</v>
      </c>
      <c r="AQ186" s="112">
        <v>26010.48544</v>
      </c>
      <c r="AR186" s="112">
        <v>26477.234960000002</v>
      </c>
      <c r="AS186" s="112">
        <v>26451.69543</v>
      </c>
      <c r="AT186" s="112">
        <v>26334.706740000001</v>
      </c>
      <c r="AU186" s="112">
        <v>26178.021980000001</v>
      </c>
      <c r="AV186" s="112">
        <v>26521.745940000001</v>
      </c>
    </row>
    <row r="187" spans="1:48" s="90" customFormat="1" x14ac:dyDescent="0.2">
      <c r="A187" s="111" t="s">
        <v>152</v>
      </c>
      <c r="B187" s="112">
        <v>249.199196</v>
      </c>
      <c r="C187" s="112">
        <v>263.99870299999998</v>
      </c>
      <c r="D187" s="112">
        <v>285.66278799999998</v>
      </c>
      <c r="E187" s="112">
        <v>299.44388500000002</v>
      </c>
      <c r="F187" s="112">
        <v>324.25855200000001</v>
      </c>
      <c r="G187" s="112">
        <v>352.59266000000002</v>
      </c>
      <c r="H187" s="112">
        <v>362.91665899999998</v>
      </c>
      <c r="I187" s="112">
        <v>352.33783199999999</v>
      </c>
      <c r="J187" s="112">
        <v>369.69049899999999</v>
      </c>
      <c r="K187" s="112">
        <v>397.88753200000002</v>
      </c>
      <c r="L187" s="112">
        <v>421.77411899999998</v>
      </c>
      <c r="M187" s="112">
        <v>431.09701200000001</v>
      </c>
      <c r="N187" s="112">
        <v>437.34116</v>
      </c>
      <c r="O187" s="112">
        <v>453.22398800000002</v>
      </c>
      <c r="P187" s="112">
        <v>465.64846999999997</v>
      </c>
      <c r="Q187" s="112">
        <v>470.76523400000002</v>
      </c>
      <c r="R187" s="112">
        <v>499.40811500000001</v>
      </c>
      <c r="S187" s="112">
        <v>510.11541199999999</v>
      </c>
      <c r="T187" s="112">
        <v>522.21176300000002</v>
      </c>
      <c r="U187" s="112">
        <v>530.64990499999999</v>
      </c>
      <c r="V187" s="112">
        <v>535.45168200000001</v>
      </c>
      <c r="W187" s="112">
        <v>544.50645199999997</v>
      </c>
      <c r="X187" s="112">
        <v>553.16373399999998</v>
      </c>
      <c r="Y187" s="112">
        <v>553.72947499999998</v>
      </c>
      <c r="Z187" s="112">
        <v>578.44771100000003</v>
      </c>
      <c r="AA187" s="112">
        <v>600.63952200000006</v>
      </c>
      <c r="AB187" s="112">
        <v>633.41242199999999</v>
      </c>
      <c r="AC187" s="112">
        <v>650.01403300000004</v>
      </c>
      <c r="AD187" s="112">
        <v>650.24955</v>
      </c>
      <c r="AE187" s="112">
        <v>663.03422</v>
      </c>
      <c r="AF187" s="112">
        <v>726.42883200000006</v>
      </c>
      <c r="AG187" s="112">
        <v>751.37143500000002</v>
      </c>
      <c r="AH187" s="112">
        <v>785.92030099999999</v>
      </c>
      <c r="AI187" s="112">
        <v>835.76662999999996</v>
      </c>
      <c r="AJ187" s="112">
        <v>865.18931999999995</v>
      </c>
      <c r="AK187" s="112">
        <v>882.13302399999998</v>
      </c>
      <c r="AL187" s="112">
        <v>916.44965200000001</v>
      </c>
      <c r="AM187" s="112">
        <v>975.59825899999998</v>
      </c>
      <c r="AN187" s="112">
        <v>964.90661399999999</v>
      </c>
      <c r="AO187" s="112">
        <v>1017.908892</v>
      </c>
      <c r="AP187" s="112">
        <v>1012.989382</v>
      </c>
      <c r="AQ187" s="112">
        <v>1070.3565579999999</v>
      </c>
      <c r="AR187" s="112">
        <v>1118.7463889999999</v>
      </c>
      <c r="AS187" s="112">
        <v>1165.576061</v>
      </c>
      <c r="AT187" s="112">
        <v>1156.6851529999999</v>
      </c>
      <c r="AU187" s="112">
        <v>1165.5488740000001</v>
      </c>
      <c r="AV187" s="112">
        <v>1185.057223</v>
      </c>
    </row>
    <row r="188" spans="1:48" s="90" customFormat="1" x14ac:dyDescent="0.2">
      <c r="A188" s="111" t="s">
        <v>173</v>
      </c>
      <c r="B188" s="112">
        <v>5081.603529</v>
      </c>
      <c r="C188" s="112">
        <v>5365.0400259999997</v>
      </c>
      <c r="D188" s="112">
        <v>5594.4416700000002</v>
      </c>
      <c r="E188" s="112">
        <v>5477.0897530000002</v>
      </c>
      <c r="F188" s="112">
        <v>5293.1363140000003</v>
      </c>
      <c r="G188" s="112">
        <v>5602.4231289999998</v>
      </c>
      <c r="H188" s="112">
        <v>5808.4128849999997</v>
      </c>
      <c r="I188" s="112">
        <v>5839.3502349999999</v>
      </c>
      <c r="J188" s="112">
        <v>5923.0634550000004</v>
      </c>
      <c r="K188" s="112">
        <v>5750.6195859999998</v>
      </c>
      <c r="L188" s="112">
        <v>5673.5466180000003</v>
      </c>
      <c r="M188" s="112">
        <v>5448.0297559999999</v>
      </c>
      <c r="N188" s="112">
        <v>5401.809013</v>
      </c>
      <c r="O188" s="112">
        <v>5618.9313469999997</v>
      </c>
      <c r="P188" s="112">
        <v>5653.3468309999998</v>
      </c>
      <c r="Q188" s="112">
        <v>5638.7780730000004</v>
      </c>
      <c r="R188" s="112">
        <v>5833.2130850000003</v>
      </c>
      <c r="S188" s="112">
        <v>6089.8467819999996</v>
      </c>
      <c r="T188" s="112">
        <v>6197.7527879999998</v>
      </c>
      <c r="U188" s="112">
        <v>6062.6669469999997</v>
      </c>
      <c r="V188" s="112">
        <v>6043.528319</v>
      </c>
      <c r="W188" s="112">
        <v>6145.4262259999996</v>
      </c>
      <c r="X188" s="112">
        <v>6282.2923540000002</v>
      </c>
      <c r="Y188" s="112">
        <v>6419.2769239999998</v>
      </c>
      <c r="Z188" s="112">
        <v>6504.177643</v>
      </c>
      <c r="AA188" s="112">
        <v>6735.7460469999996</v>
      </c>
      <c r="AB188" s="112">
        <v>7083.4397429999999</v>
      </c>
      <c r="AC188" s="112">
        <v>7184.2896209999999</v>
      </c>
      <c r="AD188" s="112">
        <v>7202.0924400000004</v>
      </c>
      <c r="AE188" s="112">
        <v>7435.3191059999999</v>
      </c>
      <c r="AF188" s="112">
        <v>7406.130384</v>
      </c>
      <c r="AG188" s="112">
        <v>7256.5083189999996</v>
      </c>
      <c r="AH188" s="112">
        <v>7365.6138709999996</v>
      </c>
      <c r="AI188" s="112">
        <v>7498.1729130000003</v>
      </c>
      <c r="AJ188" s="112">
        <v>7567.7185669999999</v>
      </c>
      <c r="AK188" s="112">
        <v>7490.4211679999999</v>
      </c>
      <c r="AL188" s="112">
        <v>7652.3561259999997</v>
      </c>
      <c r="AM188" s="112">
        <v>7523.8636239999996</v>
      </c>
      <c r="AN188" s="112">
        <v>7070.0647250000002</v>
      </c>
      <c r="AO188" s="112">
        <v>7411.4989910000004</v>
      </c>
      <c r="AP188" s="112">
        <v>7232.6845510000003</v>
      </c>
      <c r="AQ188" s="112">
        <v>7073.4370269999999</v>
      </c>
      <c r="AR188" s="112">
        <v>7239.1035069999998</v>
      </c>
      <c r="AS188" s="112">
        <v>7270.144996</v>
      </c>
      <c r="AT188" s="112">
        <v>7144.0896499999999</v>
      </c>
      <c r="AU188" s="112">
        <v>7017.6128689999996</v>
      </c>
      <c r="AV188" s="112">
        <v>6905.1960470000004</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5838.0693709999996</v>
      </c>
      <c r="V189" s="112">
        <v>6079.6494149999999</v>
      </c>
      <c r="W189" s="112">
        <v>6286.3599549999999</v>
      </c>
      <c r="X189" s="112">
        <v>6586.8804479999999</v>
      </c>
      <c r="Y189" s="112">
        <v>6859.5330119999999</v>
      </c>
      <c r="Z189" s="112">
        <v>7318.5447819999999</v>
      </c>
      <c r="AA189" s="112">
        <v>7427.738335</v>
      </c>
      <c r="AB189" s="112">
        <v>7618.2473799999998</v>
      </c>
      <c r="AC189" s="112">
        <v>7659.0913200000005</v>
      </c>
      <c r="AD189" s="112">
        <v>7775.627418</v>
      </c>
      <c r="AE189" s="112">
        <v>8159.7094129999996</v>
      </c>
      <c r="AF189" s="112">
        <v>8414.9040280000008</v>
      </c>
      <c r="AG189" s="112">
        <v>8834.9029279999995</v>
      </c>
      <c r="AH189" s="112">
        <v>9550.6662090000009</v>
      </c>
      <c r="AI189" s="112">
        <v>10470.34568</v>
      </c>
      <c r="AJ189" s="112">
        <v>11320.543240000001</v>
      </c>
      <c r="AK189" s="112">
        <v>12105.5051</v>
      </c>
      <c r="AL189" s="112">
        <v>12959.08671</v>
      </c>
      <c r="AM189" s="112">
        <v>13330.116470000001</v>
      </c>
      <c r="AN189" s="112">
        <v>13907.947550000001</v>
      </c>
      <c r="AO189" s="112">
        <v>14956.406370000001</v>
      </c>
      <c r="AP189" s="112">
        <v>15993.577799999999</v>
      </c>
      <c r="AQ189" s="112">
        <v>16565.514009999999</v>
      </c>
      <c r="AR189" s="112">
        <v>17068.352139999999</v>
      </c>
      <c r="AS189" s="112">
        <v>17284.162939999998</v>
      </c>
      <c r="AT189" s="112">
        <v>17364.767510000001</v>
      </c>
      <c r="AU189" s="112">
        <v>17439.497050000002</v>
      </c>
      <c r="AV189" s="112">
        <v>17896.077010000001</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7173.2465169999996</v>
      </c>
      <c r="V190" s="112">
        <v>7062.577593</v>
      </c>
      <c r="W190" s="112">
        <v>6644.9189150000002</v>
      </c>
      <c r="X190" s="112">
        <v>6317.741618</v>
      </c>
      <c r="Y190" s="112">
        <v>5978.1203310000001</v>
      </c>
      <c r="Z190" s="112">
        <v>5953.1804970000003</v>
      </c>
      <c r="AA190" s="112">
        <v>6005.5339139999996</v>
      </c>
      <c r="AB190" s="112">
        <v>5795.3956680000001</v>
      </c>
      <c r="AC190" s="112">
        <v>5764.0496819999998</v>
      </c>
      <c r="AD190" s="112">
        <v>5717.676254</v>
      </c>
      <c r="AE190" s="112">
        <v>5757.8634599999996</v>
      </c>
      <c r="AF190" s="112">
        <v>5839.3839969999999</v>
      </c>
      <c r="AG190" s="112">
        <v>5815.6303230000003</v>
      </c>
      <c r="AH190" s="112">
        <v>5982.1895699999995</v>
      </c>
      <c r="AI190" s="112">
        <v>5963.0814499999997</v>
      </c>
      <c r="AJ190" s="112">
        <v>5919.7828550000004</v>
      </c>
      <c r="AK190" s="112">
        <v>5995.9505849999996</v>
      </c>
      <c r="AL190" s="112">
        <v>5940.110831</v>
      </c>
      <c r="AM190" s="112">
        <v>5869.9781130000001</v>
      </c>
      <c r="AN190" s="112">
        <v>5422.4703209999998</v>
      </c>
      <c r="AO190" s="112">
        <v>5641.1980809999995</v>
      </c>
      <c r="AP190" s="112">
        <v>5592.153456</v>
      </c>
      <c r="AQ190" s="112">
        <v>5549.4585139999999</v>
      </c>
      <c r="AR190" s="112">
        <v>5416.9204769999997</v>
      </c>
      <c r="AS190" s="112">
        <v>5169.5204080000003</v>
      </c>
      <c r="AT190" s="112">
        <v>5153.951701</v>
      </c>
      <c r="AU190" s="112">
        <v>5130.0173240000004</v>
      </c>
      <c r="AV190" s="112">
        <v>5138.0730409999996</v>
      </c>
    </row>
    <row r="191" spans="1:48" s="115" customFormat="1" x14ac:dyDescent="0.2">
      <c r="A191" s="113" t="s">
        <v>176</v>
      </c>
      <c r="B191" s="114">
        <v>161.11746400000001</v>
      </c>
      <c r="C191" s="114">
        <v>168.05567400000001</v>
      </c>
      <c r="D191" s="114">
        <v>179.31982199999999</v>
      </c>
      <c r="E191" s="114">
        <v>196.72667899999999</v>
      </c>
      <c r="F191" s="114">
        <v>201.114755</v>
      </c>
      <c r="G191" s="114">
        <v>204.946731</v>
      </c>
      <c r="H191" s="114">
        <v>219.96216799999999</v>
      </c>
      <c r="I191" s="114">
        <v>213.579927</v>
      </c>
      <c r="J191" s="114">
        <v>218.71573799999999</v>
      </c>
      <c r="K191" s="114">
        <v>228.35274100000001</v>
      </c>
      <c r="L191" s="114">
        <v>229.507936</v>
      </c>
      <c r="M191" s="114">
        <v>236.555543</v>
      </c>
      <c r="N191" s="114">
        <v>225.147594</v>
      </c>
      <c r="O191" s="114">
        <v>232.30144200000001</v>
      </c>
      <c r="P191" s="114">
        <v>244.57485700000001</v>
      </c>
      <c r="Q191" s="114">
        <v>244.659854</v>
      </c>
      <c r="R191" s="114">
        <v>256.60843699999998</v>
      </c>
      <c r="S191" s="114">
        <v>266.74338599999999</v>
      </c>
      <c r="T191" s="114">
        <v>279.96843100000001</v>
      </c>
      <c r="U191" s="114">
        <v>286.88905499999998</v>
      </c>
      <c r="V191" s="114">
        <v>288.53994599999999</v>
      </c>
      <c r="W191" s="114">
        <v>294.44833499999999</v>
      </c>
      <c r="X191" s="114">
        <v>298.07578699999999</v>
      </c>
      <c r="Y191" s="114">
        <v>304.63904600000001</v>
      </c>
      <c r="Z191" s="114">
        <v>315.24013200000002</v>
      </c>
      <c r="AA191" s="114">
        <v>326.86279999999999</v>
      </c>
      <c r="AB191" s="114">
        <v>336.48140599999999</v>
      </c>
      <c r="AC191" s="114">
        <v>357.06219900000002</v>
      </c>
      <c r="AD191" s="114">
        <v>363.58845100000002</v>
      </c>
      <c r="AE191" s="114">
        <v>370.89682699999997</v>
      </c>
      <c r="AF191" s="114">
        <v>380.34841299999999</v>
      </c>
      <c r="AG191" s="114">
        <v>388.598972</v>
      </c>
      <c r="AH191" s="114">
        <v>390.396345</v>
      </c>
      <c r="AI191" s="114">
        <v>403.99877700000002</v>
      </c>
      <c r="AJ191" s="114">
        <v>409.80852599999997</v>
      </c>
      <c r="AK191" s="114">
        <v>415.228656</v>
      </c>
      <c r="AL191" s="114">
        <v>423.30520100000001</v>
      </c>
      <c r="AM191" s="114">
        <v>427.36154099999999</v>
      </c>
      <c r="AN191" s="114">
        <v>430.348052</v>
      </c>
      <c r="AO191" s="114">
        <v>423.97718400000002</v>
      </c>
      <c r="AP191" s="114">
        <v>423.21501699999999</v>
      </c>
      <c r="AQ191" s="114">
        <v>423.59523000000002</v>
      </c>
      <c r="AR191" s="114">
        <v>418.49829499999998</v>
      </c>
      <c r="AS191" s="114">
        <v>411.01655299999999</v>
      </c>
      <c r="AT191" s="114">
        <v>420.87781699999999</v>
      </c>
      <c r="AU191" s="114">
        <v>428.61620399999998</v>
      </c>
      <c r="AV191" s="114">
        <v>433.45684799999998</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sheetData>
  <sheetProtection password="F615" sheet="1" objects="1" scenarios="1"/>
  <autoFilter ref="A24:A168" xr:uid="{7964A3B3-4ADB-48AB-BF0D-BB9E8354DB74}"/>
  <mergeCells count="2">
    <mergeCell ref="B193:Q193"/>
    <mergeCell ref="R193:V193"/>
  </mergeCells>
  <hyperlinks>
    <hyperlink ref="A3" location="CONTENTS!A1" display="Back to the table of contents" xr:uid="{6D532F75-9C9B-4141-8B71-10060C04DD51}"/>
    <hyperlink ref="J2" r:id="rId1" xr:uid="{D59A0494-B32C-454F-8AD4-3E7DF4F2BE94}"/>
    <hyperlink ref="R2" r:id="rId2" xr:uid="{F3BC5DED-6B81-4BDC-A542-00D9634D9C83}"/>
    <hyperlink ref="R194" r:id="rId3" xr:uid="{428041CC-4335-49F9-B20C-85382BBF2197}"/>
    <hyperlink ref="R193" r:id="rId4" xr:uid="{3F48016F-B63C-404C-906E-C2F2E065EE8F}"/>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98" max="16383" man="1"/>
  </rowBreaks>
  <colBreaks count="1" manualBreakCount="1">
    <brk id="20" max="176"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E619-0013-49D6-A6A6-49AAFC8801EE}">
  <sheetPr>
    <outlinePr summaryBelow="0" summaryRight="0"/>
  </sheetPr>
  <dimension ref="A1:AW196"/>
  <sheetViews>
    <sheetView zoomScaleNormal="100" workbookViewId="0">
      <pane xSplit="1" ySplit="24" topLeftCell="S25"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246</v>
      </c>
      <c r="H1" s="89" t="s">
        <v>222</v>
      </c>
      <c r="J1" s="90" t="s">
        <v>223</v>
      </c>
      <c r="R1" s="90" t="s">
        <v>224</v>
      </c>
    </row>
    <row r="2" spans="1:48" x14ac:dyDescent="0.2">
      <c r="H2" s="89" t="s">
        <v>225</v>
      </c>
      <c r="J2" s="87" t="s">
        <v>193</v>
      </c>
      <c r="R2" s="91" t="s">
        <v>226</v>
      </c>
    </row>
    <row r="3" spans="1:48" x14ac:dyDescent="0.2">
      <c r="A3" s="92" t="s">
        <v>227</v>
      </c>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5229.0678580000003</v>
      </c>
      <c r="C6" s="98">
        <v>5305.8298340000001</v>
      </c>
      <c r="D6" s="98">
        <v>5506.1270670000004</v>
      </c>
      <c r="E6" s="98">
        <v>5535.7262799999999</v>
      </c>
      <c r="F6" s="98">
        <v>5647.6320729999998</v>
      </c>
      <c r="G6" s="98">
        <v>5876.7929039999999</v>
      </c>
      <c r="H6" s="98">
        <v>6060.1878930000003</v>
      </c>
      <c r="I6" s="98">
        <v>6218.2410060000002</v>
      </c>
      <c r="J6" s="98">
        <v>6492.8052870000001</v>
      </c>
      <c r="K6" s="98">
        <v>6601.1376879999998</v>
      </c>
      <c r="L6" s="98">
        <v>6659.0595020000001</v>
      </c>
      <c r="M6" s="98">
        <v>6694.3265199999996</v>
      </c>
      <c r="N6" s="98">
        <v>6867.2221239999999</v>
      </c>
      <c r="O6" s="98">
        <v>7175.3866200000002</v>
      </c>
      <c r="P6" s="98">
        <v>7393.8857040000003</v>
      </c>
      <c r="Q6" s="98">
        <v>7469.9604520000003</v>
      </c>
      <c r="R6" s="98">
        <v>7785.7499420000004</v>
      </c>
      <c r="S6" s="98">
        <v>8049.673162</v>
      </c>
      <c r="T6" s="98">
        <v>8146.6258470000002</v>
      </c>
      <c r="U6" s="98">
        <v>8295.8299719999995</v>
      </c>
      <c r="V6" s="98">
        <v>8250.4469669999999</v>
      </c>
      <c r="W6" s="98">
        <v>8135.0040159999999</v>
      </c>
      <c r="X6" s="98">
        <v>8157.9862000000003</v>
      </c>
      <c r="Y6" s="98">
        <v>8173.1624609999999</v>
      </c>
      <c r="Z6" s="98">
        <v>8516.2602889999998</v>
      </c>
      <c r="AA6" s="98">
        <v>8591.2949740000004</v>
      </c>
      <c r="AB6" s="98">
        <v>8629.7333159999998</v>
      </c>
      <c r="AC6" s="98">
        <v>8650.1149769999993</v>
      </c>
      <c r="AD6" s="98">
        <v>8480.9591970000001</v>
      </c>
      <c r="AE6" s="98">
        <v>8946.1348859999998</v>
      </c>
      <c r="AF6" s="98">
        <v>9185.2300400000004</v>
      </c>
      <c r="AG6" s="98">
        <v>9377.885053</v>
      </c>
      <c r="AH6" s="98">
        <v>10098.489020000001</v>
      </c>
      <c r="AI6" s="98">
        <v>10761.558849999999</v>
      </c>
      <c r="AJ6" s="98">
        <v>11464.07323</v>
      </c>
      <c r="AK6" s="98">
        <v>12105.672200000001</v>
      </c>
      <c r="AL6" s="98">
        <v>12788.342329999999</v>
      </c>
      <c r="AM6" s="98">
        <v>12929.90674</v>
      </c>
      <c r="AN6" s="98">
        <v>12941.45386</v>
      </c>
      <c r="AO6" s="98">
        <v>13807.17461</v>
      </c>
      <c r="AP6" s="98">
        <v>14530.680689999999</v>
      </c>
      <c r="AQ6" s="98">
        <v>14682.853929999999</v>
      </c>
      <c r="AR6" s="98">
        <v>15024.76887</v>
      </c>
      <c r="AS6" s="98">
        <v>14997.7502</v>
      </c>
      <c r="AT6" s="98">
        <v>14634.90148</v>
      </c>
      <c r="AU6" s="98">
        <v>14361.01051</v>
      </c>
      <c r="AV6" s="98">
        <v>14502.008449999999</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5220.2057560000003</v>
      </c>
      <c r="V8" s="100">
        <v>5055.00954</v>
      </c>
      <c r="W8" s="100">
        <v>4878.7781610000002</v>
      </c>
      <c r="X8" s="100">
        <v>4732.4402659999996</v>
      </c>
      <c r="Y8" s="100">
        <v>4631.470421</v>
      </c>
      <c r="Z8" s="100">
        <v>4685.7299519999997</v>
      </c>
      <c r="AA8" s="100">
        <v>4750.6415580000003</v>
      </c>
      <c r="AB8" s="100">
        <v>4715.9048300000004</v>
      </c>
      <c r="AC8" s="100">
        <v>4629.3379590000004</v>
      </c>
      <c r="AD8" s="100">
        <v>4572.5802379999996</v>
      </c>
      <c r="AE8" s="100">
        <v>4778.0964119999999</v>
      </c>
      <c r="AF8" s="100">
        <v>4780.5217739999998</v>
      </c>
      <c r="AG8" s="100">
        <v>4704.9940729999998</v>
      </c>
      <c r="AH8" s="100">
        <v>4834.5348759999997</v>
      </c>
      <c r="AI8" s="100">
        <v>4824.0157509999999</v>
      </c>
      <c r="AJ8" s="100">
        <v>4808.8359419999997</v>
      </c>
      <c r="AK8" s="100">
        <v>4856.6149889999997</v>
      </c>
      <c r="AL8" s="100">
        <v>4931.8595160000004</v>
      </c>
      <c r="AM8" s="100">
        <v>4755.659181</v>
      </c>
      <c r="AN8" s="100">
        <v>4259.0677800000003</v>
      </c>
      <c r="AO8" s="100">
        <v>4491.5372779999998</v>
      </c>
      <c r="AP8" s="100">
        <v>4405.5035870000002</v>
      </c>
      <c r="AQ8" s="100">
        <v>4251.4592910000001</v>
      </c>
      <c r="AR8" s="100">
        <v>4244.0979340000004</v>
      </c>
      <c r="AS8" s="100">
        <v>4120.0995089999997</v>
      </c>
      <c r="AT8" s="100">
        <v>3862.763324</v>
      </c>
      <c r="AU8" s="100">
        <v>3664.3238240000001</v>
      </c>
      <c r="AV8" s="100">
        <v>3580.3309049999998</v>
      </c>
    </row>
    <row r="9" spans="1:48" s="101" customFormat="1" x14ac:dyDescent="0.2">
      <c r="A9" s="99" t="s">
        <v>232</v>
      </c>
      <c r="B9" s="100">
        <v>2704.6020210000001</v>
      </c>
      <c r="C9" s="100">
        <v>2692.3436489999999</v>
      </c>
      <c r="D9" s="100">
        <v>2803.3748049999999</v>
      </c>
      <c r="E9" s="100">
        <v>2768.599616</v>
      </c>
      <c r="F9" s="100">
        <v>2668.2756180000001</v>
      </c>
      <c r="G9" s="100">
        <v>2815.8275450000001</v>
      </c>
      <c r="H9" s="100">
        <v>2850.2156479999999</v>
      </c>
      <c r="I9" s="100">
        <v>2807.8802569999998</v>
      </c>
      <c r="J9" s="100">
        <v>2990.3536509999999</v>
      </c>
      <c r="K9" s="100">
        <v>3033.8349029999999</v>
      </c>
      <c r="L9" s="100">
        <v>3131.9197899999999</v>
      </c>
      <c r="M9" s="100">
        <v>3076.5790470000002</v>
      </c>
      <c r="N9" s="100">
        <v>3151.8850579999998</v>
      </c>
      <c r="O9" s="100">
        <v>3252.9956080000002</v>
      </c>
      <c r="P9" s="100">
        <v>3392.9227759999999</v>
      </c>
      <c r="Q9" s="100">
        <v>3317.9733679999999</v>
      </c>
      <c r="R9" s="100">
        <v>3404.2801749999999</v>
      </c>
      <c r="S9" s="100">
        <v>3505.2999589999999</v>
      </c>
      <c r="T9" s="100">
        <v>3539.386833</v>
      </c>
      <c r="U9" s="100">
        <v>3559.6672939999999</v>
      </c>
      <c r="V9" s="100">
        <v>3508.214868</v>
      </c>
      <c r="W9" s="100">
        <v>3433.9788400000002</v>
      </c>
      <c r="X9" s="100">
        <v>3405.2177150000002</v>
      </c>
      <c r="Y9" s="100">
        <v>3419.6084219999998</v>
      </c>
      <c r="Z9" s="100">
        <v>3469.8396379999999</v>
      </c>
      <c r="AA9" s="100">
        <v>3554.4852890000002</v>
      </c>
      <c r="AB9" s="100">
        <v>3609.7768550000001</v>
      </c>
      <c r="AC9" s="100">
        <v>3575.417031</v>
      </c>
      <c r="AD9" s="100">
        <v>3530.3691309999999</v>
      </c>
      <c r="AE9" s="100">
        <v>3705.1116440000001</v>
      </c>
      <c r="AF9" s="100">
        <v>3726.3098140000002</v>
      </c>
      <c r="AG9" s="100">
        <v>3664.101572</v>
      </c>
      <c r="AH9" s="100">
        <v>3751.6719419999999</v>
      </c>
      <c r="AI9" s="100">
        <v>3772.0398369999998</v>
      </c>
      <c r="AJ9" s="100">
        <v>3776.282013</v>
      </c>
      <c r="AK9" s="100">
        <v>3753.0121479999998</v>
      </c>
      <c r="AL9" s="100">
        <v>3813.1232500000001</v>
      </c>
      <c r="AM9" s="100">
        <v>3654.2758990000002</v>
      </c>
      <c r="AN9" s="100">
        <v>3258.8417669999999</v>
      </c>
      <c r="AO9" s="100">
        <v>3429.1390609999999</v>
      </c>
      <c r="AP9" s="100">
        <v>3302.0484160000001</v>
      </c>
      <c r="AQ9" s="100">
        <v>3143.099596</v>
      </c>
      <c r="AR9" s="100">
        <v>3191.2143420000002</v>
      </c>
      <c r="AS9" s="100">
        <v>3114.8101339999998</v>
      </c>
      <c r="AT9" s="100">
        <v>2859.588671</v>
      </c>
      <c r="AU9" s="100">
        <v>2657.6903440000001</v>
      </c>
      <c r="AV9" s="100">
        <v>2596.7341059999999</v>
      </c>
    </row>
    <row r="10" spans="1:48" s="101" customFormat="1" x14ac:dyDescent="0.2">
      <c r="A10" s="99" t="s">
        <v>233</v>
      </c>
      <c r="B10" s="100">
        <v>1169.7234269999999</v>
      </c>
      <c r="C10" s="100">
        <v>1230.5432940000001</v>
      </c>
      <c r="D10" s="100">
        <v>1301.8397379999999</v>
      </c>
      <c r="E10" s="100">
        <v>1293.1719519999999</v>
      </c>
      <c r="F10" s="100">
        <v>1285.235529</v>
      </c>
      <c r="G10" s="100">
        <v>1372.772868</v>
      </c>
      <c r="H10" s="100">
        <v>1425.5851849999999</v>
      </c>
      <c r="I10" s="100">
        <v>1411.511626</v>
      </c>
      <c r="J10" s="100">
        <v>1496.7358260000001</v>
      </c>
      <c r="K10" s="100">
        <v>1515.6131740000001</v>
      </c>
      <c r="L10" s="100">
        <v>1596.4602190000001</v>
      </c>
      <c r="M10" s="100">
        <v>1535.058777</v>
      </c>
      <c r="N10" s="100">
        <v>1619.833451</v>
      </c>
      <c r="O10" s="100">
        <v>1715.3179029999999</v>
      </c>
      <c r="P10" s="100">
        <v>1762.8905999999999</v>
      </c>
      <c r="Q10" s="100">
        <v>1719.032829</v>
      </c>
      <c r="R10" s="100">
        <v>1798.9564519999999</v>
      </c>
      <c r="S10" s="100">
        <v>1889.960675</v>
      </c>
      <c r="T10" s="100">
        <v>1906.173939</v>
      </c>
      <c r="U10" s="100">
        <v>1933.3420940000001</v>
      </c>
      <c r="V10" s="100">
        <v>1923.9973520000001</v>
      </c>
      <c r="W10" s="100">
        <v>1931.352163</v>
      </c>
      <c r="X10" s="100">
        <v>1973.6234979999999</v>
      </c>
      <c r="Y10" s="100">
        <v>1982.080786</v>
      </c>
      <c r="Z10" s="100">
        <v>2039.266554</v>
      </c>
      <c r="AA10" s="100">
        <v>2118.2695610000001</v>
      </c>
      <c r="AB10" s="100">
        <v>2212.8027059999999</v>
      </c>
      <c r="AC10" s="100">
        <v>2199.356053</v>
      </c>
      <c r="AD10" s="100">
        <v>2182.458138</v>
      </c>
      <c r="AE10" s="100">
        <v>2297.8607529999999</v>
      </c>
      <c r="AF10" s="100">
        <v>2297.1493380000002</v>
      </c>
      <c r="AG10" s="100">
        <v>2211.4060800000002</v>
      </c>
      <c r="AH10" s="100">
        <v>2250.3248840000001</v>
      </c>
      <c r="AI10" s="100">
        <v>2270.0775389999999</v>
      </c>
      <c r="AJ10" s="100">
        <v>2290.5140000000001</v>
      </c>
      <c r="AK10" s="100">
        <v>2255.722863</v>
      </c>
      <c r="AL10" s="100">
        <v>2291.6977969999998</v>
      </c>
      <c r="AM10" s="100">
        <v>2238.7439009999998</v>
      </c>
      <c r="AN10" s="100">
        <v>1960.817209</v>
      </c>
      <c r="AO10" s="100">
        <v>2074.8141949999999</v>
      </c>
      <c r="AP10" s="100">
        <v>1957.3490870000001</v>
      </c>
      <c r="AQ10" s="100">
        <v>1728.024019</v>
      </c>
      <c r="AR10" s="100">
        <v>1781.4578180000001</v>
      </c>
      <c r="AS10" s="100">
        <v>1774.0985909999999</v>
      </c>
      <c r="AT10" s="100">
        <v>1539.288714</v>
      </c>
      <c r="AU10" s="100">
        <v>1427.430777</v>
      </c>
      <c r="AV10" s="100">
        <v>1393.4387650000001</v>
      </c>
    </row>
    <row r="11" spans="1:48" s="101" customFormat="1" x14ac:dyDescent="0.2">
      <c r="A11" s="99" t="s">
        <v>234</v>
      </c>
      <c r="B11" s="100">
        <v>1254.0999019999999</v>
      </c>
      <c r="C11" s="100">
        <v>1171.5609649999999</v>
      </c>
      <c r="D11" s="100">
        <v>1203.6942590000001</v>
      </c>
      <c r="E11" s="100">
        <v>1172.5211469999999</v>
      </c>
      <c r="F11" s="100">
        <v>1080.45382</v>
      </c>
      <c r="G11" s="100">
        <v>1141.3708899999999</v>
      </c>
      <c r="H11" s="100">
        <v>1126.160374</v>
      </c>
      <c r="I11" s="100">
        <v>1123.6857500000001</v>
      </c>
      <c r="J11" s="100">
        <v>1203.9978100000001</v>
      </c>
      <c r="K11" s="100">
        <v>1209.231196</v>
      </c>
      <c r="L11" s="100">
        <v>1211.5878419999999</v>
      </c>
      <c r="M11" s="100">
        <v>1202.3435280000001</v>
      </c>
      <c r="N11" s="100">
        <v>1202.7346640000001</v>
      </c>
      <c r="O11" s="100">
        <v>1181.5335680000001</v>
      </c>
      <c r="P11" s="100">
        <v>1251.4950449999999</v>
      </c>
      <c r="Q11" s="100">
        <v>1231.4218530000001</v>
      </c>
      <c r="R11" s="100">
        <v>1230.958799</v>
      </c>
      <c r="S11" s="100">
        <v>1214.8717329999999</v>
      </c>
      <c r="T11" s="100">
        <v>1222.4909700000001</v>
      </c>
      <c r="U11" s="100">
        <v>1183.627076</v>
      </c>
      <c r="V11" s="100">
        <v>1135.2254869999999</v>
      </c>
      <c r="W11" s="100">
        <v>1053.262328</v>
      </c>
      <c r="X11" s="100">
        <v>976.71664899999996</v>
      </c>
      <c r="Y11" s="100">
        <v>971.34332500000005</v>
      </c>
      <c r="Z11" s="100">
        <v>950.14365399999997</v>
      </c>
      <c r="AA11" s="100">
        <v>940.73318500000005</v>
      </c>
      <c r="AB11" s="100">
        <v>891.29754000000003</v>
      </c>
      <c r="AC11" s="100">
        <v>878.75231099999996</v>
      </c>
      <c r="AD11" s="100">
        <v>833.64717099999996</v>
      </c>
      <c r="AE11" s="100">
        <v>865.42785500000002</v>
      </c>
      <c r="AF11" s="100">
        <v>871.10504300000002</v>
      </c>
      <c r="AG11" s="100">
        <v>874.12178400000005</v>
      </c>
      <c r="AH11" s="100">
        <v>906.56255799999997</v>
      </c>
      <c r="AI11" s="100">
        <v>891.40984700000001</v>
      </c>
      <c r="AJ11" s="100">
        <v>867.02269999999999</v>
      </c>
      <c r="AK11" s="100">
        <v>880.10236999999995</v>
      </c>
      <c r="AL11" s="100">
        <v>886.19401600000003</v>
      </c>
      <c r="AM11" s="100">
        <v>798.17603099999997</v>
      </c>
      <c r="AN11" s="100">
        <v>689.77727100000004</v>
      </c>
      <c r="AO11" s="100">
        <v>723.48504200000002</v>
      </c>
      <c r="AP11" s="100">
        <v>736.21758699999998</v>
      </c>
      <c r="AQ11" s="100">
        <v>789.92941699999994</v>
      </c>
      <c r="AR11" s="100">
        <v>769.742705</v>
      </c>
      <c r="AS11" s="100">
        <v>710.07943</v>
      </c>
      <c r="AT11" s="100">
        <v>688.43169699999999</v>
      </c>
      <c r="AU11" s="100">
        <v>602.13653399999998</v>
      </c>
      <c r="AV11" s="100">
        <v>575.57143599999995</v>
      </c>
    </row>
    <row r="12" spans="1:48" s="101" customFormat="1" x14ac:dyDescent="0.2">
      <c r="A12" s="99" t="s">
        <v>235</v>
      </c>
      <c r="B12" s="100">
        <v>280.77869199999998</v>
      </c>
      <c r="C12" s="100">
        <v>290.23939000000001</v>
      </c>
      <c r="D12" s="100">
        <v>297.84080799999998</v>
      </c>
      <c r="E12" s="100">
        <v>302.90651700000001</v>
      </c>
      <c r="F12" s="100">
        <v>302.58626900000002</v>
      </c>
      <c r="G12" s="100">
        <v>301.683787</v>
      </c>
      <c r="H12" s="100">
        <v>298.47008899999997</v>
      </c>
      <c r="I12" s="100">
        <v>272.68288100000001</v>
      </c>
      <c r="J12" s="100">
        <v>289.62001500000002</v>
      </c>
      <c r="K12" s="100">
        <v>308.99053300000003</v>
      </c>
      <c r="L12" s="100">
        <v>323.87172900000002</v>
      </c>
      <c r="M12" s="100">
        <v>339.17674199999999</v>
      </c>
      <c r="N12" s="100">
        <v>329.31694299999998</v>
      </c>
      <c r="O12" s="100">
        <v>356.144137</v>
      </c>
      <c r="P12" s="100">
        <v>378.53713099999999</v>
      </c>
      <c r="Q12" s="100">
        <v>367.518686</v>
      </c>
      <c r="R12" s="100">
        <v>374.36492399999997</v>
      </c>
      <c r="S12" s="100">
        <v>400.46755100000001</v>
      </c>
      <c r="T12" s="100">
        <v>410.721924</v>
      </c>
      <c r="U12" s="100">
        <v>442.69812400000001</v>
      </c>
      <c r="V12" s="100">
        <v>448.992029</v>
      </c>
      <c r="W12" s="100">
        <v>449.364349</v>
      </c>
      <c r="X12" s="100">
        <v>454.877568</v>
      </c>
      <c r="Y12" s="100">
        <v>466.18431099999998</v>
      </c>
      <c r="Z12" s="100">
        <v>480.42943000000002</v>
      </c>
      <c r="AA12" s="100">
        <v>495.48254300000002</v>
      </c>
      <c r="AB12" s="100">
        <v>505.67660899999998</v>
      </c>
      <c r="AC12" s="100">
        <v>497.30866700000001</v>
      </c>
      <c r="AD12" s="100">
        <v>514.263822</v>
      </c>
      <c r="AE12" s="100">
        <v>541.823036</v>
      </c>
      <c r="AF12" s="100">
        <v>558.05543299999999</v>
      </c>
      <c r="AG12" s="100">
        <v>578.57370800000001</v>
      </c>
      <c r="AH12" s="100">
        <v>594.78449999999998</v>
      </c>
      <c r="AI12" s="100">
        <v>610.55245100000002</v>
      </c>
      <c r="AJ12" s="100">
        <v>618.74531300000001</v>
      </c>
      <c r="AK12" s="100">
        <v>617.186915</v>
      </c>
      <c r="AL12" s="100">
        <v>635.23143700000003</v>
      </c>
      <c r="AM12" s="100">
        <v>617.35596699999996</v>
      </c>
      <c r="AN12" s="100">
        <v>608.24728700000003</v>
      </c>
      <c r="AO12" s="100">
        <v>630.83982400000002</v>
      </c>
      <c r="AP12" s="100">
        <v>608.48174200000005</v>
      </c>
      <c r="AQ12" s="100">
        <v>625.14616000000001</v>
      </c>
      <c r="AR12" s="100">
        <v>640.01381900000001</v>
      </c>
      <c r="AS12" s="100">
        <v>630.632113</v>
      </c>
      <c r="AT12" s="100">
        <v>631.86825999999996</v>
      </c>
      <c r="AU12" s="100">
        <v>628.12303299999996</v>
      </c>
      <c r="AV12" s="100">
        <v>627.72390499999995</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1598.3479239999999</v>
      </c>
      <c r="V13" s="100">
        <v>1480.4775870000001</v>
      </c>
      <c r="W13" s="100">
        <v>1378.2400540000001</v>
      </c>
      <c r="X13" s="100">
        <v>1263.998589</v>
      </c>
      <c r="Y13" s="100">
        <v>1149.594881</v>
      </c>
      <c r="Z13" s="100">
        <v>1151.132366</v>
      </c>
      <c r="AA13" s="100">
        <v>1121.1620479999999</v>
      </c>
      <c r="AB13" s="100">
        <v>1023.79194</v>
      </c>
      <c r="AC13" s="100">
        <v>969.64995299999998</v>
      </c>
      <c r="AD13" s="100">
        <v>964.438085</v>
      </c>
      <c r="AE13" s="100">
        <v>981.26059699999996</v>
      </c>
      <c r="AF13" s="100">
        <v>977.69014600000003</v>
      </c>
      <c r="AG13" s="100">
        <v>960.90597400000001</v>
      </c>
      <c r="AH13" s="100">
        <v>998.21094000000005</v>
      </c>
      <c r="AI13" s="100">
        <v>963.88836100000003</v>
      </c>
      <c r="AJ13" s="100">
        <v>943.82910400000003</v>
      </c>
      <c r="AK13" s="100">
        <v>998.08572900000001</v>
      </c>
      <c r="AL13" s="100">
        <v>999.28130499999997</v>
      </c>
      <c r="AM13" s="100">
        <v>985.345144</v>
      </c>
      <c r="AN13" s="100">
        <v>880.18774199999996</v>
      </c>
      <c r="AO13" s="100">
        <v>936.72393099999999</v>
      </c>
      <c r="AP13" s="100">
        <v>972.40624800000001</v>
      </c>
      <c r="AQ13" s="100">
        <v>969.90937299999996</v>
      </c>
      <c r="AR13" s="100">
        <v>932.86961699999995</v>
      </c>
      <c r="AS13" s="100">
        <v>872.38779999999997</v>
      </c>
      <c r="AT13" s="100">
        <v>867.68007699999998</v>
      </c>
      <c r="AU13" s="100">
        <v>854.95225100000005</v>
      </c>
      <c r="AV13" s="100">
        <v>826.806825</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3075.6242160000002</v>
      </c>
      <c r="V14" s="100">
        <v>3195.4374269999998</v>
      </c>
      <c r="W14" s="100">
        <v>3256.2258550000001</v>
      </c>
      <c r="X14" s="100">
        <v>3425.5459340000002</v>
      </c>
      <c r="Y14" s="100">
        <v>3541.6920399999999</v>
      </c>
      <c r="Z14" s="100">
        <v>3830.5303370000001</v>
      </c>
      <c r="AA14" s="100">
        <v>3840.6534160000001</v>
      </c>
      <c r="AB14" s="100">
        <v>3913.8284859999999</v>
      </c>
      <c r="AC14" s="100">
        <v>4020.7770180000002</v>
      </c>
      <c r="AD14" s="100">
        <v>3908.3789590000001</v>
      </c>
      <c r="AE14" s="100">
        <v>4168.038474</v>
      </c>
      <c r="AF14" s="100">
        <v>4404.7082659999996</v>
      </c>
      <c r="AG14" s="100">
        <v>4672.8909800000001</v>
      </c>
      <c r="AH14" s="100">
        <v>5263.9541410000002</v>
      </c>
      <c r="AI14" s="100">
        <v>5937.5431019999996</v>
      </c>
      <c r="AJ14" s="100">
        <v>6655.2372859999996</v>
      </c>
      <c r="AK14" s="100">
        <v>7249.0572089999996</v>
      </c>
      <c r="AL14" s="100">
        <v>7856.4828150000003</v>
      </c>
      <c r="AM14" s="100">
        <v>8174.2475560000003</v>
      </c>
      <c r="AN14" s="100">
        <v>8682.3860810000006</v>
      </c>
      <c r="AO14" s="100">
        <v>9315.6373339999991</v>
      </c>
      <c r="AP14" s="100">
        <v>10125.177100000001</v>
      </c>
      <c r="AQ14" s="100">
        <v>10431.39464</v>
      </c>
      <c r="AR14" s="100">
        <v>10780.67094</v>
      </c>
      <c r="AS14" s="100">
        <v>10877.65069</v>
      </c>
      <c r="AT14" s="100">
        <v>10772.13816</v>
      </c>
      <c r="AU14" s="100">
        <v>10696.68669</v>
      </c>
      <c r="AV14" s="100">
        <v>10921.677540000001</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2375.3009430000002</v>
      </c>
      <c r="V16" s="100">
        <v>2262.9306069999998</v>
      </c>
      <c r="W16" s="100">
        <v>2155.042974</v>
      </c>
      <c r="X16" s="100">
        <v>2021.9299880000001</v>
      </c>
      <c r="Y16" s="100">
        <v>1941.9584279999999</v>
      </c>
      <c r="Z16" s="100">
        <v>1888.4486059999999</v>
      </c>
      <c r="AA16" s="100">
        <v>1845.7283170000001</v>
      </c>
      <c r="AB16" s="100">
        <v>1756.068137</v>
      </c>
      <c r="AC16" s="100">
        <v>1720.6179480000001</v>
      </c>
      <c r="AD16" s="100">
        <v>1639.8885479999999</v>
      </c>
      <c r="AE16" s="100">
        <v>1668.563909</v>
      </c>
      <c r="AF16" s="100">
        <v>1682.1742959999999</v>
      </c>
      <c r="AG16" s="100">
        <v>1683.8813520000001</v>
      </c>
      <c r="AH16" s="100">
        <v>1762.616532</v>
      </c>
      <c r="AI16" s="100">
        <v>1745.8662939999999</v>
      </c>
      <c r="AJ16" s="100">
        <v>1708.178449</v>
      </c>
      <c r="AK16" s="100">
        <v>1761.610899</v>
      </c>
      <c r="AL16" s="100">
        <v>1795.109044</v>
      </c>
      <c r="AM16" s="100">
        <v>1712.8804749999999</v>
      </c>
      <c r="AN16" s="100">
        <v>1539.8474679999999</v>
      </c>
      <c r="AO16" s="100">
        <v>1594.8552119999999</v>
      </c>
      <c r="AP16" s="100">
        <v>1622.6582880000001</v>
      </c>
      <c r="AQ16" s="100">
        <v>1660.346767</v>
      </c>
      <c r="AR16" s="100">
        <v>1609.917058</v>
      </c>
      <c r="AS16" s="100">
        <v>1503.1636269999999</v>
      </c>
      <c r="AT16" s="100">
        <v>1459.8846349999999</v>
      </c>
      <c r="AU16" s="100">
        <v>1384.8223410000001</v>
      </c>
      <c r="AV16" s="100">
        <v>1336.7325330000001</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3200.180077</v>
      </c>
      <c r="C18" s="98">
        <v>3196.498145</v>
      </c>
      <c r="D18" s="98">
        <v>3318.1421300000002</v>
      </c>
      <c r="E18" s="98">
        <v>3293.8938750000002</v>
      </c>
      <c r="F18" s="98">
        <v>3206.7349960000001</v>
      </c>
      <c r="G18" s="98">
        <v>3383.6702580000001</v>
      </c>
      <c r="H18" s="98">
        <v>3436.6671059999999</v>
      </c>
      <c r="I18" s="98">
        <v>3421.572263</v>
      </c>
      <c r="J18" s="98">
        <v>3622.8526069999998</v>
      </c>
      <c r="K18" s="98">
        <v>3683.3290080000002</v>
      </c>
      <c r="L18" s="98">
        <v>3761.3178250000001</v>
      </c>
      <c r="M18" s="98">
        <v>3725.8354199999999</v>
      </c>
      <c r="N18" s="98">
        <v>3816.4887680000002</v>
      </c>
      <c r="O18" s="98">
        <v>3957.4025470000001</v>
      </c>
      <c r="P18" s="98">
        <v>4121.8220309999997</v>
      </c>
      <c r="Q18" s="98">
        <v>4056.9608520000002</v>
      </c>
      <c r="R18" s="98">
        <v>4165.3926750000001</v>
      </c>
      <c r="S18" s="98">
        <v>4253.987427</v>
      </c>
      <c r="T18" s="98">
        <v>4264.0311600000005</v>
      </c>
      <c r="U18" s="98">
        <v>4245.986261</v>
      </c>
      <c r="V18" s="98">
        <v>4182.0521120000003</v>
      </c>
      <c r="W18" s="98">
        <v>4075.5997830000001</v>
      </c>
      <c r="X18" s="98">
        <v>4046.4414700000002</v>
      </c>
      <c r="Y18" s="98">
        <v>4050.2079910000002</v>
      </c>
      <c r="Z18" s="98">
        <v>4111.3569399999997</v>
      </c>
      <c r="AA18" s="98">
        <v>4239.6963820000001</v>
      </c>
      <c r="AB18" s="98">
        <v>4299.032663</v>
      </c>
      <c r="AC18" s="98">
        <v>4238.0711209999999</v>
      </c>
      <c r="AD18" s="98">
        <v>4172.2787399999997</v>
      </c>
      <c r="AE18" s="98">
        <v>4397.3980780000002</v>
      </c>
      <c r="AF18" s="98">
        <v>4416.302678</v>
      </c>
      <c r="AG18" s="98">
        <v>4342.4525800000001</v>
      </c>
      <c r="AH18" s="98">
        <v>4459.3719570000003</v>
      </c>
      <c r="AI18" s="98">
        <v>4491.9168369999998</v>
      </c>
      <c r="AJ18" s="98">
        <v>4494.2551869999998</v>
      </c>
      <c r="AK18" s="98">
        <v>4516.1012780000001</v>
      </c>
      <c r="AL18" s="98">
        <v>4593.4716539999999</v>
      </c>
      <c r="AM18" s="98">
        <v>4441.0329119999997</v>
      </c>
      <c r="AN18" s="98">
        <v>4042.580402</v>
      </c>
      <c r="AO18" s="98">
        <v>4274.7896890000002</v>
      </c>
      <c r="AP18" s="98">
        <v>4178.1737279999998</v>
      </c>
      <c r="AQ18" s="98">
        <v>4008.2838940000001</v>
      </c>
      <c r="AR18" s="98">
        <v>4026.5453980000002</v>
      </c>
      <c r="AS18" s="98">
        <v>3945.3883759999999</v>
      </c>
      <c r="AT18" s="98">
        <v>3708.8827209999999</v>
      </c>
      <c r="AU18" s="98">
        <v>3506.7610159999999</v>
      </c>
      <c r="AV18" s="98">
        <v>3463.4622140000001</v>
      </c>
    </row>
    <row r="19" spans="1:49" s="89" customFormat="1" ht="12.75" customHeight="1" x14ac:dyDescent="0.2">
      <c r="A19" s="97" t="s">
        <v>240</v>
      </c>
      <c r="B19" s="98">
        <v>2028.7895559999999</v>
      </c>
      <c r="C19" s="98">
        <v>2109.2629310000002</v>
      </c>
      <c r="D19" s="98">
        <v>2187.9849370000002</v>
      </c>
      <c r="E19" s="98">
        <v>2241.8324050000001</v>
      </c>
      <c r="F19" s="98">
        <v>2440.8970770000001</v>
      </c>
      <c r="G19" s="98">
        <v>2493.1226459999998</v>
      </c>
      <c r="H19" s="98">
        <v>2623.5207869999999</v>
      </c>
      <c r="I19" s="98">
        <v>2796.6687430000002</v>
      </c>
      <c r="J19" s="98">
        <v>2869.9526799999999</v>
      </c>
      <c r="K19" s="98">
        <v>2917.8086800000001</v>
      </c>
      <c r="L19" s="98">
        <v>2897.741677</v>
      </c>
      <c r="M19" s="98">
        <v>2968.4911000000002</v>
      </c>
      <c r="N19" s="98">
        <v>3050.7333560000002</v>
      </c>
      <c r="O19" s="98">
        <v>3217.9840730000001</v>
      </c>
      <c r="P19" s="98">
        <v>3272.0636730000001</v>
      </c>
      <c r="Q19" s="98">
        <v>3412.9996000000001</v>
      </c>
      <c r="R19" s="98">
        <v>3620.3572669999999</v>
      </c>
      <c r="S19" s="98">
        <v>3795.685735</v>
      </c>
      <c r="T19" s="98">
        <v>3882.5946869999998</v>
      </c>
      <c r="U19" s="98">
        <v>4049.843711</v>
      </c>
      <c r="V19" s="98">
        <v>4068.394855</v>
      </c>
      <c r="W19" s="98">
        <v>4059.4042330000002</v>
      </c>
      <c r="X19" s="98">
        <v>4111.5447299999996</v>
      </c>
      <c r="Y19" s="98">
        <v>4122.9544699999997</v>
      </c>
      <c r="Z19" s="98">
        <v>4404.9033490000002</v>
      </c>
      <c r="AA19" s="98">
        <v>4351.5985920000003</v>
      </c>
      <c r="AB19" s="98">
        <v>4330.7006529999999</v>
      </c>
      <c r="AC19" s="98">
        <v>4412.0438560000002</v>
      </c>
      <c r="AD19" s="98">
        <v>4308.6804570000004</v>
      </c>
      <c r="AE19" s="98">
        <v>4548.7368079999997</v>
      </c>
      <c r="AF19" s="98">
        <v>4768.9273620000004</v>
      </c>
      <c r="AG19" s="98">
        <v>5035.4324729999998</v>
      </c>
      <c r="AH19" s="98">
        <v>5639.1170599999996</v>
      </c>
      <c r="AI19" s="98">
        <v>6269.6420159999998</v>
      </c>
      <c r="AJ19" s="98">
        <v>6969.8180410000004</v>
      </c>
      <c r="AK19" s="98">
        <v>7589.5709200000001</v>
      </c>
      <c r="AL19" s="98">
        <v>8194.8706770000008</v>
      </c>
      <c r="AM19" s="98">
        <v>8488.8738250000006</v>
      </c>
      <c r="AN19" s="98">
        <v>8898.8734590000004</v>
      </c>
      <c r="AO19" s="98">
        <v>9532.3849229999996</v>
      </c>
      <c r="AP19" s="98">
        <v>10352.506960000001</v>
      </c>
      <c r="AQ19" s="98">
        <v>10674.570030000001</v>
      </c>
      <c r="AR19" s="98">
        <v>10998.223480000001</v>
      </c>
      <c r="AS19" s="98">
        <v>11052.36183</v>
      </c>
      <c r="AT19" s="98">
        <v>10926.018760000001</v>
      </c>
      <c r="AU19" s="98">
        <v>10854.2495</v>
      </c>
      <c r="AV19" s="98">
        <v>11038.54623</v>
      </c>
    </row>
    <row r="20" spans="1:49" s="89" customFormat="1" ht="12.75" customHeight="1" x14ac:dyDescent="0.2">
      <c r="A20" s="97" t="s">
        <v>241</v>
      </c>
      <c r="B20" s="98">
        <v>9.8225000000000007E-2</v>
      </c>
      <c r="C20" s="98">
        <v>6.8758E-2</v>
      </c>
      <c r="D20" s="98" t="s">
        <v>146</v>
      </c>
      <c r="E20" s="98" t="s">
        <v>146</v>
      </c>
      <c r="F20" s="98" t="s">
        <v>146</v>
      </c>
      <c r="G20" s="98" t="s">
        <v>146</v>
      </c>
      <c r="H20" s="98" t="s">
        <v>146</v>
      </c>
      <c r="I20" s="98" t="s">
        <v>146</v>
      </c>
      <c r="J20" s="98" t="s">
        <v>146</v>
      </c>
      <c r="K20" s="98" t="s">
        <v>146</v>
      </c>
      <c r="L20" s="98" t="s">
        <v>146</v>
      </c>
      <c r="M20" s="98" t="s">
        <v>146</v>
      </c>
      <c r="N20" s="98" t="s">
        <v>146</v>
      </c>
      <c r="O20" s="98" t="s">
        <v>146</v>
      </c>
      <c r="P20" s="98" t="s">
        <v>146</v>
      </c>
      <c r="Q20" s="98" t="s">
        <v>146</v>
      </c>
      <c r="R20" s="98" t="s">
        <v>146</v>
      </c>
      <c r="S20" s="98" t="s">
        <v>146</v>
      </c>
      <c r="T20" s="98" t="s">
        <v>146</v>
      </c>
      <c r="U20" s="98" t="s">
        <v>146</v>
      </c>
      <c r="V20" s="98" t="s">
        <v>146</v>
      </c>
      <c r="W20" s="98" t="s">
        <v>146</v>
      </c>
      <c r="X20" s="98" t="s">
        <v>146</v>
      </c>
      <c r="Y20" s="98" t="s">
        <v>146</v>
      </c>
      <c r="Z20" s="98" t="s">
        <v>146</v>
      </c>
      <c r="AA20" s="98" t="s">
        <v>146</v>
      </c>
      <c r="AB20" s="98" t="s">
        <v>146</v>
      </c>
      <c r="AC20" s="98" t="s">
        <v>146</v>
      </c>
      <c r="AD20" s="98" t="s">
        <v>146</v>
      </c>
      <c r="AE20" s="98" t="s">
        <v>146</v>
      </c>
      <c r="AF20" s="98" t="s">
        <v>146</v>
      </c>
      <c r="AG20" s="98" t="s">
        <v>146</v>
      </c>
      <c r="AH20" s="98" t="s">
        <v>146</v>
      </c>
      <c r="AI20" s="98" t="s">
        <v>146</v>
      </c>
      <c r="AJ20" s="98" t="s">
        <v>146</v>
      </c>
      <c r="AK20" s="98" t="s">
        <v>146</v>
      </c>
      <c r="AL20" s="98" t="s">
        <v>146</v>
      </c>
      <c r="AM20" s="98" t="s">
        <v>146</v>
      </c>
      <c r="AN20" s="98" t="s">
        <v>146</v>
      </c>
      <c r="AO20" s="98" t="s">
        <v>146</v>
      </c>
      <c r="AP20" s="98" t="s">
        <v>146</v>
      </c>
      <c r="AQ20" s="98" t="s">
        <v>146</v>
      </c>
      <c r="AR20" s="98" t="s">
        <v>146</v>
      </c>
      <c r="AS20" s="98" t="s">
        <v>146</v>
      </c>
      <c r="AT20" s="98" t="s">
        <v>146</v>
      </c>
      <c r="AU20" s="98" t="s">
        <v>146</v>
      </c>
      <c r="AV20" s="98" t="s">
        <v>146</v>
      </c>
    </row>
    <row r="21" spans="1:49" s="89" customFormat="1" x14ac:dyDescent="0.2">
      <c r="A21" s="97" t="s">
        <v>242</v>
      </c>
      <c r="B21" s="98" t="s">
        <v>146</v>
      </c>
      <c r="C21" s="98" t="s">
        <v>146</v>
      </c>
      <c r="D21" s="98" t="s">
        <v>146</v>
      </c>
      <c r="E21" s="98" t="s">
        <v>146</v>
      </c>
      <c r="F21" s="98" t="s">
        <v>146</v>
      </c>
      <c r="G21" s="98" t="s">
        <v>146</v>
      </c>
      <c r="H21" s="98" t="s">
        <v>146</v>
      </c>
      <c r="I21" s="98" t="s">
        <v>146</v>
      </c>
      <c r="J21" s="98" t="s">
        <v>146</v>
      </c>
      <c r="K21" s="98" t="s">
        <v>146</v>
      </c>
      <c r="L21" s="98" t="s">
        <v>146</v>
      </c>
      <c r="M21" s="98" t="s">
        <v>146</v>
      </c>
      <c r="N21" s="98" t="s">
        <v>146</v>
      </c>
      <c r="O21" s="98" t="s">
        <v>146</v>
      </c>
      <c r="P21" s="98" t="s">
        <v>146</v>
      </c>
      <c r="Q21" s="98" t="s">
        <v>146</v>
      </c>
      <c r="R21" s="98" t="s">
        <v>146</v>
      </c>
      <c r="S21" s="98" t="s">
        <v>146</v>
      </c>
      <c r="T21" s="98" t="s">
        <v>146</v>
      </c>
      <c r="U21" s="98" t="s">
        <v>146</v>
      </c>
      <c r="V21" s="98" t="s">
        <v>146</v>
      </c>
      <c r="W21" s="98" t="s">
        <v>146</v>
      </c>
      <c r="X21" s="98" t="s">
        <v>146</v>
      </c>
      <c r="Y21" s="98" t="s">
        <v>146</v>
      </c>
      <c r="Z21" s="98" t="s">
        <v>146</v>
      </c>
      <c r="AA21" s="98" t="s">
        <v>146</v>
      </c>
      <c r="AB21" s="98" t="s">
        <v>146</v>
      </c>
      <c r="AC21" s="98" t="s">
        <v>146</v>
      </c>
      <c r="AD21" s="98" t="s">
        <v>146</v>
      </c>
      <c r="AE21" s="98" t="s">
        <v>146</v>
      </c>
      <c r="AF21" s="98" t="s">
        <v>146</v>
      </c>
      <c r="AG21" s="98" t="s">
        <v>146</v>
      </c>
      <c r="AH21" s="98" t="s">
        <v>146</v>
      </c>
      <c r="AI21" s="98" t="s">
        <v>146</v>
      </c>
      <c r="AJ21" s="98" t="s">
        <v>146</v>
      </c>
      <c r="AK21" s="98" t="s">
        <v>146</v>
      </c>
      <c r="AL21" s="98" t="s">
        <v>146</v>
      </c>
      <c r="AM21" s="98" t="s">
        <v>146</v>
      </c>
      <c r="AN21" s="98" t="s">
        <v>146</v>
      </c>
      <c r="AO21" s="98" t="s">
        <v>146</v>
      </c>
      <c r="AP21" s="98" t="s">
        <v>146</v>
      </c>
      <c r="AQ21" s="98" t="s">
        <v>146</v>
      </c>
      <c r="AR21" s="98" t="s">
        <v>146</v>
      </c>
      <c r="AS21" s="98" t="s">
        <v>146</v>
      </c>
      <c r="AT21" s="98" t="s">
        <v>146</v>
      </c>
      <c r="AU21" s="98" t="s">
        <v>146</v>
      </c>
      <c r="AV21" s="98" t="s">
        <v>146</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07">
        <v>63.885809999999999</v>
      </c>
      <c r="C25" s="107">
        <v>59.312336000000002</v>
      </c>
      <c r="D25" s="107">
        <v>59.986286999999997</v>
      </c>
      <c r="E25" s="107">
        <v>58.727674999999998</v>
      </c>
      <c r="F25" s="107">
        <v>59.019657000000002</v>
      </c>
      <c r="G25" s="107">
        <v>64.873788000000005</v>
      </c>
      <c r="H25" s="107">
        <v>69.397491000000002</v>
      </c>
      <c r="I25" s="107">
        <v>70.378684000000007</v>
      </c>
      <c r="J25" s="107">
        <v>75.666379000000006</v>
      </c>
      <c r="K25" s="107">
        <v>82.130634000000001</v>
      </c>
      <c r="L25" s="107">
        <v>81.703902999999997</v>
      </c>
      <c r="M25" s="107">
        <v>87.308535000000006</v>
      </c>
      <c r="N25" s="107">
        <v>95.061617999999996</v>
      </c>
      <c r="O25" s="107">
        <v>104.49147000000001</v>
      </c>
      <c r="P25" s="107">
        <v>100.847691</v>
      </c>
      <c r="Q25" s="107">
        <v>92.885762</v>
      </c>
      <c r="R25" s="107">
        <v>99.788206000000002</v>
      </c>
      <c r="S25" s="107">
        <v>107.91361499999999</v>
      </c>
      <c r="T25" s="107">
        <v>108.282194</v>
      </c>
      <c r="U25" s="107">
        <v>96.151156</v>
      </c>
      <c r="V25" s="107">
        <v>101.156665</v>
      </c>
      <c r="W25" s="107">
        <v>104.25644200000001</v>
      </c>
      <c r="X25" s="107">
        <v>95.634174999999999</v>
      </c>
      <c r="Y25" s="107">
        <v>98.905735000000007</v>
      </c>
      <c r="Z25" s="107">
        <v>100.654425</v>
      </c>
      <c r="AA25" s="107">
        <v>102.53004799999999</v>
      </c>
      <c r="AB25" s="107">
        <v>109.05432399999999</v>
      </c>
      <c r="AC25" s="107">
        <v>115.826548</v>
      </c>
      <c r="AD25" s="107">
        <v>116.434612</v>
      </c>
      <c r="AE25" s="107">
        <v>125.88771800000001</v>
      </c>
      <c r="AF25" s="107">
        <v>123.28088700000001</v>
      </c>
      <c r="AG25" s="107">
        <v>120.097255</v>
      </c>
      <c r="AH25" s="107">
        <v>119.252216</v>
      </c>
      <c r="AI25" s="107">
        <v>113.005746</v>
      </c>
      <c r="AJ25" s="107">
        <v>111.30326599999999</v>
      </c>
      <c r="AK25" s="107">
        <v>109.476202</v>
      </c>
      <c r="AL25" s="107">
        <v>117.753084</v>
      </c>
      <c r="AM25" s="107">
        <v>107.93815499999999</v>
      </c>
      <c r="AN25" s="107">
        <v>89.850436999999999</v>
      </c>
      <c r="AO25" s="107">
        <v>92.633521999999999</v>
      </c>
      <c r="AP25" s="107">
        <v>87.385217999999995</v>
      </c>
      <c r="AQ25" s="107">
        <v>79.938680000000005</v>
      </c>
      <c r="AR25" s="107">
        <v>76.269872000000007</v>
      </c>
      <c r="AS25" s="107">
        <v>75.300381999999999</v>
      </c>
      <c r="AT25" s="107">
        <v>74.098754999999997</v>
      </c>
      <c r="AU25" s="107">
        <v>71.312539999999998</v>
      </c>
      <c r="AV25" s="107">
        <v>69.208264999999997</v>
      </c>
    </row>
    <row r="26" spans="1:49" x14ac:dyDescent="0.2">
      <c r="A26" s="106" t="s">
        <v>36</v>
      </c>
      <c r="B26" s="107">
        <v>5.1431649999999998</v>
      </c>
      <c r="C26" s="107">
        <v>4.382517</v>
      </c>
      <c r="D26" s="107">
        <v>4.6298399999999997</v>
      </c>
      <c r="E26" s="107">
        <v>4.5390459999999999</v>
      </c>
      <c r="F26" s="107">
        <v>3.5980729999999999</v>
      </c>
      <c r="G26" s="107">
        <v>3.714769</v>
      </c>
      <c r="H26" s="107">
        <v>3.9039969999999999</v>
      </c>
      <c r="I26" s="107">
        <v>3.9074390000000001</v>
      </c>
      <c r="J26" s="107">
        <v>4.2802129999999998</v>
      </c>
      <c r="K26" s="107">
        <v>4.8476179999999998</v>
      </c>
      <c r="L26" s="107">
        <v>4.8591449999999998</v>
      </c>
      <c r="M26" s="107">
        <v>3.1582490000000001</v>
      </c>
      <c r="N26" s="107">
        <v>3.7942900000000002</v>
      </c>
      <c r="O26" s="107">
        <v>5.133686</v>
      </c>
      <c r="P26" s="107">
        <v>4.9765389999999998</v>
      </c>
      <c r="Q26" s="107">
        <v>5.1252959999999996</v>
      </c>
      <c r="R26" s="107">
        <v>4.9408149999999997</v>
      </c>
      <c r="S26" s="107">
        <v>7.035355</v>
      </c>
      <c r="T26" s="107">
        <v>9.2026529999999998</v>
      </c>
      <c r="U26" s="107">
        <v>9.7885790000000004</v>
      </c>
      <c r="V26" s="107">
        <v>7.9395009999999999</v>
      </c>
      <c r="W26" s="107">
        <v>7.1576380000000004</v>
      </c>
      <c r="X26" s="107">
        <v>6.9938859999999998</v>
      </c>
      <c r="Y26" s="107">
        <v>8.4787610000000004</v>
      </c>
      <c r="Z26" s="107">
        <v>8.8916950000000003</v>
      </c>
      <c r="AA26" s="107">
        <v>12.362493000000001</v>
      </c>
      <c r="AB26" s="107">
        <v>16.027401000000001</v>
      </c>
      <c r="AC26" s="107">
        <v>15.138135999999999</v>
      </c>
      <c r="AD26" s="107">
        <v>15.619595</v>
      </c>
      <c r="AE26" s="107">
        <v>11.664728999999999</v>
      </c>
      <c r="AF26" s="107">
        <v>9.1972400000000007</v>
      </c>
      <c r="AG26" s="107">
        <v>9.3056669999999997</v>
      </c>
      <c r="AH26" s="107">
        <v>9.0799749999999992</v>
      </c>
      <c r="AI26" s="107">
        <v>10.405487000000001</v>
      </c>
      <c r="AJ26" s="107">
        <v>10.257861</v>
      </c>
      <c r="AK26" s="107">
        <v>13.396722</v>
      </c>
      <c r="AL26" s="107">
        <v>13.006258000000001</v>
      </c>
      <c r="AM26" s="107">
        <v>16.090271000000001</v>
      </c>
      <c r="AN26" s="107">
        <v>15.080544</v>
      </c>
      <c r="AO26" s="107">
        <v>17.540901000000002</v>
      </c>
      <c r="AP26" s="107">
        <v>21.442816000000001</v>
      </c>
      <c r="AQ26" s="107">
        <v>24.653169999999999</v>
      </c>
      <c r="AR26" s="107">
        <v>28.015405000000001</v>
      </c>
      <c r="AS26" s="107">
        <v>24.219027000000001</v>
      </c>
      <c r="AT26" s="107">
        <v>27.760729999999999</v>
      </c>
      <c r="AU26" s="107">
        <v>29.251852</v>
      </c>
      <c r="AV26" s="107">
        <v>29.417846999999998</v>
      </c>
    </row>
    <row r="27" spans="1:49" x14ac:dyDescent="0.2">
      <c r="A27" s="106" t="s">
        <v>8</v>
      </c>
      <c r="B27" s="107">
        <v>5.1730340000000004</v>
      </c>
      <c r="C27" s="107">
        <v>5.7885160000000004</v>
      </c>
      <c r="D27" s="107">
        <v>6.4824440000000001</v>
      </c>
      <c r="E27" s="107">
        <v>6.7835179999999999</v>
      </c>
      <c r="F27" s="107">
        <v>6.6601840000000001</v>
      </c>
      <c r="G27" s="107">
        <v>7.2775090000000002</v>
      </c>
      <c r="H27" s="107">
        <v>7.9787629999999998</v>
      </c>
      <c r="I27" s="107">
        <v>8.2218999999999998</v>
      </c>
      <c r="J27" s="107">
        <v>7.9687210000000004</v>
      </c>
      <c r="K27" s="107">
        <v>7.3175049999999997</v>
      </c>
      <c r="L27" s="107">
        <v>7.8235159999999997</v>
      </c>
      <c r="M27" s="107">
        <v>8.1910430000000005</v>
      </c>
      <c r="N27" s="107">
        <v>11.235301</v>
      </c>
      <c r="O27" s="107">
        <v>11.114723</v>
      </c>
      <c r="P27" s="107">
        <v>11.667956999999999</v>
      </c>
      <c r="Q27" s="107">
        <v>12.001294</v>
      </c>
      <c r="R27" s="107">
        <v>13.093982</v>
      </c>
      <c r="S27" s="107">
        <v>11.787896</v>
      </c>
      <c r="T27" s="107">
        <v>13.347847</v>
      </c>
      <c r="U27" s="107">
        <v>15.146984</v>
      </c>
      <c r="V27" s="107">
        <v>14.875762</v>
      </c>
      <c r="W27" s="107">
        <v>14.835832999999999</v>
      </c>
      <c r="X27" s="107">
        <v>18.015805</v>
      </c>
      <c r="Y27" s="107">
        <v>19.954809000000001</v>
      </c>
      <c r="Z27" s="107">
        <v>21.807331999999999</v>
      </c>
      <c r="AA27" s="107">
        <v>24.743895999999999</v>
      </c>
      <c r="AB27" s="107">
        <v>25.253878</v>
      </c>
      <c r="AC27" s="107">
        <v>25.940141000000001</v>
      </c>
      <c r="AD27" s="107">
        <v>25.456439</v>
      </c>
      <c r="AE27" s="107">
        <v>26.413150999999999</v>
      </c>
      <c r="AF27" s="107">
        <v>30.054839999999999</v>
      </c>
      <c r="AG27" s="107">
        <v>34.322602000000003</v>
      </c>
      <c r="AH27" s="107">
        <v>43.657921000000002</v>
      </c>
      <c r="AI27" s="107">
        <v>39.286448</v>
      </c>
      <c r="AJ27" s="107">
        <v>48.080646999999999</v>
      </c>
      <c r="AK27" s="107">
        <v>52.188988999999999</v>
      </c>
      <c r="AL27" s="107">
        <v>46.810533</v>
      </c>
      <c r="AM27" s="107">
        <v>42.677888000000003</v>
      </c>
      <c r="AN27" s="107">
        <v>42.321150000000003</v>
      </c>
      <c r="AO27" s="107">
        <v>53.575280999999997</v>
      </c>
      <c r="AP27" s="107">
        <v>57.702312999999997</v>
      </c>
      <c r="AQ27" s="107">
        <v>50.671410999999999</v>
      </c>
      <c r="AR27" s="107">
        <v>51.335346000000001</v>
      </c>
      <c r="AS27" s="107">
        <v>50.135832000000001</v>
      </c>
      <c r="AT27" s="107">
        <v>55.045724999999997</v>
      </c>
      <c r="AU27" s="107">
        <v>48.411191000000002</v>
      </c>
      <c r="AV27" s="107">
        <v>51.004086000000001</v>
      </c>
    </row>
    <row r="28" spans="1:49" x14ac:dyDescent="0.2">
      <c r="A28" s="106" t="s">
        <v>0</v>
      </c>
      <c r="B28" s="107">
        <v>1105.8376169999999</v>
      </c>
      <c r="C28" s="107">
        <v>1171.2309580000001</v>
      </c>
      <c r="D28" s="107">
        <v>1241.8534509999999</v>
      </c>
      <c r="E28" s="107">
        <v>1234.4442770000001</v>
      </c>
      <c r="F28" s="107">
        <v>1226.215872</v>
      </c>
      <c r="G28" s="107">
        <v>1307.8990799999999</v>
      </c>
      <c r="H28" s="107">
        <v>1356.187694</v>
      </c>
      <c r="I28" s="107">
        <v>1341.132942</v>
      </c>
      <c r="J28" s="107">
        <v>1421.0694470000001</v>
      </c>
      <c r="K28" s="107">
        <v>1433.48254</v>
      </c>
      <c r="L28" s="107">
        <v>1514.756316</v>
      </c>
      <c r="M28" s="107">
        <v>1447.7502420000001</v>
      </c>
      <c r="N28" s="107">
        <v>1524.771833</v>
      </c>
      <c r="O28" s="107">
        <v>1610.826433</v>
      </c>
      <c r="P28" s="107">
        <v>1662.042909</v>
      </c>
      <c r="Q28" s="107">
        <v>1626.1470670000001</v>
      </c>
      <c r="R28" s="107">
        <v>1699.168246</v>
      </c>
      <c r="S28" s="107">
        <v>1782.0470600000001</v>
      </c>
      <c r="T28" s="107">
        <v>1797.8917449999999</v>
      </c>
      <c r="U28" s="107">
        <v>1837.190938</v>
      </c>
      <c r="V28" s="107">
        <v>1822.8406869999999</v>
      </c>
      <c r="W28" s="107">
        <v>1827.0957209999999</v>
      </c>
      <c r="X28" s="107">
        <v>1877.989323</v>
      </c>
      <c r="Y28" s="107">
        <v>1883.1750509999999</v>
      </c>
      <c r="Z28" s="107">
        <v>1938.6121290000001</v>
      </c>
      <c r="AA28" s="107">
        <v>2015.739513</v>
      </c>
      <c r="AB28" s="107">
        <v>2103.7483820000002</v>
      </c>
      <c r="AC28" s="107">
        <v>2083.529505</v>
      </c>
      <c r="AD28" s="107">
        <v>2066.0235259999999</v>
      </c>
      <c r="AE28" s="107">
        <v>2171.973035</v>
      </c>
      <c r="AF28" s="107">
        <v>2173.8684509999998</v>
      </c>
      <c r="AG28" s="107">
        <v>2091.3088250000001</v>
      </c>
      <c r="AH28" s="107">
        <v>2131.0726679999998</v>
      </c>
      <c r="AI28" s="107">
        <v>2157.0717930000001</v>
      </c>
      <c r="AJ28" s="107">
        <v>2179.2107339999998</v>
      </c>
      <c r="AK28" s="107">
        <v>2146.2466610000001</v>
      </c>
      <c r="AL28" s="107">
        <v>2173.9447129999999</v>
      </c>
      <c r="AM28" s="107">
        <v>2130.805746</v>
      </c>
      <c r="AN28" s="107">
        <v>1870.966772</v>
      </c>
      <c r="AO28" s="107">
        <v>1982.1806730000001</v>
      </c>
      <c r="AP28" s="107">
        <v>1869.9638689999999</v>
      </c>
      <c r="AQ28" s="107">
        <v>1648.085339</v>
      </c>
      <c r="AR28" s="107">
        <v>1705.187946</v>
      </c>
      <c r="AS28" s="107">
        <v>1698.798209</v>
      </c>
      <c r="AT28" s="107">
        <v>1465.189959</v>
      </c>
      <c r="AU28" s="107">
        <v>1356.1182369999999</v>
      </c>
      <c r="AV28" s="107">
        <v>1324.2304999999999</v>
      </c>
    </row>
    <row r="29" spans="1:49" x14ac:dyDescent="0.2">
      <c r="A29" s="108" t="s">
        <v>135</v>
      </c>
      <c r="B29" s="109">
        <v>1180.039626</v>
      </c>
      <c r="C29" s="109">
        <v>1240.7143269999999</v>
      </c>
      <c r="D29" s="109">
        <v>1312.9520219999999</v>
      </c>
      <c r="E29" s="109">
        <v>1304.494516</v>
      </c>
      <c r="F29" s="109">
        <v>1295.493786</v>
      </c>
      <c r="G29" s="109">
        <v>1383.765146</v>
      </c>
      <c r="H29" s="109">
        <v>1437.4679450000001</v>
      </c>
      <c r="I29" s="109">
        <v>1423.6409650000001</v>
      </c>
      <c r="J29" s="109">
        <v>1508.9847600000001</v>
      </c>
      <c r="K29" s="109">
        <v>1527.7782970000001</v>
      </c>
      <c r="L29" s="109">
        <v>1609.1428800000001</v>
      </c>
      <c r="M29" s="109">
        <v>1546.4080690000001</v>
      </c>
      <c r="N29" s="109">
        <v>1634.863042</v>
      </c>
      <c r="O29" s="109">
        <v>1731.5663119999999</v>
      </c>
      <c r="P29" s="109">
        <v>1779.5350960000001</v>
      </c>
      <c r="Q29" s="109">
        <v>1736.1594190000001</v>
      </c>
      <c r="R29" s="109">
        <v>1816.9912489999999</v>
      </c>
      <c r="S29" s="109">
        <v>1908.7839260000001</v>
      </c>
      <c r="T29" s="109">
        <v>1928.7244390000001</v>
      </c>
      <c r="U29" s="109">
        <v>1958.2776570000001</v>
      </c>
      <c r="V29" s="109">
        <v>1946.8126150000001</v>
      </c>
      <c r="W29" s="109">
        <v>1953.345634</v>
      </c>
      <c r="X29" s="109">
        <v>1998.6331889999999</v>
      </c>
      <c r="Y29" s="109">
        <v>2010.5143559999999</v>
      </c>
      <c r="Z29" s="109">
        <v>2069.9655809999999</v>
      </c>
      <c r="AA29" s="109">
        <v>2155.3759500000001</v>
      </c>
      <c r="AB29" s="109">
        <v>2254.0839850000002</v>
      </c>
      <c r="AC29" s="109">
        <v>2240.43433</v>
      </c>
      <c r="AD29" s="109">
        <v>2223.5341720000001</v>
      </c>
      <c r="AE29" s="109">
        <v>2335.9386330000002</v>
      </c>
      <c r="AF29" s="109">
        <v>2336.4014179999999</v>
      </c>
      <c r="AG29" s="109">
        <v>2255.034349</v>
      </c>
      <c r="AH29" s="109">
        <v>2303.0627800000002</v>
      </c>
      <c r="AI29" s="109">
        <v>2319.7694740000002</v>
      </c>
      <c r="AJ29" s="109">
        <v>2348.8525079999999</v>
      </c>
      <c r="AK29" s="109">
        <v>2321.3085740000001</v>
      </c>
      <c r="AL29" s="109">
        <v>2351.514588</v>
      </c>
      <c r="AM29" s="109">
        <v>2297.51206</v>
      </c>
      <c r="AN29" s="109">
        <v>2018.218903</v>
      </c>
      <c r="AO29" s="109">
        <v>2145.9303770000001</v>
      </c>
      <c r="AP29" s="109">
        <v>2036.4942160000001</v>
      </c>
      <c r="AQ29" s="109">
        <v>1803.3486</v>
      </c>
      <c r="AR29" s="109">
        <v>1860.808569</v>
      </c>
      <c r="AS29" s="109">
        <v>1848.45345</v>
      </c>
      <c r="AT29" s="109">
        <v>1622.0951689999999</v>
      </c>
      <c r="AU29" s="109">
        <v>1505.0938200000001</v>
      </c>
      <c r="AV29" s="109">
        <v>1473.860698</v>
      </c>
    </row>
    <row r="30" spans="1:49" x14ac:dyDescent="0.2">
      <c r="A30" s="106" t="s">
        <v>9</v>
      </c>
      <c r="B30" s="107">
        <v>75.246575000000007</v>
      </c>
      <c r="C30" s="107">
        <v>79.311370999999994</v>
      </c>
      <c r="D30" s="107">
        <v>81.561271000000005</v>
      </c>
      <c r="E30" s="107">
        <v>86.935222999999993</v>
      </c>
      <c r="F30" s="107">
        <v>92.858124000000004</v>
      </c>
      <c r="G30" s="107">
        <v>92.940821</v>
      </c>
      <c r="H30" s="107">
        <v>100.76594799999999</v>
      </c>
      <c r="I30" s="107">
        <v>92.870419999999996</v>
      </c>
      <c r="J30" s="107">
        <v>97.165609000000003</v>
      </c>
      <c r="K30" s="107">
        <v>106.644567</v>
      </c>
      <c r="L30" s="107">
        <v>107.749916</v>
      </c>
      <c r="M30" s="107">
        <v>112.616134</v>
      </c>
      <c r="N30" s="107">
        <v>105.603217</v>
      </c>
      <c r="O30" s="107">
        <v>108.310434</v>
      </c>
      <c r="P30" s="107">
        <v>119.366212</v>
      </c>
      <c r="Q30" s="107">
        <v>117.733043</v>
      </c>
      <c r="R30" s="107">
        <v>125.783333</v>
      </c>
      <c r="S30" s="107">
        <v>131.07045600000001</v>
      </c>
      <c r="T30" s="107">
        <v>140.36554899999999</v>
      </c>
      <c r="U30" s="107">
        <v>140.834664</v>
      </c>
      <c r="V30" s="107">
        <v>145.627084</v>
      </c>
      <c r="W30" s="107">
        <v>148.71960100000001</v>
      </c>
      <c r="X30" s="107">
        <v>149.653862</v>
      </c>
      <c r="Y30" s="107">
        <v>151.96944300000001</v>
      </c>
      <c r="Z30" s="107">
        <v>156.41898399999999</v>
      </c>
      <c r="AA30" s="107">
        <v>163.416875</v>
      </c>
      <c r="AB30" s="107">
        <v>169.61148299999999</v>
      </c>
      <c r="AC30" s="107">
        <v>187.71552</v>
      </c>
      <c r="AD30" s="107">
        <v>189.40728899999999</v>
      </c>
      <c r="AE30" s="107">
        <v>190.10485199999999</v>
      </c>
      <c r="AF30" s="107">
        <v>195.21017499999999</v>
      </c>
      <c r="AG30" s="107">
        <v>196.90112300000001</v>
      </c>
      <c r="AH30" s="107">
        <v>195.24052900000001</v>
      </c>
      <c r="AI30" s="107">
        <v>203.90759199999999</v>
      </c>
      <c r="AJ30" s="107">
        <v>208.09063599999999</v>
      </c>
      <c r="AK30" s="107">
        <v>211.43800400000001</v>
      </c>
      <c r="AL30" s="107">
        <v>213.041349</v>
      </c>
      <c r="AM30" s="107">
        <v>210.56142600000001</v>
      </c>
      <c r="AN30" s="107">
        <v>216.79541699999999</v>
      </c>
      <c r="AO30" s="107">
        <v>201.96008</v>
      </c>
      <c r="AP30" s="107">
        <v>193.393348</v>
      </c>
      <c r="AQ30" s="107">
        <v>188.51771099999999</v>
      </c>
      <c r="AR30" s="107">
        <v>176.004041</v>
      </c>
      <c r="AS30" s="107">
        <v>167.319592</v>
      </c>
      <c r="AT30" s="107">
        <v>172.870656</v>
      </c>
      <c r="AU30" s="107">
        <v>177.72359599999999</v>
      </c>
      <c r="AV30" s="107">
        <v>175.48736199999999</v>
      </c>
    </row>
    <row r="31" spans="1:49" x14ac:dyDescent="0.2">
      <c r="A31" s="106" t="s">
        <v>43</v>
      </c>
      <c r="B31" s="107">
        <v>2.2935000000000001E-2</v>
      </c>
      <c r="C31" s="107">
        <v>5.7200000000000003E-3</v>
      </c>
      <c r="D31" s="107">
        <v>5.7200000000000003E-3</v>
      </c>
      <c r="E31" s="107">
        <v>2.8600000000000001E-3</v>
      </c>
      <c r="F31" s="107">
        <v>2.8600000000000001E-3</v>
      </c>
      <c r="G31" s="107">
        <v>2.8600000000000001E-3</v>
      </c>
      <c r="H31" s="107">
        <v>2.8600000000000001E-3</v>
      </c>
      <c r="I31" s="107">
        <v>2.8600000000000001E-3</v>
      </c>
      <c r="J31" s="107">
        <v>2.8600000000000001E-3</v>
      </c>
      <c r="K31" s="107">
        <v>2.8600000000000001E-3</v>
      </c>
      <c r="L31" s="107">
        <v>2.8600000000000001E-3</v>
      </c>
      <c r="M31" s="107">
        <v>2.2396769999999999</v>
      </c>
      <c r="N31" s="107">
        <v>4.1990790000000002</v>
      </c>
      <c r="O31" s="107">
        <v>6.695818</v>
      </c>
      <c r="P31" s="107">
        <v>7.3181269999999996</v>
      </c>
      <c r="Q31" s="107">
        <v>8.1065109999999994</v>
      </c>
      <c r="R31" s="107">
        <v>8.6326429999999998</v>
      </c>
      <c r="S31" s="107">
        <v>8.5444779999999998</v>
      </c>
      <c r="T31" s="107">
        <v>9.1465209999999999</v>
      </c>
      <c r="U31" s="107">
        <v>9.4627759999999999</v>
      </c>
      <c r="V31" s="107">
        <v>10.173261</v>
      </c>
      <c r="W31" s="107">
        <v>12.403957999999999</v>
      </c>
      <c r="X31" s="107">
        <v>14.16873</v>
      </c>
      <c r="Y31" s="107">
        <v>15.016434</v>
      </c>
      <c r="Z31" s="107">
        <v>16.462526</v>
      </c>
      <c r="AA31" s="107">
        <v>19.558972000000001</v>
      </c>
      <c r="AB31" s="107">
        <v>21.575548999999999</v>
      </c>
      <c r="AC31" s="107">
        <v>23.203928000000001</v>
      </c>
      <c r="AD31" s="107">
        <v>22.807186000000002</v>
      </c>
      <c r="AE31" s="107">
        <v>25.559259000000001</v>
      </c>
      <c r="AF31" s="107">
        <v>28.777483</v>
      </c>
      <c r="AG31" s="107">
        <v>30.074093999999999</v>
      </c>
      <c r="AH31" s="107">
        <v>30.984817</v>
      </c>
      <c r="AI31" s="107">
        <v>31.015533000000001</v>
      </c>
      <c r="AJ31" s="107">
        <v>29.521718</v>
      </c>
      <c r="AK31" s="107">
        <v>30.512426000000001</v>
      </c>
      <c r="AL31" s="107">
        <v>31.906075999999999</v>
      </c>
      <c r="AM31" s="107">
        <v>30.227768000000001</v>
      </c>
      <c r="AN31" s="107">
        <v>29.206828000000002</v>
      </c>
      <c r="AO31" s="107">
        <v>29.320796000000001</v>
      </c>
      <c r="AP31" s="107">
        <v>30.401433000000001</v>
      </c>
      <c r="AQ31" s="107">
        <v>33.676481000000003</v>
      </c>
      <c r="AR31" s="107">
        <v>28.106922999999998</v>
      </c>
      <c r="AS31" s="107">
        <v>26.157259</v>
      </c>
      <c r="AT31" s="107">
        <v>25.610447000000001</v>
      </c>
      <c r="AU31" s="107">
        <v>21.855957</v>
      </c>
      <c r="AV31" s="107">
        <v>19.785191000000001</v>
      </c>
    </row>
    <row r="32" spans="1:49" x14ac:dyDescent="0.2">
      <c r="A32" s="106" t="s">
        <v>2</v>
      </c>
      <c r="B32" s="107">
        <v>201.56216699999999</v>
      </c>
      <c r="C32" s="107">
        <v>206.829961</v>
      </c>
      <c r="D32" s="107">
        <v>211.75396000000001</v>
      </c>
      <c r="E32" s="107">
        <v>211.46587600000001</v>
      </c>
      <c r="F32" s="107">
        <v>205.48087899999999</v>
      </c>
      <c r="G32" s="107">
        <v>204.35038299999999</v>
      </c>
      <c r="H32" s="107">
        <v>193.60336899999999</v>
      </c>
      <c r="I32" s="107">
        <v>175.49337800000001</v>
      </c>
      <c r="J32" s="107">
        <v>188.75520599999999</v>
      </c>
      <c r="K32" s="107">
        <v>198.43363199999999</v>
      </c>
      <c r="L32" s="107">
        <v>212.20129399999999</v>
      </c>
      <c r="M32" s="107">
        <v>222.60730000000001</v>
      </c>
      <c r="N32" s="107">
        <v>219.40259699999999</v>
      </c>
      <c r="O32" s="107">
        <v>243.53561999999999</v>
      </c>
      <c r="P32" s="107">
        <v>255.182839</v>
      </c>
      <c r="Q32" s="107">
        <v>246.327201</v>
      </c>
      <c r="R32" s="107">
        <v>244.43304699999999</v>
      </c>
      <c r="S32" s="107">
        <v>264.56222400000001</v>
      </c>
      <c r="T32" s="107">
        <v>266.11101300000001</v>
      </c>
      <c r="U32" s="107">
        <v>298.476922</v>
      </c>
      <c r="V32" s="107">
        <v>300.20784500000002</v>
      </c>
      <c r="W32" s="107">
        <v>297.14094399999999</v>
      </c>
      <c r="X32" s="107">
        <v>301.78011199999997</v>
      </c>
      <c r="Y32" s="107">
        <v>310.90354100000002</v>
      </c>
      <c r="Z32" s="107">
        <v>320.61761899999999</v>
      </c>
      <c r="AA32" s="107">
        <v>328.78992599999998</v>
      </c>
      <c r="AB32" s="107">
        <v>332.10196200000001</v>
      </c>
      <c r="AC32" s="107">
        <v>305.06458600000002</v>
      </c>
      <c r="AD32" s="107">
        <v>320.19025299999998</v>
      </c>
      <c r="AE32" s="107">
        <v>347.19774799999999</v>
      </c>
      <c r="AF32" s="107">
        <v>357.16349500000001</v>
      </c>
      <c r="AG32" s="107">
        <v>376.070131</v>
      </c>
      <c r="AH32" s="107">
        <v>391.42232999999999</v>
      </c>
      <c r="AI32" s="107">
        <v>398.39376800000002</v>
      </c>
      <c r="AJ32" s="107">
        <v>401.68278500000002</v>
      </c>
      <c r="AK32" s="107">
        <v>396.79913599999998</v>
      </c>
      <c r="AL32" s="107">
        <v>415.383195</v>
      </c>
      <c r="AM32" s="107">
        <v>398.41238299999998</v>
      </c>
      <c r="AN32" s="107">
        <v>385.08694100000002</v>
      </c>
      <c r="AO32" s="107">
        <v>423.26990499999999</v>
      </c>
      <c r="AP32" s="107">
        <v>409.65707900000001</v>
      </c>
      <c r="AQ32" s="107">
        <v>429.845416</v>
      </c>
      <c r="AR32" s="107">
        <v>458.07753300000002</v>
      </c>
      <c r="AS32" s="107">
        <v>457.64078499999999</v>
      </c>
      <c r="AT32" s="107">
        <v>453.40214200000003</v>
      </c>
      <c r="AU32" s="107">
        <v>445.712604</v>
      </c>
      <c r="AV32" s="107">
        <v>447.24779999999998</v>
      </c>
    </row>
    <row r="33" spans="1:48" x14ac:dyDescent="0.2">
      <c r="A33" s="106" t="s">
        <v>136</v>
      </c>
      <c r="B33" s="107">
        <v>22.205203999999998</v>
      </c>
      <c r="C33" s="107">
        <v>23.015787</v>
      </c>
      <c r="D33" s="107">
        <v>28.553017000000001</v>
      </c>
      <c r="E33" s="107">
        <v>30.449867000000001</v>
      </c>
      <c r="F33" s="107">
        <v>32.086461999999997</v>
      </c>
      <c r="G33" s="107">
        <v>34.784624000000001</v>
      </c>
      <c r="H33" s="107">
        <v>37.674298</v>
      </c>
      <c r="I33" s="107">
        <v>38.424714999999999</v>
      </c>
      <c r="J33" s="107">
        <v>44.126885999999999</v>
      </c>
      <c r="K33" s="107">
        <v>50.535926000000003</v>
      </c>
      <c r="L33" s="107">
        <v>56.941476999999999</v>
      </c>
      <c r="M33" s="107">
        <v>57.649653999999998</v>
      </c>
      <c r="N33" s="107">
        <v>62.879607999999998</v>
      </c>
      <c r="O33" s="107">
        <v>76.549841000000001</v>
      </c>
      <c r="P33" s="107">
        <v>83.971239999999995</v>
      </c>
      <c r="Q33" s="107">
        <v>87.994343999999998</v>
      </c>
      <c r="R33" s="107">
        <v>87.906098999999998</v>
      </c>
      <c r="S33" s="107">
        <v>93.599782000000005</v>
      </c>
      <c r="T33" s="107">
        <v>89.820937000000001</v>
      </c>
      <c r="U33" s="107">
        <v>90.785692999999995</v>
      </c>
      <c r="V33" s="107">
        <v>91.885238000000001</v>
      </c>
      <c r="W33" s="107">
        <v>86.859979999999993</v>
      </c>
      <c r="X33" s="107">
        <v>95.280721999999997</v>
      </c>
      <c r="Y33" s="107">
        <v>100.853678</v>
      </c>
      <c r="Z33" s="107">
        <v>106.549717</v>
      </c>
      <c r="AA33" s="107">
        <v>122.08846200000001</v>
      </c>
      <c r="AB33" s="107">
        <v>131.99583699999999</v>
      </c>
      <c r="AC33" s="107">
        <v>136.06822099999999</v>
      </c>
      <c r="AD33" s="107">
        <v>142.324905</v>
      </c>
      <c r="AE33" s="107">
        <v>180.495249</v>
      </c>
      <c r="AF33" s="107">
        <v>193.59531200000001</v>
      </c>
      <c r="AG33" s="107">
        <v>182.87583100000001</v>
      </c>
      <c r="AH33" s="107">
        <v>185.355144</v>
      </c>
      <c r="AI33" s="107">
        <v>200.19033999999999</v>
      </c>
      <c r="AJ33" s="107">
        <v>200.05605499999999</v>
      </c>
      <c r="AK33" s="107">
        <v>210.349932</v>
      </c>
      <c r="AL33" s="107">
        <v>216.484533</v>
      </c>
      <c r="AM33" s="107">
        <v>242.48171500000001</v>
      </c>
      <c r="AN33" s="107">
        <v>259.037735</v>
      </c>
      <c r="AO33" s="107">
        <v>284.28974899999997</v>
      </c>
      <c r="AP33" s="107">
        <v>306.20688000000001</v>
      </c>
      <c r="AQ33" s="107">
        <v>298.75609400000002</v>
      </c>
      <c r="AR33" s="107">
        <v>291.995968</v>
      </c>
      <c r="AS33" s="107">
        <v>298.56117799999998</v>
      </c>
      <c r="AT33" s="107">
        <v>311.36305099999998</v>
      </c>
      <c r="AU33" s="107">
        <v>303.387675</v>
      </c>
      <c r="AV33" s="107">
        <v>312.839991</v>
      </c>
    </row>
    <row r="34" spans="1:48" x14ac:dyDescent="0.2">
      <c r="A34" s="106" t="s">
        <v>62</v>
      </c>
      <c r="B34" s="107">
        <v>3.9699499999999999</v>
      </c>
      <c r="C34" s="107">
        <v>4.098058</v>
      </c>
      <c r="D34" s="107">
        <v>4.5255770000000002</v>
      </c>
      <c r="E34" s="107">
        <v>4.5054179999999997</v>
      </c>
      <c r="F34" s="107">
        <v>4.2472659999999998</v>
      </c>
      <c r="G34" s="107">
        <v>4.3925830000000001</v>
      </c>
      <c r="H34" s="107">
        <v>4.1007720000000001</v>
      </c>
      <c r="I34" s="107">
        <v>4.319083</v>
      </c>
      <c r="J34" s="107">
        <v>3.6991999999999998</v>
      </c>
      <c r="K34" s="107">
        <v>3.912334</v>
      </c>
      <c r="L34" s="107">
        <v>3.9205190000000001</v>
      </c>
      <c r="M34" s="107">
        <v>3.9533079999999998</v>
      </c>
      <c r="N34" s="107">
        <v>4.3111290000000002</v>
      </c>
      <c r="O34" s="107">
        <v>4.2980830000000001</v>
      </c>
      <c r="P34" s="107">
        <v>3.9880800000000001</v>
      </c>
      <c r="Q34" s="107">
        <v>3.4584419999999998</v>
      </c>
      <c r="R34" s="107">
        <v>4.1485440000000002</v>
      </c>
      <c r="S34" s="107">
        <v>4.8348709999999997</v>
      </c>
      <c r="T34" s="107">
        <v>4.2453620000000001</v>
      </c>
      <c r="U34" s="107">
        <v>3.3865379999999998</v>
      </c>
      <c r="V34" s="107">
        <v>3.1570999999999998</v>
      </c>
      <c r="W34" s="107">
        <v>3.5038040000000001</v>
      </c>
      <c r="X34" s="107">
        <v>3.443594</v>
      </c>
      <c r="Y34" s="107">
        <v>3.3113269999999999</v>
      </c>
      <c r="Z34" s="107">
        <v>3.392827</v>
      </c>
      <c r="AA34" s="107">
        <v>3.2757420000000002</v>
      </c>
      <c r="AB34" s="107">
        <v>3.9631639999999999</v>
      </c>
      <c r="AC34" s="107">
        <v>4.5285609999999998</v>
      </c>
      <c r="AD34" s="107">
        <v>4.6662800000000004</v>
      </c>
      <c r="AE34" s="107">
        <v>4.5204360000000001</v>
      </c>
      <c r="AF34" s="107">
        <v>5.6817630000000001</v>
      </c>
      <c r="AG34" s="107">
        <v>5.6024539999999998</v>
      </c>
      <c r="AH34" s="107">
        <v>8.1216410000000003</v>
      </c>
      <c r="AI34" s="107">
        <v>8.2510910000000006</v>
      </c>
      <c r="AJ34" s="107">
        <v>8.9718920000000004</v>
      </c>
      <c r="AK34" s="107">
        <v>8.9497750000000007</v>
      </c>
      <c r="AL34" s="107">
        <v>6.8068929999999996</v>
      </c>
      <c r="AM34" s="107">
        <v>8.3821580000000004</v>
      </c>
      <c r="AN34" s="107">
        <v>6.3649290000000001</v>
      </c>
      <c r="AO34" s="107">
        <v>5.609839</v>
      </c>
      <c r="AP34" s="107">
        <v>5.4313149999999997</v>
      </c>
      <c r="AQ34" s="107">
        <v>6.7830329999999996</v>
      </c>
      <c r="AR34" s="107">
        <v>5.932245</v>
      </c>
      <c r="AS34" s="107">
        <v>5.6717360000000001</v>
      </c>
      <c r="AT34" s="107">
        <v>5.5954620000000004</v>
      </c>
      <c r="AU34" s="107">
        <v>4.686833</v>
      </c>
      <c r="AV34" s="107">
        <v>4.9887430000000004</v>
      </c>
    </row>
    <row r="35" spans="1:48" x14ac:dyDescent="0.2">
      <c r="A35" s="108" t="s">
        <v>137</v>
      </c>
      <c r="B35" s="109">
        <v>303.00683099999998</v>
      </c>
      <c r="C35" s="109">
        <v>313.260897</v>
      </c>
      <c r="D35" s="109">
        <v>326.39954499999999</v>
      </c>
      <c r="E35" s="109">
        <v>333.35924399999999</v>
      </c>
      <c r="F35" s="109">
        <v>334.675591</v>
      </c>
      <c r="G35" s="109">
        <v>336.471271</v>
      </c>
      <c r="H35" s="109">
        <v>336.14724699999999</v>
      </c>
      <c r="I35" s="109">
        <v>311.110456</v>
      </c>
      <c r="J35" s="109">
        <v>333.74976099999998</v>
      </c>
      <c r="K35" s="109">
        <v>359.52931899999999</v>
      </c>
      <c r="L35" s="109">
        <v>380.81606599999998</v>
      </c>
      <c r="M35" s="109">
        <v>399.06607300000002</v>
      </c>
      <c r="N35" s="109">
        <v>396.39562999999998</v>
      </c>
      <c r="O35" s="109">
        <v>439.38979599999999</v>
      </c>
      <c r="P35" s="109">
        <v>469.82649800000002</v>
      </c>
      <c r="Q35" s="109">
        <v>463.61954100000003</v>
      </c>
      <c r="R35" s="109">
        <v>470.90366599999999</v>
      </c>
      <c r="S35" s="109">
        <v>502.61181099999999</v>
      </c>
      <c r="T35" s="109">
        <v>509.68938200000002</v>
      </c>
      <c r="U35" s="109">
        <v>542.94659300000001</v>
      </c>
      <c r="V35" s="109">
        <v>551.05052799999999</v>
      </c>
      <c r="W35" s="109">
        <v>548.628287</v>
      </c>
      <c r="X35" s="109">
        <v>564.32701999999995</v>
      </c>
      <c r="Y35" s="109">
        <v>582.05442300000004</v>
      </c>
      <c r="Z35" s="109">
        <v>603.44167300000004</v>
      </c>
      <c r="AA35" s="109">
        <v>637.12997700000005</v>
      </c>
      <c r="AB35" s="109">
        <v>659.24799499999995</v>
      </c>
      <c r="AC35" s="109">
        <v>656.58081600000003</v>
      </c>
      <c r="AD35" s="109">
        <v>679.39591299999995</v>
      </c>
      <c r="AE35" s="109">
        <v>747.87754399999994</v>
      </c>
      <c r="AF35" s="109">
        <v>780.42822799999999</v>
      </c>
      <c r="AG35" s="109">
        <v>791.52363300000002</v>
      </c>
      <c r="AH35" s="109">
        <v>811.124461</v>
      </c>
      <c r="AI35" s="109">
        <v>841.75832400000002</v>
      </c>
      <c r="AJ35" s="109">
        <v>848.32308599999999</v>
      </c>
      <c r="AK35" s="109">
        <v>858.04927299999997</v>
      </c>
      <c r="AL35" s="109">
        <v>883.62204599999995</v>
      </c>
      <c r="AM35" s="109">
        <v>890.06545000000006</v>
      </c>
      <c r="AN35" s="109">
        <v>896.49185</v>
      </c>
      <c r="AO35" s="109">
        <v>944.45036900000002</v>
      </c>
      <c r="AP35" s="109">
        <v>945.09005500000001</v>
      </c>
      <c r="AQ35" s="109">
        <v>957.57873500000005</v>
      </c>
      <c r="AR35" s="109">
        <v>960.11671000000001</v>
      </c>
      <c r="AS35" s="109">
        <v>955.35055</v>
      </c>
      <c r="AT35" s="109">
        <v>968.84175800000003</v>
      </c>
      <c r="AU35" s="109">
        <v>953.36666500000001</v>
      </c>
      <c r="AV35" s="109">
        <v>960.34908700000005</v>
      </c>
    </row>
    <row r="36" spans="1:48" x14ac:dyDescent="0.2">
      <c r="A36" s="106" t="s">
        <v>41</v>
      </c>
      <c r="B36" s="107">
        <v>16.289894</v>
      </c>
      <c r="C36" s="107">
        <v>15.267815000000001</v>
      </c>
      <c r="D36" s="107">
        <v>15.326708999999999</v>
      </c>
      <c r="E36" s="107">
        <v>15.941742</v>
      </c>
      <c r="F36" s="107">
        <v>13.851565000000001</v>
      </c>
      <c r="G36" s="107">
        <v>14.814299</v>
      </c>
      <c r="H36" s="107">
        <v>12.435876</v>
      </c>
      <c r="I36" s="107">
        <v>12.875424000000001</v>
      </c>
      <c r="J36" s="107">
        <v>13.954867999999999</v>
      </c>
      <c r="K36" s="107">
        <v>14.1501</v>
      </c>
      <c r="L36" s="107">
        <v>15.097479</v>
      </c>
      <c r="M36" s="107">
        <v>14.401814</v>
      </c>
      <c r="N36" s="107">
        <v>15.219701000000001</v>
      </c>
      <c r="O36" s="107">
        <v>17.334620999999999</v>
      </c>
      <c r="P36" s="107">
        <v>17.411380999999999</v>
      </c>
      <c r="Q36" s="107">
        <v>15.350094</v>
      </c>
      <c r="R36" s="107">
        <v>15.259449999999999</v>
      </c>
      <c r="S36" s="107">
        <v>14.328215999999999</v>
      </c>
      <c r="T36" s="107">
        <v>14.35966</v>
      </c>
      <c r="U36" s="107">
        <v>16.519029</v>
      </c>
      <c r="V36" s="107">
        <v>17.477931000000002</v>
      </c>
      <c r="W36" s="107">
        <v>13.516636999999999</v>
      </c>
      <c r="X36" s="107">
        <v>12.205867</v>
      </c>
      <c r="Y36" s="107">
        <v>12.482459</v>
      </c>
      <c r="Z36" s="107">
        <v>14.311843</v>
      </c>
      <c r="AA36" s="107">
        <v>13.934232</v>
      </c>
      <c r="AB36" s="107">
        <v>14.743900999999999</v>
      </c>
      <c r="AC36" s="107">
        <v>13.085575</v>
      </c>
      <c r="AD36" s="107">
        <v>13.229774000000001</v>
      </c>
      <c r="AE36" s="107">
        <v>15.002003999999999</v>
      </c>
      <c r="AF36" s="107">
        <v>15.712667</v>
      </c>
      <c r="AG36" s="107">
        <v>15.682971</v>
      </c>
      <c r="AH36" s="107">
        <v>16.808327999999999</v>
      </c>
      <c r="AI36" s="107">
        <v>16.853539999999999</v>
      </c>
      <c r="AJ36" s="107">
        <v>16.424990000000001</v>
      </c>
      <c r="AK36" s="107">
        <v>16.357209999999998</v>
      </c>
      <c r="AL36" s="107">
        <v>15.866336</v>
      </c>
      <c r="AM36" s="107">
        <v>15.165728</v>
      </c>
      <c r="AN36" s="107">
        <v>11.53326</v>
      </c>
      <c r="AO36" s="107">
        <v>14.357351</v>
      </c>
      <c r="AP36" s="107">
        <v>15.023042</v>
      </c>
      <c r="AQ36" s="107">
        <v>13.904638</v>
      </c>
      <c r="AR36" s="107">
        <v>14.469424999999999</v>
      </c>
      <c r="AS36" s="107">
        <v>13.304688000000001</v>
      </c>
      <c r="AT36" s="107">
        <v>12.764485000000001</v>
      </c>
      <c r="AU36" s="107">
        <v>11.694445</v>
      </c>
      <c r="AV36" s="107">
        <v>12.174564</v>
      </c>
    </row>
    <row r="37" spans="1:48" x14ac:dyDescent="0.2">
      <c r="A37" s="106" t="s">
        <v>33</v>
      </c>
      <c r="B37" s="107">
        <v>44.224184000000001</v>
      </c>
      <c r="C37" s="107">
        <v>46.176202000000004</v>
      </c>
      <c r="D37" s="107">
        <v>47.428640000000001</v>
      </c>
      <c r="E37" s="107">
        <v>51.484155000000001</v>
      </c>
      <c r="F37" s="107">
        <v>38.646734000000002</v>
      </c>
      <c r="G37" s="107">
        <v>40.395009999999999</v>
      </c>
      <c r="H37" s="107">
        <v>40.033659</v>
      </c>
      <c r="I37" s="107">
        <v>41.138789000000003</v>
      </c>
      <c r="J37" s="107">
        <v>42.040553000000003</v>
      </c>
      <c r="K37" s="107">
        <v>41.870685000000002</v>
      </c>
      <c r="L37" s="107">
        <v>41.304594000000002</v>
      </c>
      <c r="M37" s="107">
        <v>40.799132999999998</v>
      </c>
      <c r="N37" s="107">
        <v>37.199330000000003</v>
      </c>
      <c r="O37" s="107">
        <v>41.410941999999999</v>
      </c>
      <c r="P37" s="107">
        <v>39.219484000000001</v>
      </c>
      <c r="Q37" s="107">
        <v>35.357382999999999</v>
      </c>
      <c r="R37" s="107">
        <v>35.441839000000002</v>
      </c>
      <c r="S37" s="107">
        <v>37.073008999999999</v>
      </c>
      <c r="T37" s="107">
        <v>38.629517</v>
      </c>
      <c r="U37" s="107">
        <v>40.41019</v>
      </c>
      <c r="V37" s="107">
        <v>39.318406000000003</v>
      </c>
      <c r="W37" s="107">
        <v>35.682277999999997</v>
      </c>
      <c r="X37" s="107">
        <v>33.698709999999998</v>
      </c>
      <c r="Y37" s="107">
        <v>36.487149000000002</v>
      </c>
      <c r="Z37" s="107">
        <v>34.746166000000002</v>
      </c>
      <c r="AA37" s="107">
        <v>33.105677999999997</v>
      </c>
      <c r="AB37" s="107">
        <v>31.533546000000001</v>
      </c>
      <c r="AC37" s="107">
        <v>31.152183999999998</v>
      </c>
      <c r="AD37" s="107">
        <v>27.611170000000001</v>
      </c>
      <c r="AE37" s="107">
        <v>30.254263999999999</v>
      </c>
      <c r="AF37" s="107">
        <v>29.180282999999999</v>
      </c>
      <c r="AG37" s="107">
        <v>24.433173</v>
      </c>
      <c r="AH37" s="107">
        <v>23.781701999999999</v>
      </c>
      <c r="AI37" s="107">
        <v>22.011134999999999</v>
      </c>
      <c r="AJ37" s="107">
        <v>20.642382999999999</v>
      </c>
      <c r="AK37" s="107">
        <v>19.286906999999999</v>
      </c>
      <c r="AL37" s="107">
        <v>17.402308999999999</v>
      </c>
      <c r="AM37" s="107">
        <v>17.903220999999998</v>
      </c>
      <c r="AN37" s="107">
        <v>10.704148</v>
      </c>
      <c r="AO37" s="107">
        <v>14.002807000000001</v>
      </c>
      <c r="AP37" s="107">
        <v>13.041344</v>
      </c>
      <c r="AQ37" s="107">
        <v>12.063243999999999</v>
      </c>
      <c r="AR37" s="107">
        <v>12.618503</v>
      </c>
      <c r="AS37" s="107">
        <v>12.21184</v>
      </c>
      <c r="AT37" s="107">
        <v>12.295170000000001</v>
      </c>
      <c r="AU37" s="107">
        <v>11.619851000000001</v>
      </c>
      <c r="AV37" s="107">
        <v>11.398655</v>
      </c>
    </row>
    <row r="38" spans="1:48" x14ac:dyDescent="0.2">
      <c r="A38" s="106" t="s">
        <v>138</v>
      </c>
      <c r="B38" s="107">
        <v>132.04171299999999</v>
      </c>
      <c r="C38" s="107">
        <v>129.07749200000001</v>
      </c>
      <c r="D38" s="107">
        <v>122.712169</v>
      </c>
      <c r="E38" s="107">
        <v>120.575681</v>
      </c>
      <c r="F38" s="107">
        <v>124.23614000000001</v>
      </c>
      <c r="G38" s="107">
        <v>128.08717200000001</v>
      </c>
      <c r="H38" s="107">
        <v>134.65063000000001</v>
      </c>
      <c r="I38" s="107">
        <v>130.404798</v>
      </c>
      <c r="J38" s="107">
        <v>138.842522</v>
      </c>
      <c r="K38" s="107">
        <v>132.14713900000001</v>
      </c>
      <c r="L38" s="107">
        <v>132.110702</v>
      </c>
      <c r="M38" s="107">
        <v>137.00939299999999</v>
      </c>
      <c r="N38" s="107">
        <v>138.81630200000001</v>
      </c>
      <c r="O38" s="107">
        <v>140.21139600000001</v>
      </c>
      <c r="P38" s="107">
        <v>138.92060799999999</v>
      </c>
      <c r="Q38" s="107">
        <v>138.868144</v>
      </c>
      <c r="R38" s="107">
        <v>138.865185</v>
      </c>
      <c r="S38" s="107">
        <v>137.20156299999999</v>
      </c>
      <c r="T38" s="107">
        <v>128.70351400000001</v>
      </c>
      <c r="U38" s="107">
        <v>116.57669199999999</v>
      </c>
      <c r="V38" s="107">
        <v>106.13217899999999</v>
      </c>
      <c r="W38" s="107">
        <v>98.231519000000006</v>
      </c>
      <c r="X38" s="107">
        <v>95.970398000000003</v>
      </c>
      <c r="Y38" s="107">
        <v>90.531627</v>
      </c>
      <c r="Z38" s="107">
        <v>91.432190000000006</v>
      </c>
      <c r="AA38" s="107">
        <v>90.059123</v>
      </c>
      <c r="AB38" s="107">
        <v>87.761854</v>
      </c>
      <c r="AC38" s="107">
        <v>80.689803999999995</v>
      </c>
      <c r="AD38" s="107">
        <v>74.155360999999999</v>
      </c>
      <c r="AE38" s="107">
        <v>86.241161000000005</v>
      </c>
      <c r="AF38" s="107">
        <v>83.485011999999998</v>
      </c>
      <c r="AG38" s="107">
        <v>80.225967999999995</v>
      </c>
      <c r="AH38" s="107">
        <v>82.646376000000004</v>
      </c>
      <c r="AI38" s="107">
        <v>82.045619000000002</v>
      </c>
      <c r="AJ38" s="107">
        <v>78.036940000000001</v>
      </c>
      <c r="AK38" s="107">
        <v>79.158574999999999</v>
      </c>
      <c r="AL38" s="107">
        <v>81.976533000000003</v>
      </c>
      <c r="AM38" s="107">
        <v>77.249022999999994</v>
      </c>
      <c r="AN38" s="107">
        <v>72.290299000000005</v>
      </c>
      <c r="AO38" s="107">
        <v>74.070610000000002</v>
      </c>
      <c r="AP38" s="107">
        <v>72.682935999999998</v>
      </c>
      <c r="AQ38" s="107">
        <v>69.642581000000007</v>
      </c>
      <c r="AR38" s="107">
        <v>65.875546</v>
      </c>
      <c r="AS38" s="107">
        <v>63.474884000000003</v>
      </c>
      <c r="AT38" s="107">
        <v>62.881703000000002</v>
      </c>
      <c r="AU38" s="107">
        <v>63.259003999999997</v>
      </c>
      <c r="AV38" s="107">
        <v>62.600608999999999</v>
      </c>
    </row>
    <row r="39" spans="1:48" x14ac:dyDescent="0.2">
      <c r="A39" s="106" t="s">
        <v>59</v>
      </c>
      <c r="B39" s="107">
        <v>6.0833620000000002</v>
      </c>
      <c r="C39" s="107">
        <v>5.5298920000000003</v>
      </c>
      <c r="D39" s="107">
        <v>7.9142590000000004</v>
      </c>
      <c r="E39" s="107">
        <v>6.7976530000000004</v>
      </c>
      <c r="F39" s="107">
        <v>8.1204009999999993</v>
      </c>
      <c r="G39" s="107">
        <v>11.446085</v>
      </c>
      <c r="H39" s="107">
        <v>13.102285</v>
      </c>
      <c r="I39" s="107">
        <v>14.152760000000001</v>
      </c>
      <c r="J39" s="107">
        <v>17.168528999999999</v>
      </c>
      <c r="K39" s="107">
        <v>24.190947999999999</v>
      </c>
      <c r="L39" s="107">
        <v>19.257334</v>
      </c>
      <c r="M39" s="107">
        <v>23.314267000000001</v>
      </c>
      <c r="N39" s="107">
        <v>21.958677000000002</v>
      </c>
      <c r="O39" s="107">
        <v>23.601054999999999</v>
      </c>
      <c r="P39" s="107">
        <v>28.97757</v>
      </c>
      <c r="Q39" s="107">
        <v>29.261780000000002</v>
      </c>
      <c r="R39" s="107">
        <v>28.709271999999999</v>
      </c>
      <c r="S39" s="107">
        <v>26.801452999999999</v>
      </c>
      <c r="T39" s="107">
        <v>22.063268000000001</v>
      </c>
      <c r="U39" s="107">
        <v>24.178318999999998</v>
      </c>
      <c r="V39" s="107">
        <v>32.789164</v>
      </c>
      <c r="W39" s="107">
        <v>27.321117000000001</v>
      </c>
      <c r="X39" s="107">
        <v>28.638525999999999</v>
      </c>
      <c r="Y39" s="107">
        <v>30.764993</v>
      </c>
      <c r="Z39" s="107">
        <v>25.753101999999998</v>
      </c>
      <c r="AA39" s="107">
        <v>35.362609999999997</v>
      </c>
      <c r="AB39" s="107">
        <v>26.311596999999999</v>
      </c>
      <c r="AC39" s="107">
        <v>22.341943000000001</v>
      </c>
      <c r="AD39" s="107">
        <v>18.771453999999999</v>
      </c>
      <c r="AE39" s="107">
        <v>15.731957</v>
      </c>
      <c r="AF39" s="107">
        <v>16.636301</v>
      </c>
      <c r="AG39" s="107">
        <v>16.661549000000001</v>
      </c>
      <c r="AH39" s="107">
        <v>22.728808999999998</v>
      </c>
      <c r="AI39" s="107">
        <v>17.403507000000001</v>
      </c>
      <c r="AJ39" s="107">
        <v>14.685722</v>
      </c>
      <c r="AK39" s="107">
        <v>22.068118999999999</v>
      </c>
      <c r="AL39" s="107">
        <v>18.486637000000002</v>
      </c>
      <c r="AM39" s="107">
        <v>16.253019999999999</v>
      </c>
      <c r="AN39" s="107">
        <v>15.969298</v>
      </c>
      <c r="AO39" s="107">
        <v>15.519702000000001</v>
      </c>
      <c r="AP39" s="107">
        <v>12.920144000000001</v>
      </c>
      <c r="AQ39" s="107">
        <v>10.128984000000001</v>
      </c>
      <c r="AR39" s="107">
        <v>12.865750999999999</v>
      </c>
      <c r="AS39" s="107">
        <v>10.203011999999999</v>
      </c>
      <c r="AT39" s="107">
        <v>7.2683359999999997</v>
      </c>
      <c r="AU39" s="107">
        <v>8.3744010000000006</v>
      </c>
      <c r="AV39" s="107">
        <v>6.2420929999999997</v>
      </c>
    </row>
    <row r="40" spans="1:48" x14ac:dyDescent="0.2">
      <c r="A40" s="106" t="s">
        <v>71</v>
      </c>
      <c r="B40" s="107" t="s">
        <v>231</v>
      </c>
      <c r="C40" s="107" t="s">
        <v>231</v>
      </c>
      <c r="D40" s="107" t="s">
        <v>231</v>
      </c>
      <c r="E40" s="107" t="s">
        <v>231</v>
      </c>
      <c r="F40" s="107" t="s">
        <v>231</v>
      </c>
      <c r="G40" s="107" t="s">
        <v>231</v>
      </c>
      <c r="H40" s="107" t="s">
        <v>231</v>
      </c>
      <c r="I40" s="107" t="s">
        <v>231</v>
      </c>
      <c r="J40" s="107" t="s">
        <v>231</v>
      </c>
      <c r="K40" s="107" t="s">
        <v>231</v>
      </c>
      <c r="L40" s="107" t="s">
        <v>231</v>
      </c>
      <c r="M40" s="107" t="s">
        <v>231</v>
      </c>
      <c r="N40" s="107" t="s">
        <v>231</v>
      </c>
      <c r="O40" s="107" t="s">
        <v>231</v>
      </c>
      <c r="P40" s="107" t="s">
        <v>231</v>
      </c>
      <c r="Q40" s="107" t="s">
        <v>231</v>
      </c>
      <c r="R40" s="107" t="s">
        <v>231</v>
      </c>
      <c r="S40" s="107" t="s">
        <v>231</v>
      </c>
      <c r="T40" s="107" t="s">
        <v>231</v>
      </c>
      <c r="U40" s="107">
        <v>23.576701</v>
      </c>
      <c r="V40" s="107">
        <v>20.72362</v>
      </c>
      <c r="W40" s="107">
        <v>17.381421</v>
      </c>
      <c r="X40" s="107">
        <v>12.575737999999999</v>
      </c>
      <c r="Y40" s="107">
        <v>12.198178</v>
      </c>
      <c r="Z40" s="107">
        <v>11.337286000000001</v>
      </c>
      <c r="AA40" s="107">
        <v>11.860794</v>
      </c>
      <c r="AB40" s="107">
        <v>11.588717000000001</v>
      </c>
      <c r="AC40" s="107">
        <v>11.129972</v>
      </c>
      <c r="AD40" s="107">
        <v>10.463210999999999</v>
      </c>
      <c r="AE40" s="107">
        <v>10.42449</v>
      </c>
      <c r="AF40" s="107">
        <v>10.339665</v>
      </c>
      <c r="AG40" s="107">
        <v>10.004153000000001</v>
      </c>
      <c r="AH40" s="107">
        <v>11.930982</v>
      </c>
      <c r="AI40" s="107">
        <v>11.901972000000001</v>
      </c>
      <c r="AJ40" s="107">
        <v>11.995773</v>
      </c>
      <c r="AK40" s="107">
        <v>10.679491000000001</v>
      </c>
      <c r="AL40" s="107">
        <v>14.363905000000001</v>
      </c>
      <c r="AM40" s="107">
        <v>12.981915000000001</v>
      </c>
      <c r="AN40" s="107">
        <v>10.630957</v>
      </c>
      <c r="AO40" s="107">
        <v>14.233699</v>
      </c>
      <c r="AP40" s="107">
        <v>13.406485999999999</v>
      </c>
      <c r="AQ40" s="107">
        <v>11.996762</v>
      </c>
      <c r="AR40" s="107">
        <v>14.250985</v>
      </c>
      <c r="AS40" s="107">
        <v>13.126389</v>
      </c>
      <c r="AT40" s="107">
        <v>10.856166</v>
      </c>
      <c r="AU40" s="107">
        <v>10.95701</v>
      </c>
      <c r="AV40" s="107">
        <v>11.562822000000001</v>
      </c>
    </row>
    <row r="41" spans="1:48" x14ac:dyDescent="0.2">
      <c r="A41" s="106" t="s">
        <v>48</v>
      </c>
      <c r="B41" s="107">
        <v>8.6536209999999993</v>
      </c>
      <c r="C41" s="107">
        <v>9.6254010000000001</v>
      </c>
      <c r="D41" s="107">
        <v>10.389676</v>
      </c>
      <c r="E41" s="107">
        <v>10.587484</v>
      </c>
      <c r="F41" s="107">
        <v>9.6243180000000006</v>
      </c>
      <c r="G41" s="107">
        <v>12.929755999999999</v>
      </c>
      <c r="H41" s="107">
        <v>13.232305</v>
      </c>
      <c r="I41" s="107">
        <v>17.996632000000002</v>
      </c>
      <c r="J41" s="107">
        <v>17.358554999999999</v>
      </c>
      <c r="K41" s="107">
        <v>20.124313999999998</v>
      </c>
      <c r="L41" s="107">
        <v>12.913892000000001</v>
      </c>
      <c r="M41" s="107">
        <v>13.65293</v>
      </c>
      <c r="N41" s="107">
        <v>14.395322999999999</v>
      </c>
      <c r="O41" s="107">
        <v>16.170047</v>
      </c>
      <c r="P41" s="107">
        <v>20.300840000000001</v>
      </c>
      <c r="Q41" s="107">
        <v>18.580266999999999</v>
      </c>
      <c r="R41" s="107">
        <v>20.885798999999999</v>
      </c>
      <c r="S41" s="107">
        <v>20.679296999999998</v>
      </c>
      <c r="T41" s="107">
        <v>20.404005000000002</v>
      </c>
      <c r="U41" s="107">
        <v>21.690878000000001</v>
      </c>
      <c r="V41" s="107">
        <v>22.807655</v>
      </c>
      <c r="W41" s="107">
        <v>20.377894000000001</v>
      </c>
      <c r="X41" s="107">
        <v>22.746974000000002</v>
      </c>
      <c r="Y41" s="107">
        <v>27.227808</v>
      </c>
      <c r="Z41" s="107">
        <v>23.806369</v>
      </c>
      <c r="AA41" s="107">
        <v>29.461741</v>
      </c>
      <c r="AB41" s="107">
        <v>27.857002000000001</v>
      </c>
      <c r="AC41" s="107">
        <v>23.015841999999999</v>
      </c>
      <c r="AD41" s="107">
        <v>22.553363000000001</v>
      </c>
      <c r="AE41" s="107">
        <v>21.634271999999999</v>
      </c>
      <c r="AF41" s="107">
        <v>25.838118999999999</v>
      </c>
      <c r="AG41" s="107">
        <v>28.067819</v>
      </c>
      <c r="AH41" s="107">
        <v>34.924263000000003</v>
      </c>
      <c r="AI41" s="107">
        <v>31.547906999999999</v>
      </c>
      <c r="AJ41" s="107">
        <v>20.796927</v>
      </c>
      <c r="AK41" s="107">
        <v>31.680492999999998</v>
      </c>
      <c r="AL41" s="107">
        <v>29.913931000000002</v>
      </c>
      <c r="AM41" s="107">
        <v>22.993984000000001</v>
      </c>
      <c r="AN41" s="107">
        <v>22.358045000000001</v>
      </c>
      <c r="AO41" s="107">
        <v>28.781690999999999</v>
      </c>
      <c r="AP41" s="107">
        <v>23.540433</v>
      </c>
      <c r="AQ41" s="107">
        <v>18.958597999999999</v>
      </c>
      <c r="AR41" s="107">
        <v>20.800408000000001</v>
      </c>
      <c r="AS41" s="107">
        <v>18.729122</v>
      </c>
      <c r="AT41" s="107">
        <v>16.260134000000001</v>
      </c>
      <c r="AU41" s="107">
        <v>18.056944000000001</v>
      </c>
      <c r="AV41" s="107">
        <v>16.560905000000002</v>
      </c>
    </row>
    <row r="42" spans="1:48" x14ac:dyDescent="0.2">
      <c r="A42" s="106" t="s">
        <v>14</v>
      </c>
      <c r="B42" s="107">
        <v>140.115613</v>
      </c>
      <c r="C42" s="107">
        <v>123.721951</v>
      </c>
      <c r="D42" s="107">
        <v>123.302074</v>
      </c>
      <c r="E42" s="107">
        <v>122.48973700000001</v>
      </c>
      <c r="F42" s="107">
        <v>108.285501</v>
      </c>
      <c r="G42" s="107">
        <v>122.56811</v>
      </c>
      <c r="H42" s="107">
        <v>123.092392</v>
      </c>
      <c r="I42" s="107">
        <v>119.874493</v>
      </c>
      <c r="J42" s="107">
        <v>126.142855</v>
      </c>
      <c r="K42" s="107">
        <v>125.562532</v>
      </c>
      <c r="L42" s="107">
        <v>111.275966</v>
      </c>
      <c r="M42" s="107">
        <v>114.583051</v>
      </c>
      <c r="N42" s="107">
        <v>103.38099800000001</v>
      </c>
      <c r="O42" s="107">
        <v>100.071005</v>
      </c>
      <c r="P42" s="107">
        <v>94.472712000000001</v>
      </c>
      <c r="Q42" s="107">
        <v>80.689975000000004</v>
      </c>
      <c r="R42" s="107">
        <v>73.541893999999999</v>
      </c>
      <c r="S42" s="107">
        <v>73.842039999999997</v>
      </c>
      <c r="T42" s="107">
        <v>80.404623999999998</v>
      </c>
      <c r="U42" s="107">
        <v>75.909409999999994</v>
      </c>
      <c r="V42" s="107">
        <v>81.081332000000003</v>
      </c>
      <c r="W42" s="107">
        <v>72.036382000000003</v>
      </c>
      <c r="X42" s="107">
        <v>55.712141000000003</v>
      </c>
      <c r="Y42" s="107">
        <v>55.903396999999998</v>
      </c>
      <c r="Z42" s="107">
        <v>59.257176000000001</v>
      </c>
      <c r="AA42" s="107">
        <v>62.845225999999997</v>
      </c>
      <c r="AB42" s="107">
        <v>57.832490999999997</v>
      </c>
      <c r="AC42" s="107">
        <v>67.661165999999994</v>
      </c>
      <c r="AD42" s="107">
        <v>60.081811000000002</v>
      </c>
      <c r="AE42" s="107">
        <v>59.596437999999999</v>
      </c>
      <c r="AF42" s="107">
        <v>50.097360999999999</v>
      </c>
      <c r="AG42" s="107">
        <v>51.799320999999999</v>
      </c>
      <c r="AH42" s="107">
        <v>53.178268000000003</v>
      </c>
      <c r="AI42" s="107">
        <v>51.741877000000002</v>
      </c>
      <c r="AJ42" s="107">
        <v>55.894018000000003</v>
      </c>
      <c r="AK42" s="107">
        <v>52.560521000000001</v>
      </c>
      <c r="AL42" s="107">
        <v>54.988725000000002</v>
      </c>
      <c r="AM42" s="107">
        <v>50.194220999999999</v>
      </c>
      <c r="AN42" s="107">
        <v>42.240074</v>
      </c>
      <c r="AO42" s="107">
        <v>45.600377999999999</v>
      </c>
      <c r="AP42" s="107">
        <v>39.485436999999997</v>
      </c>
      <c r="AQ42" s="107">
        <v>43.771704999999997</v>
      </c>
      <c r="AR42" s="107">
        <v>46.256490999999997</v>
      </c>
      <c r="AS42" s="107">
        <v>34.325373999999996</v>
      </c>
      <c r="AT42" s="107">
        <v>33.480412999999999</v>
      </c>
      <c r="AU42" s="107">
        <v>30.568501999999999</v>
      </c>
      <c r="AV42" s="107">
        <v>35.017659999999999</v>
      </c>
    </row>
    <row r="43" spans="1:48" x14ac:dyDescent="0.2">
      <c r="A43" s="106" t="s">
        <v>3</v>
      </c>
      <c r="B43" s="107">
        <v>558.04321100000004</v>
      </c>
      <c r="C43" s="107">
        <v>547.87029199999995</v>
      </c>
      <c r="D43" s="107">
        <v>555.679799</v>
      </c>
      <c r="E43" s="107">
        <v>556.00325899999996</v>
      </c>
      <c r="F43" s="107">
        <v>499.46691800000002</v>
      </c>
      <c r="G43" s="107">
        <v>531.56658000000004</v>
      </c>
      <c r="H43" s="107">
        <v>511.91655100000003</v>
      </c>
      <c r="I43" s="107">
        <v>523.34262799999999</v>
      </c>
      <c r="J43" s="107">
        <v>555.40868699999999</v>
      </c>
      <c r="K43" s="107">
        <v>561.24084100000005</v>
      </c>
      <c r="L43" s="107">
        <v>570.97773700000005</v>
      </c>
      <c r="M43" s="107">
        <v>558.53481899999997</v>
      </c>
      <c r="N43" s="107">
        <v>566.57003499999996</v>
      </c>
      <c r="O43" s="107">
        <v>591.38963000000001</v>
      </c>
      <c r="P43" s="107">
        <v>591.524722</v>
      </c>
      <c r="Q43" s="107">
        <v>573.79793500000005</v>
      </c>
      <c r="R43" s="107">
        <v>565.19278499999996</v>
      </c>
      <c r="S43" s="107">
        <v>562.09507900000006</v>
      </c>
      <c r="T43" s="107">
        <v>560.39211999999998</v>
      </c>
      <c r="U43" s="107">
        <v>516.18321100000003</v>
      </c>
      <c r="V43" s="107">
        <v>460.837715</v>
      </c>
      <c r="W43" s="107">
        <v>419.99325599999997</v>
      </c>
      <c r="X43" s="107">
        <v>400.67032799999998</v>
      </c>
      <c r="Y43" s="107">
        <v>392.33509900000001</v>
      </c>
      <c r="Z43" s="107">
        <v>380.33893599999999</v>
      </c>
      <c r="AA43" s="107">
        <v>382.77132999999998</v>
      </c>
      <c r="AB43" s="107">
        <v>365.08216800000002</v>
      </c>
      <c r="AC43" s="107">
        <v>356.23941000000002</v>
      </c>
      <c r="AD43" s="107">
        <v>337.57824900000003</v>
      </c>
      <c r="AE43" s="107">
        <v>345.905778</v>
      </c>
      <c r="AF43" s="107">
        <v>348.25887999999998</v>
      </c>
      <c r="AG43" s="107">
        <v>349.50272999999999</v>
      </c>
      <c r="AH43" s="107">
        <v>356.855549</v>
      </c>
      <c r="AI43" s="107">
        <v>347.98286899999999</v>
      </c>
      <c r="AJ43" s="107">
        <v>334.52969400000001</v>
      </c>
      <c r="AK43" s="107">
        <v>340.90795500000002</v>
      </c>
      <c r="AL43" s="107">
        <v>350.94099599999998</v>
      </c>
      <c r="AM43" s="107">
        <v>324.82143200000002</v>
      </c>
      <c r="AN43" s="107">
        <v>292.07508100000001</v>
      </c>
      <c r="AO43" s="107">
        <v>314.31776400000001</v>
      </c>
      <c r="AP43" s="107">
        <v>314.08970099999999</v>
      </c>
      <c r="AQ43" s="107">
        <v>324.98500799999999</v>
      </c>
      <c r="AR43" s="107">
        <v>333.40633600000001</v>
      </c>
      <c r="AS43" s="107">
        <v>317.17547300000001</v>
      </c>
      <c r="AT43" s="107">
        <v>315.971318</v>
      </c>
      <c r="AU43" s="107">
        <v>303.893822</v>
      </c>
      <c r="AV43" s="107">
        <v>284.33629300000001</v>
      </c>
    </row>
    <row r="44" spans="1:48" x14ac:dyDescent="0.2">
      <c r="A44" s="106" t="s">
        <v>42</v>
      </c>
      <c r="B44" s="107">
        <v>6.7147300000000003</v>
      </c>
      <c r="C44" s="107">
        <v>7.5013990000000002</v>
      </c>
      <c r="D44" s="107">
        <v>8.4140940000000004</v>
      </c>
      <c r="E44" s="107">
        <v>8.7339310000000001</v>
      </c>
      <c r="F44" s="107">
        <v>10.840354</v>
      </c>
      <c r="G44" s="107">
        <v>13.076848</v>
      </c>
      <c r="H44" s="107">
        <v>13.522002000000001</v>
      </c>
      <c r="I44" s="107">
        <v>12.546695</v>
      </c>
      <c r="J44" s="107">
        <v>13.647186</v>
      </c>
      <c r="K44" s="107">
        <v>13.221852999999999</v>
      </c>
      <c r="L44" s="107">
        <v>14.867107000000001</v>
      </c>
      <c r="M44" s="107">
        <v>16.024827999999999</v>
      </c>
      <c r="N44" s="107">
        <v>19.914565</v>
      </c>
      <c r="O44" s="107">
        <v>21.191158000000001</v>
      </c>
      <c r="P44" s="107">
        <v>24.826668999999999</v>
      </c>
      <c r="Q44" s="107">
        <v>25.317841000000001</v>
      </c>
      <c r="R44" s="107">
        <v>27.980429000000001</v>
      </c>
      <c r="S44" s="107">
        <v>30.693709999999999</v>
      </c>
      <c r="T44" s="107">
        <v>33.028246000000003</v>
      </c>
      <c r="U44" s="107">
        <v>33.519148000000001</v>
      </c>
      <c r="V44" s="107">
        <v>32.370735000000003</v>
      </c>
      <c r="W44" s="107">
        <v>34.416035999999998</v>
      </c>
      <c r="X44" s="107">
        <v>34.571334999999998</v>
      </c>
      <c r="Y44" s="107">
        <v>35.842948</v>
      </c>
      <c r="Z44" s="107">
        <v>37.086599</v>
      </c>
      <c r="AA44" s="107">
        <v>33.688518000000002</v>
      </c>
      <c r="AB44" s="107">
        <v>33.484084000000003</v>
      </c>
      <c r="AC44" s="107">
        <v>34.301309000000003</v>
      </c>
      <c r="AD44" s="107">
        <v>33.738489999999999</v>
      </c>
      <c r="AE44" s="107">
        <v>38.295430000000003</v>
      </c>
      <c r="AF44" s="107">
        <v>39.270721999999999</v>
      </c>
      <c r="AG44" s="107">
        <v>37.858254000000002</v>
      </c>
      <c r="AH44" s="107">
        <v>38.355550000000001</v>
      </c>
      <c r="AI44" s="107">
        <v>39.011597000000002</v>
      </c>
      <c r="AJ44" s="107">
        <v>38.537996999999997</v>
      </c>
      <c r="AK44" s="107">
        <v>35.350211000000002</v>
      </c>
      <c r="AL44" s="107">
        <v>37.325100999999997</v>
      </c>
      <c r="AM44" s="107">
        <v>36.079377000000001</v>
      </c>
      <c r="AN44" s="107">
        <v>35.735474000000004</v>
      </c>
      <c r="AO44" s="107">
        <v>33.556859000000003</v>
      </c>
      <c r="AP44" s="107">
        <v>33.322611000000002</v>
      </c>
      <c r="AQ44" s="107">
        <v>33.567115000000001</v>
      </c>
      <c r="AR44" s="107">
        <v>29.265892999999998</v>
      </c>
      <c r="AS44" s="107">
        <v>27.448594</v>
      </c>
      <c r="AT44" s="107">
        <v>23.621572</v>
      </c>
      <c r="AU44" s="107">
        <v>20.06523</v>
      </c>
      <c r="AV44" s="107">
        <v>19.975664999999999</v>
      </c>
    </row>
    <row r="45" spans="1:48" x14ac:dyDescent="0.2">
      <c r="A45" s="106" t="s">
        <v>49</v>
      </c>
      <c r="B45" s="107">
        <v>35.861618</v>
      </c>
      <c r="C45" s="107">
        <v>35.019466999999999</v>
      </c>
      <c r="D45" s="107">
        <v>35.768996999999999</v>
      </c>
      <c r="E45" s="107">
        <v>34.660128999999998</v>
      </c>
      <c r="F45" s="107">
        <v>33.760091000000003</v>
      </c>
      <c r="G45" s="107">
        <v>35.013978999999999</v>
      </c>
      <c r="H45" s="107">
        <v>35.015219999999999</v>
      </c>
      <c r="I45" s="107">
        <v>38.394531999999998</v>
      </c>
      <c r="J45" s="107">
        <v>37.804211000000002</v>
      </c>
      <c r="K45" s="107">
        <v>37.331637999999998</v>
      </c>
      <c r="L45" s="107">
        <v>36.930970000000002</v>
      </c>
      <c r="M45" s="107">
        <v>38.069693000000001</v>
      </c>
      <c r="N45" s="107">
        <v>36.490445999999999</v>
      </c>
      <c r="O45" s="107">
        <v>36.955509999999997</v>
      </c>
      <c r="P45" s="107">
        <v>35.576228</v>
      </c>
      <c r="Q45" s="107">
        <v>34.756194999999998</v>
      </c>
      <c r="R45" s="107">
        <v>34.847200000000001</v>
      </c>
      <c r="S45" s="107">
        <v>33.071674999999999</v>
      </c>
      <c r="T45" s="107">
        <v>31.084624999999999</v>
      </c>
      <c r="U45" s="107">
        <v>24.622156</v>
      </c>
      <c r="V45" s="107">
        <v>23.199331000000001</v>
      </c>
      <c r="W45" s="107">
        <v>19.306932</v>
      </c>
      <c r="X45" s="107">
        <v>18.412295</v>
      </c>
      <c r="Y45" s="107">
        <v>17.839759999999998</v>
      </c>
      <c r="Z45" s="107">
        <v>17.548569000000001</v>
      </c>
      <c r="AA45" s="107">
        <v>17.353210000000001</v>
      </c>
      <c r="AB45" s="107">
        <v>16.494164000000001</v>
      </c>
      <c r="AC45" s="107">
        <v>16.210643000000001</v>
      </c>
      <c r="AD45" s="107">
        <v>16.479603000000001</v>
      </c>
      <c r="AE45" s="107">
        <v>15.560529000000001</v>
      </c>
      <c r="AF45" s="107">
        <v>14.972476</v>
      </c>
      <c r="AG45" s="107">
        <v>14.696946000000001</v>
      </c>
      <c r="AH45" s="107">
        <v>15.127584000000001</v>
      </c>
      <c r="AI45" s="107">
        <v>14.494415999999999</v>
      </c>
      <c r="AJ45" s="107">
        <v>12.544119999999999</v>
      </c>
      <c r="AK45" s="107">
        <v>12.196156</v>
      </c>
      <c r="AL45" s="107">
        <v>12.253819</v>
      </c>
      <c r="AM45" s="107">
        <v>11.929766000000001</v>
      </c>
      <c r="AN45" s="107">
        <v>10.206913</v>
      </c>
      <c r="AO45" s="107">
        <v>10.660520999999999</v>
      </c>
      <c r="AP45" s="107">
        <v>10.813245999999999</v>
      </c>
      <c r="AQ45" s="107">
        <v>10.459034000000001</v>
      </c>
      <c r="AR45" s="107">
        <v>9.1121649999999992</v>
      </c>
      <c r="AS45" s="107">
        <v>8.9877920000000007</v>
      </c>
      <c r="AT45" s="107">
        <v>9.3468800000000005</v>
      </c>
      <c r="AU45" s="107">
        <v>8.6928509999999992</v>
      </c>
      <c r="AV45" s="107">
        <v>8.9099009999999996</v>
      </c>
    </row>
    <row r="46" spans="1:48" x14ac:dyDescent="0.2">
      <c r="A46" s="106" t="s">
        <v>115</v>
      </c>
      <c r="B46" s="107">
        <v>2.4949999999999998E-3</v>
      </c>
      <c r="C46" s="107">
        <v>2.4949999999999998E-3</v>
      </c>
      <c r="D46" s="107">
        <v>2.4949999999999998E-3</v>
      </c>
      <c r="E46" s="107">
        <v>0</v>
      </c>
      <c r="F46" s="107">
        <v>0</v>
      </c>
      <c r="G46" s="107">
        <v>0</v>
      </c>
      <c r="H46" s="107">
        <v>0</v>
      </c>
      <c r="I46" s="107">
        <v>0</v>
      </c>
      <c r="J46" s="107">
        <v>5.8423999999999997E-2</v>
      </c>
      <c r="K46" s="107">
        <v>7.4624999999999997E-2</v>
      </c>
      <c r="L46" s="107">
        <v>0.13295000000000001</v>
      </c>
      <c r="M46" s="107">
        <v>0.12912699999999999</v>
      </c>
      <c r="N46" s="107">
        <v>0.18196499999999999</v>
      </c>
      <c r="O46" s="107">
        <v>0.253469</v>
      </c>
      <c r="P46" s="107">
        <v>0.268567</v>
      </c>
      <c r="Q46" s="107">
        <v>0.29841299999999998</v>
      </c>
      <c r="R46" s="107">
        <v>0.24099799999999999</v>
      </c>
      <c r="S46" s="107">
        <v>0.24446300000000001</v>
      </c>
      <c r="T46" s="107">
        <v>0.25349300000000002</v>
      </c>
      <c r="U46" s="107">
        <v>0.26961299999999999</v>
      </c>
      <c r="V46" s="107">
        <v>0.27468300000000001</v>
      </c>
      <c r="W46" s="107">
        <v>0.192691</v>
      </c>
      <c r="X46" s="107">
        <v>0.18831999999999999</v>
      </c>
      <c r="Y46" s="107">
        <v>0.28236600000000001</v>
      </c>
      <c r="Z46" s="107">
        <v>0.22986500000000001</v>
      </c>
      <c r="AA46" s="107">
        <v>0.26982499999999998</v>
      </c>
      <c r="AB46" s="107">
        <v>0.23583200000000001</v>
      </c>
      <c r="AC46" s="107">
        <v>0.27737800000000001</v>
      </c>
      <c r="AD46" s="107">
        <v>0.24051700000000001</v>
      </c>
      <c r="AE46" s="107">
        <v>0.41116000000000003</v>
      </c>
      <c r="AF46" s="107">
        <v>0.38861899999999999</v>
      </c>
      <c r="AG46" s="107">
        <v>0.40584500000000001</v>
      </c>
      <c r="AH46" s="107">
        <v>0.38447599999999998</v>
      </c>
      <c r="AI46" s="107">
        <v>0.433284</v>
      </c>
      <c r="AJ46" s="107">
        <v>0.415325</v>
      </c>
      <c r="AK46" s="107">
        <v>0.37001400000000001</v>
      </c>
      <c r="AL46" s="107">
        <v>0.44446200000000002</v>
      </c>
      <c r="AM46" s="107">
        <v>0.39113900000000001</v>
      </c>
      <c r="AN46" s="107">
        <v>0.35764299999999999</v>
      </c>
      <c r="AO46" s="107">
        <v>0.377471</v>
      </c>
      <c r="AP46" s="107">
        <v>0.38011</v>
      </c>
      <c r="AQ46" s="107">
        <v>0.38939699999999999</v>
      </c>
      <c r="AR46" s="107">
        <v>0.40792800000000001</v>
      </c>
      <c r="AS46" s="107">
        <v>0.36419600000000002</v>
      </c>
      <c r="AT46" s="107">
        <v>0.38833699999999999</v>
      </c>
      <c r="AU46" s="107">
        <v>0.41325000000000001</v>
      </c>
      <c r="AV46" s="107">
        <v>0.42958000000000002</v>
      </c>
    </row>
    <row r="47" spans="1:48" x14ac:dyDescent="0.2">
      <c r="A47" s="106" t="s">
        <v>58</v>
      </c>
      <c r="B47" s="107">
        <v>8.9251529999999999</v>
      </c>
      <c r="C47" s="107">
        <v>8.3096200000000007</v>
      </c>
      <c r="D47" s="107">
        <v>6.9334499999999997</v>
      </c>
      <c r="E47" s="107">
        <v>7.997007</v>
      </c>
      <c r="F47" s="107">
        <v>7.2509629999999996</v>
      </c>
      <c r="G47" s="107">
        <v>7.5963250000000002</v>
      </c>
      <c r="H47" s="107">
        <v>8.0445150000000005</v>
      </c>
      <c r="I47" s="107">
        <v>6.8823109999999996</v>
      </c>
      <c r="J47" s="107">
        <v>8.504346</v>
      </c>
      <c r="K47" s="107">
        <v>8.0976210000000002</v>
      </c>
      <c r="L47" s="107">
        <v>8.6792999999999996</v>
      </c>
      <c r="M47" s="107">
        <v>9.1599590000000006</v>
      </c>
      <c r="N47" s="107">
        <v>9.8172910000000009</v>
      </c>
      <c r="O47" s="107">
        <v>9.4223079999999992</v>
      </c>
      <c r="P47" s="107">
        <v>10.70025</v>
      </c>
      <c r="Q47" s="107">
        <v>11.563984</v>
      </c>
      <c r="R47" s="107">
        <v>14.817456</v>
      </c>
      <c r="S47" s="107">
        <v>14.976359</v>
      </c>
      <c r="T47" s="107">
        <v>15.232955</v>
      </c>
      <c r="U47" s="107">
        <v>14.697526</v>
      </c>
      <c r="V47" s="107">
        <v>14.167322</v>
      </c>
      <c r="W47" s="107">
        <v>13.734004000000001</v>
      </c>
      <c r="X47" s="107">
        <v>13.202401999999999</v>
      </c>
      <c r="Y47" s="107">
        <v>12.488435000000001</v>
      </c>
      <c r="Z47" s="107">
        <v>12.497529999999999</v>
      </c>
      <c r="AA47" s="107">
        <v>12.4979</v>
      </c>
      <c r="AB47" s="107">
        <v>11.675884999999999</v>
      </c>
      <c r="AC47" s="107">
        <v>11.753446</v>
      </c>
      <c r="AD47" s="107">
        <v>10.076642</v>
      </c>
      <c r="AE47" s="107">
        <v>10.642109</v>
      </c>
      <c r="AF47" s="107">
        <v>11.223416</v>
      </c>
      <c r="AG47" s="107">
        <v>10.987587</v>
      </c>
      <c r="AH47" s="107">
        <v>10.572611</v>
      </c>
      <c r="AI47" s="107">
        <v>9.9371749999999999</v>
      </c>
      <c r="AJ47" s="107">
        <v>11.020659</v>
      </c>
      <c r="AK47" s="107">
        <v>9.8497389999999996</v>
      </c>
      <c r="AL47" s="107">
        <v>9.5896729999999994</v>
      </c>
      <c r="AM47" s="107">
        <v>9.4295170000000006</v>
      </c>
      <c r="AN47" s="107">
        <v>8.3095929999999996</v>
      </c>
      <c r="AO47" s="107">
        <v>8.1767210000000006</v>
      </c>
      <c r="AP47" s="107">
        <v>8.1063949999999991</v>
      </c>
      <c r="AQ47" s="107">
        <v>9.3817280000000007</v>
      </c>
      <c r="AR47" s="107">
        <v>8.4562290000000004</v>
      </c>
      <c r="AS47" s="107">
        <v>8.3400580000000009</v>
      </c>
      <c r="AT47" s="107">
        <v>9.0413949999999996</v>
      </c>
      <c r="AU47" s="107">
        <v>8.6801270000000006</v>
      </c>
      <c r="AV47" s="107">
        <v>7.4316230000000001</v>
      </c>
    </row>
    <row r="48" spans="1:48" x14ac:dyDescent="0.2">
      <c r="A48" s="106" t="s">
        <v>13</v>
      </c>
      <c r="B48" s="107">
        <v>32.609076000000002</v>
      </c>
      <c r="C48" s="107">
        <v>30.810803</v>
      </c>
      <c r="D48" s="107">
        <v>30.424599000000001</v>
      </c>
      <c r="E48" s="107">
        <v>35.318826000000001</v>
      </c>
      <c r="F48" s="107">
        <v>31.349444999999999</v>
      </c>
      <c r="G48" s="107">
        <v>35.034592000000004</v>
      </c>
      <c r="H48" s="107">
        <v>35.099128</v>
      </c>
      <c r="I48" s="107">
        <v>34.324947999999999</v>
      </c>
      <c r="J48" s="107">
        <v>39.580125000000002</v>
      </c>
      <c r="K48" s="107">
        <v>44.434950999999998</v>
      </c>
      <c r="L48" s="107">
        <v>48.85107</v>
      </c>
      <c r="M48" s="107">
        <v>52.476483000000002</v>
      </c>
      <c r="N48" s="107">
        <v>47.521137000000003</v>
      </c>
      <c r="O48" s="107">
        <v>56.618363000000002</v>
      </c>
      <c r="P48" s="107">
        <v>59.795229999999997</v>
      </c>
      <c r="Q48" s="107">
        <v>54.897545000000001</v>
      </c>
      <c r="R48" s="107">
        <v>56.141108000000003</v>
      </c>
      <c r="S48" s="107">
        <v>52.851669000000001</v>
      </c>
      <c r="T48" s="107">
        <v>52.536870999999998</v>
      </c>
      <c r="U48" s="107">
        <v>56.563442999999999</v>
      </c>
      <c r="V48" s="107">
        <v>53.338818000000003</v>
      </c>
      <c r="W48" s="107">
        <v>44.891455999999998</v>
      </c>
      <c r="X48" s="107">
        <v>39.499118000000003</v>
      </c>
      <c r="Y48" s="107">
        <v>42.284457000000003</v>
      </c>
      <c r="Z48" s="107">
        <v>45.458756999999999</v>
      </c>
      <c r="AA48" s="107">
        <v>41.582363000000001</v>
      </c>
      <c r="AB48" s="107">
        <v>41.758662999999999</v>
      </c>
      <c r="AC48" s="107">
        <v>42.647919999999999</v>
      </c>
      <c r="AD48" s="107">
        <v>41.817805999999997</v>
      </c>
      <c r="AE48" s="107">
        <v>43.945053999999999</v>
      </c>
      <c r="AF48" s="107">
        <v>49.131945999999999</v>
      </c>
      <c r="AG48" s="107">
        <v>50.708297000000002</v>
      </c>
      <c r="AH48" s="107">
        <v>55.628362000000003</v>
      </c>
      <c r="AI48" s="107">
        <v>63.422817999999999</v>
      </c>
      <c r="AJ48" s="107">
        <v>63.830342000000002</v>
      </c>
      <c r="AK48" s="107">
        <v>61.851219</v>
      </c>
      <c r="AL48" s="107">
        <v>61.931947000000001</v>
      </c>
      <c r="AM48" s="107">
        <v>59.775188999999997</v>
      </c>
      <c r="AN48" s="107">
        <v>47.517355000000002</v>
      </c>
      <c r="AO48" s="107">
        <v>52.442644999999999</v>
      </c>
      <c r="AP48" s="107">
        <v>59.129303999999998</v>
      </c>
      <c r="AQ48" s="107">
        <v>61.149909999999998</v>
      </c>
      <c r="AR48" s="107">
        <v>53.114728999999997</v>
      </c>
      <c r="AS48" s="107">
        <v>51.160184000000001</v>
      </c>
      <c r="AT48" s="107">
        <v>47.930905000000003</v>
      </c>
      <c r="AU48" s="107">
        <v>42.666454000000002</v>
      </c>
      <c r="AV48" s="107">
        <v>37.063344999999998</v>
      </c>
    </row>
    <row r="49" spans="1:48" x14ac:dyDescent="0.2">
      <c r="A49" s="106" t="s">
        <v>96</v>
      </c>
      <c r="B49" s="107" t="s">
        <v>231</v>
      </c>
      <c r="C49" s="107" t="s">
        <v>231</v>
      </c>
      <c r="D49" s="107" t="s">
        <v>231</v>
      </c>
      <c r="E49" s="107" t="s">
        <v>231</v>
      </c>
      <c r="F49" s="107" t="s">
        <v>231</v>
      </c>
      <c r="G49" s="107" t="s">
        <v>231</v>
      </c>
      <c r="H49" s="107" t="s">
        <v>231</v>
      </c>
      <c r="I49" s="107" t="s">
        <v>231</v>
      </c>
      <c r="J49" s="107" t="s">
        <v>231</v>
      </c>
      <c r="K49" s="107" t="s">
        <v>231</v>
      </c>
      <c r="L49" s="107" t="s">
        <v>231</v>
      </c>
      <c r="M49" s="107" t="s">
        <v>231</v>
      </c>
      <c r="N49" s="107" t="s">
        <v>231</v>
      </c>
      <c r="O49" s="107" t="s">
        <v>231</v>
      </c>
      <c r="P49" s="107" t="s">
        <v>231</v>
      </c>
      <c r="Q49" s="107" t="s">
        <v>231</v>
      </c>
      <c r="R49" s="107" t="s">
        <v>231</v>
      </c>
      <c r="S49" s="107" t="s">
        <v>231</v>
      </c>
      <c r="T49" s="107" t="s">
        <v>231</v>
      </c>
      <c r="U49" s="107">
        <v>2.8071130000000002</v>
      </c>
      <c r="V49" s="107">
        <v>2.486094</v>
      </c>
      <c r="W49" s="107">
        <v>2.1973569999999998</v>
      </c>
      <c r="X49" s="107">
        <v>2.0153590000000001</v>
      </c>
      <c r="Y49" s="107">
        <v>1.530715</v>
      </c>
      <c r="Z49" s="107">
        <v>1.107038</v>
      </c>
      <c r="AA49" s="107">
        <v>1.0379529999999999</v>
      </c>
      <c r="AB49" s="107">
        <v>0.93112700000000004</v>
      </c>
      <c r="AC49" s="107">
        <v>0.68368700000000004</v>
      </c>
      <c r="AD49" s="107">
        <v>0.51492700000000002</v>
      </c>
      <c r="AE49" s="107">
        <v>0.54475700000000005</v>
      </c>
      <c r="AF49" s="107">
        <v>0.50457099999999999</v>
      </c>
      <c r="AG49" s="107">
        <v>0.40981299999999998</v>
      </c>
      <c r="AH49" s="107">
        <v>0.33909600000000001</v>
      </c>
      <c r="AI49" s="107">
        <v>0.27166899999999999</v>
      </c>
      <c r="AJ49" s="107">
        <v>0.326239</v>
      </c>
      <c r="AK49" s="107">
        <v>0.347111</v>
      </c>
      <c r="AL49" s="107">
        <v>0.42288300000000001</v>
      </c>
      <c r="AM49" s="107">
        <v>0.41899799999999998</v>
      </c>
      <c r="AN49" s="107">
        <v>0.338563</v>
      </c>
      <c r="AO49" s="107">
        <v>0.427062</v>
      </c>
      <c r="AP49" s="107">
        <v>0.44059900000000002</v>
      </c>
      <c r="AQ49" s="107">
        <v>0.36580499999999999</v>
      </c>
      <c r="AR49" s="107">
        <v>0.28663699999999998</v>
      </c>
      <c r="AS49" s="107">
        <v>0.23653199999999999</v>
      </c>
      <c r="AT49" s="107">
        <v>0.18515699999999999</v>
      </c>
      <c r="AU49" s="107">
        <v>0.16411800000000001</v>
      </c>
      <c r="AV49" s="107">
        <v>0.16127</v>
      </c>
    </row>
    <row r="50" spans="1:48" x14ac:dyDescent="0.2">
      <c r="A50" s="106" t="s">
        <v>83</v>
      </c>
      <c r="B50" s="107" t="s">
        <v>231</v>
      </c>
      <c r="C50" s="107" t="s">
        <v>231</v>
      </c>
      <c r="D50" s="107" t="s">
        <v>231</v>
      </c>
      <c r="E50" s="107" t="s">
        <v>231</v>
      </c>
      <c r="F50" s="107" t="s">
        <v>231</v>
      </c>
      <c r="G50" s="107" t="s">
        <v>231</v>
      </c>
      <c r="H50" s="107" t="s">
        <v>231</v>
      </c>
      <c r="I50" s="107" t="s">
        <v>231</v>
      </c>
      <c r="J50" s="107" t="s">
        <v>231</v>
      </c>
      <c r="K50" s="107" t="s">
        <v>231</v>
      </c>
      <c r="L50" s="107" t="s">
        <v>231</v>
      </c>
      <c r="M50" s="107" t="s">
        <v>231</v>
      </c>
      <c r="N50" s="107" t="s">
        <v>231</v>
      </c>
      <c r="O50" s="107" t="s">
        <v>231</v>
      </c>
      <c r="P50" s="107" t="s">
        <v>231</v>
      </c>
      <c r="Q50" s="107" t="s">
        <v>231</v>
      </c>
      <c r="R50" s="107" t="s">
        <v>231</v>
      </c>
      <c r="S50" s="107" t="s">
        <v>231</v>
      </c>
      <c r="T50" s="107" t="s">
        <v>231</v>
      </c>
      <c r="U50" s="107">
        <v>3.1540499999999998</v>
      </c>
      <c r="V50" s="107">
        <v>3.522573</v>
      </c>
      <c r="W50" s="107">
        <v>1.6474329999999999</v>
      </c>
      <c r="X50" s="107">
        <v>1.4548970000000001</v>
      </c>
      <c r="Y50" s="107">
        <v>1.2087939999999999</v>
      </c>
      <c r="Z50" s="107">
        <v>0.97074300000000002</v>
      </c>
      <c r="AA50" s="107">
        <v>0.88683400000000001</v>
      </c>
      <c r="AB50" s="107">
        <v>0.72890999999999995</v>
      </c>
      <c r="AC50" s="107">
        <v>0.63894099999999998</v>
      </c>
      <c r="AD50" s="107">
        <v>0.54041499999999998</v>
      </c>
      <c r="AE50" s="107">
        <v>0.37166300000000002</v>
      </c>
      <c r="AF50" s="107">
        <v>0.33080700000000002</v>
      </c>
      <c r="AG50" s="107">
        <v>0.53748700000000005</v>
      </c>
      <c r="AH50" s="107">
        <v>0.69760100000000003</v>
      </c>
      <c r="AI50" s="107">
        <v>0.67595499999999997</v>
      </c>
      <c r="AJ50" s="107">
        <v>0.75120100000000001</v>
      </c>
      <c r="AK50" s="107">
        <v>1.0185820000000001</v>
      </c>
      <c r="AL50" s="107">
        <v>1.0141899999999999</v>
      </c>
      <c r="AM50" s="107">
        <v>0.859433</v>
      </c>
      <c r="AN50" s="107">
        <v>0.68055399999999999</v>
      </c>
      <c r="AO50" s="107">
        <v>0.83690799999999999</v>
      </c>
      <c r="AP50" s="107">
        <v>0.96715300000000004</v>
      </c>
      <c r="AQ50" s="107">
        <v>0.94674499999999995</v>
      </c>
      <c r="AR50" s="107">
        <v>1.0858300000000001</v>
      </c>
      <c r="AS50" s="107">
        <v>0.91697899999999999</v>
      </c>
      <c r="AT50" s="107">
        <v>0.72944500000000001</v>
      </c>
      <c r="AU50" s="107">
        <v>0.747054</v>
      </c>
      <c r="AV50" s="107">
        <v>0.79677900000000002</v>
      </c>
    </row>
    <row r="51" spans="1:48" x14ac:dyDescent="0.2">
      <c r="A51" s="106" t="s">
        <v>87</v>
      </c>
      <c r="B51" s="107">
        <v>12.304145999999999</v>
      </c>
      <c r="C51" s="107">
        <v>11.506418999999999</v>
      </c>
      <c r="D51" s="107">
        <v>12.093814</v>
      </c>
      <c r="E51" s="107">
        <v>11.027244</v>
      </c>
      <c r="F51" s="107">
        <v>8.1158029999999997</v>
      </c>
      <c r="G51" s="107">
        <v>8.5904880000000006</v>
      </c>
      <c r="H51" s="107">
        <v>7.9029379999999998</v>
      </c>
      <c r="I51" s="107">
        <v>9.014545</v>
      </c>
      <c r="J51" s="107">
        <v>8.4193750000000005</v>
      </c>
      <c r="K51" s="107">
        <v>8.3964639999999999</v>
      </c>
      <c r="L51" s="107">
        <v>6.839842</v>
      </c>
      <c r="M51" s="107">
        <v>6.3144710000000002</v>
      </c>
      <c r="N51" s="107">
        <v>5.842549</v>
      </c>
      <c r="O51" s="107">
        <v>6.6984250000000003</v>
      </c>
      <c r="P51" s="107">
        <v>6.6584260000000004</v>
      </c>
      <c r="Q51" s="107">
        <v>6.0799099999999999</v>
      </c>
      <c r="R51" s="107">
        <v>4.9436349999999996</v>
      </c>
      <c r="S51" s="107">
        <v>5.2770029999999997</v>
      </c>
      <c r="T51" s="107">
        <v>5.533137</v>
      </c>
      <c r="U51" s="107">
        <v>5.2366070000000002</v>
      </c>
      <c r="V51" s="107">
        <v>4.8840519999999996</v>
      </c>
      <c r="W51" s="107">
        <v>4.3386129999999996</v>
      </c>
      <c r="X51" s="107">
        <v>4.601413</v>
      </c>
      <c r="Y51" s="107">
        <v>3.8158569999999998</v>
      </c>
      <c r="Z51" s="107">
        <v>2.108968</v>
      </c>
      <c r="AA51" s="107">
        <v>1.9143220000000001</v>
      </c>
      <c r="AB51" s="107">
        <v>1.243279</v>
      </c>
      <c r="AC51" s="107">
        <v>0.37682599999999999</v>
      </c>
      <c r="AD51" s="107">
        <v>0.381299</v>
      </c>
      <c r="AE51" s="107">
        <v>0.43797999999999998</v>
      </c>
      <c r="AF51" s="107">
        <v>0.47101900000000002</v>
      </c>
      <c r="AG51" s="107">
        <v>0.29546299999999998</v>
      </c>
      <c r="AH51" s="107">
        <v>0.227246</v>
      </c>
      <c r="AI51" s="107">
        <v>0.31789699999999999</v>
      </c>
      <c r="AJ51" s="107">
        <v>0.31141600000000003</v>
      </c>
      <c r="AK51" s="107">
        <v>0.37176999999999999</v>
      </c>
      <c r="AL51" s="107">
        <v>0.31556800000000002</v>
      </c>
      <c r="AM51" s="107">
        <v>0.301234</v>
      </c>
      <c r="AN51" s="107">
        <v>0.26794600000000002</v>
      </c>
      <c r="AO51" s="107">
        <v>0.26908199999999999</v>
      </c>
      <c r="AP51" s="107">
        <v>0.23364399999999999</v>
      </c>
      <c r="AQ51" s="107">
        <v>0.21490999999999999</v>
      </c>
      <c r="AR51" s="107">
        <v>0.19176099999999999</v>
      </c>
      <c r="AS51" s="107">
        <v>0.21334800000000001</v>
      </c>
      <c r="AT51" s="107">
        <v>0.19665199999999999</v>
      </c>
      <c r="AU51" s="107">
        <v>0.209373</v>
      </c>
      <c r="AV51" s="107">
        <v>0.18091699999999999</v>
      </c>
    </row>
    <row r="52" spans="1:48" x14ac:dyDescent="0.2">
      <c r="A52" s="106" t="s">
        <v>26</v>
      </c>
      <c r="B52" s="107">
        <v>15.229963</v>
      </c>
      <c r="C52" s="107">
        <v>14.270295000000001</v>
      </c>
      <c r="D52" s="107">
        <v>15.971315000000001</v>
      </c>
      <c r="E52" s="107">
        <v>15.051121</v>
      </c>
      <c r="F52" s="107">
        <v>12.386208</v>
      </c>
      <c r="G52" s="107">
        <v>10.875781</v>
      </c>
      <c r="H52" s="107">
        <v>11.034705000000001</v>
      </c>
      <c r="I52" s="107">
        <v>12.288527</v>
      </c>
      <c r="J52" s="107">
        <v>12.707302</v>
      </c>
      <c r="K52" s="107">
        <v>14.437605</v>
      </c>
      <c r="L52" s="107">
        <v>17.010316</v>
      </c>
      <c r="M52" s="107">
        <v>19.248370999999999</v>
      </c>
      <c r="N52" s="107">
        <v>20.196994</v>
      </c>
      <c r="O52" s="107">
        <v>24.059519000000002</v>
      </c>
      <c r="P52" s="107">
        <v>23.989151</v>
      </c>
      <c r="Q52" s="107">
        <v>24.937504000000001</v>
      </c>
      <c r="R52" s="107">
        <v>26.507054</v>
      </c>
      <c r="S52" s="107">
        <v>32.028875999999997</v>
      </c>
      <c r="T52" s="107">
        <v>31.718828999999999</v>
      </c>
      <c r="U52" s="107">
        <v>29.873121999999999</v>
      </c>
      <c r="V52" s="107">
        <v>27.187785000000002</v>
      </c>
      <c r="W52" s="107">
        <v>27.188762000000001</v>
      </c>
      <c r="X52" s="107">
        <v>28.280449000000001</v>
      </c>
      <c r="Y52" s="107">
        <v>30.502791999999999</v>
      </c>
      <c r="Z52" s="107">
        <v>33.735405</v>
      </c>
      <c r="AA52" s="107">
        <v>32.395153999999998</v>
      </c>
      <c r="AB52" s="107">
        <v>31.760090999999999</v>
      </c>
      <c r="AC52" s="107">
        <v>32.593525</v>
      </c>
      <c r="AD52" s="107">
        <v>28.473466999999999</v>
      </c>
      <c r="AE52" s="107">
        <v>29.712025000000001</v>
      </c>
      <c r="AF52" s="107">
        <v>31.761517000000001</v>
      </c>
      <c r="AG52" s="107">
        <v>31.992166999999998</v>
      </c>
      <c r="AH52" s="107">
        <v>33.043157999999998</v>
      </c>
      <c r="AI52" s="107">
        <v>32.537002999999999</v>
      </c>
      <c r="AJ52" s="107">
        <v>31.064214</v>
      </c>
      <c r="AK52" s="107">
        <v>29.646957</v>
      </c>
      <c r="AL52" s="107">
        <v>32.313893999999998</v>
      </c>
      <c r="AM52" s="107">
        <v>30.437570000000001</v>
      </c>
      <c r="AN52" s="107">
        <v>28.525238000000002</v>
      </c>
      <c r="AO52" s="107">
        <v>29.050841999999999</v>
      </c>
      <c r="AP52" s="107">
        <v>28.370138000000001</v>
      </c>
      <c r="AQ52" s="107">
        <v>31.450842999999999</v>
      </c>
      <c r="AR52" s="107">
        <v>31.647231000000001</v>
      </c>
      <c r="AS52" s="107">
        <v>35.152434999999997</v>
      </c>
      <c r="AT52" s="107">
        <v>43.053027</v>
      </c>
      <c r="AU52" s="107">
        <v>39.986606999999999</v>
      </c>
      <c r="AV52" s="107">
        <v>36.049726</v>
      </c>
    </row>
    <row r="53" spans="1:48" x14ac:dyDescent="0.2">
      <c r="A53" s="106" t="s">
        <v>54</v>
      </c>
      <c r="B53" s="107">
        <v>3.820668</v>
      </c>
      <c r="C53" s="107">
        <v>4.0730849999999998</v>
      </c>
      <c r="D53" s="107">
        <v>3.8602050000000001</v>
      </c>
      <c r="E53" s="107">
        <v>4.2713590000000003</v>
      </c>
      <c r="F53" s="107">
        <v>3.9813529999999999</v>
      </c>
      <c r="G53" s="107">
        <v>3.9097279999999999</v>
      </c>
      <c r="H53" s="107">
        <v>3.4494799999999999</v>
      </c>
      <c r="I53" s="107">
        <v>3.4669110000000001</v>
      </c>
      <c r="J53" s="107">
        <v>4.3331840000000001</v>
      </c>
      <c r="K53" s="107">
        <v>3.9852059999999998</v>
      </c>
      <c r="L53" s="107">
        <v>3.9637199999999999</v>
      </c>
      <c r="M53" s="107">
        <v>3.81467</v>
      </c>
      <c r="N53" s="107">
        <v>4.1102679999999996</v>
      </c>
      <c r="O53" s="107">
        <v>4.5800720000000004</v>
      </c>
      <c r="P53" s="107">
        <v>4.5134530000000002</v>
      </c>
      <c r="Q53" s="107">
        <v>4.0154269999999999</v>
      </c>
      <c r="R53" s="107">
        <v>3.8581080000000001</v>
      </c>
      <c r="S53" s="107">
        <v>4.0612019999999998</v>
      </c>
      <c r="T53" s="107">
        <v>3.581925</v>
      </c>
      <c r="U53" s="107">
        <v>3.5185580000000001</v>
      </c>
      <c r="V53" s="107">
        <v>3.1315119999999999</v>
      </c>
      <c r="W53" s="107">
        <v>3.2010800000000001</v>
      </c>
      <c r="X53" s="107">
        <v>3.1935760000000002</v>
      </c>
      <c r="Y53" s="107">
        <v>3.5798390000000002</v>
      </c>
      <c r="Z53" s="107">
        <v>3.8502540000000001</v>
      </c>
      <c r="AA53" s="107">
        <v>3.867286</v>
      </c>
      <c r="AB53" s="107">
        <v>3.8484769999999999</v>
      </c>
      <c r="AC53" s="107">
        <v>3.9992779999999999</v>
      </c>
      <c r="AD53" s="107">
        <v>3.9025829999999999</v>
      </c>
      <c r="AE53" s="107">
        <v>3.9843999999999999</v>
      </c>
      <c r="AF53" s="107">
        <v>3.5222910000000001</v>
      </c>
      <c r="AG53" s="107">
        <v>2.9546899999999998</v>
      </c>
      <c r="AH53" s="107">
        <v>2.9415249999999999</v>
      </c>
      <c r="AI53" s="107">
        <v>3.3959169999999999</v>
      </c>
      <c r="AJ53" s="107">
        <v>2.8827600000000002</v>
      </c>
      <c r="AK53" s="107">
        <v>2.5289350000000002</v>
      </c>
      <c r="AL53" s="107">
        <v>2.8002020000000001</v>
      </c>
      <c r="AM53" s="107">
        <v>2.8838620000000001</v>
      </c>
      <c r="AN53" s="107">
        <v>2.0671930000000001</v>
      </c>
      <c r="AO53" s="107">
        <v>2.6224810000000001</v>
      </c>
      <c r="AP53" s="107">
        <v>2.7498939999999998</v>
      </c>
      <c r="AQ53" s="107">
        <v>2.9110230000000001</v>
      </c>
      <c r="AR53" s="107">
        <v>2.9537870000000002</v>
      </c>
      <c r="AS53" s="107">
        <v>2.9514520000000002</v>
      </c>
      <c r="AT53" s="107">
        <v>2.90747</v>
      </c>
      <c r="AU53" s="107">
        <v>3.0213920000000001</v>
      </c>
      <c r="AV53" s="107">
        <v>3.1118079999999999</v>
      </c>
    </row>
    <row r="54" spans="1:48" x14ac:dyDescent="0.2">
      <c r="A54" s="106" t="s">
        <v>15</v>
      </c>
      <c r="B54" s="107">
        <v>254.53882899999999</v>
      </c>
      <c r="C54" s="107">
        <v>262.708934</v>
      </c>
      <c r="D54" s="107">
        <v>273.257901</v>
      </c>
      <c r="E54" s="107">
        <v>283.79301900000002</v>
      </c>
      <c r="F54" s="107">
        <v>292.68355600000001</v>
      </c>
      <c r="G54" s="107">
        <v>311.94453399999998</v>
      </c>
      <c r="H54" s="107">
        <v>319.78951899999998</v>
      </c>
      <c r="I54" s="107">
        <v>342.00159400000001</v>
      </c>
      <c r="J54" s="107">
        <v>346.977846</v>
      </c>
      <c r="K54" s="107">
        <v>356.89353899999998</v>
      </c>
      <c r="L54" s="107">
        <v>330.67139300000002</v>
      </c>
      <c r="M54" s="107">
        <v>339.150755</v>
      </c>
      <c r="N54" s="107">
        <v>340.11652400000003</v>
      </c>
      <c r="O54" s="107">
        <v>354.03616499999998</v>
      </c>
      <c r="P54" s="107">
        <v>365.91128700000002</v>
      </c>
      <c r="Q54" s="107">
        <v>369.41978699999999</v>
      </c>
      <c r="R54" s="107">
        <v>384.67997300000002</v>
      </c>
      <c r="S54" s="107">
        <v>372.323645</v>
      </c>
      <c r="T54" s="107">
        <v>353.56571300000002</v>
      </c>
      <c r="U54" s="107">
        <v>291.13381700000002</v>
      </c>
      <c r="V54" s="107">
        <v>293.40897100000001</v>
      </c>
      <c r="W54" s="107">
        <v>284.61716200000001</v>
      </c>
      <c r="X54" s="107">
        <v>283.91983499999998</v>
      </c>
      <c r="Y54" s="107">
        <v>274.68597399999999</v>
      </c>
      <c r="Z54" s="107">
        <v>273.496554</v>
      </c>
      <c r="AA54" s="107">
        <v>284.36492800000002</v>
      </c>
      <c r="AB54" s="107">
        <v>269.172212</v>
      </c>
      <c r="AC54" s="107">
        <v>244.59356199999999</v>
      </c>
      <c r="AD54" s="107">
        <v>233.01853700000001</v>
      </c>
      <c r="AE54" s="107">
        <v>221.42269200000001</v>
      </c>
      <c r="AF54" s="107">
        <v>219.661629</v>
      </c>
      <c r="AG54" s="107">
        <v>213.67893799999999</v>
      </c>
      <c r="AH54" s="107">
        <v>219.62539000000001</v>
      </c>
      <c r="AI54" s="107">
        <v>218.49434199999999</v>
      </c>
      <c r="AJ54" s="107">
        <v>215.54760899999999</v>
      </c>
      <c r="AK54" s="107">
        <v>224.85493</v>
      </c>
      <c r="AL54" s="107">
        <v>220.11095399999999</v>
      </c>
      <c r="AM54" s="107">
        <v>214.038783</v>
      </c>
      <c r="AN54" s="107">
        <v>203.35025300000001</v>
      </c>
      <c r="AO54" s="107">
        <v>214.61522400000001</v>
      </c>
      <c r="AP54" s="107">
        <v>210.825456</v>
      </c>
      <c r="AQ54" s="107">
        <v>206.65883700000001</v>
      </c>
      <c r="AR54" s="107">
        <v>206.647493</v>
      </c>
      <c r="AS54" s="107">
        <v>194.79186100000001</v>
      </c>
      <c r="AT54" s="107">
        <v>193.52514400000001</v>
      </c>
      <c r="AU54" s="107">
        <v>194.038479</v>
      </c>
      <c r="AV54" s="107">
        <v>195.697947</v>
      </c>
    </row>
    <row r="55" spans="1:48" x14ac:dyDescent="0.2">
      <c r="A55" s="106" t="s">
        <v>51</v>
      </c>
      <c r="B55" s="107">
        <v>2.5087600000000001</v>
      </c>
      <c r="C55" s="107">
        <v>1.6676629999999999</v>
      </c>
      <c r="D55" s="107">
        <v>2.074948</v>
      </c>
      <c r="E55" s="107">
        <v>1.698958</v>
      </c>
      <c r="F55" s="107">
        <v>1.67099</v>
      </c>
      <c r="G55" s="107">
        <v>1.5913079999999999</v>
      </c>
      <c r="H55" s="107">
        <v>1.61005</v>
      </c>
      <c r="I55" s="107">
        <v>1.680571</v>
      </c>
      <c r="J55" s="107">
        <v>1.7313689999999999</v>
      </c>
      <c r="K55" s="107">
        <v>1.6518630000000001</v>
      </c>
      <c r="L55" s="107">
        <v>1.4368339999999999</v>
      </c>
      <c r="M55" s="107">
        <v>1.1793260000000001</v>
      </c>
      <c r="N55" s="107">
        <v>1.55383</v>
      </c>
      <c r="O55" s="107">
        <v>1.420577</v>
      </c>
      <c r="P55" s="107">
        <v>2.9304709999999998</v>
      </c>
      <c r="Q55" s="107">
        <v>5.5060520000000004</v>
      </c>
      <c r="R55" s="107">
        <v>7.0765690000000001</v>
      </c>
      <c r="S55" s="107">
        <v>8.1251739999999995</v>
      </c>
      <c r="T55" s="107">
        <v>9.6387830000000001</v>
      </c>
      <c r="U55" s="107">
        <v>10.804792000000001</v>
      </c>
      <c r="V55" s="107">
        <v>11.339454999999999</v>
      </c>
      <c r="W55" s="107">
        <v>11.646763999999999</v>
      </c>
      <c r="X55" s="107">
        <v>12.436458999999999</v>
      </c>
      <c r="Y55" s="107">
        <v>13.797404999999999</v>
      </c>
      <c r="Z55" s="107">
        <v>14.171362999999999</v>
      </c>
      <c r="AA55" s="107">
        <v>13.639875999999999</v>
      </c>
      <c r="AB55" s="107">
        <v>13.652269</v>
      </c>
      <c r="AC55" s="107">
        <v>12.550369</v>
      </c>
      <c r="AD55" s="107">
        <v>14.932229</v>
      </c>
      <c r="AE55" s="107">
        <v>14.959671</v>
      </c>
      <c r="AF55" s="107">
        <v>12.61345</v>
      </c>
      <c r="AG55" s="107">
        <v>13.771556</v>
      </c>
      <c r="AH55" s="107">
        <v>12.977285999999999</v>
      </c>
      <c r="AI55" s="107">
        <v>13.127297</v>
      </c>
      <c r="AJ55" s="107">
        <v>13.383281999999999</v>
      </c>
      <c r="AK55" s="107">
        <v>13.218947999999999</v>
      </c>
      <c r="AL55" s="107">
        <v>11.411457</v>
      </c>
      <c r="AM55" s="107">
        <v>9.9747990000000009</v>
      </c>
      <c r="AN55" s="107">
        <v>11.316287000000001</v>
      </c>
      <c r="AO55" s="107">
        <v>6.5289149999999996</v>
      </c>
      <c r="AP55" s="107">
        <v>8.8265609999999999</v>
      </c>
      <c r="AQ55" s="107">
        <v>11.588085</v>
      </c>
      <c r="AR55" s="107">
        <v>10.51023</v>
      </c>
      <c r="AS55" s="107">
        <v>10.621506999999999</v>
      </c>
      <c r="AT55" s="107">
        <v>12.912046999999999</v>
      </c>
      <c r="AU55" s="107">
        <v>11.274425000000001</v>
      </c>
      <c r="AV55" s="107">
        <v>12.866797999999999</v>
      </c>
    </row>
    <row r="56" spans="1:48" x14ac:dyDescent="0.2">
      <c r="A56" s="106" t="s">
        <v>139</v>
      </c>
      <c r="B56" s="107">
        <v>24.177861</v>
      </c>
      <c r="C56" s="107">
        <v>24.215914999999999</v>
      </c>
      <c r="D56" s="107">
        <v>24.234256999999999</v>
      </c>
      <c r="E56" s="107">
        <v>23.889054000000002</v>
      </c>
      <c r="F56" s="107">
        <v>24.205954999999999</v>
      </c>
      <c r="G56" s="107">
        <v>23.474899000000001</v>
      </c>
      <c r="H56" s="107">
        <v>24.149474000000001</v>
      </c>
      <c r="I56" s="107">
        <v>27.970189999999999</v>
      </c>
      <c r="J56" s="107">
        <v>27.061126999999999</v>
      </c>
      <c r="K56" s="107">
        <v>32.793598000000003</v>
      </c>
      <c r="L56" s="107">
        <v>31.895154999999999</v>
      </c>
      <c r="M56" s="107">
        <v>32.484316999999997</v>
      </c>
      <c r="N56" s="107">
        <v>32.706031000000003</v>
      </c>
      <c r="O56" s="107">
        <v>34.445467999999998</v>
      </c>
      <c r="P56" s="107">
        <v>34.158352000000001</v>
      </c>
      <c r="Q56" s="107">
        <v>31.459541999999999</v>
      </c>
      <c r="R56" s="107">
        <v>33.070445999999997</v>
      </c>
      <c r="S56" s="107">
        <v>34.437581999999999</v>
      </c>
      <c r="T56" s="107">
        <v>33.090366000000003</v>
      </c>
      <c r="U56" s="107">
        <v>31.411328000000001</v>
      </c>
      <c r="V56" s="107">
        <v>27.95205</v>
      </c>
      <c r="W56" s="107">
        <v>24.749434000000001</v>
      </c>
      <c r="X56" s="107">
        <v>23.918745999999999</v>
      </c>
      <c r="Y56" s="107">
        <v>21.059258</v>
      </c>
      <c r="Z56" s="107">
        <v>21.568283999999998</v>
      </c>
      <c r="AA56" s="107">
        <v>20.52815</v>
      </c>
      <c r="AB56" s="107">
        <v>19.602118000000001</v>
      </c>
      <c r="AC56" s="107">
        <v>17.967580000000002</v>
      </c>
      <c r="AD56" s="107">
        <v>17.313189000000001</v>
      </c>
      <c r="AE56" s="107">
        <v>16.364419999999999</v>
      </c>
      <c r="AF56" s="107">
        <v>16.584582999999999</v>
      </c>
      <c r="AG56" s="107">
        <v>15.82978</v>
      </c>
      <c r="AH56" s="107">
        <v>17.626111999999999</v>
      </c>
      <c r="AI56" s="107">
        <v>16.948978</v>
      </c>
      <c r="AJ56" s="107">
        <v>16.016732999999999</v>
      </c>
      <c r="AK56" s="107">
        <v>16.617718</v>
      </c>
      <c r="AL56" s="107">
        <v>16.160896000000001</v>
      </c>
      <c r="AM56" s="107">
        <v>15.537601</v>
      </c>
      <c r="AN56" s="107">
        <v>14.720604</v>
      </c>
      <c r="AO56" s="107">
        <v>14.461876999999999</v>
      </c>
      <c r="AP56" s="107">
        <v>14.119922000000001</v>
      </c>
      <c r="AQ56" s="107">
        <v>13.118779999999999</v>
      </c>
      <c r="AR56" s="107">
        <v>13.017072000000001</v>
      </c>
      <c r="AS56" s="107">
        <v>12.683745</v>
      </c>
      <c r="AT56" s="107">
        <v>12.069481</v>
      </c>
      <c r="AU56" s="107">
        <v>11.869806000000001</v>
      </c>
      <c r="AV56" s="107">
        <v>12.439581</v>
      </c>
    </row>
    <row r="57" spans="1:48" x14ac:dyDescent="0.2">
      <c r="A57" s="106" t="s">
        <v>81</v>
      </c>
      <c r="B57" s="107" t="s">
        <v>231</v>
      </c>
      <c r="C57" s="107" t="s">
        <v>231</v>
      </c>
      <c r="D57" s="107" t="s">
        <v>231</v>
      </c>
      <c r="E57" s="107" t="s">
        <v>231</v>
      </c>
      <c r="F57" s="107" t="s">
        <v>231</v>
      </c>
      <c r="G57" s="107" t="s">
        <v>231</v>
      </c>
      <c r="H57" s="107" t="s">
        <v>231</v>
      </c>
      <c r="I57" s="107" t="s">
        <v>231</v>
      </c>
      <c r="J57" s="107" t="s">
        <v>231</v>
      </c>
      <c r="K57" s="107" t="s">
        <v>231</v>
      </c>
      <c r="L57" s="107" t="s">
        <v>231</v>
      </c>
      <c r="M57" s="107" t="s">
        <v>231</v>
      </c>
      <c r="N57" s="107" t="s">
        <v>231</v>
      </c>
      <c r="O57" s="107" t="s">
        <v>231</v>
      </c>
      <c r="P57" s="107" t="s">
        <v>231</v>
      </c>
      <c r="Q57" s="107">
        <v>8.434291</v>
      </c>
      <c r="R57" s="107">
        <v>7.6408490000000002</v>
      </c>
      <c r="S57" s="107">
        <v>7.1939700000000002</v>
      </c>
      <c r="T57" s="107">
        <v>7.1134269999999997</v>
      </c>
      <c r="U57" s="107">
        <v>6.648466</v>
      </c>
      <c r="V57" s="107">
        <v>6.0683860000000003</v>
      </c>
      <c r="W57" s="107">
        <v>6.2413559999999997</v>
      </c>
      <c r="X57" s="107">
        <v>6.0866720000000001</v>
      </c>
      <c r="Y57" s="107">
        <v>5.5429849999999998</v>
      </c>
      <c r="Z57" s="107">
        <v>5.7666490000000001</v>
      </c>
      <c r="AA57" s="107">
        <v>5.4191399999999996</v>
      </c>
      <c r="AB57" s="107">
        <v>5.8377039999999996</v>
      </c>
      <c r="AC57" s="107">
        <v>6.1865079999999999</v>
      </c>
      <c r="AD57" s="107">
        <v>5.5216900000000004</v>
      </c>
      <c r="AE57" s="107">
        <v>5.6283320000000003</v>
      </c>
      <c r="AF57" s="107">
        <v>6.1020019999999997</v>
      </c>
      <c r="AG57" s="107">
        <v>6.5355660000000002</v>
      </c>
      <c r="AH57" s="107">
        <v>6.1139000000000001</v>
      </c>
      <c r="AI57" s="107">
        <v>6.2135410000000002</v>
      </c>
      <c r="AJ57" s="107">
        <v>6.2547680000000003</v>
      </c>
      <c r="AK57" s="107">
        <v>6.4051359999999997</v>
      </c>
      <c r="AL57" s="107">
        <v>6.5148460000000004</v>
      </c>
      <c r="AM57" s="107">
        <v>6.336919</v>
      </c>
      <c r="AN57" s="107">
        <v>5.893662</v>
      </c>
      <c r="AO57" s="107">
        <v>6.0102039999999999</v>
      </c>
      <c r="AP57" s="107">
        <v>6.09673</v>
      </c>
      <c r="AQ57" s="107">
        <v>5.788799</v>
      </c>
      <c r="AR57" s="107">
        <v>5.5882339999999999</v>
      </c>
      <c r="AS57" s="107">
        <v>4.3939719999999998</v>
      </c>
      <c r="AT57" s="107">
        <v>4.440118</v>
      </c>
      <c r="AU57" s="107">
        <v>4.7544459999999997</v>
      </c>
      <c r="AV57" s="107">
        <v>4.7339120000000001</v>
      </c>
    </row>
    <row r="58" spans="1:48" x14ac:dyDescent="0.2">
      <c r="A58" s="110" t="s">
        <v>18</v>
      </c>
      <c r="B58" s="107">
        <v>38.187089999999998</v>
      </c>
      <c r="C58" s="107">
        <v>39.056646000000001</v>
      </c>
      <c r="D58" s="107">
        <v>36.999319</v>
      </c>
      <c r="E58" s="107">
        <v>35.937905999999998</v>
      </c>
      <c r="F58" s="107">
        <v>38.835605000000001</v>
      </c>
      <c r="G58" s="107">
        <v>37.290716000000003</v>
      </c>
      <c r="H58" s="107">
        <v>41.669414000000003</v>
      </c>
      <c r="I58" s="107">
        <v>37.374355999999999</v>
      </c>
      <c r="J58" s="107">
        <v>41.204006999999997</v>
      </c>
      <c r="K58" s="107">
        <v>49.044662000000002</v>
      </c>
      <c r="L58" s="107">
        <v>59.611908999999997</v>
      </c>
      <c r="M58" s="107">
        <v>67.027355999999997</v>
      </c>
      <c r="N58" s="107">
        <v>71.38861</v>
      </c>
      <c r="O58" s="107">
        <v>72.374711000000005</v>
      </c>
      <c r="P58" s="107">
        <v>70.721525999999997</v>
      </c>
      <c r="Q58" s="107">
        <v>73.464887000000004</v>
      </c>
      <c r="R58" s="107">
        <v>71.633319999999998</v>
      </c>
      <c r="S58" s="107">
        <v>61.568579999999997</v>
      </c>
      <c r="T58" s="107">
        <v>76.284271000000004</v>
      </c>
      <c r="U58" s="107">
        <v>75.218479000000002</v>
      </c>
      <c r="V58" s="107">
        <v>75.475363999999999</v>
      </c>
      <c r="W58" s="107">
        <v>80.136369999999999</v>
      </c>
      <c r="X58" s="107">
        <v>71.363865000000004</v>
      </c>
      <c r="Y58" s="107">
        <v>71.026231999999993</v>
      </c>
      <c r="Z58" s="107">
        <v>72.910483999999997</v>
      </c>
      <c r="AA58" s="107">
        <v>60.935408000000002</v>
      </c>
      <c r="AB58" s="107">
        <v>69.382609000000002</v>
      </c>
      <c r="AC58" s="107">
        <v>66.813986999999997</v>
      </c>
      <c r="AD58" s="107">
        <v>76.473485999999994</v>
      </c>
      <c r="AE58" s="107">
        <v>83.413901999999993</v>
      </c>
      <c r="AF58" s="107">
        <v>75.596539000000007</v>
      </c>
      <c r="AG58" s="107">
        <v>85.362392</v>
      </c>
      <c r="AH58" s="107">
        <v>79.194118000000003</v>
      </c>
      <c r="AI58" s="107">
        <v>81.666910000000001</v>
      </c>
      <c r="AJ58" s="107">
        <v>81.89573</v>
      </c>
      <c r="AK58" s="107">
        <v>70.514658999999995</v>
      </c>
      <c r="AL58" s="107">
        <v>80.057790999999995</v>
      </c>
      <c r="AM58" s="107">
        <v>54.276342</v>
      </c>
      <c r="AN58" s="107">
        <v>41.417324999999998</v>
      </c>
      <c r="AO58" s="107">
        <v>32.416665999999999</v>
      </c>
      <c r="AP58" s="107">
        <v>51.302743999999997</v>
      </c>
      <c r="AQ58" s="107">
        <v>59.766896000000003</v>
      </c>
      <c r="AR58" s="107">
        <v>44.698928000000002</v>
      </c>
      <c r="AS58" s="107">
        <v>47.423411999999999</v>
      </c>
      <c r="AT58" s="107">
        <v>53.245092</v>
      </c>
      <c r="AU58" s="107">
        <v>39.170766999999998</v>
      </c>
      <c r="AV58" s="107">
        <v>48.928851999999999</v>
      </c>
    </row>
    <row r="59" spans="1:48" x14ac:dyDescent="0.2">
      <c r="A59" s="106" t="s">
        <v>53</v>
      </c>
      <c r="B59" s="107">
        <v>5.5171429999999999</v>
      </c>
      <c r="C59" s="107">
        <v>4.5699240000000003</v>
      </c>
      <c r="D59" s="107">
        <v>6.3542209999999999</v>
      </c>
      <c r="E59" s="107">
        <v>6.647443</v>
      </c>
      <c r="F59" s="107">
        <v>6.9985480000000004</v>
      </c>
      <c r="G59" s="107">
        <v>6.0333969999999999</v>
      </c>
      <c r="H59" s="107">
        <v>4.9831709999999996</v>
      </c>
      <c r="I59" s="107">
        <v>5.3315260000000002</v>
      </c>
      <c r="J59" s="107">
        <v>5.9175269999999998</v>
      </c>
      <c r="K59" s="107">
        <v>5.4598750000000003</v>
      </c>
      <c r="L59" s="107">
        <v>4.7849209999999998</v>
      </c>
      <c r="M59" s="107">
        <v>5.487832</v>
      </c>
      <c r="N59" s="107">
        <v>7.3470490000000002</v>
      </c>
      <c r="O59" s="107">
        <v>8.9498250000000006</v>
      </c>
      <c r="P59" s="107">
        <v>10.745119000000001</v>
      </c>
      <c r="Q59" s="107">
        <v>11.460475000000001</v>
      </c>
      <c r="R59" s="107">
        <v>11.418486</v>
      </c>
      <c r="S59" s="107">
        <v>11.167405</v>
      </c>
      <c r="T59" s="107">
        <v>10.371855</v>
      </c>
      <c r="U59" s="107">
        <v>10.50759</v>
      </c>
      <c r="V59" s="107">
        <v>10.922442999999999</v>
      </c>
      <c r="W59" s="107">
        <v>9.9439069999999994</v>
      </c>
      <c r="X59" s="107">
        <v>9.9666259999999998</v>
      </c>
      <c r="Y59" s="107">
        <v>9.6822140000000001</v>
      </c>
      <c r="Z59" s="107">
        <v>9.5697189999999992</v>
      </c>
      <c r="AA59" s="107">
        <v>11.229853</v>
      </c>
      <c r="AB59" s="107">
        <v>9.1817849999999996</v>
      </c>
      <c r="AC59" s="107">
        <v>8.9620909999999991</v>
      </c>
      <c r="AD59" s="107">
        <v>8.7070629999999998</v>
      </c>
      <c r="AE59" s="107">
        <v>8.3139230000000008</v>
      </c>
      <c r="AF59" s="107">
        <v>8.5902989999999999</v>
      </c>
      <c r="AG59" s="107">
        <v>10.083149000000001</v>
      </c>
      <c r="AH59" s="107">
        <v>10.740269</v>
      </c>
      <c r="AI59" s="107">
        <v>11.133964000000001</v>
      </c>
      <c r="AJ59" s="107">
        <v>10.052109</v>
      </c>
      <c r="AK59" s="107">
        <v>9.1456909999999993</v>
      </c>
      <c r="AL59" s="107">
        <v>9.0545650000000002</v>
      </c>
      <c r="AM59" s="107">
        <v>9.1093589999999995</v>
      </c>
      <c r="AN59" s="107">
        <v>6.3631529999999996</v>
      </c>
      <c r="AO59" s="107">
        <v>9.1656890000000004</v>
      </c>
      <c r="AP59" s="107">
        <v>8.5163519999999995</v>
      </c>
      <c r="AQ59" s="107">
        <v>7.3318260000000004</v>
      </c>
      <c r="AR59" s="107">
        <v>7.5429069999999996</v>
      </c>
      <c r="AS59" s="107">
        <v>6.8346220000000004</v>
      </c>
      <c r="AT59" s="107">
        <v>6.9112739999999997</v>
      </c>
      <c r="AU59" s="107">
        <v>6.5734719999999998</v>
      </c>
      <c r="AV59" s="107">
        <v>6.8519040000000002</v>
      </c>
    </row>
    <row r="60" spans="1:48" x14ac:dyDescent="0.2">
      <c r="A60" s="106" t="s">
        <v>57</v>
      </c>
      <c r="B60" s="107">
        <v>1.9210590000000001</v>
      </c>
      <c r="C60" s="107">
        <v>1.5366629999999999</v>
      </c>
      <c r="D60" s="107">
        <v>1.57</v>
      </c>
      <c r="E60" s="107">
        <v>1.441381</v>
      </c>
      <c r="F60" s="107">
        <v>0.966229</v>
      </c>
      <c r="G60" s="107">
        <v>0.90240200000000004</v>
      </c>
      <c r="H60" s="107">
        <v>0.96376799999999996</v>
      </c>
      <c r="I60" s="107">
        <v>0.88448599999999999</v>
      </c>
      <c r="J60" s="107">
        <v>0.96374199999999999</v>
      </c>
      <c r="K60" s="107">
        <v>1.3767240000000001</v>
      </c>
      <c r="L60" s="107">
        <v>1.9686980000000001</v>
      </c>
      <c r="M60" s="107">
        <v>1.766465</v>
      </c>
      <c r="N60" s="107">
        <v>1.5320819999999999</v>
      </c>
      <c r="O60" s="107">
        <v>2.0369389999999998</v>
      </c>
      <c r="P60" s="107">
        <v>2.048524</v>
      </c>
      <c r="Q60" s="107">
        <v>1.769657</v>
      </c>
      <c r="R60" s="107">
        <v>1.642541</v>
      </c>
      <c r="S60" s="107">
        <v>1.4051819999999999</v>
      </c>
      <c r="T60" s="107">
        <v>1.444283</v>
      </c>
      <c r="U60" s="107">
        <v>1.431155</v>
      </c>
      <c r="V60" s="107">
        <v>1.2132099999999999</v>
      </c>
      <c r="W60" s="107">
        <v>0.84392100000000003</v>
      </c>
      <c r="X60" s="107">
        <v>0.70459400000000005</v>
      </c>
      <c r="Y60" s="107">
        <v>0.710619</v>
      </c>
      <c r="Z60" s="107">
        <v>0.76361900000000005</v>
      </c>
      <c r="AA60" s="107">
        <v>0.57444499999999998</v>
      </c>
      <c r="AB60" s="107">
        <v>0.44673600000000002</v>
      </c>
      <c r="AC60" s="107">
        <v>0.37149599999999999</v>
      </c>
      <c r="AD60" s="107">
        <v>0.38814399999999999</v>
      </c>
      <c r="AE60" s="107">
        <v>0.55219799999999997</v>
      </c>
      <c r="AF60" s="107">
        <v>0.58450299999999999</v>
      </c>
      <c r="AG60" s="107">
        <v>0.53849000000000002</v>
      </c>
      <c r="AH60" s="107">
        <v>0.54827999999999999</v>
      </c>
      <c r="AI60" s="107">
        <v>0.52255099999999999</v>
      </c>
      <c r="AJ60" s="107">
        <v>0.59929900000000003</v>
      </c>
      <c r="AK60" s="107">
        <v>0.60837399999999997</v>
      </c>
      <c r="AL60" s="107">
        <v>0.71377699999999999</v>
      </c>
      <c r="AM60" s="107">
        <v>0.64490000000000003</v>
      </c>
      <c r="AN60" s="107">
        <v>0.59826900000000005</v>
      </c>
      <c r="AO60" s="107">
        <v>0.60282199999999997</v>
      </c>
      <c r="AP60" s="107">
        <v>0.57189500000000004</v>
      </c>
      <c r="AQ60" s="107">
        <v>0.51533300000000004</v>
      </c>
      <c r="AR60" s="107">
        <v>0.52690899999999996</v>
      </c>
      <c r="AS60" s="107">
        <v>0.583924</v>
      </c>
      <c r="AT60" s="107">
        <v>0.53767500000000001</v>
      </c>
      <c r="AU60" s="107">
        <v>0.47787200000000002</v>
      </c>
      <c r="AV60" s="107">
        <v>0.459009</v>
      </c>
    </row>
    <row r="61" spans="1:48" x14ac:dyDescent="0.2">
      <c r="A61" s="106" t="s">
        <v>11</v>
      </c>
      <c r="B61" s="107">
        <v>16.413696999999999</v>
      </c>
      <c r="C61" s="107">
        <v>19.940148000000001</v>
      </c>
      <c r="D61" s="107">
        <v>19.122979999999998</v>
      </c>
      <c r="E61" s="107">
        <v>20.601085000000001</v>
      </c>
      <c r="F61" s="107">
        <v>21.226057000000001</v>
      </c>
      <c r="G61" s="107">
        <v>23.542366999999999</v>
      </c>
      <c r="H61" s="107">
        <v>23.286697</v>
      </c>
      <c r="I61" s="107">
        <v>24.363977999999999</v>
      </c>
      <c r="J61" s="107">
        <v>25.434570000000001</v>
      </c>
      <c r="K61" s="107">
        <v>27.624282000000001</v>
      </c>
      <c r="L61" s="107">
        <v>28.162817</v>
      </c>
      <c r="M61" s="107">
        <v>31.303591999999998</v>
      </c>
      <c r="N61" s="107">
        <v>34.366129000000001</v>
      </c>
      <c r="O61" s="107">
        <v>39.264332000000003</v>
      </c>
      <c r="P61" s="107">
        <v>46.398916999999997</v>
      </c>
      <c r="Q61" s="107">
        <v>51.256371000000001</v>
      </c>
      <c r="R61" s="107">
        <v>55.076157000000002</v>
      </c>
      <c r="S61" s="107">
        <v>50.685492000000004</v>
      </c>
      <c r="T61" s="107">
        <v>56.682150999999998</v>
      </c>
      <c r="U61" s="107">
        <v>61.204611999999997</v>
      </c>
      <c r="V61" s="107">
        <v>65.470277999999993</v>
      </c>
      <c r="W61" s="107">
        <v>65.990920000000003</v>
      </c>
      <c r="X61" s="107">
        <v>62.410671999999998</v>
      </c>
      <c r="Y61" s="107">
        <v>61.698596000000002</v>
      </c>
      <c r="Z61" s="107">
        <v>64.578719000000007</v>
      </c>
      <c r="AA61" s="107">
        <v>74.947137999999995</v>
      </c>
      <c r="AB61" s="107">
        <v>82.286337000000003</v>
      </c>
      <c r="AC61" s="107">
        <v>84.202967000000001</v>
      </c>
      <c r="AD61" s="107">
        <v>77.694551000000004</v>
      </c>
      <c r="AE61" s="107">
        <v>91.596001999999999</v>
      </c>
      <c r="AF61" s="107">
        <v>76.387243999999995</v>
      </c>
      <c r="AG61" s="107">
        <v>79.854163</v>
      </c>
      <c r="AH61" s="107">
        <v>84.515117000000004</v>
      </c>
      <c r="AI61" s="107">
        <v>87.932699999999997</v>
      </c>
      <c r="AJ61" s="107">
        <v>88.583510000000004</v>
      </c>
      <c r="AK61" s="107">
        <v>105.363362</v>
      </c>
      <c r="AL61" s="107">
        <v>119.32297800000001</v>
      </c>
      <c r="AM61" s="107">
        <v>115.92693300000001</v>
      </c>
      <c r="AN61" s="107">
        <v>119.98057300000001</v>
      </c>
      <c r="AO61" s="107">
        <v>125.60779599999999</v>
      </c>
      <c r="AP61" s="107">
        <v>131.01934199999999</v>
      </c>
      <c r="AQ61" s="107">
        <v>138.44979900000001</v>
      </c>
      <c r="AR61" s="107">
        <v>120.013452</v>
      </c>
      <c r="AS61" s="107">
        <v>132.89279199999999</v>
      </c>
      <c r="AT61" s="107">
        <v>135.48000300000001</v>
      </c>
      <c r="AU61" s="107">
        <v>151.681229</v>
      </c>
      <c r="AV61" s="107">
        <v>156.77817200000001</v>
      </c>
    </row>
    <row r="62" spans="1:48" x14ac:dyDescent="0.2">
      <c r="A62" s="106" t="s">
        <v>12</v>
      </c>
      <c r="B62" s="107">
        <v>352.94973399999998</v>
      </c>
      <c r="C62" s="107">
        <v>300.06439999999998</v>
      </c>
      <c r="D62" s="107">
        <v>318.95464199999998</v>
      </c>
      <c r="E62" s="107">
        <v>281.09194100000002</v>
      </c>
      <c r="F62" s="107">
        <v>280.06288499999999</v>
      </c>
      <c r="G62" s="107">
        <v>282.74946499999999</v>
      </c>
      <c r="H62" s="107">
        <v>284.06813499999998</v>
      </c>
      <c r="I62" s="107">
        <v>270.51014800000002</v>
      </c>
      <c r="J62" s="107">
        <v>294.85717599999998</v>
      </c>
      <c r="K62" s="107">
        <v>271.910327</v>
      </c>
      <c r="L62" s="107">
        <v>272.61417299999999</v>
      </c>
      <c r="M62" s="107">
        <v>254.42862600000001</v>
      </c>
      <c r="N62" s="107">
        <v>254.60426000000001</v>
      </c>
      <c r="O62" s="107">
        <v>183.95090200000001</v>
      </c>
      <c r="P62" s="107">
        <v>242.39095</v>
      </c>
      <c r="Q62" s="107">
        <v>259.07272399999999</v>
      </c>
      <c r="R62" s="107">
        <v>265.66805599999998</v>
      </c>
      <c r="S62" s="107">
        <v>257.65301599999998</v>
      </c>
      <c r="T62" s="107">
        <v>246.61312799999999</v>
      </c>
      <c r="U62" s="107">
        <v>247.09600599999999</v>
      </c>
      <c r="V62" s="107">
        <v>246.60790499999999</v>
      </c>
      <c r="W62" s="107">
        <v>233.80116000000001</v>
      </c>
      <c r="X62" s="107">
        <v>205.035946</v>
      </c>
      <c r="Y62" s="107">
        <v>192.129256</v>
      </c>
      <c r="Z62" s="107">
        <v>179.54749899999999</v>
      </c>
      <c r="AA62" s="107">
        <v>170.65741800000001</v>
      </c>
      <c r="AB62" s="107">
        <v>151.26712499999999</v>
      </c>
      <c r="AC62" s="107">
        <v>150.608566</v>
      </c>
      <c r="AD62" s="107">
        <v>134.68962400000001</v>
      </c>
      <c r="AE62" s="107">
        <v>142.63529</v>
      </c>
      <c r="AF62" s="107">
        <v>152.22711100000001</v>
      </c>
      <c r="AG62" s="107">
        <v>143.01633100000001</v>
      </c>
      <c r="AH62" s="107">
        <v>153.67275799999999</v>
      </c>
      <c r="AI62" s="107">
        <v>148.36259899999999</v>
      </c>
      <c r="AJ62" s="107">
        <v>150.05583300000001</v>
      </c>
      <c r="AK62" s="107">
        <v>163.784648</v>
      </c>
      <c r="AL62" s="107">
        <v>152.63664499999999</v>
      </c>
      <c r="AM62" s="107">
        <v>137.54113699999999</v>
      </c>
      <c r="AN62" s="107">
        <v>112.42188899999999</v>
      </c>
      <c r="AO62" s="107">
        <v>115.695156</v>
      </c>
      <c r="AP62" s="107">
        <v>116.607838</v>
      </c>
      <c r="AQ62" s="107">
        <v>147.85017400000001</v>
      </c>
      <c r="AR62" s="107">
        <v>140.00925899999999</v>
      </c>
      <c r="AS62" s="107">
        <v>113.03618899999999</v>
      </c>
      <c r="AT62" s="107">
        <v>89.646394999999998</v>
      </c>
      <c r="AU62" s="107">
        <v>45.389600000000002</v>
      </c>
      <c r="AV62" s="107">
        <v>36.492038999999998</v>
      </c>
    </row>
    <row r="63" spans="1:48" x14ac:dyDescent="0.2">
      <c r="A63" s="108" t="s">
        <v>140</v>
      </c>
      <c r="B63" s="109">
        <v>1717.1336200000001</v>
      </c>
      <c r="C63" s="109">
        <v>1642.522921</v>
      </c>
      <c r="D63" s="109">
        <v>1678.790563</v>
      </c>
      <c r="E63" s="109">
        <v>1656.040115</v>
      </c>
      <c r="F63" s="109">
        <v>1576.565619</v>
      </c>
      <c r="G63" s="109">
        <v>1663.433841</v>
      </c>
      <c r="H63" s="109">
        <v>1663.0519139999999</v>
      </c>
      <c r="I63" s="109">
        <v>1686.8208420000001</v>
      </c>
      <c r="J63" s="109">
        <v>1780.1180859999999</v>
      </c>
      <c r="K63" s="109">
        <v>1796.0213920000001</v>
      </c>
      <c r="L63" s="109">
        <v>1771.3588789999999</v>
      </c>
      <c r="M63" s="109">
        <v>1780.3612780000001</v>
      </c>
      <c r="N63" s="109">
        <v>1785.230096</v>
      </c>
      <c r="O63" s="109">
        <v>1786.4464390000001</v>
      </c>
      <c r="P63" s="109">
        <v>1872.460437</v>
      </c>
      <c r="Q63" s="109">
        <v>1857.1818920000001</v>
      </c>
      <c r="R63" s="109">
        <v>1877.49776</v>
      </c>
      <c r="S63" s="109">
        <v>1842.59169</v>
      </c>
      <c r="T63" s="109">
        <v>1825.6173389999999</v>
      </c>
      <c r="U63" s="109">
        <v>1744.762011</v>
      </c>
      <c r="V63" s="109">
        <v>1684.188969</v>
      </c>
      <c r="W63" s="109">
        <v>1573.6258620000001</v>
      </c>
      <c r="X63" s="109">
        <v>1483.4812609999999</v>
      </c>
      <c r="Y63" s="109">
        <v>1457.639212</v>
      </c>
      <c r="Z63" s="109">
        <v>1437.9496859999999</v>
      </c>
      <c r="AA63" s="109">
        <v>1447.1904549999999</v>
      </c>
      <c r="AB63" s="109">
        <v>1385.700683</v>
      </c>
      <c r="AC63" s="109">
        <v>1341.055975</v>
      </c>
      <c r="AD63" s="109">
        <v>1269.348655</v>
      </c>
      <c r="AE63" s="109">
        <v>1313.581901</v>
      </c>
      <c r="AF63" s="109">
        <v>1299.4730320000001</v>
      </c>
      <c r="AG63" s="109">
        <v>1295.8945980000001</v>
      </c>
      <c r="AH63" s="109">
        <v>1345.184716</v>
      </c>
      <c r="AI63" s="109">
        <v>1330.3890389999999</v>
      </c>
      <c r="AJ63" s="109">
        <v>1297.0795929999999</v>
      </c>
      <c r="AK63" s="109">
        <v>1336.7434310000001</v>
      </c>
      <c r="AL63" s="109">
        <v>1358.33502</v>
      </c>
      <c r="AM63" s="109">
        <v>1253.455402</v>
      </c>
      <c r="AN63" s="109">
        <v>1127.869649</v>
      </c>
      <c r="AO63" s="109">
        <v>1184.4089429999999</v>
      </c>
      <c r="AP63" s="109">
        <v>1196.589457</v>
      </c>
      <c r="AQ63" s="109">
        <v>1247.3565590000001</v>
      </c>
      <c r="AR63" s="109">
        <v>1205.6201189999999</v>
      </c>
      <c r="AS63" s="109">
        <v>1141.584376</v>
      </c>
      <c r="AT63" s="109">
        <v>1117.945794</v>
      </c>
      <c r="AU63" s="109">
        <v>1048.3005310000001</v>
      </c>
      <c r="AV63" s="109">
        <v>1029.2524289999999</v>
      </c>
    </row>
    <row r="64" spans="1:48" x14ac:dyDescent="0.2">
      <c r="A64" s="106" t="s">
        <v>111</v>
      </c>
      <c r="B64" s="107">
        <v>1.2201979999999999</v>
      </c>
      <c r="C64" s="107">
        <v>1.328573</v>
      </c>
      <c r="D64" s="107">
        <v>1.43266</v>
      </c>
      <c r="E64" s="107">
        <v>1.4895510000000001</v>
      </c>
      <c r="F64" s="107">
        <v>1.5911690000000001</v>
      </c>
      <c r="G64" s="107">
        <v>1.6233869999999999</v>
      </c>
      <c r="H64" s="107">
        <v>1.728855</v>
      </c>
      <c r="I64" s="107">
        <v>2.213117</v>
      </c>
      <c r="J64" s="107">
        <v>2.7854999999999999</v>
      </c>
      <c r="K64" s="107">
        <v>2.5209929999999998</v>
      </c>
      <c r="L64" s="107">
        <v>2.6705670000000001</v>
      </c>
      <c r="M64" s="107">
        <v>3.0106389999999998</v>
      </c>
      <c r="N64" s="107">
        <v>3.2562600000000002</v>
      </c>
      <c r="O64" s="107">
        <v>3.5162629999999999</v>
      </c>
      <c r="P64" s="107">
        <v>3.7495020000000001</v>
      </c>
      <c r="Q64" s="107">
        <v>3.6989540000000001</v>
      </c>
      <c r="R64" s="107">
        <v>3.8528370000000001</v>
      </c>
      <c r="S64" s="107">
        <v>3.876293</v>
      </c>
      <c r="T64" s="107">
        <v>3.7424080000000002</v>
      </c>
      <c r="U64" s="107">
        <v>2.4387430000000001</v>
      </c>
      <c r="V64" s="107">
        <v>1.433238</v>
      </c>
      <c r="W64" s="107">
        <v>0.376836</v>
      </c>
      <c r="X64" s="107">
        <v>0.18842600000000001</v>
      </c>
      <c r="Y64" s="107">
        <v>0.166939</v>
      </c>
      <c r="Z64" s="107">
        <v>7.7313000000000007E-2</v>
      </c>
      <c r="AA64" s="107">
        <v>0.11233799999999999</v>
      </c>
      <c r="AB64" s="107">
        <v>3.8771E-2</v>
      </c>
      <c r="AC64" s="107">
        <v>4.8712999999999999E-2</v>
      </c>
      <c r="AD64" s="107">
        <v>0.113332</v>
      </c>
      <c r="AE64" s="107">
        <v>6.8596000000000004E-2</v>
      </c>
      <c r="AF64" s="107">
        <v>8.0526E-2</v>
      </c>
      <c r="AG64" s="107">
        <v>6.1636999999999997E-2</v>
      </c>
      <c r="AH64" s="107">
        <v>6.3625000000000001E-2</v>
      </c>
      <c r="AI64" s="107">
        <v>6.3625000000000001E-2</v>
      </c>
      <c r="AJ64" s="107">
        <v>5.3684000000000003E-2</v>
      </c>
      <c r="AK64" s="107">
        <v>5.3684000000000003E-2</v>
      </c>
      <c r="AL64" s="107">
        <v>5.3684000000000003E-2</v>
      </c>
      <c r="AM64" s="107">
        <v>6.9589999999999999E-2</v>
      </c>
      <c r="AN64" s="107">
        <v>0.413887</v>
      </c>
      <c r="AO64" s="107">
        <v>0.45668900000000001</v>
      </c>
      <c r="AP64" s="107">
        <v>0.57210000000000005</v>
      </c>
      <c r="AQ64" s="107">
        <v>0.31796200000000002</v>
      </c>
      <c r="AR64" s="107">
        <v>0.27584599999999998</v>
      </c>
      <c r="AS64" s="107">
        <v>0.350443</v>
      </c>
      <c r="AT64" s="107">
        <v>0.38608399999999998</v>
      </c>
      <c r="AU64" s="107">
        <v>0.20846300000000001</v>
      </c>
      <c r="AV64" s="107">
        <v>0.466833</v>
      </c>
    </row>
    <row r="65" spans="1:48" x14ac:dyDescent="0.2">
      <c r="A65" s="106" t="s">
        <v>112</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0.97028499999999995</v>
      </c>
      <c r="V65" s="107">
        <v>0.52029800000000004</v>
      </c>
      <c r="W65" s="107">
        <v>0.24784400000000001</v>
      </c>
      <c r="X65" s="107">
        <v>5.2729999999999999E-3</v>
      </c>
      <c r="Y65" s="107">
        <v>6.3280000000000003E-2</v>
      </c>
      <c r="Z65" s="107">
        <v>5.2729999999999999E-3</v>
      </c>
      <c r="AA65" s="107">
        <v>8.7889999999999999E-3</v>
      </c>
      <c r="AB65" s="107">
        <v>8.7889999999999999E-3</v>
      </c>
      <c r="AC65" s="107">
        <v>8.7889999999999999E-3</v>
      </c>
      <c r="AD65" s="107">
        <v>5.2729999999999999E-3</v>
      </c>
      <c r="AE65" s="107">
        <v>0</v>
      </c>
      <c r="AF65" s="107">
        <v>0</v>
      </c>
      <c r="AG65" s="107">
        <v>3.1640000000000001E-2</v>
      </c>
      <c r="AH65" s="107">
        <v>4.7460000000000002E-2</v>
      </c>
      <c r="AI65" s="107">
        <v>0</v>
      </c>
      <c r="AJ65" s="107">
        <v>0</v>
      </c>
      <c r="AK65" s="107">
        <v>1.8270000000000001E-3</v>
      </c>
      <c r="AL65" s="107">
        <v>5.2729999999999999E-3</v>
      </c>
      <c r="AM65" s="107">
        <v>3.653E-3</v>
      </c>
      <c r="AN65" s="107">
        <v>0</v>
      </c>
      <c r="AO65" s="107">
        <v>2.4369999999999999E-3</v>
      </c>
      <c r="AP65" s="107">
        <v>0</v>
      </c>
      <c r="AQ65" s="107">
        <v>4.8739999999999999E-3</v>
      </c>
      <c r="AR65" s="107">
        <v>3.4719999999999998E-3</v>
      </c>
      <c r="AS65" s="107">
        <v>0</v>
      </c>
      <c r="AT65" s="107">
        <v>2.6250000000000002E-3</v>
      </c>
      <c r="AU65" s="107">
        <v>2.3730000000000001E-3</v>
      </c>
      <c r="AV65" s="107">
        <v>1.4250000000000001E-3</v>
      </c>
    </row>
    <row r="66" spans="1:48" x14ac:dyDescent="0.2">
      <c r="A66" s="106" t="s">
        <v>61</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0.35155199999999998</v>
      </c>
      <c r="V66" s="107">
        <v>0.26366400000000001</v>
      </c>
      <c r="W66" s="107">
        <v>4.7460000000000002E-2</v>
      </c>
      <c r="X66" s="107">
        <v>1.2304000000000001E-2</v>
      </c>
      <c r="Y66" s="107">
        <v>1.4062E-2</v>
      </c>
      <c r="Z66" s="107">
        <v>1.0547000000000001E-2</v>
      </c>
      <c r="AA66" s="107">
        <v>1.0547000000000001E-2</v>
      </c>
      <c r="AB66" s="107">
        <v>1.0547000000000001E-2</v>
      </c>
      <c r="AC66" s="107">
        <v>1.758E-3</v>
      </c>
      <c r="AD66" s="107">
        <v>0</v>
      </c>
      <c r="AE66" s="107">
        <v>0</v>
      </c>
      <c r="AF66" s="107">
        <v>0</v>
      </c>
      <c r="AG66" s="107">
        <v>0</v>
      </c>
      <c r="AH66" s="107">
        <v>0</v>
      </c>
      <c r="AI66" s="107">
        <v>0</v>
      </c>
      <c r="AJ66" s="107">
        <v>0</v>
      </c>
      <c r="AK66" s="107">
        <v>0</v>
      </c>
      <c r="AL66" s="107">
        <v>0</v>
      </c>
      <c r="AM66" s="107">
        <v>0</v>
      </c>
      <c r="AN66" s="107">
        <v>0</v>
      </c>
      <c r="AO66" s="107">
        <v>0</v>
      </c>
      <c r="AP66" s="107">
        <v>0</v>
      </c>
      <c r="AQ66" s="107">
        <v>0</v>
      </c>
      <c r="AR66" s="107">
        <v>0</v>
      </c>
      <c r="AS66" s="107">
        <v>0</v>
      </c>
      <c r="AT66" s="107">
        <v>0</v>
      </c>
      <c r="AU66" s="107">
        <v>0</v>
      </c>
      <c r="AV66" s="107">
        <v>0</v>
      </c>
    </row>
    <row r="67" spans="1:48" x14ac:dyDescent="0.2">
      <c r="A67" s="106" t="s">
        <v>44</v>
      </c>
      <c r="B67" s="107" t="s">
        <v>231</v>
      </c>
      <c r="C67" s="107" t="s">
        <v>231</v>
      </c>
      <c r="D67" s="107" t="s">
        <v>231</v>
      </c>
      <c r="E67" s="107" t="s">
        <v>231</v>
      </c>
      <c r="F67" s="107" t="s">
        <v>231</v>
      </c>
      <c r="G67" s="107" t="s">
        <v>231</v>
      </c>
      <c r="H67" s="107" t="s">
        <v>231</v>
      </c>
      <c r="I67" s="107" t="s">
        <v>231</v>
      </c>
      <c r="J67" s="107" t="s">
        <v>231</v>
      </c>
      <c r="K67" s="107" t="s">
        <v>231</v>
      </c>
      <c r="L67" s="107" t="s">
        <v>231</v>
      </c>
      <c r="M67" s="107" t="s">
        <v>231</v>
      </c>
      <c r="N67" s="107" t="s">
        <v>231</v>
      </c>
      <c r="O67" s="107" t="s">
        <v>231</v>
      </c>
      <c r="P67" s="107" t="s">
        <v>231</v>
      </c>
      <c r="Q67" s="107" t="s">
        <v>231</v>
      </c>
      <c r="R67" s="107" t="s">
        <v>231</v>
      </c>
      <c r="S67" s="107" t="s">
        <v>231</v>
      </c>
      <c r="T67" s="107" t="s">
        <v>231</v>
      </c>
      <c r="U67" s="107">
        <v>9.5908700000000007</v>
      </c>
      <c r="V67" s="107">
        <v>9.4317039999999999</v>
      </c>
      <c r="W67" s="107">
        <v>8.3190840000000001</v>
      </c>
      <c r="X67" s="107">
        <v>7.3679740000000002</v>
      </c>
      <c r="Y67" s="107">
        <v>5.9775869999999998</v>
      </c>
      <c r="Z67" s="107">
        <v>5.5499179999999999</v>
      </c>
      <c r="AA67" s="107">
        <v>5.5462499999999997</v>
      </c>
      <c r="AB67" s="107">
        <v>4.6740740000000001</v>
      </c>
      <c r="AC67" s="107">
        <v>4.4874109999999998</v>
      </c>
      <c r="AD67" s="107">
        <v>3.7221980000000001</v>
      </c>
      <c r="AE67" s="107">
        <v>3.8273510000000002</v>
      </c>
      <c r="AF67" s="107">
        <v>3.2447659999999998</v>
      </c>
      <c r="AG67" s="107">
        <v>2.8934139999999999</v>
      </c>
      <c r="AH67" s="107">
        <v>2.7229869999999998</v>
      </c>
      <c r="AI67" s="107">
        <v>2.4835410000000002</v>
      </c>
      <c r="AJ67" s="107">
        <v>2.4348990000000001</v>
      </c>
      <c r="AK67" s="107">
        <v>2.374908</v>
      </c>
      <c r="AL67" s="107">
        <v>2.1831749999999999</v>
      </c>
      <c r="AM67" s="107">
        <v>2.0075889999999998</v>
      </c>
      <c r="AN67" s="107">
        <v>1.9440189999999999</v>
      </c>
      <c r="AO67" s="107">
        <v>2.1357059999999999</v>
      </c>
      <c r="AP67" s="107">
        <v>2.2578420000000001</v>
      </c>
      <c r="AQ67" s="107">
        <v>2.9263759999999999</v>
      </c>
      <c r="AR67" s="107">
        <v>3.1572659999999999</v>
      </c>
      <c r="AS67" s="107">
        <v>3.3110949999999999</v>
      </c>
      <c r="AT67" s="107">
        <v>2.9276279999999999</v>
      </c>
      <c r="AU67" s="107">
        <v>3.167503</v>
      </c>
      <c r="AV67" s="107">
        <v>3.254378</v>
      </c>
    </row>
    <row r="68" spans="1:48" x14ac:dyDescent="0.2">
      <c r="A68" s="106" t="s">
        <v>66</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17.667456000000001</v>
      </c>
      <c r="V68" s="107">
        <v>15.718378</v>
      </c>
      <c r="W68" s="107">
        <v>13.472894999999999</v>
      </c>
      <c r="X68" s="107">
        <v>11.676508999999999</v>
      </c>
      <c r="Y68" s="107">
        <v>1.2574700000000001</v>
      </c>
      <c r="Z68" s="107">
        <v>1.4730369999999999</v>
      </c>
      <c r="AA68" s="107">
        <v>2.080047</v>
      </c>
      <c r="AB68" s="107">
        <v>6.5134720000000002</v>
      </c>
      <c r="AC68" s="107">
        <v>8.3077620000000003</v>
      </c>
      <c r="AD68" s="107">
        <v>8.090662</v>
      </c>
      <c r="AE68" s="107">
        <v>10.053300999999999</v>
      </c>
      <c r="AF68" s="107">
        <v>9.8455720000000007</v>
      </c>
      <c r="AG68" s="107">
        <v>10.809707</v>
      </c>
      <c r="AH68" s="107">
        <v>11.156872999999999</v>
      </c>
      <c r="AI68" s="107">
        <v>11.278713</v>
      </c>
      <c r="AJ68" s="107">
        <v>11.956028</v>
      </c>
      <c r="AK68" s="107">
        <v>13.36617</v>
      </c>
      <c r="AL68" s="107">
        <v>14.044987000000001</v>
      </c>
      <c r="AM68" s="107">
        <v>15.297848</v>
      </c>
      <c r="AN68" s="107">
        <v>15.273210000000001</v>
      </c>
      <c r="AO68" s="107">
        <v>15.551748</v>
      </c>
      <c r="AP68" s="107">
        <v>18.351299000000001</v>
      </c>
      <c r="AQ68" s="107">
        <v>17.064094000000001</v>
      </c>
      <c r="AR68" s="107">
        <v>17.01089</v>
      </c>
      <c r="AS68" s="107">
        <v>14.624758</v>
      </c>
      <c r="AT68" s="107">
        <v>14.510311</v>
      </c>
      <c r="AU68" s="107">
        <v>16.662756999999999</v>
      </c>
      <c r="AV68" s="107">
        <v>16.899213</v>
      </c>
    </row>
    <row r="69" spans="1:48" x14ac:dyDescent="0.2">
      <c r="A69" s="106" t="s">
        <v>50</v>
      </c>
      <c r="B69" s="107">
        <v>34.037903</v>
      </c>
      <c r="C69" s="107">
        <v>34.982180999999997</v>
      </c>
      <c r="D69" s="107">
        <v>35.385755000000003</v>
      </c>
      <c r="E69" s="107">
        <v>34.634407000000003</v>
      </c>
      <c r="F69" s="107">
        <v>35.935513</v>
      </c>
      <c r="G69" s="107">
        <v>33.149223999999997</v>
      </c>
      <c r="H69" s="107">
        <v>33.533824000000003</v>
      </c>
      <c r="I69" s="107">
        <v>35.180039999999998</v>
      </c>
      <c r="J69" s="107">
        <v>36.763891999999998</v>
      </c>
      <c r="K69" s="107">
        <v>38.803564999999999</v>
      </c>
      <c r="L69" s="107">
        <v>39.054130000000001</v>
      </c>
      <c r="M69" s="107">
        <v>41.095421999999999</v>
      </c>
      <c r="N69" s="107">
        <v>40.703471</v>
      </c>
      <c r="O69" s="107">
        <v>40.864187999999999</v>
      </c>
      <c r="P69" s="107">
        <v>43.328006000000002</v>
      </c>
      <c r="Q69" s="107">
        <v>42.952795999999999</v>
      </c>
      <c r="R69" s="107">
        <v>44.085366999999998</v>
      </c>
      <c r="S69" s="107">
        <v>41.589889999999997</v>
      </c>
      <c r="T69" s="107">
        <v>41.574181000000003</v>
      </c>
      <c r="U69" s="107">
        <v>34.630065000000002</v>
      </c>
      <c r="V69" s="107">
        <v>30.488813</v>
      </c>
      <c r="W69" s="107">
        <v>30.468772000000001</v>
      </c>
      <c r="X69" s="107">
        <v>32.299439999999997</v>
      </c>
      <c r="Y69" s="107">
        <v>30.565653999999999</v>
      </c>
      <c r="Z69" s="107">
        <v>30.246528999999999</v>
      </c>
      <c r="AA69" s="107">
        <v>30.441942000000001</v>
      </c>
      <c r="AB69" s="107">
        <v>32.672530999999999</v>
      </c>
      <c r="AC69" s="107">
        <v>30.951197000000001</v>
      </c>
      <c r="AD69" s="107">
        <v>26.000433000000001</v>
      </c>
      <c r="AE69" s="107">
        <v>26.026005000000001</v>
      </c>
      <c r="AF69" s="107">
        <v>29.232396000000001</v>
      </c>
      <c r="AG69" s="107">
        <v>26.888928</v>
      </c>
      <c r="AH69" s="107">
        <v>30.089255999999999</v>
      </c>
      <c r="AI69" s="107">
        <v>29.318875999999999</v>
      </c>
      <c r="AJ69" s="107">
        <v>28.626932</v>
      </c>
      <c r="AK69" s="107">
        <v>28.972781000000001</v>
      </c>
      <c r="AL69" s="107">
        <v>32.414963999999998</v>
      </c>
      <c r="AM69" s="107">
        <v>31.202385</v>
      </c>
      <c r="AN69" s="107">
        <v>26.561613999999999</v>
      </c>
      <c r="AO69" s="107">
        <v>28.644749999999998</v>
      </c>
      <c r="AP69" s="107">
        <v>33.659945</v>
      </c>
      <c r="AQ69" s="107">
        <v>28.689847</v>
      </c>
      <c r="AR69" s="107">
        <v>24.544457999999999</v>
      </c>
      <c r="AS69" s="107">
        <v>26.077929000000001</v>
      </c>
      <c r="AT69" s="107">
        <v>26.97993</v>
      </c>
      <c r="AU69" s="107">
        <v>23.464095</v>
      </c>
      <c r="AV69" s="107">
        <v>25.257366000000001</v>
      </c>
    </row>
    <row r="70" spans="1:48" x14ac:dyDescent="0.2">
      <c r="A70" s="106" t="s">
        <v>74</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3.4019170000000001</v>
      </c>
      <c r="V70" s="107">
        <v>1.5711839999999999</v>
      </c>
      <c r="W70" s="107">
        <v>1.416166</v>
      </c>
      <c r="X70" s="107">
        <v>1.1816310000000001</v>
      </c>
      <c r="Y70" s="107">
        <v>0.72690399999999999</v>
      </c>
      <c r="Z70" s="107">
        <v>0.73861900000000003</v>
      </c>
      <c r="AA70" s="107">
        <v>0.60877599999999998</v>
      </c>
      <c r="AB70" s="107">
        <v>1.0043690000000001</v>
      </c>
      <c r="AC70" s="107">
        <v>0.95649099999999998</v>
      </c>
      <c r="AD70" s="107">
        <v>0.85134500000000002</v>
      </c>
      <c r="AE70" s="107">
        <v>1.7409749999999999</v>
      </c>
      <c r="AF70" s="107">
        <v>1.936558</v>
      </c>
      <c r="AG70" s="107">
        <v>2.3527580000000001</v>
      </c>
      <c r="AH70" s="107">
        <v>2.610055</v>
      </c>
      <c r="AI70" s="107">
        <v>2.7651140000000001</v>
      </c>
      <c r="AJ70" s="107">
        <v>2.7476349999999998</v>
      </c>
      <c r="AK70" s="107">
        <v>2.5534889999999999</v>
      </c>
      <c r="AL70" s="107">
        <v>2.7665069999999998</v>
      </c>
      <c r="AM70" s="107">
        <v>2.8338760000000001</v>
      </c>
      <c r="AN70" s="107">
        <v>2.0306899999999999</v>
      </c>
      <c r="AO70" s="107">
        <v>2.730362</v>
      </c>
      <c r="AP70" s="107">
        <v>2.8080379999999998</v>
      </c>
      <c r="AQ70" s="107">
        <v>2.5169899999999998</v>
      </c>
      <c r="AR70" s="107">
        <v>2.6927639999999999</v>
      </c>
      <c r="AS70" s="107">
        <v>2.5800160000000001</v>
      </c>
      <c r="AT70" s="107">
        <v>2.413618</v>
      </c>
      <c r="AU70" s="107">
        <v>2.594706</v>
      </c>
      <c r="AV70" s="107">
        <v>1.5729169999999999</v>
      </c>
    </row>
    <row r="71" spans="1:48" x14ac:dyDescent="0.2">
      <c r="A71" s="106" t="s">
        <v>99</v>
      </c>
      <c r="B71" s="107">
        <v>0</v>
      </c>
      <c r="C71" s="107">
        <v>2.4880000000000002E-3</v>
      </c>
      <c r="D71" s="107">
        <v>0</v>
      </c>
      <c r="E71" s="107">
        <v>0</v>
      </c>
      <c r="F71" s="107">
        <v>0</v>
      </c>
      <c r="G71" s="107">
        <v>0</v>
      </c>
      <c r="H71" s="107">
        <v>0</v>
      </c>
      <c r="I71" s="107">
        <v>0</v>
      </c>
      <c r="J71" s="107">
        <v>0</v>
      </c>
      <c r="K71" s="107">
        <v>0</v>
      </c>
      <c r="L71" s="107">
        <v>0</v>
      </c>
      <c r="M71" s="107">
        <v>0</v>
      </c>
      <c r="N71" s="107">
        <v>0</v>
      </c>
      <c r="O71" s="107">
        <v>0.126915</v>
      </c>
      <c r="P71" s="107">
        <v>0.18060999999999999</v>
      </c>
      <c r="Q71" s="107">
        <v>0.134237</v>
      </c>
      <c r="R71" s="107">
        <v>0.36854300000000001</v>
      </c>
      <c r="S71" s="107">
        <v>0.22210199999999999</v>
      </c>
      <c r="T71" s="107">
        <v>0.248949</v>
      </c>
      <c r="U71" s="107">
        <v>0.253722</v>
      </c>
      <c r="V71" s="107">
        <v>0.253722</v>
      </c>
      <c r="W71" s="107">
        <v>6.8007999999999999E-2</v>
      </c>
      <c r="X71" s="107">
        <v>8.1086000000000005E-2</v>
      </c>
      <c r="Y71" s="107">
        <v>7.0623000000000005E-2</v>
      </c>
      <c r="Z71" s="107">
        <v>5.2313999999999999E-2</v>
      </c>
      <c r="AA71" s="107">
        <v>4.7083E-2</v>
      </c>
      <c r="AB71" s="107">
        <v>4.9697999999999999E-2</v>
      </c>
      <c r="AC71" s="107">
        <v>6.8007999999999999E-2</v>
      </c>
      <c r="AD71" s="107">
        <v>7.8470999999999999E-2</v>
      </c>
      <c r="AE71" s="107">
        <v>0.12816900000000001</v>
      </c>
      <c r="AF71" s="107">
        <v>0.13457</v>
      </c>
      <c r="AG71" s="107">
        <v>0.13236400000000001</v>
      </c>
      <c r="AH71" s="107">
        <v>0.136877</v>
      </c>
      <c r="AI71" s="107">
        <v>0.15485299999999999</v>
      </c>
      <c r="AJ71" s="107">
        <v>0.141315</v>
      </c>
      <c r="AK71" s="107">
        <v>0.15375</v>
      </c>
      <c r="AL71" s="107">
        <v>0.13198299999999999</v>
      </c>
      <c r="AM71" s="107">
        <v>0.111205</v>
      </c>
      <c r="AN71" s="107">
        <v>5.7697999999999999E-2</v>
      </c>
      <c r="AO71" s="107">
        <v>6.6489999999999994E-2</v>
      </c>
      <c r="AP71" s="107">
        <v>2.9581E-2</v>
      </c>
      <c r="AQ71" s="107">
        <v>5.2300000000000003E-4</v>
      </c>
      <c r="AR71" s="107">
        <v>5.2300000000000003E-4</v>
      </c>
      <c r="AS71" s="107">
        <v>8.7829999999999991E-3</v>
      </c>
      <c r="AT71" s="107">
        <v>1.4572999999999999E-2</v>
      </c>
      <c r="AU71" s="107">
        <v>0</v>
      </c>
      <c r="AV71" s="107">
        <v>1.1802E-2</v>
      </c>
    </row>
    <row r="72" spans="1:48" x14ac:dyDescent="0.2">
      <c r="A72" s="106" t="s">
        <v>93</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3.5332669999999999</v>
      </c>
      <c r="V72" s="107">
        <v>2.1045669999999999</v>
      </c>
      <c r="W72" s="107">
        <v>1.2738400000000001</v>
      </c>
      <c r="X72" s="107">
        <v>0.69027099999999997</v>
      </c>
      <c r="Y72" s="107">
        <v>0.68840400000000002</v>
      </c>
      <c r="Z72" s="107">
        <v>9.6254999999999993E-2</v>
      </c>
      <c r="AA72" s="107">
        <v>5.0854999999999997E-2</v>
      </c>
      <c r="AB72" s="107">
        <v>5.0854999999999997E-2</v>
      </c>
      <c r="AC72" s="107">
        <v>8.5642999999999997E-2</v>
      </c>
      <c r="AD72" s="107">
        <v>6.6220000000000001E-2</v>
      </c>
      <c r="AE72" s="107">
        <v>3.3773999999999998E-2</v>
      </c>
      <c r="AF72" s="107">
        <v>7.5926999999999994E-2</v>
      </c>
      <c r="AG72" s="107">
        <v>5.8123000000000001E-2</v>
      </c>
      <c r="AH72" s="107">
        <v>0.12431</v>
      </c>
      <c r="AI72" s="107">
        <v>2.8997999999999999E-2</v>
      </c>
      <c r="AJ72" s="107">
        <v>3.7282999999999997E-2</v>
      </c>
      <c r="AK72" s="107">
        <v>3.3140999999999997E-2</v>
      </c>
      <c r="AL72" s="107">
        <v>0.15684699999999999</v>
      </c>
      <c r="AM72" s="107">
        <v>0.26500400000000002</v>
      </c>
      <c r="AN72" s="107">
        <v>0.47281299999999998</v>
      </c>
      <c r="AO72" s="107">
        <v>0.100689</v>
      </c>
      <c r="AP72" s="107">
        <v>0.26541900000000002</v>
      </c>
      <c r="AQ72" s="107">
        <v>0.46097100000000002</v>
      </c>
      <c r="AR72" s="107">
        <v>1.3459179999999999</v>
      </c>
      <c r="AS72" s="107">
        <v>1.233805</v>
      </c>
      <c r="AT72" s="107">
        <v>1.1510039999999999</v>
      </c>
      <c r="AU72" s="107">
        <v>1.1127819999999999</v>
      </c>
      <c r="AV72" s="107">
        <v>1.2350220000000001</v>
      </c>
    </row>
    <row r="73" spans="1:48" x14ac:dyDescent="0.2">
      <c r="A73" s="106" t="s">
        <v>124</v>
      </c>
      <c r="B73" s="107">
        <v>0</v>
      </c>
      <c r="C73" s="107">
        <v>0</v>
      </c>
      <c r="D73" s="107">
        <v>0</v>
      </c>
      <c r="E73" s="107">
        <v>0</v>
      </c>
      <c r="F73" s="107">
        <v>0</v>
      </c>
      <c r="G73" s="107">
        <v>0</v>
      </c>
      <c r="H73" s="107">
        <v>0</v>
      </c>
      <c r="I73" s="107">
        <v>0</v>
      </c>
      <c r="J73" s="107">
        <v>0</v>
      </c>
      <c r="K73" s="107">
        <v>0</v>
      </c>
      <c r="L73" s="107">
        <v>0</v>
      </c>
      <c r="M73" s="107">
        <v>0</v>
      </c>
      <c r="N73" s="107">
        <v>0</v>
      </c>
      <c r="O73" s="107">
        <v>0</v>
      </c>
      <c r="P73" s="107">
        <v>0</v>
      </c>
      <c r="Q73" s="107">
        <v>0</v>
      </c>
      <c r="R73" s="107">
        <v>0</v>
      </c>
      <c r="S73" s="107">
        <v>0</v>
      </c>
      <c r="T73" s="107">
        <v>0</v>
      </c>
      <c r="U73" s="107">
        <v>0</v>
      </c>
      <c r="V73" s="107">
        <v>0</v>
      </c>
      <c r="W73" s="107">
        <v>0</v>
      </c>
      <c r="X73" s="107">
        <v>0</v>
      </c>
      <c r="Y73" s="107">
        <v>0</v>
      </c>
      <c r="Z73" s="107">
        <v>0</v>
      </c>
      <c r="AA73" s="107">
        <v>0</v>
      </c>
      <c r="AB73" s="107">
        <v>0</v>
      </c>
      <c r="AC73" s="107">
        <v>0</v>
      </c>
      <c r="AD73" s="107">
        <v>0</v>
      </c>
      <c r="AE73" s="107">
        <v>0</v>
      </c>
      <c r="AF73" s="107">
        <v>0</v>
      </c>
      <c r="AG73" s="107">
        <v>0</v>
      </c>
      <c r="AH73" s="107">
        <v>0</v>
      </c>
      <c r="AI73" s="107">
        <v>0</v>
      </c>
      <c r="AJ73" s="107">
        <v>0</v>
      </c>
      <c r="AK73" s="107">
        <v>0</v>
      </c>
      <c r="AL73" s="107">
        <v>0</v>
      </c>
      <c r="AM73" s="107">
        <v>0</v>
      </c>
      <c r="AN73" s="107">
        <v>0</v>
      </c>
      <c r="AO73" s="107">
        <v>0</v>
      </c>
      <c r="AP73" s="107">
        <v>0</v>
      </c>
      <c r="AQ73" s="107">
        <v>0</v>
      </c>
      <c r="AR73" s="107">
        <v>0</v>
      </c>
      <c r="AS73" s="107">
        <v>0</v>
      </c>
      <c r="AT73" s="107">
        <v>0</v>
      </c>
      <c r="AU73" s="107">
        <v>0</v>
      </c>
      <c r="AV73" s="107">
        <v>0</v>
      </c>
    </row>
    <row r="74" spans="1:48" x14ac:dyDescent="0.2">
      <c r="A74" s="106" t="s">
        <v>20</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158.691867</v>
      </c>
      <c r="V74" s="107">
        <v>158.74559500000001</v>
      </c>
      <c r="W74" s="107">
        <v>160.449174</v>
      </c>
      <c r="X74" s="107">
        <v>146.59949599999999</v>
      </c>
      <c r="Y74" s="107">
        <v>138.74654899999999</v>
      </c>
      <c r="Z74" s="107">
        <v>114.26925199999999</v>
      </c>
      <c r="AA74" s="107">
        <v>101.95582899999999</v>
      </c>
      <c r="AB74" s="107">
        <v>85.153492999999997</v>
      </c>
      <c r="AC74" s="107">
        <v>85.511621000000005</v>
      </c>
      <c r="AD74" s="107">
        <v>79.542818999999994</v>
      </c>
      <c r="AE74" s="107">
        <v>74.719590999999994</v>
      </c>
      <c r="AF74" s="107">
        <v>76.859859</v>
      </c>
      <c r="AG74" s="107">
        <v>81.315736000000001</v>
      </c>
      <c r="AH74" s="107">
        <v>91.548433000000003</v>
      </c>
      <c r="AI74" s="107">
        <v>100.55954300000001</v>
      </c>
      <c r="AJ74" s="107">
        <v>102.691849</v>
      </c>
      <c r="AK74" s="107">
        <v>107.37769400000001</v>
      </c>
      <c r="AL74" s="107">
        <v>115.90464799999999</v>
      </c>
      <c r="AM74" s="107">
        <v>145.43556799999999</v>
      </c>
      <c r="AN74" s="107">
        <v>128.44474099999999</v>
      </c>
      <c r="AO74" s="107">
        <v>137.624515</v>
      </c>
      <c r="AP74" s="107">
        <v>145.63729799999999</v>
      </c>
      <c r="AQ74" s="107">
        <v>147.599346</v>
      </c>
      <c r="AR74" s="107">
        <v>145.76923099999999</v>
      </c>
      <c r="AS74" s="107">
        <v>136.329735</v>
      </c>
      <c r="AT74" s="107">
        <v>141.94494499999999</v>
      </c>
      <c r="AU74" s="107">
        <v>146.23499899999999</v>
      </c>
      <c r="AV74" s="107">
        <v>146.78772000000001</v>
      </c>
    </row>
    <row r="75" spans="1:48" x14ac:dyDescent="0.2">
      <c r="A75" s="106" t="s">
        <v>141</v>
      </c>
      <c r="B75" s="107" t="s">
        <v>231</v>
      </c>
      <c r="C75" s="107" t="s">
        <v>231</v>
      </c>
      <c r="D75" s="107" t="s">
        <v>231</v>
      </c>
      <c r="E75" s="107" t="s">
        <v>231</v>
      </c>
      <c r="F75" s="107" t="s">
        <v>231</v>
      </c>
      <c r="G75" s="107" t="s">
        <v>231</v>
      </c>
      <c r="H75" s="107" t="s">
        <v>231</v>
      </c>
      <c r="I75" s="107" t="s">
        <v>231</v>
      </c>
      <c r="J75" s="107" t="s">
        <v>231</v>
      </c>
      <c r="K75" s="107" t="s">
        <v>231</v>
      </c>
      <c r="L75" s="107" t="s">
        <v>231</v>
      </c>
      <c r="M75" s="107" t="s">
        <v>231</v>
      </c>
      <c r="N75" s="107" t="s">
        <v>231</v>
      </c>
      <c r="O75" s="107" t="s">
        <v>231</v>
      </c>
      <c r="P75" s="107" t="s">
        <v>231</v>
      </c>
      <c r="Q75" s="107" t="s">
        <v>231</v>
      </c>
      <c r="R75" s="107" t="s">
        <v>231</v>
      </c>
      <c r="S75" s="107" t="s">
        <v>231</v>
      </c>
      <c r="T75" s="107" t="s">
        <v>231</v>
      </c>
      <c r="U75" s="107" t="s">
        <v>231</v>
      </c>
      <c r="V75" s="107" t="s">
        <v>231</v>
      </c>
      <c r="W75" s="107" t="s">
        <v>231</v>
      </c>
      <c r="X75" s="107" t="s">
        <v>231</v>
      </c>
      <c r="Y75" s="107" t="s">
        <v>231</v>
      </c>
      <c r="Z75" s="107" t="s">
        <v>231</v>
      </c>
      <c r="AA75" s="107" t="s">
        <v>231</v>
      </c>
      <c r="AB75" s="107" t="s">
        <v>231</v>
      </c>
      <c r="AC75" s="107" t="s">
        <v>231</v>
      </c>
      <c r="AD75" s="107" t="s">
        <v>231</v>
      </c>
      <c r="AE75" s="107">
        <v>4.0955909999999998</v>
      </c>
      <c r="AF75" s="107">
        <v>5.1977979999999997</v>
      </c>
      <c r="AG75" s="107">
        <v>5.1631260000000001</v>
      </c>
      <c r="AH75" s="107">
        <v>5.4445600000000001</v>
      </c>
      <c r="AI75" s="107">
        <v>5.4855359999999997</v>
      </c>
      <c r="AJ75" s="107">
        <v>5.2444069999999998</v>
      </c>
      <c r="AK75" s="107">
        <v>5.2289380000000003</v>
      </c>
      <c r="AL75" s="107">
        <v>5.4709719999999997</v>
      </c>
      <c r="AM75" s="107">
        <v>5.9022990000000002</v>
      </c>
      <c r="AN75" s="107">
        <v>6.7016239999999998</v>
      </c>
      <c r="AO75" s="107">
        <v>7.0774530000000002</v>
      </c>
      <c r="AP75" s="107">
        <v>6.8581409999999998</v>
      </c>
      <c r="AQ75" s="107">
        <v>6.4709029999999998</v>
      </c>
      <c r="AR75" s="107">
        <v>6.6135330000000003</v>
      </c>
      <c r="AS75" s="107">
        <v>5.7704269999999998</v>
      </c>
      <c r="AT75" s="107">
        <v>6.6172069999999996</v>
      </c>
      <c r="AU75" s="107">
        <v>7.1341029999999996</v>
      </c>
      <c r="AV75" s="107">
        <v>6.0029919999999999</v>
      </c>
    </row>
    <row r="76" spans="1:48" x14ac:dyDescent="0.2">
      <c r="A76" s="106" t="s">
        <v>98</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10.222975</v>
      </c>
      <c r="V76" s="107">
        <v>9.3319980000000005</v>
      </c>
      <c r="W76" s="107">
        <v>4.0524750000000003</v>
      </c>
      <c r="X76" s="107">
        <v>3.625175</v>
      </c>
      <c r="Y76" s="107">
        <v>3.445052</v>
      </c>
      <c r="Z76" s="107">
        <v>1.312446</v>
      </c>
      <c r="AA76" s="107">
        <v>1.950321</v>
      </c>
      <c r="AB76" s="107">
        <v>2.044025</v>
      </c>
      <c r="AC76" s="107">
        <v>2.031352</v>
      </c>
      <c r="AD76" s="107">
        <v>2.0445980000000001</v>
      </c>
      <c r="AE76" s="107">
        <v>1.8849119999999999</v>
      </c>
      <c r="AF76" s="107">
        <v>1.292089</v>
      </c>
      <c r="AG76" s="107">
        <v>2.1048369999999998</v>
      </c>
      <c r="AH76" s="107">
        <v>2.4885950000000001</v>
      </c>
      <c r="AI76" s="107">
        <v>2.2919160000000001</v>
      </c>
      <c r="AJ76" s="107">
        <v>2.2173259999999999</v>
      </c>
      <c r="AK76" s="107">
        <v>2.1045500000000001</v>
      </c>
      <c r="AL76" s="107">
        <v>2.4215059999999999</v>
      </c>
      <c r="AM76" s="107">
        <v>3.3496769999999998</v>
      </c>
      <c r="AN76" s="107">
        <v>2.8955009999999999</v>
      </c>
      <c r="AO76" s="107">
        <v>2.825472</v>
      </c>
      <c r="AP76" s="107">
        <v>3.0205519999999999</v>
      </c>
      <c r="AQ76" s="107">
        <v>4.2345680000000003</v>
      </c>
      <c r="AR76" s="107">
        <v>3.4019370000000002</v>
      </c>
      <c r="AS76" s="107">
        <v>4.1532390000000001</v>
      </c>
      <c r="AT76" s="107">
        <v>4.5382730000000002</v>
      </c>
      <c r="AU76" s="107">
        <v>3.6420659999999998</v>
      </c>
      <c r="AV76" s="107">
        <v>3.5689679999999999</v>
      </c>
    </row>
    <row r="77" spans="1:48" x14ac:dyDescent="0.2">
      <c r="A77" s="106" t="s">
        <v>120</v>
      </c>
      <c r="B77" s="107">
        <v>0</v>
      </c>
      <c r="C77" s="107">
        <v>0</v>
      </c>
      <c r="D77" s="107">
        <v>0</v>
      </c>
      <c r="E77" s="107">
        <v>0</v>
      </c>
      <c r="F77" s="107">
        <v>0</v>
      </c>
      <c r="G77" s="107">
        <v>0</v>
      </c>
      <c r="H77" s="107">
        <v>0</v>
      </c>
      <c r="I77" s="107">
        <v>0</v>
      </c>
      <c r="J77" s="107">
        <v>0</v>
      </c>
      <c r="K77" s="107">
        <v>0</v>
      </c>
      <c r="L77" s="107">
        <v>0</v>
      </c>
      <c r="M77" s="107">
        <v>5.8576000000000003E-2</v>
      </c>
      <c r="N77" s="107">
        <v>0.126915</v>
      </c>
      <c r="O77" s="107">
        <v>0.22942399999999999</v>
      </c>
      <c r="P77" s="107">
        <v>0.468611</v>
      </c>
      <c r="Q77" s="107">
        <v>0.331932</v>
      </c>
      <c r="R77" s="107">
        <v>0.44420399999999999</v>
      </c>
      <c r="S77" s="107">
        <v>0.55891599999999997</v>
      </c>
      <c r="T77" s="107">
        <v>0.73952600000000002</v>
      </c>
      <c r="U77" s="107">
        <v>0.73220399999999997</v>
      </c>
      <c r="V77" s="107">
        <v>0.59308499999999997</v>
      </c>
      <c r="W77" s="107">
        <v>0.50033899999999998</v>
      </c>
      <c r="X77" s="107">
        <v>0.73220399999999997</v>
      </c>
      <c r="Y77" s="107">
        <v>0.49789899999999998</v>
      </c>
      <c r="Z77" s="107">
        <v>0.126915</v>
      </c>
      <c r="AA77" s="107">
        <v>0</v>
      </c>
      <c r="AB77" s="107">
        <v>0</v>
      </c>
      <c r="AC77" s="107">
        <v>0</v>
      </c>
      <c r="AD77" s="107">
        <v>0</v>
      </c>
      <c r="AE77" s="107">
        <v>0</v>
      </c>
      <c r="AF77" s="107">
        <v>0</v>
      </c>
      <c r="AG77" s="107">
        <v>0</v>
      </c>
      <c r="AH77" s="107">
        <v>0</v>
      </c>
      <c r="AI77" s="107">
        <v>0</v>
      </c>
      <c r="AJ77" s="107">
        <v>0</v>
      </c>
      <c r="AK77" s="107">
        <v>0</v>
      </c>
      <c r="AL77" s="107">
        <v>0</v>
      </c>
      <c r="AM77" s="107">
        <v>0</v>
      </c>
      <c r="AN77" s="107">
        <v>0</v>
      </c>
      <c r="AO77" s="107">
        <v>0</v>
      </c>
      <c r="AP77" s="107">
        <v>0</v>
      </c>
      <c r="AQ77" s="107">
        <v>0</v>
      </c>
      <c r="AR77" s="107">
        <v>0</v>
      </c>
      <c r="AS77" s="107">
        <v>0</v>
      </c>
      <c r="AT77" s="107">
        <v>0</v>
      </c>
      <c r="AU77" s="107">
        <v>0</v>
      </c>
      <c r="AV77" s="107">
        <v>0</v>
      </c>
    </row>
    <row r="78" spans="1:48" x14ac:dyDescent="0.2">
      <c r="A78" s="106" t="s">
        <v>142</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7.9275089999999997</v>
      </c>
      <c r="V78" s="107">
        <v>7.0996030000000001</v>
      </c>
      <c r="W78" s="107">
        <v>4.2344249999999999</v>
      </c>
      <c r="X78" s="107">
        <v>3.9250379999999998</v>
      </c>
      <c r="Y78" s="107">
        <v>3.8370000000000002</v>
      </c>
      <c r="Z78" s="107">
        <v>2.347286</v>
      </c>
      <c r="AA78" s="107">
        <v>2.0276930000000002</v>
      </c>
      <c r="AB78" s="107">
        <v>1.0948180000000001</v>
      </c>
      <c r="AC78" s="107">
        <v>0.98654500000000001</v>
      </c>
      <c r="AD78" s="107">
        <v>0.55073799999999995</v>
      </c>
      <c r="AE78" s="107">
        <v>0.45227099999999998</v>
      </c>
      <c r="AF78" s="107">
        <v>0.357317</v>
      </c>
      <c r="AG78" s="107">
        <v>0.44336300000000001</v>
      </c>
      <c r="AH78" s="107">
        <v>0.62953999999999999</v>
      </c>
      <c r="AI78" s="107">
        <v>0.33227400000000001</v>
      </c>
      <c r="AJ78" s="107">
        <v>0.436531</v>
      </c>
      <c r="AK78" s="107">
        <v>0.39189099999999999</v>
      </c>
      <c r="AL78" s="107">
        <v>0.29413</v>
      </c>
      <c r="AM78" s="107">
        <v>0.40819100000000003</v>
      </c>
      <c r="AN78" s="107">
        <v>0.38968799999999998</v>
      </c>
      <c r="AO78" s="107">
        <v>0.42668600000000001</v>
      </c>
      <c r="AP78" s="107">
        <v>0.43145</v>
      </c>
      <c r="AQ78" s="107">
        <v>0.44285400000000003</v>
      </c>
      <c r="AR78" s="107">
        <v>0.60179499999999997</v>
      </c>
      <c r="AS78" s="107">
        <v>0.37698100000000001</v>
      </c>
      <c r="AT78" s="107">
        <v>0.392266</v>
      </c>
      <c r="AU78" s="107">
        <v>0.28881499999999999</v>
      </c>
      <c r="AV78" s="107">
        <v>0.40953200000000001</v>
      </c>
    </row>
    <row r="79" spans="1:48" x14ac:dyDescent="0.2">
      <c r="A79" s="106" t="s">
        <v>80</v>
      </c>
      <c r="B79" s="107" t="s">
        <v>231</v>
      </c>
      <c r="C79" s="107" t="s">
        <v>231</v>
      </c>
      <c r="D79" s="107" t="s">
        <v>231</v>
      </c>
      <c r="E79" s="107" t="s">
        <v>231</v>
      </c>
      <c r="F79" s="107" t="s">
        <v>231</v>
      </c>
      <c r="G79" s="107" t="s">
        <v>231</v>
      </c>
      <c r="H79" s="107" t="s">
        <v>231</v>
      </c>
      <c r="I79" s="107" t="s">
        <v>231</v>
      </c>
      <c r="J79" s="107" t="s">
        <v>231</v>
      </c>
      <c r="K79" s="107" t="s">
        <v>231</v>
      </c>
      <c r="L79" s="107" t="s">
        <v>231</v>
      </c>
      <c r="M79" s="107" t="s">
        <v>231</v>
      </c>
      <c r="N79" s="107" t="s">
        <v>231</v>
      </c>
      <c r="O79" s="107" t="s">
        <v>231</v>
      </c>
      <c r="P79" s="107" t="s">
        <v>231</v>
      </c>
      <c r="Q79" s="107" t="s">
        <v>231</v>
      </c>
      <c r="R79" s="107" t="s">
        <v>231</v>
      </c>
      <c r="S79" s="107" t="s">
        <v>231</v>
      </c>
      <c r="T79" s="107" t="s">
        <v>231</v>
      </c>
      <c r="U79" s="107" t="s">
        <v>231</v>
      </c>
      <c r="V79" s="107" t="s">
        <v>231</v>
      </c>
      <c r="W79" s="107" t="s">
        <v>231</v>
      </c>
      <c r="X79" s="107" t="s">
        <v>231</v>
      </c>
      <c r="Y79" s="107" t="s">
        <v>231</v>
      </c>
      <c r="Z79" s="107" t="s">
        <v>231</v>
      </c>
      <c r="AA79" s="107" t="s">
        <v>231</v>
      </c>
      <c r="AB79" s="107" t="s">
        <v>231</v>
      </c>
      <c r="AC79" s="107" t="s">
        <v>231</v>
      </c>
      <c r="AD79" s="107" t="s">
        <v>231</v>
      </c>
      <c r="AE79" s="107" t="s">
        <v>231</v>
      </c>
      <c r="AF79" s="107" t="s">
        <v>231</v>
      </c>
      <c r="AG79" s="107" t="s">
        <v>231</v>
      </c>
      <c r="AH79" s="107" t="s">
        <v>231</v>
      </c>
      <c r="AI79" s="107" t="s">
        <v>231</v>
      </c>
      <c r="AJ79" s="107">
        <v>1.210402</v>
      </c>
      <c r="AK79" s="107">
        <v>1.3633869999999999</v>
      </c>
      <c r="AL79" s="107">
        <v>1.0551200000000001</v>
      </c>
      <c r="AM79" s="107">
        <v>1.586935</v>
      </c>
      <c r="AN79" s="107">
        <v>0.87081600000000003</v>
      </c>
      <c r="AO79" s="107">
        <v>1.7748409999999999</v>
      </c>
      <c r="AP79" s="107">
        <v>1.7943750000000001</v>
      </c>
      <c r="AQ79" s="107">
        <v>1.611124</v>
      </c>
      <c r="AR79" s="107">
        <v>1.5553110000000001</v>
      </c>
      <c r="AS79" s="107">
        <v>1.516243</v>
      </c>
      <c r="AT79" s="107">
        <v>1.599961</v>
      </c>
      <c r="AU79" s="107">
        <v>1.266016</v>
      </c>
      <c r="AV79" s="107">
        <v>1.286295</v>
      </c>
    </row>
    <row r="80" spans="1:48" x14ac:dyDescent="0.2">
      <c r="A80" s="106" t="s">
        <v>143</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5.6065519999999998</v>
      </c>
      <c r="V80" s="107">
        <v>5.6350790000000002</v>
      </c>
      <c r="W80" s="107">
        <v>5.6040469999999996</v>
      </c>
      <c r="X80" s="107">
        <v>5.6182169999999996</v>
      </c>
      <c r="Y80" s="107">
        <v>5.8395239999999999</v>
      </c>
      <c r="Z80" s="107">
        <v>6.025703</v>
      </c>
      <c r="AA80" s="107">
        <v>6.2228130000000004</v>
      </c>
      <c r="AB80" s="107">
        <v>5.8172329999999999</v>
      </c>
      <c r="AC80" s="107">
        <v>7.0352579999999998</v>
      </c>
      <c r="AD80" s="107">
        <v>6.1646200000000002</v>
      </c>
      <c r="AE80" s="107">
        <v>5.6540600000000003</v>
      </c>
      <c r="AF80" s="107">
        <v>6.2524749999999996</v>
      </c>
      <c r="AG80" s="107">
        <v>5.4394049999999998</v>
      </c>
      <c r="AH80" s="107">
        <v>6.2151959999999997</v>
      </c>
      <c r="AI80" s="107">
        <v>5.9043099999999997</v>
      </c>
      <c r="AJ80" s="107">
        <v>6.1860480000000004</v>
      </c>
      <c r="AK80" s="107">
        <v>6.0462170000000004</v>
      </c>
      <c r="AL80" s="107">
        <v>6.1550799999999999</v>
      </c>
      <c r="AM80" s="107">
        <v>6.3022150000000003</v>
      </c>
      <c r="AN80" s="107">
        <v>5.6428690000000001</v>
      </c>
      <c r="AO80" s="107">
        <v>5.4640060000000004</v>
      </c>
      <c r="AP80" s="107">
        <v>6.237317</v>
      </c>
      <c r="AQ80" s="107">
        <v>5.8629879999999996</v>
      </c>
      <c r="AR80" s="107">
        <v>4.9065269999999996</v>
      </c>
      <c r="AS80" s="107">
        <v>4.5436269999999999</v>
      </c>
      <c r="AT80" s="107">
        <v>4.0915720000000002</v>
      </c>
      <c r="AU80" s="107">
        <v>3.6804899999999998</v>
      </c>
      <c r="AV80" s="107">
        <v>4.044143</v>
      </c>
    </row>
    <row r="81" spans="1:48" x14ac:dyDescent="0.2">
      <c r="A81" s="110" t="s">
        <v>38</v>
      </c>
      <c r="B81" s="107">
        <v>32.535680999999997</v>
      </c>
      <c r="C81" s="107">
        <v>33.571643000000002</v>
      </c>
      <c r="D81" s="107">
        <v>36.775728999999998</v>
      </c>
      <c r="E81" s="107">
        <v>39.083938000000003</v>
      </c>
      <c r="F81" s="107">
        <v>39.488925000000002</v>
      </c>
      <c r="G81" s="107">
        <v>41.282048000000003</v>
      </c>
      <c r="H81" s="107">
        <v>40.838728000000003</v>
      </c>
      <c r="I81" s="107">
        <v>46.225501999999999</v>
      </c>
      <c r="J81" s="107">
        <v>49.626299000000003</v>
      </c>
      <c r="K81" s="107">
        <v>50.774157000000002</v>
      </c>
      <c r="L81" s="107">
        <v>53.552629000000003</v>
      </c>
      <c r="M81" s="107">
        <v>50.971569000000002</v>
      </c>
      <c r="N81" s="107">
        <v>58.929209999999998</v>
      </c>
      <c r="O81" s="107">
        <v>57.268810999999999</v>
      </c>
      <c r="P81" s="107">
        <v>59.686279999999996</v>
      </c>
      <c r="Q81" s="107">
        <v>60.700251000000002</v>
      </c>
      <c r="R81" s="107">
        <v>65.460584999999995</v>
      </c>
      <c r="S81" s="107">
        <v>73.298043000000007</v>
      </c>
      <c r="T81" s="107">
        <v>70.254930999999999</v>
      </c>
      <c r="U81" s="107">
        <v>50.661689000000003</v>
      </c>
      <c r="V81" s="107">
        <v>41.340724000000002</v>
      </c>
      <c r="W81" s="107">
        <v>43.442059</v>
      </c>
      <c r="X81" s="107">
        <v>39.436031999999997</v>
      </c>
      <c r="Y81" s="107">
        <v>39.471518000000003</v>
      </c>
      <c r="Z81" s="107">
        <v>41.269275</v>
      </c>
      <c r="AA81" s="107">
        <v>41.414031000000001</v>
      </c>
      <c r="AB81" s="107">
        <v>35.746678000000003</v>
      </c>
      <c r="AC81" s="107">
        <v>30.118924</v>
      </c>
      <c r="AD81" s="107">
        <v>26.742736000000001</v>
      </c>
      <c r="AE81" s="107">
        <v>29.510805999999999</v>
      </c>
      <c r="AF81" s="107">
        <v>30.652149000000001</v>
      </c>
      <c r="AG81" s="107">
        <v>31.579685999999999</v>
      </c>
      <c r="AH81" s="107">
        <v>36.633533999999997</v>
      </c>
      <c r="AI81" s="107">
        <v>35.517716</v>
      </c>
      <c r="AJ81" s="107">
        <v>36.292042000000002</v>
      </c>
      <c r="AK81" s="107">
        <v>39.029485000000001</v>
      </c>
      <c r="AL81" s="107">
        <v>39.227170000000001</v>
      </c>
      <c r="AM81" s="107">
        <v>38.421241999999999</v>
      </c>
      <c r="AN81" s="107">
        <v>31.375609000000001</v>
      </c>
      <c r="AO81" s="107">
        <v>29.667925</v>
      </c>
      <c r="AP81" s="107">
        <v>34.639839000000002</v>
      </c>
      <c r="AQ81" s="107">
        <v>31.831790000000002</v>
      </c>
      <c r="AR81" s="107">
        <v>25.090941000000001</v>
      </c>
      <c r="AS81" s="107">
        <v>24.733924999999999</v>
      </c>
      <c r="AT81" s="107">
        <v>25.672167999999999</v>
      </c>
      <c r="AU81" s="107">
        <v>22.956752000000002</v>
      </c>
      <c r="AV81" s="107">
        <v>22.858484000000001</v>
      </c>
    </row>
    <row r="82" spans="1:48" x14ac:dyDescent="0.2">
      <c r="A82" s="106" t="s">
        <v>144</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707.18651399999999</v>
      </c>
      <c r="V82" s="107">
        <v>657.99195299999997</v>
      </c>
      <c r="W82" s="107">
        <v>586.19653000000005</v>
      </c>
      <c r="X82" s="107">
        <v>515.85189800000001</v>
      </c>
      <c r="Y82" s="107">
        <v>470.26429200000001</v>
      </c>
      <c r="Z82" s="107">
        <v>483.69487900000001</v>
      </c>
      <c r="AA82" s="107">
        <v>481.586703</v>
      </c>
      <c r="AB82" s="107">
        <v>413.83601700000003</v>
      </c>
      <c r="AC82" s="107">
        <v>401.07946500000003</v>
      </c>
      <c r="AD82" s="107">
        <v>427.22528699999998</v>
      </c>
      <c r="AE82" s="107">
        <v>443.077155</v>
      </c>
      <c r="AF82" s="107">
        <v>438.82549699999998</v>
      </c>
      <c r="AG82" s="107">
        <v>429.49562900000001</v>
      </c>
      <c r="AH82" s="107">
        <v>429.08280500000001</v>
      </c>
      <c r="AI82" s="107">
        <v>414.05390199999999</v>
      </c>
      <c r="AJ82" s="107">
        <v>413.59715499999999</v>
      </c>
      <c r="AK82" s="107">
        <v>435.546648</v>
      </c>
      <c r="AL82" s="107">
        <v>419.44425699999999</v>
      </c>
      <c r="AM82" s="107">
        <v>426.74889899999999</v>
      </c>
      <c r="AN82" s="107">
        <v>375.41540099999997</v>
      </c>
      <c r="AO82" s="107">
        <v>405.00484599999999</v>
      </c>
      <c r="AP82" s="107">
        <v>425.02577400000001</v>
      </c>
      <c r="AQ82" s="107">
        <v>435.60960299999999</v>
      </c>
      <c r="AR82" s="107">
        <v>414.46905900000002</v>
      </c>
      <c r="AS82" s="107">
        <v>382.96171299999997</v>
      </c>
      <c r="AT82" s="107">
        <v>411.05731300000002</v>
      </c>
      <c r="AU82" s="107">
        <v>396.22503899999998</v>
      </c>
      <c r="AV82" s="107">
        <v>387.93261200000001</v>
      </c>
    </row>
    <row r="83" spans="1:48" x14ac:dyDescent="0.2">
      <c r="A83" s="106" t="s">
        <v>55</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42.080886</v>
      </c>
      <c r="V83" s="107">
        <v>36.225985000000001</v>
      </c>
      <c r="W83" s="107">
        <v>36.928241999999997</v>
      </c>
      <c r="X83" s="107">
        <v>34.271185000000003</v>
      </c>
      <c r="Y83" s="107">
        <v>31.417884000000001</v>
      </c>
      <c r="Z83" s="107">
        <v>36.870339000000001</v>
      </c>
      <c r="AA83" s="107">
        <v>38.137794999999997</v>
      </c>
      <c r="AB83" s="107">
        <v>39.283726000000001</v>
      </c>
      <c r="AC83" s="107">
        <v>42.576337000000002</v>
      </c>
      <c r="AD83" s="107">
        <v>31.432079000000002</v>
      </c>
      <c r="AE83" s="107">
        <v>35.673774000000002</v>
      </c>
      <c r="AF83" s="107">
        <v>34.421432000000003</v>
      </c>
      <c r="AG83" s="107">
        <v>36.411371000000003</v>
      </c>
      <c r="AH83" s="107">
        <v>38.997836999999997</v>
      </c>
      <c r="AI83" s="107">
        <v>40.650199999999998</v>
      </c>
      <c r="AJ83" s="107">
        <v>34.814374999999998</v>
      </c>
      <c r="AK83" s="107">
        <v>36.171480000000003</v>
      </c>
      <c r="AL83" s="107">
        <v>34.528919000000002</v>
      </c>
      <c r="AM83" s="107">
        <v>35.735250000000001</v>
      </c>
      <c r="AN83" s="107">
        <v>32.838831999999996</v>
      </c>
      <c r="AO83" s="107">
        <v>32.117302000000002</v>
      </c>
      <c r="AP83" s="107">
        <v>36.416890000000002</v>
      </c>
      <c r="AQ83" s="107">
        <v>31.714600999999998</v>
      </c>
      <c r="AR83" s="107">
        <v>32.927117000000003</v>
      </c>
      <c r="AS83" s="107">
        <v>26.398060000000001</v>
      </c>
      <c r="AT83" s="107">
        <v>32.317579000000002</v>
      </c>
      <c r="AU83" s="107">
        <v>32.892527000000001</v>
      </c>
      <c r="AV83" s="107">
        <v>33.007750000000001</v>
      </c>
    </row>
    <row r="84" spans="1:48" x14ac:dyDescent="0.2">
      <c r="A84" s="106" t="s">
        <v>105</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2.5306959999999998</v>
      </c>
      <c r="V84" s="107">
        <v>1.6829240000000001</v>
      </c>
      <c r="W84" s="107">
        <v>1.1165719999999999</v>
      </c>
      <c r="X84" s="107">
        <v>0.52999799999999997</v>
      </c>
      <c r="Y84" s="107">
        <v>0.123289</v>
      </c>
      <c r="Z84" s="107">
        <v>6.2631000000000006E-2</v>
      </c>
      <c r="AA84" s="107">
        <v>2.8164999999999999E-2</v>
      </c>
      <c r="AB84" s="107">
        <v>7.0186999999999999E-2</v>
      </c>
      <c r="AC84" s="107">
        <v>5.3333999999999999E-2</v>
      </c>
      <c r="AD84" s="107">
        <v>3.9272000000000001E-2</v>
      </c>
      <c r="AE84" s="107">
        <v>4.9119999999999997E-2</v>
      </c>
      <c r="AF84" s="107">
        <v>4.6081999999999998E-2</v>
      </c>
      <c r="AG84" s="107">
        <v>6.8922999999999998E-2</v>
      </c>
      <c r="AH84" s="107">
        <v>8.7918999999999997E-2</v>
      </c>
      <c r="AI84" s="107">
        <v>0.167018</v>
      </c>
      <c r="AJ84" s="107">
        <v>0.17580699999999999</v>
      </c>
      <c r="AK84" s="107">
        <v>0.183557</v>
      </c>
      <c r="AL84" s="107">
        <v>0.32066299999999998</v>
      </c>
      <c r="AM84" s="107">
        <v>0.352302</v>
      </c>
      <c r="AN84" s="107">
        <v>0.351603</v>
      </c>
      <c r="AO84" s="107">
        <v>0.35407</v>
      </c>
      <c r="AP84" s="107">
        <v>0.392042</v>
      </c>
      <c r="AQ84" s="107">
        <v>0.82089800000000002</v>
      </c>
      <c r="AR84" s="107">
        <v>0.991143</v>
      </c>
      <c r="AS84" s="107">
        <v>1.5488569999999999</v>
      </c>
      <c r="AT84" s="107">
        <v>1.8386100000000001</v>
      </c>
      <c r="AU84" s="107">
        <v>3.0466229999999999</v>
      </c>
      <c r="AV84" s="107">
        <v>3.514281</v>
      </c>
    </row>
    <row r="85" spans="1:48" x14ac:dyDescent="0.2">
      <c r="A85" s="106" t="s">
        <v>37</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1.1777010000000001</v>
      </c>
      <c r="V85" s="107">
        <v>1.1777010000000001</v>
      </c>
      <c r="W85" s="107">
        <v>1.054657</v>
      </c>
      <c r="X85" s="107">
        <v>0.23729800000000001</v>
      </c>
      <c r="Y85" s="107">
        <v>0</v>
      </c>
      <c r="Z85" s="107">
        <v>0</v>
      </c>
      <c r="AA85" s="107">
        <v>0.17577599999999999</v>
      </c>
      <c r="AB85" s="107">
        <v>0</v>
      </c>
      <c r="AC85" s="107">
        <v>0</v>
      </c>
      <c r="AD85" s="107">
        <v>0</v>
      </c>
      <c r="AE85" s="107">
        <v>0</v>
      </c>
      <c r="AF85" s="107">
        <v>0</v>
      </c>
      <c r="AG85" s="107">
        <v>0</v>
      </c>
      <c r="AH85" s="107">
        <v>0</v>
      </c>
      <c r="AI85" s="107">
        <v>0</v>
      </c>
      <c r="AJ85" s="107">
        <v>0</v>
      </c>
      <c r="AK85" s="107">
        <v>0</v>
      </c>
      <c r="AL85" s="107">
        <v>0</v>
      </c>
      <c r="AM85" s="107">
        <v>0</v>
      </c>
      <c r="AN85" s="107">
        <v>0</v>
      </c>
      <c r="AO85" s="107">
        <v>0</v>
      </c>
      <c r="AP85" s="107">
        <v>0</v>
      </c>
      <c r="AQ85" s="107">
        <v>0</v>
      </c>
      <c r="AR85" s="107">
        <v>0</v>
      </c>
      <c r="AS85" s="107">
        <v>0</v>
      </c>
      <c r="AT85" s="107">
        <v>0</v>
      </c>
      <c r="AU85" s="107">
        <v>0</v>
      </c>
      <c r="AV85" s="107">
        <v>0</v>
      </c>
    </row>
    <row r="86" spans="1:48" x14ac:dyDescent="0.2">
      <c r="A86" s="106" t="s">
        <v>19</v>
      </c>
      <c r="B86" s="107" t="s">
        <v>231</v>
      </c>
      <c r="C86" s="107" t="s">
        <v>231</v>
      </c>
      <c r="D86" s="107" t="s">
        <v>231</v>
      </c>
      <c r="E86" s="107" t="s">
        <v>231</v>
      </c>
      <c r="F86" s="107" t="s">
        <v>231</v>
      </c>
      <c r="G86" s="107" t="s">
        <v>231</v>
      </c>
      <c r="H86" s="107" t="s">
        <v>231</v>
      </c>
      <c r="I86" s="107" t="s">
        <v>231</v>
      </c>
      <c r="J86" s="107" t="s">
        <v>231</v>
      </c>
      <c r="K86" s="107" t="s">
        <v>231</v>
      </c>
      <c r="L86" s="107" t="s">
        <v>231</v>
      </c>
      <c r="M86" s="107" t="s">
        <v>231</v>
      </c>
      <c r="N86" s="107" t="s">
        <v>231</v>
      </c>
      <c r="O86" s="107" t="s">
        <v>231</v>
      </c>
      <c r="P86" s="107" t="s">
        <v>231</v>
      </c>
      <c r="Q86" s="107" t="s">
        <v>231</v>
      </c>
      <c r="R86" s="107" t="s">
        <v>231</v>
      </c>
      <c r="S86" s="107" t="s">
        <v>231</v>
      </c>
      <c r="T86" s="107" t="s">
        <v>231</v>
      </c>
      <c r="U86" s="107">
        <v>292.94654600000001</v>
      </c>
      <c r="V86" s="107">
        <v>256.16000500000001</v>
      </c>
      <c r="W86" s="107">
        <v>254.02482900000001</v>
      </c>
      <c r="X86" s="107">
        <v>223.50767400000001</v>
      </c>
      <c r="Y86" s="107">
        <v>177.991635</v>
      </c>
      <c r="Z86" s="107">
        <v>166.405833</v>
      </c>
      <c r="AA86" s="107">
        <v>130.054214</v>
      </c>
      <c r="AB86" s="107">
        <v>123.74146500000001</v>
      </c>
      <c r="AC86" s="107">
        <v>123.95576800000001</v>
      </c>
      <c r="AD86" s="107">
        <v>121.88915299999999</v>
      </c>
      <c r="AE86" s="107">
        <v>120.520261</v>
      </c>
      <c r="AF86" s="107">
        <v>121.81803499999999</v>
      </c>
      <c r="AG86" s="107">
        <v>125.77690800000001</v>
      </c>
      <c r="AH86" s="107">
        <v>142.965262</v>
      </c>
      <c r="AI86" s="107">
        <v>128.70272</v>
      </c>
      <c r="AJ86" s="107">
        <v>118.65705800000001</v>
      </c>
      <c r="AK86" s="107">
        <v>138.33071899999999</v>
      </c>
      <c r="AL86" s="107">
        <v>150.42720600000001</v>
      </c>
      <c r="AM86" s="107">
        <v>144.77871500000001</v>
      </c>
      <c r="AN86" s="107">
        <v>124.748604</v>
      </c>
      <c r="AO86" s="107">
        <v>133.22423699999999</v>
      </c>
      <c r="AP86" s="107">
        <v>144.662282</v>
      </c>
      <c r="AQ86" s="107">
        <v>149.35742400000001</v>
      </c>
      <c r="AR86" s="107">
        <v>147.05116699999999</v>
      </c>
      <c r="AS86" s="107">
        <v>134.11096800000001</v>
      </c>
      <c r="AT86" s="107">
        <v>104.595326</v>
      </c>
      <c r="AU86" s="107">
        <v>112.06138799999999</v>
      </c>
      <c r="AV86" s="107">
        <v>89.028246999999993</v>
      </c>
    </row>
    <row r="87" spans="1:48" x14ac:dyDescent="0.2">
      <c r="A87" s="106" t="s">
        <v>30</v>
      </c>
      <c r="B87" s="107" t="s">
        <v>231</v>
      </c>
      <c r="C87" s="107" t="s">
        <v>231</v>
      </c>
      <c r="D87" s="107" t="s">
        <v>231</v>
      </c>
      <c r="E87" s="107" t="s">
        <v>231</v>
      </c>
      <c r="F87" s="107" t="s">
        <v>231</v>
      </c>
      <c r="G87" s="107" t="s">
        <v>231</v>
      </c>
      <c r="H87" s="107" t="s">
        <v>231</v>
      </c>
      <c r="I87" s="107" t="s">
        <v>231</v>
      </c>
      <c r="J87" s="107" t="s">
        <v>231</v>
      </c>
      <c r="K87" s="107" t="s">
        <v>231</v>
      </c>
      <c r="L87" s="107" t="s">
        <v>231</v>
      </c>
      <c r="M87" s="107" t="s">
        <v>231</v>
      </c>
      <c r="N87" s="107" t="s">
        <v>231</v>
      </c>
      <c r="O87" s="107" t="s">
        <v>231</v>
      </c>
      <c r="P87" s="107" t="s">
        <v>231</v>
      </c>
      <c r="Q87" s="107" t="s">
        <v>231</v>
      </c>
      <c r="R87" s="107" t="s">
        <v>231</v>
      </c>
      <c r="S87" s="107" t="s">
        <v>231</v>
      </c>
      <c r="T87" s="107" t="s">
        <v>231</v>
      </c>
      <c r="U87" s="107">
        <v>13.992604</v>
      </c>
      <c r="V87" s="107">
        <v>14.510623000000001</v>
      </c>
      <c r="W87" s="107">
        <v>10.317638000000001</v>
      </c>
      <c r="X87" s="107">
        <v>7.8769840000000002</v>
      </c>
      <c r="Y87" s="107">
        <v>7.9713580000000004</v>
      </c>
      <c r="Z87" s="107">
        <v>4.4678360000000001</v>
      </c>
      <c r="AA87" s="107">
        <v>4.8332240000000004</v>
      </c>
      <c r="AB87" s="107">
        <v>4.0887659999999997</v>
      </c>
      <c r="AC87" s="107">
        <v>4.3104250000000004</v>
      </c>
      <c r="AD87" s="107">
        <v>4.2621630000000001</v>
      </c>
      <c r="AE87" s="107">
        <v>4.6098910000000002</v>
      </c>
      <c r="AF87" s="107">
        <v>4.0127790000000001</v>
      </c>
      <c r="AG87" s="107">
        <v>4.2492939999999999</v>
      </c>
      <c r="AH87" s="107">
        <v>3.2582749999999998</v>
      </c>
      <c r="AI87" s="107">
        <v>4.4451080000000003</v>
      </c>
      <c r="AJ87" s="107">
        <v>4.3186580000000001</v>
      </c>
      <c r="AK87" s="107">
        <v>4.6963249999999999</v>
      </c>
      <c r="AL87" s="107">
        <v>4.1601730000000003</v>
      </c>
      <c r="AM87" s="107">
        <v>5.1149909999999998</v>
      </c>
      <c r="AN87" s="107">
        <v>4.932938</v>
      </c>
      <c r="AO87" s="107">
        <v>4.2448930000000002</v>
      </c>
      <c r="AP87" s="107">
        <v>4.5299909999999999</v>
      </c>
      <c r="AQ87" s="107">
        <v>5.8364370000000001</v>
      </c>
      <c r="AR87" s="107">
        <v>8.3468900000000001</v>
      </c>
      <c r="AS87" s="107">
        <v>7.891343</v>
      </c>
      <c r="AT87" s="107">
        <v>6.6381880000000004</v>
      </c>
      <c r="AU87" s="107">
        <v>6.7869599999999997</v>
      </c>
      <c r="AV87" s="107">
        <v>7.6154419999999998</v>
      </c>
    </row>
    <row r="88" spans="1:48" x14ac:dyDescent="0.2">
      <c r="A88" s="106" t="s">
        <v>145</v>
      </c>
      <c r="B88" s="107">
        <v>884.47440200000005</v>
      </c>
      <c r="C88" s="107">
        <v>927.34975199999997</v>
      </c>
      <c r="D88" s="107">
        <v>974.52676899999994</v>
      </c>
      <c r="E88" s="107">
        <v>1004.258798</v>
      </c>
      <c r="F88" s="107">
        <v>1039.411147</v>
      </c>
      <c r="G88" s="107">
        <v>1055.641124</v>
      </c>
      <c r="H88" s="107">
        <v>1054.129844</v>
      </c>
      <c r="I88" s="107">
        <v>1112.1734650000001</v>
      </c>
      <c r="J88" s="107">
        <v>1118.195939</v>
      </c>
      <c r="K88" s="107">
        <v>1137.695056</v>
      </c>
      <c r="L88" s="107">
        <v>1055.438928</v>
      </c>
      <c r="M88" s="107">
        <v>1031.3264509999999</v>
      </c>
      <c r="N88" s="107">
        <v>1007.984719</v>
      </c>
      <c r="O88" s="107">
        <v>998.15328699999998</v>
      </c>
      <c r="P88" s="107">
        <v>986.50974099999996</v>
      </c>
      <c r="Q88" s="107">
        <v>1007.558899</v>
      </c>
      <c r="R88" s="107">
        <v>1056.277908</v>
      </c>
      <c r="S88" s="107">
        <v>1074.5030810000001</v>
      </c>
      <c r="T88" s="107">
        <v>1069.6394</v>
      </c>
      <c r="U88" s="107" t="s">
        <v>146</v>
      </c>
      <c r="V88" s="107" t="s">
        <v>146</v>
      </c>
      <c r="W88" s="107" t="s">
        <v>146</v>
      </c>
      <c r="X88" s="107" t="s">
        <v>146</v>
      </c>
      <c r="Y88" s="107" t="s">
        <v>146</v>
      </c>
      <c r="Z88" s="107" t="s">
        <v>146</v>
      </c>
      <c r="AA88" s="107" t="s">
        <v>146</v>
      </c>
      <c r="AB88" s="107" t="s">
        <v>146</v>
      </c>
      <c r="AC88" s="107" t="s">
        <v>146</v>
      </c>
      <c r="AD88" s="107" t="s">
        <v>146</v>
      </c>
      <c r="AE88" s="107" t="s">
        <v>146</v>
      </c>
      <c r="AF88" s="107" t="s">
        <v>146</v>
      </c>
      <c r="AG88" s="107" t="s">
        <v>146</v>
      </c>
      <c r="AH88" s="107" t="s">
        <v>146</v>
      </c>
      <c r="AI88" s="107" t="s">
        <v>146</v>
      </c>
      <c r="AJ88" s="107" t="s">
        <v>146</v>
      </c>
      <c r="AK88" s="107" t="s">
        <v>146</v>
      </c>
      <c r="AL88" s="107" t="s">
        <v>146</v>
      </c>
      <c r="AM88" s="107" t="s">
        <v>146</v>
      </c>
      <c r="AN88" s="107" t="s">
        <v>146</v>
      </c>
      <c r="AO88" s="107" t="s">
        <v>146</v>
      </c>
      <c r="AP88" s="107" t="s">
        <v>146</v>
      </c>
      <c r="AQ88" s="107" t="s">
        <v>146</v>
      </c>
      <c r="AR88" s="107" t="s">
        <v>146</v>
      </c>
      <c r="AS88" s="107" t="s">
        <v>146</v>
      </c>
      <c r="AT88" s="107" t="s">
        <v>146</v>
      </c>
      <c r="AU88" s="107" t="s">
        <v>146</v>
      </c>
      <c r="AV88" s="107" t="s">
        <v>146</v>
      </c>
    </row>
    <row r="89" spans="1:48" x14ac:dyDescent="0.2">
      <c r="A89" s="106" t="s">
        <v>147</v>
      </c>
      <c r="B89" s="107">
        <v>36.705398000000002</v>
      </c>
      <c r="C89" s="107">
        <v>35.139105999999998</v>
      </c>
      <c r="D89" s="107">
        <v>37.828403999999999</v>
      </c>
      <c r="E89" s="107">
        <v>39.065586000000003</v>
      </c>
      <c r="F89" s="107">
        <v>41.504300000000001</v>
      </c>
      <c r="G89" s="107">
        <v>40.595730000000003</v>
      </c>
      <c r="H89" s="107">
        <v>41.347503000000003</v>
      </c>
      <c r="I89" s="107">
        <v>43.291091000000002</v>
      </c>
      <c r="J89" s="107">
        <v>43.430106000000002</v>
      </c>
      <c r="K89" s="107">
        <v>43.639163000000003</v>
      </c>
      <c r="L89" s="107">
        <v>55.544477000000001</v>
      </c>
      <c r="M89" s="107">
        <v>59.493974999999999</v>
      </c>
      <c r="N89" s="107">
        <v>66.585127</v>
      </c>
      <c r="O89" s="107">
        <v>70.285426999999999</v>
      </c>
      <c r="P89" s="107">
        <v>74.018624000000003</v>
      </c>
      <c r="Q89" s="107">
        <v>75.398042000000004</v>
      </c>
      <c r="R89" s="107">
        <v>69.791134999999997</v>
      </c>
      <c r="S89" s="107">
        <v>70.859375</v>
      </c>
      <c r="T89" s="107">
        <v>73.582006000000007</v>
      </c>
      <c r="U89" s="107" t="s">
        <v>146</v>
      </c>
      <c r="V89" s="107" t="s">
        <v>146</v>
      </c>
      <c r="W89" s="107" t="s">
        <v>146</v>
      </c>
      <c r="X89" s="107" t="s">
        <v>146</v>
      </c>
      <c r="Y89" s="107" t="s">
        <v>146</v>
      </c>
      <c r="Z89" s="107" t="s">
        <v>146</v>
      </c>
      <c r="AA89" s="107" t="s">
        <v>146</v>
      </c>
      <c r="AB89" s="107" t="s">
        <v>146</v>
      </c>
      <c r="AC89" s="107" t="s">
        <v>146</v>
      </c>
      <c r="AD89" s="107" t="s">
        <v>146</v>
      </c>
      <c r="AE89" s="107" t="s">
        <v>146</v>
      </c>
      <c r="AF89" s="107" t="s">
        <v>146</v>
      </c>
      <c r="AG89" s="107" t="s">
        <v>146</v>
      </c>
      <c r="AH89" s="107" t="s">
        <v>146</v>
      </c>
      <c r="AI89" s="107" t="s">
        <v>146</v>
      </c>
      <c r="AJ89" s="107" t="s">
        <v>146</v>
      </c>
      <c r="AK89" s="107" t="s">
        <v>146</v>
      </c>
      <c r="AL89" s="107" t="s">
        <v>146</v>
      </c>
      <c r="AM89" s="107" t="s">
        <v>146</v>
      </c>
      <c r="AN89" s="107" t="s">
        <v>146</v>
      </c>
      <c r="AO89" s="107" t="s">
        <v>146</v>
      </c>
      <c r="AP89" s="107" t="s">
        <v>146</v>
      </c>
      <c r="AQ89" s="107" t="s">
        <v>146</v>
      </c>
      <c r="AR89" s="107" t="s">
        <v>146</v>
      </c>
      <c r="AS89" s="107" t="s">
        <v>146</v>
      </c>
      <c r="AT89" s="107" t="s">
        <v>146</v>
      </c>
      <c r="AU89" s="107" t="s">
        <v>146</v>
      </c>
      <c r="AV89" s="107" t="s">
        <v>146</v>
      </c>
    </row>
    <row r="90" spans="1:48" x14ac:dyDescent="0.2">
      <c r="A90" s="108" t="s">
        <v>148</v>
      </c>
      <c r="B90" s="109">
        <v>988.97358199999996</v>
      </c>
      <c r="C90" s="109">
        <v>1032.3737430000001</v>
      </c>
      <c r="D90" s="109">
        <v>1085.9493170000001</v>
      </c>
      <c r="E90" s="109">
        <v>1118.5322799999999</v>
      </c>
      <c r="F90" s="109">
        <v>1157.9310539999999</v>
      </c>
      <c r="G90" s="109">
        <v>1172.2915129999999</v>
      </c>
      <c r="H90" s="109">
        <v>1171.5787539999999</v>
      </c>
      <c r="I90" s="109">
        <v>1239.0832150000001</v>
      </c>
      <c r="J90" s="109">
        <v>1250.8017359999999</v>
      </c>
      <c r="K90" s="109">
        <v>1273.4329339999999</v>
      </c>
      <c r="L90" s="109">
        <v>1206.2607310000001</v>
      </c>
      <c r="M90" s="109">
        <v>1185.9566319999999</v>
      </c>
      <c r="N90" s="109">
        <v>1177.5857020000001</v>
      </c>
      <c r="O90" s="109">
        <v>1170.444315</v>
      </c>
      <c r="P90" s="109">
        <v>1167.941374</v>
      </c>
      <c r="Q90" s="109">
        <v>1190.7751109999999</v>
      </c>
      <c r="R90" s="109">
        <v>1240.280579</v>
      </c>
      <c r="S90" s="109">
        <v>1264.9077</v>
      </c>
      <c r="T90" s="109">
        <v>1259.781401</v>
      </c>
      <c r="U90" s="109">
        <v>1366.5956200000001</v>
      </c>
      <c r="V90" s="109">
        <v>1252.280843</v>
      </c>
      <c r="W90" s="109">
        <v>1163.6118919999999</v>
      </c>
      <c r="X90" s="109">
        <v>1035.714113</v>
      </c>
      <c r="Y90" s="109">
        <v>919.13692300000002</v>
      </c>
      <c r="Z90" s="109">
        <v>895.10220000000004</v>
      </c>
      <c r="AA90" s="109">
        <v>847.29319099999998</v>
      </c>
      <c r="AB90" s="109">
        <v>755.89951399999995</v>
      </c>
      <c r="AC90" s="109">
        <v>742.57480099999998</v>
      </c>
      <c r="AD90" s="109">
        <v>738.82139900000004</v>
      </c>
      <c r="AE90" s="109">
        <v>762.12560299999996</v>
      </c>
      <c r="AF90" s="109">
        <v>764.28582700000004</v>
      </c>
      <c r="AG90" s="109">
        <v>765.27684899999997</v>
      </c>
      <c r="AH90" s="109">
        <v>804.30339900000001</v>
      </c>
      <c r="AI90" s="109">
        <v>784.20396300000004</v>
      </c>
      <c r="AJ90" s="109">
        <v>771.83943399999998</v>
      </c>
      <c r="AK90" s="109">
        <v>823.98064099999999</v>
      </c>
      <c r="AL90" s="109">
        <v>831.16726400000005</v>
      </c>
      <c r="AM90" s="109">
        <v>865.92743399999995</v>
      </c>
      <c r="AN90" s="109">
        <v>761.36215700000002</v>
      </c>
      <c r="AO90" s="109">
        <v>809.49511700000005</v>
      </c>
      <c r="AP90" s="109">
        <v>867.59017500000004</v>
      </c>
      <c r="AQ90" s="109">
        <v>873.37417300000004</v>
      </c>
      <c r="AR90" s="109">
        <v>840.75578800000005</v>
      </c>
      <c r="AS90" s="109">
        <v>778.52194699999995</v>
      </c>
      <c r="AT90" s="109">
        <v>789.68918099999996</v>
      </c>
      <c r="AU90" s="109">
        <v>783.42845699999998</v>
      </c>
      <c r="AV90" s="109">
        <v>754.75542199999995</v>
      </c>
    </row>
    <row r="91" spans="1:48" x14ac:dyDescent="0.2">
      <c r="A91" s="106" t="s">
        <v>28</v>
      </c>
      <c r="B91" s="107">
        <v>0.38369500000000001</v>
      </c>
      <c r="C91" s="107">
        <v>0.371307</v>
      </c>
      <c r="D91" s="107">
        <v>0.41343400000000002</v>
      </c>
      <c r="E91" s="107">
        <v>0.28167300000000001</v>
      </c>
      <c r="F91" s="107">
        <v>0.32509900000000003</v>
      </c>
      <c r="G91" s="107">
        <v>0.34385199999999999</v>
      </c>
      <c r="H91" s="107">
        <v>0.37323899999999999</v>
      </c>
      <c r="I91" s="107">
        <v>0.34099200000000002</v>
      </c>
      <c r="J91" s="107">
        <v>0.39648800000000001</v>
      </c>
      <c r="K91" s="107">
        <v>0.19223699999999999</v>
      </c>
      <c r="L91" s="107">
        <v>0.30806800000000001</v>
      </c>
      <c r="M91" s="107">
        <v>1.1720930000000001</v>
      </c>
      <c r="N91" s="107">
        <v>0.999309</v>
      </c>
      <c r="O91" s="107">
        <v>1.032233</v>
      </c>
      <c r="P91" s="107">
        <v>1.032233</v>
      </c>
      <c r="Q91" s="107">
        <v>1.2561960000000001</v>
      </c>
      <c r="R91" s="107">
        <v>1.3592329999999999</v>
      </c>
      <c r="S91" s="107">
        <v>1.3750450000000001</v>
      </c>
      <c r="T91" s="107">
        <v>1.239865</v>
      </c>
      <c r="U91" s="107">
        <v>1.2882739999999999</v>
      </c>
      <c r="V91" s="107">
        <v>1.3082009999999999</v>
      </c>
      <c r="W91" s="107">
        <v>1.364805</v>
      </c>
      <c r="X91" s="107">
        <v>1.1832400000000001</v>
      </c>
      <c r="Y91" s="107">
        <v>1.397699</v>
      </c>
      <c r="Z91" s="107">
        <v>1.388868</v>
      </c>
      <c r="AA91" s="107">
        <v>0.97594899999999996</v>
      </c>
      <c r="AB91" s="107">
        <v>0.48311199999999999</v>
      </c>
      <c r="AC91" s="107">
        <v>0.79719399999999996</v>
      </c>
      <c r="AD91" s="107">
        <v>1.1191660000000001</v>
      </c>
      <c r="AE91" s="107">
        <v>0.70721100000000003</v>
      </c>
      <c r="AF91" s="107">
        <v>0.66607700000000003</v>
      </c>
      <c r="AG91" s="107">
        <v>0.76688199999999995</v>
      </c>
      <c r="AH91" s="107">
        <v>0.99359500000000001</v>
      </c>
      <c r="AI91" s="107">
        <v>1.4190480000000001</v>
      </c>
      <c r="AJ91" s="107">
        <v>1.099329</v>
      </c>
      <c r="AK91" s="107">
        <v>1.0295380000000001</v>
      </c>
      <c r="AL91" s="107">
        <v>1.2266570000000001</v>
      </c>
      <c r="AM91" s="107">
        <v>1.225616</v>
      </c>
      <c r="AN91" s="107">
        <v>0.75536999999999999</v>
      </c>
      <c r="AO91" s="107">
        <v>0.77355099999999999</v>
      </c>
      <c r="AP91" s="107">
        <v>0.62406499999999998</v>
      </c>
      <c r="AQ91" s="107">
        <v>0.62108799999999997</v>
      </c>
      <c r="AR91" s="107">
        <v>0.39825300000000002</v>
      </c>
      <c r="AS91" s="107">
        <v>0.233043</v>
      </c>
      <c r="AT91" s="107">
        <v>0.26452300000000001</v>
      </c>
      <c r="AU91" s="107">
        <v>0</v>
      </c>
      <c r="AV91" s="107">
        <v>0.47194599999999998</v>
      </c>
    </row>
    <row r="92" spans="1:48" x14ac:dyDescent="0.2">
      <c r="A92" s="106" t="s">
        <v>63</v>
      </c>
      <c r="B92" s="107">
        <v>0</v>
      </c>
      <c r="C92" s="107">
        <v>0</v>
      </c>
      <c r="D92" s="107">
        <v>0</v>
      </c>
      <c r="E92" s="107">
        <v>0</v>
      </c>
      <c r="F92" s="107">
        <v>0</v>
      </c>
      <c r="G92" s="107">
        <v>0</v>
      </c>
      <c r="H92" s="107">
        <v>0</v>
      </c>
      <c r="I92" s="107">
        <v>0</v>
      </c>
      <c r="J92" s="107">
        <v>0</v>
      </c>
      <c r="K92" s="107">
        <v>0</v>
      </c>
      <c r="L92" s="107">
        <v>0</v>
      </c>
      <c r="M92" s="107">
        <v>0</v>
      </c>
      <c r="N92" s="107">
        <v>0</v>
      </c>
      <c r="O92" s="107">
        <v>0</v>
      </c>
      <c r="P92" s="107">
        <v>0</v>
      </c>
      <c r="Q92" s="107">
        <v>0</v>
      </c>
      <c r="R92" s="107">
        <v>0</v>
      </c>
      <c r="S92" s="107">
        <v>0</v>
      </c>
      <c r="T92" s="107">
        <v>0</v>
      </c>
      <c r="U92" s="107">
        <v>0</v>
      </c>
      <c r="V92" s="107">
        <v>0</v>
      </c>
      <c r="W92" s="107">
        <v>0</v>
      </c>
      <c r="X92" s="107">
        <v>0</v>
      </c>
      <c r="Y92" s="107">
        <v>0</v>
      </c>
      <c r="Z92" s="107">
        <v>0</v>
      </c>
      <c r="AA92" s="107">
        <v>0</v>
      </c>
      <c r="AB92" s="107">
        <v>0</v>
      </c>
      <c r="AC92" s="107">
        <v>0</v>
      </c>
      <c r="AD92" s="107">
        <v>0</v>
      </c>
      <c r="AE92" s="107">
        <v>0</v>
      </c>
      <c r="AF92" s="107">
        <v>0</v>
      </c>
      <c r="AG92" s="107">
        <v>0</v>
      </c>
      <c r="AH92" s="107">
        <v>0</v>
      </c>
      <c r="AI92" s="107">
        <v>0</v>
      </c>
      <c r="AJ92" s="107">
        <v>0</v>
      </c>
      <c r="AK92" s="107">
        <v>0</v>
      </c>
      <c r="AL92" s="107">
        <v>0</v>
      </c>
      <c r="AM92" s="107">
        <v>0</v>
      </c>
      <c r="AN92" s="107">
        <v>0</v>
      </c>
      <c r="AO92" s="107">
        <v>0</v>
      </c>
      <c r="AP92" s="107">
        <v>0</v>
      </c>
      <c r="AQ92" s="107">
        <v>0</v>
      </c>
      <c r="AR92" s="107">
        <v>0</v>
      </c>
      <c r="AS92" s="107">
        <v>0</v>
      </c>
      <c r="AT92" s="107">
        <v>0</v>
      </c>
      <c r="AU92" s="107">
        <v>0</v>
      </c>
      <c r="AV92" s="107">
        <v>0</v>
      </c>
    </row>
    <row r="93" spans="1:48" x14ac:dyDescent="0.2">
      <c r="A93" s="106" t="s">
        <v>101</v>
      </c>
      <c r="B93" s="107">
        <v>0</v>
      </c>
      <c r="C93" s="107">
        <v>0</v>
      </c>
      <c r="D93" s="107">
        <v>0</v>
      </c>
      <c r="E93" s="107">
        <v>0</v>
      </c>
      <c r="F93" s="107">
        <v>0</v>
      </c>
      <c r="G93" s="107">
        <v>0</v>
      </c>
      <c r="H93" s="107">
        <v>0</v>
      </c>
      <c r="I93" s="107">
        <v>0</v>
      </c>
      <c r="J93" s="107">
        <v>0</v>
      </c>
      <c r="K93" s="107">
        <v>0</v>
      </c>
      <c r="L93" s="107">
        <v>0</v>
      </c>
      <c r="M93" s="107">
        <v>0</v>
      </c>
      <c r="N93" s="107">
        <v>0</v>
      </c>
      <c r="O93" s="107">
        <v>0</v>
      </c>
      <c r="P93" s="107">
        <v>0</v>
      </c>
      <c r="Q93" s="107">
        <v>0</v>
      </c>
      <c r="R93" s="107">
        <v>0</v>
      </c>
      <c r="S93" s="107">
        <v>0</v>
      </c>
      <c r="T93" s="107">
        <v>0</v>
      </c>
      <c r="U93" s="107">
        <v>0</v>
      </c>
      <c r="V93" s="107">
        <v>0</v>
      </c>
      <c r="W93" s="107">
        <v>0</v>
      </c>
      <c r="X93" s="107">
        <v>0</v>
      </c>
      <c r="Y93" s="107">
        <v>0</v>
      </c>
      <c r="Z93" s="107">
        <v>0</v>
      </c>
      <c r="AA93" s="107">
        <v>0</v>
      </c>
      <c r="AB93" s="107">
        <v>0</v>
      </c>
      <c r="AC93" s="107">
        <v>0</v>
      </c>
      <c r="AD93" s="107">
        <v>0</v>
      </c>
      <c r="AE93" s="107">
        <v>0</v>
      </c>
      <c r="AF93" s="107">
        <v>0</v>
      </c>
      <c r="AG93" s="107">
        <v>0</v>
      </c>
      <c r="AH93" s="107">
        <v>0</v>
      </c>
      <c r="AI93" s="107">
        <v>0</v>
      </c>
      <c r="AJ93" s="107">
        <v>0</v>
      </c>
      <c r="AK93" s="107">
        <v>0</v>
      </c>
      <c r="AL93" s="107">
        <v>0</v>
      </c>
      <c r="AM93" s="107">
        <v>0</v>
      </c>
      <c r="AN93" s="107">
        <v>0</v>
      </c>
      <c r="AO93" s="107">
        <v>0</v>
      </c>
      <c r="AP93" s="107">
        <v>0</v>
      </c>
      <c r="AQ93" s="107">
        <v>0</v>
      </c>
      <c r="AR93" s="107">
        <v>0</v>
      </c>
      <c r="AS93" s="107">
        <v>0.170848</v>
      </c>
      <c r="AT93" s="107">
        <v>0.100068</v>
      </c>
      <c r="AU93" s="107">
        <v>0.29288199999999998</v>
      </c>
      <c r="AV93" s="107">
        <v>0.31000100000000003</v>
      </c>
    </row>
    <row r="94" spans="1:48" x14ac:dyDescent="0.2">
      <c r="A94" s="106" t="s">
        <v>104</v>
      </c>
      <c r="B94" s="107" t="s">
        <v>231</v>
      </c>
      <c r="C94" s="107" t="s">
        <v>231</v>
      </c>
      <c r="D94" s="107" t="s">
        <v>231</v>
      </c>
      <c r="E94" s="107" t="s">
        <v>231</v>
      </c>
      <c r="F94" s="107" t="s">
        <v>231</v>
      </c>
      <c r="G94" s="107" t="s">
        <v>231</v>
      </c>
      <c r="H94" s="107" t="s">
        <v>231</v>
      </c>
      <c r="I94" s="107" t="s">
        <v>231</v>
      </c>
      <c r="J94" s="107" t="s">
        <v>231</v>
      </c>
      <c r="K94" s="107" t="s">
        <v>231</v>
      </c>
      <c r="L94" s="107">
        <v>0.89960700000000005</v>
      </c>
      <c r="M94" s="107">
        <v>0.97104000000000001</v>
      </c>
      <c r="N94" s="107">
        <v>0.94871700000000003</v>
      </c>
      <c r="O94" s="107">
        <v>0.93755599999999994</v>
      </c>
      <c r="P94" s="107">
        <v>1.0402400000000001</v>
      </c>
      <c r="Q94" s="107">
        <v>1.1652480000000001</v>
      </c>
      <c r="R94" s="107">
        <v>1.1875709999999999</v>
      </c>
      <c r="S94" s="107">
        <v>1.406334</v>
      </c>
      <c r="T94" s="107">
        <v>1.5157160000000001</v>
      </c>
      <c r="U94" s="107">
        <v>1.8193049999999999</v>
      </c>
      <c r="V94" s="107">
        <v>1.783588</v>
      </c>
      <c r="W94" s="107">
        <v>2.031371</v>
      </c>
      <c r="X94" s="107">
        <v>2.0090479999999999</v>
      </c>
      <c r="Y94" s="107">
        <v>2.0336029999999998</v>
      </c>
      <c r="Z94" s="107">
        <v>2.0358360000000002</v>
      </c>
      <c r="AA94" s="107">
        <v>1.7367109999999999</v>
      </c>
      <c r="AB94" s="107">
        <v>1.7791239999999999</v>
      </c>
      <c r="AC94" s="107">
        <v>2.2791540000000001</v>
      </c>
      <c r="AD94" s="107">
        <v>2.2702249999999999</v>
      </c>
      <c r="AE94" s="107">
        <v>2.3237990000000002</v>
      </c>
      <c r="AF94" s="107">
        <v>2.015746</v>
      </c>
      <c r="AG94" s="107">
        <v>2.0760169999999998</v>
      </c>
      <c r="AH94" s="107">
        <v>1.8795770000000001</v>
      </c>
      <c r="AI94" s="107">
        <v>2.0068160000000002</v>
      </c>
      <c r="AJ94" s="107">
        <v>2.2746900000000001</v>
      </c>
      <c r="AK94" s="107">
        <v>1.9219900000000001</v>
      </c>
      <c r="AL94" s="107">
        <v>1.9755640000000001</v>
      </c>
      <c r="AM94" s="107">
        <v>1.7791239999999999</v>
      </c>
      <c r="AN94" s="107">
        <v>1.663046</v>
      </c>
      <c r="AO94" s="107">
        <v>0.70316699999999999</v>
      </c>
      <c r="AP94" s="107">
        <v>1.174177</v>
      </c>
      <c r="AQ94" s="107">
        <v>2.1474500000000001</v>
      </c>
      <c r="AR94" s="107">
        <v>2.3684449999999999</v>
      </c>
      <c r="AS94" s="107">
        <v>3.8774639999999998</v>
      </c>
      <c r="AT94" s="107">
        <v>3.8819279999999998</v>
      </c>
      <c r="AU94" s="107">
        <v>3.7814760000000001</v>
      </c>
      <c r="AV94" s="107">
        <v>4.4446960000000004</v>
      </c>
    </row>
    <row r="95" spans="1:48" x14ac:dyDescent="0.2">
      <c r="A95" s="106" t="s">
        <v>90</v>
      </c>
      <c r="B95" s="107">
        <v>0</v>
      </c>
      <c r="C95" s="107">
        <v>0</v>
      </c>
      <c r="D95" s="107">
        <v>0</v>
      </c>
      <c r="E95" s="107">
        <v>0</v>
      </c>
      <c r="F95" s="107">
        <v>0</v>
      </c>
      <c r="G95" s="107">
        <v>0</v>
      </c>
      <c r="H95" s="107">
        <v>0</v>
      </c>
      <c r="I95" s="107">
        <v>0</v>
      </c>
      <c r="J95" s="107">
        <v>0</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c r="AF95" s="107">
        <v>0</v>
      </c>
      <c r="AG95" s="107">
        <v>0</v>
      </c>
      <c r="AH95" s="107">
        <v>0</v>
      </c>
      <c r="AI95" s="107">
        <v>0</v>
      </c>
      <c r="AJ95" s="107">
        <v>0</v>
      </c>
      <c r="AK95" s="107">
        <v>0</v>
      </c>
      <c r="AL95" s="107">
        <v>0</v>
      </c>
      <c r="AM95" s="107">
        <v>0</v>
      </c>
      <c r="AN95" s="107">
        <v>0</v>
      </c>
      <c r="AO95" s="107">
        <v>0</v>
      </c>
      <c r="AP95" s="107">
        <v>0</v>
      </c>
      <c r="AQ95" s="107">
        <v>0</v>
      </c>
      <c r="AR95" s="107">
        <v>0</v>
      </c>
      <c r="AS95" s="107">
        <v>0</v>
      </c>
      <c r="AT95" s="107">
        <v>0</v>
      </c>
      <c r="AU95" s="107">
        <v>0</v>
      </c>
      <c r="AV95" s="107">
        <v>0</v>
      </c>
    </row>
    <row r="96" spans="1:48" x14ac:dyDescent="0.2">
      <c r="A96" s="106" t="s">
        <v>110</v>
      </c>
      <c r="B96" s="107">
        <v>0</v>
      </c>
      <c r="C96" s="107">
        <v>0</v>
      </c>
      <c r="D96" s="107">
        <v>0</v>
      </c>
      <c r="E96" s="107">
        <v>0</v>
      </c>
      <c r="F96" s="107">
        <v>0</v>
      </c>
      <c r="G96" s="107">
        <v>0</v>
      </c>
      <c r="H96" s="107">
        <v>0</v>
      </c>
      <c r="I96" s="107">
        <v>0</v>
      </c>
      <c r="J96" s="107">
        <v>0</v>
      </c>
      <c r="K96" s="107">
        <v>0</v>
      </c>
      <c r="L96" s="107">
        <v>0</v>
      </c>
      <c r="M96" s="107">
        <v>0</v>
      </c>
      <c r="N96" s="107">
        <v>0</v>
      </c>
      <c r="O96" s="107">
        <v>0</v>
      </c>
      <c r="P96" s="107">
        <v>0</v>
      </c>
      <c r="Q96" s="107">
        <v>0</v>
      </c>
      <c r="R96" s="107">
        <v>0</v>
      </c>
      <c r="S96" s="107">
        <v>0</v>
      </c>
      <c r="T96" s="107">
        <v>0</v>
      </c>
      <c r="U96" s="107">
        <v>0</v>
      </c>
      <c r="V96" s="107">
        <v>0</v>
      </c>
      <c r="W96" s="107">
        <v>0</v>
      </c>
      <c r="X96" s="107">
        <v>0</v>
      </c>
      <c r="Y96" s="107">
        <v>0</v>
      </c>
      <c r="Z96" s="107">
        <v>0</v>
      </c>
      <c r="AA96" s="107">
        <v>0</v>
      </c>
      <c r="AB96" s="107">
        <v>0</v>
      </c>
      <c r="AC96" s="107">
        <v>0</v>
      </c>
      <c r="AD96" s="107">
        <v>0</v>
      </c>
      <c r="AE96" s="107">
        <v>0</v>
      </c>
      <c r="AF96" s="107">
        <v>0</v>
      </c>
      <c r="AG96" s="107">
        <v>0</v>
      </c>
      <c r="AH96" s="107">
        <v>0</v>
      </c>
      <c r="AI96" s="107">
        <v>0</v>
      </c>
      <c r="AJ96" s="107">
        <v>0</v>
      </c>
      <c r="AK96" s="107">
        <v>0</v>
      </c>
      <c r="AL96" s="107">
        <v>0</v>
      </c>
      <c r="AM96" s="107">
        <v>0</v>
      </c>
      <c r="AN96" s="107">
        <v>0</v>
      </c>
      <c r="AO96" s="107">
        <v>0</v>
      </c>
      <c r="AP96" s="107">
        <v>0</v>
      </c>
      <c r="AQ96" s="107">
        <v>0</v>
      </c>
      <c r="AR96" s="107">
        <v>0</v>
      </c>
      <c r="AS96" s="107">
        <v>0</v>
      </c>
      <c r="AT96" s="107">
        <v>0</v>
      </c>
      <c r="AU96" s="107">
        <v>0</v>
      </c>
      <c r="AV96" s="107">
        <v>0</v>
      </c>
    </row>
    <row r="97" spans="1:48" x14ac:dyDescent="0.2">
      <c r="A97" s="106" t="s">
        <v>89</v>
      </c>
      <c r="B97" s="107">
        <v>0</v>
      </c>
      <c r="C97" s="107">
        <v>0</v>
      </c>
      <c r="D97" s="107">
        <v>0</v>
      </c>
      <c r="E97" s="107">
        <v>0</v>
      </c>
      <c r="F97" s="107">
        <v>0</v>
      </c>
      <c r="G97" s="107">
        <v>0</v>
      </c>
      <c r="H97" s="107">
        <v>0</v>
      </c>
      <c r="I97" s="107">
        <v>0</v>
      </c>
      <c r="J97" s="107">
        <v>0</v>
      </c>
      <c r="K97" s="107">
        <v>0</v>
      </c>
      <c r="L97" s="107">
        <v>0</v>
      </c>
      <c r="M97" s="107">
        <v>0</v>
      </c>
      <c r="N97" s="107">
        <v>0</v>
      </c>
      <c r="O97" s="107">
        <v>0</v>
      </c>
      <c r="P97" s="107">
        <v>0</v>
      </c>
      <c r="Q97" s="107">
        <v>0</v>
      </c>
      <c r="R97" s="107">
        <v>0</v>
      </c>
      <c r="S97" s="107">
        <v>0</v>
      </c>
      <c r="T97" s="107">
        <v>0</v>
      </c>
      <c r="U97" s="107">
        <v>0</v>
      </c>
      <c r="V97" s="107">
        <v>0</v>
      </c>
      <c r="W97" s="107">
        <v>0</v>
      </c>
      <c r="X97" s="107">
        <v>0</v>
      </c>
      <c r="Y97" s="107">
        <v>0</v>
      </c>
      <c r="Z97" s="107">
        <v>0</v>
      </c>
      <c r="AA97" s="107">
        <v>0</v>
      </c>
      <c r="AB97" s="107">
        <v>0</v>
      </c>
      <c r="AC97" s="107">
        <v>0</v>
      </c>
      <c r="AD97" s="107">
        <v>0</v>
      </c>
      <c r="AE97" s="107">
        <v>0</v>
      </c>
      <c r="AF97" s="107">
        <v>0</v>
      </c>
      <c r="AG97" s="107">
        <v>0</v>
      </c>
      <c r="AH97" s="107">
        <v>0</v>
      </c>
      <c r="AI97" s="107">
        <v>0</v>
      </c>
      <c r="AJ97" s="107">
        <v>0</v>
      </c>
      <c r="AK97" s="107">
        <v>0</v>
      </c>
      <c r="AL97" s="107">
        <v>0</v>
      </c>
      <c r="AM97" s="107">
        <v>0</v>
      </c>
      <c r="AN97" s="107">
        <v>0</v>
      </c>
      <c r="AO97" s="107">
        <v>0</v>
      </c>
      <c r="AP97" s="107">
        <v>0</v>
      </c>
      <c r="AQ97" s="107">
        <v>0</v>
      </c>
      <c r="AR97" s="107">
        <v>0</v>
      </c>
      <c r="AS97" s="107">
        <v>0</v>
      </c>
      <c r="AT97" s="107">
        <v>0</v>
      </c>
      <c r="AU97" s="107">
        <v>0</v>
      </c>
      <c r="AV97" s="107">
        <v>0</v>
      </c>
    </row>
    <row r="98" spans="1:48" x14ac:dyDescent="0.2">
      <c r="A98" s="106" t="s">
        <v>149</v>
      </c>
      <c r="B98" s="107">
        <v>1.0120420000000001</v>
      </c>
      <c r="C98" s="107">
        <v>1.016168</v>
      </c>
      <c r="D98" s="107">
        <v>0.85323599999999999</v>
      </c>
      <c r="E98" s="107">
        <v>0.85745300000000002</v>
      </c>
      <c r="F98" s="107">
        <v>0.82791700000000001</v>
      </c>
      <c r="G98" s="107">
        <v>0.90142599999999995</v>
      </c>
      <c r="H98" s="107">
        <v>0.91137800000000002</v>
      </c>
      <c r="I98" s="107">
        <v>0.85463500000000003</v>
      </c>
      <c r="J98" s="107">
        <v>0.76915999999999995</v>
      </c>
      <c r="K98" s="107">
        <v>0.85463500000000003</v>
      </c>
      <c r="L98" s="107">
        <v>0.868954</v>
      </c>
      <c r="M98" s="107">
        <v>0.839758</v>
      </c>
      <c r="N98" s="107">
        <v>0.82412399999999997</v>
      </c>
      <c r="O98" s="107">
        <v>0.83928400000000003</v>
      </c>
      <c r="P98" s="107">
        <v>0.83686499999999997</v>
      </c>
      <c r="Q98" s="107">
        <v>0.852132</v>
      </c>
      <c r="R98" s="107">
        <v>0.864255</v>
      </c>
      <c r="S98" s="107">
        <v>0.87210100000000002</v>
      </c>
      <c r="T98" s="107">
        <v>0.89585000000000004</v>
      </c>
      <c r="U98" s="107">
        <v>0.90496299999999996</v>
      </c>
      <c r="V98" s="107">
        <v>0</v>
      </c>
      <c r="W98" s="107">
        <v>0</v>
      </c>
      <c r="X98" s="107">
        <v>0</v>
      </c>
      <c r="Y98" s="107">
        <v>0</v>
      </c>
      <c r="Z98" s="107">
        <v>0</v>
      </c>
      <c r="AA98" s="107">
        <v>0</v>
      </c>
      <c r="AB98" s="107">
        <v>0</v>
      </c>
      <c r="AC98" s="107">
        <v>0</v>
      </c>
      <c r="AD98" s="107">
        <v>0</v>
      </c>
      <c r="AE98" s="107">
        <v>0</v>
      </c>
      <c r="AF98" s="107">
        <v>0</v>
      </c>
      <c r="AG98" s="107">
        <v>0</v>
      </c>
      <c r="AH98" s="107">
        <v>0</v>
      </c>
      <c r="AI98" s="107">
        <v>0</v>
      </c>
      <c r="AJ98" s="107">
        <v>0</v>
      </c>
      <c r="AK98" s="107">
        <v>0</v>
      </c>
      <c r="AL98" s="107">
        <v>0</v>
      </c>
      <c r="AM98" s="107">
        <v>0</v>
      </c>
      <c r="AN98" s="107">
        <v>0</v>
      </c>
      <c r="AO98" s="107">
        <v>0</v>
      </c>
      <c r="AP98" s="107">
        <v>0</v>
      </c>
      <c r="AQ98" s="107">
        <v>0</v>
      </c>
      <c r="AR98" s="107">
        <v>0</v>
      </c>
      <c r="AS98" s="107">
        <v>0</v>
      </c>
      <c r="AT98" s="107">
        <v>0</v>
      </c>
      <c r="AU98" s="107">
        <v>0</v>
      </c>
      <c r="AV98" s="107">
        <v>0</v>
      </c>
    </row>
    <row r="99" spans="1:48" x14ac:dyDescent="0.2">
      <c r="A99" s="106" t="s">
        <v>21</v>
      </c>
      <c r="B99" s="107">
        <v>1.4173579999999999</v>
      </c>
      <c r="C99" s="107">
        <v>1.254942</v>
      </c>
      <c r="D99" s="107">
        <v>1.0814509999999999</v>
      </c>
      <c r="E99" s="107">
        <v>1.9229670000000001</v>
      </c>
      <c r="F99" s="107">
        <v>2.2920590000000001</v>
      </c>
      <c r="G99" s="107">
        <v>2.2222749999999998</v>
      </c>
      <c r="H99" s="107">
        <v>2.5545049999999998</v>
      </c>
      <c r="I99" s="107">
        <v>2.4371149999999999</v>
      </c>
      <c r="J99" s="107">
        <v>2.6947730000000001</v>
      </c>
      <c r="K99" s="107">
        <v>2.171211</v>
      </c>
      <c r="L99" s="107">
        <v>2.8195399999999999</v>
      </c>
      <c r="M99" s="107">
        <v>2.8926099999999999</v>
      </c>
      <c r="N99" s="107">
        <v>2.747188</v>
      </c>
      <c r="O99" s="107">
        <v>2.7842639999999999</v>
      </c>
      <c r="P99" s="107">
        <v>2.9081860000000002</v>
      </c>
      <c r="Q99" s="107">
        <v>2.9615459999999998</v>
      </c>
      <c r="R99" s="107">
        <v>2.9961880000000001</v>
      </c>
      <c r="S99" s="107">
        <v>3.2870789999999999</v>
      </c>
      <c r="T99" s="107">
        <v>3.2320120000000001</v>
      </c>
      <c r="U99" s="107">
        <v>2.8635809999999999</v>
      </c>
      <c r="V99" s="107">
        <v>3.4359950000000001</v>
      </c>
      <c r="W99" s="107">
        <v>3.5254729999999999</v>
      </c>
      <c r="X99" s="107">
        <v>4.1912729999999998</v>
      </c>
      <c r="Y99" s="107">
        <v>3.561023</v>
      </c>
      <c r="Z99" s="107">
        <v>2.9918719999999999</v>
      </c>
      <c r="AA99" s="107">
        <v>3.2144119999999998</v>
      </c>
      <c r="AB99" s="107">
        <v>3.2970429999999999</v>
      </c>
      <c r="AC99" s="107">
        <v>3.3672589999999998</v>
      </c>
      <c r="AD99" s="107">
        <v>2.9726029999999999</v>
      </c>
      <c r="AE99" s="107">
        <v>3.51288</v>
      </c>
      <c r="AF99" s="107">
        <v>3.3354119999999998</v>
      </c>
      <c r="AG99" s="107">
        <v>3.576098</v>
      </c>
      <c r="AH99" s="107">
        <v>3.7082099999999998</v>
      </c>
      <c r="AI99" s="107">
        <v>3.7885979999999999</v>
      </c>
      <c r="AJ99" s="107">
        <v>3.7082099999999998</v>
      </c>
      <c r="AK99" s="107">
        <v>3.3007650000000002</v>
      </c>
      <c r="AL99" s="107">
        <v>2.9993989999999999</v>
      </c>
      <c r="AM99" s="107">
        <v>2.698086</v>
      </c>
      <c r="AN99" s="107">
        <v>2.3964599999999998</v>
      </c>
      <c r="AO99" s="107">
        <v>1.79664</v>
      </c>
      <c r="AP99" s="107">
        <v>1.7695449999999999</v>
      </c>
      <c r="AQ99" s="107">
        <v>1.6066199999999999</v>
      </c>
      <c r="AR99" s="107">
        <v>1.599826</v>
      </c>
      <c r="AS99" s="107">
        <v>1.6099969999999999</v>
      </c>
      <c r="AT99" s="107">
        <v>1.460879</v>
      </c>
      <c r="AU99" s="107">
        <v>1.4541249999999999</v>
      </c>
      <c r="AV99" s="107">
        <v>1.481096</v>
      </c>
    </row>
    <row r="100" spans="1:48" x14ac:dyDescent="0.2">
      <c r="A100" s="106" t="s">
        <v>123</v>
      </c>
      <c r="B100" s="107" t="s">
        <v>231</v>
      </c>
      <c r="C100" s="107" t="s">
        <v>231</v>
      </c>
      <c r="D100" s="107" t="s">
        <v>231</v>
      </c>
      <c r="E100" s="107" t="s">
        <v>231</v>
      </c>
      <c r="F100" s="107" t="s">
        <v>231</v>
      </c>
      <c r="G100" s="107" t="s">
        <v>231</v>
      </c>
      <c r="H100" s="107" t="s">
        <v>231</v>
      </c>
      <c r="I100" s="107" t="s">
        <v>231</v>
      </c>
      <c r="J100" s="107" t="s">
        <v>231</v>
      </c>
      <c r="K100" s="107" t="s">
        <v>231</v>
      </c>
      <c r="L100" s="107" t="s">
        <v>231</v>
      </c>
      <c r="M100" s="107" t="s">
        <v>231</v>
      </c>
      <c r="N100" s="107" t="s">
        <v>231</v>
      </c>
      <c r="O100" s="107" t="s">
        <v>231</v>
      </c>
      <c r="P100" s="107" t="s">
        <v>231</v>
      </c>
      <c r="Q100" s="107" t="s">
        <v>231</v>
      </c>
      <c r="R100" s="107" t="s">
        <v>231</v>
      </c>
      <c r="S100" s="107" t="s">
        <v>231</v>
      </c>
      <c r="T100" s="107" t="s">
        <v>231</v>
      </c>
      <c r="U100" s="107" t="s">
        <v>231</v>
      </c>
      <c r="V100" s="107" t="s">
        <v>231</v>
      </c>
      <c r="W100" s="107">
        <v>0</v>
      </c>
      <c r="X100" s="107">
        <v>0</v>
      </c>
      <c r="Y100" s="107">
        <v>0</v>
      </c>
      <c r="Z100" s="107">
        <v>0</v>
      </c>
      <c r="AA100" s="107">
        <v>0</v>
      </c>
      <c r="AB100" s="107">
        <v>0</v>
      </c>
      <c r="AC100" s="107">
        <v>0</v>
      </c>
      <c r="AD100" s="107">
        <v>0</v>
      </c>
      <c r="AE100" s="107">
        <v>0</v>
      </c>
      <c r="AF100" s="107">
        <v>0</v>
      </c>
      <c r="AG100" s="107">
        <v>0</v>
      </c>
      <c r="AH100" s="107">
        <v>0</v>
      </c>
      <c r="AI100" s="107">
        <v>0</v>
      </c>
      <c r="AJ100" s="107">
        <v>0</v>
      </c>
      <c r="AK100" s="107">
        <v>0</v>
      </c>
      <c r="AL100" s="107">
        <v>0</v>
      </c>
      <c r="AM100" s="107">
        <v>0</v>
      </c>
      <c r="AN100" s="107">
        <v>0</v>
      </c>
      <c r="AO100" s="107">
        <v>0</v>
      </c>
      <c r="AP100" s="107">
        <v>0</v>
      </c>
      <c r="AQ100" s="107">
        <v>0</v>
      </c>
      <c r="AR100" s="107">
        <v>0</v>
      </c>
      <c r="AS100" s="107">
        <v>0</v>
      </c>
      <c r="AT100" s="107">
        <v>0</v>
      </c>
      <c r="AU100" s="107">
        <v>0</v>
      </c>
      <c r="AV100" s="107">
        <v>0</v>
      </c>
    </row>
    <row r="101" spans="1:48" x14ac:dyDescent="0.2">
      <c r="A101" s="106" t="s">
        <v>86</v>
      </c>
      <c r="B101" s="107">
        <v>0</v>
      </c>
      <c r="C101" s="107">
        <v>0</v>
      </c>
      <c r="D101" s="107">
        <v>0</v>
      </c>
      <c r="E101" s="107">
        <v>0</v>
      </c>
      <c r="F101" s="107">
        <v>0</v>
      </c>
      <c r="G101" s="107">
        <v>0</v>
      </c>
      <c r="H101" s="107">
        <v>0</v>
      </c>
      <c r="I101" s="107">
        <v>0</v>
      </c>
      <c r="J101" s="107">
        <v>0</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c r="AF101" s="107">
        <v>0</v>
      </c>
      <c r="AG101" s="107">
        <v>0</v>
      </c>
      <c r="AH101" s="107">
        <v>0</v>
      </c>
      <c r="AI101" s="107">
        <v>0</v>
      </c>
      <c r="AJ101" s="107">
        <v>0</v>
      </c>
      <c r="AK101" s="107">
        <v>0</v>
      </c>
      <c r="AL101" s="107">
        <v>0</v>
      </c>
      <c r="AM101" s="107">
        <v>3.6609999999999997E-2</v>
      </c>
      <c r="AN101" s="107">
        <v>0.102508</v>
      </c>
      <c r="AO101" s="107">
        <v>0.122034</v>
      </c>
      <c r="AP101" s="107">
        <v>0.41491600000000001</v>
      </c>
      <c r="AQ101" s="107">
        <v>0.549153</v>
      </c>
      <c r="AR101" s="107">
        <v>0.71023800000000004</v>
      </c>
      <c r="AS101" s="107">
        <v>0.98847499999999999</v>
      </c>
      <c r="AT101" s="107">
        <v>1.0031190000000001</v>
      </c>
      <c r="AU101" s="107">
        <v>1.283798</v>
      </c>
      <c r="AV101" s="107">
        <v>1.4153480000000001</v>
      </c>
    </row>
    <row r="102" spans="1:48" x14ac:dyDescent="0.2">
      <c r="A102" s="106" t="s">
        <v>108</v>
      </c>
      <c r="B102" s="107">
        <v>0</v>
      </c>
      <c r="C102" s="107">
        <v>0</v>
      </c>
      <c r="D102" s="107">
        <v>0</v>
      </c>
      <c r="E102" s="107">
        <v>0</v>
      </c>
      <c r="F102" s="107">
        <v>0</v>
      </c>
      <c r="G102" s="107">
        <v>0</v>
      </c>
      <c r="H102" s="107">
        <v>0</v>
      </c>
      <c r="I102" s="107">
        <v>0</v>
      </c>
      <c r="J102" s="107">
        <v>0</v>
      </c>
      <c r="K102" s="107">
        <v>0</v>
      </c>
      <c r="L102" s="107">
        <v>0</v>
      </c>
      <c r="M102" s="107">
        <v>0</v>
      </c>
      <c r="N102" s="107">
        <v>0</v>
      </c>
      <c r="O102" s="107">
        <v>0</v>
      </c>
      <c r="P102" s="107">
        <v>0</v>
      </c>
      <c r="Q102" s="107">
        <v>0</v>
      </c>
      <c r="R102" s="107">
        <v>0</v>
      </c>
      <c r="S102" s="107">
        <v>0</v>
      </c>
      <c r="T102" s="107">
        <v>0</v>
      </c>
      <c r="U102" s="107">
        <v>0</v>
      </c>
      <c r="V102" s="107">
        <v>0</v>
      </c>
      <c r="W102" s="107">
        <v>0</v>
      </c>
      <c r="X102" s="107">
        <v>0</v>
      </c>
      <c r="Y102" s="107">
        <v>0</v>
      </c>
      <c r="Z102" s="107">
        <v>0</v>
      </c>
      <c r="AA102" s="107">
        <v>0</v>
      </c>
      <c r="AB102" s="107">
        <v>0</v>
      </c>
      <c r="AC102" s="107">
        <v>0</v>
      </c>
      <c r="AD102" s="107">
        <v>0</v>
      </c>
      <c r="AE102" s="107">
        <v>0</v>
      </c>
      <c r="AF102" s="107">
        <v>0</v>
      </c>
      <c r="AG102" s="107">
        <v>0</v>
      </c>
      <c r="AH102" s="107">
        <v>0</v>
      </c>
      <c r="AI102" s="107">
        <v>0</v>
      </c>
      <c r="AJ102" s="107">
        <v>0</v>
      </c>
      <c r="AK102" s="107">
        <v>0</v>
      </c>
      <c r="AL102" s="107">
        <v>0</v>
      </c>
      <c r="AM102" s="107">
        <v>0</v>
      </c>
      <c r="AN102" s="107">
        <v>0</v>
      </c>
      <c r="AO102" s="107">
        <v>0</v>
      </c>
      <c r="AP102" s="107">
        <v>0</v>
      </c>
      <c r="AQ102" s="107">
        <v>0</v>
      </c>
      <c r="AR102" s="107">
        <v>0</v>
      </c>
      <c r="AS102" s="107">
        <v>0</v>
      </c>
      <c r="AT102" s="107">
        <v>0</v>
      </c>
      <c r="AU102" s="107">
        <v>0</v>
      </c>
      <c r="AV102" s="107">
        <v>0</v>
      </c>
    </row>
    <row r="103" spans="1:48" x14ac:dyDescent="0.2">
      <c r="A103" s="106" t="s">
        <v>82</v>
      </c>
      <c r="B103" s="107">
        <v>0</v>
      </c>
      <c r="C103" s="107">
        <v>0</v>
      </c>
      <c r="D103" s="107">
        <v>0</v>
      </c>
      <c r="E103" s="107">
        <v>0</v>
      </c>
      <c r="F103" s="107">
        <v>0</v>
      </c>
      <c r="G103" s="107">
        <v>0</v>
      </c>
      <c r="H103" s="107">
        <v>0</v>
      </c>
      <c r="I103" s="107">
        <v>0</v>
      </c>
      <c r="J103" s="107">
        <v>0</v>
      </c>
      <c r="K103" s="107">
        <v>0</v>
      </c>
      <c r="L103" s="107">
        <v>0</v>
      </c>
      <c r="M103" s="107">
        <v>0</v>
      </c>
      <c r="N103" s="107">
        <v>0</v>
      </c>
      <c r="O103" s="107">
        <v>0</v>
      </c>
      <c r="P103" s="107">
        <v>0</v>
      </c>
      <c r="Q103" s="107">
        <v>0</v>
      </c>
      <c r="R103" s="107">
        <v>0</v>
      </c>
      <c r="S103" s="107">
        <v>0</v>
      </c>
      <c r="T103" s="107">
        <v>0</v>
      </c>
      <c r="U103" s="107">
        <v>0</v>
      </c>
      <c r="V103" s="107">
        <v>0</v>
      </c>
      <c r="W103" s="107">
        <v>0</v>
      </c>
      <c r="X103" s="107">
        <v>0</v>
      </c>
      <c r="Y103" s="107">
        <v>0</v>
      </c>
      <c r="Z103" s="107">
        <v>0</v>
      </c>
      <c r="AA103" s="107">
        <v>0</v>
      </c>
      <c r="AB103" s="107">
        <v>0</v>
      </c>
      <c r="AC103" s="107">
        <v>0</v>
      </c>
      <c r="AD103" s="107">
        <v>0</v>
      </c>
      <c r="AE103" s="107">
        <v>0</v>
      </c>
      <c r="AF103" s="107">
        <v>0</v>
      </c>
      <c r="AG103" s="107">
        <v>0</v>
      </c>
      <c r="AH103" s="107">
        <v>0</v>
      </c>
      <c r="AI103" s="107">
        <v>0</v>
      </c>
      <c r="AJ103" s="107">
        <v>0</v>
      </c>
      <c r="AK103" s="107">
        <v>0</v>
      </c>
      <c r="AL103" s="107">
        <v>0</v>
      </c>
      <c r="AM103" s="107">
        <v>0</v>
      </c>
      <c r="AN103" s="107">
        <v>0</v>
      </c>
      <c r="AO103" s="107">
        <v>0</v>
      </c>
      <c r="AP103" s="107">
        <v>0</v>
      </c>
      <c r="AQ103" s="107">
        <v>0</v>
      </c>
      <c r="AR103" s="107">
        <v>0</v>
      </c>
      <c r="AS103" s="107">
        <v>0</v>
      </c>
      <c r="AT103" s="107">
        <v>0</v>
      </c>
      <c r="AU103" s="107">
        <v>0</v>
      </c>
      <c r="AV103" s="107">
        <v>0</v>
      </c>
    </row>
    <row r="104" spans="1:48" x14ac:dyDescent="0.2">
      <c r="A104" s="106" t="s">
        <v>79</v>
      </c>
      <c r="B104" s="107">
        <v>0.204543</v>
      </c>
      <c r="C104" s="107">
        <v>0.100048</v>
      </c>
      <c r="D104" s="107">
        <v>0.177176</v>
      </c>
      <c r="E104" s="107">
        <v>0.16722400000000001</v>
      </c>
      <c r="F104" s="107">
        <v>0.115506</v>
      </c>
      <c r="G104" s="107">
        <v>0.154255</v>
      </c>
      <c r="H104" s="107">
        <v>0.157272</v>
      </c>
      <c r="I104" s="107">
        <v>0.12806899999999999</v>
      </c>
      <c r="J104" s="107">
        <v>3.9051000000000002E-2</v>
      </c>
      <c r="K104" s="107">
        <v>4.2068000000000001E-2</v>
      </c>
      <c r="L104" s="107">
        <v>0.22210199999999999</v>
      </c>
      <c r="M104" s="107">
        <v>0.115288</v>
      </c>
      <c r="N104" s="107">
        <v>8.1118999999999997E-2</v>
      </c>
      <c r="O104" s="107">
        <v>0.20861099999999999</v>
      </c>
      <c r="P104" s="107">
        <v>0.22267799999999999</v>
      </c>
      <c r="Q104" s="107">
        <v>0.210475</v>
      </c>
      <c r="R104" s="107">
        <v>0.22454299999999999</v>
      </c>
      <c r="S104" s="107">
        <v>0.27579700000000001</v>
      </c>
      <c r="T104" s="107">
        <v>0.31972899999999999</v>
      </c>
      <c r="U104" s="107">
        <v>0.36854300000000001</v>
      </c>
      <c r="V104" s="107">
        <v>0.37156</v>
      </c>
      <c r="W104" s="107">
        <v>0.38864399999999999</v>
      </c>
      <c r="X104" s="107">
        <v>0.32274599999999998</v>
      </c>
      <c r="Y104" s="107">
        <v>0.30077999999999999</v>
      </c>
      <c r="Z104" s="107">
        <v>0.38376300000000002</v>
      </c>
      <c r="AA104" s="107">
        <v>0.35447499999999998</v>
      </c>
      <c r="AB104" s="107">
        <v>0.36179699999999998</v>
      </c>
      <c r="AC104" s="107">
        <v>0.290441</v>
      </c>
      <c r="AD104" s="107">
        <v>0.28311900000000001</v>
      </c>
      <c r="AE104" s="107">
        <v>0.26115300000000002</v>
      </c>
      <c r="AF104" s="107">
        <v>0.26115300000000002</v>
      </c>
      <c r="AG104" s="107">
        <v>0.390509</v>
      </c>
      <c r="AH104" s="107">
        <v>0.36610199999999998</v>
      </c>
      <c r="AI104" s="107">
        <v>0.42711900000000003</v>
      </c>
      <c r="AJ104" s="107">
        <v>0.35389799999999999</v>
      </c>
      <c r="AK104" s="107">
        <v>0.47349200000000002</v>
      </c>
      <c r="AL104" s="107">
        <v>0.43444100000000002</v>
      </c>
      <c r="AM104" s="107">
        <v>0.432</v>
      </c>
      <c r="AN104" s="107">
        <v>0.375865</v>
      </c>
      <c r="AO104" s="107">
        <v>0.65410199999999996</v>
      </c>
      <c r="AP104" s="107">
        <v>0.93478099999999997</v>
      </c>
      <c r="AQ104" s="107">
        <v>0.83715300000000004</v>
      </c>
      <c r="AR104" s="107">
        <v>1.1837299999999999</v>
      </c>
      <c r="AS104" s="107">
        <v>1.845154</v>
      </c>
      <c r="AT104" s="107">
        <v>1.9598660000000001</v>
      </c>
      <c r="AU104" s="107">
        <v>1.9305779999999999</v>
      </c>
      <c r="AV104" s="107">
        <v>1.8326210000000001</v>
      </c>
    </row>
    <row r="105" spans="1:48" x14ac:dyDescent="0.2">
      <c r="A105" s="106" t="s">
        <v>47</v>
      </c>
      <c r="B105" s="107">
        <v>0</v>
      </c>
      <c r="C105" s="107">
        <v>0</v>
      </c>
      <c r="D105" s="107">
        <v>0</v>
      </c>
      <c r="E105" s="107">
        <v>0</v>
      </c>
      <c r="F105" s="107">
        <v>0</v>
      </c>
      <c r="G105" s="107">
        <v>0</v>
      </c>
      <c r="H105" s="107">
        <v>0</v>
      </c>
      <c r="I105" s="107">
        <v>0</v>
      </c>
      <c r="J105" s="107">
        <v>0</v>
      </c>
      <c r="K105" s="107">
        <v>0</v>
      </c>
      <c r="L105" s="107">
        <v>0</v>
      </c>
      <c r="M105" s="107">
        <v>0</v>
      </c>
      <c r="N105" s="107">
        <v>0</v>
      </c>
      <c r="O105" s="107">
        <v>0</v>
      </c>
      <c r="P105" s="107">
        <v>0</v>
      </c>
      <c r="Q105" s="107">
        <v>0</v>
      </c>
      <c r="R105" s="107">
        <v>0</v>
      </c>
      <c r="S105" s="107">
        <v>0</v>
      </c>
      <c r="T105" s="107">
        <v>0</v>
      </c>
      <c r="U105" s="107">
        <v>0</v>
      </c>
      <c r="V105" s="107">
        <v>0</v>
      </c>
      <c r="W105" s="107">
        <v>0</v>
      </c>
      <c r="X105" s="107">
        <v>0</v>
      </c>
      <c r="Y105" s="107">
        <v>0</v>
      </c>
      <c r="Z105" s="107">
        <v>0</v>
      </c>
      <c r="AA105" s="107">
        <v>0</v>
      </c>
      <c r="AB105" s="107">
        <v>0</v>
      </c>
      <c r="AC105" s="107">
        <v>0</v>
      </c>
      <c r="AD105" s="107">
        <v>0</v>
      </c>
      <c r="AE105" s="107">
        <v>0</v>
      </c>
      <c r="AF105" s="107">
        <v>0</v>
      </c>
      <c r="AG105" s="107">
        <v>0</v>
      </c>
      <c r="AH105" s="107">
        <v>0</v>
      </c>
      <c r="AI105" s="107">
        <v>0</v>
      </c>
      <c r="AJ105" s="107">
        <v>0</v>
      </c>
      <c r="AK105" s="107">
        <v>0</v>
      </c>
      <c r="AL105" s="107">
        <v>0</v>
      </c>
      <c r="AM105" s="107">
        <v>0</v>
      </c>
      <c r="AN105" s="107">
        <v>0</v>
      </c>
      <c r="AO105" s="107">
        <v>0</v>
      </c>
      <c r="AP105" s="107">
        <v>0</v>
      </c>
      <c r="AQ105" s="107">
        <v>0</v>
      </c>
      <c r="AR105" s="107">
        <v>0</v>
      </c>
      <c r="AS105" s="107">
        <v>0</v>
      </c>
      <c r="AT105" s="107">
        <v>0</v>
      </c>
      <c r="AU105" s="107">
        <v>0</v>
      </c>
      <c r="AV105" s="107">
        <v>0</v>
      </c>
    </row>
    <row r="106" spans="1:48" x14ac:dyDescent="0.2">
      <c r="A106" s="106" t="s">
        <v>117</v>
      </c>
      <c r="B106" s="107">
        <v>0</v>
      </c>
      <c r="C106" s="107">
        <v>0</v>
      </c>
      <c r="D106" s="107">
        <v>0</v>
      </c>
      <c r="E106" s="107">
        <v>0</v>
      </c>
      <c r="F106" s="107">
        <v>0</v>
      </c>
      <c r="G106" s="107">
        <v>0</v>
      </c>
      <c r="H106" s="107">
        <v>0</v>
      </c>
      <c r="I106" s="107">
        <v>0</v>
      </c>
      <c r="J106" s="107">
        <v>0</v>
      </c>
      <c r="K106" s="107">
        <v>0</v>
      </c>
      <c r="L106" s="107">
        <v>0</v>
      </c>
      <c r="M106" s="107">
        <v>0</v>
      </c>
      <c r="N106" s="107">
        <v>0</v>
      </c>
      <c r="O106" s="107">
        <v>6.1017000000000002E-2</v>
      </c>
      <c r="P106" s="107">
        <v>8.2983000000000001E-2</v>
      </c>
      <c r="Q106" s="107">
        <v>0.13667799999999999</v>
      </c>
      <c r="R106" s="107">
        <v>0.122034</v>
      </c>
      <c r="S106" s="107">
        <v>9.7627000000000005E-2</v>
      </c>
      <c r="T106" s="107">
        <v>0.16108500000000001</v>
      </c>
      <c r="U106" s="107">
        <v>0.13667799999999999</v>
      </c>
      <c r="V106" s="107">
        <v>0.14644099999999999</v>
      </c>
      <c r="W106" s="107">
        <v>0.14888199999999999</v>
      </c>
      <c r="X106" s="107">
        <v>0.15132200000000001</v>
      </c>
      <c r="Y106" s="107">
        <v>0.15376300000000001</v>
      </c>
      <c r="Z106" s="107">
        <v>0.15376300000000001</v>
      </c>
      <c r="AA106" s="107">
        <v>9.7627000000000005E-2</v>
      </c>
      <c r="AB106" s="107">
        <v>0.112271</v>
      </c>
      <c r="AC106" s="107">
        <v>0.173288</v>
      </c>
      <c r="AD106" s="107">
        <v>0.331932</v>
      </c>
      <c r="AE106" s="107">
        <v>0.61749200000000004</v>
      </c>
      <c r="AF106" s="107">
        <v>0.72976300000000005</v>
      </c>
      <c r="AG106" s="107">
        <v>0.76393299999999997</v>
      </c>
      <c r="AH106" s="107">
        <v>0.77125500000000002</v>
      </c>
      <c r="AI106" s="107">
        <v>0.70535599999999998</v>
      </c>
      <c r="AJ106" s="107">
        <v>0.88840699999999995</v>
      </c>
      <c r="AK106" s="107">
        <v>1.1837299999999999</v>
      </c>
      <c r="AL106" s="107">
        <v>1.398509</v>
      </c>
      <c r="AM106" s="107">
        <v>1.591323</v>
      </c>
      <c r="AN106" s="107">
        <v>1.454645</v>
      </c>
      <c r="AO106" s="107">
        <v>1.630374</v>
      </c>
      <c r="AP106" s="107">
        <v>1.564476</v>
      </c>
      <c r="AQ106" s="107">
        <v>1.647459</v>
      </c>
      <c r="AR106" s="107">
        <v>1.7353229999999999</v>
      </c>
      <c r="AS106" s="107">
        <v>1.8109839999999999</v>
      </c>
      <c r="AT106" s="107">
        <v>1.7572890000000001</v>
      </c>
      <c r="AU106" s="107">
        <v>1.7914589999999999</v>
      </c>
      <c r="AV106" s="107">
        <v>1.866762</v>
      </c>
    </row>
    <row r="107" spans="1:48" x14ac:dyDescent="0.2">
      <c r="A107" s="106" t="s">
        <v>45</v>
      </c>
      <c r="B107" s="107">
        <v>1.190947</v>
      </c>
      <c r="C107" s="107">
        <v>1.4872810000000001</v>
      </c>
      <c r="D107" s="107">
        <v>1.4707250000000001</v>
      </c>
      <c r="E107" s="107">
        <v>1.465865</v>
      </c>
      <c r="F107" s="107">
        <v>1.7392669999999999</v>
      </c>
      <c r="G107" s="107">
        <v>1.9015329999999999</v>
      </c>
      <c r="H107" s="107">
        <v>1.877594</v>
      </c>
      <c r="I107" s="107">
        <v>1.888258</v>
      </c>
      <c r="J107" s="107">
        <v>1.440547</v>
      </c>
      <c r="K107" s="107">
        <v>1.6042810000000001</v>
      </c>
      <c r="L107" s="107">
        <v>1.7946960000000001</v>
      </c>
      <c r="M107" s="107">
        <v>1.71532</v>
      </c>
      <c r="N107" s="107">
        <v>2.3355260000000002</v>
      </c>
      <c r="O107" s="107">
        <v>2.2690350000000001</v>
      </c>
      <c r="P107" s="107">
        <v>2.7238199999999999</v>
      </c>
      <c r="Q107" s="107">
        <v>3.4905189999999999</v>
      </c>
      <c r="R107" s="107">
        <v>4.0490159999999999</v>
      </c>
      <c r="S107" s="107">
        <v>3.936849</v>
      </c>
      <c r="T107" s="107">
        <v>4.2312859999999999</v>
      </c>
      <c r="U107" s="107">
        <v>4.2172660000000004</v>
      </c>
      <c r="V107" s="107">
        <v>4.6332180000000003</v>
      </c>
      <c r="W107" s="107">
        <v>3.9654150000000001</v>
      </c>
      <c r="X107" s="107">
        <v>4.0986130000000003</v>
      </c>
      <c r="Y107" s="107">
        <v>4.470688</v>
      </c>
      <c r="Z107" s="107">
        <v>6.8863960000000004</v>
      </c>
      <c r="AA107" s="107">
        <v>7.9449680000000003</v>
      </c>
      <c r="AB107" s="107">
        <v>7.9426740000000002</v>
      </c>
      <c r="AC107" s="107">
        <v>8.8349510000000002</v>
      </c>
      <c r="AD107" s="107">
        <v>8.4951559999999997</v>
      </c>
      <c r="AE107" s="107">
        <v>10.503380999999999</v>
      </c>
      <c r="AF107" s="107">
        <v>13.334432</v>
      </c>
      <c r="AG107" s="107">
        <v>13.66642</v>
      </c>
      <c r="AH107" s="107">
        <v>12.782859999999999</v>
      </c>
      <c r="AI107" s="107">
        <v>12.171165</v>
      </c>
      <c r="AJ107" s="107">
        <v>12.448257</v>
      </c>
      <c r="AK107" s="107">
        <v>12.876967</v>
      </c>
      <c r="AL107" s="107">
        <v>12.435187000000001</v>
      </c>
      <c r="AM107" s="107">
        <v>11.664033</v>
      </c>
      <c r="AN107" s="107">
        <v>10.715121</v>
      </c>
      <c r="AO107" s="107">
        <v>11.054951000000001</v>
      </c>
      <c r="AP107" s="107">
        <v>11.980335999999999</v>
      </c>
      <c r="AQ107" s="107">
        <v>11.977722999999999</v>
      </c>
      <c r="AR107" s="107">
        <v>11.716315</v>
      </c>
      <c r="AS107" s="107">
        <v>15.990339000000001</v>
      </c>
      <c r="AT107" s="107">
        <v>17.603227</v>
      </c>
      <c r="AU107" s="107">
        <v>16.965391</v>
      </c>
      <c r="AV107" s="107">
        <v>17.634664000000001</v>
      </c>
    </row>
    <row r="108" spans="1:48" x14ac:dyDescent="0.2">
      <c r="A108" s="106" t="s">
        <v>107</v>
      </c>
      <c r="B108" s="107">
        <v>1.480194</v>
      </c>
      <c r="C108" s="107">
        <v>1.2697510000000001</v>
      </c>
      <c r="D108" s="107">
        <v>1.3879779999999999</v>
      </c>
      <c r="E108" s="107">
        <v>1.331229</v>
      </c>
      <c r="F108" s="107">
        <v>1.222461</v>
      </c>
      <c r="G108" s="107">
        <v>1.179899</v>
      </c>
      <c r="H108" s="107">
        <v>0.740097</v>
      </c>
      <c r="I108" s="107">
        <v>0.58403799999999995</v>
      </c>
      <c r="J108" s="107">
        <v>0.54384100000000002</v>
      </c>
      <c r="K108" s="107">
        <v>0.68098400000000003</v>
      </c>
      <c r="L108" s="107">
        <v>0.69517099999999998</v>
      </c>
      <c r="M108" s="107">
        <v>0.57457999999999998</v>
      </c>
      <c r="N108" s="107">
        <v>0.427979</v>
      </c>
      <c r="O108" s="107">
        <v>0.295566</v>
      </c>
      <c r="P108" s="107">
        <v>0.25063999999999997</v>
      </c>
      <c r="Q108" s="107">
        <v>0.156059</v>
      </c>
      <c r="R108" s="107">
        <v>0.14896599999999999</v>
      </c>
      <c r="S108" s="107">
        <v>0.153694</v>
      </c>
      <c r="T108" s="107">
        <v>0.17024600000000001</v>
      </c>
      <c r="U108" s="107">
        <v>0.13714199999999999</v>
      </c>
      <c r="V108" s="107">
        <v>0.14660100000000001</v>
      </c>
      <c r="W108" s="107">
        <v>0.141872</v>
      </c>
      <c r="X108" s="107">
        <v>0.141872</v>
      </c>
      <c r="Y108" s="107">
        <v>0.141872</v>
      </c>
      <c r="Z108" s="107">
        <v>0.132413</v>
      </c>
      <c r="AA108" s="107">
        <v>0</v>
      </c>
      <c r="AB108" s="107">
        <v>0</v>
      </c>
      <c r="AC108" s="107">
        <v>0</v>
      </c>
      <c r="AD108" s="107">
        <v>0</v>
      </c>
      <c r="AE108" s="107">
        <v>0</v>
      </c>
      <c r="AF108" s="107">
        <v>0</v>
      </c>
      <c r="AG108" s="107">
        <v>0</v>
      </c>
      <c r="AH108" s="107">
        <v>0</v>
      </c>
      <c r="AI108" s="107">
        <v>0</v>
      </c>
      <c r="AJ108" s="107">
        <v>0</v>
      </c>
      <c r="AK108" s="107">
        <v>0</v>
      </c>
      <c r="AL108" s="107">
        <v>2.1281000000000001E-2</v>
      </c>
      <c r="AM108" s="107">
        <v>2.3644999999999999E-2</v>
      </c>
      <c r="AN108" s="107">
        <v>2.3644999999999999E-2</v>
      </c>
      <c r="AO108" s="107">
        <v>2.3644999999999999E-2</v>
      </c>
      <c r="AP108" s="107">
        <v>0.122956</v>
      </c>
      <c r="AQ108" s="107">
        <v>3.7831999999999998E-2</v>
      </c>
      <c r="AR108" s="107">
        <v>3.7831999999999998E-2</v>
      </c>
      <c r="AS108" s="107">
        <v>4.4926000000000001E-2</v>
      </c>
      <c r="AT108" s="107">
        <v>3.3103E-2</v>
      </c>
      <c r="AU108" s="107">
        <v>4.0196999999999997E-2</v>
      </c>
      <c r="AV108" s="107">
        <v>8.8022000000000003E-2</v>
      </c>
    </row>
    <row r="109" spans="1:48" x14ac:dyDescent="0.2">
      <c r="A109" s="106" t="s">
        <v>116</v>
      </c>
      <c r="B109" s="107" t="s">
        <v>231</v>
      </c>
      <c r="C109" s="107" t="s">
        <v>231</v>
      </c>
      <c r="D109" s="107" t="s">
        <v>231</v>
      </c>
      <c r="E109" s="107" t="s">
        <v>231</v>
      </c>
      <c r="F109" s="107" t="s">
        <v>231</v>
      </c>
      <c r="G109" s="107" t="s">
        <v>231</v>
      </c>
      <c r="H109" s="107" t="s">
        <v>231</v>
      </c>
      <c r="I109" s="107" t="s">
        <v>231</v>
      </c>
      <c r="J109" s="107" t="s">
        <v>231</v>
      </c>
      <c r="K109" s="107" t="s">
        <v>231</v>
      </c>
      <c r="L109" s="107" t="s">
        <v>231</v>
      </c>
      <c r="M109" s="107" t="s">
        <v>231</v>
      </c>
      <c r="N109" s="107" t="s">
        <v>231</v>
      </c>
      <c r="O109" s="107" t="s">
        <v>231</v>
      </c>
      <c r="P109" s="107" t="s">
        <v>231</v>
      </c>
      <c r="Q109" s="107" t="s">
        <v>231</v>
      </c>
      <c r="R109" s="107" t="s">
        <v>231</v>
      </c>
      <c r="S109" s="107" t="s">
        <v>231</v>
      </c>
      <c r="T109" s="107" t="s">
        <v>231</v>
      </c>
      <c r="U109" s="107" t="s">
        <v>231</v>
      </c>
      <c r="V109" s="107">
        <v>3.2199999999999999E-2</v>
      </c>
      <c r="W109" s="107">
        <v>2.5760000000000002E-2</v>
      </c>
      <c r="X109" s="107">
        <v>0.19320000000000001</v>
      </c>
      <c r="Y109" s="107">
        <v>0.214666</v>
      </c>
      <c r="Z109" s="107">
        <v>3.4347000000000003E-2</v>
      </c>
      <c r="AA109" s="107">
        <v>3.0053E-2</v>
      </c>
      <c r="AB109" s="107">
        <v>2.3612999999999999E-2</v>
      </c>
      <c r="AC109" s="107">
        <v>3.6492999999999998E-2</v>
      </c>
      <c r="AD109" s="107">
        <v>1.2880000000000001E-2</v>
      </c>
      <c r="AE109" s="107">
        <v>6.4400000000000004E-3</v>
      </c>
      <c r="AF109" s="107">
        <v>8.5869999999999991E-3</v>
      </c>
      <c r="AG109" s="107">
        <v>0</v>
      </c>
      <c r="AH109" s="107">
        <v>1.7173000000000001E-2</v>
      </c>
      <c r="AI109" s="107">
        <v>2.147E-3</v>
      </c>
      <c r="AJ109" s="107">
        <v>4.2932999999999999E-2</v>
      </c>
      <c r="AK109" s="107">
        <v>0.13738600000000001</v>
      </c>
      <c r="AL109" s="107">
        <v>0.165293</v>
      </c>
      <c r="AM109" s="107">
        <v>0.227546</v>
      </c>
      <c r="AN109" s="107">
        <v>0.105187</v>
      </c>
      <c r="AO109" s="107">
        <v>2.7907000000000001E-2</v>
      </c>
      <c r="AP109" s="107">
        <v>1.2880000000000001E-2</v>
      </c>
      <c r="AQ109" s="107">
        <v>6.8693000000000004E-2</v>
      </c>
      <c r="AR109" s="107">
        <v>5.5813000000000001E-2</v>
      </c>
      <c r="AS109" s="107">
        <v>0</v>
      </c>
      <c r="AT109" s="107">
        <v>8.5869999999999991E-3</v>
      </c>
      <c r="AU109" s="107">
        <v>7.2985999999999995E-2</v>
      </c>
      <c r="AV109" s="107">
        <v>8.9909000000000003E-2</v>
      </c>
    </row>
    <row r="110" spans="1:48" x14ac:dyDescent="0.2">
      <c r="A110" s="106" t="s">
        <v>122</v>
      </c>
      <c r="B110" s="107" t="s">
        <v>231</v>
      </c>
      <c r="C110" s="107" t="s">
        <v>231</v>
      </c>
      <c r="D110" s="107" t="s">
        <v>231</v>
      </c>
      <c r="E110" s="107" t="s">
        <v>231</v>
      </c>
      <c r="F110" s="107" t="s">
        <v>231</v>
      </c>
      <c r="G110" s="107" t="s">
        <v>231</v>
      </c>
      <c r="H110" s="107" t="s">
        <v>231</v>
      </c>
      <c r="I110" s="107" t="s">
        <v>231</v>
      </c>
      <c r="J110" s="107" t="s">
        <v>231</v>
      </c>
      <c r="K110" s="107" t="s">
        <v>231</v>
      </c>
      <c r="L110" s="107" t="s">
        <v>231</v>
      </c>
      <c r="M110" s="107" t="s">
        <v>231</v>
      </c>
      <c r="N110" s="107" t="s">
        <v>231</v>
      </c>
      <c r="O110" s="107" t="s">
        <v>231</v>
      </c>
      <c r="P110" s="107" t="s">
        <v>231</v>
      </c>
      <c r="Q110" s="107" t="s">
        <v>231</v>
      </c>
      <c r="R110" s="107" t="s">
        <v>231</v>
      </c>
      <c r="S110" s="107" t="s">
        <v>231</v>
      </c>
      <c r="T110" s="107" t="s">
        <v>231</v>
      </c>
      <c r="U110" s="107" t="s">
        <v>231</v>
      </c>
      <c r="V110" s="107" t="s">
        <v>231</v>
      </c>
      <c r="W110" s="107" t="s">
        <v>231</v>
      </c>
      <c r="X110" s="107" t="s">
        <v>231</v>
      </c>
      <c r="Y110" s="107" t="s">
        <v>231</v>
      </c>
      <c r="Z110" s="107" t="s">
        <v>231</v>
      </c>
      <c r="AA110" s="107" t="s">
        <v>231</v>
      </c>
      <c r="AB110" s="107" t="s">
        <v>231</v>
      </c>
      <c r="AC110" s="107" t="s">
        <v>231</v>
      </c>
      <c r="AD110" s="107" t="s">
        <v>231</v>
      </c>
      <c r="AE110" s="107">
        <v>0.171872</v>
      </c>
      <c r="AF110" s="107">
        <v>0.177427</v>
      </c>
      <c r="AG110" s="107">
        <v>0.19906199999999999</v>
      </c>
      <c r="AH110" s="107">
        <v>0.20627300000000001</v>
      </c>
      <c r="AI110" s="107">
        <v>0.23031099999999999</v>
      </c>
      <c r="AJ110" s="107">
        <v>0.20913000000000001</v>
      </c>
      <c r="AK110" s="107">
        <v>0.19350600000000001</v>
      </c>
      <c r="AL110" s="107">
        <v>0.17547699999999999</v>
      </c>
      <c r="AM110" s="107">
        <v>0.19470799999999999</v>
      </c>
      <c r="AN110" s="107">
        <v>0.207929</v>
      </c>
      <c r="AO110" s="107">
        <v>0.27523500000000001</v>
      </c>
      <c r="AP110" s="107">
        <v>0.29927300000000001</v>
      </c>
      <c r="AQ110" s="107">
        <v>0.293263</v>
      </c>
      <c r="AR110" s="107">
        <v>0.270428</v>
      </c>
      <c r="AS110" s="107">
        <v>0.31850299999999998</v>
      </c>
      <c r="AT110" s="107">
        <v>0.26562000000000002</v>
      </c>
      <c r="AU110" s="107">
        <v>0.28004299999999999</v>
      </c>
      <c r="AV110" s="107">
        <v>0.29511300000000001</v>
      </c>
    </row>
    <row r="111" spans="1:48" x14ac:dyDescent="0.2">
      <c r="A111" s="106" t="s">
        <v>35</v>
      </c>
      <c r="B111" s="107">
        <v>0.517872</v>
      </c>
      <c r="C111" s="107">
        <v>0.71193399999999996</v>
      </c>
      <c r="D111" s="107">
        <v>0.72474700000000003</v>
      </c>
      <c r="E111" s="107">
        <v>0.58594900000000005</v>
      </c>
      <c r="F111" s="107">
        <v>0.64191299999999996</v>
      </c>
      <c r="G111" s="107">
        <v>0.57011900000000004</v>
      </c>
      <c r="H111" s="107">
        <v>0.62025200000000003</v>
      </c>
      <c r="I111" s="107">
        <v>0.54266999999999999</v>
      </c>
      <c r="J111" s="107">
        <v>0.52616200000000002</v>
      </c>
      <c r="K111" s="107">
        <v>0.45824199999999998</v>
      </c>
      <c r="L111" s="107">
        <v>0.41629500000000003</v>
      </c>
      <c r="M111" s="107">
        <v>0.20579800000000001</v>
      </c>
      <c r="N111" s="107">
        <v>0.16047900000000001</v>
      </c>
      <c r="O111" s="107">
        <v>0.216195</v>
      </c>
      <c r="P111" s="107">
        <v>0.25467000000000001</v>
      </c>
      <c r="Q111" s="107">
        <v>0.34754499999999999</v>
      </c>
      <c r="R111" s="107">
        <v>0.31581700000000001</v>
      </c>
      <c r="S111" s="107">
        <v>0.15229100000000001</v>
      </c>
      <c r="T111" s="107">
        <v>0.16003200000000001</v>
      </c>
      <c r="U111" s="107">
        <v>0.18645999999999999</v>
      </c>
      <c r="V111" s="107">
        <v>0.18157899999999999</v>
      </c>
      <c r="W111" s="107">
        <v>0.126915</v>
      </c>
      <c r="X111" s="107">
        <v>1.9526000000000002E-2</v>
      </c>
      <c r="Y111" s="107">
        <v>6.1017000000000002E-2</v>
      </c>
      <c r="Z111" s="107">
        <v>4.8813000000000002E-2</v>
      </c>
      <c r="AA111" s="107">
        <v>1.9526000000000002E-2</v>
      </c>
      <c r="AB111" s="107">
        <v>2.4407000000000002E-2</v>
      </c>
      <c r="AC111" s="107">
        <v>2.9288000000000002E-2</v>
      </c>
      <c r="AD111" s="107">
        <v>3.9051000000000002E-2</v>
      </c>
      <c r="AE111" s="107">
        <v>7.3220000000000004E-3</v>
      </c>
      <c r="AF111" s="107">
        <v>7.3220000000000004E-3</v>
      </c>
      <c r="AG111" s="107">
        <v>0.104949</v>
      </c>
      <c r="AH111" s="107">
        <v>5.6135999999999998E-2</v>
      </c>
      <c r="AI111" s="107">
        <v>1.9526000000000002E-2</v>
      </c>
      <c r="AJ111" s="107">
        <v>1.9526000000000002E-2</v>
      </c>
      <c r="AK111" s="107">
        <v>1.9526000000000002E-2</v>
      </c>
      <c r="AL111" s="107">
        <v>5.6135999999999998E-2</v>
      </c>
      <c r="AM111" s="107">
        <v>7.8102000000000005E-2</v>
      </c>
      <c r="AN111" s="107">
        <v>8.2983000000000001E-2</v>
      </c>
      <c r="AO111" s="107">
        <v>9.2745999999999995E-2</v>
      </c>
      <c r="AP111" s="107">
        <v>7.8102000000000005E-2</v>
      </c>
      <c r="AQ111" s="107">
        <v>0.11715299999999999</v>
      </c>
      <c r="AR111" s="107">
        <v>0.10739</v>
      </c>
      <c r="AS111" s="107">
        <v>0.112271</v>
      </c>
      <c r="AT111" s="107">
        <v>0.11471199999999999</v>
      </c>
      <c r="AU111" s="107">
        <v>0.112271</v>
      </c>
      <c r="AV111" s="107">
        <v>0.113177</v>
      </c>
    </row>
    <row r="112" spans="1:48" x14ac:dyDescent="0.2">
      <c r="A112" s="106" t="s">
        <v>95</v>
      </c>
      <c r="B112" s="107">
        <v>0</v>
      </c>
      <c r="C112" s="107">
        <v>0</v>
      </c>
      <c r="D112" s="107">
        <v>0</v>
      </c>
      <c r="E112" s="107">
        <v>0</v>
      </c>
      <c r="F112" s="107">
        <v>0</v>
      </c>
      <c r="G112" s="107">
        <v>0</v>
      </c>
      <c r="H112" s="107">
        <v>0</v>
      </c>
      <c r="I112" s="107">
        <v>0</v>
      </c>
      <c r="J112" s="107">
        <v>0</v>
      </c>
      <c r="K112" s="107">
        <v>0</v>
      </c>
      <c r="L112" s="107">
        <v>0</v>
      </c>
      <c r="M112" s="107">
        <v>0</v>
      </c>
      <c r="N112" s="107">
        <v>0</v>
      </c>
      <c r="O112" s="107">
        <v>0</v>
      </c>
      <c r="P112" s="107">
        <v>0</v>
      </c>
      <c r="Q112" s="107">
        <v>0</v>
      </c>
      <c r="R112" s="107">
        <v>0</v>
      </c>
      <c r="S112" s="107">
        <v>0</v>
      </c>
      <c r="T112" s="107">
        <v>0</v>
      </c>
      <c r="U112" s="107">
        <v>0</v>
      </c>
      <c r="V112" s="107">
        <v>0</v>
      </c>
      <c r="W112" s="107">
        <v>0</v>
      </c>
      <c r="X112" s="107">
        <v>0</v>
      </c>
      <c r="Y112" s="107">
        <v>0</v>
      </c>
      <c r="Z112" s="107">
        <v>0</v>
      </c>
      <c r="AA112" s="107">
        <v>0</v>
      </c>
      <c r="AB112" s="107">
        <v>0</v>
      </c>
      <c r="AC112" s="107">
        <v>0</v>
      </c>
      <c r="AD112" s="107">
        <v>0</v>
      </c>
      <c r="AE112" s="107">
        <v>0</v>
      </c>
      <c r="AF112" s="107">
        <v>0</v>
      </c>
      <c r="AG112" s="107">
        <v>0</v>
      </c>
      <c r="AH112" s="107">
        <v>0</v>
      </c>
      <c r="AI112" s="107">
        <v>0.31136000000000003</v>
      </c>
      <c r="AJ112" s="107">
        <v>0.37265100000000001</v>
      </c>
      <c r="AK112" s="107">
        <v>0.40942600000000001</v>
      </c>
      <c r="AL112" s="107">
        <v>0.52710599999999996</v>
      </c>
      <c r="AM112" s="107">
        <v>0.52710599999999996</v>
      </c>
      <c r="AN112" s="107">
        <v>0.62272000000000005</v>
      </c>
      <c r="AO112" s="107">
        <v>0.70362499999999994</v>
      </c>
      <c r="AP112" s="107">
        <v>0.98556500000000002</v>
      </c>
      <c r="AQ112" s="107">
        <v>0.85562700000000003</v>
      </c>
      <c r="AR112" s="107">
        <v>0.85807900000000004</v>
      </c>
      <c r="AS112" s="107">
        <v>1.1792450000000001</v>
      </c>
      <c r="AT112" s="107">
        <v>1.4832510000000001</v>
      </c>
      <c r="AU112" s="107">
        <v>1.8068679999999999</v>
      </c>
      <c r="AV112" s="107">
        <v>1.502864</v>
      </c>
    </row>
    <row r="113" spans="1:48" x14ac:dyDescent="0.2">
      <c r="A113" s="106" t="s">
        <v>10</v>
      </c>
      <c r="B113" s="107">
        <v>129.29430500000001</v>
      </c>
      <c r="C113" s="107">
        <v>132.876048</v>
      </c>
      <c r="D113" s="107">
        <v>145.58655899999999</v>
      </c>
      <c r="E113" s="107">
        <v>153.19293999999999</v>
      </c>
      <c r="F113" s="107">
        <v>168.58258499999999</v>
      </c>
      <c r="G113" s="107">
        <v>181.91710800000001</v>
      </c>
      <c r="H113" s="107">
        <v>182.681073</v>
      </c>
      <c r="I113" s="107">
        <v>158.727113</v>
      </c>
      <c r="J113" s="107">
        <v>165.493942</v>
      </c>
      <c r="K113" s="107">
        <v>174.51502199999999</v>
      </c>
      <c r="L113" s="107">
        <v>183.96762899999999</v>
      </c>
      <c r="M113" s="107">
        <v>180.91274799999999</v>
      </c>
      <c r="N113" s="107">
        <v>172.752511</v>
      </c>
      <c r="O113" s="107">
        <v>182.43141</v>
      </c>
      <c r="P113" s="107">
        <v>186.03628499999999</v>
      </c>
      <c r="Q113" s="107">
        <v>183.165718</v>
      </c>
      <c r="R113" s="107">
        <v>196.38721799999999</v>
      </c>
      <c r="S113" s="107">
        <v>192.709125</v>
      </c>
      <c r="T113" s="107">
        <v>195.035867</v>
      </c>
      <c r="U113" s="107">
        <v>200.704082</v>
      </c>
      <c r="V113" s="107">
        <v>195.53177400000001</v>
      </c>
      <c r="W113" s="107">
        <v>193.080636</v>
      </c>
      <c r="X113" s="107">
        <v>200.73321300000001</v>
      </c>
      <c r="Y113" s="107">
        <v>204.18381299999999</v>
      </c>
      <c r="Z113" s="107">
        <v>211.520612</v>
      </c>
      <c r="AA113" s="107">
        <v>221.452313</v>
      </c>
      <c r="AB113" s="107">
        <v>234.441405</v>
      </c>
      <c r="AC113" s="107">
        <v>242.285965</v>
      </c>
      <c r="AD113" s="107">
        <v>224.303335</v>
      </c>
      <c r="AE113" s="107">
        <v>231.42853700000001</v>
      </c>
      <c r="AF113" s="107">
        <v>266.33200099999999</v>
      </c>
      <c r="AG113" s="107">
        <v>275.52244300000001</v>
      </c>
      <c r="AH113" s="107">
        <v>295.239778</v>
      </c>
      <c r="AI113" s="107">
        <v>320.26405399999999</v>
      </c>
      <c r="AJ113" s="107">
        <v>314.94133099999999</v>
      </c>
      <c r="AK113" s="107">
        <v>315.688579</v>
      </c>
      <c r="AL113" s="107">
        <v>328.47272900000002</v>
      </c>
      <c r="AM113" s="107">
        <v>360.46697499999999</v>
      </c>
      <c r="AN113" s="107">
        <v>338.582897</v>
      </c>
      <c r="AO113" s="107">
        <v>355.82497899999998</v>
      </c>
      <c r="AP113" s="107">
        <v>333.21022699999997</v>
      </c>
      <c r="AQ113" s="107">
        <v>350.71292799999998</v>
      </c>
      <c r="AR113" s="107">
        <v>355.93746800000002</v>
      </c>
      <c r="AS113" s="107">
        <v>370.40791300000001</v>
      </c>
      <c r="AT113" s="107">
        <v>342.64121599999999</v>
      </c>
      <c r="AU113" s="107">
        <v>346.85355399999997</v>
      </c>
      <c r="AV113" s="107">
        <v>346.902691</v>
      </c>
    </row>
    <row r="114" spans="1:48" x14ac:dyDescent="0.2">
      <c r="A114" s="106" t="s">
        <v>114</v>
      </c>
      <c r="B114" s="107" t="s">
        <v>231</v>
      </c>
      <c r="C114" s="107" t="s">
        <v>231</v>
      </c>
      <c r="D114" s="107" t="s">
        <v>231</v>
      </c>
      <c r="E114" s="107" t="s">
        <v>231</v>
      </c>
      <c r="F114" s="107" t="s">
        <v>231</v>
      </c>
      <c r="G114" s="107" t="s">
        <v>231</v>
      </c>
      <c r="H114" s="107" t="s">
        <v>231</v>
      </c>
      <c r="I114" s="107" t="s">
        <v>231</v>
      </c>
      <c r="J114" s="107" t="s">
        <v>231</v>
      </c>
      <c r="K114" s="107" t="s">
        <v>231</v>
      </c>
      <c r="L114" s="107" t="s">
        <v>231</v>
      </c>
      <c r="M114" s="107" t="s">
        <v>231</v>
      </c>
      <c r="N114" s="107" t="s">
        <v>231</v>
      </c>
      <c r="O114" s="107" t="s">
        <v>231</v>
      </c>
      <c r="P114" s="107" t="s">
        <v>231</v>
      </c>
      <c r="Q114" s="107" t="s">
        <v>231</v>
      </c>
      <c r="R114" s="107" t="s">
        <v>231</v>
      </c>
      <c r="S114" s="107" t="s">
        <v>231</v>
      </c>
      <c r="T114" s="107" t="s">
        <v>231</v>
      </c>
      <c r="U114" s="107" t="s">
        <v>231</v>
      </c>
      <c r="V114" s="107" t="s">
        <v>231</v>
      </c>
      <c r="W114" s="107" t="s">
        <v>231</v>
      </c>
      <c r="X114" s="107" t="s">
        <v>231</v>
      </c>
      <c r="Y114" s="107" t="s">
        <v>231</v>
      </c>
      <c r="Z114" s="107" t="s">
        <v>231</v>
      </c>
      <c r="AA114" s="107" t="s">
        <v>231</v>
      </c>
      <c r="AB114" s="107" t="s">
        <v>231</v>
      </c>
      <c r="AC114" s="107" t="s">
        <v>231</v>
      </c>
      <c r="AD114" s="107" t="s">
        <v>231</v>
      </c>
      <c r="AE114" s="107" t="s">
        <v>231</v>
      </c>
      <c r="AF114" s="107" t="s">
        <v>231</v>
      </c>
      <c r="AG114" s="107" t="s">
        <v>231</v>
      </c>
      <c r="AH114" s="107" t="s">
        <v>231</v>
      </c>
      <c r="AI114" s="107" t="s">
        <v>231</v>
      </c>
      <c r="AJ114" s="107" t="s">
        <v>231</v>
      </c>
      <c r="AK114" s="107" t="s">
        <v>231</v>
      </c>
      <c r="AL114" s="107" t="s">
        <v>231</v>
      </c>
      <c r="AM114" s="107" t="s">
        <v>231</v>
      </c>
      <c r="AN114" s="107" t="s">
        <v>231</v>
      </c>
      <c r="AO114" s="107" t="s">
        <v>231</v>
      </c>
      <c r="AP114" s="107" t="s">
        <v>231</v>
      </c>
      <c r="AQ114" s="107">
        <v>0</v>
      </c>
      <c r="AR114" s="107">
        <v>0</v>
      </c>
      <c r="AS114" s="107">
        <v>0</v>
      </c>
      <c r="AT114" s="107">
        <v>0</v>
      </c>
      <c r="AU114" s="107">
        <v>0</v>
      </c>
      <c r="AV114" s="107">
        <v>0</v>
      </c>
    </row>
    <row r="115" spans="1:48" x14ac:dyDescent="0.2">
      <c r="A115" s="106" t="s">
        <v>84</v>
      </c>
      <c r="B115" s="107">
        <v>0</v>
      </c>
      <c r="C115" s="107">
        <v>0</v>
      </c>
      <c r="D115" s="107">
        <v>0</v>
      </c>
      <c r="E115" s="107">
        <v>0</v>
      </c>
      <c r="F115" s="107">
        <v>0</v>
      </c>
      <c r="G115" s="107">
        <v>0</v>
      </c>
      <c r="H115" s="107">
        <v>0</v>
      </c>
      <c r="I115" s="107">
        <v>0</v>
      </c>
      <c r="J115" s="107">
        <v>0</v>
      </c>
      <c r="K115" s="107">
        <v>3.0170000000000002E-3</v>
      </c>
      <c r="L115" s="107">
        <v>3.0170000000000002E-3</v>
      </c>
      <c r="M115" s="107">
        <v>3.0170000000000002E-3</v>
      </c>
      <c r="N115" s="107">
        <v>0</v>
      </c>
      <c r="O115" s="107">
        <v>0</v>
      </c>
      <c r="P115" s="107">
        <v>0</v>
      </c>
      <c r="Q115" s="107">
        <v>0</v>
      </c>
      <c r="R115" s="107">
        <v>0</v>
      </c>
      <c r="S115" s="107">
        <v>0</v>
      </c>
      <c r="T115" s="107">
        <v>0</v>
      </c>
      <c r="U115" s="107">
        <v>0</v>
      </c>
      <c r="V115" s="107">
        <v>0</v>
      </c>
      <c r="W115" s="107">
        <v>0</v>
      </c>
      <c r="X115" s="107">
        <v>0</v>
      </c>
      <c r="Y115" s="107">
        <v>0</v>
      </c>
      <c r="Z115" s="107">
        <v>0</v>
      </c>
      <c r="AA115" s="107">
        <v>0</v>
      </c>
      <c r="AB115" s="107">
        <v>0</v>
      </c>
      <c r="AC115" s="107">
        <v>0</v>
      </c>
      <c r="AD115" s="107">
        <v>0</v>
      </c>
      <c r="AE115" s="107">
        <v>0</v>
      </c>
      <c r="AF115" s="107">
        <v>0</v>
      </c>
      <c r="AG115" s="107">
        <v>0</v>
      </c>
      <c r="AH115" s="107">
        <v>0</v>
      </c>
      <c r="AI115" s="107">
        <v>0</v>
      </c>
      <c r="AJ115" s="107">
        <v>0</v>
      </c>
      <c r="AK115" s="107">
        <v>0</v>
      </c>
      <c r="AL115" s="107">
        <v>0</v>
      </c>
      <c r="AM115" s="107">
        <v>0</v>
      </c>
      <c r="AN115" s="107">
        <v>0</v>
      </c>
      <c r="AO115" s="107">
        <v>0</v>
      </c>
      <c r="AP115" s="107">
        <v>0</v>
      </c>
      <c r="AQ115" s="107">
        <v>0</v>
      </c>
      <c r="AR115" s="107">
        <v>0</v>
      </c>
      <c r="AS115" s="107">
        <v>0</v>
      </c>
      <c r="AT115" s="107">
        <v>0</v>
      </c>
      <c r="AU115" s="107">
        <v>0</v>
      </c>
      <c r="AV115" s="107">
        <v>0</v>
      </c>
    </row>
    <row r="116" spans="1:48" x14ac:dyDescent="0.2">
      <c r="A116" s="106" t="s">
        <v>150</v>
      </c>
      <c r="B116" s="107">
        <v>0</v>
      </c>
      <c r="C116" s="107">
        <v>0</v>
      </c>
      <c r="D116" s="107">
        <v>0</v>
      </c>
      <c r="E116" s="107">
        <v>0</v>
      </c>
      <c r="F116" s="107">
        <v>0</v>
      </c>
      <c r="G116" s="107">
        <v>0</v>
      </c>
      <c r="H116" s="107">
        <v>0</v>
      </c>
      <c r="I116" s="107">
        <v>2.441E-3</v>
      </c>
      <c r="J116" s="107">
        <v>2.441E-3</v>
      </c>
      <c r="K116" s="107">
        <v>2.441E-3</v>
      </c>
      <c r="L116" s="107">
        <v>2.441E-3</v>
      </c>
      <c r="M116" s="107">
        <v>2.441E-3</v>
      </c>
      <c r="N116" s="107">
        <v>1.7084999999999999E-2</v>
      </c>
      <c r="O116" s="107">
        <v>2.4407000000000002E-2</v>
      </c>
      <c r="P116" s="107">
        <v>3.9627000000000002E-2</v>
      </c>
      <c r="Q116" s="107">
        <v>1.278E-2</v>
      </c>
      <c r="R116" s="107">
        <v>1.0338999999999999E-2</v>
      </c>
      <c r="S116" s="107">
        <v>1.0338999999999999E-2</v>
      </c>
      <c r="T116" s="107">
        <v>7.8980000000000005E-3</v>
      </c>
      <c r="U116" s="107">
        <v>1.0338999999999999E-2</v>
      </c>
      <c r="V116" s="107">
        <v>1.0338999999999999E-2</v>
      </c>
      <c r="W116" s="107">
        <v>1.0338999999999999E-2</v>
      </c>
      <c r="X116" s="107">
        <v>0.10796600000000001</v>
      </c>
      <c r="Y116" s="107">
        <v>0.13969500000000001</v>
      </c>
      <c r="Z116" s="107">
        <v>9.5763000000000001E-2</v>
      </c>
      <c r="AA116" s="107">
        <v>9.0304999999999996E-2</v>
      </c>
      <c r="AB116" s="107">
        <v>5.1254000000000001E-2</v>
      </c>
      <c r="AC116" s="107">
        <v>0.109831</v>
      </c>
      <c r="AD116" s="107">
        <v>0.18305099999999999</v>
      </c>
      <c r="AE116" s="107">
        <v>0.19281400000000001</v>
      </c>
      <c r="AF116" s="107">
        <v>0.19037299999999999</v>
      </c>
      <c r="AG116" s="107">
        <v>0.19281400000000001</v>
      </c>
      <c r="AH116" s="107">
        <v>0.134238</v>
      </c>
      <c r="AI116" s="107">
        <v>0.15864400000000001</v>
      </c>
      <c r="AJ116" s="107">
        <v>7.5661000000000006E-2</v>
      </c>
      <c r="AK116" s="107">
        <v>4.3931999999999999E-2</v>
      </c>
      <c r="AL116" s="107">
        <v>6.5897999999999998E-2</v>
      </c>
      <c r="AM116" s="107">
        <v>3.6609999999999997E-2</v>
      </c>
      <c r="AN116" s="107">
        <v>0</v>
      </c>
      <c r="AO116" s="107">
        <v>0</v>
      </c>
      <c r="AP116" s="107">
        <v>0.19769500000000001</v>
      </c>
      <c r="AQ116" s="107">
        <v>0.19281400000000001</v>
      </c>
      <c r="AR116" s="107">
        <v>0.207458</v>
      </c>
      <c r="AS116" s="107">
        <v>0.60040700000000002</v>
      </c>
      <c r="AT116" s="107">
        <v>0.62725500000000001</v>
      </c>
      <c r="AU116" s="107">
        <v>0.673628</v>
      </c>
      <c r="AV116" s="107">
        <v>1.3742319999999999</v>
      </c>
    </row>
    <row r="117" spans="1:48" s="90" customFormat="1" x14ac:dyDescent="0.2">
      <c r="A117" s="110" t="s">
        <v>119</v>
      </c>
      <c r="B117" s="107">
        <v>0</v>
      </c>
      <c r="C117" s="107">
        <v>0</v>
      </c>
      <c r="D117" s="107">
        <v>0</v>
      </c>
      <c r="E117" s="107">
        <v>0</v>
      </c>
      <c r="F117" s="107">
        <v>0</v>
      </c>
      <c r="G117" s="107">
        <v>0</v>
      </c>
      <c r="H117" s="107">
        <v>0</v>
      </c>
      <c r="I117" s="107">
        <v>0</v>
      </c>
      <c r="J117" s="107">
        <v>0</v>
      </c>
      <c r="K117" s="107">
        <v>0</v>
      </c>
      <c r="L117" s="107">
        <v>0</v>
      </c>
      <c r="M117" s="107">
        <v>0</v>
      </c>
      <c r="N117" s="107">
        <v>0</v>
      </c>
      <c r="O117" s="107">
        <v>0</v>
      </c>
      <c r="P117" s="107">
        <v>0</v>
      </c>
      <c r="Q117" s="107">
        <v>0</v>
      </c>
      <c r="R117" s="107">
        <v>0</v>
      </c>
      <c r="S117" s="107">
        <v>0</v>
      </c>
      <c r="T117" s="107">
        <v>0</v>
      </c>
      <c r="U117" s="107">
        <v>0</v>
      </c>
      <c r="V117" s="107">
        <v>0</v>
      </c>
      <c r="W117" s="107">
        <v>0</v>
      </c>
      <c r="X117" s="107">
        <v>0</v>
      </c>
      <c r="Y117" s="107">
        <v>0</v>
      </c>
      <c r="Z117" s="107">
        <v>0</v>
      </c>
      <c r="AA117" s="107">
        <v>0</v>
      </c>
      <c r="AB117" s="107">
        <v>0</v>
      </c>
      <c r="AC117" s="107">
        <v>0</v>
      </c>
      <c r="AD117" s="107">
        <v>0</v>
      </c>
      <c r="AE117" s="107">
        <v>0</v>
      </c>
      <c r="AF117" s="107">
        <v>0</v>
      </c>
      <c r="AG117" s="107">
        <v>0</v>
      </c>
      <c r="AH117" s="107">
        <v>0</v>
      </c>
      <c r="AI117" s="107">
        <v>0</v>
      </c>
      <c r="AJ117" s="107">
        <v>0</v>
      </c>
      <c r="AK117" s="107">
        <v>0</v>
      </c>
      <c r="AL117" s="107">
        <v>0</v>
      </c>
      <c r="AM117" s="107">
        <v>0</v>
      </c>
      <c r="AN117" s="107">
        <v>0</v>
      </c>
      <c r="AO117" s="107">
        <v>0</v>
      </c>
      <c r="AP117" s="107">
        <v>0</v>
      </c>
      <c r="AQ117" s="107">
        <v>0</v>
      </c>
      <c r="AR117" s="107">
        <v>0</v>
      </c>
      <c r="AS117" s="107">
        <v>0</v>
      </c>
      <c r="AT117" s="107">
        <v>0</v>
      </c>
      <c r="AU117" s="107">
        <v>0</v>
      </c>
      <c r="AV117" s="107">
        <v>0</v>
      </c>
    </row>
    <row r="118" spans="1:48" x14ac:dyDescent="0.2">
      <c r="A118" s="106" t="s">
        <v>65</v>
      </c>
      <c r="B118" s="107">
        <v>0.29305799999999999</v>
      </c>
      <c r="C118" s="107">
        <v>0.413825</v>
      </c>
      <c r="D118" s="107">
        <v>0.32192799999999999</v>
      </c>
      <c r="E118" s="107">
        <v>0.50475300000000001</v>
      </c>
      <c r="F118" s="107">
        <v>0.36312100000000003</v>
      </c>
      <c r="G118" s="107">
        <v>0.34102399999999999</v>
      </c>
      <c r="H118" s="107">
        <v>0.31186000000000003</v>
      </c>
      <c r="I118" s="107">
        <v>0.35219200000000001</v>
      </c>
      <c r="J118" s="107">
        <v>0.44156299999999998</v>
      </c>
      <c r="K118" s="107">
        <v>0.28383799999999998</v>
      </c>
      <c r="L118" s="107">
        <v>0.30513800000000002</v>
      </c>
      <c r="M118" s="107">
        <v>0.23341700000000001</v>
      </c>
      <c r="N118" s="107">
        <v>0.24379000000000001</v>
      </c>
      <c r="O118" s="107">
        <v>0.32051099999999999</v>
      </c>
      <c r="P118" s="107">
        <v>0.30821100000000001</v>
      </c>
      <c r="Q118" s="107">
        <v>0.27735100000000001</v>
      </c>
      <c r="R118" s="107">
        <v>0.34843099999999999</v>
      </c>
      <c r="S118" s="107">
        <v>0.348748</v>
      </c>
      <c r="T118" s="107">
        <v>0.38857999999999998</v>
      </c>
      <c r="U118" s="107">
        <v>0.34863100000000002</v>
      </c>
      <c r="V118" s="107">
        <v>0.28697899999999998</v>
      </c>
      <c r="W118" s="107">
        <v>0.34755200000000003</v>
      </c>
      <c r="X118" s="107">
        <v>0.34677200000000002</v>
      </c>
      <c r="Y118" s="107">
        <v>0.28966799999999998</v>
      </c>
      <c r="Z118" s="107">
        <v>0.303865</v>
      </c>
      <c r="AA118" s="107">
        <v>0.303865</v>
      </c>
      <c r="AB118" s="107">
        <v>0.303865</v>
      </c>
      <c r="AC118" s="107">
        <v>0.249416</v>
      </c>
      <c r="AD118" s="107">
        <v>0.35545500000000002</v>
      </c>
      <c r="AE118" s="107">
        <v>0.33538000000000001</v>
      </c>
      <c r="AF118" s="107">
        <v>0.306726</v>
      </c>
      <c r="AG118" s="107">
        <v>0.26075399999999999</v>
      </c>
      <c r="AH118" s="107">
        <v>7.4367000000000003E-2</v>
      </c>
      <c r="AI118" s="107">
        <v>0</v>
      </c>
      <c r="AJ118" s="107">
        <v>0</v>
      </c>
      <c r="AK118" s="107">
        <v>0</v>
      </c>
      <c r="AL118" s="107">
        <v>0</v>
      </c>
      <c r="AM118" s="107">
        <v>0</v>
      </c>
      <c r="AN118" s="107">
        <v>0</v>
      </c>
      <c r="AO118" s="107">
        <v>0</v>
      </c>
      <c r="AP118" s="107">
        <v>6.4912999999999998E-2</v>
      </c>
      <c r="AQ118" s="107">
        <v>5.2548999999999998E-2</v>
      </c>
      <c r="AR118" s="107">
        <v>0</v>
      </c>
      <c r="AS118" s="107">
        <v>0</v>
      </c>
      <c r="AT118" s="107">
        <v>0</v>
      </c>
      <c r="AU118" s="107">
        <v>0</v>
      </c>
      <c r="AV118" s="107">
        <v>0</v>
      </c>
    </row>
    <row r="119" spans="1:48" x14ac:dyDescent="0.2">
      <c r="A119" s="106" t="s">
        <v>113</v>
      </c>
      <c r="B119" s="107">
        <v>2.0099809999999998</v>
      </c>
      <c r="C119" s="107">
        <v>2.2834319999999999</v>
      </c>
      <c r="D119" s="107">
        <v>2.1992940000000001</v>
      </c>
      <c r="E119" s="107">
        <v>1.8393660000000001</v>
      </c>
      <c r="F119" s="107">
        <v>1.902471</v>
      </c>
      <c r="G119" s="107">
        <v>1.8043089999999999</v>
      </c>
      <c r="H119" s="107">
        <v>1.617334</v>
      </c>
      <c r="I119" s="107">
        <v>1.582276</v>
      </c>
      <c r="J119" s="107">
        <v>1.259744</v>
      </c>
      <c r="K119" s="107">
        <v>1.44672</v>
      </c>
      <c r="L119" s="107">
        <v>1.156909</v>
      </c>
      <c r="M119" s="107">
        <v>1.2574069999999999</v>
      </c>
      <c r="N119" s="107">
        <v>1.119513</v>
      </c>
      <c r="O119" s="107">
        <v>1.0797810000000001</v>
      </c>
      <c r="P119" s="107">
        <v>1.100816</v>
      </c>
      <c r="Q119" s="107">
        <v>1.2223489999999999</v>
      </c>
      <c r="R119" s="107">
        <v>1.033037</v>
      </c>
      <c r="S119" s="107">
        <v>1.177943</v>
      </c>
      <c r="T119" s="107">
        <v>1.0984780000000001</v>
      </c>
      <c r="U119" s="107">
        <v>0.87644500000000003</v>
      </c>
      <c r="V119" s="107">
        <v>0.86475900000000006</v>
      </c>
      <c r="W119" s="107">
        <v>0.84372499999999995</v>
      </c>
      <c r="X119" s="107">
        <v>0.82736399999999999</v>
      </c>
      <c r="Y119" s="107">
        <v>0.404333</v>
      </c>
      <c r="Z119" s="107">
        <v>0.34590399999999999</v>
      </c>
      <c r="AA119" s="107">
        <v>0.43939099999999998</v>
      </c>
      <c r="AB119" s="107">
        <v>0.50717000000000001</v>
      </c>
      <c r="AC119" s="107">
        <v>0.48146099999999997</v>
      </c>
      <c r="AD119" s="107">
        <v>0.29214800000000002</v>
      </c>
      <c r="AE119" s="107">
        <v>0.30149700000000001</v>
      </c>
      <c r="AF119" s="107">
        <v>0.31785799999999997</v>
      </c>
      <c r="AG119" s="107">
        <v>0.32954299999999997</v>
      </c>
      <c r="AH119" s="107">
        <v>0.350578</v>
      </c>
      <c r="AI119" s="107">
        <v>0.25241599999999997</v>
      </c>
      <c r="AJ119" s="107">
        <v>0.32486900000000002</v>
      </c>
      <c r="AK119" s="107">
        <v>0.123871</v>
      </c>
      <c r="AL119" s="107">
        <v>3.0383E-2</v>
      </c>
      <c r="AM119" s="107">
        <v>2.3370000000000001E-3</v>
      </c>
      <c r="AN119" s="107">
        <v>2.3370000000000001E-3</v>
      </c>
      <c r="AO119" s="107">
        <v>2.3370000000000001E-3</v>
      </c>
      <c r="AP119" s="107">
        <v>2.3370000000000001E-3</v>
      </c>
      <c r="AQ119" s="107">
        <v>0.2828</v>
      </c>
      <c r="AR119" s="107">
        <v>0.34824100000000002</v>
      </c>
      <c r="AS119" s="107">
        <v>0.37161300000000003</v>
      </c>
      <c r="AT119" s="107">
        <v>0.383299</v>
      </c>
      <c r="AU119" s="107">
        <v>0.766598</v>
      </c>
      <c r="AV119" s="107">
        <v>1.8632409999999999</v>
      </c>
    </row>
    <row r="120" spans="1:48" x14ac:dyDescent="0.2">
      <c r="A120" s="106" t="s">
        <v>88</v>
      </c>
      <c r="B120" s="107">
        <v>5.7608240000000004</v>
      </c>
      <c r="C120" s="107">
        <v>5.1323790000000002</v>
      </c>
      <c r="D120" s="107">
        <v>6.1545319999999997</v>
      </c>
      <c r="E120" s="107">
        <v>5.8975270000000002</v>
      </c>
      <c r="F120" s="107">
        <v>5.1729900000000004</v>
      </c>
      <c r="G120" s="107">
        <v>6.2934000000000001</v>
      </c>
      <c r="H120" s="107">
        <v>5.1689379999999998</v>
      </c>
      <c r="I120" s="107">
        <v>5.3625049999999996</v>
      </c>
      <c r="J120" s="107">
        <v>5.5072489999999998</v>
      </c>
      <c r="K120" s="107">
        <v>6.2375249999999998</v>
      </c>
      <c r="L120" s="107">
        <v>6.0802370000000003</v>
      </c>
      <c r="M120" s="107">
        <v>6.2055150000000001</v>
      </c>
      <c r="N120" s="107">
        <v>6.049188</v>
      </c>
      <c r="O120" s="107">
        <v>6.3953239999999996</v>
      </c>
      <c r="P120" s="107">
        <v>7.7086819999999996</v>
      </c>
      <c r="Q120" s="107">
        <v>8.8558520000000005</v>
      </c>
      <c r="R120" s="107">
        <v>12.209707999999999</v>
      </c>
      <c r="S120" s="107">
        <v>11.786391999999999</v>
      </c>
      <c r="T120" s="107">
        <v>12.307584</v>
      </c>
      <c r="U120" s="107">
        <v>13.675052000000001</v>
      </c>
      <c r="V120" s="107">
        <v>15.254032</v>
      </c>
      <c r="W120" s="107">
        <v>15.279579</v>
      </c>
      <c r="X120" s="107">
        <v>13.684865</v>
      </c>
      <c r="Y120" s="107">
        <v>12.087209</v>
      </c>
      <c r="Z120" s="107">
        <v>11.481953000000001</v>
      </c>
      <c r="AA120" s="107">
        <v>10.908351</v>
      </c>
      <c r="AB120" s="107">
        <v>9.8324770000000008</v>
      </c>
      <c r="AC120" s="107">
        <v>10.080197999999999</v>
      </c>
      <c r="AD120" s="107">
        <v>10.633355999999999</v>
      </c>
      <c r="AE120" s="107">
        <v>10.308984000000001</v>
      </c>
      <c r="AF120" s="107">
        <v>10.70945</v>
      </c>
      <c r="AG120" s="107">
        <v>9.6298790000000007</v>
      </c>
      <c r="AH120" s="107">
        <v>7.8438530000000002</v>
      </c>
      <c r="AI120" s="107">
        <v>7.6987649999999999</v>
      </c>
      <c r="AJ120" s="107">
        <v>8.2176360000000006</v>
      </c>
      <c r="AK120" s="107">
        <v>7.5821430000000003</v>
      </c>
      <c r="AL120" s="107">
        <v>7.6720969999999999</v>
      </c>
      <c r="AM120" s="107">
        <v>5.7745759999999997</v>
      </c>
      <c r="AN120" s="107">
        <v>5.7603939999999998</v>
      </c>
      <c r="AO120" s="107">
        <v>7.4212189999999998</v>
      </c>
      <c r="AP120" s="107">
        <v>7.8168920000000002</v>
      </c>
      <c r="AQ120" s="107">
        <v>7.4701510000000004</v>
      </c>
      <c r="AR120" s="107">
        <v>7.612743</v>
      </c>
      <c r="AS120" s="107">
        <v>7.7219949999999997</v>
      </c>
      <c r="AT120" s="107">
        <v>8.0993379999999995</v>
      </c>
      <c r="AU120" s="107">
        <v>7.0985990000000001</v>
      </c>
      <c r="AV120" s="107">
        <v>6.3429539999999998</v>
      </c>
    </row>
    <row r="121" spans="1:48" x14ac:dyDescent="0.2">
      <c r="A121" s="106" t="s">
        <v>151</v>
      </c>
      <c r="B121" s="107">
        <v>0.111959</v>
      </c>
      <c r="C121" s="107">
        <v>0.13186300000000001</v>
      </c>
      <c r="D121" s="107">
        <v>0.13932700000000001</v>
      </c>
      <c r="E121" s="107">
        <v>0.13186300000000001</v>
      </c>
      <c r="F121" s="107">
        <v>0.17768100000000001</v>
      </c>
      <c r="G121" s="107">
        <v>1.0260830000000001</v>
      </c>
      <c r="H121" s="107">
        <v>1.192777</v>
      </c>
      <c r="I121" s="107">
        <v>0.63908600000000004</v>
      </c>
      <c r="J121" s="107">
        <v>1.3625620000000001</v>
      </c>
      <c r="K121" s="107">
        <v>1.5075970000000001</v>
      </c>
      <c r="L121" s="107">
        <v>0.53339400000000003</v>
      </c>
      <c r="M121" s="107">
        <v>0.567855</v>
      </c>
      <c r="N121" s="107">
        <v>0.39419500000000002</v>
      </c>
      <c r="O121" s="107">
        <v>0.43051400000000001</v>
      </c>
      <c r="P121" s="107">
        <v>0.49885299999999999</v>
      </c>
      <c r="Q121" s="107">
        <v>0.51904099999999997</v>
      </c>
      <c r="R121" s="107">
        <v>0.50683800000000001</v>
      </c>
      <c r="S121" s="107">
        <v>0.487313</v>
      </c>
      <c r="T121" s="107">
        <v>0.47614400000000001</v>
      </c>
      <c r="U121" s="107">
        <v>1.6637200000000001</v>
      </c>
      <c r="V121" s="107">
        <v>1.6724479999999999</v>
      </c>
      <c r="W121" s="107">
        <v>1.7916700000000001</v>
      </c>
      <c r="X121" s="107">
        <v>1.7306539999999999</v>
      </c>
      <c r="Y121" s="107">
        <v>2.0577049999999999</v>
      </c>
      <c r="Z121" s="107">
        <v>2.0186540000000002</v>
      </c>
      <c r="AA121" s="107">
        <v>2.0943149999999999</v>
      </c>
      <c r="AB121" s="107">
        <v>2.5165519999999999</v>
      </c>
      <c r="AC121" s="107">
        <v>2.660552</v>
      </c>
      <c r="AD121" s="107">
        <v>2.671802</v>
      </c>
      <c r="AE121" s="107">
        <v>2.7913950000000001</v>
      </c>
      <c r="AF121" s="107">
        <v>2.9409390000000002</v>
      </c>
      <c r="AG121" s="107">
        <v>2.901888</v>
      </c>
      <c r="AH121" s="107">
        <v>2.8143950000000002</v>
      </c>
      <c r="AI121" s="107">
        <v>2.724091</v>
      </c>
      <c r="AJ121" s="107">
        <v>3.2146669999999999</v>
      </c>
      <c r="AK121" s="107">
        <v>3.3687209999999999</v>
      </c>
      <c r="AL121" s="107">
        <v>3.6853470000000002</v>
      </c>
      <c r="AM121" s="107">
        <v>3.7641110000000002</v>
      </c>
      <c r="AN121" s="107">
        <v>3.6968070000000002</v>
      </c>
      <c r="AO121" s="107">
        <v>3.916096</v>
      </c>
      <c r="AP121" s="107">
        <v>2.5856340000000002</v>
      </c>
      <c r="AQ121" s="107">
        <v>2.876287</v>
      </c>
      <c r="AR121" s="107">
        <v>3.7605559999999998</v>
      </c>
      <c r="AS121" s="107">
        <v>3.1061619999999999</v>
      </c>
      <c r="AT121" s="107">
        <v>3.013496</v>
      </c>
      <c r="AU121" s="107">
        <v>3.0978050000000001</v>
      </c>
      <c r="AV121" s="107">
        <v>3.2033740000000002</v>
      </c>
    </row>
    <row r="122" spans="1:48" x14ac:dyDescent="0.2">
      <c r="A122" s="108" t="s">
        <v>152</v>
      </c>
      <c r="B122" s="109">
        <v>143.67677800000001</v>
      </c>
      <c r="C122" s="109">
        <v>147.04897800000001</v>
      </c>
      <c r="D122" s="109">
        <v>160.51038700000001</v>
      </c>
      <c r="E122" s="109">
        <v>168.178809</v>
      </c>
      <c r="F122" s="109">
        <v>183.36306999999999</v>
      </c>
      <c r="G122" s="109">
        <v>198.655283</v>
      </c>
      <c r="H122" s="109">
        <v>198.20631900000001</v>
      </c>
      <c r="I122" s="109">
        <v>173.44139000000001</v>
      </c>
      <c r="J122" s="109">
        <v>180.47752299999999</v>
      </c>
      <c r="K122" s="109">
        <v>189.999818</v>
      </c>
      <c r="L122" s="109">
        <v>200.07319799999999</v>
      </c>
      <c r="M122" s="109">
        <v>197.66888700000001</v>
      </c>
      <c r="N122" s="109">
        <v>189.10072299999999</v>
      </c>
      <c r="O122" s="109">
        <v>199.32570799999999</v>
      </c>
      <c r="P122" s="109">
        <v>205.04478900000001</v>
      </c>
      <c r="Q122" s="109">
        <v>204.62948900000001</v>
      </c>
      <c r="R122" s="109">
        <v>221.763194</v>
      </c>
      <c r="S122" s="109">
        <v>218.07667699999999</v>
      </c>
      <c r="T122" s="109">
        <v>221.24037200000001</v>
      </c>
      <c r="U122" s="109">
        <v>229.200481</v>
      </c>
      <c r="V122" s="109">
        <v>225.65971400000001</v>
      </c>
      <c r="W122" s="109">
        <v>223.07263800000001</v>
      </c>
      <c r="X122" s="109">
        <v>229.74167399999999</v>
      </c>
      <c r="Y122" s="109">
        <v>231.497534</v>
      </c>
      <c r="Z122" s="109">
        <v>239.822822</v>
      </c>
      <c r="AA122" s="109">
        <v>249.662261</v>
      </c>
      <c r="AB122" s="109">
        <v>261.67676399999999</v>
      </c>
      <c r="AC122" s="109">
        <v>271.67549100000002</v>
      </c>
      <c r="AD122" s="109">
        <v>253.963279</v>
      </c>
      <c r="AE122" s="109">
        <v>263.47015699999997</v>
      </c>
      <c r="AF122" s="109">
        <v>301.33326599999998</v>
      </c>
      <c r="AG122" s="109">
        <v>310.381191</v>
      </c>
      <c r="AH122" s="109">
        <v>327.23838999999998</v>
      </c>
      <c r="AI122" s="109">
        <v>352.179416</v>
      </c>
      <c r="AJ122" s="109">
        <v>348.19119499999999</v>
      </c>
      <c r="AK122" s="109">
        <v>348.35357199999999</v>
      </c>
      <c r="AL122" s="109">
        <v>361.34150399999999</v>
      </c>
      <c r="AM122" s="109">
        <v>390.52250800000002</v>
      </c>
      <c r="AN122" s="109">
        <v>366.54791399999999</v>
      </c>
      <c r="AO122" s="109">
        <v>385.02260799999999</v>
      </c>
      <c r="AP122" s="109">
        <v>363.83877000000001</v>
      </c>
      <c r="AQ122" s="109">
        <v>382.346743</v>
      </c>
      <c r="AR122" s="109">
        <v>388.90813800000001</v>
      </c>
      <c r="AS122" s="109">
        <v>410.38933900000001</v>
      </c>
      <c r="AT122" s="109">
        <v>384.70077600000002</v>
      </c>
      <c r="AU122" s="109">
        <v>388.30225799999999</v>
      </c>
      <c r="AV122" s="109">
        <v>391.23271099999999</v>
      </c>
    </row>
    <row r="123" spans="1:48" x14ac:dyDescent="0.2">
      <c r="A123" s="106" t="s">
        <v>40</v>
      </c>
      <c r="B123" s="107">
        <v>0.37018499999999999</v>
      </c>
      <c r="C123" s="107">
        <v>0.37018499999999999</v>
      </c>
      <c r="D123" s="107">
        <v>0.48104200000000003</v>
      </c>
      <c r="E123" s="107">
        <v>0.427593</v>
      </c>
      <c r="F123" s="107">
        <v>0.49490000000000001</v>
      </c>
      <c r="G123" s="107">
        <v>0.48896099999999998</v>
      </c>
      <c r="H123" s="107">
        <v>0.510737</v>
      </c>
      <c r="I123" s="107">
        <v>0.49490000000000001</v>
      </c>
      <c r="J123" s="107">
        <v>0.36820599999999998</v>
      </c>
      <c r="K123" s="107">
        <v>0.49386099999999999</v>
      </c>
      <c r="L123" s="107">
        <v>0.50689899999999999</v>
      </c>
      <c r="M123" s="107">
        <v>0.61379700000000004</v>
      </c>
      <c r="N123" s="107">
        <v>0.34846899999999997</v>
      </c>
      <c r="O123" s="107">
        <v>0.139793</v>
      </c>
      <c r="P123" s="107">
        <v>0.19400100000000001</v>
      </c>
      <c r="Q123" s="107">
        <v>0.29298099999999999</v>
      </c>
      <c r="R123" s="107">
        <v>0.46124700000000002</v>
      </c>
      <c r="S123" s="107">
        <v>0.47510400000000003</v>
      </c>
      <c r="T123" s="107">
        <v>0.49490000000000001</v>
      </c>
      <c r="U123" s="107">
        <v>1.114514</v>
      </c>
      <c r="V123" s="107">
        <v>0.35632799999999998</v>
      </c>
      <c r="W123" s="107">
        <v>0.33455200000000002</v>
      </c>
      <c r="X123" s="107">
        <v>0.12471500000000001</v>
      </c>
      <c r="Y123" s="107">
        <v>0.116796</v>
      </c>
      <c r="Z123" s="107">
        <v>1.2709029999999999</v>
      </c>
      <c r="AA123" s="107">
        <v>0.69681899999999997</v>
      </c>
      <c r="AB123" s="107">
        <v>1.278821</v>
      </c>
      <c r="AC123" s="107">
        <v>0.36820599999999998</v>
      </c>
      <c r="AD123" s="107">
        <v>0.18212300000000001</v>
      </c>
      <c r="AE123" s="107">
        <v>1.3065359999999999</v>
      </c>
      <c r="AF123" s="107">
        <v>1.3857200000000001</v>
      </c>
      <c r="AG123" s="107">
        <v>1.4391689999999999</v>
      </c>
      <c r="AH123" s="107">
        <v>1.38374</v>
      </c>
      <c r="AI123" s="107">
        <v>1.3857200000000001</v>
      </c>
      <c r="AJ123" s="107">
        <v>1.904374</v>
      </c>
      <c r="AK123" s="107">
        <v>1.866762</v>
      </c>
      <c r="AL123" s="107">
        <v>2.4487649999999999</v>
      </c>
      <c r="AM123" s="107">
        <v>2.5398260000000001</v>
      </c>
      <c r="AN123" s="107">
        <v>3.0663999999999998</v>
      </c>
      <c r="AO123" s="107">
        <v>3.2029920000000001</v>
      </c>
      <c r="AP123" s="107">
        <v>2.888236</v>
      </c>
      <c r="AQ123" s="107">
        <v>3.5731769999999998</v>
      </c>
      <c r="AR123" s="107">
        <v>3.9160720000000002</v>
      </c>
      <c r="AS123" s="107">
        <v>3.6662180000000002</v>
      </c>
      <c r="AT123" s="107">
        <v>8.9941700000000004</v>
      </c>
      <c r="AU123" s="107">
        <v>6.3465959999999999</v>
      </c>
      <c r="AV123" s="107">
        <v>7.858333</v>
      </c>
    </row>
    <row r="124" spans="1:48" x14ac:dyDescent="0.2">
      <c r="A124" s="106" t="s">
        <v>153</v>
      </c>
      <c r="B124" s="107">
        <v>0</v>
      </c>
      <c r="C124" s="107">
        <v>0</v>
      </c>
      <c r="D124" s="107">
        <v>0</v>
      </c>
      <c r="E124" s="107">
        <v>0</v>
      </c>
      <c r="F124" s="107">
        <v>0</v>
      </c>
      <c r="G124" s="107">
        <v>0</v>
      </c>
      <c r="H124" s="107">
        <v>0</v>
      </c>
      <c r="I124" s="107">
        <v>0</v>
      </c>
      <c r="J124" s="107">
        <v>0</v>
      </c>
      <c r="K124" s="107">
        <v>0</v>
      </c>
      <c r="L124" s="107">
        <v>0</v>
      </c>
      <c r="M124" s="107">
        <v>0</v>
      </c>
      <c r="N124" s="107">
        <v>0</v>
      </c>
      <c r="O124" s="107">
        <v>0</v>
      </c>
      <c r="P124" s="107">
        <v>0</v>
      </c>
      <c r="Q124" s="107">
        <v>0</v>
      </c>
      <c r="R124" s="107">
        <v>0</v>
      </c>
      <c r="S124" s="107">
        <v>0</v>
      </c>
      <c r="T124" s="107">
        <v>0</v>
      </c>
      <c r="U124" s="107">
        <v>0</v>
      </c>
      <c r="V124" s="107">
        <v>0</v>
      </c>
      <c r="W124" s="107">
        <v>0</v>
      </c>
      <c r="X124" s="107">
        <v>0</v>
      </c>
      <c r="Y124" s="107">
        <v>0</v>
      </c>
      <c r="Z124" s="107">
        <v>0</v>
      </c>
      <c r="AA124" s="107">
        <v>0</v>
      </c>
      <c r="AB124" s="107">
        <v>0</v>
      </c>
      <c r="AC124" s="107">
        <v>0</v>
      </c>
      <c r="AD124" s="107">
        <v>0</v>
      </c>
      <c r="AE124" s="107">
        <v>0</v>
      </c>
      <c r="AF124" s="107">
        <v>0</v>
      </c>
      <c r="AG124" s="107">
        <v>0</v>
      </c>
      <c r="AH124" s="107">
        <v>0</v>
      </c>
      <c r="AI124" s="107">
        <v>0</v>
      </c>
      <c r="AJ124" s="107">
        <v>0</v>
      </c>
      <c r="AK124" s="107">
        <v>0</v>
      </c>
      <c r="AL124" s="107">
        <v>0</v>
      </c>
      <c r="AM124" s="107">
        <v>0</v>
      </c>
      <c r="AN124" s="107">
        <v>0</v>
      </c>
      <c r="AO124" s="107">
        <v>0</v>
      </c>
      <c r="AP124" s="107">
        <v>0</v>
      </c>
      <c r="AQ124" s="107">
        <v>0</v>
      </c>
      <c r="AR124" s="107">
        <v>0</v>
      </c>
      <c r="AS124" s="107">
        <v>0</v>
      </c>
      <c r="AT124" s="107">
        <v>0</v>
      </c>
      <c r="AU124" s="107">
        <v>0</v>
      </c>
      <c r="AV124" s="107">
        <v>0</v>
      </c>
    </row>
    <row r="125" spans="1:48" x14ac:dyDescent="0.2">
      <c r="A125" s="106" t="s">
        <v>103</v>
      </c>
      <c r="B125" s="107" t="s">
        <v>231</v>
      </c>
      <c r="C125" s="107" t="s">
        <v>231</v>
      </c>
      <c r="D125" s="107" t="s">
        <v>231</v>
      </c>
      <c r="E125" s="107" t="s">
        <v>231</v>
      </c>
      <c r="F125" s="107" t="s">
        <v>231</v>
      </c>
      <c r="G125" s="107" t="s">
        <v>231</v>
      </c>
      <c r="H125" s="107" t="s">
        <v>231</v>
      </c>
      <c r="I125" s="107" t="s">
        <v>231</v>
      </c>
      <c r="J125" s="107" t="s">
        <v>231</v>
      </c>
      <c r="K125" s="107" t="s">
        <v>231</v>
      </c>
      <c r="L125" s="107" t="s">
        <v>231</v>
      </c>
      <c r="M125" s="107" t="s">
        <v>231</v>
      </c>
      <c r="N125" s="107" t="s">
        <v>231</v>
      </c>
      <c r="O125" s="107" t="s">
        <v>231</v>
      </c>
      <c r="P125" s="107" t="s">
        <v>231</v>
      </c>
      <c r="Q125" s="107" t="s">
        <v>231</v>
      </c>
      <c r="R125" s="107" t="s">
        <v>231</v>
      </c>
      <c r="S125" s="107" t="s">
        <v>231</v>
      </c>
      <c r="T125" s="107" t="s">
        <v>231</v>
      </c>
      <c r="U125" s="107" t="s">
        <v>231</v>
      </c>
      <c r="V125" s="107" t="s">
        <v>231</v>
      </c>
      <c r="W125" s="107" t="s">
        <v>231</v>
      </c>
      <c r="X125" s="107" t="s">
        <v>231</v>
      </c>
      <c r="Y125" s="107" t="s">
        <v>231</v>
      </c>
      <c r="Z125" s="107">
        <v>0</v>
      </c>
      <c r="AA125" s="107">
        <v>0</v>
      </c>
      <c r="AB125" s="107">
        <v>0</v>
      </c>
      <c r="AC125" s="107">
        <v>0</v>
      </c>
      <c r="AD125" s="107">
        <v>0</v>
      </c>
      <c r="AE125" s="107">
        <v>0</v>
      </c>
      <c r="AF125" s="107">
        <v>0</v>
      </c>
      <c r="AG125" s="107">
        <v>0</v>
      </c>
      <c r="AH125" s="107">
        <v>0</v>
      </c>
      <c r="AI125" s="107">
        <v>0</v>
      </c>
      <c r="AJ125" s="107">
        <v>0</v>
      </c>
      <c r="AK125" s="107">
        <v>0</v>
      </c>
      <c r="AL125" s="107">
        <v>0</v>
      </c>
      <c r="AM125" s="107">
        <v>0</v>
      </c>
      <c r="AN125" s="107">
        <v>3.0578000000000001E-2</v>
      </c>
      <c r="AO125" s="107">
        <v>5.0652000000000003E-2</v>
      </c>
      <c r="AP125" s="107">
        <v>5.8106999999999999E-2</v>
      </c>
      <c r="AQ125" s="107">
        <v>6.3744999999999996E-2</v>
      </c>
      <c r="AR125" s="107">
        <v>0.20708099999999999</v>
      </c>
      <c r="AS125" s="107">
        <v>0.97096899999999997</v>
      </c>
      <c r="AT125" s="107">
        <v>2.3576980000000001</v>
      </c>
      <c r="AU125" s="107">
        <v>2.7277</v>
      </c>
      <c r="AV125" s="107">
        <v>4.0491140000000003</v>
      </c>
    </row>
    <row r="126" spans="1:48" x14ac:dyDescent="0.2">
      <c r="A126" s="106" t="s">
        <v>154</v>
      </c>
      <c r="B126" s="107">
        <v>66.595680999999999</v>
      </c>
      <c r="C126" s="107">
        <v>67.971903999999995</v>
      </c>
      <c r="D126" s="107">
        <v>69.174593999999999</v>
      </c>
      <c r="E126" s="107">
        <v>71.408727999999996</v>
      </c>
      <c r="F126" s="107">
        <v>74.326822000000007</v>
      </c>
      <c r="G126" s="107">
        <v>79.811412000000004</v>
      </c>
      <c r="H126" s="107">
        <v>84.971960999999993</v>
      </c>
      <c r="I126" s="107">
        <v>88.347404999999995</v>
      </c>
      <c r="J126" s="107">
        <v>94.087558000000001</v>
      </c>
      <c r="K126" s="107">
        <v>99.999424000000005</v>
      </c>
      <c r="L126" s="107">
        <v>103.46519000000001</v>
      </c>
      <c r="M126" s="107">
        <v>108.885288</v>
      </c>
      <c r="N126" s="107">
        <v>113.54628</v>
      </c>
      <c r="O126" s="107">
        <v>116.831435</v>
      </c>
      <c r="P126" s="107">
        <v>121.971282</v>
      </c>
      <c r="Q126" s="107">
        <v>120.204713</v>
      </c>
      <c r="R126" s="107">
        <v>114.42030099999999</v>
      </c>
      <c r="S126" s="107">
        <v>115.95793</v>
      </c>
      <c r="T126" s="107">
        <v>114.966306</v>
      </c>
      <c r="U126" s="107">
        <v>108.88850499999999</v>
      </c>
      <c r="V126" s="107">
        <v>104.806207</v>
      </c>
      <c r="W126" s="107">
        <v>92.870368999999997</v>
      </c>
      <c r="X126" s="107">
        <v>85.404657999999998</v>
      </c>
      <c r="Y126" s="107">
        <v>78.884072000000003</v>
      </c>
      <c r="Z126" s="107">
        <v>72.563569999999999</v>
      </c>
      <c r="AA126" s="107">
        <v>62.824112999999997</v>
      </c>
      <c r="AB126" s="107">
        <v>61.666451000000002</v>
      </c>
      <c r="AC126" s="107">
        <v>55.638123999999998</v>
      </c>
      <c r="AD126" s="107">
        <v>62.350560000000002</v>
      </c>
      <c r="AE126" s="107">
        <v>66.818049000000002</v>
      </c>
      <c r="AF126" s="107">
        <v>68.840073000000004</v>
      </c>
      <c r="AG126" s="107">
        <v>65.591714999999994</v>
      </c>
      <c r="AH126" s="107">
        <v>67.139799999999994</v>
      </c>
      <c r="AI126" s="107">
        <v>68.671080000000003</v>
      </c>
      <c r="AJ126" s="107">
        <v>72.467338999999996</v>
      </c>
      <c r="AK126" s="107">
        <v>74.335600999999997</v>
      </c>
      <c r="AL126" s="107">
        <v>60.646551000000002</v>
      </c>
      <c r="AM126" s="107">
        <v>67.687420000000003</v>
      </c>
      <c r="AN126" s="107">
        <v>50.329557000000001</v>
      </c>
      <c r="AO126" s="107">
        <v>46.721966999999999</v>
      </c>
      <c r="AP126" s="107">
        <v>32.013131999999999</v>
      </c>
      <c r="AQ126" s="107">
        <v>33.515999000000001</v>
      </c>
      <c r="AR126" s="107">
        <v>22.368427000000001</v>
      </c>
      <c r="AS126" s="107">
        <v>26.058402999999998</v>
      </c>
      <c r="AT126" s="107">
        <v>19.546357</v>
      </c>
      <c r="AU126" s="107">
        <v>22.208819999999999</v>
      </c>
      <c r="AV126" s="107">
        <v>16.634164999999999</v>
      </c>
    </row>
    <row r="127" spans="1:48" x14ac:dyDescent="0.2">
      <c r="A127" s="106" t="s">
        <v>1</v>
      </c>
      <c r="B127" s="107">
        <v>127.210579</v>
      </c>
      <c r="C127" s="107">
        <v>130.484994</v>
      </c>
      <c r="D127" s="107">
        <v>128.99547699999999</v>
      </c>
      <c r="E127" s="107">
        <v>144.69156699999999</v>
      </c>
      <c r="F127" s="107">
        <v>157.01703699999999</v>
      </c>
      <c r="G127" s="107">
        <v>169.660661</v>
      </c>
      <c r="H127" s="107">
        <v>169.55146199999999</v>
      </c>
      <c r="I127" s="107">
        <v>158.220213</v>
      </c>
      <c r="J127" s="107">
        <v>172.25872000000001</v>
      </c>
      <c r="K127" s="107">
        <v>181.57641100000001</v>
      </c>
      <c r="L127" s="107">
        <v>204.30013700000001</v>
      </c>
      <c r="M127" s="107">
        <v>217.956694</v>
      </c>
      <c r="N127" s="107">
        <v>232.30310399999999</v>
      </c>
      <c r="O127" s="107">
        <v>251.98031</v>
      </c>
      <c r="P127" s="107">
        <v>261.514163</v>
      </c>
      <c r="Q127" s="107">
        <v>286.61490300000003</v>
      </c>
      <c r="R127" s="107">
        <v>306.74928299999999</v>
      </c>
      <c r="S127" s="107">
        <v>323.51146799999998</v>
      </c>
      <c r="T127" s="107">
        <v>343.61601000000002</v>
      </c>
      <c r="U127" s="107">
        <v>364.79194699999999</v>
      </c>
      <c r="V127" s="107">
        <v>397.84076099999999</v>
      </c>
      <c r="W127" s="107">
        <v>414.23239100000001</v>
      </c>
      <c r="X127" s="107">
        <v>432.87956800000001</v>
      </c>
      <c r="Y127" s="107">
        <v>451.48139600000002</v>
      </c>
      <c r="Z127" s="107">
        <v>476.984039</v>
      </c>
      <c r="AA127" s="107">
        <v>496.27846299999999</v>
      </c>
      <c r="AB127" s="107">
        <v>521.17558299999996</v>
      </c>
      <c r="AC127" s="107">
        <v>518.11496499999998</v>
      </c>
      <c r="AD127" s="107">
        <v>554.46277899999995</v>
      </c>
      <c r="AE127" s="107">
        <v>571.514455</v>
      </c>
      <c r="AF127" s="107">
        <v>585.16726800000004</v>
      </c>
      <c r="AG127" s="107">
        <v>601.89120600000001</v>
      </c>
      <c r="AH127" s="107">
        <v>611.90763700000002</v>
      </c>
      <c r="AI127" s="107">
        <v>671.857305</v>
      </c>
      <c r="AJ127" s="107">
        <v>709.84257000000002</v>
      </c>
      <c r="AK127" s="107">
        <v>757.66695100000004</v>
      </c>
      <c r="AL127" s="107">
        <v>837.98557200000005</v>
      </c>
      <c r="AM127" s="107">
        <v>900.50953700000002</v>
      </c>
      <c r="AN127" s="107">
        <v>1026.0638610000001</v>
      </c>
      <c r="AO127" s="107">
        <v>1088.2382520000001</v>
      </c>
      <c r="AP127" s="107">
        <v>1157.3636939999999</v>
      </c>
      <c r="AQ127" s="107">
        <v>1286.6982829999999</v>
      </c>
      <c r="AR127" s="107">
        <v>1344.2874280000001</v>
      </c>
      <c r="AS127" s="107">
        <v>1485.374335</v>
      </c>
      <c r="AT127" s="107">
        <v>1446.7488000000001</v>
      </c>
      <c r="AU127" s="107">
        <v>1439.8955900000001</v>
      </c>
      <c r="AV127" s="107">
        <v>1506.9816499999999</v>
      </c>
    </row>
    <row r="128" spans="1:48" s="89" customFormat="1" x14ac:dyDescent="0.2">
      <c r="A128" s="106" t="s">
        <v>5</v>
      </c>
      <c r="B128" s="107">
        <v>0.52928200000000003</v>
      </c>
      <c r="C128" s="107">
        <v>0.49639499999999998</v>
      </c>
      <c r="D128" s="107">
        <v>0.33540599999999998</v>
      </c>
      <c r="E128" s="107">
        <v>0.425317</v>
      </c>
      <c r="F128" s="107">
        <v>0.53324499999999997</v>
      </c>
      <c r="G128" s="107">
        <v>0.42800500000000002</v>
      </c>
      <c r="H128" s="107">
        <v>0.48597299999999999</v>
      </c>
      <c r="I128" s="107">
        <v>0.49392999999999998</v>
      </c>
      <c r="J128" s="107">
        <v>0.49888500000000002</v>
      </c>
      <c r="K128" s="107">
        <v>0.55842999999999998</v>
      </c>
      <c r="L128" s="107">
        <v>0.500301</v>
      </c>
      <c r="M128" s="107">
        <v>0.47101300000000001</v>
      </c>
      <c r="N128" s="107">
        <v>0.40328000000000003</v>
      </c>
      <c r="O128" s="107">
        <v>0.170233</v>
      </c>
      <c r="P128" s="107">
        <v>5.1267500000000004</v>
      </c>
      <c r="Q128" s="107">
        <v>9.5808389999999992</v>
      </c>
      <c r="R128" s="107">
        <v>11.486478999999999</v>
      </c>
      <c r="S128" s="107">
        <v>14.77102</v>
      </c>
      <c r="T128" s="107">
        <v>17.060224999999999</v>
      </c>
      <c r="U128" s="107">
        <v>18.494776000000002</v>
      </c>
      <c r="V128" s="107">
        <v>20.351917</v>
      </c>
      <c r="W128" s="107">
        <v>21.052644999999998</v>
      </c>
      <c r="X128" s="107">
        <v>21.197929999999999</v>
      </c>
      <c r="Y128" s="107">
        <v>23.554659999999998</v>
      </c>
      <c r="Z128" s="107">
        <v>26.554455999999998</v>
      </c>
      <c r="AA128" s="107">
        <v>29.121977000000001</v>
      </c>
      <c r="AB128" s="107">
        <v>33.827630999999997</v>
      </c>
      <c r="AC128" s="107">
        <v>38.117130000000003</v>
      </c>
      <c r="AD128" s="107">
        <v>49.242395000000002</v>
      </c>
      <c r="AE128" s="107">
        <v>52.511957000000002</v>
      </c>
      <c r="AF128" s="107">
        <v>60.234946999999998</v>
      </c>
      <c r="AG128" s="107">
        <v>62.117331</v>
      </c>
      <c r="AH128" s="107">
        <v>83.267049999999998</v>
      </c>
      <c r="AI128" s="107">
        <v>76.623935000000003</v>
      </c>
      <c r="AJ128" s="107">
        <v>87.601275000000001</v>
      </c>
      <c r="AK128" s="107">
        <v>105.11604800000001</v>
      </c>
      <c r="AL128" s="107">
        <v>130.31431599999999</v>
      </c>
      <c r="AM128" s="107">
        <v>115.431207</v>
      </c>
      <c r="AN128" s="107">
        <v>113.949017</v>
      </c>
      <c r="AO128" s="107">
        <v>107.870755</v>
      </c>
      <c r="AP128" s="107">
        <v>108.73151799999999</v>
      </c>
      <c r="AQ128" s="107">
        <v>114.761954</v>
      </c>
      <c r="AR128" s="107">
        <v>115.922298</v>
      </c>
      <c r="AS128" s="107">
        <v>149.723332</v>
      </c>
      <c r="AT128" s="107">
        <v>164.96033299999999</v>
      </c>
      <c r="AU128" s="107">
        <v>174.07464400000001</v>
      </c>
      <c r="AV128" s="107">
        <v>194.43675300000001</v>
      </c>
    </row>
    <row r="129" spans="1:48" x14ac:dyDescent="0.2">
      <c r="A129" s="106" t="s">
        <v>17</v>
      </c>
      <c r="B129" s="107">
        <v>3.3966999999999997E-2</v>
      </c>
      <c r="C129" s="107">
        <v>8.4919999999999995E-3</v>
      </c>
      <c r="D129" s="107">
        <v>2.7598000000000001E-2</v>
      </c>
      <c r="E129" s="107">
        <v>4.0335999999999997E-2</v>
      </c>
      <c r="F129" s="107">
        <v>3.3966999999999997E-2</v>
      </c>
      <c r="G129" s="107">
        <v>4.6704000000000002E-2</v>
      </c>
      <c r="H129" s="107">
        <v>4.2458000000000003E-2</v>
      </c>
      <c r="I129" s="107">
        <v>8.9887999999999996E-2</v>
      </c>
      <c r="J129" s="107">
        <v>0.12983700000000001</v>
      </c>
      <c r="K129" s="107">
        <v>0.20973700000000001</v>
      </c>
      <c r="L129" s="107">
        <v>0.392009</v>
      </c>
      <c r="M129" s="107">
        <v>0.369537</v>
      </c>
      <c r="N129" s="107">
        <v>0.98626499999999995</v>
      </c>
      <c r="O129" s="107">
        <v>1.0686610000000001</v>
      </c>
      <c r="P129" s="107">
        <v>1.4332050000000001</v>
      </c>
      <c r="Q129" s="107">
        <v>1.0611710000000001</v>
      </c>
      <c r="R129" s="107">
        <v>1.2958769999999999</v>
      </c>
      <c r="S129" s="107">
        <v>1.0312079999999999</v>
      </c>
      <c r="T129" s="107">
        <v>4.7415609999999999</v>
      </c>
      <c r="U129" s="107">
        <v>5.2534190000000001</v>
      </c>
      <c r="V129" s="107">
        <v>6.1872499999999997</v>
      </c>
      <c r="W129" s="107">
        <v>6.4968620000000001</v>
      </c>
      <c r="X129" s="107">
        <v>5.4306970000000003</v>
      </c>
      <c r="Y129" s="107">
        <v>6.0324439999999999</v>
      </c>
      <c r="Z129" s="107">
        <v>6.6092209999999998</v>
      </c>
      <c r="AA129" s="107">
        <v>6.6416810000000002</v>
      </c>
      <c r="AB129" s="107">
        <v>6.4244529999999997</v>
      </c>
      <c r="AC129" s="107">
        <v>6.8564119999999997</v>
      </c>
      <c r="AD129" s="107">
        <v>7.6828760000000003</v>
      </c>
      <c r="AE129" s="107">
        <v>9.8451679999999993</v>
      </c>
      <c r="AF129" s="107">
        <v>11.895099999999999</v>
      </c>
      <c r="AG129" s="107">
        <v>14.409451000000001</v>
      </c>
      <c r="AH129" s="107">
        <v>21.056125000000002</v>
      </c>
      <c r="AI129" s="107">
        <v>26.262104000000001</v>
      </c>
      <c r="AJ129" s="107">
        <v>27.268343999999999</v>
      </c>
      <c r="AK129" s="107">
        <v>28.014907999999998</v>
      </c>
      <c r="AL129" s="107">
        <v>35.013641999999997</v>
      </c>
      <c r="AM129" s="107">
        <v>38.743969</v>
      </c>
      <c r="AN129" s="107">
        <v>41.413125999999998</v>
      </c>
      <c r="AO129" s="107">
        <v>58.529186000000003</v>
      </c>
      <c r="AP129" s="107">
        <v>58.506714000000002</v>
      </c>
      <c r="AQ129" s="107">
        <v>62.903706</v>
      </c>
      <c r="AR129" s="107">
        <v>59.675251000000003</v>
      </c>
      <c r="AS129" s="107">
        <v>60.823810999999999</v>
      </c>
      <c r="AT129" s="107">
        <v>68.938647000000003</v>
      </c>
      <c r="AU129" s="107">
        <v>74.801303000000004</v>
      </c>
      <c r="AV129" s="107">
        <v>82.266722000000001</v>
      </c>
    </row>
    <row r="130" spans="1:48" x14ac:dyDescent="0.2">
      <c r="A130" s="106" t="s">
        <v>75</v>
      </c>
      <c r="B130" s="107" t="s">
        <v>231</v>
      </c>
      <c r="C130" s="107" t="s">
        <v>231</v>
      </c>
      <c r="D130" s="107" t="s">
        <v>231</v>
      </c>
      <c r="E130" s="107" t="s">
        <v>231</v>
      </c>
      <c r="F130" s="107" t="s">
        <v>231</v>
      </c>
      <c r="G130" s="107" t="s">
        <v>231</v>
      </c>
      <c r="H130" s="107" t="s">
        <v>231</v>
      </c>
      <c r="I130" s="107" t="s">
        <v>231</v>
      </c>
      <c r="J130" s="107" t="s">
        <v>231</v>
      </c>
      <c r="K130" s="107" t="s">
        <v>231</v>
      </c>
      <c r="L130" s="107" t="s">
        <v>231</v>
      </c>
      <c r="M130" s="107" t="s">
        <v>231</v>
      </c>
      <c r="N130" s="107" t="s">
        <v>231</v>
      </c>
      <c r="O130" s="107" t="s">
        <v>231</v>
      </c>
      <c r="P130" s="107">
        <v>9.5713830000000009</v>
      </c>
      <c r="Q130" s="107">
        <v>10.538198</v>
      </c>
      <c r="R130" s="107">
        <v>11.29438</v>
      </c>
      <c r="S130" s="107">
        <v>11.927301999999999</v>
      </c>
      <c r="T130" s="107">
        <v>11.407564000000001</v>
      </c>
      <c r="U130" s="107">
        <v>10.416354999999999</v>
      </c>
      <c r="V130" s="107">
        <v>12.922336</v>
      </c>
      <c r="W130" s="107">
        <v>11.493983999999999</v>
      </c>
      <c r="X130" s="107">
        <v>10.201439000000001</v>
      </c>
      <c r="Y130" s="107">
        <v>9.2108489999999996</v>
      </c>
      <c r="Z130" s="107">
        <v>9.1833919999999996</v>
      </c>
      <c r="AA130" s="107">
        <v>7.5607509999999998</v>
      </c>
      <c r="AB130" s="107">
        <v>7.4019589999999997</v>
      </c>
      <c r="AC130" s="107">
        <v>7.3331799999999996</v>
      </c>
      <c r="AD130" s="107">
        <v>7.3870290000000001</v>
      </c>
      <c r="AE130" s="107">
        <v>7.6694459999999998</v>
      </c>
      <c r="AF130" s="107">
        <v>7.6384879999999997</v>
      </c>
      <c r="AG130" s="107">
        <v>8.1478640000000002</v>
      </c>
      <c r="AH130" s="107">
        <v>7.7201810000000002</v>
      </c>
      <c r="AI130" s="107">
        <v>7.8054459999999999</v>
      </c>
      <c r="AJ130" s="107">
        <v>9.3081750000000003</v>
      </c>
      <c r="AK130" s="107">
        <v>10.454592</v>
      </c>
      <c r="AL130" s="107">
        <v>10.565344</v>
      </c>
      <c r="AM130" s="107">
        <v>10.316628</v>
      </c>
      <c r="AN130" s="107">
        <v>11.18557</v>
      </c>
      <c r="AO130" s="107">
        <v>11.638097</v>
      </c>
      <c r="AP130" s="107">
        <v>12.465736</v>
      </c>
      <c r="AQ130" s="107">
        <v>13.444749</v>
      </c>
      <c r="AR130" s="107">
        <v>14.589726000000001</v>
      </c>
      <c r="AS130" s="107">
        <v>14.418539000000001</v>
      </c>
      <c r="AT130" s="107">
        <v>13.641184000000001</v>
      </c>
      <c r="AU130" s="107">
        <v>14.999088</v>
      </c>
      <c r="AV130" s="107">
        <v>15.388783</v>
      </c>
    </row>
    <row r="131" spans="1:48" x14ac:dyDescent="0.2">
      <c r="A131" s="106" t="s">
        <v>78</v>
      </c>
      <c r="B131" s="107">
        <v>0.56265500000000002</v>
      </c>
      <c r="C131" s="107">
        <v>0.35864099999999999</v>
      </c>
      <c r="D131" s="107">
        <v>0.189831</v>
      </c>
      <c r="E131" s="107">
        <v>0.41051599999999999</v>
      </c>
      <c r="F131" s="107">
        <v>0.63020299999999996</v>
      </c>
      <c r="G131" s="107">
        <v>0.53566000000000003</v>
      </c>
      <c r="H131" s="107">
        <v>0.54810000000000003</v>
      </c>
      <c r="I131" s="107">
        <v>0.59020799999999995</v>
      </c>
      <c r="J131" s="107">
        <v>0.58362800000000004</v>
      </c>
      <c r="K131" s="107">
        <v>0.60923400000000005</v>
      </c>
      <c r="L131" s="107">
        <v>0.65746300000000002</v>
      </c>
      <c r="M131" s="107">
        <v>0.66189799999999999</v>
      </c>
      <c r="N131" s="107">
        <v>0.58916999999999997</v>
      </c>
      <c r="O131" s="107">
        <v>0.614846</v>
      </c>
      <c r="P131" s="107">
        <v>0.62460800000000005</v>
      </c>
      <c r="Q131" s="107">
        <v>0.64894200000000002</v>
      </c>
      <c r="R131" s="107">
        <v>0.26353500000000002</v>
      </c>
      <c r="S131" s="107">
        <v>0.24156900000000001</v>
      </c>
      <c r="T131" s="107">
        <v>0.23912800000000001</v>
      </c>
      <c r="U131" s="107">
        <v>0.26958100000000002</v>
      </c>
      <c r="V131" s="107">
        <v>0.28542800000000002</v>
      </c>
      <c r="W131" s="107">
        <v>0.15851199999999999</v>
      </c>
      <c r="X131" s="107">
        <v>8.0669000000000005E-2</v>
      </c>
      <c r="Y131" s="107">
        <v>6.9740999999999997E-2</v>
      </c>
      <c r="Z131" s="107">
        <v>6.4254000000000006E-2</v>
      </c>
      <c r="AA131" s="107">
        <v>4.8408E-2</v>
      </c>
      <c r="AB131" s="107">
        <v>5.3325999999999998E-2</v>
      </c>
      <c r="AC131" s="107">
        <v>5.4528E-2</v>
      </c>
      <c r="AD131" s="107">
        <v>0.37067299999999997</v>
      </c>
      <c r="AE131" s="107">
        <v>1.276851</v>
      </c>
      <c r="AF131" s="107">
        <v>1.4579040000000001</v>
      </c>
      <c r="AG131" s="107">
        <v>1.106166</v>
      </c>
      <c r="AH131" s="107">
        <v>2.0223279999999999</v>
      </c>
      <c r="AI131" s="107">
        <v>1.010316</v>
      </c>
      <c r="AJ131" s="107">
        <v>1.265422</v>
      </c>
      <c r="AK131" s="107">
        <v>1.590497</v>
      </c>
      <c r="AL131" s="107">
        <v>1.7007330000000001</v>
      </c>
      <c r="AM131" s="107">
        <v>1.5032589999999999</v>
      </c>
      <c r="AN131" s="107">
        <v>1.421589</v>
      </c>
      <c r="AO131" s="107">
        <v>1.6393990000000001</v>
      </c>
      <c r="AP131" s="107">
        <v>1.630728</v>
      </c>
      <c r="AQ131" s="107">
        <v>1.922113</v>
      </c>
      <c r="AR131" s="107">
        <v>1.4709559999999999</v>
      </c>
      <c r="AS131" s="107">
        <v>1.627011</v>
      </c>
      <c r="AT131" s="107">
        <v>1.7660560000000001</v>
      </c>
      <c r="AU131" s="107">
        <v>1.381038</v>
      </c>
      <c r="AV131" s="107">
        <v>2.5441340000000001</v>
      </c>
    </row>
    <row r="132" spans="1:48" x14ac:dyDescent="0.2">
      <c r="A132" s="106" t="s">
        <v>97</v>
      </c>
      <c r="B132" s="107">
        <v>2.8518000000000002E-2</v>
      </c>
      <c r="C132" s="107">
        <v>5.7035000000000002E-2</v>
      </c>
      <c r="D132" s="107">
        <v>0.185363</v>
      </c>
      <c r="E132" s="107">
        <v>0.19011600000000001</v>
      </c>
      <c r="F132" s="107">
        <v>0.109316</v>
      </c>
      <c r="G132" s="107">
        <v>1.9011E-2</v>
      </c>
      <c r="H132" s="107">
        <v>4.7529000000000002E-2</v>
      </c>
      <c r="I132" s="107">
        <v>3.8023000000000001E-2</v>
      </c>
      <c r="J132" s="107">
        <v>0.17110400000000001</v>
      </c>
      <c r="K132" s="107">
        <v>0.19486899999999999</v>
      </c>
      <c r="L132" s="107">
        <v>0.14734</v>
      </c>
      <c r="M132" s="107">
        <v>0.166351</v>
      </c>
      <c r="N132" s="107">
        <v>0.33745599999999998</v>
      </c>
      <c r="O132" s="107">
        <v>0.34458499999999997</v>
      </c>
      <c r="P132" s="107">
        <v>3.8023000000000001E-2</v>
      </c>
      <c r="Q132" s="107">
        <v>0.192492</v>
      </c>
      <c r="R132" s="107">
        <v>0.22813900000000001</v>
      </c>
      <c r="S132" s="107">
        <v>0.17348</v>
      </c>
      <c r="T132" s="107">
        <v>2.8518000000000002E-2</v>
      </c>
      <c r="U132" s="107">
        <v>0.166351</v>
      </c>
      <c r="V132" s="107">
        <v>0.23289199999999999</v>
      </c>
      <c r="W132" s="107">
        <v>0.102187</v>
      </c>
      <c r="X132" s="107">
        <v>0.128328</v>
      </c>
      <c r="Y132" s="107">
        <v>0.27091500000000002</v>
      </c>
      <c r="Z132" s="107">
        <v>0.29230299999999998</v>
      </c>
      <c r="AA132" s="107">
        <v>0.24002100000000001</v>
      </c>
      <c r="AB132" s="107">
        <v>0.242398</v>
      </c>
      <c r="AC132" s="107">
        <v>0.24715000000000001</v>
      </c>
      <c r="AD132" s="107">
        <v>0.952955</v>
      </c>
      <c r="AE132" s="107">
        <v>1.0218719999999999</v>
      </c>
      <c r="AF132" s="107">
        <v>1.1692119999999999</v>
      </c>
      <c r="AG132" s="107">
        <v>0.54183000000000003</v>
      </c>
      <c r="AH132" s="107">
        <v>0.69154599999999999</v>
      </c>
      <c r="AI132" s="107">
        <v>0.61074700000000004</v>
      </c>
      <c r="AJ132" s="107">
        <v>0.97434299999999996</v>
      </c>
      <c r="AK132" s="107">
        <v>0.58223000000000003</v>
      </c>
      <c r="AL132" s="107">
        <v>0.77947500000000003</v>
      </c>
      <c r="AM132" s="107">
        <v>0.73194599999999999</v>
      </c>
      <c r="AN132" s="107">
        <v>0.73907500000000004</v>
      </c>
      <c r="AO132" s="107">
        <v>1.200105</v>
      </c>
      <c r="AP132" s="107">
        <v>1.4258679999999999</v>
      </c>
      <c r="AQ132" s="107">
        <v>1.711041</v>
      </c>
      <c r="AR132" s="107">
        <v>1.321304</v>
      </c>
      <c r="AS132" s="107">
        <v>1.915416</v>
      </c>
      <c r="AT132" s="107">
        <v>2.207719</v>
      </c>
      <c r="AU132" s="107">
        <v>2.730537</v>
      </c>
      <c r="AV132" s="107">
        <v>3.1316999999999999</v>
      </c>
    </row>
    <row r="133" spans="1:48" x14ac:dyDescent="0.2">
      <c r="A133" s="106" t="s">
        <v>24</v>
      </c>
      <c r="B133" s="107">
        <v>2.5757919999999999</v>
      </c>
      <c r="C133" s="107">
        <v>2.4428890000000001</v>
      </c>
      <c r="D133" s="107">
        <v>2.2585959999999998</v>
      </c>
      <c r="E133" s="107">
        <v>2.1489880000000001</v>
      </c>
      <c r="F133" s="107">
        <v>2.2458900000000002</v>
      </c>
      <c r="G133" s="107">
        <v>1.9387989999999999</v>
      </c>
      <c r="H133" s="107">
        <v>2.2149580000000002</v>
      </c>
      <c r="I133" s="107">
        <v>2.0611220000000001</v>
      </c>
      <c r="J133" s="107">
        <v>2.4186320000000001</v>
      </c>
      <c r="K133" s="107">
        <v>2.7097869999999999</v>
      </c>
      <c r="L133" s="107">
        <v>3.1500439999999998</v>
      </c>
      <c r="M133" s="107">
        <v>3.885958</v>
      </c>
      <c r="N133" s="107">
        <v>3.619793</v>
      </c>
      <c r="O133" s="107">
        <v>3.9787439999999998</v>
      </c>
      <c r="P133" s="107">
        <v>5.0201729999999998</v>
      </c>
      <c r="Q133" s="107">
        <v>5.234432</v>
      </c>
      <c r="R133" s="107">
        <v>5.4642439999999999</v>
      </c>
      <c r="S133" s="107">
        <v>6.1130969999999998</v>
      </c>
      <c r="T133" s="107">
        <v>6.0125330000000003</v>
      </c>
      <c r="U133" s="107">
        <v>7.3282150000000001</v>
      </c>
      <c r="V133" s="107">
        <v>6.8556990000000004</v>
      </c>
      <c r="W133" s="107">
        <v>7.1228129999999998</v>
      </c>
      <c r="X133" s="107">
        <v>7.6723730000000003</v>
      </c>
      <c r="Y133" s="107">
        <v>7.0844149999999999</v>
      </c>
      <c r="Z133" s="107">
        <v>8.0432330000000007</v>
      </c>
      <c r="AA133" s="107">
        <v>7.4412310000000002</v>
      </c>
      <c r="AB133" s="107">
        <v>7.0559839999999996</v>
      </c>
      <c r="AC133" s="107">
        <v>7.4381110000000001</v>
      </c>
      <c r="AD133" s="107">
        <v>7.064864</v>
      </c>
      <c r="AE133" s="107">
        <v>6.9329530000000004</v>
      </c>
      <c r="AF133" s="107">
        <v>7.6663350000000001</v>
      </c>
      <c r="AG133" s="107">
        <v>8.7994330000000005</v>
      </c>
      <c r="AH133" s="107">
        <v>12.168654999999999</v>
      </c>
      <c r="AI133" s="107">
        <v>14.954332000000001</v>
      </c>
      <c r="AJ133" s="107">
        <v>14.632185</v>
      </c>
      <c r="AK133" s="107">
        <v>16.852118000000001</v>
      </c>
      <c r="AL133" s="107">
        <v>22.126844999999999</v>
      </c>
      <c r="AM133" s="107">
        <v>17.673086000000001</v>
      </c>
      <c r="AN133" s="107">
        <v>17.443944999999999</v>
      </c>
      <c r="AO133" s="107">
        <v>16.424855000000001</v>
      </c>
      <c r="AP133" s="107">
        <v>16.162776000000001</v>
      </c>
      <c r="AQ133" s="107">
        <v>14.545672</v>
      </c>
      <c r="AR133" s="107">
        <v>13.813359999999999</v>
      </c>
      <c r="AS133" s="107">
        <v>18.768307</v>
      </c>
      <c r="AT133" s="107">
        <v>19.985769000000001</v>
      </c>
      <c r="AU133" s="107">
        <v>24.617197000000001</v>
      </c>
      <c r="AV133" s="107">
        <v>40.021563999999998</v>
      </c>
    </row>
    <row r="134" spans="1:48" x14ac:dyDescent="0.2">
      <c r="A134" s="106" t="s">
        <v>29</v>
      </c>
      <c r="B134" s="107">
        <v>8.9796000000000001E-2</v>
      </c>
      <c r="C134" s="107">
        <v>8.9796000000000001E-2</v>
      </c>
      <c r="D134" s="107">
        <v>7.5338000000000002E-2</v>
      </c>
      <c r="E134" s="107">
        <v>0.126197</v>
      </c>
      <c r="F134" s="107">
        <v>0.17316300000000001</v>
      </c>
      <c r="G134" s="107">
        <v>0.19583999999999999</v>
      </c>
      <c r="H134" s="107">
        <v>0.78702799999999995</v>
      </c>
      <c r="I134" s="107">
        <v>1.2230479999999999</v>
      </c>
      <c r="J134" s="107">
        <v>1.244521</v>
      </c>
      <c r="K134" s="107">
        <v>1.549004</v>
      </c>
      <c r="L134" s="107">
        <v>1.1796249999999999</v>
      </c>
      <c r="M134" s="107">
        <v>1.502176</v>
      </c>
      <c r="N134" s="107">
        <v>3.1353490000000002</v>
      </c>
      <c r="O134" s="107">
        <v>4.0034340000000004</v>
      </c>
      <c r="P134" s="107">
        <v>5.5633949999999999</v>
      </c>
      <c r="Q134" s="107">
        <v>4.1286040000000002</v>
      </c>
      <c r="R134" s="107">
        <v>5.3515269999999999</v>
      </c>
      <c r="S134" s="107">
        <v>5.5186960000000003</v>
      </c>
      <c r="T134" s="107">
        <v>4.6655220000000002</v>
      </c>
      <c r="U134" s="107">
        <v>5.0791599999999999</v>
      </c>
      <c r="V134" s="107">
        <v>5.979374</v>
      </c>
      <c r="W134" s="107">
        <v>5.3780489999999999</v>
      </c>
      <c r="X134" s="107">
        <v>5.9556019999999998</v>
      </c>
      <c r="Y134" s="107">
        <v>6.4341309999999998</v>
      </c>
      <c r="Z134" s="107">
        <v>6.9375080000000002</v>
      </c>
      <c r="AA134" s="107">
        <v>9.4402489999999997</v>
      </c>
      <c r="AB134" s="107">
        <v>11.823361</v>
      </c>
      <c r="AC134" s="107">
        <v>12.838898</v>
      </c>
      <c r="AD134" s="107">
        <v>14.687811</v>
      </c>
      <c r="AE134" s="107">
        <v>19.915254000000001</v>
      </c>
      <c r="AF134" s="107">
        <v>19.380763000000002</v>
      </c>
      <c r="AG134" s="107">
        <v>18.095124999999999</v>
      </c>
      <c r="AH134" s="107">
        <v>18.337130999999999</v>
      </c>
      <c r="AI134" s="107">
        <v>19.317152</v>
      </c>
      <c r="AJ134" s="107">
        <v>22.673604999999998</v>
      </c>
      <c r="AK134" s="107">
        <v>21.491949999999999</v>
      </c>
      <c r="AL134" s="107">
        <v>22.977376</v>
      </c>
      <c r="AM134" s="107">
        <v>27.082782999999999</v>
      </c>
      <c r="AN134" s="107">
        <v>25.907485000000001</v>
      </c>
      <c r="AO134" s="107">
        <v>29.820844000000001</v>
      </c>
      <c r="AP134" s="107">
        <v>32.737340000000003</v>
      </c>
      <c r="AQ134" s="107">
        <v>34.386899</v>
      </c>
      <c r="AR134" s="107">
        <v>42.530656999999998</v>
      </c>
      <c r="AS134" s="107">
        <v>45.411700000000003</v>
      </c>
      <c r="AT134" s="107">
        <v>49.364302000000002</v>
      </c>
      <c r="AU134" s="107">
        <v>55.916099000000003</v>
      </c>
      <c r="AV134" s="107">
        <v>65.738598999999994</v>
      </c>
    </row>
    <row r="135" spans="1:48" x14ac:dyDescent="0.2">
      <c r="A135" s="106" t="s">
        <v>52</v>
      </c>
      <c r="B135" s="107">
        <v>1.7564E-2</v>
      </c>
      <c r="C135" s="107">
        <v>1.3308E-2</v>
      </c>
      <c r="D135" s="107">
        <v>1.9342999999999999E-2</v>
      </c>
      <c r="E135" s="107">
        <v>2.3598999999999998E-2</v>
      </c>
      <c r="F135" s="107">
        <v>5.4939999999999998E-3</v>
      </c>
      <c r="G135" s="107">
        <v>1.5087E-2</v>
      </c>
      <c r="H135" s="107">
        <v>1.9342999999999999E-2</v>
      </c>
      <c r="I135" s="107">
        <v>2.0508999999999999E-2</v>
      </c>
      <c r="J135" s="107">
        <v>3.0170000000000002E-3</v>
      </c>
      <c r="K135" s="107">
        <v>1.3271E-2</v>
      </c>
      <c r="L135" s="107">
        <v>2.0508999999999999E-2</v>
      </c>
      <c r="M135" s="107">
        <v>7.2370000000000004E-3</v>
      </c>
      <c r="N135" s="107">
        <v>1.4474000000000001E-2</v>
      </c>
      <c r="O135" s="107">
        <v>2.2324E-2</v>
      </c>
      <c r="P135" s="107">
        <v>5.0681999999999998E-2</v>
      </c>
      <c r="Q135" s="107">
        <v>3.1376000000000001E-2</v>
      </c>
      <c r="R135" s="107">
        <v>5.2498000000000003E-2</v>
      </c>
      <c r="S135" s="107">
        <v>6.1550000000000001E-2</v>
      </c>
      <c r="T135" s="107">
        <v>5.5515000000000002E-2</v>
      </c>
      <c r="U135" s="107">
        <v>9.5943000000000001E-2</v>
      </c>
      <c r="V135" s="107">
        <v>5.6716999999999997E-2</v>
      </c>
      <c r="W135" s="107">
        <v>8.2670999999999994E-2</v>
      </c>
      <c r="X135" s="107">
        <v>9.1724E-2</v>
      </c>
      <c r="Y135" s="107">
        <v>0.109828</v>
      </c>
      <c r="Z135" s="107">
        <v>5.1296000000000001E-2</v>
      </c>
      <c r="AA135" s="107">
        <v>1.2019999999999999E-3</v>
      </c>
      <c r="AB135" s="107">
        <v>0</v>
      </c>
      <c r="AC135" s="107">
        <v>0</v>
      </c>
      <c r="AD135" s="107">
        <v>0</v>
      </c>
      <c r="AE135" s="107">
        <v>0</v>
      </c>
      <c r="AF135" s="107">
        <v>0</v>
      </c>
      <c r="AG135" s="107">
        <v>3.0173999999999999E-2</v>
      </c>
      <c r="AH135" s="107">
        <v>3.9225999999999997E-2</v>
      </c>
      <c r="AI135" s="107">
        <v>3.0762000000000001E-2</v>
      </c>
      <c r="AJ135" s="107">
        <v>9.0519999999999993E-3</v>
      </c>
      <c r="AK135" s="107">
        <v>2.1121999999999998E-2</v>
      </c>
      <c r="AL135" s="107">
        <v>3.6208999999999998E-2</v>
      </c>
      <c r="AM135" s="107">
        <v>1.8105E-2</v>
      </c>
      <c r="AN135" s="107">
        <v>1.8105E-2</v>
      </c>
      <c r="AO135" s="107">
        <v>3.3190999999999998E-2</v>
      </c>
      <c r="AP135" s="107">
        <v>3.3190999999999998E-2</v>
      </c>
      <c r="AQ135" s="107">
        <v>0.10641200000000001</v>
      </c>
      <c r="AR135" s="107">
        <v>1.0485139999999999</v>
      </c>
      <c r="AS135" s="107">
        <v>1.5439719999999999</v>
      </c>
      <c r="AT135" s="107">
        <v>1.610849</v>
      </c>
      <c r="AU135" s="107">
        <v>1.6889510000000001</v>
      </c>
      <c r="AV135" s="107">
        <v>1.864465</v>
      </c>
    </row>
    <row r="136" spans="1:48" x14ac:dyDescent="0.2">
      <c r="A136" s="106" t="s">
        <v>77</v>
      </c>
      <c r="B136" s="107">
        <v>6.0350000000000004E-3</v>
      </c>
      <c r="C136" s="107">
        <v>6.0350000000000004E-3</v>
      </c>
      <c r="D136" s="107">
        <v>9.0519999999999993E-3</v>
      </c>
      <c r="E136" s="107">
        <v>1.2070000000000001E-2</v>
      </c>
      <c r="F136" s="107">
        <v>1.2070000000000001E-2</v>
      </c>
      <c r="G136" s="107">
        <v>6.0350000000000004E-3</v>
      </c>
      <c r="H136" s="107">
        <v>3.0170000000000002E-3</v>
      </c>
      <c r="I136" s="107">
        <v>9.0519999999999993E-3</v>
      </c>
      <c r="J136" s="107">
        <v>6.0350000000000004E-3</v>
      </c>
      <c r="K136" s="107">
        <v>6.0350000000000004E-3</v>
      </c>
      <c r="L136" s="107">
        <v>6.0350000000000004E-3</v>
      </c>
      <c r="M136" s="107">
        <v>3.0170000000000002E-3</v>
      </c>
      <c r="N136" s="107">
        <v>3.0170000000000002E-3</v>
      </c>
      <c r="O136" s="107">
        <v>6.0350000000000004E-3</v>
      </c>
      <c r="P136" s="107">
        <v>6.0350000000000004E-3</v>
      </c>
      <c r="Q136" s="107">
        <v>3.0170000000000002E-3</v>
      </c>
      <c r="R136" s="107">
        <v>3.0170000000000002E-3</v>
      </c>
      <c r="S136" s="107">
        <v>0</v>
      </c>
      <c r="T136" s="107">
        <v>2.441E-3</v>
      </c>
      <c r="U136" s="107">
        <v>1.9526000000000002E-2</v>
      </c>
      <c r="V136" s="107">
        <v>2.441E-3</v>
      </c>
      <c r="W136" s="107">
        <v>2.441E-3</v>
      </c>
      <c r="X136" s="107">
        <v>2.441E-3</v>
      </c>
      <c r="Y136" s="107">
        <v>2.7720000000000002E-3</v>
      </c>
      <c r="Z136" s="107">
        <v>1.6879999999999999E-2</v>
      </c>
      <c r="AA136" s="107">
        <v>8.8070000000000006E-3</v>
      </c>
      <c r="AB136" s="107">
        <v>8.8070000000000006E-3</v>
      </c>
      <c r="AC136" s="107">
        <v>8.8070000000000006E-3</v>
      </c>
      <c r="AD136" s="107">
        <v>5.79E-3</v>
      </c>
      <c r="AE136" s="107">
        <v>3.0170000000000002E-3</v>
      </c>
      <c r="AF136" s="107">
        <v>3.0170000000000002E-3</v>
      </c>
      <c r="AG136" s="107">
        <v>5.015E-2</v>
      </c>
      <c r="AH136" s="107">
        <v>0.26640799999999998</v>
      </c>
      <c r="AI136" s="107">
        <v>7.2330000000000005E-2</v>
      </c>
      <c r="AJ136" s="107">
        <v>0.26086300000000001</v>
      </c>
      <c r="AK136" s="107">
        <v>0.191305</v>
      </c>
      <c r="AL136" s="107">
        <v>0.18853200000000001</v>
      </c>
      <c r="AM136" s="107">
        <v>0.19962299999999999</v>
      </c>
      <c r="AN136" s="107">
        <v>0.25784600000000002</v>
      </c>
      <c r="AO136" s="107">
        <v>0.26339099999999999</v>
      </c>
      <c r="AP136" s="107">
        <v>1.414582</v>
      </c>
      <c r="AQ136" s="107">
        <v>2.007317</v>
      </c>
      <c r="AR136" s="107">
        <v>2.112673</v>
      </c>
      <c r="AS136" s="107">
        <v>4.0534489999999996</v>
      </c>
      <c r="AT136" s="107">
        <v>5.4535799999999997</v>
      </c>
      <c r="AU136" s="107">
        <v>5.7724209999999996</v>
      </c>
      <c r="AV136" s="107">
        <v>5.9793079999999996</v>
      </c>
    </row>
    <row r="137" spans="1:48" x14ac:dyDescent="0.2">
      <c r="A137" s="106" t="s">
        <v>155</v>
      </c>
      <c r="B137" s="107">
        <v>10.212785999999999</v>
      </c>
      <c r="C137" s="107">
        <v>10.390832</v>
      </c>
      <c r="D137" s="107">
        <v>9.1497919999999997</v>
      </c>
      <c r="E137" s="107">
        <v>8.490653</v>
      </c>
      <c r="F137" s="107">
        <v>8.6038440000000005</v>
      </c>
      <c r="G137" s="107">
        <v>8.4301700000000004</v>
      </c>
      <c r="H137" s="107">
        <v>8.4621600000000008</v>
      </c>
      <c r="I137" s="107">
        <v>9.720637</v>
      </c>
      <c r="J137" s="107">
        <v>12.034264</v>
      </c>
      <c r="K137" s="107">
        <v>14.856033999999999</v>
      </c>
      <c r="L137" s="107">
        <v>13.871917</v>
      </c>
      <c r="M137" s="107">
        <v>16.597819999999999</v>
      </c>
      <c r="N137" s="107">
        <v>22.519379000000001</v>
      </c>
      <c r="O137" s="107">
        <v>26.318936000000001</v>
      </c>
      <c r="P137" s="107">
        <v>26.557862</v>
      </c>
      <c r="Q137" s="107">
        <v>33.960720999999999</v>
      </c>
      <c r="R137" s="107">
        <v>37.031174999999998</v>
      </c>
      <c r="S137" s="107">
        <v>41.966273000000001</v>
      </c>
      <c r="T137" s="107">
        <v>44.048338000000001</v>
      </c>
      <c r="U137" s="107">
        <v>42.672229999999999</v>
      </c>
      <c r="V137" s="107">
        <v>46.799348000000002</v>
      </c>
      <c r="W137" s="107">
        <v>54.380485</v>
      </c>
      <c r="X137" s="107">
        <v>59.440353000000002</v>
      </c>
      <c r="Y137" s="107">
        <v>62.270389000000002</v>
      </c>
      <c r="Z137" s="107">
        <v>64.368960000000001</v>
      </c>
      <c r="AA137" s="107">
        <v>73.352987999999996</v>
      </c>
      <c r="AB137" s="107">
        <v>82.779240999999999</v>
      </c>
      <c r="AC137" s="107">
        <v>90.738525999999993</v>
      </c>
      <c r="AD137" s="107">
        <v>95.377343999999994</v>
      </c>
      <c r="AE137" s="107">
        <v>111.299088</v>
      </c>
      <c r="AF137" s="107">
        <v>120.136304</v>
      </c>
      <c r="AG137" s="107">
        <v>128.33990800000001</v>
      </c>
      <c r="AH137" s="107">
        <v>137.779642</v>
      </c>
      <c r="AI137" s="107">
        <v>142.02363299999999</v>
      </c>
      <c r="AJ137" s="107">
        <v>147.68295800000001</v>
      </c>
      <c r="AK137" s="107">
        <v>154.38844399999999</v>
      </c>
      <c r="AL137" s="107">
        <v>160.26401300000001</v>
      </c>
      <c r="AM137" s="107">
        <v>153.796617</v>
      </c>
      <c r="AN137" s="107">
        <v>147.63339500000001</v>
      </c>
      <c r="AO137" s="107">
        <v>155.059144</v>
      </c>
      <c r="AP137" s="107">
        <v>154.041214</v>
      </c>
      <c r="AQ137" s="107">
        <v>151.298948</v>
      </c>
      <c r="AR137" s="107">
        <v>153.74168900000001</v>
      </c>
      <c r="AS137" s="107">
        <v>154.12965299999999</v>
      </c>
      <c r="AT137" s="107">
        <v>149.675848</v>
      </c>
      <c r="AU137" s="107">
        <v>154.95908399999999</v>
      </c>
      <c r="AV137" s="107">
        <v>159.038736</v>
      </c>
    </row>
    <row r="138" spans="1:48" x14ac:dyDescent="0.2">
      <c r="A138" s="110" t="s">
        <v>16</v>
      </c>
      <c r="B138" s="107">
        <v>0.47061900000000001</v>
      </c>
      <c r="C138" s="107">
        <v>0.37216300000000002</v>
      </c>
      <c r="D138" s="107">
        <v>0.39886199999999999</v>
      </c>
      <c r="E138" s="107">
        <v>0.59876499999999999</v>
      </c>
      <c r="F138" s="107">
        <v>0.57236600000000004</v>
      </c>
      <c r="G138" s="107">
        <v>0.66358899999999998</v>
      </c>
      <c r="H138" s="107">
        <v>0.62933600000000001</v>
      </c>
      <c r="I138" s="107">
        <v>0.82847700000000002</v>
      </c>
      <c r="J138" s="107">
        <v>1.7488669999999999</v>
      </c>
      <c r="K138" s="107">
        <v>1.887742</v>
      </c>
      <c r="L138" s="107">
        <v>2.1060080000000001</v>
      </c>
      <c r="M138" s="107">
        <v>2.7330969999999999</v>
      </c>
      <c r="N138" s="107">
        <v>2.6212569999999999</v>
      </c>
      <c r="O138" s="107">
        <v>3.302476</v>
      </c>
      <c r="P138" s="107">
        <v>6.6721849999999998</v>
      </c>
      <c r="Q138" s="107">
        <v>7.051825</v>
      </c>
      <c r="R138" s="107">
        <v>8.9959629999999997</v>
      </c>
      <c r="S138" s="107">
        <v>9.8170040000000007</v>
      </c>
      <c r="T138" s="107">
        <v>11.930801000000001</v>
      </c>
      <c r="U138" s="107">
        <v>16.372032999999998</v>
      </c>
      <c r="V138" s="107">
        <v>19.323084999999999</v>
      </c>
      <c r="W138" s="107">
        <v>20.671060000000001</v>
      </c>
      <c r="X138" s="107">
        <v>23.070805</v>
      </c>
      <c r="Y138" s="107">
        <v>26.203299999999999</v>
      </c>
      <c r="Z138" s="107">
        <v>29.922923999999998</v>
      </c>
      <c r="AA138" s="107">
        <v>36.267192000000001</v>
      </c>
      <c r="AB138" s="107">
        <v>36.292932999999998</v>
      </c>
      <c r="AC138" s="107">
        <v>30.422343000000001</v>
      </c>
      <c r="AD138" s="107">
        <v>31.925533999999999</v>
      </c>
      <c r="AE138" s="107">
        <v>32.048467000000002</v>
      </c>
      <c r="AF138" s="107">
        <v>37.029214000000003</v>
      </c>
      <c r="AG138" s="107">
        <v>38.759517000000002</v>
      </c>
      <c r="AH138" s="107">
        <v>39.224904000000002</v>
      </c>
      <c r="AI138" s="107">
        <v>44.303162</v>
      </c>
      <c r="AJ138" s="107">
        <v>47.772381000000003</v>
      </c>
      <c r="AK138" s="107">
        <v>50.766714</v>
      </c>
      <c r="AL138" s="107">
        <v>56.512756000000003</v>
      </c>
      <c r="AM138" s="107">
        <v>61.554302</v>
      </c>
      <c r="AN138" s="107">
        <v>59.776533999999998</v>
      </c>
      <c r="AO138" s="107">
        <v>65.433949999999996</v>
      </c>
      <c r="AP138" s="107">
        <v>66.035584999999998</v>
      </c>
      <c r="AQ138" s="107">
        <v>65.737779000000003</v>
      </c>
      <c r="AR138" s="107">
        <v>68.956384</v>
      </c>
      <c r="AS138" s="107">
        <v>64.654240999999999</v>
      </c>
      <c r="AT138" s="107">
        <v>68.158024999999995</v>
      </c>
      <c r="AU138" s="107">
        <v>62.228980999999997</v>
      </c>
      <c r="AV138" s="107">
        <v>65.988687999999996</v>
      </c>
    </row>
    <row r="139" spans="1:48" x14ac:dyDescent="0.2">
      <c r="A139" s="106" t="s">
        <v>156</v>
      </c>
      <c r="B139" s="107">
        <v>5.676482</v>
      </c>
      <c r="C139" s="107">
        <v>4.2680569999999998</v>
      </c>
      <c r="D139" s="107">
        <v>6.1466960000000004</v>
      </c>
      <c r="E139" s="107">
        <v>7.3415520000000001</v>
      </c>
      <c r="F139" s="107">
        <v>10.209237</v>
      </c>
      <c r="G139" s="107">
        <v>9.6443949999999994</v>
      </c>
      <c r="H139" s="107">
        <v>10.566796</v>
      </c>
      <c r="I139" s="107">
        <v>10.613174000000001</v>
      </c>
      <c r="J139" s="107">
        <v>10.973504</v>
      </c>
      <c r="K139" s="107">
        <v>9.3617480000000004</v>
      </c>
      <c r="L139" s="107">
        <v>10.420736</v>
      </c>
      <c r="M139" s="107">
        <v>11.527640999999999</v>
      </c>
      <c r="N139" s="107">
        <v>11.601392000000001</v>
      </c>
      <c r="O139" s="107">
        <v>11.610611</v>
      </c>
      <c r="P139" s="107">
        <v>11.543774000000001</v>
      </c>
      <c r="Q139" s="107">
        <v>12.719192</v>
      </c>
      <c r="R139" s="107">
        <v>14.180399</v>
      </c>
      <c r="S139" s="107">
        <v>13.283854</v>
      </c>
      <c r="T139" s="107">
        <v>10.669722</v>
      </c>
      <c r="U139" s="107">
        <v>9.1491469999999993</v>
      </c>
      <c r="V139" s="107">
        <v>8.8397570000000005</v>
      </c>
      <c r="W139" s="107">
        <v>8.8633590000000009</v>
      </c>
      <c r="X139" s="107">
        <v>8.5758209999999995</v>
      </c>
      <c r="Y139" s="107">
        <v>9.4718110000000006</v>
      </c>
      <c r="Z139" s="107">
        <v>13.68573</v>
      </c>
      <c r="AA139" s="107">
        <v>14.729604999999999</v>
      </c>
      <c r="AB139" s="107">
        <v>18.700675</v>
      </c>
      <c r="AC139" s="107">
        <v>18.836655</v>
      </c>
      <c r="AD139" s="107">
        <v>17.398496000000002</v>
      </c>
      <c r="AE139" s="107">
        <v>17.995424</v>
      </c>
      <c r="AF139" s="107">
        <v>20.678142999999999</v>
      </c>
      <c r="AG139" s="107">
        <v>22.704011999999999</v>
      </c>
      <c r="AH139" s="107">
        <v>23.969315000000002</v>
      </c>
      <c r="AI139" s="107">
        <v>30.224384000000001</v>
      </c>
      <c r="AJ139" s="107">
        <v>33.992632999999998</v>
      </c>
      <c r="AK139" s="107">
        <v>36.555298000000001</v>
      </c>
      <c r="AL139" s="107">
        <v>39.168661</v>
      </c>
      <c r="AM139" s="107">
        <v>48.30538</v>
      </c>
      <c r="AN139" s="107">
        <v>51.879443999999999</v>
      </c>
      <c r="AO139" s="107">
        <v>60.227725999999997</v>
      </c>
      <c r="AP139" s="107">
        <v>64.147738000000004</v>
      </c>
      <c r="AQ139" s="107">
        <v>64.739163000000005</v>
      </c>
      <c r="AR139" s="107">
        <v>70.754728999999998</v>
      </c>
      <c r="AS139" s="107">
        <v>81.793317999999999</v>
      </c>
      <c r="AT139" s="107">
        <v>110.14</v>
      </c>
      <c r="AU139" s="107">
        <v>116.710263</v>
      </c>
      <c r="AV139" s="107">
        <v>115.336225</v>
      </c>
    </row>
    <row r="140" spans="1:48" x14ac:dyDescent="0.2">
      <c r="A140" s="106" t="s">
        <v>157</v>
      </c>
      <c r="B140" s="107">
        <v>4.5052680000000001</v>
      </c>
      <c r="C140" s="107">
        <v>3.9280740000000001</v>
      </c>
      <c r="D140" s="107">
        <v>4.0705020000000003</v>
      </c>
      <c r="E140" s="107">
        <v>4.3571799999999996</v>
      </c>
      <c r="F140" s="107">
        <v>4.8636350000000004</v>
      </c>
      <c r="G140" s="107">
        <v>5.0898839999999996</v>
      </c>
      <c r="H140" s="107">
        <v>5.9736289999999999</v>
      </c>
      <c r="I140" s="107">
        <v>6.6855320000000003</v>
      </c>
      <c r="J140" s="107">
        <v>7.0837700000000003</v>
      </c>
      <c r="K140" s="107">
        <v>7.826759</v>
      </c>
      <c r="L140" s="107">
        <v>7.2795589999999999</v>
      </c>
      <c r="M140" s="107">
        <v>7.612088</v>
      </c>
      <c r="N140" s="107">
        <v>7.9116429999999998</v>
      </c>
      <c r="O140" s="107">
        <v>8.7035389999999992</v>
      </c>
      <c r="P140" s="107">
        <v>0.95513400000000004</v>
      </c>
      <c r="Q140" s="107">
        <v>0.97260599999999997</v>
      </c>
      <c r="R140" s="107">
        <v>0.94819900000000001</v>
      </c>
      <c r="S140" s="107">
        <v>0.91659000000000002</v>
      </c>
      <c r="T140" s="107">
        <v>0.94909299999999996</v>
      </c>
      <c r="U140" s="107">
        <v>0.84414400000000001</v>
      </c>
      <c r="V140" s="107">
        <v>0.850692</v>
      </c>
      <c r="W140" s="107">
        <v>0.56135699999999999</v>
      </c>
      <c r="X140" s="107">
        <v>0.52474600000000005</v>
      </c>
      <c r="Y140" s="107">
        <v>0.52962799999999999</v>
      </c>
      <c r="Z140" s="107">
        <v>0.595526</v>
      </c>
      <c r="AA140" s="107">
        <v>0.74196700000000004</v>
      </c>
      <c r="AB140" s="107">
        <v>0.74196700000000004</v>
      </c>
      <c r="AC140" s="107">
        <v>0.83647400000000005</v>
      </c>
      <c r="AD140" s="107">
        <v>0.99321099999999996</v>
      </c>
      <c r="AE140" s="107">
        <v>1.359022</v>
      </c>
      <c r="AF140" s="107">
        <v>1.2842180000000001</v>
      </c>
      <c r="AG140" s="107">
        <v>1.5411360000000001</v>
      </c>
      <c r="AH140" s="107">
        <v>1.5915330000000001</v>
      </c>
      <c r="AI140" s="107">
        <v>1.6587400000000001</v>
      </c>
      <c r="AJ140" s="107">
        <v>1.680707</v>
      </c>
      <c r="AK140" s="107">
        <v>1.7968729999999999</v>
      </c>
      <c r="AL140" s="107">
        <v>2.2761840000000002</v>
      </c>
      <c r="AM140" s="107">
        <v>2.912458</v>
      </c>
      <c r="AN140" s="107">
        <v>2.9567619999999999</v>
      </c>
      <c r="AO140" s="107">
        <v>4.3537689999999998</v>
      </c>
      <c r="AP140" s="107">
        <v>5.8771069999999996</v>
      </c>
      <c r="AQ140" s="107">
        <v>5.3357289999999997</v>
      </c>
      <c r="AR140" s="107">
        <v>6.1763219999999999</v>
      </c>
      <c r="AS140" s="107">
        <v>6.8036089999999998</v>
      </c>
      <c r="AT140" s="107">
        <v>12.517472</v>
      </c>
      <c r="AU140" s="107">
        <v>21.002067</v>
      </c>
      <c r="AV140" s="107">
        <v>24.404157000000001</v>
      </c>
    </row>
    <row r="141" spans="1:48" x14ac:dyDescent="0.2">
      <c r="A141" s="108" t="s">
        <v>158</v>
      </c>
      <c r="B141" s="109">
        <v>218.885209</v>
      </c>
      <c r="C141" s="109">
        <v>221.25880000000001</v>
      </c>
      <c r="D141" s="109">
        <v>221.517492</v>
      </c>
      <c r="E141" s="109">
        <v>240.69317699999999</v>
      </c>
      <c r="F141" s="109">
        <v>259.83118899999999</v>
      </c>
      <c r="G141" s="109">
        <v>276.97421300000002</v>
      </c>
      <c r="H141" s="109">
        <v>284.81448699999999</v>
      </c>
      <c r="I141" s="109">
        <v>279.43611800000002</v>
      </c>
      <c r="J141" s="109">
        <v>303.61054799999999</v>
      </c>
      <c r="K141" s="109">
        <v>321.85234600000001</v>
      </c>
      <c r="L141" s="109">
        <v>348.00377200000003</v>
      </c>
      <c r="M141" s="109">
        <v>372.99361199999998</v>
      </c>
      <c r="N141" s="109">
        <v>399.94032800000002</v>
      </c>
      <c r="O141" s="109">
        <v>429.09596199999999</v>
      </c>
      <c r="P141" s="109">
        <v>456.84265499999998</v>
      </c>
      <c r="Q141" s="109">
        <v>493.23601200000002</v>
      </c>
      <c r="R141" s="109">
        <v>518.22626300000002</v>
      </c>
      <c r="S141" s="109">
        <v>545.76614500000005</v>
      </c>
      <c r="T141" s="109">
        <v>570.88817700000004</v>
      </c>
      <c r="U141" s="109">
        <v>590.95584599999995</v>
      </c>
      <c r="V141" s="109">
        <v>631.69023200000004</v>
      </c>
      <c r="W141" s="109">
        <v>643.80373699999996</v>
      </c>
      <c r="X141" s="109">
        <v>660.78186900000003</v>
      </c>
      <c r="Y141" s="109">
        <v>681.72714699999995</v>
      </c>
      <c r="Z141" s="109">
        <v>717.14419499999997</v>
      </c>
      <c r="AA141" s="109">
        <v>745.39547400000004</v>
      </c>
      <c r="AB141" s="109">
        <v>789.47358999999994</v>
      </c>
      <c r="AC141" s="109">
        <v>787.84950900000001</v>
      </c>
      <c r="AD141" s="109">
        <v>850.08443999999997</v>
      </c>
      <c r="AE141" s="109">
        <v>901.51755900000001</v>
      </c>
      <c r="AF141" s="109">
        <v>943.96670600000004</v>
      </c>
      <c r="AG141" s="109">
        <v>973.56418699999995</v>
      </c>
      <c r="AH141" s="109">
        <v>1028.5652210000001</v>
      </c>
      <c r="AI141" s="109">
        <v>1106.811148</v>
      </c>
      <c r="AJ141" s="109">
        <v>1179.3362259999999</v>
      </c>
      <c r="AK141" s="109">
        <v>1261.691413</v>
      </c>
      <c r="AL141" s="109">
        <v>1383.0049739999999</v>
      </c>
      <c r="AM141" s="109">
        <v>1449.0061459999999</v>
      </c>
      <c r="AN141" s="109">
        <v>1554.072289</v>
      </c>
      <c r="AO141" s="109">
        <v>1650.708275</v>
      </c>
      <c r="AP141" s="109">
        <v>1715.5332659999999</v>
      </c>
      <c r="AQ141" s="109">
        <v>1856.752686</v>
      </c>
      <c r="AR141" s="109">
        <v>1922.892871</v>
      </c>
      <c r="AS141" s="109">
        <v>2121.7362830000002</v>
      </c>
      <c r="AT141" s="109">
        <v>2146.0668089999999</v>
      </c>
      <c r="AU141" s="109">
        <v>2182.060379</v>
      </c>
      <c r="AV141" s="109">
        <v>2311.6630960000002</v>
      </c>
    </row>
    <row r="142" spans="1:48" x14ac:dyDescent="0.2">
      <c r="A142" s="110" t="s">
        <v>159</v>
      </c>
      <c r="B142" s="107">
        <v>659.41878399999996</v>
      </c>
      <c r="C142" s="107">
        <v>690.57945900000004</v>
      </c>
      <c r="D142" s="107">
        <v>701.06042000000002</v>
      </c>
      <c r="E142" s="107">
        <v>693.75867600000004</v>
      </c>
      <c r="F142" s="107">
        <v>818.32323499999995</v>
      </c>
      <c r="G142" s="107">
        <v>822.37604899999997</v>
      </c>
      <c r="H142" s="107">
        <v>944.019183</v>
      </c>
      <c r="I142" s="107">
        <v>1076.773944</v>
      </c>
      <c r="J142" s="107">
        <v>1105.4869309999999</v>
      </c>
      <c r="K142" s="107">
        <v>1101.422781</v>
      </c>
      <c r="L142" s="107">
        <v>1110.358322</v>
      </c>
      <c r="M142" s="107">
        <v>1173.749585</v>
      </c>
      <c r="N142" s="107">
        <v>1239.9232910000001</v>
      </c>
      <c r="O142" s="107">
        <v>1368.2440469999999</v>
      </c>
      <c r="P142" s="107">
        <v>1384.716576</v>
      </c>
      <c r="Q142" s="107">
        <v>1462.2127539999999</v>
      </c>
      <c r="R142" s="107">
        <v>1570.97749</v>
      </c>
      <c r="S142" s="107">
        <v>1695.6212310000001</v>
      </c>
      <c r="T142" s="107">
        <v>1757.3935690000001</v>
      </c>
      <c r="U142" s="107">
        <v>1790.8149550000001</v>
      </c>
      <c r="V142" s="107">
        <v>1880.787024</v>
      </c>
      <c r="W142" s="107">
        <v>1950.012667</v>
      </c>
      <c r="X142" s="107">
        <v>2100.0523389999998</v>
      </c>
      <c r="Y142" s="107">
        <v>2211.795807</v>
      </c>
      <c r="Z142" s="107">
        <v>2472.896663</v>
      </c>
      <c r="AA142" s="107">
        <v>2434.325644</v>
      </c>
      <c r="AB142" s="107">
        <v>2450.3173889999998</v>
      </c>
      <c r="AC142" s="107">
        <v>2534.3692940000001</v>
      </c>
      <c r="AD142" s="107">
        <v>2390.6591910000002</v>
      </c>
      <c r="AE142" s="107">
        <v>2532.5785270000001</v>
      </c>
      <c r="AF142" s="107">
        <v>2669.5334800000001</v>
      </c>
      <c r="AG142" s="107">
        <v>2894.7379799999999</v>
      </c>
      <c r="AH142" s="107">
        <v>3380.2694879999999</v>
      </c>
      <c r="AI142" s="107">
        <v>3924.4695200000001</v>
      </c>
      <c r="AJ142" s="107">
        <v>4567.8065619999998</v>
      </c>
      <c r="AK142" s="107">
        <v>5051.3979909999998</v>
      </c>
      <c r="AL142" s="107">
        <v>5508.9382820000001</v>
      </c>
      <c r="AM142" s="107">
        <v>5675.8949229999998</v>
      </c>
      <c r="AN142" s="107">
        <v>6116.4675070000003</v>
      </c>
      <c r="AO142" s="107">
        <v>6574.3294480000004</v>
      </c>
      <c r="AP142" s="107">
        <v>7282.3287540000001</v>
      </c>
      <c r="AQ142" s="107">
        <v>7434.7617419999997</v>
      </c>
      <c r="AR142" s="107">
        <v>7703.1277719999998</v>
      </c>
      <c r="AS142" s="107">
        <v>7590.9499059999998</v>
      </c>
      <c r="AT142" s="107">
        <v>7461.9590159999998</v>
      </c>
      <c r="AU142" s="107">
        <v>7356.6885810000003</v>
      </c>
      <c r="AV142" s="107">
        <v>7444.2463340000004</v>
      </c>
    </row>
    <row r="143" spans="1:48" x14ac:dyDescent="0.2">
      <c r="A143" s="110" t="s">
        <v>160</v>
      </c>
      <c r="B143" s="107">
        <v>0.100434</v>
      </c>
      <c r="C143" s="107">
        <v>6.9305000000000005E-2</v>
      </c>
      <c r="D143" s="107">
        <v>4.1452999999999997E-2</v>
      </c>
      <c r="E143" s="107">
        <v>4.1825000000000001E-2</v>
      </c>
      <c r="F143" s="107">
        <v>3.3988999999999998E-2</v>
      </c>
      <c r="G143" s="107">
        <v>5.2261000000000002E-2</v>
      </c>
      <c r="H143" s="107">
        <v>4.1825000000000001E-2</v>
      </c>
      <c r="I143" s="107">
        <v>3.1701E-2</v>
      </c>
      <c r="J143" s="107">
        <v>3.4561000000000001E-2</v>
      </c>
      <c r="K143" s="107">
        <v>2.4379999999999999E-2</v>
      </c>
      <c r="L143" s="107">
        <v>0.14785599999999999</v>
      </c>
      <c r="M143" s="107">
        <v>2.4884689999999998</v>
      </c>
      <c r="N143" s="107">
        <v>7.3413779999999997</v>
      </c>
      <c r="O143" s="107">
        <v>10.256576000000001</v>
      </c>
      <c r="P143" s="107">
        <v>12.610386999999999</v>
      </c>
      <c r="Q143" s="107">
        <v>15.311801000000001</v>
      </c>
      <c r="R143" s="107">
        <v>19.070447999999999</v>
      </c>
      <c r="S143" s="107">
        <v>21.163975000000001</v>
      </c>
      <c r="T143" s="107">
        <v>22.566946000000002</v>
      </c>
      <c r="U143" s="107">
        <v>24.126961000000001</v>
      </c>
      <c r="V143" s="107">
        <v>25.915558999999998</v>
      </c>
      <c r="W143" s="107">
        <v>27.821729999999999</v>
      </c>
      <c r="X143" s="107">
        <v>30.301881000000002</v>
      </c>
      <c r="Y143" s="107">
        <v>23.399637999999999</v>
      </c>
      <c r="Z143" s="107">
        <v>23.738472999999999</v>
      </c>
      <c r="AA143" s="107">
        <v>19.671880999999999</v>
      </c>
      <c r="AB143" s="107">
        <v>14.856419000000001</v>
      </c>
      <c r="AC143" s="107">
        <v>17.629031999999999</v>
      </c>
      <c r="AD143" s="107">
        <v>14.863740999999999</v>
      </c>
      <c r="AE143" s="107">
        <v>16.789438000000001</v>
      </c>
      <c r="AF143" s="107">
        <v>19.605982000000001</v>
      </c>
      <c r="AG143" s="107">
        <v>21.277847999999999</v>
      </c>
      <c r="AH143" s="107">
        <v>26.056699999999999</v>
      </c>
      <c r="AI143" s="107">
        <v>26.093309999999999</v>
      </c>
      <c r="AJ143" s="107">
        <v>26.417919999999999</v>
      </c>
      <c r="AK143" s="107">
        <v>27.831074000000001</v>
      </c>
      <c r="AL143" s="107">
        <v>29.925177999999999</v>
      </c>
      <c r="AM143" s="107">
        <v>27.689515</v>
      </c>
      <c r="AN143" s="107">
        <v>30.096025000000001</v>
      </c>
      <c r="AO143" s="107">
        <v>25.197579999999999</v>
      </c>
      <c r="AP143" s="107">
        <v>30.579280000000001</v>
      </c>
      <c r="AQ143" s="107">
        <v>30.144839000000001</v>
      </c>
      <c r="AR143" s="107">
        <v>31.660501</v>
      </c>
      <c r="AS143" s="107">
        <v>33.654536999999998</v>
      </c>
      <c r="AT143" s="107">
        <v>27.296565000000001</v>
      </c>
      <c r="AU143" s="107">
        <v>27.24043</v>
      </c>
      <c r="AV143" s="107">
        <v>25.633451999999998</v>
      </c>
    </row>
    <row r="144" spans="1:48" x14ac:dyDescent="0.2">
      <c r="A144" s="108" t="s">
        <v>161</v>
      </c>
      <c r="B144" s="109">
        <v>659.51921800000002</v>
      </c>
      <c r="C144" s="109">
        <v>690.64876400000003</v>
      </c>
      <c r="D144" s="109">
        <v>701.10187299999996</v>
      </c>
      <c r="E144" s="109">
        <v>693.80050100000005</v>
      </c>
      <c r="F144" s="109">
        <v>818.35722399999997</v>
      </c>
      <c r="G144" s="109">
        <v>822.42831000000001</v>
      </c>
      <c r="H144" s="109">
        <v>944.06100800000002</v>
      </c>
      <c r="I144" s="109">
        <v>1076.8056449999999</v>
      </c>
      <c r="J144" s="109">
        <v>1105.5214920000001</v>
      </c>
      <c r="K144" s="109">
        <v>1101.4471610000001</v>
      </c>
      <c r="L144" s="109">
        <v>1110.5061780000001</v>
      </c>
      <c r="M144" s="109">
        <v>1176.2380539999999</v>
      </c>
      <c r="N144" s="109">
        <v>1247.2646689999999</v>
      </c>
      <c r="O144" s="109">
        <v>1378.5006229999999</v>
      </c>
      <c r="P144" s="109">
        <v>1397.326963</v>
      </c>
      <c r="Q144" s="109">
        <v>1477.524555</v>
      </c>
      <c r="R144" s="109">
        <v>1590.0479379999999</v>
      </c>
      <c r="S144" s="109">
        <v>1716.785206</v>
      </c>
      <c r="T144" s="109">
        <v>1779.960515</v>
      </c>
      <c r="U144" s="109">
        <v>1814.941916</v>
      </c>
      <c r="V144" s="109">
        <v>1906.702583</v>
      </c>
      <c r="W144" s="109">
        <v>1977.8343970000001</v>
      </c>
      <c r="X144" s="109">
        <v>2130.3542200000002</v>
      </c>
      <c r="Y144" s="109">
        <v>2235.1954449999998</v>
      </c>
      <c r="Z144" s="109">
        <v>2496.6351359999999</v>
      </c>
      <c r="AA144" s="109">
        <v>2453.9975250000002</v>
      </c>
      <c r="AB144" s="109">
        <v>2465.173808</v>
      </c>
      <c r="AC144" s="109">
        <v>2551.9983259999999</v>
      </c>
      <c r="AD144" s="109">
        <v>2405.5229319999999</v>
      </c>
      <c r="AE144" s="109">
        <v>2549.3679649999999</v>
      </c>
      <c r="AF144" s="109">
        <v>2689.1394620000001</v>
      </c>
      <c r="AG144" s="109">
        <v>2916.0158280000001</v>
      </c>
      <c r="AH144" s="109">
        <v>3406.326188</v>
      </c>
      <c r="AI144" s="109">
        <v>3950.5628299999998</v>
      </c>
      <c r="AJ144" s="109">
        <v>4594.2244819999996</v>
      </c>
      <c r="AK144" s="109">
        <v>5079.2290650000004</v>
      </c>
      <c r="AL144" s="109">
        <v>5538.8634599999996</v>
      </c>
      <c r="AM144" s="109">
        <v>5703.5844379999999</v>
      </c>
      <c r="AN144" s="109">
        <v>6146.5635320000001</v>
      </c>
      <c r="AO144" s="109">
        <v>6599.5270280000004</v>
      </c>
      <c r="AP144" s="109">
        <v>7312.908034</v>
      </c>
      <c r="AQ144" s="109">
        <v>7464.9065810000002</v>
      </c>
      <c r="AR144" s="109">
        <v>7734.7882730000001</v>
      </c>
      <c r="AS144" s="109">
        <v>7624.6044430000002</v>
      </c>
      <c r="AT144" s="109">
        <v>7489.2555810000003</v>
      </c>
      <c r="AU144" s="109">
        <v>7383.9290110000002</v>
      </c>
      <c r="AV144" s="109">
        <v>7469.8797860000004</v>
      </c>
    </row>
    <row r="145" spans="1:48" x14ac:dyDescent="0.2">
      <c r="A145" s="106" t="s">
        <v>23</v>
      </c>
      <c r="B145" s="107">
        <v>3.3514149999999998</v>
      </c>
      <c r="C145" s="107">
        <v>3.0618110000000001</v>
      </c>
      <c r="D145" s="107">
        <v>2.8381530000000001</v>
      </c>
      <c r="E145" s="107">
        <v>3.5126400000000002</v>
      </c>
      <c r="F145" s="107">
        <v>3.4508450000000002</v>
      </c>
      <c r="G145" s="107">
        <v>3.8691360000000001</v>
      </c>
      <c r="H145" s="107">
        <v>3.3318110000000001</v>
      </c>
      <c r="I145" s="107">
        <v>3.9090069999999999</v>
      </c>
      <c r="J145" s="107">
        <v>3.4388359999999998</v>
      </c>
      <c r="K145" s="107">
        <v>3.240828</v>
      </c>
      <c r="L145" s="107">
        <v>3.2296100000000001</v>
      </c>
      <c r="M145" s="107">
        <v>3.3330090000000001</v>
      </c>
      <c r="N145" s="107">
        <v>3.0483500000000001</v>
      </c>
      <c r="O145" s="107">
        <v>2.8803030000000001</v>
      </c>
      <c r="P145" s="107">
        <v>3.624047</v>
      </c>
      <c r="Q145" s="107">
        <v>2.9681090000000001</v>
      </c>
      <c r="R145" s="107">
        <v>3.2100149999999998</v>
      </c>
      <c r="S145" s="107">
        <v>4.30464</v>
      </c>
      <c r="T145" s="107">
        <v>4.0622309999999997</v>
      </c>
      <c r="U145" s="107">
        <v>3.632879</v>
      </c>
      <c r="V145" s="107">
        <v>3.3510399999999998</v>
      </c>
      <c r="W145" s="107">
        <v>2.9858769999999999</v>
      </c>
      <c r="X145" s="107">
        <v>3.477017</v>
      </c>
      <c r="Y145" s="107">
        <v>5.3499119999999998</v>
      </c>
      <c r="Z145" s="107">
        <v>4.9348390000000002</v>
      </c>
      <c r="AA145" s="107">
        <v>4.596241</v>
      </c>
      <c r="AB145" s="107">
        <v>4.6028330000000004</v>
      </c>
      <c r="AC145" s="107">
        <v>4.8176050000000004</v>
      </c>
      <c r="AD145" s="107">
        <v>4.7412000000000001</v>
      </c>
      <c r="AE145" s="107">
        <v>4.7849760000000003</v>
      </c>
      <c r="AF145" s="107">
        <v>4.0052779999999997</v>
      </c>
      <c r="AG145" s="107">
        <v>3.3104209999999998</v>
      </c>
      <c r="AH145" s="107">
        <v>3.5834220000000001</v>
      </c>
      <c r="AI145" s="107">
        <v>4.8299669999999999</v>
      </c>
      <c r="AJ145" s="107">
        <v>5.8906359999999998</v>
      </c>
      <c r="AK145" s="107">
        <v>5.5017579999999997</v>
      </c>
      <c r="AL145" s="107">
        <v>5.7230280000000002</v>
      </c>
      <c r="AM145" s="107">
        <v>5.4060839999999999</v>
      </c>
      <c r="AN145" s="107">
        <v>4.3503069999999999</v>
      </c>
      <c r="AO145" s="107">
        <v>6.0882680000000002</v>
      </c>
      <c r="AP145" s="107">
        <v>6.9478169999999997</v>
      </c>
      <c r="AQ145" s="107">
        <v>6.1430870000000004</v>
      </c>
      <c r="AR145" s="107">
        <v>5.820684</v>
      </c>
      <c r="AS145" s="107">
        <v>5.707408</v>
      </c>
      <c r="AT145" s="107">
        <v>5.3495049999999997</v>
      </c>
      <c r="AU145" s="107">
        <v>4.3260040000000002</v>
      </c>
      <c r="AV145" s="107">
        <v>4.4480700000000004</v>
      </c>
    </row>
    <row r="146" spans="1:48" x14ac:dyDescent="0.2">
      <c r="A146" s="106" t="s">
        <v>73</v>
      </c>
      <c r="B146" s="107">
        <v>0</v>
      </c>
      <c r="C146" s="107">
        <v>0</v>
      </c>
      <c r="D146" s="107">
        <v>0</v>
      </c>
      <c r="E146" s="107">
        <v>0</v>
      </c>
      <c r="F146" s="107">
        <v>0</v>
      </c>
      <c r="G146" s="107">
        <v>0</v>
      </c>
      <c r="H146" s="107">
        <v>0</v>
      </c>
      <c r="I146" s="107">
        <v>0</v>
      </c>
      <c r="J146" s="107">
        <v>0</v>
      </c>
      <c r="K146" s="107">
        <v>0</v>
      </c>
      <c r="L146" s="107">
        <v>0.131937</v>
      </c>
      <c r="M146" s="107">
        <v>0.602271</v>
      </c>
      <c r="N146" s="107">
        <v>0.74008499999999999</v>
      </c>
      <c r="O146" s="107">
        <v>0.43034299999999998</v>
      </c>
      <c r="P146" s="107">
        <v>0.25815300000000002</v>
      </c>
      <c r="Q146" s="107">
        <v>0.15773100000000001</v>
      </c>
      <c r="R146" s="107">
        <v>0</v>
      </c>
      <c r="S146" s="107">
        <v>0</v>
      </c>
      <c r="T146" s="107">
        <v>0</v>
      </c>
      <c r="U146" s="107">
        <v>0</v>
      </c>
      <c r="V146" s="107">
        <v>0</v>
      </c>
      <c r="W146" s="107">
        <v>0</v>
      </c>
      <c r="X146" s="107">
        <v>0</v>
      </c>
      <c r="Y146" s="107">
        <v>0</v>
      </c>
      <c r="Z146" s="107">
        <v>0</v>
      </c>
      <c r="AA146" s="107">
        <v>0</v>
      </c>
      <c r="AB146" s="107">
        <v>0</v>
      </c>
      <c r="AC146" s="107">
        <v>0</v>
      </c>
      <c r="AD146" s="107">
        <v>0</v>
      </c>
      <c r="AE146" s="107">
        <v>0</v>
      </c>
      <c r="AF146" s="107">
        <v>0</v>
      </c>
      <c r="AG146" s="107">
        <v>0</v>
      </c>
      <c r="AH146" s="107">
        <v>0</v>
      </c>
      <c r="AI146" s="107">
        <v>0</v>
      </c>
      <c r="AJ146" s="107">
        <v>0</v>
      </c>
      <c r="AK146" s="107">
        <v>0</v>
      </c>
      <c r="AL146" s="107">
        <v>0</v>
      </c>
      <c r="AM146" s="107">
        <v>0</v>
      </c>
      <c r="AN146" s="107">
        <v>0</v>
      </c>
      <c r="AO146" s="107">
        <v>0</v>
      </c>
      <c r="AP146" s="107">
        <v>0</v>
      </c>
      <c r="AQ146" s="107">
        <v>0</v>
      </c>
      <c r="AR146" s="107">
        <v>0</v>
      </c>
      <c r="AS146" s="107">
        <v>0</v>
      </c>
      <c r="AT146" s="107">
        <v>0</v>
      </c>
      <c r="AU146" s="107">
        <v>0</v>
      </c>
      <c r="AV146" s="107">
        <v>0</v>
      </c>
    </row>
    <row r="147" spans="1:48" x14ac:dyDescent="0.2">
      <c r="A147" s="106" t="s">
        <v>7</v>
      </c>
      <c r="B147" s="107">
        <v>6.0489090000000001</v>
      </c>
      <c r="C147" s="107">
        <v>6.4096460000000004</v>
      </c>
      <c r="D147" s="107">
        <v>6.1586670000000003</v>
      </c>
      <c r="E147" s="107">
        <v>6.219125</v>
      </c>
      <c r="F147" s="107">
        <v>6.9395639999999998</v>
      </c>
      <c r="G147" s="107">
        <v>7.760726</v>
      </c>
      <c r="H147" s="107">
        <v>9.8748810000000002</v>
      </c>
      <c r="I147" s="107">
        <v>12.439856000000001</v>
      </c>
      <c r="J147" s="107">
        <v>13.637460000000001</v>
      </c>
      <c r="K147" s="107">
        <v>15.057646999999999</v>
      </c>
      <c r="L147" s="107">
        <v>17.041129999999999</v>
      </c>
      <c r="M147" s="107">
        <v>19.205881000000002</v>
      </c>
      <c r="N147" s="107">
        <v>20.441334999999999</v>
      </c>
      <c r="O147" s="107">
        <v>24.872008999999998</v>
      </c>
      <c r="P147" s="107">
        <v>26.383393000000002</v>
      </c>
      <c r="Q147" s="107">
        <v>28.800321</v>
      </c>
      <c r="R147" s="107">
        <v>30.220901999999999</v>
      </c>
      <c r="S147" s="107">
        <v>30.695461999999999</v>
      </c>
      <c r="T147" s="107">
        <v>29.779166</v>
      </c>
      <c r="U147" s="107">
        <v>27.673244</v>
      </c>
      <c r="V147" s="107">
        <v>32.226512</v>
      </c>
      <c r="W147" s="107">
        <v>31.102620999999999</v>
      </c>
      <c r="X147" s="107">
        <v>31.861930999999998</v>
      </c>
      <c r="Y147" s="107">
        <v>31.431010000000001</v>
      </c>
      <c r="Z147" s="107">
        <v>32.776891999999997</v>
      </c>
      <c r="AA147" s="107">
        <v>33.896873999999997</v>
      </c>
      <c r="AB147" s="107">
        <v>36.470472000000001</v>
      </c>
      <c r="AC147" s="107">
        <v>35.542937000000002</v>
      </c>
      <c r="AD147" s="107">
        <v>39.021070000000002</v>
      </c>
      <c r="AE147" s="107">
        <v>46.456020000000002</v>
      </c>
      <c r="AF147" s="107">
        <v>45.539434</v>
      </c>
      <c r="AG147" s="107">
        <v>44.780250000000002</v>
      </c>
      <c r="AH147" s="107">
        <v>46.084147999999999</v>
      </c>
      <c r="AI147" s="107">
        <v>48.829067000000002</v>
      </c>
      <c r="AJ147" s="107">
        <v>45.589703</v>
      </c>
      <c r="AK147" s="107">
        <v>45.422905999999998</v>
      </c>
      <c r="AL147" s="107">
        <v>47.928980000000003</v>
      </c>
      <c r="AM147" s="107">
        <v>48.453888999999997</v>
      </c>
      <c r="AN147" s="107">
        <v>39.547545</v>
      </c>
      <c r="AO147" s="107">
        <v>54.147018000000003</v>
      </c>
      <c r="AP147" s="107">
        <v>56.602538000000003</v>
      </c>
      <c r="AQ147" s="107">
        <v>59.445163999999998</v>
      </c>
      <c r="AR147" s="107">
        <v>63.954985999999998</v>
      </c>
      <c r="AS147" s="107">
        <v>67.166891000000007</v>
      </c>
      <c r="AT147" s="107">
        <v>68.024499000000006</v>
      </c>
      <c r="AU147" s="107">
        <v>61.360002999999999</v>
      </c>
      <c r="AV147" s="107">
        <v>64.547604000000007</v>
      </c>
    </row>
    <row r="148" spans="1:48" x14ac:dyDescent="0.2">
      <c r="A148" s="106" t="s">
        <v>39</v>
      </c>
      <c r="B148" s="107">
        <v>6.0919740000000004</v>
      </c>
      <c r="C148" s="107">
        <v>5.9983500000000003</v>
      </c>
      <c r="D148" s="107">
        <v>6.412147</v>
      </c>
      <c r="E148" s="107">
        <v>7.6814369999999998</v>
      </c>
      <c r="F148" s="107">
        <v>6.6549449999999997</v>
      </c>
      <c r="G148" s="107">
        <v>7.3005110000000002</v>
      </c>
      <c r="H148" s="107">
        <v>7.3317909999999999</v>
      </c>
      <c r="I148" s="107">
        <v>8.8286519999999999</v>
      </c>
      <c r="J148" s="107">
        <v>8.8513500000000001</v>
      </c>
      <c r="K148" s="107">
        <v>8.8449650000000002</v>
      </c>
      <c r="L148" s="107">
        <v>8.7766660000000005</v>
      </c>
      <c r="M148" s="107">
        <v>8.5108840000000008</v>
      </c>
      <c r="N148" s="107">
        <v>8.7364700000000006</v>
      </c>
      <c r="O148" s="107">
        <v>9.0172290000000004</v>
      </c>
      <c r="P148" s="107">
        <v>10.164543</v>
      </c>
      <c r="Q148" s="107">
        <v>10.908270999999999</v>
      </c>
      <c r="R148" s="107">
        <v>11.965647000000001</v>
      </c>
      <c r="S148" s="107">
        <v>11.110624</v>
      </c>
      <c r="T148" s="107">
        <v>12.263952</v>
      </c>
      <c r="U148" s="107">
        <v>12.230005</v>
      </c>
      <c r="V148" s="107">
        <v>12.656338</v>
      </c>
      <c r="W148" s="107">
        <v>13.093061000000001</v>
      </c>
      <c r="X148" s="107">
        <v>14.801169</v>
      </c>
      <c r="Y148" s="107">
        <v>13.926949</v>
      </c>
      <c r="Z148" s="107">
        <v>13.947521999999999</v>
      </c>
      <c r="AA148" s="107">
        <v>11.786731</v>
      </c>
      <c r="AB148" s="107">
        <v>12.408284999999999</v>
      </c>
      <c r="AC148" s="107">
        <v>11.820520999999999</v>
      </c>
      <c r="AD148" s="107">
        <v>9.8717649999999999</v>
      </c>
      <c r="AE148" s="107">
        <v>12.136646000000001</v>
      </c>
      <c r="AF148" s="107">
        <v>12.136469999999999</v>
      </c>
      <c r="AG148" s="107">
        <v>11.457508000000001</v>
      </c>
      <c r="AH148" s="107">
        <v>11.390198</v>
      </c>
      <c r="AI148" s="107">
        <v>9.4520269999999993</v>
      </c>
      <c r="AJ148" s="107">
        <v>10.472227</v>
      </c>
      <c r="AK148" s="107">
        <v>9.7274659999999997</v>
      </c>
      <c r="AL148" s="107">
        <v>10.251834000000001</v>
      </c>
      <c r="AM148" s="107">
        <v>9.9600650000000002</v>
      </c>
      <c r="AN148" s="107">
        <v>12.361084999999999</v>
      </c>
      <c r="AO148" s="107">
        <v>10.808937</v>
      </c>
      <c r="AP148" s="107">
        <v>12.596325</v>
      </c>
      <c r="AQ148" s="107">
        <v>10.014127</v>
      </c>
      <c r="AR148" s="107">
        <v>15.895130999999999</v>
      </c>
      <c r="AS148" s="107">
        <v>16.370915</v>
      </c>
      <c r="AT148" s="107">
        <v>15.562256</v>
      </c>
      <c r="AU148" s="107">
        <v>22.370239000000002</v>
      </c>
      <c r="AV148" s="107">
        <v>13.652218</v>
      </c>
    </row>
    <row r="149" spans="1:48" x14ac:dyDescent="0.2">
      <c r="A149" s="106" t="s">
        <v>94</v>
      </c>
      <c r="B149" s="107">
        <v>2.4880000000000002E-3</v>
      </c>
      <c r="C149" s="107">
        <v>2.4880000000000002E-3</v>
      </c>
      <c r="D149" s="107">
        <v>2.4880000000000002E-3</v>
      </c>
      <c r="E149" s="107">
        <v>2.4880000000000002E-3</v>
      </c>
      <c r="F149" s="107">
        <v>2.4880000000000002E-3</v>
      </c>
      <c r="G149" s="107">
        <v>2.4880000000000002E-3</v>
      </c>
      <c r="H149" s="107">
        <v>2.4880000000000002E-3</v>
      </c>
      <c r="I149" s="107">
        <v>2.441E-3</v>
      </c>
      <c r="J149" s="107">
        <v>2.441E-3</v>
      </c>
      <c r="K149" s="107">
        <v>2.441E-3</v>
      </c>
      <c r="L149" s="107">
        <v>2.441E-3</v>
      </c>
      <c r="M149" s="107">
        <v>2.441E-3</v>
      </c>
      <c r="N149" s="107">
        <v>2.441E-3</v>
      </c>
      <c r="O149" s="107">
        <v>2.441E-3</v>
      </c>
      <c r="P149" s="107">
        <v>2.441E-3</v>
      </c>
      <c r="Q149" s="107">
        <v>2.441E-3</v>
      </c>
      <c r="R149" s="107">
        <v>2.441E-3</v>
      </c>
      <c r="S149" s="107">
        <v>2.441E-3</v>
      </c>
      <c r="T149" s="107">
        <v>0</v>
      </c>
      <c r="U149" s="107">
        <v>0</v>
      </c>
      <c r="V149" s="107">
        <v>0</v>
      </c>
      <c r="W149" s="107">
        <v>0</v>
      </c>
      <c r="X149" s="107">
        <v>0</v>
      </c>
      <c r="Y149" s="107">
        <v>0</v>
      </c>
      <c r="Z149" s="107">
        <v>0</v>
      </c>
      <c r="AA149" s="107">
        <v>3.3190999999999998E-2</v>
      </c>
      <c r="AB149" s="107">
        <v>0</v>
      </c>
      <c r="AC149" s="107">
        <v>0</v>
      </c>
      <c r="AD149" s="107">
        <v>0</v>
      </c>
      <c r="AE149" s="107">
        <v>2.441E-3</v>
      </c>
      <c r="AF149" s="107">
        <v>0.122034</v>
      </c>
      <c r="AG149" s="107">
        <v>8.3909999999999998E-2</v>
      </c>
      <c r="AH149" s="107">
        <v>0.30813499999999999</v>
      </c>
      <c r="AI149" s="107">
        <v>0.17988999999999999</v>
      </c>
      <c r="AJ149" s="107">
        <v>0.15876899999999999</v>
      </c>
      <c r="AK149" s="107">
        <v>0.18290799999999999</v>
      </c>
      <c r="AL149" s="107">
        <v>0.362757</v>
      </c>
      <c r="AM149" s="107">
        <v>0.36754599999999998</v>
      </c>
      <c r="AN149" s="107">
        <v>0.31753700000000001</v>
      </c>
      <c r="AO149" s="107">
        <v>0.28909400000000002</v>
      </c>
      <c r="AP149" s="107">
        <v>0.420263</v>
      </c>
      <c r="AQ149" s="107">
        <v>0.37185099999999999</v>
      </c>
      <c r="AR149" s="107">
        <v>0.37859599999999999</v>
      </c>
      <c r="AS149" s="107">
        <v>0.377442</v>
      </c>
      <c r="AT149" s="107">
        <v>0.34642400000000001</v>
      </c>
      <c r="AU149" s="107">
        <v>0.37659799999999999</v>
      </c>
      <c r="AV149" s="107">
        <v>0.42539199999999999</v>
      </c>
    </row>
    <row r="150" spans="1:48" x14ac:dyDescent="0.2">
      <c r="A150" s="106" t="s">
        <v>64</v>
      </c>
      <c r="B150" s="107">
        <v>0.40782000000000002</v>
      </c>
      <c r="C150" s="107">
        <v>0.45998299999999998</v>
      </c>
      <c r="D150" s="107">
        <v>0.32685900000000001</v>
      </c>
      <c r="E150" s="107">
        <v>0.28093200000000002</v>
      </c>
      <c r="F150" s="107">
        <v>0.322855</v>
      </c>
      <c r="G150" s="107">
        <v>0.28469299999999997</v>
      </c>
      <c r="H150" s="107">
        <v>0.31545099999999998</v>
      </c>
      <c r="I150" s="107">
        <v>0.37533100000000003</v>
      </c>
      <c r="J150" s="107">
        <v>0.329011</v>
      </c>
      <c r="K150" s="107">
        <v>0.400976</v>
      </c>
      <c r="L150" s="107">
        <v>0.41698000000000002</v>
      </c>
      <c r="M150" s="107">
        <v>0.51117500000000005</v>
      </c>
      <c r="N150" s="107">
        <v>0.39603899999999997</v>
      </c>
      <c r="O150" s="107">
        <v>0.458812</v>
      </c>
      <c r="P150" s="107">
        <v>0.51381900000000003</v>
      </c>
      <c r="Q150" s="107">
        <v>0.48655199999999998</v>
      </c>
      <c r="R150" s="107">
        <v>0.462341</v>
      </c>
      <c r="S150" s="107">
        <v>0.43584099999999998</v>
      </c>
      <c r="T150" s="107">
        <v>0.22750899999999999</v>
      </c>
      <c r="U150" s="107">
        <v>0.58823099999999995</v>
      </c>
      <c r="V150" s="107">
        <v>0.39260899999999999</v>
      </c>
      <c r="W150" s="107">
        <v>0.182117</v>
      </c>
      <c r="X150" s="107">
        <v>0.21596299999999999</v>
      </c>
      <c r="Y150" s="107">
        <v>0.28977700000000001</v>
      </c>
      <c r="Z150" s="107">
        <v>0.26334600000000002</v>
      </c>
      <c r="AA150" s="107">
        <v>4.9239999999999999E-2</v>
      </c>
      <c r="AB150" s="107">
        <v>9.7449999999999995E-2</v>
      </c>
      <c r="AC150" s="107">
        <v>0.114164</v>
      </c>
      <c r="AD150" s="107">
        <v>0.127522</v>
      </c>
      <c r="AE150" s="107">
        <v>0.113381</v>
      </c>
      <c r="AF150" s="107">
        <v>7.2339000000000001E-2</v>
      </c>
      <c r="AG150" s="107">
        <v>0.10932</v>
      </c>
      <c r="AH150" s="107">
        <v>9.2134999999999995E-2</v>
      </c>
      <c r="AI150" s="107">
        <v>9.5465999999999995E-2</v>
      </c>
      <c r="AJ150" s="107">
        <v>8.1141000000000005E-2</v>
      </c>
      <c r="AK150" s="107">
        <v>2.938E-2</v>
      </c>
      <c r="AL150" s="107">
        <v>7.9482999999999998E-2</v>
      </c>
      <c r="AM150" s="107">
        <v>9.5230999999999996E-2</v>
      </c>
      <c r="AN150" s="107">
        <v>9.2605999999999994E-2</v>
      </c>
      <c r="AO150" s="107">
        <v>8.0906000000000006E-2</v>
      </c>
      <c r="AP150" s="107">
        <v>1.4089000000000001E-2</v>
      </c>
      <c r="AQ150" s="107">
        <v>1.6478E-2</v>
      </c>
      <c r="AR150" s="107">
        <v>3.6978999999999998E-2</v>
      </c>
      <c r="AS150" s="107">
        <v>5.4840000000000002E-3</v>
      </c>
      <c r="AT150" s="107">
        <v>2.1232000000000001E-2</v>
      </c>
      <c r="AU150" s="107">
        <v>8.1089999999999999E-3</v>
      </c>
      <c r="AV150" s="107">
        <v>8.9560000000000004E-3</v>
      </c>
    </row>
    <row r="151" spans="1:48" s="90" customFormat="1" x14ac:dyDescent="0.2">
      <c r="A151" s="110" t="s">
        <v>162</v>
      </c>
      <c r="B151" s="107">
        <v>0</v>
      </c>
      <c r="C151" s="107">
        <v>0</v>
      </c>
      <c r="D151" s="107">
        <v>0</v>
      </c>
      <c r="E151" s="107">
        <v>0</v>
      </c>
      <c r="F151" s="107">
        <v>0</v>
      </c>
      <c r="G151" s="107">
        <v>0</v>
      </c>
      <c r="H151" s="107">
        <v>0</v>
      </c>
      <c r="I151" s="107">
        <v>0</v>
      </c>
      <c r="J151" s="107">
        <v>0</v>
      </c>
      <c r="K151" s="107">
        <v>0</v>
      </c>
      <c r="L151" s="107">
        <v>0</v>
      </c>
      <c r="M151" s="107">
        <v>0</v>
      </c>
      <c r="N151" s="107">
        <v>0</v>
      </c>
      <c r="O151" s="107">
        <v>0</v>
      </c>
      <c r="P151" s="107">
        <v>0</v>
      </c>
      <c r="Q151" s="107">
        <v>0</v>
      </c>
      <c r="R151" s="107">
        <v>0</v>
      </c>
      <c r="S151" s="107">
        <v>0</v>
      </c>
      <c r="T151" s="107">
        <v>0</v>
      </c>
      <c r="U151" s="107">
        <v>0</v>
      </c>
      <c r="V151" s="107">
        <v>0</v>
      </c>
      <c r="W151" s="107">
        <v>0</v>
      </c>
      <c r="X151" s="107">
        <v>0</v>
      </c>
      <c r="Y151" s="107">
        <v>0</v>
      </c>
      <c r="Z151" s="107">
        <v>0</v>
      </c>
      <c r="AA151" s="107">
        <v>0</v>
      </c>
      <c r="AB151" s="107">
        <v>0</v>
      </c>
      <c r="AC151" s="107">
        <v>0</v>
      </c>
      <c r="AD151" s="107">
        <v>0</v>
      </c>
      <c r="AE151" s="107">
        <v>0</v>
      </c>
      <c r="AF151" s="107">
        <v>0</v>
      </c>
      <c r="AG151" s="107">
        <v>0</v>
      </c>
      <c r="AH151" s="107">
        <v>0</v>
      </c>
      <c r="AI151" s="107">
        <v>0</v>
      </c>
      <c r="AJ151" s="107">
        <v>0</v>
      </c>
      <c r="AK151" s="107">
        <v>0</v>
      </c>
      <c r="AL151" s="107">
        <v>0</v>
      </c>
      <c r="AM151" s="107">
        <v>0</v>
      </c>
      <c r="AN151" s="107">
        <v>0</v>
      </c>
      <c r="AO151" s="107">
        <v>0</v>
      </c>
      <c r="AP151" s="107">
        <v>0</v>
      </c>
      <c r="AQ151" s="107">
        <v>0</v>
      </c>
      <c r="AR151" s="107">
        <v>0</v>
      </c>
      <c r="AS151" s="107">
        <v>0</v>
      </c>
      <c r="AT151" s="107">
        <v>0</v>
      </c>
      <c r="AU151" s="107">
        <v>0</v>
      </c>
      <c r="AV151" s="107">
        <v>0</v>
      </c>
    </row>
    <row r="152" spans="1:48" x14ac:dyDescent="0.2">
      <c r="A152" s="110" t="s">
        <v>69</v>
      </c>
      <c r="B152" s="107">
        <v>0</v>
      </c>
      <c r="C152" s="107">
        <v>0</v>
      </c>
      <c r="D152" s="107">
        <v>0</v>
      </c>
      <c r="E152" s="107">
        <v>0</v>
      </c>
      <c r="F152" s="107">
        <v>0</v>
      </c>
      <c r="G152" s="107">
        <v>0</v>
      </c>
      <c r="H152" s="107">
        <v>0</v>
      </c>
      <c r="I152" s="107">
        <v>0</v>
      </c>
      <c r="J152" s="107">
        <v>0</v>
      </c>
      <c r="K152" s="107">
        <v>0</v>
      </c>
      <c r="L152" s="107">
        <v>0</v>
      </c>
      <c r="M152" s="107">
        <v>0</v>
      </c>
      <c r="N152" s="107">
        <v>1.9917000000000001E-2</v>
      </c>
      <c r="O152" s="107">
        <v>3.7392000000000002E-2</v>
      </c>
      <c r="P152" s="107">
        <v>0.54671199999999998</v>
      </c>
      <c r="Q152" s="107">
        <v>6.8338999999999997E-2</v>
      </c>
      <c r="R152" s="107">
        <v>0.56623800000000002</v>
      </c>
      <c r="S152" s="107">
        <v>0.23674600000000001</v>
      </c>
      <c r="T152" s="107">
        <v>2.4407000000000002E-2</v>
      </c>
      <c r="U152" s="107">
        <v>4.1492000000000001E-2</v>
      </c>
      <c r="V152" s="107">
        <v>0.47349200000000002</v>
      </c>
      <c r="W152" s="107">
        <v>0.44908500000000001</v>
      </c>
      <c r="X152" s="107">
        <v>0.52474600000000005</v>
      </c>
      <c r="Y152" s="107">
        <v>0.14888199999999999</v>
      </c>
      <c r="Z152" s="107">
        <v>0.19525400000000001</v>
      </c>
      <c r="AA152" s="107">
        <v>0.25383099999999997</v>
      </c>
      <c r="AB152" s="107">
        <v>0.258712</v>
      </c>
      <c r="AC152" s="107">
        <v>0.22795199999999999</v>
      </c>
      <c r="AD152" s="107">
        <v>0.31931799999999999</v>
      </c>
      <c r="AE152" s="107">
        <v>0.34416799999999997</v>
      </c>
      <c r="AF152" s="107">
        <v>0.64201399999999997</v>
      </c>
      <c r="AG152" s="107">
        <v>1.1552169999999999</v>
      </c>
      <c r="AH152" s="107">
        <v>1.6937720000000001</v>
      </c>
      <c r="AI152" s="107">
        <v>2.2370800000000002</v>
      </c>
      <c r="AJ152" s="107">
        <v>2.2937500000000002</v>
      </c>
      <c r="AK152" s="107">
        <v>3.2172269999999998</v>
      </c>
      <c r="AL152" s="107">
        <v>3.3271489999999999</v>
      </c>
      <c r="AM152" s="107">
        <v>3.434364</v>
      </c>
      <c r="AN152" s="107">
        <v>2.946431</v>
      </c>
      <c r="AO152" s="107">
        <v>3.2131989999999999</v>
      </c>
      <c r="AP152" s="107">
        <v>3.3830689999999999</v>
      </c>
      <c r="AQ152" s="107">
        <v>3.5458419999999999</v>
      </c>
      <c r="AR152" s="107">
        <v>3.5353690000000002</v>
      </c>
      <c r="AS152" s="107">
        <v>4.1326580000000002</v>
      </c>
      <c r="AT152" s="107">
        <v>4.3248340000000001</v>
      </c>
      <c r="AU152" s="107">
        <v>4.0957379999999999</v>
      </c>
      <c r="AV152" s="107">
        <v>4.109909</v>
      </c>
    </row>
    <row r="153" spans="1:48" x14ac:dyDescent="0.2">
      <c r="A153" s="106" t="s">
        <v>56</v>
      </c>
      <c r="B153" s="107">
        <v>0</v>
      </c>
      <c r="C153" s="107">
        <v>0</v>
      </c>
      <c r="D153" s="107">
        <v>0</v>
      </c>
      <c r="E153" s="107">
        <v>0</v>
      </c>
      <c r="F153" s="107">
        <v>0</v>
      </c>
      <c r="G153" s="107">
        <v>0</v>
      </c>
      <c r="H153" s="107">
        <v>0</v>
      </c>
      <c r="I153" s="107">
        <v>0</v>
      </c>
      <c r="J153" s="107">
        <v>0</v>
      </c>
      <c r="K153" s="107">
        <v>0</v>
      </c>
      <c r="L153" s="107">
        <v>0</v>
      </c>
      <c r="M153" s="107">
        <v>0</v>
      </c>
      <c r="N153" s="107">
        <v>0</v>
      </c>
      <c r="O153" s="107">
        <v>0</v>
      </c>
      <c r="P153" s="107">
        <v>0</v>
      </c>
      <c r="Q153" s="107">
        <v>0</v>
      </c>
      <c r="R153" s="107">
        <v>0</v>
      </c>
      <c r="S153" s="107">
        <v>0</v>
      </c>
      <c r="T153" s="107">
        <v>0</v>
      </c>
      <c r="U153" s="107">
        <v>0</v>
      </c>
      <c r="V153" s="107">
        <v>0</v>
      </c>
      <c r="W153" s="107">
        <v>0</v>
      </c>
      <c r="X153" s="107">
        <v>0</v>
      </c>
      <c r="Y153" s="107">
        <v>0</v>
      </c>
      <c r="Z153" s="107">
        <v>0</v>
      </c>
      <c r="AA153" s="107">
        <v>0</v>
      </c>
      <c r="AB153" s="107">
        <v>0</v>
      </c>
      <c r="AC153" s="107">
        <v>0</v>
      </c>
      <c r="AD153" s="107">
        <v>0</v>
      </c>
      <c r="AE153" s="107">
        <v>0</v>
      </c>
      <c r="AF153" s="107">
        <v>0</v>
      </c>
      <c r="AG153" s="107">
        <v>0</v>
      </c>
      <c r="AH153" s="107">
        <v>0</v>
      </c>
      <c r="AI153" s="107">
        <v>0</v>
      </c>
      <c r="AJ153" s="107">
        <v>0</v>
      </c>
      <c r="AK153" s="107">
        <v>0</v>
      </c>
      <c r="AL153" s="107">
        <v>0</v>
      </c>
      <c r="AM153" s="107">
        <v>0</v>
      </c>
      <c r="AN153" s="107">
        <v>0</v>
      </c>
      <c r="AO153" s="107">
        <v>0</v>
      </c>
      <c r="AP153" s="107">
        <v>0</v>
      </c>
      <c r="AQ153" s="107">
        <v>0</v>
      </c>
      <c r="AR153" s="107">
        <v>0</v>
      </c>
      <c r="AS153" s="107">
        <v>0</v>
      </c>
      <c r="AT153" s="107">
        <v>0</v>
      </c>
      <c r="AU153" s="107">
        <v>0</v>
      </c>
      <c r="AV153" s="107">
        <v>0</v>
      </c>
    </row>
    <row r="154" spans="1:48" x14ac:dyDescent="0.2">
      <c r="A154" s="106" t="s">
        <v>100</v>
      </c>
      <c r="B154" s="107">
        <v>0</v>
      </c>
      <c r="C154" s="107">
        <v>0</v>
      </c>
      <c r="D154" s="107">
        <v>0</v>
      </c>
      <c r="E154" s="107">
        <v>0</v>
      </c>
      <c r="F154" s="107">
        <v>0</v>
      </c>
      <c r="G154" s="107">
        <v>0</v>
      </c>
      <c r="H154" s="107">
        <v>2.8600000000000001E-3</v>
      </c>
      <c r="I154" s="107">
        <v>2.8600000000000001E-3</v>
      </c>
      <c r="J154" s="107">
        <v>2.8600000000000001E-3</v>
      </c>
      <c r="K154" s="107">
        <v>2.8600000000000001E-3</v>
      </c>
      <c r="L154" s="107">
        <v>2.8600000000000001E-3</v>
      </c>
      <c r="M154" s="107">
        <v>2.8600000000000001E-3</v>
      </c>
      <c r="N154" s="107">
        <v>0</v>
      </c>
      <c r="O154" s="107">
        <v>0</v>
      </c>
      <c r="P154" s="107">
        <v>0</v>
      </c>
      <c r="Q154" s="107">
        <v>0</v>
      </c>
      <c r="R154" s="107">
        <v>0</v>
      </c>
      <c r="S154" s="107">
        <v>0</v>
      </c>
      <c r="T154" s="107">
        <v>0</v>
      </c>
      <c r="U154" s="107">
        <v>0</v>
      </c>
      <c r="V154" s="107">
        <v>0</v>
      </c>
      <c r="W154" s="107">
        <v>0</v>
      </c>
      <c r="X154" s="107">
        <v>2.8600000000000001E-3</v>
      </c>
      <c r="Y154" s="107">
        <v>2.8600000000000001E-3</v>
      </c>
      <c r="Z154" s="107">
        <v>2.8600000000000001E-3</v>
      </c>
      <c r="AA154" s="107">
        <v>2.8600000000000001E-3</v>
      </c>
      <c r="AB154" s="107">
        <v>2.8600000000000001E-3</v>
      </c>
      <c r="AC154" s="107">
        <v>2.8600000000000001E-3</v>
      </c>
      <c r="AD154" s="107">
        <v>2.8600000000000001E-3</v>
      </c>
      <c r="AE154" s="107">
        <v>2.8600000000000001E-3</v>
      </c>
      <c r="AF154" s="107">
        <v>2.8600000000000001E-3</v>
      </c>
      <c r="AG154" s="107">
        <v>2.8600000000000001E-3</v>
      </c>
      <c r="AH154" s="107">
        <v>2.8600000000000001E-3</v>
      </c>
      <c r="AI154" s="107">
        <v>2.8600000000000001E-3</v>
      </c>
      <c r="AJ154" s="107">
        <v>2.8600000000000001E-3</v>
      </c>
      <c r="AK154" s="107">
        <v>2.8600000000000001E-3</v>
      </c>
      <c r="AL154" s="107">
        <v>0</v>
      </c>
      <c r="AM154" s="107">
        <v>0</v>
      </c>
      <c r="AN154" s="107">
        <v>0</v>
      </c>
      <c r="AO154" s="107">
        <v>0</v>
      </c>
      <c r="AP154" s="107">
        <v>0</v>
      </c>
      <c r="AQ154" s="107">
        <v>0</v>
      </c>
      <c r="AR154" s="107">
        <v>0</v>
      </c>
      <c r="AS154" s="107">
        <v>0</v>
      </c>
      <c r="AT154" s="107">
        <v>0</v>
      </c>
      <c r="AU154" s="107">
        <v>0</v>
      </c>
      <c r="AV154" s="107">
        <v>0</v>
      </c>
    </row>
    <row r="155" spans="1:48" x14ac:dyDescent="0.2">
      <c r="A155" s="106" t="s">
        <v>76</v>
      </c>
      <c r="B155" s="107">
        <v>0</v>
      </c>
      <c r="C155" s="107">
        <v>0</v>
      </c>
      <c r="D155" s="107">
        <v>0</v>
      </c>
      <c r="E155" s="107">
        <v>0</v>
      </c>
      <c r="F155" s="107">
        <v>0</v>
      </c>
      <c r="G155" s="107">
        <v>0</v>
      </c>
      <c r="H155" s="107">
        <v>0</v>
      </c>
      <c r="I155" s="107">
        <v>0</v>
      </c>
      <c r="J155" s="107">
        <v>0</v>
      </c>
      <c r="K155" s="107">
        <v>5.3695E-2</v>
      </c>
      <c r="L155" s="107">
        <v>5.1254000000000001E-2</v>
      </c>
      <c r="M155" s="107">
        <v>9.7630000000000008E-3</v>
      </c>
      <c r="N155" s="107">
        <v>7.3220000000000004E-3</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3.6609999999999997E-2</v>
      </c>
      <c r="AE155" s="107">
        <v>0.52474600000000005</v>
      </c>
      <c r="AF155" s="107">
        <v>0.48813600000000001</v>
      </c>
      <c r="AG155" s="107">
        <v>0.95186499999999996</v>
      </c>
      <c r="AH155" s="107">
        <v>0.893289</v>
      </c>
      <c r="AI155" s="107">
        <v>1.0372889999999999</v>
      </c>
      <c r="AJ155" s="107">
        <v>0.99823799999999996</v>
      </c>
      <c r="AK155" s="107">
        <v>1.044611</v>
      </c>
      <c r="AL155" s="107">
        <v>1.093424</v>
      </c>
      <c r="AM155" s="107">
        <v>1.1007469999999999</v>
      </c>
      <c r="AN155" s="107">
        <v>0.71755999999999998</v>
      </c>
      <c r="AO155" s="107">
        <v>1.1983740000000001</v>
      </c>
      <c r="AP155" s="107">
        <v>1.2056960000000001</v>
      </c>
      <c r="AQ155" s="107">
        <v>1.6059669999999999</v>
      </c>
      <c r="AR155" s="107">
        <v>2.418714</v>
      </c>
      <c r="AS155" s="107">
        <v>2.6139679999999998</v>
      </c>
      <c r="AT155" s="107">
        <v>3.7464439999999999</v>
      </c>
      <c r="AU155" s="107">
        <v>4.4005460000000003</v>
      </c>
      <c r="AV155" s="107">
        <v>3.6523949999999998</v>
      </c>
    </row>
    <row r="156" spans="1:48" x14ac:dyDescent="0.2">
      <c r="A156" s="106" t="s">
        <v>118</v>
      </c>
      <c r="B156" s="107">
        <v>0</v>
      </c>
      <c r="C156" s="107">
        <v>0</v>
      </c>
      <c r="D156" s="107">
        <v>0</v>
      </c>
      <c r="E156" s="107">
        <v>0</v>
      </c>
      <c r="F156" s="107">
        <v>0</v>
      </c>
      <c r="G156" s="107">
        <v>0</v>
      </c>
      <c r="H156" s="107">
        <v>0</v>
      </c>
      <c r="I156" s="107">
        <v>0</v>
      </c>
      <c r="J156" s="107">
        <v>0</v>
      </c>
      <c r="K156" s="107">
        <v>0</v>
      </c>
      <c r="L156" s="107">
        <v>0</v>
      </c>
      <c r="M156" s="107">
        <v>8.7863999999999998E-2</v>
      </c>
      <c r="N156" s="107">
        <v>0.124475</v>
      </c>
      <c r="O156" s="107">
        <v>0.131797</v>
      </c>
      <c r="P156" s="107">
        <v>0.14888199999999999</v>
      </c>
      <c r="Q156" s="107">
        <v>4.3931999999999999E-2</v>
      </c>
      <c r="R156" s="107">
        <v>4.3931999999999999E-2</v>
      </c>
      <c r="S156" s="107">
        <v>7.5661000000000006E-2</v>
      </c>
      <c r="T156" s="107">
        <v>2.9288000000000002E-2</v>
      </c>
      <c r="U156" s="107">
        <v>2.9288000000000002E-2</v>
      </c>
      <c r="V156" s="107">
        <v>6.1017000000000002E-2</v>
      </c>
      <c r="W156" s="107">
        <v>6.3458000000000001E-2</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107">
        <v>0</v>
      </c>
      <c r="AM156" s="107">
        <v>0</v>
      </c>
      <c r="AN156" s="107">
        <v>0</v>
      </c>
      <c r="AO156" s="107">
        <v>0</v>
      </c>
      <c r="AP156" s="107">
        <v>0</v>
      </c>
      <c r="AQ156" s="107">
        <v>0</v>
      </c>
      <c r="AR156" s="107">
        <v>0</v>
      </c>
      <c r="AS156" s="107">
        <v>0</v>
      </c>
      <c r="AT156" s="107">
        <v>0</v>
      </c>
      <c r="AU156" s="107">
        <v>0</v>
      </c>
      <c r="AV156" s="107">
        <v>0</v>
      </c>
    </row>
    <row r="157" spans="1:48" x14ac:dyDescent="0.2">
      <c r="A157" s="106" t="s">
        <v>91</v>
      </c>
      <c r="B157" s="107">
        <v>0</v>
      </c>
      <c r="C157" s="107">
        <v>0</v>
      </c>
      <c r="D157" s="107">
        <v>0</v>
      </c>
      <c r="E157" s="107">
        <v>0</v>
      </c>
      <c r="F157" s="107">
        <v>0</v>
      </c>
      <c r="G157" s="107">
        <v>0</v>
      </c>
      <c r="H157" s="107">
        <v>0</v>
      </c>
      <c r="I157" s="107">
        <v>0</v>
      </c>
      <c r="J157" s="107">
        <v>2.8600000000000001E-3</v>
      </c>
      <c r="K157" s="107">
        <v>0</v>
      </c>
      <c r="L157" s="107">
        <v>2.8600000000000001E-3</v>
      </c>
      <c r="M157" s="107">
        <v>0</v>
      </c>
      <c r="N157" s="107">
        <v>0</v>
      </c>
      <c r="O157" s="107">
        <v>0</v>
      </c>
      <c r="P157" s="107">
        <v>0</v>
      </c>
      <c r="Q157" s="107">
        <v>2.8600000000000001E-3</v>
      </c>
      <c r="R157" s="107">
        <v>2.8600000000000001E-3</v>
      </c>
      <c r="S157" s="107">
        <v>2.8600000000000001E-3</v>
      </c>
      <c r="T157" s="107">
        <v>2.8600000000000001E-3</v>
      </c>
      <c r="U157" s="107">
        <v>2.8600000000000001E-3</v>
      </c>
      <c r="V157" s="107">
        <v>2.8600000000000001E-3</v>
      </c>
      <c r="W157" s="107">
        <v>2.8600000000000001E-3</v>
      </c>
      <c r="X157" s="107">
        <v>2.8600000000000001E-3</v>
      </c>
      <c r="Y157" s="107">
        <v>2.8600000000000001E-3</v>
      </c>
      <c r="Z157" s="107">
        <v>2.8600000000000001E-3</v>
      </c>
      <c r="AA157" s="107">
        <v>2.8600000000000001E-3</v>
      </c>
      <c r="AB157" s="107">
        <v>2.8600000000000001E-3</v>
      </c>
      <c r="AC157" s="107">
        <v>2.8600000000000001E-3</v>
      </c>
      <c r="AD157" s="107">
        <v>0.13667799999999999</v>
      </c>
      <c r="AE157" s="107">
        <v>0.32949200000000001</v>
      </c>
      <c r="AF157" s="107">
        <v>0.30020400000000003</v>
      </c>
      <c r="AG157" s="107">
        <v>0.344136</v>
      </c>
      <c r="AH157" s="107">
        <v>0.41247499999999998</v>
      </c>
      <c r="AI157" s="107">
        <v>0.432</v>
      </c>
      <c r="AJ157" s="107">
        <v>0.58820399999999995</v>
      </c>
      <c r="AK157" s="107">
        <v>0.36125299999999999</v>
      </c>
      <c r="AL157" s="107">
        <v>0.35233500000000001</v>
      </c>
      <c r="AM157" s="107">
        <v>0.46504899999999999</v>
      </c>
      <c r="AN157" s="107">
        <v>0.59235599999999999</v>
      </c>
      <c r="AO157" s="107">
        <v>0.60211899999999996</v>
      </c>
      <c r="AP157" s="107">
        <v>0.74105299999999996</v>
      </c>
      <c r="AQ157" s="107">
        <v>0.78254500000000005</v>
      </c>
      <c r="AR157" s="107">
        <v>0.75223700000000004</v>
      </c>
      <c r="AS157" s="107">
        <v>0.59675299999999998</v>
      </c>
      <c r="AT157" s="107">
        <v>0.55943200000000004</v>
      </c>
      <c r="AU157" s="107">
        <v>0.698994</v>
      </c>
      <c r="AV157" s="107">
        <v>1.0155350000000001</v>
      </c>
    </row>
    <row r="158" spans="1:48" x14ac:dyDescent="0.2">
      <c r="A158" s="106" t="s">
        <v>92</v>
      </c>
      <c r="B158" s="107">
        <v>0</v>
      </c>
      <c r="C158" s="107">
        <v>0</v>
      </c>
      <c r="D158" s="107">
        <v>0</v>
      </c>
      <c r="E158" s="107">
        <v>0</v>
      </c>
      <c r="F158" s="107">
        <v>0</v>
      </c>
      <c r="G158" s="107">
        <v>0</v>
      </c>
      <c r="H158" s="107">
        <v>0</v>
      </c>
      <c r="I158" s="107">
        <v>0</v>
      </c>
      <c r="J158" s="107">
        <v>0</v>
      </c>
      <c r="K158" s="107">
        <v>0</v>
      </c>
      <c r="L158" s="107">
        <v>0</v>
      </c>
      <c r="M158" s="107">
        <v>0</v>
      </c>
      <c r="N158" s="107">
        <v>0</v>
      </c>
      <c r="O158" s="107">
        <v>0</v>
      </c>
      <c r="P158" s="107">
        <v>0</v>
      </c>
      <c r="Q158" s="107">
        <v>0</v>
      </c>
      <c r="R158" s="107">
        <v>0</v>
      </c>
      <c r="S158" s="107">
        <v>1.9526000000000002E-2</v>
      </c>
      <c r="T158" s="107">
        <v>0.13667799999999999</v>
      </c>
      <c r="U158" s="107">
        <v>0.126915</v>
      </c>
      <c r="V158" s="107">
        <v>3.4168999999999998E-2</v>
      </c>
      <c r="W158" s="107">
        <v>0.16108500000000001</v>
      </c>
      <c r="X158" s="107">
        <v>0.134237</v>
      </c>
      <c r="Y158" s="107">
        <v>0.129356</v>
      </c>
      <c r="Z158" s="107">
        <v>0.134237</v>
      </c>
      <c r="AA158" s="107">
        <v>0.15620300000000001</v>
      </c>
      <c r="AB158" s="107">
        <v>0.163526</v>
      </c>
      <c r="AC158" s="107">
        <v>0.173288</v>
      </c>
      <c r="AD158" s="107">
        <v>0.175729</v>
      </c>
      <c r="AE158" s="107">
        <v>0.129356</v>
      </c>
      <c r="AF158" s="107">
        <v>0.129356</v>
      </c>
      <c r="AG158" s="107">
        <v>0.21478</v>
      </c>
      <c r="AH158" s="107">
        <v>0.207458</v>
      </c>
      <c r="AI158" s="107">
        <v>0.22698299999999999</v>
      </c>
      <c r="AJ158" s="107">
        <v>0.14399999999999999</v>
      </c>
      <c r="AK158" s="107">
        <v>7.8102000000000005E-2</v>
      </c>
      <c r="AL158" s="107">
        <v>8.7863999999999998E-2</v>
      </c>
      <c r="AM158" s="107">
        <v>0.11715299999999999</v>
      </c>
      <c r="AN158" s="107">
        <v>0.15376300000000001</v>
      </c>
      <c r="AO158" s="107">
        <v>0.131797</v>
      </c>
      <c r="AP158" s="107">
        <v>0.15864400000000001</v>
      </c>
      <c r="AQ158" s="107">
        <v>0.17816899999999999</v>
      </c>
      <c r="AR158" s="107">
        <v>0.217221</v>
      </c>
      <c r="AS158" s="107">
        <v>0.205017</v>
      </c>
      <c r="AT158" s="107">
        <v>0.23674600000000001</v>
      </c>
      <c r="AU158" s="107">
        <v>0.22942399999999999</v>
      </c>
      <c r="AV158" s="107">
        <v>0.20025999999999999</v>
      </c>
    </row>
    <row r="159" spans="1:48" x14ac:dyDescent="0.2">
      <c r="A159" s="106" t="s">
        <v>109</v>
      </c>
      <c r="B159" s="107">
        <v>0</v>
      </c>
      <c r="C159" s="107">
        <v>0</v>
      </c>
      <c r="D159" s="107">
        <v>0</v>
      </c>
      <c r="E159" s="107">
        <v>0</v>
      </c>
      <c r="F159" s="107">
        <v>0</v>
      </c>
      <c r="G159" s="107">
        <v>0</v>
      </c>
      <c r="H159" s="107">
        <v>0</v>
      </c>
      <c r="I159" s="107">
        <v>0</v>
      </c>
      <c r="J159" s="107">
        <v>0</v>
      </c>
      <c r="K159" s="107">
        <v>0</v>
      </c>
      <c r="L159" s="107">
        <v>0</v>
      </c>
      <c r="M159" s="107">
        <v>0</v>
      </c>
      <c r="N159" s="107">
        <v>0</v>
      </c>
      <c r="O159" s="107">
        <v>0</v>
      </c>
      <c r="P159" s="107">
        <v>0</v>
      </c>
      <c r="Q159" s="107">
        <v>0</v>
      </c>
      <c r="R159" s="107">
        <v>0</v>
      </c>
      <c r="S159" s="107">
        <v>0</v>
      </c>
      <c r="T159" s="107">
        <v>0</v>
      </c>
      <c r="U159" s="107">
        <v>0</v>
      </c>
      <c r="V159" s="107">
        <v>0</v>
      </c>
      <c r="W159" s="107">
        <v>0</v>
      </c>
      <c r="X159" s="107">
        <v>0</v>
      </c>
      <c r="Y159" s="107">
        <v>0</v>
      </c>
      <c r="Z159" s="107">
        <v>0</v>
      </c>
      <c r="AA159" s="107">
        <v>0</v>
      </c>
      <c r="AB159" s="107">
        <v>0</v>
      </c>
      <c r="AC159" s="107">
        <v>0</v>
      </c>
      <c r="AD159" s="107">
        <v>0</v>
      </c>
      <c r="AE159" s="107">
        <v>0</v>
      </c>
      <c r="AF159" s="107">
        <v>0</v>
      </c>
      <c r="AG159" s="107">
        <v>0</v>
      </c>
      <c r="AH159" s="107">
        <v>0</v>
      </c>
      <c r="AI159" s="107">
        <v>0</v>
      </c>
      <c r="AJ159" s="107">
        <v>0</v>
      </c>
      <c r="AK159" s="107">
        <v>0</v>
      </c>
      <c r="AL159" s="107">
        <v>0</v>
      </c>
      <c r="AM159" s="107">
        <v>0</v>
      </c>
      <c r="AN159" s="107">
        <v>0</v>
      </c>
      <c r="AO159" s="107">
        <v>0</v>
      </c>
      <c r="AP159" s="107">
        <v>0</v>
      </c>
      <c r="AQ159" s="107">
        <v>0</v>
      </c>
      <c r="AR159" s="107">
        <v>0</v>
      </c>
      <c r="AS159" s="107">
        <v>0</v>
      </c>
      <c r="AT159" s="107">
        <v>0</v>
      </c>
      <c r="AU159" s="107">
        <v>0</v>
      </c>
      <c r="AV159" s="107">
        <v>0</v>
      </c>
    </row>
    <row r="160" spans="1:48" x14ac:dyDescent="0.2">
      <c r="A160" s="106" t="s">
        <v>85</v>
      </c>
      <c r="B160" s="107">
        <v>4.9760000000000004E-3</v>
      </c>
      <c r="C160" s="107">
        <v>2.2391999999999999E-2</v>
      </c>
      <c r="D160" s="107">
        <v>3.2343999999999998E-2</v>
      </c>
      <c r="E160" s="107">
        <v>1.244E-2</v>
      </c>
      <c r="F160" s="107">
        <v>2.4880000000000002E-3</v>
      </c>
      <c r="G160" s="107">
        <v>0</v>
      </c>
      <c r="H160" s="107">
        <v>0</v>
      </c>
      <c r="I160" s="107">
        <v>0</v>
      </c>
      <c r="J160" s="107">
        <v>0</v>
      </c>
      <c r="K160" s="107">
        <v>0</v>
      </c>
      <c r="L160" s="107">
        <v>0</v>
      </c>
      <c r="M160" s="107">
        <v>0</v>
      </c>
      <c r="N160" s="107">
        <v>0</v>
      </c>
      <c r="O160" s="107">
        <v>0</v>
      </c>
      <c r="P160" s="107">
        <v>7.3220999999999994E-2</v>
      </c>
      <c r="Q160" s="107">
        <v>7.3220999999999994E-2</v>
      </c>
      <c r="R160" s="107">
        <v>8.0542000000000002E-2</v>
      </c>
      <c r="S160" s="107">
        <v>3.9051000000000002E-2</v>
      </c>
      <c r="T160" s="107">
        <v>3.6609999999999997E-2</v>
      </c>
      <c r="U160" s="107">
        <v>7.8102000000000005E-2</v>
      </c>
      <c r="V160" s="107">
        <v>0.109831</v>
      </c>
      <c r="W160" s="107">
        <v>0.119593</v>
      </c>
      <c r="X160" s="107">
        <v>0.129356</v>
      </c>
      <c r="Y160" s="107">
        <v>0.131797</v>
      </c>
      <c r="Z160" s="107">
        <v>0.124475</v>
      </c>
      <c r="AA160" s="107">
        <v>0.26359300000000002</v>
      </c>
      <c r="AB160" s="107">
        <v>0.13911899999999999</v>
      </c>
      <c r="AC160" s="107">
        <v>0.14399999999999999</v>
      </c>
      <c r="AD160" s="107">
        <v>0.14644099999999999</v>
      </c>
      <c r="AE160" s="107">
        <v>0.14644099999999999</v>
      </c>
      <c r="AF160" s="107">
        <v>0.15376300000000001</v>
      </c>
      <c r="AG160" s="107">
        <v>0.109831</v>
      </c>
      <c r="AH160" s="107">
        <v>0</v>
      </c>
      <c r="AI160" s="107">
        <v>0</v>
      </c>
      <c r="AJ160" s="107">
        <v>0</v>
      </c>
      <c r="AK160" s="107">
        <v>0</v>
      </c>
      <c r="AL160" s="107">
        <v>0</v>
      </c>
      <c r="AM160" s="107">
        <v>0</v>
      </c>
      <c r="AN160" s="107">
        <v>0</v>
      </c>
      <c r="AO160" s="107">
        <v>0</v>
      </c>
      <c r="AP160" s="107">
        <v>0.55403400000000003</v>
      </c>
      <c r="AQ160" s="107">
        <v>0.75417000000000001</v>
      </c>
      <c r="AR160" s="107">
        <v>0.79810199999999998</v>
      </c>
      <c r="AS160" s="107">
        <v>0.82250900000000005</v>
      </c>
      <c r="AT160" s="107">
        <v>0.82739099999999999</v>
      </c>
      <c r="AU160" s="107">
        <v>0.73220399999999997</v>
      </c>
      <c r="AV160" s="107">
        <v>0.20396800000000001</v>
      </c>
    </row>
    <row r="161" spans="1:48" x14ac:dyDescent="0.2">
      <c r="A161" s="106" t="s">
        <v>106</v>
      </c>
      <c r="B161" s="107">
        <v>0</v>
      </c>
      <c r="C161" s="107">
        <v>0</v>
      </c>
      <c r="D161" s="107">
        <v>0</v>
      </c>
      <c r="E161" s="107">
        <v>0</v>
      </c>
      <c r="F161" s="107">
        <v>0</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107">
        <v>0</v>
      </c>
      <c r="AM161" s="107">
        <v>0</v>
      </c>
      <c r="AN161" s="107">
        <v>0</v>
      </c>
      <c r="AO161" s="107">
        <v>0</v>
      </c>
      <c r="AP161" s="107">
        <v>2.8809999999999999E-3</v>
      </c>
      <c r="AQ161" s="107">
        <v>5.7619999999999998E-3</v>
      </c>
      <c r="AR161" s="107">
        <v>0</v>
      </c>
      <c r="AS161" s="107">
        <v>0</v>
      </c>
      <c r="AT161" s="107">
        <v>1.1524E-2</v>
      </c>
      <c r="AU161" s="107">
        <v>5.7619999999999998E-3</v>
      </c>
      <c r="AV161" s="107">
        <v>3.9269999999999999E-3</v>
      </c>
    </row>
    <row r="162" spans="1:48" x14ac:dyDescent="0.2">
      <c r="A162" s="106" t="s">
        <v>46</v>
      </c>
      <c r="B162" s="107">
        <v>0.57863100000000001</v>
      </c>
      <c r="C162" s="107">
        <v>0.47693000000000002</v>
      </c>
      <c r="D162" s="107">
        <v>0.60318499999999997</v>
      </c>
      <c r="E162" s="107">
        <v>0.61503300000000005</v>
      </c>
      <c r="F162" s="107">
        <v>0.61767099999999997</v>
      </c>
      <c r="G162" s="107">
        <v>0.55490300000000004</v>
      </c>
      <c r="H162" s="107">
        <v>0.56322000000000005</v>
      </c>
      <c r="I162" s="107">
        <v>0.54324799999999995</v>
      </c>
      <c r="J162" s="107">
        <v>0.546265</v>
      </c>
      <c r="K162" s="107">
        <v>0.66612499999999997</v>
      </c>
      <c r="L162" s="107">
        <v>0.68455200000000005</v>
      </c>
      <c r="M162" s="107">
        <v>0.60786099999999998</v>
      </c>
      <c r="N162" s="107">
        <v>0.57717499999999999</v>
      </c>
      <c r="O162" s="107">
        <v>0.46108700000000002</v>
      </c>
      <c r="P162" s="107">
        <v>0.73102299999999998</v>
      </c>
      <c r="Q162" s="107">
        <v>0.80833600000000005</v>
      </c>
      <c r="R162" s="107">
        <v>0.71763399999999999</v>
      </c>
      <c r="S162" s="107">
        <v>0.73630700000000004</v>
      </c>
      <c r="T162" s="107">
        <v>0.77453799999999995</v>
      </c>
      <c r="U162" s="107">
        <v>0.60153699999999999</v>
      </c>
      <c r="V162" s="107">
        <v>1.0116499999999999</v>
      </c>
      <c r="W162" s="107">
        <v>1.3656550000000001</v>
      </c>
      <c r="X162" s="107">
        <v>1.3615699999999999</v>
      </c>
      <c r="Y162" s="107">
        <v>1.3913169999999999</v>
      </c>
      <c r="Z162" s="107">
        <v>1.409951</v>
      </c>
      <c r="AA162" s="107">
        <v>1.5195320000000001</v>
      </c>
      <c r="AB162" s="107">
        <v>1.5568789999999999</v>
      </c>
      <c r="AC162" s="107">
        <v>1.760249</v>
      </c>
      <c r="AD162" s="107">
        <v>1.625875</v>
      </c>
      <c r="AE162" s="107">
        <v>2.4734569999999998</v>
      </c>
      <c r="AF162" s="107">
        <v>2.2343199999999999</v>
      </c>
      <c r="AG162" s="107">
        <v>3.0757629999999998</v>
      </c>
      <c r="AH162" s="107">
        <v>2.9727709999999998</v>
      </c>
      <c r="AI162" s="107">
        <v>3.4013080000000002</v>
      </c>
      <c r="AJ162" s="107">
        <v>3.6257679999999999</v>
      </c>
      <c r="AK162" s="107">
        <v>3.0683020000000001</v>
      </c>
      <c r="AL162" s="107">
        <v>4.2726189999999997</v>
      </c>
      <c r="AM162" s="107">
        <v>3.7947389999999999</v>
      </c>
      <c r="AN162" s="107">
        <v>3.3387980000000002</v>
      </c>
      <c r="AO162" s="107">
        <v>3.5589729999999999</v>
      </c>
      <c r="AP162" s="107">
        <v>3.329745</v>
      </c>
      <c r="AQ162" s="107">
        <v>3.2274769999999999</v>
      </c>
      <c r="AR162" s="107">
        <v>3.5826150000000001</v>
      </c>
      <c r="AS162" s="107">
        <v>3.5701499999999999</v>
      </c>
      <c r="AT162" s="107">
        <v>3.5447790000000001</v>
      </c>
      <c r="AU162" s="107">
        <v>3.6535709999999999</v>
      </c>
      <c r="AV162" s="107">
        <v>2.9942470000000001</v>
      </c>
    </row>
    <row r="163" spans="1:48" x14ac:dyDescent="0.2">
      <c r="A163" s="106" t="s">
        <v>121</v>
      </c>
      <c r="B163" s="107" t="s">
        <v>231</v>
      </c>
      <c r="C163" s="107" t="s">
        <v>231</v>
      </c>
      <c r="D163" s="107" t="s">
        <v>231</v>
      </c>
      <c r="E163" s="107" t="s">
        <v>231</v>
      </c>
      <c r="F163" s="107" t="s">
        <v>231</v>
      </c>
      <c r="G163" s="107" t="s">
        <v>231</v>
      </c>
      <c r="H163" s="107" t="s">
        <v>231</v>
      </c>
      <c r="I163" s="107" t="s">
        <v>231</v>
      </c>
      <c r="J163" s="107" t="s">
        <v>231</v>
      </c>
      <c r="K163" s="107" t="s">
        <v>231</v>
      </c>
      <c r="L163" s="107" t="s">
        <v>231</v>
      </c>
      <c r="M163" s="107" t="s">
        <v>231</v>
      </c>
      <c r="N163" s="107" t="s">
        <v>231</v>
      </c>
      <c r="O163" s="107" t="s">
        <v>231</v>
      </c>
      <c r="P163" s="107" t="s">
        <v>231</v>
      </c>
      <c r="Q163" s="107" t="s">
        <v>231</v>
      </c>
      <c r="R163" s="107" t="s">
        <v>231</v>
      </c>
      <c r="S163" s="107" t="s">
        <v>231</v>
      </c>
      <c r="T163" s="107" t="s">
        <v>231</v>
      </c>
      <c r="U163" s="107" t="s">
        <v>231</v>
      </c>
      <c r="V163" s="107" t="s">
        <v>231</v>
      </c>
      <c r="W163" s="107" t="s">
        <v>231</v>
      </c>
      <c r="X163" s="107" t="s">
        <v>231</v>
      </c>
      <c r="Y163" s="107" t="s">
        <v>231</v>
      </c>
      <c r="Z163" s="107" t="s">
        <v>231</v>
      </c>
      <c r="AA163" s="107" t="s">
        <v>231</v>
      </c>
      <c r="AB163" s="107" t="s">
        <v>231</v>
      </c>
      <c r="AC163" s="107" t="s">
        <v>231</v>
      </c>
      <c r="AD163" s="107" t="s">
        <v>231</v>
      </c>
      <c r="AE163" s="107">
        <v>0</v>
      </c>
      <c r="AF163" s="107">
        <v>0</v>
      </c>
      <c r="AG163" s="107">
        <v>0</v>
      </c>
      <c r="AH163" s="107">
        <v>0</v>
      </c>
      <c r="AI163" s="107">
        <v>0</v>
      </c>
      <c r="AJ163" s="107">
        <v>0</v>
      </c>
      <c r="AK163" s="107">
        <v>0</v>
      </c>
      <c r="AL163" s="107">
        <v>0</v>
      </c>
      <c r="AM163" s="107">
        <v>0</v>
      </c>
      <c r="AN163" s="107">
        <v>0</v>
      </c>
      <c r="AO163" s="107">
        <v>0</v>
      </c>
      <c r="AP163" s="107">
        <v>0</v>
      </c>
      <c r="AQ163" s="107">
        <v>0</v>
      </c>
      <c r="AR163" s="107">
        <v>0</v>
      </c>
      <c r="AS163" s="107">
        <v>0</v>
      </c>
      <c r="AT163" s="107">
        <v>0</v>
      </c>
      <c r="AU163" s="107">
        <v>0</v>
      </c>
      <c r="AV163" s="107">
        <v>0</v>
      </c>
    </row>
    <row r="164" spans="1:48" x14ac:dyDescent="0.2">
      <c r="A164" s="106" t="s">
        <v>60</v>
      </c>
      <c r="B164" s="107">
        <v>0</v>
      </c>
      <c r="C164" s="107">
        <v>0</v>
      </c>
      <c r="D164" s="107">
        <v>0</v>
      </c>
      <c r="E164" s="107">
        <v>0</v>
      </c>
      <c r="F164" s="107">
        <v>0</v>
      </c>
      <c r="G164" s="107">
        <v>0</v>
      </c>
      <c r="H164" s="107">
        <v>0</v>
      </c>
      <c r="I164" s="107">
        <v>0</v>
      </c>
      <c r="J164" s="107">
        <v>0</v>
      </c>
      <c r="K164" s="107">
        <v>0</v>
      </c>
      <c r="L164" s="107">
        <v>0</v>
      </c>
      <c r="M164" s="107">
        <v>0</v>
      </c>
      <c r="N164" s="107">
        <v>0</v>
      </c>
      <c r="O164" s="107">
        <v>0</v>
      </c>
      <c r="P164" s="107">
        <v>0</v>
      </c>
      <c r="Q164" s="107">
        <v>0</v>
      </c>
      <c r="R164" s="107">
        <v>0</v>
      </c>
      <c r="S164" s="107">
        <v>0</v>
      </c>
      <c r="T164" s="107">
        <v>0</v>
      </c>
      <c r="U164" s="107">
        <v>0</v>
      </c>
      <c r="V164" s="107">
        <v>0</v>
      </c>
      <c r="W164" s="107">
        <v>0</v>
      </c>
      <c r="X164" s="107">
        <v>0</v>
      </c>
      <c r="Y164" s="107">
        <v>0</v>
      </c>
      <c r="Z164" s="107">
        <v>0</v>
      </c>
      <c r="AA164" s="107">
        <v>0</v>
      </c>
      <c r="AB164" s="107">
        <v>0</v>
      </c>
      <c r="AC164" s="107">
        <v>0</v>
      </c>
      <c r="AD164" s="107">
        <v>0</v>
      </c>
      <c r="AE164" s="107">
        <v>0</v>
      </c>
      <c r="AF164" s="107">
        <v>0</v>
      </c>
      <c r="AG164" s="107">
        <v>0</v>
      </c>
      <c r="AH164" s="107">
        <v>0</v>
      </c>
      <c r="AI164" s="107">
        <v>0</v>
      </c>
      <c r="AJ164" s="107">
        <v>0</v>
      </c>
      <c r="AK164" s="107">
        <v>0</v>
      </c>
      <c r="AL164" s="107">
        <v>0</v>
      </c>
      <c r="AM164" s="107">
        <v>0</v>
      </c>
      <c r="AN164" s="107">
        <v>0</v>
      </c>
      <c r="AO164" s="107">
        <v>0</v>
      </c>
      <c r="AP164" s="107">
        <v>0</v>
      </c>
      <c r="AQ164" s="107">
        <v>0</v>
      </c>
      <c r="AR164" s="107">
        <v>0</v>
      </c>
      <c r="AS164" s="107">
        <v>0</v>
      </c>
      <c r="AT164" s="107">
        <v>0</v>
      </c>
      <c r="AU164" s="107">
        <v>0</v>
      </c>
      <c r="AV164" s="107">
        <v>0</v>
      </c>
    </row>
    <row r="165" spans="1:48" x14ac:dyDescent="0.2">
      <c r="A165" s="106" t="s">
        <v>102</v>
      </c>
      <c r="B165" s="107">
        <v>6.6310999999999995E-2</v>
      </c>
      <c r="C165" s="107">
        <v>6.0328E-2</v>
      </c>
      <c r="D165" s="107">
        <v>5.4344000000000003E-2</v>
      </c>
      <c r="E165" s="107">
        <v>5.1152000000000003E-2</v>
      </c>
      <c r="F165" s="107">
        <v>5.9008999999999999E-2</v>
      </c>
      <c r="G165" s="107">
        <v>4.6427000000000003E-2</v>
      </c>
      <c r="H165" s="107">
        <v>7.3005E-2</v>
      </c>
      <c r="I165" s="107">
        <v>1.9141999999999999E-2</v>
      </c>
      <c r="J165" s="107">
        <v>2.5455999999999999E-2</v>
      </c>
      <c r="K165" s="107">
        <v>3.4787999999999999E-2</v>
      </c>
      <c r="L165" s="107">
        <v>3.4987999999999998E-2</v>
      </c>
      <c r="M165" s="107">
        <v>2.8792999999999999E-2</v>
      </c>
      <c r="N165" s="107">
        <v>2.6136E-2</v>
      </c>
      <c r="O165" s="107">
        <v>2.3956999999999999E-2</v>
      </c>
      <c r="P165" s="107">
        <v>1.8402000000000002E-2</v>
      </c>
      <c r="Q165" s="107">
        <v>1.8921E-2</v>
      </c>
      <c r="R165" s="107">
        <v>2.2419000000000001E-2</v>
      </c>
      <c r="S165" s="107">
        <v>2.3098E-2</v>
      </c>
      <c r="T165" s="107">
        <v>2.0080000000000001E-2</v>
      </c>
      <c r="U165" s="107">
        <v>1.7742000000000001E-2</v>
      </c>
      <c r="V165" s="107">
        <v>2.1278999999999999E-2</v>
      </c>
      <c r="W165" s="107">
        <v>2.1599E-2</v>
      </c>
      <c r="X165" s="107">
        <v>2.1439E-2</v>
      </c>
      <c r="Y165" s="107">
        <v>2.0719999999999999E-2</v>
      </c>
      <c r="Z165" s="107">
        <v>1.7062999999999998E-2</v>
      </c>
      <c r="AA165" s="107">
        <v>1.7062999999999998E-2</v>
      </c>
      <c r="AB165" s="107">
        <v>1.7222999999999999E-2</v>
      </c>
      <c r="AC165" s="107">
        <v>1.8422000000000001E-2</v>
      </c>
      <c r="AD165" s="107">
        <v>1.9740000000000001E-2</v>
      </c>
      <c r="AE165" s="107">
        <v>1.8102E-2</v>
      </c>
      <c r="AF165" s="107">
        <v>1.976E-2</v>
      </c>
      <c r="AG165" s="107">
        <v>1.9081000000000001E-2</v>
      </c>
      <c r="AH165" s="107">
        <v>1.7762E-2</v>
      </c>
      <c r="AI165" s="107">
        <v>1.0370000000000001E-2</v>
      </c>
      <c r="AJ165" s="107">
        <v>3.0170000000000002E-3</v>
      </c>
      <c r="AK165" s="107">
        <v>3.0170000000000002E-3</v>
      </c>
      <c r="AL165" s="107">
        <v>6.0350000000000004E-3</v>
      </c>
      <c r="AM165" s="107">
        <v>0</v>
      </c>
      <c r="AN165" s="107">
        <v>0</v>
      </c>
      <c r="AO165" s="107">
        <v>0</v>
      </c>
      <c r="AP165" s="107">
        <v>0</v>
      </c>
      <c r="AQ165" s="107">
        <v>0</v>
      </c>
      <c r="AR165" s="107">
        <v>0</v>
      </c>
      <c r="AS165" s="107">
        <v>0</v>
      </c>
      <c r="AT165" s="107">
        <v>0</v>
      </c>
      <c r="AU165" s="107">
        <v>0</v>
      </c>
      <c r="AV165" s="107">
        <v>0</v>
      </c>
    </row>
    <row r="166" spans="1:48" s="90" customFormat="1" x14ac:dyDescent="0.2">
      <c r="A166" s="110" t="s">
        <v>25</v>
      </c>
      <c r="B166" s="107">
        <v>0.60866399999999998</v>
      </c>
      <c r="C166" s="107">
        <v>0.64269200000000004</v>
      </c>
      <c r="D166" s="107">
        <v>1.1739280000000001</v>
      </c>
      <c r="E166" s="107">
        <v>0.87246400000000002</v>
      </c>
      <c r="F166" s="107">
        <v>1.079364</v>
      </c>
      <c r="G166" s="107">
        <v>0.70561600000000002</v>
      </c>
      <c r="H166" s="107">
        <v>1.1006990000000001</v>
      </c>
      <c r="I166" s="107">
        <v>0.326069</v>
      </c>
      <c r="J166" s="107">
        <v>0.69893400000000006</v>
      </c>
      <c r="K166" s="107">
        <v>0.67317300000000002</v>
      </c>
      <c r="L166" s="107">
        <v>0.66270200000000001</v>
      </c>
      <c r="M166" s="107">
        <v>0.371282</v>
      </c>
      <c r="N166" s="107">
        <v>0.52989699999999995</v>
      </c>
      <c r="O166" s="107">
        <v>0.57661600000000002</v>
      </c>
      <c r="P166" s="107">
        <v>0.77102199999999999</v>
      </c>
      <c r="Q166" s="107">
        <v>0.854217</v>
      </c>
      <c r="R166" s="107">
        <v>1.1263270000000001</v>
      </c>
      <c r="S166" s="107">
        <v>0.79059199999999996</v>
      </c>
      <c r="T166" s="107">
        <v>2.1258370000000002</v>
      </c>
      <c r="U166" s="107">
        <v>1.8916379999999999</v>
      </c>
      <c r="V166" s="107">
        <v>0</v>
      </c>
      <c r="W166" s="107">
        <v>1.4456999999999999E-2</v>
      </c>
      <c r="X166" s="107">
        <v>0.112763</v>
      </c>
      <c r="Y166" s="107">
        <v>0.21974299999999999</v>
      </c>
      <c r="Z166" s="107">
        <v>2.0240000000000001E-2</v>
      </c>
      <c r="AA166" s="107">
        <v>6.361E-2</v>
      </c>
      <c r="AB166" s="107">
        <v>0.13589399999999999</v>
      </c>
      <c r="AC166" s="107">
        <v>0.141676</v>
      </c>
      <c r="AD166" s="107">
        <v>0.144568</v>
      </c>
      <c r="AE166" s="107">
        <v>0.52333499999999999</v>
      </c>
      <c r="AF166" s="107">
        <v>0.193721</v>
      </c>
      <c r="AG166" s="107">
        <v>7.2284000000000001E-2</v>
      </c>
      <c r="AH166" s="107">
        <v>0.17058999999999999</v>
      </c>
      <c r="AI166" s="107">
        <v>0</v>
      </c>
      <c r="AJ166" s="107">
        <v>0.14745900000000001</v>
      </c>
      <c r="AK166" s="107">
        <v>0.98016899999999996</v>
      </c>
      <c r="AL166" s="107">
        <v>0.54935699999999998</v>
      </c>
      <c r="AM166" s="107">
        <v>0.55803199999999997</v>
      </c>
      <c r="AN166" s="107">
        <v>0.93969000000000003</v>
      </c>
      <c r="AO166" s="107">
        <v>0.78934000000000004</v>
      </c>
      <c r="AP166" s="107">
        <v>0.81247100000000005</v>
      </c>
      <c r="AQ166" s="107">
        <v>0.83560100000000004</v>
      </c>
      <c r="AR166" s="107">
        <v>0.83270999999999995</v>
      </c>
      <c r="AS166" s="107">
        <v>0.78066599999999997</v>
      </c>
      <c r="AT166" s="107">
        <v>0.54068300000000002</v>
      </c>
      <c r="AU166" s="107">
        <v>0.48863899999999999</v>
      </c>
      <c r="AV166" s="107">
        <v>0.50345099999999998</v>
      </c>
    </row>
    <row r="167" spans="1:48" x14ac:dyDescent="0.2">
      <c r="A167" s="106" t="s">
        <v>163</v>
      </c>
      <c r="B167" s="107">
        <v>0.11747100000000001</v>
      </c>
      <c r="C167" s="107">
        <v>0.106311</v>
      </c>
      <c r="D167" s="107">
        <v>0.133932</v>
      </c>
      <c r="E167" s="107">
        <v>0.13072500000000001</v>
      </c>
      <c r="F167" s="107">
        <v>0.112771</v>
      </c>
      <c r="G167" s="107">
        <v>0.105213</v>
      </c>
      <c r="H167" s="107">
        <v>9.9727999999999997E-2</v>
      </c>
      <c r="I167" s="107">
        <v>9.4025999999999998E-2</v>
      </c>
      <c r="J167" s="107">
        <v>9.4025999999999998E-2</v>
      </c>
      <c r="K167" s="107">
        <v>8.5542999999999994E-2</v>
      </c>
      <c r="L167" s="107">
        <v>0.14321999999999999</v>
      </c>
      <c r="M167" s="107">
        <v>9.425E-2</v>
      </c>
      <c r="N167" s="107">
        <v>5.7267999999999999E-2</v>
      </c>
      <c r="O167" s="107">
        <v>4.4165000000000003E-2</v>
      </c>
      <c r="P167" s="107">
        <v>1.5518000000000001E-2</v>
      </c>
      <c r="Q167" s="107">
        <v>1.5518000000000001E-2</v>
      </c>
      <c r="R167" s="107">
        <v>1.5518000000000001E-2</v>
      </c>
      <c r="S167" s="107">
        <v>1.5518000000000001E-2</v>
      </c>
      <c r="T167" s="107">
        <v>2.1173000000000001E-2</v>
      </c>
      <c r="U167" s="107">
        <v>1.8346000000000001E-2</v>
      </c>
      <c r="V167" s="107">
        <v>2.1173000000000001E-2</v>
      </c>
      <c r="W167" s="107">
        <v>2.1173000000000001E-2</v>
      </c>
      <c r="X167" s="107">
        <v>2.1173000000000001E-2</v>
      </c>
      <c r="Y167" s="107">
        <v>2.1173000000000001E-2</v>
      </c>
      <c r="Z167" s="107">
        <v>2.1173000000000001E-2</v>
      </c>
      <c r="AA167" s="107">
        <v>2.1173000000000001E-2</v>
      </c>
      <c r="AB167" s="107">
        <v>2.1173000000000001E-2</v>
      </c>
      <c r="AC167" s="107">
        <v>0.25930999999999998</v>
      </c>
      <c r="AD167" s="107">
        <v>0.31095099999999998</v>
      </c>
      <c r="AE167" s="107">
        <v>0.32315500000000003</v>
      </c>
      <c r="AF167" s="107">
        <v>0.336393</v>
      </c>
      <c r="AG167" s="107">
        <v>0.34756199999999998</v>
      </c>
      <c r="AH167" s="107">
        <v>0.362593</v>
      </c>
      <c r="AI167" s="107">
        <v>0.37583</v>
      </c>
      <c r="AJ167" s="107">
        <v>0.38315300000000002</v>
      </c>
      <c r="AK167" s="107">
        <v>0.38803399999999999</v>
      </c>
      <c r="AL167" s="107">
        <v>0.44134200000000001</v>
      </c>
      <c r="AM167" s="107">
        <v>0.41937600000000003</v>
      </c>
      <c r="AN167" s="107">
        <v>0.421817</v>
      </c>
      <c r="AO167" s="107">
        <v>0.39193600000000001</v>
      </c>
      <c r="AP167" s="107">
        <v>1.3448999999999999E-2</v>
      </c>
      <c r="AQ167" s="107">
        <v>1.3448999999999999E-2</v>
      </c>
      <c r="AR167" s="107">
        <v>1.7035000000000002E-2</v>
      </c>
      <c r="AS167" s="107">
        <v>1.4966E-2</v>
      </c>
      <c r="AT167" s="107">
        <v>1.3931000000000001E-2</v>
      </c>
      <c r="AU167" s="107">
        <v>1.2897E-2</v>
      </c>
      <c r="AV167" s="107">
        <v>1.2801E-2</v>
      </c>
    </row>
    <row r="168" spans="1:48" x14ac:dyDescent="0.2">
      <c r="A168" s="108" t="s">
        <v>164</v>
      </c>
      <c r="B168" s="109">
        <v>17.278659000000001</v>
      </c>
      <c r="C168" s="109">
        <v>17.240931</v>
      </c>
      <c r="D168" s="109">
        <v>17.736046999999999</v>
      </c>
      <c r="E168" s="109">
        <v>19.378436000000001</v>
      </c>
      <c r="F168" s="109">
        <v>19.242000000000001</v>
      </c>
      <c r="G168" s="109">
        <v>20.629712999999999</v>
      </c>
      <c r="H168" s="109">
        <v>22.695934000000001</v>
      </c>
      <c r="I168" s="109">
        <v>26.540631999999999</v>
      </c>
      <c r="J168" s="109">
        <v>27.629498999999999</v>
      </c>
      <c r="K168" s="109">
        <v>29.063040999999998</v>
      </c>
      <c r="L168" s="109">
        <v>31.1812</v>
      </c>
      <c r="M168" s="109">
        <v>33.368333999999997</v>
      </c>
      <c r="N168" s="109">
        <v>34.706910000000001</v>
      </c>
      <c r="O168" s="109">
        <v>38.936151000000002</v>
      </c>
      <c r="P168" s="109">
        <v>43.251176000000001</v>
      </c>
      <c r="Q168" s="109">
        <v>45.208768999999997</v>
      </c>
      <c r="R168" s="109">
        <v>48.436816</v>
      </c>
      <c r="S168" s="109">
        <v>48.488366999999997</v>
      </c>
      <c r="T168" s="109">
        <v>49.504328999999998</v>
      </c>
      <c r="U168" s="109">
        <v>46.932279000000001</v>
      </c>
      <c r="V168" s="109">
        <v>50.361969999999999</v>
      </c>
      <c r="W168" s="109">
        <v>49.582641000000002</v>
      </c>
      <c r="X168" s="109">
        <v>52.667084000000003</v>
      </c>
      <c r="Y168" s="109">
        <v>53.066355999999999</v>
      </c>
      <c r="Z168" s="109">
        <v>53.850712000000001</v>
      </c>
      <c r="AA168" s="109">
        <v>52.663001999999999</v>
      </c>
      <c r="AB168" s="109">
        <v>55.877285999999998</v>
      </c>
      <c r="AC168" s="109">
        <v>55.025843999999999</v>
      </c>
      <c r="AD168" s="109">
        <v>56.680326999999998</v>
      </c>
      <c r="AE168" s="109">
        <v>68.308576000000002</v>
      </c>
      <c r="AF168" s="109">
        <v>66.376081999999997</v>
      </c>
      <c r="AG168" s="109">
        <v>66.034788000000006</v>
      </c>
      <c r="AH168" s="109">
        <v>68.191608000000002</v>
      </c>
      <c r="AI168" s="109">
        <v>71.110136999999995</v>
      </c>
      <c r="AJ168" s="109">
        <v>70.378924999999995</v>
      </c>
      <c r="AK168" s="109">
        <v>70.007992999999999</v>
      </c>
      <c r="AL168" s="109">
        <v>74.476207000000002</v>
      </c>
      <c r="AM168" s="109">
        <v>74.172274999999999</v>
      </c>
      <c r="AN168" s="109">
        <v>65.779494999999997</v>
      </c>
      <c r="AO168" s="109">
        <v>81.299960999999996</v>
      </c>
      <c r="AP168" s="109">
        <v>86.782073999999994</v>
      </c>
      <c r="AQ168" s="109">
        <v>86.939689000000001</v>
      </c>
      <c r="AR168" s="109">
        <v>98.240379000000004</v>
      </c>
      <c r="AS168" s="109">
        <v>102.36482700000001</v>
      </c>
      <c r="AT168" s="109">
        <v>103.10968</v>
      </c>
      <c r="AU168" s="109">
        <v>102.758728</v>
      </c>
      <c r="AV168" s="109">
        <v>95.778733000000003</v>
      </c>
    </row>
    <row r="169" spans="1:48" x14ac:dyDescent="0.2">
      <c r="A169" s="106" t="s">
        <v>68</v>
      </c>
      <c r="B169" s="107">
        <v>0</v>
      </c>
      <c r="C169" s="107">
        <v>0</v>
      </c>
      <c r="D169" s="107">
        <v>0</v>
      </c>
      <c r="E169" s="107">
        <v>0</v>
      </c>
      <c r="F169" s="107">
        <v>0</v>
      </c>
      <c r="G169" s="107">
        <v>0</v>
      </c>
      <c r="H169" s="107">
        <v>0</v>
      </c>
      <c r="I169" s="107">
        <v>0</v>
      </c>
      <c r="J169" s="107">
        <v>0</v>
      </c>
      <c r="K169" s="107">
        <v>0</v>
      </c>
      <c r="L169" s="107">
        <v>0</v>
      </c>
      <c r="M169" s="107">
        <v>0</v>
      </c>
      <c r="N169" s="107">
        <v>0</v>
      </c>
      <c r="O169" s="107">
        <v>0</v>
      </c>
      <c r="P169" s="107">
        <v>0</v>
      </c>
      <c r="Q169" s="107">
        <v>0</v>
      </c>
      <c r="R169" s="107">
        <v>0</v>
      </c>
      <c r="S169" s="107">
        <v>0</v>
      </c>
      <c r="T169" s="107">
        <v>0</v>
      </c>
      <c r="U169" s="107">
        <v>0</v>
      </c>
      <c r="V169" s="107">
        <v>0</v>
      </c>
      <c r="W169" s="107">
        <v>0</v>
      </c>
      <c r="X169" s="107">
        <v>0</v>
      </c>
      <c r="Y169" s="107">
        <v>0</v>
      </c>
      <c r="Z169" s="107">
        <v>0</v>
      </c>
      <c r="AA169" s="107">
        <v>0</v>
      </c>
      <c r="AB169" s="107">
        <v>0</v>
      </c>
      <c r="AC169" s="107">
        <v>0</v>
      </c>
      <c r="AD169" s="107">
        <v>0</v>
      </c>
      <c r="AE169" s="107">
        <v>0</v>
      </c>
      <c r="AF169" s="107">
        <v>0</v>
      </c>
      <c r="AG169" s="107">
        <v>0</v>
      </c>
      <c r="AH169" s="107">
        <v>0</v>
      </c>
      <c r="AI169" s="107">
        <v>0</v>
      </c>
      <c r="AJ169" s="107">
        <v>0</v>
      </c>
      <c r="AK169" s="107">
        <v>0</v>
      </c>
      <c r="AL169" s="107">
        <v>0</v>
      </c>
      <c r="AM169" s="107">
        <v>0</v>
      </c>
      <c r="AN169" s="107">
        <v>0</v>
      </c>
      <c r="AO169" s="107">
        <v>0</v>
      </c>
      <c r="AP169" s="107">
        <v>0</v>
      </c>
      <c r="AQ169" s="107">
        <v>0</v>
      </c>
      <c r="AR169" s="107">
        <v>0</v>
      </c>
      <c r="AS169" s="107">
        <v>0</v>
      </c>
      <c r="AT169" s="107">
        <v>0</v>
      </c>
      <c r="AU169" s="107">
        <v>0</v>
      </c>
      <c r="AV169" s="107">
        <v>0</v>
      </c>
    </row>
    <row r="170" spans="1:48" x14ac:dyDescent="0.2">
      <c r="A170" s="106" t="s">
        <v>165</v>
      </c>
      <c r="B170" s="107">
        <v>0.42550900000000003</v>
      </c>
      <c r="C170" s="107">
        <v>0.66577399999999998</v>
      </c>
      <c r="D170" s="107">
        <v>1.110846</v>
      </c>
      <c r="E170" s="107">
        <v>1.211192</v>
      </c>
      <c r="F170" s="107">
        <v>2.131669</v>
      </c>
      <c r="G170" s="107">
        <v>2.1148129999999998</v>
      </c>
      <c r="H170" s="107">
        <v>2.1354839999999999</v>
      </c>
      <c r="I170" s="107">
        <v>1.3247180000000001</v>
      </c>
      <c r="J170" s="107">
        <v>1.8831770000000001</v>
      </c>
      <c r="K170" s="107">
        <v>1.984675</v>
      </c>
      <c r="L170" s="107">
        <v>1.675689</v>
      </c>
      <c r="M170" s="107">
        <v>2.2304460000000002</v>
      </c>
      <c r="N170" s="107">
        <v>2.113245</v>
      </c>
      <c r="O170" s="107">
        <v>1.6676949999999999</v>
      </c>
      <c r="P170" s="107">
        <v>1.6509959999999999</v>
      </c>
      <c r="Q170" s="107">
        <v>1.6228039999999999</v>
      </c>
      <c r="R170" s="107">
        <v>1.5996170000000001</v>
      </c>
      <c r="S170" s="107">
        <v>1.6587799999999999</v>
      </c>
      <c r="T170" s="107">
        <v>1.2198929999999999</v>
      </c>
      <c r="U170" s="107">
        <v>1.2175689999999999</v>
      </c>
      <c r="V170" s="107">
        <v>1.693533</v>
      </c>
      <c r="W170" s="107">
        <v>1.4929479999999999</v>
      </c>
      <c r="X170" s="107">
        <v>1.9891859999999999</v>
      </c>
      <c r="Y170" s="107">
        <v>2.031863</v>
      </c>
      <c r="Z170" s="107">
        <v>1.871054</v>
      </c>
      <c r="AA170" s="107">
        <v>2.0489679999999999</v>
      </c>
      <c r="AB170" s="107">
        <v>2.0643799999999999</v>
      </c>
      <c r="AC170" s="107">
        <v>2.3817140000000001</v>
      </c>
      <c r="AD170" s="107">
        <v>3.0727690000000001</v>
      </c>
      <c r="AE170" s="107">
        <v>3.4116369999999998</v>
      </c>
      <c r="AF170" s="107">
        <v>3.2174870000000002</v>
      </c>
      <c r="AG170" s="107">
        <v>3.253755</v>
      </c>
      <c r="AH170" s="107">
        <v>3.5176210000000001</v>
      </c>
      <c r="AI170" s="107">
        <v>3.7413120000000002</v>
      </c>
      <c r="AJ170" s="107">
        <v>4.7364670000000002</v>
      </c>
      <c r="AK170" s="107">
        <v>4.6575340000000001</v>
      </c>
      <c r="AL170" s="107">
        <v>4.9450079999999996</v>
      </c>
      <c r="AM170" s="107">
        <v>3.6491009999999999</v>
      </c>
      <c r="AN170" s="107">
        <v>2.704685</v>
      </c>
      <c r="AO170" s="107">
        <v>2.7059820000000001</v>
      </c>
      <c r="AP170" s="107">
        <v>2.9952939999999999</v>
      </c>
      <c r="AQ170" s="107">
        <v>2.7437830000000001</v>
      </c>
      <c r="AR170" s="107">
        <v>3.7630430000000001</v>
      </c>
      <c r="AS170" s="107">
        <v>4.3168749999999996</v>
      </c>
      <c r="AT170" s="107">
        <v>4.6348779999999996</v>
      </c>
      <c r="AU170" s="107">
        <v>4.5665789999999999</v>
      </c>
      <c r="AV170" s="107">
        <v>5.1183129999999997</v>
      </c>
    </row>
    <row r="171" spans="1:48" x14ac:dyDescent="0.2">
      <c r="A171" s="106" t="s">
        <v>27</v>
      </c>
      <c r="B171" s="107">
        <v>0</v>
      </c>
      <c r="C171" s="107">
        <v>0</v>
      </c>
      <c r="D171" s="107">
        <v>0</v>
      </c>
      <c r="E171" s="107">
        <v>0</v>
      </c>
      <c r="F171" s="107">
        <v>0</v>
      </c>
      <c r="G171" s="107">
        <v>0</v>
      </c>
      <c r="H171" s="107">
        <v>0</v>
      </c>
      <c r="I171" s="107">
        <v>0</v>
      </c>
      <c r="J171" s="107">
        <v>0</v>
      </c>
      <c r="K171" s="107">
        <v>0</v>
      </c>
      <c r="L171" s="107">
        <v>0</v>
      </c>
      <c r="M171" s="107">
        <v>0</v>
      </c>
      <c r="N171" s="107">
        <v>0</v>
      </c>
      <c r="O171" s="107">
        <v>0</v>
      </c>
      <c r="P171" s="107">
        <v>0</v>
      </c>
      <c r="Q171" s="107">
        <v>0</v>
      </c>
      <c r="R171" s="107">
        <v>0</v>
      </c>
      <c r="S171" s="107">
        <v>0</v>
      </c>
      <c r="T171" s="107">
        <v>0</v>
      </c>
      <c r="U171" s="107">
        <v>0</v>
      </c>
      <c r="V171" s="107">
        <v>0</v>
      </c>
      <c r="W171" s="107">
        <v>0</v>
      </c>
      <c r="X171" s="107">
        <v>0</v>
      </c>
      <c r="Y171" s="107">
        <v>0</v>
      </c>
      <c r="Z171" s="107">
        <v>0</v>
      </c>
      <c r="AA171" s="107">
        <v>0</v>
      </c>
      <c r="AB171" s="107">
        <v>0</v>
      </c>
      <c r="AC171" s="107">
        <v>0</v>
      </c>
      <c r="AD171" s="107">
        <v>0</v>
      </c>
      <c r="AE171" s="107">
        <v>0</v>
      </c>
      <c r="AF171" s="107">
        <v>0</v>
      </c>
      <c r="AG171" s="107">
        <v>0</v>
      </c>
      <c r="AH171" s="107">
        <v>0</v>
      </c>
      <c r="AI171" s="107">
        <v>0</v>
      </c>
      <c r="AJ171" s="107">
        <v>0</v>
      </c>
      <c r="AK171" s="107">
        <v>0</v>
      </c>
      <c r="AL171" s="107">
        <v>0</v>
      </c>
      <c r="AM171" s="107">
        <v>0</v>
      </c>
      <c r="AN171" s="107">
        <v>0</v>
      </c>
      <c r="AO171" s="107">
        <v>0</v>
      </c>
      <c r="AP171" s="107">
        <v>0</v>
      </c>
      <c r="AQ171" s="107">
        <v>0</v>
      </c>
      <c r="AR171" s="107">
        <v>0</v>
      </c>
      <c r="AS171" s="107">
        <v>0</v>
      </c>
      <c r="AT171" s="107">
        <v>0</v>
      </c>
      <c r="AU171" s="107">
        <v>0</v>
      </c>
      <c r="AV171" s="107">
        <v>0</v>
      </c>
    </row>
    <row r="172" spans="1:48" x14ac:dyDescent="0.2">
      <c r="A172" s="106" t="s">
        <v>70</v>
      </c>
      <c r="B172" s="107">
        <v>0</v>
      </c>
      <c r="C172" s="107">
        <v>0</v>
      </c>
      <c r="D172" s="107">
        <v>0</v>
      </c>
      <c r="E172" s="107">
        <v>0</v>
      </c>
      <c r="F172" s="107">
        <v>0</v>
      </c>
      <c r="G172" s="107">
        <v>0</v>
      </c>
      <c r="H172" s="107">
        <v>0</v>
      </c>
      <c r="I172" s="107">
        <v>0</v>
      </c>
      <c r="J172" s="107">
        <v>0</v>
      </c>
      <c r="K172" s="107">
        <v>0</v>
      </c>
      <c r="L172" s="107">
        <v>0</v>
      </c>
      <c r="M172" s="107">
        <v>0</v>
      </c>
      <c r="N172" s="107">
        <v>0</v>
      </c>
      <c r="O172" s="107">
        <v>0</v>
      </c>
      <c r="P172" s="107">
        <v>0</v>
      </c>
      <c r="Q172" s="107">
        <v>0</v>
      </c>
      <c r="R172" s="107">
        <v>0</v>
      </c>
      <c r="S172" s="107">
        <v>0</v>
      </c>
      <c r="T172" s="107">
        <v>0</v>
      </c>
      <c r="U172" s="107">
        <v>0</v>
      </c>
      <c r="V172" s="107">
        <v>0</v>
      </c>
      <c r="W172" s="107">
        <v>0</v>
      </c>
      <c r="X172" s="107">
        <v>0</v>
      </c>
      <c r="Y172" s="107">
        <v>0</v>
      </c>
      <c r="Z172" s="107">
        <v>0</v>
      </c>
      <c r="AA172" s="107">
        <v>0</v>
      </c>
      <c r="AB172" s="107">
        <v>0</v>
      </c>
      <c r="AC172" s="107">
        <v>0</v>
      </c>
      <c r="AD172" s="107">
        <v>0</v>
      </c>
      <c r="AE172" s="107">
        <v>0</v>
      </c>
      <c r="AF172" s="107">
        <v>0</v>
      </c>
      <c r="AG172" s="107">
        <v>0</v>
      </c>
      <c r="AH172" s="107">
        <v>0</v>
      </c>
      <c r="AI172" s="107">
        <v>0</v>
      </c>
      <c r="AJ172" s="107">
        <v>0</v>
      </c>
      <c r="AK172" s="107">
        <v>0</v>
      </c>
      <c r="AL172" s="107">
        <v>0</v>
      </c>
      <c r="AM172" s="107">
        <v>0</v>
      </c>
      <c r="AN172" s="107">
        <v>0</v>
      </c>
      <c r="AO172" s="107">
        <v>0</v>
      </c>
      <c r="AP172" s="107">
        <v>0</v>
      </c>
      <c r="AQ172" s="107">
        <v>0.92911200000000005</v>
      </c>
      <c r="AR172" s="107">
        <v>0.87910100000000002</v>
      </c>
      <c r="AS172" s="107">
        <v>1.4971699999999999</v>
      </c>
      <c r="AT172" s="107">
        <v>0.72437399999999996</v>
      </c>
      <c r="AU172" s="107">
        <v>0.91123900000000002</v>
      </c>
      <c r="AV172" s="107">
        <v>0.68886700000000001</v>
      </c>
    </row>
    <row r="173" spans="1:48" x14ac:dyDescent="0.2">
      <c r="A173" s="106" t="s">
        <v>31</v>
      </c>
      <c r="B173" s="107">
        <v>0</v>
      </c>
      <c r="C173" s="107">
        <v>0</v>
      </c>
      <c r="D173" s="107">
        <v>0</v>
      </c>
      <c r="E173" s="107">
        <v>0</v>
      </c>
      <c r="F173" s="107">
        <v>0</v>
      </c>
      <c r="G173" s="107">
        <v>0</v>
      </c>
      <c r="H173" s="107">
        <v>0</v>
      </c>
      <c r="I173" s="107">
        <v>0</v>
      </c>
      <c r="J173" s="107">
        <v>0</v>
      </c>
      <c r="K173" s="107">
        <v>0</v>
      </c>
      <c r="L173" s="107">
        <v>0</v>
      </c>
      <c r="M173" s="107">
        <v>0</v>
      </c>
      <c r="N173" s="107">
        <v>0</v>
      </c>
      <c r="O173" s="107">
        <v>0</v>
      </c>
      <c r="P173" s="107">
        <v>0</v>
      </c>
      <c r="Q173" s="107">
        <v>0</v>
      </c>
      <c r="R173" s="107">
        <v>0</v>
      </c>
      <c r="S173" s="107">
        <v>0</v>
      </c>
      <c r="T173" s="107">
        <v>0</v>
      </c>
      <c r="U173" s="107">
        <v>0</v>
      </c>
      <c r="V173" s="107">
        <v>0</v>
      </c>
      <c r="W173" s="107">
        <v>0</v>
      </c>
      <c r="X173" s="107">
        <v>0</v>
      </c>
      <c r="Y173" s="107">
        <v>0</v>
      </c>
      <c r="Z173" s="107">
        <v>0</v>
      </c>
      <c r="AA173" s="107">
        <v>0</v>
      </c>
      <c r="AB173" s="107">
        <v>0</v>
      </c>
      <c r="AC173" s="107">
        <v>0</v>
      </c>
      <c r="AD173" s="107">
        <v>0</v>
      </c>
      <c r="AE173" s="107">
        <v>0</v>
      </c>
      <c r="AF173" s="107">
        <v>0</v>
      </c>
      <c r="AG173" s="107">
        <v>0</v>
      </c>
      <c r="AH173" s="107">
        <v>0</v>
      </c>
      <c r="AI173" s="107">
        <v>0</v>
      </c>
      <c r="AJ173" s="107">
        <v>0</v>
      </c>
      <c r="AK173" s="107">
        <v>0</v>
      </c>
      <c r="AL173" s="107">
        <v>0</v>
      </c>
      <c r="AM173" s="107">
        <v>0</v>
      </c>
      <c r="AN173" s="107">
        <v>0</v>
      </c>
      <c r="AO173" s="107">
        <v>0</v>
      </c>
      <c r="AP173" s="107">
        <v>0</v>
      </c>
      <c r="AQ173" s="107">
        <v>0</v>
      </c>
      <c r="AR173" s="107">
        <v>0</v>
      </c>
      <c r="AS173" s="107">
        <v>0</v>
      </c>
      <c r="AT173" s="107">
        <v>0</v>
      </c>
      <c r="AU173" s="107">
        <v>0</v>
      </c>
      <c r="AV173" s="107">
        <v>0</v>
      </c>
    </row>
    <row r="174" spans="1:48" x14ac:dyDescent="0.2">
      <c r="A174" s="106" t="s">
        <v>72</v>
      </c>
      <c r="B174" s="107">
        <v>1.154E-2</v>
      </c>
      <c r="C174" s="107">
        <v>2.0593E-2</v>
      </c>
      <c r="D174" s="107">
        <v>4.7749E-2</v>
      </c>
      <c r="E174" s="107">
        <v>3.2661999999999997E-2</v>
      </c>
      <c r="F174" s="107">
        <v>3.2661999999999997E-2</v>
      </c>
      <c r="G174" s="107">
        <v>1.7575E-2</v>
      </c>
      <c r="H174" s="107">
        <v>1.7575E-2</v>
      </c>
      <c r="I174" s="107">
        <v>1.7527000000000001E-2</v>
      </c>
      <c r="J174" s="107">
        <v>1.7527000000000001E-2</v>
      </c>
      <c r="K174" s="107">
        <v>1.7527000000000001E-2</v>
      </c>
      <c r="L174" s="107">
        <v>1.7527000000000001E-2</v>
      </c>
      <c r="M174" s="107">
        <v>8.4749999999999999E-3</v>
      </c>
      <c r="N174" s="107">
        <v>0</v>
      </c>
      <c r="O174" s="107">
        <v>0</v>
      </c>
      <c r="P174" s="107">
        <v>0</v>
      </c>
      <c r="Q174" s="107">
        <v>0</v>
      </c>
      <c r="R174" s="107">
        <v>0</v>
      </c>
      <c r="S174" s="107">
        <v>0</v>
      </c>
      <c r="T174" s="107">
        <v>0</v>
      </c>
      <c r="U174" s="107">
        <v>0</v>
      </c>
      <c r="V174" s="107">
        <v>0</v>
      </c>
      <c r="W174" s="107">
        <v>0</v>
      </c>
      <c r="X174" s="107">
        <v>0.29060399999999997</v>
      </c>
      <c r="Y174" s="107">
        <v>0.29322199999999998</v>
      </c>
      <c r="Z174" s="107">
        <v>0.47125</v>
      </c>
      <c r="AA174" s="107">
        <v>0.52361100000000005</v>
      </c>
      <c r="AB174" s="107">
        <v>0.52361100000000005</v>
      </c>
      <c r="AC174" s="107">
        <v>0.52361100000000005</v>
      </c>
      <c r="AD174" s="107">
        <v>0.52361100000000005</v>
      </c>
      <c r="AE174" s="107">
        <v>0.52361100000000005</v>
      </c>
      <c r="AF174" s="107">
        <v>0.52361100000000005</v>
      </c>
      <c r="AG174" s="107">
        <v>0.52361100000000005</v>
      </c>
      <c r="AH174" s="107">
        <v>0.52361100000000005</v>
      </c>
      <c r="AI174" s="107">
        <v>0.52361100000000005</v>
      </c>
      <c r="AJ174" s="107">
        <v>0.52361100000000005</v>
      </c>
      <c r="AK174" s="107">
        <v>0.52361100000000005</v>
      </c>
      <c r="AL174" s="107">
        <v>0.52361100000000005</v>
      </c>
      <c r="AM174" s="107">
        <v>0.52361100000000005</v>
      </c>
      <c r="AN174" s="107">
        <v>0.52361100000000005</v>
      </c>
      <c r="AO174" s="107">
        <v>0.589063</v>
      </c>
      <c r="AP174" s="107">
        <v>0.65451400000000004</v>
      </c>
      <c r="AQ174" s="107">
        <v>0.65451400000000004</v>
      </c>
      <c r="AR174" s="107">
        <v>0.52361100000000005</v>
      </c>
      <c r="AS174" s="107">
        <v>0.65451400000000004</v>
      </c>
      <c r="AT174" s="107">
        <v>0.65713200000000005</v>
      </c>
      <c r="AU174" s="107">
        <v>0.66760399999999998</v>
      </c>
      <c r="AV174" s="107">
        <v>0.677817</v>
      </c>
    </row>
    <row r="175" spans="1:48" x14ac:dyDescent="0.2">
      <c r="A175" s="110" t="s">
        <v>34</v>
      </c>
      <c r="B175" s="107">
        <v>0</v>
      </c>
      <c r="C175" s="107">
        <v>0</v>
      </c>
      <c r="D175" s="107">
        <v>0</v>
      </c>
      <c r="E175" s="107">
        <v>0</v>
      </c>
      <c r="F175" s="107">
        <v>0</v>
      </c>
      <c r="G175" s="107">
        <v>0</v>
      </c>
      <c r="H175" s="107">
        <v>0</v>
      </c>
      <c r="I175" s="107">
        <v>0</v>
      </c>
      <c r="J175" s="107">
        <v>0</v>
      </c>
      <c r="K175" s="107">
        <v>0</v>
      </c>
      <c r="L175" s="107">
        <v>0</v>
      </c>
      <c r="M175" s="107">
        <v>0</v>
      </c>
      <c r="N175" s="107">
        <v>0</v>
      </c>
      <c r="O175" s="107">
        <v>0</v>
      </c>
      <c r="P175" s="107">
        <v>0</v>
      </c>
      <c r="Q175" s="107">
        <v>0</v>
      </c>
      <c r="R175" s="107">
        <v>0</v>
      </c>
      <c r="S175" s="107">
        <v>0</v>
      </c>
      <c r="T175" s="107">
        <v>0</v>
      </c>
      <c r="U175" s="107">
        <v>0</v>
      </c>
      <c r="V175" s="107">
        <v>0</v>
      </c>
      <c r="W175" s="107">
        <v>0</v>
      </c>
      <c r="X175" s="107">
        <v>0</v>
      </c>
      <c r="Y175" s="107">
        <v>0</v>
      </c>
      <c r="Z175" s="107">
        <v>0</v>
      </c>
      <c r="AA175" s="107">
        <v>0</v>
      </c>
      <c r="AB175" s="107">
        <v>0</v>
      </c>
      <c r="AC175" s="107">
        <v>0</v>
      </c>
      <c r="AD175" s="107">
        <v>0</v>
      </c>
      <c r="AE175" s="107">
        <v>0</v>
      </c>
      <c r="AF175" s="107">
        <v>0</v>
      </c>
      <c r="AG175" s="107">
        <v>0</v>
      </c>
      <c r="AH175" s="107">
        <v>0</v>
      </c>
      <c r="AI175" s="107">
        <v>0</v>
      </c>
      <c r="AJ175" s="107">
        <v>0</v>
      </c>
      <c r="AK175" s="107">
        <v>0</v>
      </c>
      <c r="AL175" s="107">
        <v>0</v>
      </c>
      <c r="AM175" s="107">
        <v>0</v>
      </c>
      <c r="AN175" s="107">
        <v>0</v>
      </c>
      <c r="AO175" s="107">
        <v>0</v>
      </c>
      <c r="AP175" s="107">
        <v>0</v>
      </c>
      <c r="AQ175" s="107">
        <v>0</v>
      </c>
      <c r="AR175" s="107">
        <v>0</v>
      </c>
      <c r="AS175" s="107">
        <v>0</v>
      </c>
      <c r="AT175" s="107">
        <v>0</v>
      </c>
      <c r="AU175" s="107">
        <v>0</v>
      </c>
      <c r="AV175" s="107">
        <v>0</v>
      </c>
    </row>
    <row r="176" spans="1:48" x14ac:dyDescent="0.2">
      <c r="A176" s="106" t="s">
        <v>32</v>
      </c>
      <c r="B176" s="107">
        <v>0</v>
      </c>
      <c r="C176" s="107">
        <v>0</v>
      </c>
      <c r="D176" s="107">
        <v>0</v>
      </c>
      <c r="E176" s="107">
        <v>0</v>
      </c>
      <c r="F176" s="107">
        <v>0</v>
      </c>
      <c r="G176" s="107">
        <v>0</v>
      </c>
      <c r="H176" s="107">
        <v>0</v>
      </c>
      <c r="I176" s="107">
        <v>0</v>
      </c>
      <c r="J176" s="107">
        <v>0</v>
      </c>
      <c r="K176" s="107">
        <v>0</v>
      </c>
      <c r="L176" s="107">
        <v>0</v>
      </c>
      <c r="M176" s="107">
        <v>0</v>
      </c>
      <c r="N176" s="107">
        <v>0</v>
      </c>
      <c r="O176" s="107">
        <v>0</v>
      </c>
      <c r="P176" s="107">
        <v>0</v>
      </c>
      <c r="Q176" s="107">
        <v>0</v>
      </c>
      <c r="R176" s="107">
        <v>0</v>
      </c>
      <c r="S176" s="107">
        <v>0</v>
      </c>
      <c r="T176" s="107">
        <v>0</v>
      </c>
      <c r="U176" s="107">
        <v>0</v>
      </c>
      <c r="V176" s="107">
        <v>0</v>
      </c>
      <c r="W176" s="107">
        <v>0</v>
      </c>
      <c r="X176" s="107">
        <v>0</v>
      </c>
      <c r="Y176" s="107">
        <v>0</v>
      </c>
      <c r="Z176" s="107">
        <v>0</v>
      </c>
      <c r="AA176" s="107">
        <v>0</v>
      </c>
      <c r="AB176" s="107">
        <v>0</v>
      </c>
      <c r="AC176" s="107">
        <v>0</v>
      </c>
      <c r="AD176" s="107">
        <v>0</v>
      </c>
      <c r="AE176" s="107">
        <v>0</v>
      </c>
      <c r="AF176" s="107">
        <v>0</v>
      </c>
      <c r="AG176" s="107">
        <v>0</v>
      </c>
      <c r="AH176" s="107">
        <v>0</v>
      </c>
      <c r="AI176" s="107">
        <v>0</v>
      </c>
      <c r="AJ176" s="107">
        <v>0</v>
      </c>
      <c r="AK176" s="107">
        <v>0</v>
      </c>
      <c r="AL176" s="107">
        <v>0</v>
      </c>
      <c r="AM176" s="107">
        <v>0</v>
      </c>
      <c r="AN176" s="107">
        <v>0</v>
      </c>
      <c r="AO176" s="107">
        <v>0</v>
      </c>
      <c r="AP176" s="107">
        <v>0</v>
      </c>
      <c r="AQ176" s="107">
        <v>0</v>
      </c>
      <c r="AR176" s="107">
        <v>0</v>
      </c>
      <c r="AS176" s="107">
        <v>0</v>
      </c>
      <c r="AT176" s="107">
        <v>0</v>
      </c>
      <c r="AU176" s="107">
        <v>0</v>
      </c>
      <c r="AV176" s="107">
        <v>0</v>
      </c>
    </row>
    <row r="177" spans="1:48" x14ac:dyDescent="0.2">
      <c r="A177" s="106" t="s">
        <v>6</v>
      </c>
      <c r="B177" s="107">
        <v>0</v>
      </c>
      <c r="C177" s="107">
        <v>0</v>
      </c>
      <c r="D177" s="107">
        <v>0</v>
      </c>
      <c r="E177" s="107">
        <v>0</v>
      </c>
      <c r="F177" s="107">
        <v>0</v>
      </c>
      <c r="G177" s="107">
        <v>0</v>
      </c>
      <c r="H177" s="107">
        <v>0</v>
      </c>
      <c r="I177" s="107">
        <v>0</v>
      </c>
      <c r="J177" s="107">
        <v>0</v>
      </c>
      <c r="K177" s="107">
        <v>0</v>
      </c>
      <c r="L177" s="107">
        <v>0</v>
      </c>
      <c r="M177" s="107">
        <v>0</v>
      </c>
      <c r="N177" s="107">
        <v>0</v>
      </c>
      <c r="O177" s="107">
        <v>0</v>
      </c>
      <c r="P177" s="107">
        <v>0</v>
      </c>
      <c r="Q177" s="107">
        <v>0</v>
      </c>
      <c r="R177" s="107">
        <v>0</v>
      </c>
      <c r="S177" s="107">
        <v>0</v>
      </c>
      <c r="T177" s="107">
        <v>0</v>
      </c>
      <c r="U177" s="107">
        <v>0</v>
      </c>
      <c r="V177" s="107">
        <v>0</v>
      </c>
      <c r="W177" s="107">
        <v>0</v>
      </c>
      <c r="X177" s="107">
        <v>0</v>
      </c>
      <c r="Y177" s="107">
        <v>0</v>
      </c>
      <c r="Z177" s="107">
        <v>0</v>
      </c>
      <c r="AA177" s="107">
        <v>0</v>
      </c>
      <c r="AB177" s="107">
        <v>0</v>
      </c>
      <c r="AC177" s="107">
        <v>0</v>
      </c>
      <c r="AD177" s="107">
        <v>0</v>
      </c>
      <c r="AE177" s="107">
        <v>0</v>
      </c>
      <c r="AF177" s="107">
        <v>0</v>
      </c>
      <c r="AG177" s="107">
        <v>0</v>
      </c>
      <c r="AH177" s="107">
        <v>0</v>
      </c>
      <c r="AI177" s="107">
        <v>0</v>
      </c>
      <c r="AJ177" s="107">
        <v>0</v>
      </c>
      <c r="AK177" s="107">
        <v>0</v>
      </c>
      <c r="AL177" s="107">
        <v>0</v>
      </c>
      <c r="AM177" s="107">
        <v>0</v>
      </c>
      <c r="AN177" s="107">
        <v>0</v>
      </c>
      <c r="AO177" s="107">
        <v>0</v>
      </c>
      <c r="AP177" s="107">
        <v>0</v>
      </c>
      <c r="AQ177" s="107">
        <v>0</v>
      </c>
      <c r="AR177" s="107">
        <v>0</v>
      </c>
      <c r="AS177" s="107">
        <v>0</v>
      </c>
      <c r="AT177" s="107">
        <v>0</v>
      </c>
      <c r="AU177" s="107">
        <v>0</v>
      </c>
      <c r="AV177" s="107">
        <v>0</v>
      </c>
    </row>
    <row r="178" spans="1:48" x14ac:dyDescent="0.2">
      <c r="A178" s="106" t="s">
        <v>166</v>
      </c>
      <c r="B178" s="107">
        <v>1.9061000000000002E-2</v>
      </c>
      <c r="C178" s="107">
        <v>5.3480000000000003E-3</v>
      </c>
      <c r="D178" s="107">
        <v>1.1226E-2</v>
      </c>
      <c r="E178" s="107">
        <v>5.3480000000000003E-3</v>
      </c>
      <c r="F178" s="107">
        <v>8.2089999999999993E-3</v>
      </c>
      <c r="G178" s="107">
        <v>1.1226E-2</v>
      </c>
      <c r="H178" s="107">
        <v>1.1226E-2</v>
      </c>
      <c r="I178" s="107">
        <v>1.9498000000000001E-2</v>
      </c>
      <c r="J178" s="107">
        <v>1.1178E-2</v>
      </c>
      <c r="K178" s="107">
        <v>1.1178E-2</v>
      </c>
      <c r="L178" s="107">
        <v>2.3382E-2</v>
      </c>
      <c r="M178" s="107">
        <v>2.666E-2</v>
      </c>
      <c r="N178" s="107">
        <v>2.1779E-2</v>
      </c>
      <c r="O178" s="107">
        <v>1.3618999999999999E-2</v>
      </c>
      <c r="P178" s="107">
        <v>5.7200000000000003E-3</v>
      </c>
      <c r="Q178" s="107">
        <v>2.8600000000000001E-3</v>
      </c>
      <c r="R178" s="107">
        <v>2.8600000000000001E-3</v>
      </c>
      <c r="S178" s="107">
        <v>2.8600000000000001E-3</v>
      </c>
      <c r="T178" s="107">
        <v>0</v>
      </c>
      <c r="U178" s="107">
        <v>0</v>
      </c>
      <c r="V178" s="107">
        <v>5.9800000000000001E-3</v>
      </c>
      <c r="W178" s="107">
        <v>5.9800000000000001E-3</v>
      </c>
      <c r="X178" s="107">
        <v>5.9800000000000001E-3</v>
      </c>
      <c r="Y178" s="107">
        <v>5.9800000000000001E-3</v>
      </c>
      <c r="Z178" s="107">
        <v>5.9800000000000001E-3</v>
      </c>
      <c r="AA178" s="107">
        <v>1.456E-2</v>
      </c>
      <c r="AB178" s="107">
        <v>1.17E-2</v>
      </c>
      <c r="AC178" s="107">
        <v>1.456E-2</v>
      </c>
      <c r="AD178" s="107">
        <v>1.17E-2</v>
      </c>
      <c r="AE178" s="107">
        <v>1.17E-2</v>
      </c>
      <c r="AF178" s="107">
        <v>1.17E-2</v>
      </c>
      <c r="AG178" s="107">
        <v>8.8400000000000006E-3</v>
      </c>
      <c r="AH178" s="107">
        <v>1.17E-2</v>
      </c>
      <c r="AI178" s="107">
        <v>1.17E-2</v>
      </c>
      <c r="AJ178" s="107">
        <v>1.17E-2</v>
      </c>
      <c r="AK178" s="107">
        <v>1.17E-2</v>
      </c>
      <c r="AL178" s="107">
        <v>1.17E-2</v>
      </c>
      <c r="AM178" s="107">
        <v>1.17E-2</v>
      </c>
      <c r="AN178" s="107">
        <v>1.17E-2</v>
      </c>
      <c r="AO178" s="107">
        <v>1.17E-2</v>
      </c>
      <c r="AP178" s="107">
        <v>1.17E-2</v>
      </c>
      <c r="AQ178" s="107">
        <v>1.56E-3</v>
      </c>
      <c r="AR178" s="107">
        <v>1.56E-3</v>
      </c>
      <c r="AS178" s="107">
        <v>7.8100000000000001E-4</v>
      </c>
      <c r="AT178" s="107">
        <v>7.8100000000000001E-4</v>
      </c>
      <c r="AU178" s="107">
        <v>7.8100000000000001E-4</v>
      </c>
      <c r="AV178" s="107">
        <v>7.8100000000000001E-4</v>
      </c>
    </row>
    <row r="179" spans="1:48" x14ac:dyDescent="0.2">
      <c r="A179" s="106" t="s">
        <v>22</v>
      </c>
      <c r="B179" s="107">
        <v>0</v>
      </c>
      <c r="C179" s="107">
        <v>0</v>
      </c>
      <c r="D179" s="107">
        <v>0</v>
      </c>
      <c r="E179" s="107">
        <v>0</v>
      </c>
      <c r="F179" s="107">
        <v>0</v>
      </c>
      <c r="G179" s="107">
        <v>0</v>
      </c>
      <c r="H179" s="107">
        <v>0</v>
      </c>
      <c r="I179" s="107">
        <v>0</v>
      </c>
      <c r="J179" s="107">
        <v>0</v>
      </c>
      <c r="K179" s="107">
        <v>0</v>
      </c>
      <c r="L179" s="107">
        <v>0</v>
      </c>
      <c r="M179" s="107">
        <v>0</v>
      </c>
      <c r="N179" s="107">
        <v>0</v>
      </c>
      <c r="O179" s="107">
        <v>0</v>
      </c>
      <c r="P179" s="107">
        <v>0</v>
      </c>
      <c r="Q179" s="107">
        <v>0</v>
      </c>
      <c r="R179" s="107">
        <v>0</v>
      </c>
      <c r="S179" s="107">
        <v>0</v>
      </c>
      <c r="T179" s="107">
        <v>0</v>
      </c>
      <c r="U179" s="107">
        <v>0</v>
      </c>
      <c r="V179" s="107">
        <v>0</v>
      </c>
      <c r="W179" s="107">
        <v>0</v>
      </c>
      <c r="X179" s="107">
        <v>0</v>
      </c>
      <c r="Y179" s="107">
        <v>0</v>
      </c>
      <c r="Z179" s="107">
        <v>0</v>
      </c>
      <c r="AA179" s="107">
        <v>0</v>
      </c>
      <c r="AB179" s="107">
        <v>0</v>
      </c>
      <c r="AC179" s="107">
        <v>0</v>
      </c>
      <c r="AD179" s="107">
        <v>0</v>
      </c>
      <c r="AE179" s="107">
        <v>0</v>
      </c>
      <c r="AF179" s="107">
        <v>7.3220999999999994E-2</v>
      </c>
      <c r="AG179" s="107">
        <v>0.37342399999999998</v>
      </c>
      <c r="AH179" s="107">
        <v>0.43932199999999999</v>
      </c>
      <c r="AI179" s="107">
        <v>0.49789899999999998</v>
      </c>
      <c r="AJ179" s="107">
        <v>0.57600099999999999</v>
      </c>
      <c r="AK179" s="107">
        <v>1.115391</v>
      </c>
      <c r="AL179" s="107">
        <v>0.53694900000000001</v>
      </c>
      <c r="AM179" s="107">
        <v>1.359459</v>
      </c>
      <c r="AN179" s="107">
        <v>1.0884149999999999</v>
      </c>
      <c r="AO179" s="107">
        <v>2.6102729999999998</v>
      </c>
      <c r="AP179" s="107">
        <v>1.768454</v>
      </c>
      <c r="AQ179" s="107">
        <v>5.4867520000000001</v>
      </c>
      <c r="AR179" s="107">
        <v>7.0143050000000002</v>
      </c>
      <c r="AS179" s="107">
        <v>7.8192389999999996</v>
      </c>
      <c r="AT179" s="107">
        <v>6.7988210000000002</v>
      </c>
      <c r="AU179" s="107">
        <v>7.2949679999999999</v>
      </c>
      <c r="AV179" s="107">
        <v>8.4407940000000004</v>
      </c>
    </row>
    <row r="180" spans="1:48" x14ac:dyDescent="0.2">
      <c r="A180" s="106" t="s">
        <v>67</v>
      </c>
      <c r="B180" s="107">
        <v>0</v>
      </c>
      <c r="C180" s="107">
        <v>0</v>
      </c>
      <c r="D180" s="107">
        <v>0</v>
      </c>
      <c r="E180" s="107">
        <v>0</v>
      </c>
      <c r="F180" s="107">
        <v>0</v>
      </c>
      <c r="G180" s="107">
        <v>0</v>
      </c>
      <c r="H180" s="107">
        <v>0</v>
      </c>
      <c r="I180" s="107">
        <v>0</v>
      </c>
      <c r="J180" s="107">
        <v>0</v>
      </c>
      <c r="K180" s="107">
        <v>0</v>
      </c>
      <c r="L180" s="107">
        <v>0</v>
      </c>
      <c r="M180" s="107">
        <v>0</v>
      </c>
      <c r="N180" s="107">
        <v>0</v>
      </c>
      <c r="O180" s="107">
        <v>0</v>
      </c>
      <c r="P180" s="107">
        <v>0</v>
      </c>
      <c r="Q180" s="107">
        <v>0</v>
      </c>
      <c r="R180" s="107">
        <v>0</v>
      </c>
      <c r="S180" s="107">
        <v>0</v>
      </c>
      <c r="T180" s="107">
        <v>0</v>
      </c>
      <c r="U180" s="107">
        <v>0</v>
      </c>
      <c r="V180" s="107">
        <v>0</v>
      </c>
      <c r="W180" s="107">
        <v>0</v>
      </c>
      <c r="X180" s="107">
        <v>0</v>
      </c>
      <c r="Y180" s="107">
        <v>0</v>
      </c>
      <c r="Z180" s="107">
        <v>0</v>
      </c>
      <c r="AA180" s="107">
        <v>0</v>
      </c>
      <c r="AB180" s="107">
        <v>0</v>
      </c>
      <c r="AC180" s="107">
        <v>0</v>
      </c>
      <c r="AD180" s="107">
        <v>0</v>
      </c>
      <c r="AE180" s="107">
        <v>0</v>
      </c>
      <c r="AF180" s="107">
        <v>0</v>
      </c>
      <c r="AG180" s="107">
        <v>0</v>
      </c>
      <c r="AH180" s="107">
        <v>0</v>
      </c>
      <c r="AI180" s="107">
        <v>0</v>
      </c>
      <c r="AJ180" s="107">
        <v>0</v>
      </c>
      <c r="AK180" s="107">
        <v>0</v>
      </c>
      <c r="AL180" s="107">
        <v>0</v>
      </c>
      <c r="AM180" s="107">
        <v>0.11715299999999999</v>
      </c>
      <c r="AN180" s="107">
        <v>0.219661</v>
      </c>
      <c r="AO180" s="107">
        <v>0.41491600000000001</v>
      </c>
      <c r="AP180" s="107">
        <v>0.424678</v>
      </c>
      <c r="AQ180" s="107">
        <v>0.43444100000000002</v>
      </c>
      <c r="AR180" s="107">
        <v>0.45640700000000001</v>
      </c>
      <c r="AS180" s="107">
        <v>0.45640700000000001</v>
      </c>
      <c r="AT180" s="107">
        <v>0.38074599999999997</v>
      </c>
      <c r="AU180" s="107">
        <v>0.32949200000000001</v>
      </c>
      <c r="AV180" s="107">
        <v>0.30991299999999999</v>
      </c>
    </row>
    <row r="181" spans="1:48" x14ac:dyDescent="0.2">
      <c r="A181" s="108" t="s">
        <v>167</v>
      </c>
      <c r="B181" s="109">
        <v>0.45611000000000002</v>
      </c>
      <c r="C181" s="109">
        <v>0.69171499999999997</v>
      </c>
      <c r="D181" s="109">
        <v>1.169821</v>
      </c>
      <c r="E181" s="109">
        <v>1.2492019999999999</v>
      </c>
      <c r="F181" s="109">
        <v>2.1725400000000001</v>
      </c>
      <c r="G181" s="109">
        <v>2.1436139999999999</v>
      </c>
      <c r="H181" s="109">
        <v>2.164285</v>
      </c>
      <c r="I181" s="109">
        <v>1.3617429999999999</v>
      </c>
      <c r="J181" s="109">
        <v>1.9118820000000001</v>
      </c>
      <c r="K181" s="109">
        <v>2.0133800000000002</v>
      </c>
      <c r="L181" s="109">
        <v>1.7165980000000001</v>
      </c>
      <c r="M181" s="109">
        <v>2.2655810000000001</v>
      </c>
      <c r="N181" s="109">
        <v>2.135024</v>
      </c>
      <c r="O181" s="109">
        <v>1.681314</v>
      </c>
      <c r="P181" s="109">
        <v>1.6567160000000001</v>
      </c>
      <c r="Q181" s="109">
        <v>1.625664</v>
      </c>
      <c r="R181" s="109">
        <v>1.6024769999999999</v>
      </c>
      <c r="S181" s="109">
        <v>1.66164</v>
      </c>
      <c r="T181" s="109">
        <v>1.2198929999999999</v>
      </c>
      <c r="U181" s="109">
        <v>1.2175689999999999</v>
      </c>
      <c r="V181" s="109">
        <v>1.6995130000000001</v>
      </c>
      <c r="W181" s="109">
        <v>1.498928</v>
      </c>
      <c r="X181" s="109">
        <v>2.2857699999999999</v>
      </c>
      <c r="Y181" s="109">
        <v>2.3310650000000002</v>
      </c>
      <c r="Z181" s="109">
        <v>2.348284</v>
      </c>
      <c r="AA181" s="109">
        <v>2.5871390000000001</v>
      </c>
      <c r="AB181" s="109">
        <v>2.599691</v>
      </c>
      <c r="AC181" s="109">
        <v>2.9198849999999998</v>
      </c>
      <c r="AD181" s="109">
        <v>3.6080800000000002</v>
      </c>
      <c r="AE181" s="109">
        <v>3.9469479999999999</v>
      </c>
      <c r="AF181" s="109">
        <v>3.8260190000000001</v>
      </c>
      <c r="AG181" s="109">
        <v>4.1596299999999999</v>
      </c>
      <c r="AH181" s="109">
        <v>4.492254</v>
      </c>
      <c r="AI181" s="109">
        <v>4.7745220000000002</v>
      </c>
      <c r="AJ181" s="109">
        <v>5.8477790000000001</v>
      </c>
      <c r="AK181" s="109">
        <v>6.308236</v>
      </c>
      <c r="AL181" s="109">
        <v>6.0172679999999996</v>
      </c>
      <c r="AM181" s="109">
        <v>5.6610240000000003</v>
      </c>
      <c r="AN181" s="109">
        <v>4.5480720000000003</v>
      </c>
      <c r="AO181" s="109">
        <v>6.3319340000000004</v>
      </c>
      <c r="AP181" s="109">
        <v>5.8546399999999998</v>
      </c>
      <c r="AQ181" s="109">
        <v>10.250162</v>
      </c>
      <c r="AR181" s="109">
        <v>12.638026999999999</v>
      </c>
      <c r="AS181" s="109">
        <v>14.744986000000001</v>
      </c>
      <c r="AT181" s="109">
        <v>13.196732000000001</v>
      </c>
      <c r="AU181" s="109">
        <v>13.770663000000001</v>
      </c>
      <c r="AV181" s="109">
        <v>15.236485</v>
      </c>
    </row>
    <row r="182" spans="1:48" s="90" customFormat="1" x14ac:dyDescent="0.2">
      <c r="A182" s="111" t="s">
        <v>168</v>
      </c>
      <c r="B182" s="112">
        <v>4124.3356359999998</v>
      </c>
      <c r="C182" s="112">
        <v>4159.2092240000002</v>
      </c>
      <c r="D182" s="112">
        <v>4302.1593739999998</v>
      </c>
      <c r="E182" s="112">
        <v>4294.266869</v>
      </c>
      <c r="F182" s="112">
        <v>4360.4449290000002</v>
      </c>
      <c r="G182" s="112">
        <v>4568.3901560000004</v>
      </c>
      <c r="H182" s="112">
        <v>4745.8030909999998</v>
      </c>
      <c r="I182" s="112">
        <v>4830.9617029999999</v>
      </c>
      <c r="J182" s="112">
        <v>5083.359692</v>
      </c>
      <c r="K182" s="112">
        <v>5159.8871079999999</v>
      </c>
      <c r="L182" s="112">
        <v>5281.2707469999996</v>
      </c>
      <c r="M182" s="112">
        <v>5320.2181909999999</v>
      </c>
      <c r="N182" s="112">
        <v>5482.9025019999999</v>
      </c>
      <c r="O182" s="112">
        <v>5783.7451039999996</v>
      </c>
      <c r="P182" s="112">
        <v>5987.4591909999999</v>
      </c>
      <c r="Q182" s="112">
        <v>6029.504183</v>
      </c>
      <c r="R182" s="112">
        <v>6285.4378829999996</v>
      </c>
      <c r="S182" s="112">
        <v>6516.3221949999997</v>
      </c>
      <c r="T182" s="112">
        <v>6613.7335849999999</v>
      </c>
      <c r="U182" s="112">
        <v>6646.808489</v>
      </c>
      <c r="V182" s="112">
        <v>6710.2781230000001</v>
      </c>
      <c r="W182" s="112">
        <v>6687.1170940000002</v>
      </c>
      <c r="X182" s="112">
        <v>6836.5136149999998</v>
      </c>
      <c r="Y182" s="112">
        <v>6979.857199</v>
      </c>
      <c r="Z182" s="112">
        <v>7344.4133970000003</v>
      </c>
      <c r="AA182" s="112">
        <v>7471.8122910000002</v>
      </c>
      <c r="AB182" s="112">
        <v>7590.1916279999996</v>
      </c>
      <c r="AC182" s="112">
        <v>7614.7682640000003</v>
      </c>
      <c r="AD182" s="112">
        <v>7440.763465</v>
      </c>
      <c r="AE182" s="112">
        <v>7841.9242510000004</v>
      </c>
      <c r="AF182" s="112">
        <v>8057.3699720000004</v>
      </c>
      <c r="AG182" s="112">
        <v>8235.9950960000006</v>
      </c>
      <c r="AH182" s="112">
        <v>8889.6671580000002</v>
      </c>
      <c r="AI182" s="112">
        <v>9551.8558250000006</v>
      </c>
      <c r="AJ182" s="112">
        <v>10242.997069999999</v>
      </c>
      <c r="AK182" s="112">
        <v>10816.405290000001</v>
      </c>
      <c r="AL182" s="112">
        <v>11475.793229999999</v>
      </c>
      <c r="AM182" s="112">
        <v>11576.79163</v>
      </c>
      <c r="AN182" s="112">
        <v>11711.223739999999</v>
      </c>
      <c r="AO182" s="112">
        <v>12494.74979</v>
      </c>
      <c r="AP182" s="112">
        <v>13156.17355</v>
      </c>
      <c r="AQ182" s="112">
        <v>13291.318649999999</v>
      </c>
      <c r="AR182" s="112">
        <v>13656.02101</v>
      </c>
      <c r="AS182" s="112">
        <v>13659.130370000001</v>
      </c>
      <c r="AT182" s="112">
        <v>13249.23518</v>
      </c>
      <c r="AU182" s="112">
        <v>12938.581889999999</v>
      </c>
      <c r="AV182" s="112">
        <v>13080.15833</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1768.01767</v>
      </c>
      <c r="V183" s="112">
        <v>1688.346814</v>
      </c>
      <c r="W183" s="112">
        <v>1579.292594</v>
      </c>
      <c r="X183" s="112">
        <v>1490.7144920000001</v>
      </c>
      <c r="Y183" s="112">
        <v>1462.70039</v>
      </c>
      <c r="Z183" s="112">
        <v>1440.960881</v>
      </c>
      <c r="AA183" s="112">
        <v>1440.0435930000001</v>
      </c>
      <c r="AB183" s="112">
        <v>1368.356577</v>
      </c>
      <c r="AC183" s="112">
        <v>1314.2994759999999</v>
      </c>
      <c r="AD183" s="112">
        <v>1240.7958450000001</v>
      </c>
      <c r="AE183" s="112">
        <v>1274.4440959999999</v>
      </c>
      <c r="AF183" s="112">
        <v>1280.5460479999999</v>
      </c>
      <c r="AG183" s="112">
        <v>1273.0951460000001</v>
      </c>
      <c r="AH183" s="112">
        <v>1326.26504</v>
      </c>
      <c r="AI183" s="112">
        <v>1305.861146</v>
      </c>
      <c r="AJ183" s="112">
        <v>1272.4066230000001</v>
      </c>
      <c r="AK183" s="112">
        <v>1298.582251</v>
      </c>
      <c r="AL183" s="112">
        <v>1309.5942250000001</v>
      </c>
      <c r="AM183" s="112">
        <v>1206.1772759999999</v>
      </c>
      <c r="AN183" s="112">
        <v>1064.891582</v>
      </c>
      <c r="AO183" s="112">
        <v>1116.3079</v>
      </c>
      <c r="AP183" s="112">
        <v>1133.005619</v>
      </c>
      <c r="AQ183" s="112">
        <v>1168.1301570000001</v>
      </c>
      <c r="AR183" s="112">
        <v>1134.0467289999999</v>
      </c>
      <c r="AS183" s="112">
        <v>1058.192665</v>
      </c>
      <c r="AT183" s="112">
        <v>1033.7125980000001</v>
      </c>
      <c r="AU183" s="112">
        <v>941.72234100000003</v>
      </c>
      <c r="AV183" s="112">
        <v>918.17442900000003</v>
      </c>
    </row>
    <row r="184" spans="1:48" s="90" customFormat="1" x14ac:dyDescent="0.2">
      <c r="A184" s="111" t="s">
        <v>170</v>
      </c>
      <c r="B184" s="112">
        <v>2455.003228</v>
      </c>
      <c r="C184" s="112">
        <v>2439.8407010000001</v>
      </c>
      <c r="D184" s="112">
        <v>2541.9548119999999</v>
      </c>
      <c r="E184" s="112">
        <v>2499.5415910000002</v>
      </c>
      <c r="F184" s="112">
        <v>2409.8811569999998</v>
      </c>
      <c r="G184" s="112">
        <v>2549.0419980000001</v>
      </c>
      <c r="H184" s="112">
        <v>2573.3647599999999</v>
      </c>
      <c r="I184" s="112">
        <v>2535.057221</v>
      </c>
      <c r="J184" s="112">
        <v>2701.479875</v>
      </c>
      <c r="K184" s="112">
        <v>2717.1954569999998</v>
      </c>
      <c r="L184" s="112">
        <v>2812.380459</v>
      </c>
      <c r="M184" s="112">
        <v>2737.6890560000002</v>
      </c>
      <c r="N184" s="112">
        <v>2811.3124779999998</v>
      </c>
      <c r="O184" s="112">
        <v>2890.8834230000002</v>
      </c>
      <c r="P184" s="112">
        <v>3006.2570529999998</v>
      </c>
      <c r="Q184" s="112">
        <v>2933.818209</v>
      </c>
      <c r="R184" s="112">
        <v>3003.9333419999998</v>
      </c>
      <c r="S184" s="112">
        <v>3100.9647030000001</v>
      </c>
      <c r="T184" s="112">
        <v>3112.2316949999999</v>
      </c>
      <c r="U184" s="112">
        <v>3127.5710859999999</v>
      </c>
      <c r="V184" s="112">
        <v>3066.0709670000001</v>
      </c>
      <c r="W184" s="112">
        <v>2999.215361</v>
      </c>
      <c r="X184" s="112">
        <v>2976.3211430000001</v>
      </c>
      <c r="Y184" s="112">
        <v>2975.636536</v>
      </c>
      <c r="Z184" s="112">
        <v>3024.4865410000002</v>
      </c>
      <c r="AA184" s="112">
        <v>3104.9158240000002</v>
      </c>
      <c r="AB184" s="112">
        <v>3160.8451150000001</v>
      </c>
      <c r="AC184" s="112">
        <v>3121.5777010000002</v>
      </c>
      <c r="AD184" s="112">
        <v>3076.815881</v>
      </c>
      <c r="AE184" s="112">
        <v>3237.1410609999998</v>
      </c>
      <c r="AF184" s="112">
        <v>3254.028131</v>
      </c>
      <c r="AG184" s="112">
        <v>3182.5028900000002</v>
      </c>
      <c r="AH184" s="112">
        <v>3261.0821510000001</v>
      </c>
      <c r="AI184" s="112">
        <v>3279.9814700000002</v>
      </c>
      <c r="AJ184" s="112">
        <v>3296.506672</v>
      </c>
      <c r="AK184" s="112">
        <v>3271.626342</v>
      </c>
      <c r="AL184" s="112">
        <v>3327.5793050000002</v>
      </c>
      <c r="AM184" s="112">
        <v>3209.4882630000002</v>
      </c>
      <c r="AN184" s="112">
        <v>2840.1585490000002</v>
      </c>
      <c r="AO184" s="112">
        <v>3026.1400429999999</v>
      </c>
      <c r="AP184" s="112">
        <v>2896.3184460000002</v>
      </c>
      <c r="AQ184" s="112">
        <v>2735.6262320000001</v>
      </c>
      <c r="AR184" s="112">
        <v>2812.3221659999999</v>
      </c>
      <c r="AS184" s="112">
        <v>2747.436596</v>
      </c>
      <c r="AT184" s="112">
        <v>2479.7198870000002</v>
      </c>
      <c r="AU184" s="112">
        <v>2295.6617590000001</v>
      </c>
      <c r="AV184" s="112">
        <v>2233.595902</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3834.7575999999999</v>
      </c>
      <c r="V185" s="112">
        <v>3724.0629199999998</v>
      </c>
      <c r="W185" s="112">
        <v>3585.4118910000002</v>
      </c>
      <c r="X185" s="112">
        <v>3492.173041</v>
      </c>
      <c r="Y185" s="112">
        <v>3445.9008279999998</v>
      </c>
      <c r="Z185" s="112">
        <v>3508.1814199999999</v>
      </c>
      <c r="AA185" s="112">
        <v>3586.5025270000001</v>
      </c>
      <c r="AB185" s="112">
        <v>3574.6811320000002</v>
      </c>
      <c r="AC185" s="112">
        <v>3522.657166</v>
      </c>
      <c r="AD185" s="112">
        <v>3504.0411680000002</v>
      </c>
      <c r="AE185" s="112">
        <v>3680.2182160000002</v>
      </c>
      <c r="AF185" s="112">
        <v>3692.8536279999998</v>
      </c>
      <c r="AG185" s="112">
        <v>3611.9985190000002</v>
      </c>
      <c r="AH185" s="112">
        <v>3690.1649560000001</v>
      </c>
      <c r="AI185" s="112">
        <v>3694.0353719999998</v>
      </c>
      <c r="AJ185" s="112">
        <v>3710.1038269999999</v>
      </c>
      <c r="AK185" s="112">
        <v>3707.17299</v>
      </c>
      <c r="AL185" s="112">
        <v>3747.0235619999999</v>
      </c>
      <c r="AM185" s="112">
        <v>3636.2371619999999</v>
      </c>
      <c r="AN185" s="112">
        <v>3215.57395</v>
      </c>
      <c r="AO185" s="112">
        <v>3431.1448890000001</v>
      </c>
      <c r="AP185" s="112">
        <v>3321.34422</v>
      </c>
      <c r="AQ185" s="112">
        <v>3171.235835</v>
      </c>
      <c r="AR185" s="112">
        <v>3226.7912249999999</v>
      </c>
      <c r="AS185" s="112">
        <v>3130.3983090000002</v>
      </c>
      <c r="AT185" s="112">
        <v>2890.7772</v>
      </c>
      <c r="AU185" s="112">
        <v>2691.886798</v>
      </c>
      <c r="AV185" s="112">
        <v>2621.5285140000001</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7445.2339970000003</v>
      </c>
      <c r="V186" s="112">
        <v>7444.4069129999998</v>
      </c>
      <c r="W186" s="112">
        <v>7350.6771319999998</v>
      </c>
      <c r="X186" s="112">
        <v>7427.8349399999997</v>
      </c>
      <c r="Y186" s="112">
        <v>7511.6217710000001</v>
      </c>
      <c r="Z186" s="112">
        <v>7883.3006590000005</v>
      </c>
      <c r="AA186" s="112">
        <v>7993.2295469999999</v>
      </c>
      <c r="AB186" s="112">
        <v>8031.9365289999996</v>
      </c>
      <c r="AC186" s="112">
        <v>8044.603357</v>
      </c>
      <c r="AD186" s="112">
        <v>7882.8464180000001</v>
      </c>
      <c r="AE186" s="112">
        <v>8307.2529159999995</v>
      </c>
      <c r="AF186" s="112">
        <v>8519.3503390000005</v>
      </c>
      <c r="AG186" s="112">
        <v>8687.6581839999999</v>
      </c>
      <c r="AH186" s="112">
        <v>9352.2719930000003</v>
      </c>
      <c r="AI186" s="112">
        <v>9992.6705930000007</v>
      </c>
      <c r="AJ186" s="112">
        <v>10681.101409999999</v>
      </c>
      <c r="AK186" s="112">
        <v>11274.61649</v>
      </c>
      <c r="AL186" s="112">
        <v>11921.06695</v>
      </c>
      <c r="AM186" s="112">
        <v>12015.582549999999</v>
      </c>
      <c r="AN186" s="112">
        <v>12093.40317</v>
      </c>
      <c r="AO186" s="112">
        <v>12896.52605</v>
      </c>
      <c r="AP186" s="112">
        <v>13589.12327</v>
      </c>
      <c r="AQ186" s="112">
        <v>13720.672210000001</v>
      </c>
      <c r="AR186" s="112">
        <v>14048.111080000001</v>
      </c>
      <c r="AS186" s="112">
        <v>14024.787469999999</v>
      </c>
      <c r="AT186" s="112">
        <v>13629.200140000001</v>
      </c>
      <c r="AU186" s="112">
        <v>13302.733260000001</v>
      </c>
      <c r="AV186" s="112">
        <v>13430.099770000001</v>
      </c>
    </row>
    <row r="187" spans="1:48" s="90" customFormat="1" x14ac:dyDescent="0.2">
      <c r="A187" s="111" t="s">
        <v>152</v>
      </c>
      <c r="B187" s="112">
        <v>143.67677800000001</v>
      </c>
      <c r="C187" s="112">
        <v>147.04897800000001</v>
      </c>
      <c r="D187" s="112">
        <v>160.51038700000001</v>
      </c>
      <c r="E187" s="112">
        <v>168.178809</v>
      </c>
      <c r="F187" s="112">
        <v>183.36306999999999</v>
      </c>
      <c r="G187" s="112">
        <v>198.655283</v>
      </c>
      <c r="H187" s="112">
        <v>198.20631900000001</v>
      </c>
      <c r="I187" s="112">
        <v>173.44139000000001</v>
      </c>
      <c r="J187" s="112">
        <v>180.47752299999999</v>
      </c>
      <c r="K187" s="112">
        <v>189.999818</v>
      </c>
      <c r="L187" s="112">
        <v>200.07319799999999</v>
      </c>
      <c r="M187" s="112">
        <v>197.66888700000001</v>
      </c>
      <c r="N187" s="112">
        <v>189.10072299999999</v>
      </c>
      <c r="O187" s="112">
        <v>199.32570799999999</v>
      </c>
      <c r="P187" s="112">
        <v>205.04478900000001</v>
      </c>
      <c r="Q187" s="112">
        <v>204.62948900000001</v>
      </c>
      <c r="R187" s="112">
        <v>221.763194</v>
      </c>
      <c r="S187" s="112">
        <v>218.07667699999999</v>
      </c>
      <c r="T187" s="112">
        <v>221.24037200000001</v>
      </c>
      <c r="U187" s="112">
        <v>229.200481</v>
      </c>
      <c r="V187" s="112">
        <v>225.65971400000001</v>
      </c>
      <c r="W187" s="112">
        <v>223.07263800000001</v>
      </c>
      <c r="X187" s="112">
        <v>229.74167399999999</v>
      </c>
      <c r="Y187" s="112">
        <v>231.497534</v>
      </c>
      <c r="Z187" s="112">
        <v>239.822822</v>
      </c>
      <c r="AA187" s="112">
        <v>249.662261</v>
      </c>
      <c r="AB187" s="112">
        <v>261.67676399999999</v>
      </c>
      <c r="AC187" s="112">
        <v>271.67549100000002</v>
      </c>
      <c r="AD187" s="112">
        <v>253.963279</v>
      </c>
      <c r="AE187" s="112">
        <v>263.47015699999997</v>
      </c>
      <c r="AF187" s="112">
        <v>301.33326599999998</v>
      </c>
      <c r="AG187" s="112">
        <v>310.381191</v>
      </c>
      <c r="AH187" s="112">
        <v>327.23838999999998</v>
      </c>
      <c r="AI187" s="112">
        <v>352.179416</v>
      </c>
      <c r="AJ187" s="112">
        <v>348.19119499999999</v>
      </c>
      <c r="AK187" s="112">
        <v>348.35357199999999</v>
      </c>
      <c r="AL187" s="112">
        <v>361.34150399999999</v>
      </c>
      <c r="AM187" s="112">
        <v>390.52250800000002</v>
      </c>
      <c r="AN187" s="112">
        <v>366.54791399999999</v>
      </c>
      <c r="AO187" s="112">
        <v>385.02260799999999</v>
      </c>
      <c r="AP187" s="112">
        <v>363.83877000000001</v>
      </c>
      <c r="AQ187" s="112">
        <v>382.346743</v>
      </c>
      <c r="AR187" s="112">
        <v>388.90813800000001</v>
      </c>
      <c r="AS187" s="112">
        <v>410.38933900000001</v>
      </c>
      <c r="AT187" s="112">
        <v>384.70077600000002</v>
      </c>
      <c r="AU187" s="112">
        <v>388.30225799999999</v>
      </c>
      <c r="AV187" s="112">
        <v>391.23271099999999</v>
      </c>
    </row>
    <row r="188" spans="1:48" s="90" customFormat="1" x14ac:dyDescent="0.2">
      <c r="A188" s="111" t="s">
        <v>173</v>
      </c>
      <c r="B188" s="112">
        <v>1197.3182850000001</v>
      </c>
      <c r="C188" s="112">
        <v>1257.955258</v>
      </c>
      <c r="D188" s="112">
        <v>1330.688069</v>
      </c>
      <c r="E188" s="112">
        <v>1323.8729519999999</v>
      </c>
      <c r="F188" s="112">
        <v>1314.735786</v>
      </c>
      <c r="G188" s="112">
        <v>1404.394859</v>
      </c>
      <c r="H188" s="112">
        <v>1460.163879</v>
      </c>
      <c r="I188" s="112">
        <v>1450.181597</v>
      </c>
      <c r="J188" s="112">
        <v>1536.6142589999999</v>
      </c>
      <c r="K188" s="112">
        <v>1556.841338</v>
      </c>
      <c r="L188" s="112">
        <v>1640.3240800000001</v>
      </c>
      <c r="M188" s="112">
        <v>1579.7764030000001</v>
      </c>
      <c r="N188" s="112">
        <v>1669.5699520000001</v>
      </c>
      <c r="O188" s="112">
        <v>1770.502463</v>
      </c>
      <c r="P188" s="112">
        <v>1822.7862720000001</v>
      </c>
      <c r="Q188" s="112">
        <v>1781.3681879999999</v>
      </c>
      <c r="R188" s="112">
        <v>1865.4280650000001</v>
      </c>
      <c r="S188" s="112">
        <v>1957.272293</v>
      </c>
      <c r="T188" s="112">
        <v>1978.2287679999999</v>
      </c>
      <c r="U188" s="112">
        <v>2005.209936</v>
      </c>
      <c r="V188" s="112">
        <v>1997.174585</v>
      </c>
      <c r="W188" s="112">
        <v>2002.928275</v>
      </c>
      <c r="X188" s="112">
        <v>2051.3002729999998</v>
      </c>
      <c r="Y188" s="112">
        <v>2063.5807119999999</v>
      </c>
      <c r="Z188" s="112">
        <v>2123.8162929999999</v>
      </c>
      <c r="AA188" s="112">
        <v>2208.0389519999999</v>
      </c>
      <c r="AB188" s="112">
        <v>2309.9612710000001</v>
      </c>
      <c r="AC188" s="112">
        <v>2295.4601739999998</v>
      </c>
      <c r="AD188" s="112">
        <v>2280.2144990000002</v>
      </c>
      <c r="AE188" s="112">
        <v>2404.2472090000001</v>
      </c>
      <c r="AF188" s="112">
        <v>2402.7775000000001</v>
      </c>
      <c r="AG188" s="112">
        <v>2321.069137</v>
      </c>
      <c r="AH188" s="112">
        <v>2371.2543879999998</v>
      </c>
      <c r="AI188" s="112">
        <v>2390.8796109999998</v>
      </c>
      <c r="AJ188" s="112">
        <v>2419.2314329999999</v>
      </c>
      <c r="AK188" s="112">
        <v>2391.3165669999998</v>
      </c>
      <c r="AL188" s="112">
        <v>2425.9907950000002</v>
      </c>
      <c r="AM188" s="112">
        <v>2371.6843349999999</v>
      </c>
      <c r="AN188" s="112">
        <v>2083.9983980000002</v>
      </c>
      <c r="AO188" s="112">
        <v>2227.2303379999998</v>
      </c>
      <c r="AP188" s="112">
        <v>2123.2762899999998</v>
      </c>
      <c r="AQ188" s="112">
        <v>1890.2882890000001</v>
      </c>
      <c r="AR188" s="112">
        <v>1959.0489480000001</v>
      </c>
      <c r="AS188" s="112">
        <v>1950.8182770000001</v>
      </c>
      <c r="AT188" s="112">
        <v>1725.204849</v>
      </c>
      <c r="AU188" s="112">
        <v>1607.8525480000001</v>
      </c>
      <c r="AV188" s="112">
        <v>1569.6394310000001</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3058.3331210000001</v>
      </c>
      <c r="V189" s="112">
        <v>3195.944109</v>
      </c>
      <c r="W189" s="112">
        <v>3263.6943620000002</v>
      </c>
      <c r="X189" s="112">
        <v>3426.2538100000002</v>
      </c>
      <c r="Y189" s="112">
        <v>3558.3945560000002</v>
      </c>
      <c r="Z189" s="112">
        <v>3844.1587829999999</v>
      </c>
      <c r="AA189" s="112">
        <v>3855.9590549999998</v>
      </c>
      <c r="AB189" s="112">
        <v>3916.3512009999999</v>
      </c>
      <c r="AC189" s="112">
        <v>3983.034216</v>
      </c>
      <c r="AD189" s="112">
        <v>3907.9563149999999</v>
      </c>
      <c r="AE189" s="112">
        <v>4180.4447630000004</v>
      </c>
      <c r="AF189" s="112">
        <v>4374.6082809999998</v>
      </c>
      <c r="AG189" s="112">
        <v>4649.862102</v>
      </c>
      <c r="AH189" s="112">
        <v>5228.5475150000002</v>
      </c>
      <c r="AI189" s="112">
        <v>5886.6424459999998</v>
      </c>
      <c r="AJ189" s="112">
        <v>6608.2002149999998</v>
      </c>
      <c r="AK189" s="112">
        <v>7204.1137010000002</v>
      </c>
      <c r="AL189" s="112">
        <v>7833.4880510000003</v>
      </c>
      <c r="AM189" s="112">
        <v>8099.037077</v>
      </c>
      <c r="AN189" s="112">
        <v>8635.0337720000007</v>
      </c>
      <c r="AO189" s="112">
        <v>9262.8096399999995</v>
      </c>
      <c r="AP189" s="112">
        <v>10063.8984</v>
      </c>
      <c r="AQ189" s="112">
        <v>10390.39402</v>
      </c>
      <c r="AR189" s="112">
        <v>10726.919959999999</v>
      </c>
      <c r="AS189" s="112">
        <v>10826.136710000001</v>
      </c>
      <c r="AT189" s="112">
        <v>10728.44305</v>
      </c>
      <c r="AU189" s="112">
        <v>10660.45803</v>
      </c>
      <c r="AV189" s="112">
        <v>10893.399890000001</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2858.4283500000001</v>
      </c>
      <c r="V190" s="112">
        <v>2682.4084419999999</v>
      </c>
      <c r="W190" s="112">
        <v>2492.619166</v>
      </c>
      <c r="X190" s="112">
        <v>2297.1268169999998</v>
      </c>
      <c r="Y190" s="112">
        <v>2163.9549219999999</v>
      </c>
      <c r="Z190" s="112">
        <v>2148.1966130000001</v>
      </c>
      <c r="AA190" s="112">
        <v>2110.475919</v>
      </c>
      <c r="AB190" s="112">
        <v>1967.8375000000001</v>
      </c>
      <c r="AC190" s="112">
        <v>1907.3568789999999</v>
      </c>
      <c r="AD190" s="112">
        <v>1844.4366869999999</v>
      </c>
      <c r="AE190" s="112">
        <v>1902.6860449999999</v>
      </c>
      <c r="AF190" s="112">
        <v>1904.9503090000001</v>
      </c>
      <c r="AG190" s="112">
        <v>1893.3563670000001</v>
      </c>
      <c r="AH190" s="112">
        <v>1967.281129</v>
      </c>
      <c r="AI190" s="112">
        <v>1919.012866</v>
      </c>
      <c r="AJ190" s="112">
        <v>1870.753279</v>
      </c>
      <c r="AK190" s="112">
        <v>1940.8098660000001</v>
      </c>
      <c r="AL190" s="112">
        <v>1947.078213</v>
      </c>
      <c r="AM190" s="112">
        <v>1848.8235030000001</v>
      </c>
      <c r="AN190" s="112">
        <v>1632.095939</v>
      </c>
      <c r="AO190" s="112">
        <v>1723.0776980000001</v>
      </c>
      <c r="AP190" s="112">
        <v>1779.2854070000001</v>
      </c>
      <c r="AQ190" s="112">
        <v>1823.323316</v>
      </c>
      <c r="AR190" s="112">
        <v>1766.5033410000001</v>
      </c>
      <c r="AS190" s="112">
        <v>1636.047769</v>
      </c>
      <c r="AT190" s="112">
        <v>1616.026754</v>
      </c>
      <c r="AU190" s="112">
        <v>1519.2219560000001</v>
      </c>
      <c r="AV190" s="112">
        <v>1464.495019</v>
      </c>
    </row>
    <row r="191" spans="1:48" s="115" customFormat="1" x14ac:dyDescent="0.2">
      <c r="A191" s="113" t="s">
        <v>176</v>
      </c>
      <c r="B191" s="114">
        <v>80.196586999999994</v>
      </c>
      <c r="C191" s="114">
        <v>83.772929000000005</v>
      </c>
      <c r="D191" s="114">
        <v>86.343109999999996</v>
      </c>
      <c r="E191" s="114">
        <v>91.786576999999994</v>
      </c>
      <c r="F191" s="114">
        <v>97.40146</v>
      </c>
      <c r="G191" s="114">
        <v>97.539906000000002</v>
      </c>
      <c r="H191" s="114">
        <v>105.302116</v>
      </c>
      <c r="I191" s="114">
        <v>97.357910000000004</v>
      </c>
      <c r="J191" s="114">
        <v>101.13572499999999</v>
      </c>
      <c r="K191" s="114">
        <v>110.901037</v>
      </c>
      <c r="L191" s="114">
        <v>111.914503</v>
      </c>
      <c r="M191" s="114">
        <v>116.784222</v>
      </c>
      <c r="N191" s="114">
        <v>110.195024</v>
      </c>
      <c r="O191" s="114">
        <v>112.913602</v>
      </c>
      <c r="P191" s="114">
        <v>123.82778399999999</v>
      </c>
      <c r="Q191" s="114">
        <v>121.65765500000001</v>
      </c>
      <c r="R191" s="114">
        <v>130.31506400000001</v>
      </c>
      <c r="S191" s="114">
        <v>136.342209</v>
      </c>
      <c r="T191" s="114">
        <v>145.142979</v>
      </c>
      <c r="U191" s="114">
        <v>144.658084</v>
      </c>
      <c r="V191" s="114">
        <v>149.26011700000001</v>
      </c>
      <c r="W191" s="114">
        <v>152.68957499999999</v>
      </c>
      <c r="X191" s="114">
        <v>153.563626</v>
      </c>
      <c r="Y191" s="114">
        <v>155.734737</v>
      </c>
      <c r="Z191" s="114">
        <v>160.26577800000001</v>
      </c>
      <c r="AA191" s="114">
        <v>167.15878699999999</v>
      </c>
      <c r="AB191" s="114">
        <v>173.90657899999999</v>
      </c>
      <c r="AC191" s="114">
        <v>192.58821699999999</v>
      </c>
      <c r="AD191" s="114">
        <v>194.388417</v>
      </c>
      <c r="AE191" s="114">
        <v>195.28671199999999</v>
      </c>
      <c r="AF191" s="114">
        <v>201.56068400000001</v>
      </c>
      <c r="AG191" s="114">
        <v>203.21625499999999</v>
      </c>
      <c r="AH191" s="114">
        <v>204.16759400000001</v>
      </c>
      <c r="AI191" s="114">
        <v>212.844514</v>
      </c>
      <c r="AJ191" s="114">
        <v>217.69710499999999</v>
      </c>
      <c r="AK191" s="114">
        <v>221.07849100000001</v>
      </c>
      <c r="AL191" s="114">
        <v>220.44376800000001</v>
      </c>
      <c r="AM191" s="114">
        <v>219.839313</v>
      </c>
      <c r="AN191" s="114">
        <v>223.777838</v>
      </c>
      <c r="AO191" s="114">
        <v>209.03432699999999</v>
      </c>
      <c r="AP191" s="114">
        <v>200.38181599999999</v>
      </c>
      <c r="AQ191" s="114">
        <v>196.50155799999999</v>
      </c>
      <c r="AR191" s="114">
        <v>183.38848999999999</v>
      </c>
      <c r="AS191" s="114">
        <v>174.35810900000001</v>
      </c>
      <c r="AT191" s="114">
        <v>180.52605199999999</v>
      </c>
      <c r="AU191" s="114">
        <v>185.17571899999999</v>
      </c>
      <c r="AV191" s="114">
        <v>183.24139500000001</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row r="196" spans="2:48" x14ac:dyDescent="0.2">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row>
  </sheetData>
  <sheetProtection password="F615" sheet="1" objects="1" scenarios="1"/>
  <autoFilter ref="A24:A168" xr:uid="{B6C08B4E-7184-4959-8848-C178691C023E}"/>
  <mergeCells count="2">
    <mergeCell ref="B193:Q193"/>
    <mergeCell ref="R193:V193"/>
  </mergeCells>
  <hyperlinks>
    <hyperlink ref="A3" location="CONTENTS!A1" display="Back to the table of contents" xr:uid="{98DFD002-3D58-45AB-B91B-1EF0957E4FE4}"/>
    <hyperlink ref="J2" r:id="rId1" xr:uid="{91DD5FAC-4417-4B6E-A978-E09B1F6986C9}"/>
    <hyperlink ref="R2" r:id="rId2" xr:uid="{D9E42988-AF13-47FE-AD63-3DB03D7C6D5C}"/>
    <hyperlink ref="R194" r:id="rId3" xr:uid="{FBAAA7A8-5379-4EFD-98A3-2638465AF79B}"/>
    <hyperlink ref="R193" r:id="rId4" xr:uid="{E0957398-3766-4401-9B82-8C5327AF6358}"/>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98" max="16383" man="1"/>
  </rowBreaks>
  <colBreaks count="1" manualBreakCount="1">
    <brk id="20" max="176"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FB719-4A82-4F81-972E-AB80C38523AF}">
  <sheetPr>
    <outlinePr summaryBelow="0" summaryRight="0"/>
  </sheetPr>
  <dimension ref="A1:AW196"/>
  <sheetViews>
    <sheetView zoomScaleNormal="100" workbookViewId="0">
      <pane xSplit="1" ySplit="24" topLeftCell="S25" activePane="bottomRight" state="frozen"/>
      <selection activeCell="O26" sqref="O26:V34"/>
      <selection pane="topRight" activeCell="O26" sqref="O26:V34"/>
      <selection pane="bottomLeft" activeCell="O26" sqref="O26:V34"/>
      <selection pane="bottomRight" activeCell="Z36" sqref="Z36"/>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247</v>
      </c>
      <c r="H1" s="89" t="s">
        <v>222</v>
      </c>
      <c r="J1" s="90" t="s">
        <v>223</v>
      </c>
      <c r="R1" s="90" t="s">
        <v>224</v>
      </c>
    </row>
    <row r="2" spans="1:48" x14ac:dyDescent="0.2">
      <c r="H2" s="89" t="s">
        <v>225</v>
      </c>
      <c r="J2" s="87" t="s">
        <v>193</v>
      </c>
      <c r="R2" s="91" t="s">
        <v>226</v>
      </c>
    </row>
    <row r="3" spans="1:48" x14ac:dyDescent="0.2">
      <c r="A3" s="92" t="s">
        <v>227</v>
      </c>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6670.7071919999998</v>
      </c>
      <c r="C6" s="98">
        <v>7159.4119069999997</v>
      </c>
      <c r="D6" s="98">
        <v>7718.6932059999999</v>
      </c>
      <c r="E6" s="98">
        <v>7600.4449459999996</v>
      </c>
      <c r="F6" s="98">
        <v>7583.649265</v>
      </c>
      <c r="G6" s="98">
        <v>8057.1341689999999</v>
      </c>
      <c r="H6" s="98">
        <v>8366.6280790000001</v>
      </c>
      <c r="I6" s="98">
        <v>8629.5284319999992</v>
      </c>
      <c r="J6" s="98">
        <v>8729.0848399999995</v>
      </c>
      <c r="K6" s="98">
        <v>8390.7805219999991</v>
      </c>
      <c r="L6" s="98">
        <v>8067.9136159999998</v>
      </c>
      <c r="M6" s="98">
        <v>7839.4879790000005</v>
      </c>
      <c r="N6" s="98">
        <v>7745.7301500000003</v>
      </c>
      <c r="O6" s="98">
        <v>7810.8555299999998</v>
      </c>
      <c r="P6" s="98">
        <v>7774.6655510000001</v>
      </c>
      <c r="Q6" s="98">
        <v>7980.8330580000002</v>
      </c>
      <c r="R6" s="98">
        <v>8117.4017260000001</v>
      </c>
      <c r="S6" s="98">
        <v>8368.3331730000009</v>
      </c>
      <c r="T6" s="98">
        <v>8471.454592</v>
      </c>
      <c r="U6" s="98">
        <v>8504.8593739999997</v>
      </c>
      <c r="V6" s="98">
        <v>8542.1073340000003</v>
      </c>
      <c r="W6" s="98">
        <v>8599.6675610000002</v>
      </c>
      <c r="X6" s="98">
        <v>8628.4113789999992</v>
      </c>
      <c r="Y6" s="98">
        <v>8688.7862750000004</v>
      </c>
      <c r="Z6" s="98">
        <v>8807.2399819999991</v>
      </c>
      <c r="AA6" s="98">
        <v>9019.4479410000004</v>
      </c>
      <c r="AB6" s="98">
        <v>9307.5145589999993</v>
      </c>
      <c r="AC6" s="98">
        <v>9406.8396059999995</v>
      </c>
      <c r="AD6" s="98">
        <v>9555.5830989999995</v>
      </c>
      <c r="AE6" s="98">
        <v>9639.6646349999992</v>
      </c>
      <c r="AF6" s="98">
        <v>9691.5410749999992</v>
      </c>
      <c r="AG6" s="98">
        <v>9647.4911780000002</v>
      </c>
      <c r="AH6" s="98">
        <v>9796.5247450000006</v>
      </c>
      <c r="AI6" s="98">
        <v>10168.684139999999</v>
      </c>
      <c r="AJ6" s="98">
        <v>10307.49965</v>
      </c>
      <c r="AK6" s="98">
        <v>10368.4522</v>
      </c>
      <c r="AL6" s="98">
        <v>10519.815909999999</v>
      </c>
      <c r="AM6" s="98">
        <v>10435.732410000001</v>
      </c>
      <c r="AN6" s="98">
        <v>10184.568079999999</v>
      </c>
      <c r="AO6" s="98">
        <v>10545.32728</v>
      </c>
      <c r="AP6" s="98">
        <v>10564.339029999999</v>
      </c>
      <c r="AQ6" s="98">
        <v>10666.27628</v>
      </c>
      <c r="AR6" s="98">
        <v>10831.92987</v>
      </c>
      <c r="AS6" s="98">
        <v>10896.561610000001</v>
      </c>
      <c r="AT6" s="98">
        <v>11150.49617</v>
      </c>
      <c r="AU6" s="98">
        <v>11238.93994</v>
      </c>
      <c r="AV6" s="98">
        <v>11377.08923</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5464.0015729999996</v>
      </c>
      <c r="V8" s="100">
        <v>5417.7436280000002</v>
      </c>
      <c r="W8" s="100">
        <v>5314.455199</v>
      </c>
      <c r="X8" s="100">
        <v>5230.9986630000003</v>
      </c>
      <c r="Y8" s="100">
        <v>5169.5865050000002</v>
      </c>
      <c r="Z8" s="100">
        <v>5115.4517599999999</v>
      </c>
      <c r="AA8" s="100">
        <v>5180.7275749999999</v>
      </c>
      <c r="AB8" s="100">
        <v>5282.0355239999999</v>
      </c>
      <c r="AC8" s="100">
        <v>5388.0854360000003</v>
      </c>
      <c r="AD8" s="100">
        <v>5391.0044399999997</v>
      </c>
      <c r="AE8" s="100">
        <v>5358.0746730000001</v>
      </c>
      <c r="AF8" s="100">
        <v>5397.011254</v>
      </c>
      <c r="AG8" s="100">
        <v>5272.2821089999998</v>
      </c>
      <c r="AH8" s="100">
        <v>5349.1769169999998</v>
      </c>
      <c r="AI8" s="100">
        <v>5389.8479749999997</v>
      </c>
      <c r="AJ8" s="100">
        <v>5395.7589529999996</v>
      </c>
      <c r="AK8" s="100">
        <v>5300.6421890000001</v>
      </c>
      <c r="AL8" s="100">
        <v>5248.5811210000002</v>
      </c>
      <c r="AM8" s="100">
        <v>5064.895587</v>
      </c>
      <c r="AN8" s="100">
        <v>4806.91896</v>
      </c>
      <c r="AO8" s="100">
        <v>4852.4787720000004</v>
      </c>
      <c r="AP8" s="100">
        <v>4733.5483469999999</v>
      </c>
      <c r="AQ8" s="100">
        <v>4647.9422000000004</v>
      </c>
      <c r="AR8" s="100">
        <v>4648.836155</v>
      </c>
      <c r="AS8" s="100">
        <v>4586.240366</v>
      </c>
      <c r="AT8" s="100">
        <v>4672.0476420000005</v>
      </c>
      <c r="AU8" s="100">
        <v>4668.3137429999997</v>
      </c>
      <c r="AV8" s="100">
        <v>4680.5399360000001</v>
      </c>
    </row>
    <row r="9" spans="1:48" s="101" customFormat="1" x14ac:dyDescent="0.2">
      <c r="A9" s="99" t="s">
        <v>232</v>
      </c>
      <c r="B9" s="100">
        <v>4432.5667890000004</v>
      </c>
      <c r="C9" s="100">
        <v>4749.5603789999996</v>
      </c>
      <c r="D9" s="100">
        <v>5079.9542410000004</v>
      </c>
      <c r="E9" s="100">
        <v>4858.5437529999999</v>
      </c>
      <c r="F9" s="100">
        <v>4672.8915729999999</v>
      </c>
      <c r="G9" s="100">
        <v>4963.4637970000003</v>
      </c>
      <c r="H9" s="100">
        <v>5099.3336079999999</v>
      </c>
      <c r="I9" s="100">
        <v>5176.2973149999998</v>
      </c>
      <c r="J9" s="100">
        <v>5131.3758250000001</v>
      </c>
      <c r="K9" s="100">
        <v>4728.6151589999999</v>
      </c>
      <c r="L9" s="100">
        <v>4405.7420709999997</v>
      </c>
      <c r="M9" s="100">
        <v>4185.091864</v>
      </c>
      <c r="N9" s="100">
        <v>4075.1800600000001</v>
      </c>
      <c r="O9" s="100">
        <v>4139.0054060000002</v>
      </c>
      <c r="P9" s="100">
        <v>4072.8919689999998</v>
      </c>
      <c r="Q9" s="100">
        <v>4176.904571</v>
      </c>
      <c r="R9" s="100">
        <v>4207.5898559999996</v>
      </c>
      <c r="S9" s="100">
        <v>4353.6259239999999</v>
      </c>
      <c r="T9" s="100">
        <v>4388.5475969999998</v>
      </c>
      <c r="U9" s="100">
        <v>4306.4689749999998</v>
      </c>
      <c r="V9" s="100">
        <v>4297.0761460000003</v>
      </c>
      <c r="W9" s="100">
        <v>4369.0752270000003</v>
      </c>
      <c r="X9" s="100">
        <v>4378.5054280000004</v>
      </c>
      <c r="Y9" s="100">
        <v>4453.7452759999996</v>
      </c>
      <c r="Z9" s="100">
        <v>4427.5005389999997</v>
      </c>
      <c r="AA9" s="100">
        <v>4528.2073380000002</v>
      </c>
      <c r="AB9" s="100">
        <v>4635.3250680000001</v>
      </c>
      <c r="AC9" s="100">
        <v>4742.9922329999999</v>
      </c>
      <c r="AD9" s="100">
        <v>4773.3928759999999</v>
      </c>
      <c r="AE9" s="100">
        <v>4745.50929</v>
      </c>
      <c r="AF9" s="100">
        <v>4782.7289570000003</v>
      </c>
      <c r="AG9" s="100">
        <v>4666.3354520000003</v>
      </c>
      <c r="AH9" s="100">
        <v>4741.0776969999997</v>
      </c>
      <c r="AI9" s="100">
        <v>4780.8331500000004</v>
      </c>
      <c r="AJ9" s="100">
        <v>4790.9496959999997</v>
      </c>
      <c r="AK9" s="100">
        <v>4679.4649719999998</v>
      </c>
      <c r="AL9" s="100">
        <v>4615.3937729999998</v>
      </c>
      <c r="AM9" s="100">
        <v>4418.2556830000003</v>
      </c>
      <c r="AN9" s="100">
        <v>4189.7594589999999</v>
      </c>
      <c r="AO9" s="100">
        <v>4247.3357249999999</v>
      </c>
      <c r="AP9" s="100">
        <v>4098.6001850000002</v>
      </c>
      <c r="AQ9" s="100">
        <v>4014.3401990000002</v>
      </c>
      <c r="AR9" s="100">
        <v>4036.0899549999999</v>
      </c>
      <c r="AS9" s="100">
        <v>3951.5405139999998</v>
      </c>
      <c r="AT9" s="100">
        <v>4028.8918330000001</v>
      </c>
      <c r="AU9" s="100">
        <v>4023.8348940000001</v>
      </c>
      <c r="AV9" s="100">
        <v>3992.1183729999998</v>
      </c>
    </row>
    <row r="10" spans="1:48" s="101" customFormat="1" x14ac:dyDescent="0.2">
      <c r="A10" s="99" t="s">
        <v>233</v>
      </c>
      <c r="B10" s="100">
        <v>2195.4358870000001</v>
      </c>
      <c r="C10" s="100">
        <v>2369.1414199999999</v>
      </c>
      <c r="D10" s="100">
        <v>2483.7062959999998</v>
      </c>
      <c r="E10" s="100">
        <v>2389.3180619999998</v>
      </c>
      <c r="F10" s="100">
        <v>2298.2241250000002</v>
      </c>
      <c r="G10" s="100">
        <v>2460.6245450000001</v>
      </c>
      <c r="H10" s="100">
        <v>2602.0188629999998</v>
      </c>
      <c r="I10" s="100">
        <v>2606.9403590000002</v>
      </c>
      <c r="J10" s="100">
        <v>2525.833834</v>
      </c>
      <c r="K10" s="100">
        <v>2320.4555460000001</v>
      </c>
      <c r="L10" s="100">
        <v>2185.3739519999999</v>
      </c>
      <c r="M10" s="100">
        <v>2091.110201</v>
      </c>
      <c r="N10" s="100">
        <v>2036.1846379999999</v>
      </c>
      <c r="O10" s="100">
        <v>2078.830007</v>
      </c>
      <c r="P10" s="100">
        <v>2087.4477659999998</v>
      </c>
      <c r="Q10" s="100">
        <v>2147.878976</v>
      </c>
      <c r="R10" s="100">
        <v>2182.8633540000001</v>
      </c>
      <c r="S10" s="100">
        <v>2273.034553</v>
      </c>
      <c r="T10" s="100">
        <v>2285.561698</v>
      </c>
      <c r="U10" s="100">
        <v>2155.5168739999999</v>
      </c>
      <c r="V10" s="100">
        <v>2091.8711579999999</v>
      </c>
      <c r="W10" s="100">
        <v>2130.319645</v>
      </c>
      <c r="X10" s="100">
        <v>2161.8958309999998</v>
      </c>
      <c r="Y10" s="100">
        <v>2207.5680900000002</v>
      </c>
      <c r="Z10" s="100">
        <v>2164.7002040000002</v>
      </c>
      <c r="AA10" s="100">
        <v>2228.7678900000001</v>
      </c>
      <c r="AB10" s="100">
        <v>2373.237259</v>
      </c>
      <c r="AC10" s="100">
        <v>2469.878835</v>
      </c>
      <c r="AD10" s="100">
        <v>2496.0497650000002</v>
      </c>
      <c r="AE10" s="100">
        <v>2510.5666489999999</v>
      </c>
      <c r="AF10" s="100">
        <v>2541.118665</v>
      </c>
      <c r="AG10" s="100">
        <v>2427.5623919999998</v>
      </c>
      <c r="AH10" s="100">
        <v>2496.4945769999999</v>
      </c>
      <c r="AI10" s="100">
        <v>2553.0881690000001</v>
      </c>
      <c r="AJ10" s="100">
        <v>2578.0206290000001</v>
      </c>
      <c r="AK10" s="100">
        <v>2515.768579</v>
      </c>
      <c r="AL10" s="100">
        <v>2505.592697</v>
      </c>
      <c r="AM10" s="100">
        <v>2365.7411659999998</v>
      </c>
      <c r="AN10" s="100">
        <v>2253.9833520000002</v>
      </c>
      <c r="AO10" s="100">
        <v>2323.3944270000002</v>
      </c>
      <c r="AP10" s="100">
        <v>2193.3433289999998</v>
      </c>
      <c r="AQ10" s="100">
        <v>2136.8389630000001</v>
      </c>
      <c r="AR10" s="100">
        <v>2195.2644639999999</v>
      </c>
      <c r="AS10" s="100">
        <v>2178.7964710000001</v>
      </c>
      <c r="AT10" s="100">
        <v>2253.8347570000001</v>
      </c>
      <c r="AU10" s="100">
        <v>2261.0826360000001</v>
      </c>
      <c r="AV10" s="100">
        <v>2246.8902170000001</v>
      </c>
    </row>
    <row r="11" spans="1:48" s="101" customFormat="1" x14ac:dyDescent="0.2">
      <c r="A11" s="99" t="s">
        <v>234</v>
      </c>
      <c r="B11" s="100">
        <v>1622.8659029999999</v>
      </c>
      <c r="C11" s="100">
        <v>1732.9501929999999</v>
      </c>
      <c r="D11" s="100">
        <v>1843.1447860000001</v>
      </c>
      <c r="E11" s="100">
        <v>1722.0403449999999</v>
      </c>
      <c r="F11" s="100">
        <v>1660.0188230000001</v>
      </c>
      <c r="G11" s="100">
        <v>1762.5252009999999</v>
      </c>
      <c r="H11" s="100">
        <v>1722.7446110000001</v>
      </c>
      <c r="I11" s="100">
        <v>1791.0430710000001</v>
      </c>
      <c r="J11" s="100">
        <v>1825.030364</v>
      </c>
      <c r="K11" s="100">
        <v>1692.9742349999999</v>
      </c>
      <c r="L11" s="100">
        <v>1547.7997820000001</v>
      </c>
      <c r="M11" s="100">
        <v>1459.6295230000001</v>
      </c>
      <c r="N11" s="100">
        <v>1404.2984489999999</v>
      </c>
      <c r="O11" s="100">
        <v>1406.5723250000001</v>
      </c>
      <c r="P11" s="100">
        <v>1370.071768</v>
      </c>
      <c r="Q11" s="100">
        <v>1406.2533020000001</v>
      </c>
      <c r="R11" s="100">
        <v>1395.7470579999999</v>
      </c>
      <c r="S11" s="100">
        <v>1407.7864629999999</v>
      </c>
      <c r="T11" s="100">
        <v>1406.4909889999999</v>
      </c>
      <c r="U11" s="100">
        <v>1421.5462580000001</v>
      </c>
      <c r="V11" s="100">
        <v>1475.8282489999999</v>
      </c>
      <c r="W11" s="100">
        <v>1494.9786730000001</v>
      </c>
      <c r="X11" s="100">
        <v>1487.4825699999999</v>
      </c>
      <c r="Y11" s="100">
        <v>1479.5822780000001</v>
      </c>
      <c r="Z11" s="100">
        <v>1495.56531</v>
      </c>
      <c r="AA11" s="100">
        <v>1532.393478</v>
      </c>
      <c r="AB11" s="100">
        <v>1513.524774</v>
      </c>
      <c r="AC11" s="100">
        <v>1539.72821</v>
      </c>
      <c r="AD11" s="100">
        <v>1529.3706890000001</v>
      </c>
      <c r="AE11" s="100">
        <v>1498.2421200000001</v>
      </c>
      <c r="AF11" s="100">
        <v>1525.117583</v>
      </c>
      <c r="AG11" s="100">
        <v>1507.737768</v>
      </c>
      <c r="AH11" s="100">
        <v>1519.2678539999999</v>
      </c>
      <c r="AI11" s="100">
        <v>1513.4108329999999</v>
      </c>
      <c r="AJ11" s="100">
        <v>1498.5847719999999</v>
      </c>
      <c r="AK11" s="100">
        <v>1482.34401</v>
      </c>
      <c r="AL11" s="100">
        <v>1419.794545</v>
      </c>
      <c r="AM11" s="100">
        <v>1404.4493629999999</v>
      </c>
      <c r="AN11" s="100">
        <v>1329.86573</v>
      </c>
      <c r="AO11" s="100">
        <v>1309.05233</v>
      </c>
      <c r="AP11" s="100">
        <v>1251.493702</v>
      </c>
      <c r="AQ11" s="100">
        <v>1210.174428</v>
      </c>
      <c r="AR11" s="100">
        <v>1187.668539</v>
      </c>
      <c r="AS11" s="100">
        <v>1161.5401850000001</v>
      </c>
      <c r="AT11" s="100">
        <v>1185.772892</v>
      </c>
      <c r="AU11" s="100">
        <v>1186.8684350000001</v>
      </c>
      <c r="AV11" s="100">
        <v>1178.5596370000001</v>
      </c>
    </row>
    <row r="12" spans="1:48" s="101" customFormat="1" x14ac:dyDescent="0.2">
      <c r="A12" s="99" t="s">
        <v>235</v>
      </c>
      <c r="B12" s="100">
        <v>614.26499899999999</v>
      </c>
      <c r="C12" s="100">
        <v>647.46876599999996</v>
      </c>
      <c r="D12" s="100">
        <v>753.10315900000001</v>
      </c>
      <c r="E12" s="100">
        <v>747.18534599999998</v>
      </c>
      <c r="F12" s="100">
        <v>714.64862500000004</v>
      </c>
      <c r="G12" s="100">
        <v>740.31405099999995</v>
      </c>
      <c r="H12" s="100">
        <v>774.57013400000005</v>
      </c>
      <c r="I12" s="100">
        <v>778.31388500000003</v>
      </c>
      <c r="J12" s="100">
        <v>780.51162699999998</v>
      </c>
      <c r="K12" s="100">
        <v>715.18537800000001</v>
      </c>
      <c r="L12" s="100">
        <v>672.56833700000004</v>
      </c>
      <c r="M12" s="100">
        <v>634.35213999999996</v>
      </c>
      <c r="N12" s="100">
        <v>634.69697299999996</v>
      </c>
      <c r="O12" s="100">
        <v>653.60307399999999</v>
      </c>
      <c r="P12" s="100">
        <v>615.372435</v>
      </c>
      <c r="Q12" s="100">
        <v>622.77229299999999</v>
      </c>
      <c r="R12" s="100">
        <v>628.97944399999994</v>
      </c>
      <c r="S12" s="100">
        <v>672.80490799999995</v>
      </c>
      <c r="T12" s="100">
        <v>696.49491</v>
      </c>
      <c r="U12" s="100">
        <v>729.405843</v>
      </c>
      <c r="V12" s="100">
        <v>729.37673900000004</v>
      </c>
      <c r="W12" s="100">
        <v>743.77690900000005</v>
      </c>
      <c r="X12" s="100">
        <v>729.127027</v>
      </c>
      <c r="Y12" s="100">
        <v>766.59490800000003</v>
      </c>
      <c r="Z12" s="100">
        <v>767.23502499999995</v>
      </c>
      <c r="AA12" s="100">
        <v>767.04597000000001</v>
      </c>
      <c r="AB12" s="100">
        <v>748.56303500000001</v>
      </c>
      <c r="AC12" s="100">
        <v>733.38518799999997</v>
      </c>
      <c r="AD12" s="100">
        <v>747.97242200000005</v>
      </c>
      <c r="AE12" s="100">
        <v>736.70052099999998</v>
      </c>
      <c r="AF12" s="100">
        <v>716.49270899999999</v>
      </c>
      <c r="AG12" s="100">
        <v>731.03529200000003</v>
      </c>
      <c r="AH12" s="100">
        <v>725.31526599999995</v>
      </c>
      <c r="AI12" s="100">
        <v>714.33414800000003</v>
      </c>
      <c r="AJ12" s="100">
        <v>714.34429499999999</v>
      </c>
      <c r="AK12" s="100">
        <v>681.35238300000003</v>
      </c>
      <c r="AL12" s="100">
        <v>690.006531</v>
      </c>
      <c r="AM12" s="100">
        <v>648.06515400000001</v>
      </c>
      <c r="AN12" s="100">
        <v>605.91037700000004</v>
      </c>
      <c r="AO12" s="100">
        <v>614.88896799999998</v>
      </c>
      <c r="AP12" s="100">
        <v>653.76315399999999</v>
      </c>
      <c r="AQ12" s="100">
        <v>667.32680800000003</v>
      </c>
      <c r="AR12" s="100">
        <v>653.15695200000005</v>
      </c>
      <c r="AS12" s="100">
        <v>611.20385799999997</v>
      </c>
      <c r="AT12" s="100">
        <v>589.28418399999998</v>
      </c>
      <c r="AU12" s="100">
        <v>575.88382300000001</v>
      </c>
      <c r="AV12" s="100">
        <v>566.66851899999995</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1091.0424310000001</v>
      </c>
      <c r="V13" s="100">
        <v>1055.811645</v>
      </c>
      <c r="W13" s="100">
        <v>876.22324600000002</v>
      </c>
      <c r="X13" s="100">
        <v>773.84535300000005</v>
      </c>
      <c r="Y13" s="100">
        <v>639.51563799999997</v>
      </c>
      <c r="Z13" s="100">
        <v>603.41602899999998</v>
      </c>
      <c r="AA13" s="100">
        <v>564.08173299999999</v>
      </c>
      <c r="AB13" s="100">
        <v>560.84729800000002</v>
      </c>
      <c r="AC13" s="100">
        <v>562.38081899999997</v>
      </c>
      <c r="AD13" s="100">
        <v>533.09945500000003</v>
      </c>
      <c r="AE13" s="100">
        <v>523.54973700000005</v>
      </c>
      <c r="AF13" s="100">
        <v>530.63581499999998</v>
      </c>
      <c r="AG13" s="100">
        <v>518.29648599999996</v>
      </c>
      <c r="AH13" s="100">
        <v>520.67361800000003</v>
      </c>
      <c r="AI13" s="100">
        <v>523.10877200000004</v>
      </c>
      <c r="AJ13" s="100">
        <v>520.35501399999998</v>
      </c>
      <c r="AK13" s="100">
        <v>537.361896</v>
      </c>
      <c r="AL13" s="100">
        <v>547.30603599999995</v>
      </c>
      <c r="AM13" s="100">
        <v>560.23553400000003</v>
      </c>
      <c r="AN13" s="100">
        <v>533.47041300000001</v>
      </c>
      <c r="AO13" s="100">
        <v>526.46845900000005</v>
      </c>
      <c r="AP13" s="100">
        <v>555.07217800000001</v>
      </c>
      <c r="AQ13" s="100">
        <v>551.31780900000001</v>
      </c>
      <c r="AR13" s="100">
        <v>527.44658500000003</v>
      </c>
      <c r="AS13" s="100">
        <v>545.62287500000002</v>
      </c>
      <c r="AT13" s="100">
        <v>543.84079599999995</v>
      </c>
      <c r="AU13" s="100">
        <v>537.43658200000004</v>
      </c>
      <c r="AV13" s="100">
        <v>562.16237000000001</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2411.267824</v>
      </c>
      <c r="V14" s="100">
        <v>2487.1786849999999</v>
      </c>
      <c r="W14" s="100">
        <v>2611.4268360000001</v>
      </c>
      <c r="X14" s="100">
        <v>2731.2202309999998</v>
      </c>
      <c r="Y14" s="100">
        <v>2825.9507180000001</v>
      </c>
      <c r="Z14" s="100">
        <v>2974.1397539999998</v>
      </c>
      <c r="AA14" s="100">
        <v>3099.3152970000001</v>
      </c>
      <c r="AB14" s="100">
        <v>3260.1163320000001</v>
      </c>
      <c r="AC14" s="100">
        <v>3229.1587989999998</v>
      </c>
      <c r="AD14" s="100">
        <v>3337.1934179999998</v>
      </c>
      <c r="AE14" s="100">
        <v>3428.6421249999999</v>
      </c>
      <c r="AF14" s="100">
        <v>3473.2919820000002</v>
      </c>
      <c r="AG14" s="100">
        <v>3516.1251090000001</v>
      </c>
      <c r="AH14" s="100">
        <v>3579.4789500000002</v>
      </c>
      <c r="AI14" s="100">
        <v>3832.9992339999999</v>
      </c>
      <c r="AJ14" s="100">
        <v>3919.9790309999998</v>
      </c>
      <c r="AK14" s="100">
        <v>4023.5197320000002</v>
      </c>
      <c r="AL14" s="100">
        <v>4178.7291610000002</v>
      </c>
      <c r="AM14" s="100">
        <v>4268.5220660000005</v>
      </c>
      <c r="AN14" s="100">
        <v>4328.0856279999998</v>
      </c>
      <c r="AO14" s="100">
        <v>4572.4873950000001</v>
      </c>
      <c r="AP14" s="100">
        <v>4692.8340129999997</v>
      </c>
      <c r="AQ14" s="100">
        <v>4923.2102619999996</v>
      </c>
      <c r="AR14" s="100">
        <v>5081.8588300000001</v>
      </c>
      <c r="AS14" s="100">
        <v>5171.5849250000001</v>
      </c>
      <c r="AT14" s="100">
        <v>5288.0398779999996</v>
      </c>
      <c r="AU14" s="100">
        <v>5338.2765049999998</v>
      </c>
      <c r="AV14" s="100">
        <v>5414.69506</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2038.202612</v>
      </c>
      <c r="V16" s="100">
        <v>2069.8863379999998</v>
      </c>
      <c r="W16" s="100">
        <v>1974.989971</v>
      </c>
      <c r="X16" s="100">
        <v>1916.504825</v>
      </c>
      <c r="Y16" s="100">
        <v>1878.041516</v>
      </c>
      <c r="Z16" s="100">
        <v>1888.3300979999999</v>
      </c>
      <c r="AA16" s="100">
        <v>1905.1878650000001</v>
      </c>
      <c r="AB16" s="100">
        <v>1891.3114860000001</v>
      </c>
      <c r="AC16" s="100">
        <v>1916.9639</v>
      </c>
      <c r="AD16" s="100">
        <v>1877.256817</v>
      </c>
      <c r="AE16" s="100">
        <v>1833.8388970000001</v>
      </c>
      <c r="AF16" s="100">
        <v>1868.643705</v>
      </c>
      <c r="AG16" s="100">
        <v>1852.475786</v>
      </c>
      <c r="AH16" s="100">
        <v>1874.8003759999999</v>
      </c>
      <c r="AI16" s="100">
        <v>1877.0231739999999</v>
      </c>
      <c r="AJ16" s="100">
        <v>1869.142208</v>
      </c>
      <c r="AK16" s="100">
        <v>1865.3039389999999</v>
      </c>
      <c r="AL16" s="100">
        <v>1811.1060460000001</v>
      </c>
      <c r="AM16" s="100">
        <v>1807.2791500000001</v>
      </c>
      <c r="AN16" s="100">
        <v>1718.2521549999999</v>
      </c>
      <c r="AO16" s="100">
        <v>1697.336213</v>
      </c>
      <c r="AP16" s="100">
        <v>1649.1675130000001</v>
      </c>
      <c r="AQ16" s="100">
        <v>1603.2260160000001</v>
      </c>
      <c r="AR16" s="100">
        <v>1588.004005</v>
      </c>
      <c r="AS16" s="100">
        <v>1544.435952</v>
      </c>
      <c r="AT16" s="100">
        <v>1581.318117</v>
      </c>
      <c r="AU16" s="100">
        <v>1600.8123419999999</v>
      </c>
      <c r="AV16" s="100">
        <v>1603.591338</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4657.2781169999998</v>
      </c>
      <c r="C18" s="98">
        <v>4998.2546979999997</v>
      </c>
      <c r="D18" s="98">
        <v>5359.0866939999996</v>
      </c>
      <c r="E18" s="98">
        <v>5154.9001559999997</v>
      </c>
      <c r="F18" s="98">
        <v>4990.7849420000002</v>
      </c>
      <c r="G18" s="98">
        <v>5308.0825180000002</v>
      </c>
      <c r="H18" s="98">
        <v>5476.0844200000001</v>
      </c>
      <c r="I18" s="98">
        <v>5578.6724130000002</v>
      </c>
      <c r="J18" s="98">
        <v>5543.1992719999998</v>
      </c>
      <c r="K18" s="98">
        <v>5157.1429559999997</v>
      </c>
      <c r="L18" s="98">
        <v>4841.1159969999999</v>
      </c>
      <c r="M18" s="98">
        <v>4615.933685</v>
      </c>
      <c r="N18" s="98">
        <v>4497.5252559999999</v>
      </c>
      <c r="O18" s="98">
        <v>4567.5964729999996</v>
      </c>
      <c r="P18" s="98">
        <v>4507.2890799999996</v>
      </c>
      <c r="Q18" s="98">
        <v>4620.025541</v>
      </c>
      <c r="R18" s="98">
        <v>4671.1626550000001</v>
      </c>
      <c r="S18" s="98">
        <v>4830.8514990000003</v>
      </c>
      <c r="T18" s="98">
        <v>4899.8263139999999</v>
      </c>
      <c r="U18" s="98">
        <v>4869.3887510000004</v>
      </c>
      <c r="V18" s="98">
        <v>4888.1231029999999</v>
      </c>
      <c r="W18" s="98">
        <v>4977.0789629999999</v>
      </c>
      <c r="X18" s="98">
        <v>5015.6335250000002</v>
      </c>
      <c r="Y18" s="98">
        <v>5125.9557080000004</v>
      </c>
      <c r="Z18" s="98">
        <v>5106.5402670000003</v>
      </c>
      <c r="AA18" s="98">
        <v>5229.2547910000003</v>
      </c>
      <c r="AB18" s="98">
        <v>5357.1263049999998</v>
      </c>
      <c r="AC18" s="98">
        <v>5414.7018660000003</v>
      </c>
      <c r="AD18" s="98">
        <v>5462.0323719999997</v>
      </c>
      <c r="AE18" s="98">
        <v>5451.0826020000004</v>
      </c>
      <c r="AF18" s="98">
        <v>5476.6711260000002</v>
      </c>
      <c r="AG18" s="98">
        <v>5354.022653</v>
      </c>
      <c r="AH18" s="98">
        <v>5426.1444320000001</v>
      </c>
      <c r="AI18" s="98">
        <v>5474.6834179999996</v>
      </c>
      <c r="AJ18" s="98">
        <v>5489.4065870000004</v>
      </c>
      <c r="AK18" s="98">
        <v>5371.1225590000004</v>
      </c>
      <c r="AL18" s="98">
        <v>5333.117937</v>
      </c>
      <c r="AM18" s="98">
        <v>5122.502665</v>
      </c>
      <c r="AN18" s="98">
        <v>4874.7336720000003</v>
      </c>
      <c r="AO18" s="98">
        <v>4932.5391669999999</v>
      </c>
      <c r="AP18" s="98">
        <v>4782.30285</v>
      </c>
      <c r="AQ18" s="98">
        <v>4706.3731699999998</v>
      </c>
      <c r="AR18" s="98">
        <v>4712.2794880000001</v>
      </c>
      <c r="AS18" s="98">
        <v>4612.2991910000001</v>
      </c>
      <c r="AT18" s="98">
        <v>4719.0590259999999</v>
      </c>
      <c r="AU18" s="98">
        <v>4748.5181679999996</v>
      </c>
      <c r="AV18" s="98">
        <v>4736.8173029999998</v>
      </c>
    </row>
    <row r="19" spans="1:49" s="89" customFormat="1" ht="12.75" customHeight="1" x14ac:dyDescent="0.2">
      <c r="A19" s="97" t="s">
        <v>240</v>
      </c>
      <c r="B19" s="98">
        <v>1490.7558610000001</v>
      </c>
      <c r="C19" s="98">
        <v>1611.518795</v>
      </c>
      <c r="D19" s="98">
        <v>1781.250753</v>
      </c>
      <c r="E19" s="98">
        <v>1900.3558700000001</v>
      </c>
      <c r="F19" s="98">
        <v>2078.4056679999999</v>
      </c>
      <c r="G19" s="98">
        <v>2223.3397719999998</v>
      </c>
      <c r="H19" s="98">
        <v>2349.465706</v>
      </c>
      <c r="I19" s="98">
        <v>2500.5942970000001</v>
      </c>
      <c r="J19" s="98">
        <v>2617.9352800000001</v>
      </c>
      <c r="K19" s="98">
        <v>2675.0881979999999</v>
      </c>
      <c r="L19" s="98">
        <v>2693.4672399999999</v>
      </c>
      <c r="M19" s="98">
        <v>2716.2280390000001</v>
      </c>
      <c r="N19" s="98">
        <v>2758.002571</v>
      </c>
      <c r="O19" s="98">
        <v>2741.5836049999998</v>
      </c>
      <c r="P19" s="98">
        <v>2736.8184369999999</v>
      </c>
      <c r="Q19" s="98">
        <v>2788.8158450000001</v>
      </c>
      <c r="R19" s="98">
        <v>2863.84951</v>
      </c>
      <c r="S19" s="98">
        <v>2924.5815069999999</v>
      </c>
      <c r="T19" s="98">
        <v>2944.6877490000002</v>
      </c>
      <c r="U19" s="98">
        <v>3005.8806460000001</v>
      </c>
      <c r="V19" s="98">
        <v>3016.7992100000001</v>
      </c>
      <c r="W19" s="98">
        <v>2948.8030720000002</v>
      </c>
      <c r="X19" s="98">
        <v>2946.5853689999999</v>
      </c>
      <c r="Y19" s="98">
        <v>2869.5815149999999</v>
      </c>
      <c r="Z19" s="98">
        <v>2983.0512469999999</v>
      </c>
      <c r="AA19" s="98">
        <v>3050.7880810000001</v>
      </c>
      <c r="AB19" s="98">
        <v>3185.0255510000002</v>
      </c>
      <c r="AC19" s="98">
        <v>3202.5423689999998</v>
      </c>
      <c r="AD19" s="98">
        <v>3266.1654859999999</v>
      </c>
      <c r="AE19" s="98">
        <v>3335.634196</v>
      </c>
      <c r="AF19" s="98">
        <v>3393.63211</v>
      </c>
      <c r="AG19" s="98">
        <v>3434.3845649999998</v>
      </c>
      <c r="AH19" s="98">
        <v>3502.5114349999999</v>
      </c>
      <c r="AI19" s="98">
        <v>3748.1637909999999</v>
      </c>
      <c r="AJ19" s="98">
        <v>3826.3313969999999</v>
      </c>
      <c r="AK19" s="98">
        <v>3953.039362</v>
      </c>
      <c r="AL19" s="98">
        <v>4094.1923449999999</v>
      </c>
      <c r="AM19" s="98">
        <v>4210.9149880000004</v>
      </c>
      <c r="AN19" s="98">
        <v>4260.2709160000004</v>
      </c>
      <c r="AO19" s="98">
        <v>4492.4269999999997</v>
      </c>
      <c r="AP19" s="98">
        <v>4644.0795099999996</v>
      </c>
      <c r="AQ19" s="98">
        <v>4864.7792920000002</v>
      </c>
      <c r="AR19" s="98">
        <v>5018.415497</v>
      </c>
      <c r="AS19" s="98">
        <v>5145.5261</v>
      </c>
      <c r="AT19" s="98">
        <v>5241.0284940000001</v>
      </c>
      <c r="AU19" s="98">
        <v>5258.0720799999999</v>
      </c>
      <c r="AV19" s="98">
        <v>5358.4176930000003</v>
      </c>
    </row>
    <row r="20" spans="1:49" s="89" customFormat="1" ht="12.75" customHeight="1" x14ac:dyDescent="0.2">
      <c r="A20" s="97" t="s">
        <v>241</v>
      </c>
      <c r="B20" s="98">
        <v>353.85627399999998</v>
      </c>
      <c r="C20" s="98">
        <v>370.87775399999998</v>
      </c>
      <c r="D20" s="98">
        <v>391.73310500000002</v>
      </c>
      <c r="E20" s="98">
        <v>366.04995000000002</v>
      </c>
      <c r="F20" s="98">
        <v>341.223229</v>
      </c>
      <c r="G20" s="98">
        <v>352.02436799999998</v>
      </c>
      <c r="H20" s="98">
        <v>351.73595799999998</v>
      </c>
      <c r="I20" s="98">
        <v>354.00825500000002</v>
      </c>
      <c r="J20" s="98">
        <v>364.88105200000001</v>
      </c>
      <c r="K20" s="98">
        <v>357.15716900000001</v>
      </c>
      <c r="L20" s="98">
        <v>332.054213</v>
      </c>
      <c r="M20" s="98">
        <v>299.21516800000001</v>
      </c>
      <c r="N20" s="98">
        <v>280.12260300000003</v>
      </c>
      <c r="O20" s="98">
        <v>283.93559199999999</v>
      </c>
      <c r="P20" s="98">
        <v>306.37659400000001</v>
      </c>
      <c r="Q20" s="98">
        <v>325.81532800000002</v>
      </c>
      <c r="R20" s="98">
        <v>322.32896899999997</v>
      </c>
      <c r="S20" s="98">
        <v>337.82560799999999</v>
      </c>
      <c r="T20" s="98">
        <v>337.65763700000002</v>
      </c>
      <c r="U20" s="98">
        <v>371.27597500000002</v>
      </c>
      <c r="V20" s="98">
        <v>386.04613000000001</v>
      </c>
      <c r="W20" s="98">
        <v>414.64357699999999</v>
      </c>
      <c r="X20" s="98">
        <v>401.88531399999999</v>
      </c>
      <c r="Y20" s="98">
        <v>414.674488</v>
      </c>
      <c r="Z20" s="98">
        <v>427.95593200000002</v>
      </c>
      <c r="AA20" s="98">
        <v>438.03972299999998</v>
      </c>
      <c r="AB20" s="98">
        <v>448.53278699999998</v>
      </c>
      <c r="AC20" s="98">
        <v>461.98296599999998</v>
      </c>
      <c r="AD20" s="98">
        <v>485.73285600000003</v>
      </c>
      <c r="AE20" s="98">
        <v>498.43208299999998</v>
      </c>
      <c r="AF20" s="98">
        <v>473.82991900000002</v>
      </c>
      <c r="AG20" s="98">
        <v>491.636886</v>
      </c>
      <c r="AH20" s="98">
        <v>502.075379</v>
      </c>
      <c r="AI20" s="98">
        <v>551.08094700000004</v>
      </c>
      <c r="AJ20" s="98">
        <v>571.499956</v>
      </c>
      <c r="AK20" s="98">
        <v>608.65910399999996</v>
      </c>
      <c r="AL20" s="98">
        <v>644.81722200000002</v>
      </c>
      <c r="AM20" s="98">
        <v>647.24899400000004</v>
      </c>
      <c r="AN20" s="98">
        <v>616.14164400000004</v>
      </c>
      <c r="AO20" s="98">
        <v>662.88979900000004</v>
      </c>
      <c r="AP20" s="98">
        <v>663.50654199999997</v>
      </c>
      <c r="AQ20" s="98">
        <v>616.93019800000002</v>
      </c>
      <c r="AR20" s="98">
        <v>614.89594999999997</v>
      </c>
      <c r="AS20" s="98">
        <v>636.14779499999997</v>
      </c>
      <c r="AT20" s="98">
        <v>660.03177300000004</v>
      </c>
      <c r="AU20" s="98">
        <v>678.56357000000003</v>
      </c>
      <c r="AV20" s="98">
        <v>696.99145599999997</v>
      </c>
    </row>
    <row r="21" spans="1:49" s="89" customFormat="1" x14ac:dyDescent="0.2">
      <c r="A21" s="97" t="s">
        <v>242</v>
      </c>
      <c r="B21" s="98">
        <v>168.81693999999999</v>
      </c>
      <c r="C21" s="98">
        <v>178.76066</v>
      </c>
      <c r="D21" s="98">
        <v>186.62265400000001</v>
      </c>
      <c r="E21" s="98">
        <v>179.13897</v>
      </c>
      <c r="F21" s="98">
        <v>173.23542599999999</v>
      </c>
      <c r="G21" s="98">
        <v>173.687511</v>
      </c>
      <c r="H21" s="98">
        <v>189.341995</v>
      </c>
      <c r="I21" s="98">
        <v>196.253467</v>
      </c>
      <c r="J21" s="98">
        <v>203.06923599999999</v>
      </c>
      <c r="K21" s="98">
        <v>201.39219900000001</v>
      </c>
      <c r="L21" s="98">
        <v>201.27616599999999</v>
      </c>
      <c r="M21" s="98">
        <v>208.111087</v>
      </c>
      <c r="N21" s="98">
        <v>210.07972000000001</v>
      </c>
      <c r="O21" s="98">
        <v>217.73985999999999</v>
      </c>
      <c r="P21" s="98">
        <v>224.18144000000001</v>
      </c>
      <c r="Q21" s="98">
        <v>246.176344</v>
      </c>
      <c r="R21" s="98">
        <v>260.06059199999999</v>
      </c>
      <c r="S21" s="98">
        <v>275.07455900000002</v>
      </c>
      <c r="T21" s="98">
        <v>289.282892</v>
      </c>
      <c r="U21" s="98">
        <v>258.31400200000002</v>
      </c>
      <c r="V21" s="98">
        <v>251.138891</v>
      </c>
      <c r="W21" s="98">
        <v>259.14194900000001</v>
      </c>
      <c r="X21" s="98">
        <v>264.30717099999998</v>
      </c>
      <c r="Y21" s="98">
        <v>278.57456400000001</v>
      </c>
      <c r="Z21" s="98">
        <v>289.69253600000002</v>
      </c>
      <c r="AA21" s="98">
        <v>301.36534599999999</v>
      </c>
      <c r="AB21" s="98">
        <v>316.82991600000003</v>
      </c>
      <c r="AC21" s="98">
        <v>327.61240500000002</v>
      </c>
      <c r="AD21" s="98">
        <v>341.65238499999998</v>
      </c>
      <c r="AE21" s="98">
        <v>354.51575400000002</v>
      </c>
      <c r="AF21" s="98">
        <v>347.40791999999999</v>
      </c>
      <c r="AG21" s="98">
        <v>367.44707399999999</v>
      </c>
      <c r="AH21" s="98">
        <v>365.793499</v>
      </c>
      <c r="AI21" s="98">
        <v>394.75598300000001</v>
      </c>
      <c r="AJ21" s="98">
        <v>420.26171399999998</v>
      </c>
      <c r="AK21" s="98">
        <v>435.63117199999999</v>
      </c>
      <c r="AL21" s="98">
        <v>447.68840799999998</v>
      </c>
      <c r="AM21" s="98">
        <v>455.06576000000001</v>
      </c>
      <c r="AN21" s="98">
        <v>433.42184900000001</v>
      </c>
      <c r="AO21" s="98">
        <v>457.47130900000002</v>
      </c>
      <c r="AP21" s="98">
        <v>474.45012300000002</v>
      </c>
      <c r="AQ21" s="98">
        <v>478.19361600000002</v>
      </c>
      <c r="AR21" s="98">
        <v>486.338931</v>
      </c>
      <c r="AS21" s="98">
        <v>502.58852100000001</v>
      </c>
      <c r="AT21" s="98">
        <v>530.37687400000004</v>
      </c>
      <c r="AU21" s="98">
        <v>553.78611799999999</v>
      </c>
      <c r="AV21" s="98">
        <v>584.86277500000006</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07">
        <v>208.10356899999999</v>
      </c>
      <c r="C25" s="107">
        <v>220.528076</v>
      </c>
      <c r="D25" s="107">
        <v>232.64451800000001</v>
      </c>
      <c r="E25" s="107">
        <v>240.54406499999999</v>
      </c>
      <c r="F25" s="107">
        <v>230.28600599999999</v>
      </c>
      <c r="G25" s="107">
        <v>234.58451299999999</v>
      </c>
      <c r="H25" s="107">
        <v>237.34581900000001</v>
      </c>
      <c r="I25" s="107">
        <v>241.49838500000001</v>
      </c>
      <c r="J25" s="107">
        <v>246.48729700000001</v>
      </c>
      <c r="K25" s="107">
        <v>243.58319900000001</v>
      </c>
      <c r="L25" s="107">
        <v>226.88887099999999</v>
      </c>
      <c r="M25" s="107">
        <v>202.691856</v>
      </c>
      <c r="N25" s="107">
        <v>190.24441200000001</v>
      </c>
      <c r="O25" s="107">
        <v>189.072733</v>
      </c>
      <c r="P25" s="107">
        <v>184.406823</v>
      </c>
      <c r="Q25" s="107">
        <v>185.25815399999999</v>
      </c>
      <c r="R25" s="107">
        <v>190.174781</v>
      </c>
      <c r="S25" s="107">
        <v>201.041732</v>
      </c>
      <c r="T25" s="107">
        <v>211.363204</v>
      </c>
      <c r="U25" s="107">
        <v>203.99256600000001</v>
      </c>
      <c r="V25" s="107">
        <v>192.65210999999999</v>
      </c>
      <c r="W25" s="107">
        <v>196.05001200000001</v>
      </c>
      <c r="X25" s="107">
        <v>196.36752200000001</v>
      </c>
      <c r="Y25" s="107">
        <v>200.973557</v>
      </c>
      <c r="Z25" s="107">
        <v>204.27333300000001</v>
      </c>
      <c r="AA25" s="107">
        <v>209.09803600000001</v>
      </c>
      <c r="AB25" s="107">
        <v>217.80333200000001</v>
      </c>
      <c r="AC25" s="107">
        <v>222.00299999999999</v>
      </c>
      <c r="AD25" s="107">
        <v>224.372693</v>
      </c>
      <c r="AE25" s="107">
        <v>227.197892</v>
      </c>
      <c r="AF25" s="107">
        <v>228.519035</v>
      </c>
      <c r="AG25" s="107">
        <v>229.41442900000001</v>
      </c>
      <c r="AH25" s="107">
        <v>242.08061599999999</v>
      </c>
      <c r="AI25" s="107">
        <v>245.802311</v>
      </c>
      <c r="AJ25" s="107">
        <v>261.38196499999998</v>
      </c>
      <c r="AK25" s="107">
        <v>256.09373799999997</v>
      </c>
      <c r="AL25" s="107">
        <v>267.69450399999999</v>
      </c>
      <c r="AM25" s="107">
        <v>258.99418700000001</v>
      </c>
      <c r="AN25" s="107">
        <v>254.854027</v>
      </c>
      <c r="AO25" s="107">
        <v>263.69147199999998</v>
      </c>
      <c r="AP25" s="107">
        <v>263.99980699999998</v>
      </c>
      <c r="AQ25" s="107">
        <v>267.06748099999999</v>
      </c>
      <c r="AR25" s="107">
        <v>269.43137000000002</v>
      </c>
      <c r="AS25" s="107">
        <v>265.10148600000002</v>
      </c>
      <c r="AT25" s="107">
        <v>270.222872</v>
      </c>
      <c r="AU25" s="107">
        <v>268.67639300000002</v>
      </c>
      <c r="AV25" s="107">
        <v>265.60088000000002</v>
      </c>
    </row>
    <row r="26" spans="1:49" x14ac:dyDescent="0.2">
      <c r="A26" s="106" t="s">
        <v>36</v>
      </c>
      <c r="B26" s="107">
        <v>14.570382</v>
      </c>
      <c r="C26" s="107">
        <v>15.055377999999999</v>
      </c>
      <c r="D26" s="107">
        <v>14.431011</v>
      </c>
      <c r="E26" s="107">
        <v>14.185411999999999</v>
      </c>
      <c r="F26" s="107">
        <v>12.393817</v>
      </c>
      <c r="G26" s="107">
        <v>12.957361000000001</v>
      </c>
      <c r="H26" s="107">
        <v>13.520716999999999</v>
      </c>
      <c r="I26" s="107">
        <v>14.310665999999999</v>
      </c>
      <c r="J26" s="107">
        <v>14.96177</v>
      </c>
      <c r="K26" s="107">
        <v>15.13607</v>
      </c>
      <c r="L26" s="107">
        <v>15.042232</v>
      </c>
      <c r="M26" s="107">
        <v>13.779821999999999</v>
      </c>
      <c r="N26" s="107">
        <v>13.655282</v>
      </c>
      <c r="O26" s="107">
        <v>13.483003999999999</v>
      </c>
      <c r="P26" s="107">
        <v>13.058897</v>
      </c>
      <c r="Q26" s="107">
        <v>13.639060000000001</v>
      </c>
      <c r="R26" s="107">
        <v>14.149592</v>
      </c>
      <c r="S26" s="107">
        <v>15.780601000000001</v>
      </c>
      <c r="T26" s="107">
        <v>17.698619000000001</v>
      </c>
      <c r="U26" s="107">
        <v>18.707132000000001</v>
      </c>
      <c r="V26" s="107">
        <v>19.316894999999999</v>
      </c>
      <c r="W26" s="107">
        <v>21.016345999999999</v>
      </c>
      <c r="X26" s="107">
        <v>23.066307999999999</v>
      </c>
      <c r="Y26" s="107">
        <v>24.548238000000001</v>
      </c>
      <c r="Z26" s="107">
        <v>27.166132000000001</v>
      </c>
      <c r="AA26" s="107">
        <v>29.536151</v>
      </c>
      <c r="AB26" s="107">
        <v>31.476580999999999</v>
      </c>
      <c r="AC26" s="107">
        <v>31.674927</v>
      </c>
      <c r="AD26" s="107">
        <v>32.672414000000003</v>
      </c>
      <c r="AE26" s="107">
        <v>30.268253000000001</v>
      </c>
      <c r="AF26" s="107">
        <v>29.002552000000001</v>
      </c>
      <c r="AG26" s="107">
        <v>29.802952999999999</v>
      </c>
      <c r="AH26" s="107">
        <v>29.663308000000001</v>
      </c>
      <c r="AI26" s="107">
        <v>31.809712000000001</v>
      </c>
      <c r="AJ26" s="107">
        <v>33.614113000000003</v>
      </c>
      <c r="AK26" s="107">
        <v>33.769879000000003</v>
      </c>
      <c r="AL26" s="107">
        <v>44.960886000000002</v>
      </c>
      <c r="AM26" s="107">
        <v>47.052739000000003</v>
      </c>
      <c r="AN26" s="107">
        <v>44.558498999999998</v>
      </c>
      <c r="AO26" s="107">
        <v>42.336516000000003</v>
      </c>
      <c r="AP26" s="107">
        <v>43.652608000000001</v>
      </c>
      <c r="AQ26" s="107">
        <v>43.580548</v>
      </c>
      <c r="AR26" s="107">
        <v>44.646298000000002</v>
      </c>
      <c r="AS26" s="107">
        <v>43.541894999999997</v>
      </c>
      <c r="AT26" s="107">
        <v>45.052652000000002</v>
      </c>
      <c r="AU26" s="107">
        <v>47.277679999999997</v>
      </c>
      <c r="AV26" s="107">
        <v>47.509104999999998</v>
      </c>
    </row>
    <row r="27" spans="1:49" x14ac:dyDescent="0.2">
      <c r="A27" s="106" t="s">
        <v>8</v>
      </c>
      <c r="B27" s="107">
        <v>69.009375000000006</v>
      </c>
      <c r="C27" s="107">
        <v>79.686603000000005</v>
      </c>
      <c r="D27" s="107">
        <v>87.687995999999998</v>
      </c>
      <c r="E27" s="107">
        <v>96.903490000000005</v>
      </c>
      <c r="F27" s="107">
        <v>103.435159</v>
      </c>
      <c r="G27" s="107">
        <v>114.309366</v>
      </c>
      <c r="H27" s="107">
        <v>121.504848</v>
      </c>
      <c r="I27" s="107">
        <v>131.26629299999999</v>
      </c>
      <c r="J27" s="107">
        <v>137.67638099999999</v>
      </c>
      <c r="K27" s="107">
        <v>156.830782</v>
      </c>
      <c r="L27" s="107">
        <v>169.12052700000001</v>
      </c>
      <c r="M27" s="107">
        <v>173.54519400000001</v>
      </c>
      <c r="N27" s="107">
        <v>163.95746399999999</v>
      </c>
      <c r="O27" s="107">
        <v>171.71325899999999</v>
      </c>
      <c r="P27" s="107">
        <v>178.94023999999999</v>
      </c>
      <c r="Q27" s="107">
        <v>183.05234400000001</v>
      </c>
      <c r="R27" s="107">
        <v>191.91555700000001</v>
      </c>
      <c r="S27" s="107">
        <v>191.49502100000001</v>
      </c>
      <c r="T27" s="107">
        <v>205.70175</v>
      </c>
      <c r="U27" s="107">
        <v>193.42169999999999</v>
      </c>
      <c r="V27" s="107">
        <v>208.10556</v>
      </c>
      <c r="W27" s="107">
        <v>210.22216700000001</v>
      </c>
      <c r="X27" s="107">
        <v>212.482618</v>
      </c>
      <c r="Y27" s="107">
        <v>232.147796</v>
      </c>
      <c r="Z27" s="107">
        <v>213.21796499999999</v>
      </c>
      <c r="AA27" s="107">
        <v>219.043272</v>
      </c>
      <c r="AB27" s="107">
        <v>232.42306400000001</v>
      </c>
      <c r="AC27" s="107">
        <v>243.95212699999999</v>
      </c>
      <c r="AD27" s="107">
        <v>238.277367</v>
      </c>
      <c r="AE27" s="107">
        <v>251.33247299999999</v>
      </c>
      <c r="AF27" s="107">
        <v>247.497963</v>
      </c>
      <c r="AG27" s="107">
        <v>240.28563399999999</v>
      </c>
      <c r="AH27" s="107">
        <v>238.32190900000001</v>
      </c>
      <c r="AI27" s="107">
        <v>247.25981999999999</v>
      </c>
      <c r="AJ27" s="107">
        <v>255.13652500000001</v>
      </c>
      <c r="AK27" s="107">
        <v>254.164703</v>
      </c>
      <c r="AL27" s="107">
        <v>262.42091399999998</v>
      </c>
      <c r="AM27" s="107">
        <v>261.21636599999999</v>
      </c>
      <c r="AN27" s="107">
        <v>252.131743</v>
      </c>
      <c r="AO27" s="107">
        <v>251.65407400000001</v>
      </c>
      <c r="AP27" s="107">
        <v>258.47590200000002</v>
      </c>
      <c r="AQ27" s="107">
        <v>260.77700099999998</v>
      </c>
      <c r="AR27" s="107">
        <v>257.40192000000002</v>
      </c>
      <c r="AS27" s="107">
        <v>245.45656500000001</v>
      </c>
      <c r="AT27" s="107">
        <v>243.05394699999999</v>
      </c>
      <c r="AU27" s="107">
        <v>251.481506</v>
      </c>
      <c r="AV27" s="107">
        <v>244.754526</v>
      </c>
    </row>
    <row r="28" spans="1:49" x14ac:dyDescent="0.2">
      <c r="A28" s="106" t="s">
        <v>0</v>
      </c>
      <c r="B28" s="107">
        <v>1987.332318</v>
      </c>
      <c r="C28" s="107">
        <v>2148.6133439999999</v>
      </c>
      <c r="D28" s="107">
        <v>2251.0617779999998</v>
      </c>
      <c r="E28" s="107">
        <v>2148.7739969999998</v>
      </c>
      <c r="F28" s="107">
        <v>2067.9381189999999</v>
      </c>
      <c r="G28" s="107">
        <v>2226.0400319999999</v>
      </c>
      <c r="H28" s="107">
        <v>2364.6730440000001</v>
      </c>
      <c r="I28" s="107">
        <v>2365.4419739999998</v>
      </c>
      <c r="J28" s="107">
        <v>2279.3465369999999</v>
      </c>
      <c r="K28" s="107">
        <v>2076.872347</v>
      </c>
      <c r="L28" s="107">
        <v>1958.485081</v>
      </c>
      <c r="M28" s="107">
        <v>1888.418345</v>
      </c>
      <c r="N28" s="107">
        <v>1845.9402259999999</v>
      </c>
      <c r="O28" s="107">
        <v>1889.7572740000001</v>
      </c>
      <c r="P28" s="107">
        <v>1903.040943</v>
      </c>
      <c r="Q28" s="107">
        <v>1962.6208220000001</v>
      </c>
      <c r="R28" s="107">
        <v>1992.6885729999999</v>
      </c>
      <c r="S28" s="107">
        <v>2071.9928209999998</v>
      </c>
      <c r="T28" s="107">
        <v>2074.1984940000002</v>
      </c>
      <c r="U28" s="107">
        <v>1951.524308</v>
      </c>
      <c r="V28" s="107">
        <v>1899.2190479999999</v>
      </c>
      <c r="W28" s="107">
        <v>1934.2696330000001</v>
      </c>
      <c r="X28" s="107">
        <v>1965.528309</v>
      </c>
      <c r="Y28" s="107">
        <v>2006.594533</v>
      </c>
      <c r="Z28" s="107">
        <v>1960.4268709999999</v>
      </c>
      <c r="AA28" s="107">
        <v>2019.669854</v>
      </c>
      <c r="AB28" s="107">
        <v>2155.433927</v>
      </c>
      <c r="AC28" s="107">
        <v>2247.8758349999998</v>
      </c>
      <c r="AD28" s="107">
        <v>2271.677072</v>
      </c>
      <c r="AE28" s="107">
        <v>2283.3687570000002</v>
      </c>
      <c r="AF28" s="107">
        <v>2312.5996300000002</v>
      </c>
      <c r="AG28" s="107">
        <v>2198.1479629999999</v>
      </c>
      <c r="AH28" s="107">
        <v>2254.4139610000002</v>
      </c>
      <c r="AI28" s="107">
        <v>2307.2858580000002</v>
      </c>
      <c r="AJ28" s="107">
        <v>2316.6386640000001</v>
      </c>
      <c r="AK28" s="107">
        <v>2259.674841</v>
      </c>
      <c r="AL28" s="107">
        <v>2237.898193</v>
      </c>
      <c r="AM28" s="107">
        <v>2106.746979</v>
      </c>
      <c r="AN28" s="107">
        <v>1999.1293250000001</v>
      </c>
      <c r="AO28" s="107">
        <v>2059.7029550000002</v>
      </c>
      <c r="AP28" s="107">
        <v>1929.3435219999999</v>
      </c>
      <c r="AQ28" s="107">
        <v>1869.7714820000001</v>
      </c>
      <c r="AR28" s="107">
        <v>1925.8330940000001</v>
      </c>
      <c r="AS28" s="107">
        <v>1913.6949850000001</v>
      </c>
      <c r="AT28" s="107">
        <v>1983.611885</v>
      </c>
      <c r="AU28" s="107">
        <v>1992.4062429999999</v>
      </c>
      <c r="AV28" s="107">
        <v>1981.2893369999999</v>
      </c>
    </row>
    <row r="29" spans="1:49" x14ac:dyDescent="0.2">
      <c r="A29" s="108" t="s">
        <v>135</v>
      </c>
      <c r="B29" s="109">
        <v>2279.0156440000001</v>
      </c>
      <c r="C29" s="109">
        <v>2463.883401</v>
      </c>
      <c r="D29" s="109">
        <v>2585.8253030000001</v>
      </c>
      <c r="E29" s="109">
        <v>2500.4069639999998</v>
      </c>
      <c r="F29" s="109">
        <v>2414.053101</v>
      </c>
      <c r="G29" s="109">
        <v>2587.8912719999998</v>
      </c>
      <c r="H29" s="109">
        <v>2737.0444280000002</v>
      </c>
      <c r="I29" s="109">
        <v>2752.5173180000002</v>
      </c>
      <c r="J29" s="109">
        <v>2678.4719850000001</v>
      </c>
      <c r="K29" s="109">
        <v>2492.4223980000002</v>
      </c>
      <c r="L29" s="109">
        <v>2369.5367110000002</v>
      </c>
      <c r="M29" s="109">
        <v>2278.4352170000002</v>
      </c>
      <c r="N29" s="109">
        <v>2213.797384</v>
      </c>
      <c r="O29" s="109">
        <v>2264.0262699999998</v>
      </c>
      <c r="P29" s="109">
        <v>2279.446903</v>
      </c>
      <c r="Q29" s="109">
        <v>2344.5703800000001</v>
      </c>
      <c r="R29" s="109">
        <v>2388.9285030000001</v>
      </c>
      <c r="S29" s="109">
        <v>2480.3101750000001</v>
      </c>
      <c r="T29" s="109">
        <v>2508.9620669999999</v>
      </c>
      <c r="U29" s="109">
        <v>2367.6457059999998</v>
      </c>
      <c r="V29" s="109">
        <v>2319.2936129999998</v>
      </c>
      <c r="W29" s="109">
        <v>2361.5581579999998</v>
      </c>
      <c r="X29" s="109">
        <v>2397.4447570000002</v>
      </c>
      <c r="Y29" s="109">
        <v>2464.2641239999998</v>
      </c>
      <c r="Z29" s="109">
        <v>2405.0843009999999</v>
      </c>
      <c r="AA29" s="109">
        <v>2477.3473130000002</v>
      </c>
      <c r="AB29" s="109">
        <v>2637.136904</v>
      </c>
      <c r="AC29" s="109">
        <v>2745.505889</v>
      </c>
      <c r="AD29" s="109">
        <v>2766.999546</v>
      </c>
      <c r="AE29" s="109">
        <v>2792.167375</v>
      </c>
      <c r="AF29" s="109">
        <v>2817.6191800000001</v>
      </c>
      <c r="AG29" s="109">
        <v>2697.650979</v>
      </c>
      <c r="AH29" s="109">
        <v>2764.4797939999999</v>
      </c>
      <c r="AI29" s="109">
        <v>2832.1577010000001</v>
      </c>
      <c r="AJ29" s="109">
        <v>2866.7712670000001</v>
      </c>
      <c r="AK29" s="109">
        <v>2803.7031609999999</v>
      </c>
      <c r="AL29" s="109">
        <v>2812.9744970000002</v>
      </c>
      <c r="AM29" s="109">
        <v>2674.0102710000001</v>
      </c>
      <c r="AN29" s="109">
        <v>2550.6735939999999</v>
      </c>
      <c r="AO29" s="109">
        <v>2617.3850170000001</v>
      </c>
      <c r="AP29" s="109">
        <v>2495.4718389999998</v>
      </c>
      <c r="AQ29" s="109">
        <v>2441.196512</v>
      </c>
      <c r="AR29" s="109">
        <v>2497.3126820000002</v>
      </c>
      <c r="AS29" s="109">
        <v>2467.7949309999999</v>
      </c>
      <c r="AT29" s="109">
        <v>2541.9413559999998</v>
      </c>
      <c r="AU29" s="109">
        <v>2559.8418219999999</v>
      </c>
      <c r="AV29" s="109">
        <v>2539.1538479999999</v>
      </c>
    </row>
    <row r="30" spans="1:49" x14ac:dyDescent="0.2">
      <c r="A30" s="106" t="s">
        <v>9</v>
      </c>
      <c r="B30" s="107">
        <v>64.118459999999999</v>
      </c>
      <c r="C30" s="107">
        <v>63.297660999999998</v>
      </c>
      <c r="D30" s="107">
        <v>69.062774000000005</v>
      </c>
      <c r="E30" s="107">
        <v>77.805013000000002</v>
      </c>
      <c r="F30" s="107">
        <v>77.968211999999994</v>
      </c>
      <c r="G30" s="107">
        <v>79.211493000000004</v>
      </c>
      <c r="H30" s="107">
        <v>83.702991999999995</v>
      </c>
      <c r="I30" s="107">
        <v>85.628666999999993</v>
      </c>
      <c r="J30" s="107">
        <v>86.164030999999994</v>
      </c>
      <c r="K30" s="107">
        <v>83.795856999999998</v>
      </c>
      <c r="L30" s="107">
        <v>80.783319000000006</v>
      </c>
      <c r="M30" s="107">
        <v>80.228893999999997</v>
      </c>
      <c r="N30" s="107">
        <v>75.399602999999999</v>
      </c>
      <c r="O30" s="107">
        <v>77.488303999999999</v>
      </c>
      <c r="P30" s="107">
        <v>76.986509999999996</v>
      </c>
      <c r="Q30" s="107">
        <v>76.807303000000005</v>
      </c>
      <c r="R30" s="107">
        <v>78.242026999999993</v>
      </c>
      <c r="S30" s="107">
        <v>80.506758000000005</v>
      </c>
      <c r="T30" s="107">
        <v>83.725942000000003</v>
      </c>
      <c r="U30" s="107">
        <v>85.478302999999997</v>
      </c>
      <c r="V30" s="107">
        <v>83.725273000000001</v>
      </c>
      <c r="W30" s="107">
        <v>83.371684999999999</v>
      </c>
      <c r="X30" s="107">
        <v>84.883418000000006</v>
      </c>
      <c r="Y30" s="107">
        <v>87.117946000000003</v>
      </c>
      <c r="Z30" s="107">
        <v>90.396051999999997</v>
      </c>
      <c r="AA30" s="107">
        <v>93.722133999999997</v>
      </c>
      <c r="AB30" s="107">
        <v>94.495553000000001</v>
      </c>
      <c r="AC30" s="107">
        <v>95.341260000000005</v>
      </c>
      <c r="AD30" s="107">
        <v>96.887421000000003</v>
      </c>
      <c r="AE30" s="107">
        <v>99.857958999999994</v>
      </c>
      <c r="AF30" s="107">
        <v>98.896763000000007</v>
      </c>
      <c r="AG30" s="107">
        <v>100.508623</v>
      </c>
      <c r="AH30" s="107">
        <v>105.511788</v>
      </c>
      <c r="AI30" s="107">
        <v>108.68337099999999</v>
      </c>
      <c r="AJ30" s="107">
        <v>109.12190099999999</v>
      </c>
      <c r="AK30" s="107">
        <v>110.284188</v>
      </c>
      <c r="AL30" s="107">
        <v>111.868602</v>
      </c>
      <c r="AM30" s="107">
        <v>115.786841</v>
      </c>
      <c r="AN30" s="107">
        <v>114.051722</v>
      </c>
      <c r="AO30" s="107">
        <v>119.90817300000001</v>
      </c>
      <c r="AP30" s="107">
        <v>125.997474</v>
      </c>
      <c r="AQ30" s="107">
        <v>127.79879699999999</v>
      </c>
      <c r="AR30" s="107">
        <v>133.38980900000001</v>
      </c>
      <c r="AS30" s="107">
        <v>131.78045800000001</v>
      </c>
      <c r="AT30" s="107">
        <v>131.865106</v>
      </c>
      <c r="AU30" s="107">
        <v>131.944526</v>
      </c>
      <c r="AV30" s="107">
        <v>134.76355000000001</v>
      </c>
    </row>
    <row r="31" spans="1:49" x14ac:dyDescent="0.2">
      <c r="A31" s="106" t="s">
        <v>43</v>
      </c>
      <c r="B31" s="107">
        <v>13.704219999999999</v>
      </c>
      <c r="C31" s="107">
        <v>14.401524</v>
      </c>
      <c r="D31" s="107">
        <v>15.647481000000001</v>
      </c>
      <c r="E31" s="107">
        <v>15.819865</v>
      </c>
      <c r="F31" s="107">
        <v>16.406655000000001</v>
      </c>
      <c r="G31" s="107">
        <v>16.481036</v>
      </c>
      <c r="H31" s="107">
        <v>17.382086000000001</v>
      </c>
      <c r="I31" s="107">
        <v>18.576405000000001</v>
      </c>
      <c r="J31" s="107">
        <v>19.004822000000001</v>
      </c>
      <c r="K31" s="107">
        <v>18.847449000000001</v>
      </c>
      <c r="L31" s="107">
        <v>19.635964999999999</v>
      </c>
      <c r="M31" s="107">
        <v>18.695437999999999</v>
      </c>
      <c r="N31" s="107">
        <v>17.580145999999999</v>
      </c>
      <c r="O31" s="107">
        <v>15.974201000000001</v>
      </c>
      <c r="P31" s="107">
        <v>16.985246</v>
      </c>
      <c r="Q31" s="107">
        <v>18.609603</v>
      </c>
      <c r="R31" s="107">
        <v>20.357209000000001</v>
      </c>
      <c r="S31" s="107">
        <v>22.151350000000001</v>
      </c>
      <c r="T31" s="107">
        <v>22.801342000000002</v>
      </c>
      <c r="U31" s="107">
        <v>23.350214999999999</v>
      </c>
      <c r="V31" s="107">
        <v>23.151602</v>
      </c>
      <c r="W31" s="107">
        <v>23.146380000000001</v>
      </c>
      <c r="X31" s="107">
        <v>24.877289000000001</v>
      </c>
      <c r="Y31" s="107">
        <v>26.837142</v>
      </c>
      <c r="Z31" s="107">
        <v>28.403326</v>
      </c>
      <c r="AA31" s="107">
        <v>27.490532000000002</v>
      </c>
      <c r="AB31" s="107">
        <v>27.660955999999999</v>
      </c>
      <c r="AC31" s="107">
        <v>26.101960999999999</v>
      </c>
      <c r="AD31" s="107">
        <v>27.891438999999998</v>
      </c>
      <c r="AE31" s="107">
        <v>29.277618</v>
      </c>
      <c r="AF31" s="107">
        <v>27.346876999999999</v>
      </c>
      <c r="AG31" s="107">
        <v>29.169112999999999</v>
      </c>
      <c r="AH31" s="107">
        <v>29.999936999999999</v>
      </c>
      <c r="AI31" s="107">
        <v>27.862960999999999</v>
      </c>
      <c r="AJ31" s="107">
        <v>26.113965</v>
      </c>
      <c r="AK31" s="107">
        <v>26.957888000000001</v>
      </c>
      <c r="AL31" s="107">
        <v>26.915572000000001</v>
      </c>
      <c r="AM31" s="107">
        <v>27.326723000000001</v>
      </c>
      <c r="AN31" s="107">
        <v>26.184677000000001</v>
      </c>
      <c r="AO31" s="107">
        <v>28.925998</v>
      </c>
      <c r="AP31" s="107">
        <v>27.639347000000001</v>
      </c>
      <c r="AQ31" s="107">
        <v>35.135500999999998</v>
      </c>
      <c r="AR31" s="107">
        <v>23.159974999999999</v>
      </c>
      <c r="AS31" s="107">
        <v>20.826591000000001</v>
      </c>
      <c r="AT31" s="107">
        <v>21.951630000000002</v>
      </c>
      <c r="AU31" s="107">
        <v>22.602861999999998</v>
      </c>
      <c r="AV31" s="107">
        <v>24.035226999999999</v>
      </c>
    </row>
    <row r="32" spans="1:49" x14ac:dyDescent="0.2">
      <c r="A32" s="106" t="s">
        <v>2</v>
      </c>
      <c r="B32" s="107">
        <v>540.86018200000001</v>
      </c>
      <c r="C32" s="107">
        <v>573.27903500000002</v>
      </c>
      <c r="D32" s="107">
        <v>672.44723899999997</v>
      </c>
      <c r="E32" s="107">
        <v>657.094694</v>
      </c>
      <c r="F32" s="107">
        <v>625.14703699999995</v>
      </c>
      <c r="G32" s="107">
        <v>649.14951099999996</v>
      </c>
      <c r="H32" s="107">
        <v>679.33960200000001</v>
      </c>
      <c r="I32" s="107">
        <v>681.81631900000002</v>
      </c>
      <c r="J32" s="107">
        <v>683.77495499999998</v>
      </c>
      <c r="K32" s="107">
        <v>620.68032600000004</v>
      </c>
      <c r="L32" s="107">
        <v>581.64644199999998</v>
      </c>
      <c r="M32" s="107">
        <v>544.01737800000001</v>
      </c>
      <c r="N32" s="107">
        <v>549.50388299999997</v>
      </c>
      <c r="O32" s="107">
        <v>566.30473199999994</v>
      </c>
      <c r="P32" s="107">
        <v>528.78077099999996</v>
      </c>
      <c r="Q32" s="107">
        <v>536.15513399999998</v>
      </c>
      <c r="R32" s="107">
        <v>540.50097600000004</v>
      </c>
      <c r="S32" s="107">
        <v>581.63791600000002</v>
      </c>
      <c r="T32" s="107">
        <v>601.507971</v>
      </c>
      <c r="U32" s="107">
        <v>632.14968699999997</v>
      </c>
      <c r="V32" s="107">
        <v>634.04721800000004</v>
      </c>
      <c r="W32" s="107">
        <v>647.83702900000003</v>
      </c>
      <c r="X32" s="107">
        <v>631.75010999999995</v>
      </c>
      <c r="Y32" s="107">
        <v>666.02130099999999</v>
      </c>
      <c r="Z32" s="107">
        <v>662.72180300000002</v>
      </c>
      <c r="AA32" s="107">
        <v>659.08775300000002</v>
      </c>
      <c r="AB32" s="107">
        <v>639.44246099999998</v>
      </c>
      <c r="AC32" s="107">
        <v>623.24953900000003</v>
      </c>
      <c r="AD32" s="107">
        <v>636.04417999999998</v>
      </c>
      <c r="AE32" s="107">
        <v>621.09229800000003</v>
      </c>
      <c r="AF32" s="107">
        <v>601.783457</v>
      </c>
      <c r="AG32" s="107">
        <v>614.03488400000003</v>
      </c>
      <c r="AH32" s="107">
        <v>602.57974200000001</v>
      </c>
      <c r="AI32" s="107">
        <v>588.00843699999996</v>
      </c>
      <c r="AJ32" s="107">
        <v>587.38427100000001</v>
      </c>
      <c r="AK32" s="107">
        <v>553.11132799999996</v>
      </c>
      <c r="AL32" s="107">
        <v>560.00737400000003</v>
      </c>
      <c r="AM32" s="107">
        <v>514.08689600000002</v>
      </c>
      <c r="AN32" s="107">
        <v>474.46502900000002</v>
      </c>
      <c r="AO32" s="107">
        <v>477.69994800000001</v>
      </c>
      <c r="AP32" s="107">
        <v>510.34565199999997</v>
      </c>
      <c r="AQ32" s="107">
        <v>522.08960400000001</v>
      </c>
      <c r="AR32" s="107">
        <v>502.08891299999999</v>
      </c>
      <c r="AS32" s="107">
        <v>461.37639799999999</v>
      </c>
      <c r="AT32" s="107">
        <v>438.875698</v>
      </c>
      <c r="AU32" s="107">
        <v>425.05721799999998</v>
      </c>
      <c r="AV32" s="107">
        <v>412.09252600000002</v>
      </c>
    </row>
    <row r="33" spans="1:48" x14ac:dyDescent="0.2">
      <c r="A33" s="106" t="s">
        <v>136</v>
      </c>
      <c r="B33" s="107">
        <v>30.736858000000002</v>
      </c>
      <c r="C33" s="107">
        <v>31.837042</v>
      </c>
      <c r="D33" s="107">
        <v>39.681454000000002</v>
      </c>
      <c r="E33" s="107">
        <v>41.174062999999997</v>
      </c>
      <c r="F33" s="107">
        <v>45.641759999999998</v>
      </c>
      <c r="G33" s="107">
        <v>51.625968</v>
      </c>
      <c r="H33" s="107">
        <v>60.959626</v>
      </c>
      <c r="I33" s="107">
        <v>68.997922000000003</v>
      </c>
      <c r="J33" s="107">
        <v>77.129033000000007</v>
      </c>
      <c r="K33" s="107">
        <v>75.063733999999997</v>
      </c>
      <c r="L33" s="107">
        <v>74.437562</v>
      </c>
      <c r="M33" s="107">
        <v>73.572190000000006</v>
      </c>
      <c r="N33" s="107">
        <v>76.279375999999999</v>
      </c>
      <c r="O33" s="107">
        <v>74.888210000000001</v>
      </c>
      <c r="P33" s="107">
        <v>71.758358999999999</v>
      </c>
      <c r="Q33" s="107">
        <v>73.972245999999998</v>
      </c>
      <c r="R33" s="107">
        <v>76.048896999999997</v>
      </c>
      <c r="S33" s="107">
        <v>92.645127000000002</v>
      </c>
      <c r="T33" s="107">
        <v>107.85843199999999</v>
      </c>
      <c r="U33" s="107">
        <v>132.95192499999999</v>
      </c>
      <c r="V33" s="107">
        <v>154.511684</v>
      </c>
      <c r="W33" s="107">
        <v>176.67962700000001</v>
      </c>
      <c r="X33" s="107">
        <v>192.34693100000001</v>
      </c>
      <c r="Y33" s="107">
        <v>207.30871300000001</v>
      </c>
      <c r="Z33" s="107">
        <v>226.592984</v>
      </c>
      <c r="AA33" s="107">
        <v>231.224335</v>
      </c>
      <c r="AB33" s="107">
        <v>236.000314</v>
      </c>
      <c r="AC33" s="107">
        <v>175.013139</v>
      </c>
      <c r="AD33" s="107">
        <v>195.82319899999999</v>
      </c>
      <c r="AE33" s="107">
        <v>205.38736900000001</v>
      </c>
      <c r="AF33" s="107">
        <v>202.364183</v>
      </c>
      <c r="AG33" s="107">
        <v>197.88831999999999</v>
      </c>
      <c r="AH33" s="107">
        <v>194.19205500000001</v>
      </c>
      <c r="AI33" s="107">
        <v>191.01560000000001</v>
      </c>
      <c r="AJ33" s="107">
        <v>185.34804299999999</v>
      </c>
      <c r="AK33" s="107">
        <v>176.52680000000001</v>
      </c>
      <c r="AL33" s="107">
        <v>176.86495099999999</v>
      </c>
      <c r="AM33" s="107">
        <v>159.52944299999999</v>
      </c>
      <c r="AN33" s="107">
        <v>159.586635</v>
      </c>
      <c r="AO33" s="107">
        <v>163.02953500000001</v>
      </c>
      <c r="AP33" s="107">
        <v>155.036351</v>
      </c>
      <c r="AQ33" s="107">
        <v>155.406158</v>
      </c>
      <c r="AR33" s="107">
        <v>156.14146299999999</v>
      </c>
      <c r="AS33" s="107">
        <v>151.04094599999999</v>
      </c>
      <c r="AT33" s="107">
        <v>162.408793</v>
      </c>
      <c r="AU33" s="107">
        <v>168.98320799999999</v>
      </c>
      <c r="AV33" s="107">
        <v>163.14606699999999</v>
      </c>
    </row>
    <row r="34" spans="1:48" x14ac:dyDescent="0.2">
      <c r="A34" s="106" t="s">
        <v>62</v>
      </c>
      <c r="B34" s="107">
        <v>9.2863570000000006</v>
      </c>
      <c r="C34" s="107">
        <v>10.89207</v>
      </c>
      <c r="D34" s="107">
        <v>11.593146000000001</v>
      </c>
      <c r="E34" s="107">
        <v>12.285639</v>
      </c>
      <c r="F34" s="107">
        <v>11.533376000000001</v>
      </c>
      <c r="G34" s="107">
        <v>11.953047</v>
      </c>
      <c r="H34" s="107">
        <v>11.52754</v>
      </c>
      <c r="I34" s="107">
        <v>10.868899000000001</v>
      </c>
      <c r="J34" s="107">
        <v>10.572641000000001</v>
      </c>
      <c r="K34" s="107">
        <v>10.709194999999999</v>
      </c>
      <c r="L34" s="107">
        <v>10.138576</v>
      </c>
      <c r="M34" s="107">
        <v>10.105867999999999</v>
      </c>
      <c r="N34" s="107">
        <v>9.7934870000000007</v>
      </c>
      <c r="O34" s="107">
        <v>9.8100380000000005</v>
      </c>
      <c r="P34" s="107">
        <v>9.6051540000000006</v>
      </c>
      <c r="Q34" s="107">
        <v>9.8098559999999999</v>
      </c>
      <c r="R34" s="107">
        <v>10.236440999999999</v>
      </c>
      <c r="S34" s="107">
        <v>10.660234000000001</v>
      </c>
      <c r="T34" s="107">
        <v>11.260997</v>
      </c>
      <c r="U34" s="107">
        <v>11.777853</v>
      </c>
      <c r="V34" s="107">
        <v>11.604248</v>
      </c>
      <c r="W34" s="107">
        <v>12.568194999999999</v>
      </c>
      <c r="X34" s="107">
        <v>12.493499</v>
      </c>
      <c r="Y34" s="107">
        <v>13.455660999999999</v>
      </c>
      <c r="Z34" s="107">
        <v>14.11717</v>
      </c>
      <c r="AA34" s="107">
        <v>14.236083000000001</v>
      </c>
      <c r="AB34" s="107">
        <v>14.625021</v>
      </c>
      <c r="AC34" s="107">
        <v>14.794389000000001</v>
      </c>
      <c r="AD34" s="107">
        <v>15.040820999999999</v>
      </c>
      <c r="AE34" s="107">
        <v>15.750264</v>
      </c>
      <c r="AF34" s="107">
        <v>15.812488999999999</v>
      </c>
      <c r="AG34" s="107">
        <v>16.491785</v>
      </c>
      <c r="AH34" s="107">
        <v>17.223735999999999</v>
      </c>
      <c r="AI34" s="107">
        <v>17.642340000000001</v>
      </c>
      <c r="AJ34" s="107">
        <v>17.838123</v>
      </c>
      <c r="AK34" s="107">
        <v>17.956866999999999</v>
      </c>
      <c r="AL34" s="107">
        <v>18.130555000000001</v>
      </c>
      <c r="AM34" s="107">
        <v>18.191417000000001</v>
      </c>
      <c r="AN34" s="107">
        <v>17.393626000000001</v>
      </c>
      <c r="AO34" s="107">
        <v>17.280847000000001</v>
      </c>
      <c r="AP34" s="107">
        <v>17.420027999999999</v>
      </c>
      <c r="AQ34" s="107">
        <v>17.438407000000002</v>
      </c>
      <c r="AR34" s="107">
        <v>17.678229999999999</v>
      </c>
      <c r="AS34" s="107">
        <v>18.047001999999999</v>
      </c>
      <c r="AT34" s="107">
        <v>18.543379999999999</v>
      </c>
      <c r="AU34" s="107">
        <v>18.882079000000001</v>
      </c>
      <c r="AV34" s="107">
        <v>19.812442999999998</v>
      </c>
    </row>
    <row r="35" spans="1:48" x14ac:dyDescent="0.2">
      <c r="A35" s="108" t="s">
        <v>137</v>
      </c>
      <c r="B35" s="109">
        <v>658.70607700000005</v>
      </c>
      <c r="C35" s="109">
        <v>693.70733199999995</v>
      </c>
      <c r="D35" s="109">
        <v>808.43209400000001</v>
      </c>
      <c r="E35" s="109">
        <v>804.17927399999996</v>
      </c>
      <c r="F35" s="109">
        <v>776.69704000000002</v>
      </c>
      <c r="G35" s="109">
        <v>808.42105500000002</v>
      </c>
      <c r="H35" s="109">
        <v>852.91184599999997</v>
      </c>
      <c r="I35" s="109">
        <v>865.88821199999995</v>
      </c>
      <c r="J35" s="109">
        <v>876.64548200000002</v>
      </c>
      <c r="K35" s="109">
        <v>809.09656099999995</v>
      </c>
      <c r="L35" s="109">
        <v>766.64186400000006</v>
      </c>
      <c r="M35" s="109">
        <v>726.61976800000002</v>
      </c>
      <c r="N35" s="109">
        <v>728.55649500000004</v>
      </c>
      <c r="O35" s="109">
        <v>744.46548499999994</v>
      </c>
      <c r="P35" s="109">
        <v>704.11604</v>
      </c>
      <c r="Q35" s="109">
        <v>715.35414200000002</v>
      </c>
      <c r="R35" s="109">
        <v>725.38554999999997</v>
      </c>
      <c r="S35" s="109">
        <v>787.60138500000005</v>
      </c>
      <c r="T35" s="109">
        <v>827.15468399999997</v>
      </c>
      <c r="U35" s="109">
        <v>885.70798300000001</v>
      </c>
      <c r="V35" s="109">
        <v>907.04002500000001</v>
      </c>
      <c r="W35" s="109">
        <v>943.60291600000005</v>
      </c>
      <c r="X35" s="109">
        <v>946.35124699999994</v>
      </c>
      <c r="Y35" s="109">
        <v>1000.740763</v>
      </c>
      <c r="Z35" s="109">
        <v>1022.2313349999999</v>
      </c>
      <c r="AA35" s="109">
        <v>1025.760837</v>
      </c>
      <c r="AB35" s="109">
        <v>1012.224305</v>
      </c>
      <c r="AC35" s="109">
        <v>934.50028799999995</v>
      </c>
      <c r="AD35" s="109">
        <v>971.68705999999997</v>
      </c>
      <c r="AE35" s="109">
        <v>971.36550799999998</v>
      </c>
      <c r="AF35" s="109">
        <v>946.20376899999997</v>
      </c>
      <c r="AG35" s="109">
        <v>958.09272499999997</v>
      </c>
      <c r="AH35" s="109">
        <v>949.50725799999998</v>
      </c>
      <c r="AI35" s="109">
        <v>933.21270900000002</v>
      </c>
      <c r="AJ35" s="109">
        <v>925.80630299999996</v>
      </c>
      <c r="AK35" s="109">
        <v>884.83707100000004</v>
      </c>
      <c r="AL35" s="109">
        <v>893.78705400000001</v>
      </c>
      <c r="AM35" s="109">
        <v>834.92132000000004</v>
      </c>
      <c r="AN35" s="109">
        <v>791.68168900000001</v>
      </c>
      <c r="AO35" s="109">
        <v>806.84450100000004</v>
      </c>
      <c r="AP35" s="109">
        <v>836.438852</v>
      </c>
      <c r="AQ35" s="109">
        <v>857.86846700000001</v>
      </c>
      <c r="AR35" s="109">
        <v>832.45839000000001</v>
      </c>
      <c r="AS35" s="109">
        <v>783.07139500000005</v>
      </c>
      <c r="AT35" s="109">
        <v>773.64460699999995</v>
      </c>
      <c r="AU35" s="109">
        <v>767.46989299999996</v>
      </c>
      <c r="AV35" s="109">
        <v>753.84981300000004</v>
      </c>
    </row>
    <row r="36" spans="1:48" x14ac:dyDescent="0.2">
      <c r="A36" s="106" t="s">
        <v>41</v>
      </c>
      <c r="B36" s="107">
        <v>26.895956999999999</v>
      </c>
      <c r="C36" s="107">
        <v>29.153117999999999</v>
      </c>
      <c r="D36" s="107">
        <v>31.963930000000001</v>
      </c>
      <c r="E36" s="107">
        <v>27.975421999999998</v>
      </c>
      <c r="F36" s="107">
        <v>28.499914</v>
      </c>
      <c r="G36" s="107">
        <v>30.988430999999999</v>
      </c>
      <c r="H36" s="107">
        <v>30.634201999999998</v>
      </c>
      <c r="I36" s="107">
        <v>32.129305000000002</v>
      </c>
      <c r="J36" s="107">
        <v>33.210199000000003</v>
      </c>
      <c r="K36" s="107">
        <v>31.930878</v>
      </c>
      <c r="L36" s="107">
        <v>28.517992</v>
      </c>
      <c r="M36" s="107">
        <v>27.575517999999999</v>
      </c>
      <c r="N36" s="107">
        <v>26.297364999999999</v>
      </c>
      <c r="O36" s="107">
        <v>24.707515000000001</v>
      </c>
      <c r="P36" s="107">
        <v>25.367685999999999</v>
      </c>
      <c r="Q36" s="107">
        <v>26.442917000000001</v>
      </c>
      <c r="R36" s="107">
        <v>26.712298000000001</v>
      </c>
      <c r="S36" s="107">
        <v>25.895368000000001</v>
      </c>
      <c r="T36" s="107">
        <v>25.567724999999999</v>
      </c>
      <c r="U36" s="107">
        <v>27.199494999999999</v>
      </c>
      <c r="V36" s="107">
        <v>29.654420999999999</v>
      </c>
      <c r="W36" s="107">
        <v>28.474322000000001</v>
      </c>
      <c r="X36" s="107">
        <v>29.878253999999998</v>
      </c>
      <c r="Y36" s="107">
        <v>29.247515</v>
      </c>
      <c r="Z36" s="107">
        <v>29.492851000000002</v>
      </c>
      <c r="AA36" s="107">
        <v>32.257815999999998</v>
      </c>
      <c r="AB36" s="107">
        <v>31.351987000000001</v>
      </c>
      <c r="AC36" s="107">
        <v>33.304802000000002</v>
      </c>
      <c r="AD36" s="107">
        <v>31.359649000000001</v>
      </c>
      <c r="AE36" s="107">
        <v>30.746748</v>
      </c>
      <c r="AF36" s="107">
        <v>32.985926999999997</v>
      </c>
      <c r="AG36" s="107">
        <v>34.256224000000003</v>
      </c>
      <c r="AH36" s="107">
        <v>36.674425999999997</v>
      </c>
      <c r="AI36" s="107">
        <v>37.001215999999999</v>
      </c>
      <c r="AJ36" s="107">
        <v>37.752921999999998</v>
      </c>
      <c r="AK36" s="107">
        <v>36.334865000000001</v>
      </c>
      <c r="AL36" s="107">
        <v>34.741491000000003</v>
      </c>
      <c r="AM36" s="107">
        <v>33.873238000000001</v>
      </c>
      <c r="AN36" s="107">
        <v>31.928166999999998</v>
      </c>
      <c r="AO36" s="107">
        <v>32.783464000000002</v>
      </c>
      <c r="AP36" s="107">
        <v>31.038923</v>
      </c>
      <c r="AQ36" s="107">
        <v>29.967580000000002</v>
      </c>
      <c r="AR36" s="107">
        <v>30.720675</v>
      </c>
      <c r="AS36" s="107">
        <v>29.748248</v>
      </c>
      <c r="AT36" s="107">
        <v>30.203996</v>
      </c>
      <c r="AU36" s="107">
        <v>30.557269000000002</v>
      </c>
      <c r="AV36" s="107">
        <v>31.342569000000001</v>
      </c>
    </row>
    <row r="37" spans="1:48" x14ac:dyDescent="0.2">
      <c r="A37" s="106" t="s">
        <v>33</v>
      </c>
      <c r="B37" s="107">
        <v>62.426521000000001</v>
      </c>
      <c r="C37" s="107">
        <v>67.391748000000007</v>
      </c>
      <c r="D37" s="107">
        <v>70.466742999999994</v>
      </c>
      <c r="E37" s="107">
        <v>61.516162000000001</v>
      </c>
      <c r="F37" s="107">
        <v>59.521729999999998</v>
      </c>
      <c r="G37" s="107">
        <v>65.259945000000002</v>
      </c>
      <c r="H37" s="107">
        <v>64.731194000000002</v>
      </c>
      <c r="I37" s="107">
        <v>69.101218000000003</v>
      </c>
      <c r="J37" s="107">
        <v>69.645171000000005</v>
      </c>
      <c r="K37" s="107">
        <v>64.053870000000003</v>
      </c>
      <c r="L37" s="107">
        <v>55.906998000000002</v>
      </c>
      <c r="M37" s="107">
        <v>53.050134</v>
      </c>
      <c r="N37" s="107">
        <v>46.551820999999997</v>
      </c>
      <c r="O37" s="107">
        <v>43.710585000000002</v>
      </c>
      <c r="P37" s="107">
        <v>44.860474000000004</v>
      </c>
      <c r="Q37" s="107">
        <v>50.672373</v>
      </c>
      <c r="R37" s="107">
        <v>48.941147000000001</v>
      </c>
      <c r="S37" s="107">
        <v>49.444695000000003</v>
      </c>
      <c r="T37" s="107">
        <v>47.199502000000003</v>
      </c>
      <c r="U37" s="107">
        <v>46.302168999999999</v>
      </c>
      <c r="V37" s="107">
        <v>50.645741000000001</v>
      </c>
      <c r="W37" s="107">
        <v>51.934691999999998</v>
      </c>
      <c r="X37" s="107">
        <v>50.736598999999998</v>
      </c>
      <c r="Y37" s="107">
        <v>52.029859999999999</v>
      </c>
      <c r="Z37" s="107">
        <v>51.182552000000001</v>
      </c>
      <c r="AA37" s="107">
        <v>55.281261999999998</v>
      </c>
      <c r="AB37" s="107">
        <v>55.177751999999998</v>
      </c>
      <c r="AC37" s="107">
        <v>55.424145000000003</v>
      </c>
      <c r="AD37" s="107">
        <v>53.309175000000003</v>
      </c>
      <c r="AE37" s="107">
        <v>51.980687000000003</v>
      </c>
      <c r="AF37" s="107">
        <v>53.928041999999998</v>
      </c>
      <c r="AG37" s="107">
        <v>50.506813000000001</v>
      </c>
      <c r="AH37" s="107">
        <v>53.813693999999998</v>
      </c>
      <c r="AI37" s="107">
        <v>53.745099000000003</v>
      </c>
      <c r="AJ37" s="107">
        <v>52.740726000000002</v>
      </c>
      <c r="AK37" s="107">
        <v>50.478020000000001</v>
      </c>
      <c r="AL37" s="107">
        <v>47.840443</v>
      </c>
      <c r="AM37" s="107">
        <v>49.948340000000002</v>
      </c>
      <c r="AN37" s="107">
        <v>49.130144999999999</v>
      </c>
      <c r="AO37" s="107">
        <v>49.555756000000002</v>
      </c>
      <c r="AP37" s="107">
        <v>45.544328999999998</v>
      </c>
      <c r="AQ37" s="107">
        <v>45.137912</v>
      </c>
      <c r="AR37" s="107">
        <v>45.814922000000003</v>
      </c>
      <c r="AS37" s="107">
        <v>43.961300000000001</v>
      </c>
      <c r="AT37" s="107">
        <v>46.798093000000001</v>
      </c>
      <c r="AU37" s="107">
        <v>45.686551000000001</v>
      </c>
      <c r="AV37" s="107">
        <v>44.276615999999997</v>
      </c>
    </row>
    <row r="38" spans="1:48" x14ac:dyDescent="0.2">
      <c r="A38" s="106" t="s">
        <v>138</v>
      </c>
      <c r="B38" s="107">
        <v>19.565383000000001</v>
      </c>
      <c r="C38" s="107">
        <v>21.311703999999999</v>
      </c>
      <c r="D38" s="107">
        <v>24.416430999999999</v>
      </c>
      <c r="E38" s="107">
        <v>25.204325000000001</v>
      </c>
      <c r="F38" s="107">
        <v>27.640160000000002</v>
      </c>
      <c r="G38" s="107">
        <v>28.312656</v>
      </c>
      <c r="H38" s="107">
        <v>30.787538000000001</v>
      </c>
      <c r="I38" s="107">
        <v>30.536677000000001</v>
      </c>
      <c r="J38" s="107">
        <v>31.123532999999998</v>
      </c>
      <c r="K38" s="107">
        <v>30.178639</v>
      </c>
      <c r="L38" s="107">
        <v>30.823193</v>
      </c>
      <c r="M38" s="107">
        <v>28.251014999999999</v>
      </c>
      <c r="N38" s="107">
        <v>26.611923999999998</v>
      </c>
      <c r="O38" s="107">
        <v>27.438669000000001</v>
      </c>
      <c r="P38" s="107">
        <v>27.160243999999999</v>
      </c>
      <c r="Q38" s="107">
        <v>26.664473000000001</v>
      </c>
      <c r="R38" s="107">
        <v>26.797431</v>
      </c>
      <c r="S38" s="107">
        <v>24.901688</v>
      </c>
      <c r="T38" s="107">
        <v>25.534291</v>
      </c>
      <c r="U38" s="107">
        <v>22.047304</v>
      </c>
      <c r="V38" s="107">
        <v>19.361829</v>
      </c>
      <c r="W38" s="107">
        <v>20.706282000000002</v>
      </c>
      <c r="X38" s="107">
        <v>19.901565999999999</v>
      </c>
      <c r="Y38" s="107">
        <v>19.050149999999999</v>
      </c>
      <c r="Z38" s="107">
        <v>16.972334</v>
      </c>
      <c r="AA38" s="107">
        <v>17.423490000000001</v>
      </c>
      <c r="AB38" s="107">
        <v>17.233591000000001</v>
      </c>
      <c r="AC38" s="107">
        <v>18.451906000000001</v>
      </c>
      <c r="AD38" s="107">
        <v>17.869205999999998</v>
      </c>
      <c r="AE38" s="107">
        <v>17.443396</v>
      </c>
      <c r="AF38" s="107">
        <v>18.622150999999999</v>
      </c>
      <c r="AG38" s="107">
        <v>18.563639999999999</v>
      </c>
      <c r="AH38" s="107">
        <v>19.975273999999999</v>
      </c>
      <c r="AI38" s="107">
        <v>20.836655</v>
      </c>
      <c r="AJ38" s="107">
        <v>21.510556999999999</v>
      </c>
      <c r="AK38" s="107">
        <v>21.259014000000001</v>
      </c>
      <c r="AL38" s="107">
        <v>21.978470999999999</v>
      </c>
      <c r="AM38" s="107">
        <v>21.810186999999999</v>
      </c>
      <c r="AN38" s="107">
        <v>20.961523</v>
      </c>
      <c r="AO38" s="107">
        <v>19.933130999999999</v>
      </c>
      <c r="AP38" s="107">
        <v>19.615621000000001</v>
      </c>
      <c r="AQ38" s="107">
        <v>19.197486999999999</v>
      </c>
      <c r="AR38" s="107">
        <v>18.509056000000001</v>
      </c>
      <c r="AS38" s="107">
        <v>19.39263</v>
      </c>
      <c r="AT38" s="107">
        <v>20.266689</v>
      </c>
      <c r="AU38" s="107">
        <v>20.212443</v>
      </c>
      <c r="AV38" s="107">
        <v>20.894276000000001</v>
      </c>
    </row>
    <row r="39" spans="1:48" x14ac:dyDescent="0.2">
      <c r="A39" s="106" t="s">
        <v>59</v>
      </c>
      <c r="B39" s="107">
        <v>49.338411000000001</v>
      </c>
      <c r="C39" s="107">
        <v>51.686056999999998</v>
      </c>
      <c r="D39" s="107">
        <v>48.149445</v>
      </c>
      <c r="E39" s="107">
        <v>43.030391999999999</v>
      </c>
      <c r="F39" s="107">
        <v>44.317329999999998</v>
      </c>
      <c r="G39" s="107">
        <v>46.636915000000002</v>
      </c>
      <c r="H39" s="107">
        <v>46.605767</v>
      </c>
      <c r="I39" s="107">
        <v>45.171650999999997</v>
      </c>
      <c r="J39" s="107">
        <v>45.672024999999998</v>
      </c>
      <c r="K39" s="107">
        <v>38.631666000000003</v>
      </c>
      <c r="L39" s="107">
        <v>33.317331000000003</v>
      </c>
      <c r="M39" s="107">
        <v>31.397555000000001</v>
      </c>
      <c r="N39" s="107">
        <v>29.330325999999999</v>
      </c>
      <c r="O39" s="107">
        <v>29.061896999999998</v>
      </c>
      <c r="P39" s="107">
        <v>30.266207000000001</v>
      </c>
      <c r="Q39" s="107">
        <v>29.437056999999999</v>
      </c>
      <c r="R39" s="107">
        <v>27.441029</v>
      </c>
      <c r="S39" s="107">
        <v>25.203697999999999</v>
      </c>
      <c r="T39" s="107">
        <v>23.854323000000001</v>
      </c>
      <c r="U39" s="107">
        <v>21.990656000000001</v>
      </c>
      <c r="V39" s="107">
        <v>22.983972000000001</v>
      </c>
      <c r="W39" s="107">
        <v>22.273385000000001</v>
      </c>
      <c r="X39" s="107">
        <v>22.598433</v>
      </c>
      <c r="Y39" s="107">
        <v>23.660256</v>
      </c>
      <c r="Z39" s="107">
        <v>24.314464000000001</v>
      </c>
      <c r="AA39" s="107">
        <v>26.545805000000001</v>
      </c>
      <c r="AB39" s="107">
        <v>25.298389</v>
      </c>
      <c r="AC39" s="107">
        <v>24.551293000000001</v>
      </c>
      <c r="AD39" s="107">
        <v>24.309362</v>
      </c>
      <c r="AE39" s="107">
        <v>23.409113000000001</v>
      </c>
      <c r="AF39" s="107">
        <v>23.575492000000001</v>
      </c>
      <c r="AG39" s="107">
        <v>23.203341999999999</v>
      </c>
      <c r="AH39" s="107">
        <v>22.292095</v>
      </c>
      <c r="AI39" s="107">
        <v>21.996400000000001</v>
      </c>
      <c r="AJ39" s="107">
        <v>21.766542999999999</v>
      </c>
      <c r="AK39" s="107">
        <v>22.058588</v>
      </c>
      <c r="AL39" s="107">
        <v>21.945736</v>
      </c>
      <c r="AM39" s="107">
        <v>21.080098</v>
      </c>
      <c r="AN39" s="107">
        <v>20.114905</v>
      </c>
      <c r="AO39" s="107">
        <v>19.826203</v>
      </c>
      <c r="AP39" s="107">
        <v>18.802174999999998</v>
      </c>
      <c r="AQ39" s="107">
        <v>17.040331999999999</v>
      </c>
      <c r="AR39" s="107">
        <v>16.517099000000002</v>
      </c>
      <c r="AS39" s="107">
        <v>16.007180999999999</v>
      </c>
      <c r="AT39" s="107">
        <v>16.383371</v>
      </c>
      <c r="AU39" s="107">
        <v>16.630434000000001</v>
      </c>
      <c r="AV39" s="107">
        <v>16.802173</v>
      </c>
    </row>
    <row r="40" spans="1:48" x14ac:dyDescent="0.2">
      <c r="A40" s="106" t="s">
        <v>71</v>
      </c>
      <c r="B40" s="107" t="s">
        <v>231</v>
      </c>
      <c r="C40" s="107" t="s">
        <v>231</v>
      </c>
      <c r="D40" s="107" t="s">
        <v>231</v>
      </c>
      <c r="E40" s="107" t="s">
        <v>231</v>
      </c>
      <c r="F40" s="107" t="s">
        <v>231</v>
      </c>
      <c r="G40" s="107" t="s">
        <v>231</v>
      </c>
      <c r="H40" s="107" t="s">
        <v>231</v>
      </c>
      <c r="I40" s="107" t="s">
        <v>231</v>
      </c>
      <c r="J40" s="107" t="s">
        <v>231</v>
      </c>
      <c r="K40" s="107" t="s">
        <v>231</v>
      </c>
      <c r="L40" s="107" t="s">
        <v>231</v>
      </c>
      <c r="M40" s="107" t="s">
        <v>231</v>
      </c>
      <c r="N40" s="107" t="s">
        <v>231</v>
      </c>
      <c r="O40" s="107" t="s">
        <v>231</v>
      </c>
      <c r="P40" s="107" t="s">
        <v>231</v>
      </c>
      <c r="Q40" s="107" t="s">
        <v>231</v>
      </c>
      <c r="R40" s="107" t="s">
        <v>231</v>
      </c>
      <c r="S40" s="107" t="s">
        <v>231</v>
      </c>
      <c r="T40" s="107" t="s">
        <v>231</v>
      </c>
      <c r="U40" s="107">
        <v>8.9956259999999997</v>
      </c>
      <c r="V40" s="107">
        <v>8.1593619999999998</v>
      </c>
      <c r="W40" s="107">
        <v>4.6036469999999996</v>
      </c>
      <c r="X40" s="107">
        <v>4.7667950000000001</v>
      </c>
      <c r="Y40" s="107">
        <v>4.4243759999999996</v>
      </c>
      <c r="Z40" s="107">
        <v>3.461948</v>
      </c>
      <c r="AA40" s="107">
        <v>3.7541199999999999</v>
      </c>
      <c r="AB40" s="107">
        <v>3.6479889999999999</v>
      </c>
      <c r="AC40" s="107">
        <v>3.6067399999999998</v>
      </c>
      <c r="AD40" s="107">
        <v>3.2829199999999998</v>
      </c>
      <c r="AE40" s="107">
        <v>2.7015199999999999</v>
      </c>
      <c r="AF40" s="107">
        <v>3.1522060000000001</v>
      </c>
      <c r="AG40" s="107">
        <v>3.1654</v>
      </c>
      <c r="AH40" s="107">
        <v>3.1040540000000001</v>
      </c>
      <c r="AI40" s="107">
        <v>3.0807159999999998</v>
      </c>
      <c r="AJ40" s="107">
        <v>3.148965</v>
      </c>
      <c r="AK40" s="107">
        <v>3.1669019999999999</v>
      </c>
      <c r="AL40" s="107">
        <v>3.2657349999999998</v>
      </c>
      <c r="AM40" s="107">
        <v>3.164841</v>
      </c>
      <c r="AN40" s="107">
        <v>2.8599130000000001</v>
      </c>
      <c r="AO40" s="107">
        <v>3.0090759999999999</v>
      </c>
      <c r="AP40" s="107">
        <v>3.0416979999999998</v>
      </c>
      <c r="AQ40" s="107">
        <v>3.1107939999999998</v>
      </c>
      <c r="AR40" s="107">
        <v>2.9850750000000001</v>
      </c>
      <c r="AS40" s="107">
        <v>2.9759869999999999</v>
      </c>
      <c r="AT40" s="107">
        <v>3.1163639999999999</v>
      </c>
      <c r="AU40" s="107">
        <v>3.2272560000000001</v>
      </c>
      <c r="AV40" s="107">
        <v>3.1861060000000001</v>
      </c>
    </row>
    <row r="41" spans="1:48" x14ac:dyDescent="0.2">
      <c r="A41" s="106" t="s">
        <v>48</v>
      </c>
      <c r="B41" s="107">
        <v>31.201136000000002</v>
      </c>
      <c r="C41" s="107">
        <v>33.984847000000002</v>
      </c>
      <c r="D41" s="107">
        <v>37.535029999999999</v>
      </c>
      <c r="E41" s="107">
        <v>32.714762</v>
      </c>
      <c r="F41" s="107">
        <v>33.076276999999997</v>
      </c>
      <c r="G41" s="107">
        <v>35.711357</v>
      </c>
      <c r="H41" s="107">
        <v>35.006832000000003</v>
      </c>
      <c r="I41" s="107">
        <v>34.697242000000003</v>
      </c>
      <c r="J41" s="107">
        <v>34.820480000000003</v>
      </c>
      <c r="K41" s="107">
        <v>32.980974000000003</v>
      </c>
      <c r="L41" s="107">
        <v>31.156775</v>
      </c>
      <c r="M41" s="107">
        <v>29.103560000000002</v>
      </c>
      <c r="N41" s="107">
        <v>26.919328</v>
      </c>
      <c r="O41" s="107">
        <v>26.264787999999999</v>
      </c>
      <c r="P41" s="107">
        <v>26.051649000000001</v>
      </c>
      <c r="Q41" s="107">
        <v>27.506128</v>
      </c>
      <c r="R41" s="107">
        <v>28.182704999999999</v>
      </c>
      <c r="S41" s="107">
        <v>27.447419</v>
      </c>
      <c r="T41" s="107">
        <v>26.732841000000001</v>
      </c>
      <c r="U41" s="107">
        <v>27.049942000000001</v>
      </c>
      <c r="V41" s="107">
        <v>26.370311000000001</v>
      </c>
      <c r="W41" s="107">
        <v>25.843758999999999</v>
      </c>
      <c r="X41" s="107">
        <v>24.582236999999999</v>
      </c>
      <c r="Y41" s="107">
        <v>25.975936999999998</v>
      </c>
      <c r="Z41" s="107">
        <v>25.307542000000002</v>
      </c>
      <c r="AA41" s="107">
        <v>24.897486000000001</v>
      </c>
      <c r="AB41" s="107">
        <v>24.479178000000001</v>
      </c>
      <c r="AC41" s="107">
        <v>25.036318999999999</v>
      </c>
      <c r="AD41" s="107">
        <v>24.899965999999999</v>
      </c>
      <c r="AE41" s="107">
        <v>24.658912000000001</v>
      </c>
      <c r="AF41" s="107">
        <v>25.666999000000001</v>
      </c>
      <c r="AG41" s="107">
        <v>25.807473999999999</v>
      </c>
      <c r="AH41" s="107">
        <v>26.278100999999999</v>
      </c>
      <c r="AI41" s="107">
        <v>25.870418999999998</v>
      </c>
      <c r="AJ41" s="107">
        <v>25.227581000000001</v>
      </c>
      <c r="AK41" s="107">
        <v>25.348514000000002</v>
      </c>
      <c r="AL41" s="107">
        <v>25.831173</v>
      </c>
      <c r="AM41" s="107">
        <v>24.040979</v>
      </c>
      <c r="AN41" s="107">
        <v>23.236388000000002</v>
      </c>
      <c r="AO41" s="107">
        <v>24.226310999999999</v>
      </c>
      <c r="AP41" s="107">
        <v>23.080680000000001</v>
      </c>
      <c r="AQ41" s="107">
        <v>22.648848999999998</v>
      </c>
      <c r="AR41" s="107">
        <v>22.013369999999998</v>
      </c>
      <c r="AS41" s="107">
        <v>20.573581999999998</v>
      </c>
      <c r="AT41" s="107">
        <v>20.461136</v>
      </c>
      <c r="AU41" s="107">
        <v>21.909437</v>
      </c>
      <c r="AV41" s="107">
        <v>21.111177000000001</v>
      </c>
    </row>
    <row r="42" spans="1:48" x14ac:dyDescent="0.2">
      <c r="A42" s="106" t="s">
        <v>14</v>
      </c>
      <c r="B42" s="107">
        <v>265.53202499999998</v>
      </c>
      <c r="C42" s="107">
        <v>293.13424900000001</v>
      </c>
      <c r="D42" s="107">
        <v>325.38831599999997</v>
      </c>
      <c r="E42" s="107">
        <v>306.386279</v>
      </c>
      <c r="F42" s="107">
        <v>284.070652</v>
      </c>
      <c r="G42" s="107">
        <v>306.01575200000002</v>
      </c>
      <c r="H42" s="107">
        <v>289.72961299999997</v>
      </c>
      <c r="I42" s="107">
        <v>309.55471499999999</v>
      </c>
      <c r="J42" s="107">
        <v>304.70843300000001</v>
      </c>
      <c r="K42" s="107">
        <v>285.46484199999998</v>
      </c>
      <c r="L42" s="107">
        <v>250.234658</v>
      </c>
      <c r="M42" s="107">
        <v>230.68663699999999</v>
      </c>
      <c r="N42" s="107">
        <v>223.93795800000001</v>
      </c>
      <c r="O42" s="107">
        <v>212.69518099999999</v>
      </c>
      <c r="P42" s="107">
        <v>206.21409399999999</v>
      </c>
      <c r="Q42" s="107">
        <v>208.888949</v>
      </c>
      <c r="R42" s="107">
        <v>208.665065</v>
      </c>
      <c r="S42" s="107">
        <v>208.370971</v>
      </c>
      <c r="T42" s="107">
        <v>213.97360399999999</v>
      </c>
      <c r="U42" s="107">
        <v>214.137575</v>
      </c>
      <c r="V42" s="107">
        <v>225.91095799999999</v>
      </c>
      <c r="W42" s="107">
        <v>223.406882</v>
      </c>
      <c r="X42" s="107">
        <v>220.94026099999999</v>
      </c>
      <c r="Y42" s="107">
        <v>215.91126800000001</v>
      </c>
      <c r="Z42" s="107">
        <v>218.80669</v>
      </c>
      <c r="AA42" s="107">
        <v>224.15337600000001</v>
      </c>
      <c r="AB42" s="107">
        <v>221.422652</v>
      </c>
      <c r="AC42" s="107">
        <v>231.18118100000001</v>
      </c>
      <c r="AD42" s="107">
        <v>228.56802500000001</v>
      </c>
      <c r="AE42" s="107">
        <v>223.59767600000001</v>
      </c>
      <c r="AF42" s="107">
        <v>231.72470999999999</v>
      </c>
      <c r="AG42" s="107">
        <v>223.662533</v>
      </c>
      <c r="AH42" s="107">
        <v>224.11378400000001</v>
      </c>
      <c r="AI42" s="107">
        <v>224.26432</v>
      </c>
      <c r="AJ42" s="107">
        <v>220.42961</v>
      </c>
      <c r="AK42" s="107">
        <v>216.51949099999999</v>
      </c>
      <c r="AL42" s="107">
        <v>208.119103</v>
      </c>
      <c r="AM42" s="107">
        <v>205.38853499999999</v>
      </c>
      <c r="AN42" s="107">
        <v>200.41678300000001</v>
      </c>
      <c r="AO42" s="107">
        <v>195.176895</v>
      </c>
      <c r="AP42" s="107">
        <v>194.62150399999999</v>
      </c>
      <c r="AQ42" s="107">
        <v>189.93298799999999</v>
      </c>
      <c r="AR42" s="107">
        <v>186.16279700000001</v>
      </c>
      <c r="AS42" s="107">
        <v>180.519218</v>
      </c>
      <c r="AT42" s="107">
        <v>181.86644699999999</v>
      </c>
      <c r="AU42" s="107">
        <v>179.018</v>
      </c>
      <c r="AV42" s="107">
        <v>178.31451799999999</v>
      </c>
    </row>
    <row r="43" spans="1:48" x14ac:dyDescent="0.2">
      <c r="A43" s="106" t="s">
        <v>3</v>
      </c>
      <c r="B43" s="107">
        <v>381.67822100000001</v>
      </c>
      <c r="C43" s="107">
        <v>403.67499500000002</v>
      </c>
      <c r="D43" s="107">
        <v>431.67495300000002</v>
      </c>
      <c r="E43" s="107">
        <v>386.63018499999998</v>
      </c>
      <c r="F43" s="107">
        <v>386.74933299999998</v>
      </c>
      <c r="G43" s="107">
        <v>404.91668399999998</v>
      </c>
      <c r="H43" s="107">
        <v>402.47881599999999</v>
      </c>
      <c r="I43" s="107">
        <v>421.96117199999998</v>
      </c>
      <c r="J43" s="107">
        <v>428.110051</v>
      </c>
      <c r="K43" s="107">
        <v>372.13386700000001</v>
      </c>
      <c r="L43" s="107">
        <v>334.36420500000003</v>
      </c>
      <c r="M43" s="107">
        <v>312.43924600000003</v>
      </c>
      <c r="N43" s="107">
        <v>304.59125599999999</v>
      </c>
      <c r="O43" s="107">
        <v>298.50671799999998</v>
      </c>
      <c r="P43" s="107">
        <v>308.97127699999999</v>
      </c>
      <c r="Q43" s="107">
        <v>327.528549</v>
      </c>
      <c r="R43" s="107">
        <v>317.89364799999998</v>
      </c>
      <c r="S43" s="107">
        <v>313.34256299999998</v>
      </c>
      <c r="T43" s="107">
        <v>288.36753900000002</v>
      </c>
      <c r="U43" s="107">
        <v>303.70545600000003</v>
      </c>
      <c r="V43" s="107">
        <v>327.949432</v>
      </c>
      <c r="W43" s="107">
        <v>329.10635600000001</v>
      </c>
      <c r="X43" s="107">
        <v>335.88110699999999</v>
      </c>
      <c r="Y43" s="107">
        <v>324.80205100000001</v>
      </c>
      <c r="Z43" s="107">
        <v>323.85961099999997</v>
      </c>
      <c r="AA43" s="107">
        <v>333.66819099999998</v>
      </c>
      <c r="AB43" s="107">
        <v>326.05282099999999</v>
      </c>
      <c r="AC43" s="107">
        <v>324.36208499999998</v>
      </c>
      <c r="AD43" s="107">
        <v>312.36948100000001</v>
      </c>
      <c r="AE43" s="107">
        <v>301.87039099999998</v>
      </c>
      <c r="AF43" s="107">
        <v>308.23585600000001</v>
      </c>
      <c r="AG43" s="107">
        <v>294.68100199999998</v>
      </c>
      <c r="AH43" s="107">
        <v>292.89124600000002</v>
      </c>
      <c r="AI43" s="107">
        <v>284.87397099999998</v>
      </c>
      <c r="AJ43" s="107">
        <v>276.61074400000001</v>
      </c>
      <c r="AK43" s="107">
        <v>277.372049</v>
      </c>
      <c r="AL43" s="107">
        <v>240.51062899999999</v>
      </c>
      <c r="AM43" s="107">
        <v>262.138667</v>
      </c>
      <c r="AN43" s="107">
        <v>249.88746800000001</v>
      </c>
      <c r="AO43" s="107">
        <v>249.423012</v>
      </c>
      <c r="AP43" s="107">
        <v>239.24660399999999</v>
      </c>
      <c r="AQ43" s="107">
        <v>240.559405</v>
      </c>
      <c r="AR43" s="107">
        <v>248.24893</v>
      </c>
      <c r="AS43" s="107">
        <v>239.37057100000001</v>
      </c>
      <c r="AT43" s="107">
        <v>242.49724599999999</v>
      </c>
      <c r="AU43" s="107">
        <v>243.27888400000001</v>
      </c>
      <c r="AV43" s="107">
        <v>244.154235</v>
      </c>
    </row>
    <row r="44" spans="1:48" x14ac:dyDescent="0.2">
      <c r="A44" s="106" t="s">
        <v>42</v>
      </c>
      <c r="B44" s="107">
        <v>18.350085</v>
      </c>
      <c r="C44" s="107">
        <v>21.435155000000002</v>
      </c>
      <c r="D44" s="107">
        <v>25.310713</v>
      </c>
      <c r="E44" s="107">
        <v>23.525407000000001</v>
      </c>
      <c r="F44" s="107">
        <v>23.259363</v>
      </c>
      <c r="G44" s="107">
        <v>25.749030999999999</v>
      </c>
      <c r="H44" s="107">
        <v>26.673779</v>
      </c>
      <c r="I44" s="107">
        <v>30.105376</v>
      </c>
      <c r="J44" s="107">
        <v>31.237414000000001</v>
      </c>
      <c r="K44" s="107">
        <v>31.954288999999999</v>
      </c>
      <c r="L44" s="107">
        <v>29.784766000000001</v>
      </c>
      <c r="M44" s="107">
        <v>29.805738000000002</v>
      </c>
      <c r="N44" s="107">
        <v>29.113652999999999</v>
      </c>
      <c r="O44" s="107">
        <v>29.547447999999999</v>
      </c>
      <c r="P44" s="107">
        <v>29.609456999999999</v>
      </c>
      <c r="Q44" s="107">
        <v>28.93976</v>
      </c>
      <c r="R44" s="107">
        <v>31.738043000000001</v>
      </c>
      <c r="S44" s="107">
        <v>33.025419999999997</v>
      </c>
      <c r="T44" s="107">
        <v>35.625554999999999</v>
      </c>
      <c r="U44" s="107">
        <v>36.240774000000002</v>
      </c>
      <c r="V44" s="107">
        <v>37.627633000000003</v>
      </c>
      <c r="W44" s="107">
        <v>37.545380000000002</v>
      </c>
      <c r="X44" s="107">
        <v>37.381625999999997</v>
      </c>
      <c r="Y44" s="107">
        <v>37.563220000000001</v>
      </c>
      <c r="Z44" s="107">
        <v>39.074641999999997</v>
      </c>
      <c r="AA44" s="107">
        <v>42.344773000000004</v>
      </c>
      <c r="AB44" s="107">
        <v>43.316056000000003</v>
      </c>
      <c r="AC44" s="107">
        <v>44.928435</v>
      </c>
      <c r="AD44" s="107">
        <v>44.398609</v>
      </c>
      <c r="AE44" s="107">
        <v>45.558081000000001</v>
      </c>
      <c r="AF44" s="107">
        <v>46.750183999999997</v>
      </c>
      <c r="AG44" s="107">
        <v>48.143641000000002</v>
      </c>
      <c r="AH44" s="107">
        <v>50.828240999999998</v>
      </c>
      <c r="AI44" s="107">
        <v>49.336509999999997</v>
      </c>
      <c r="AJ44" s="107">
        <v>51.253534999999999</v>
      </c>
      <c r="AK44" s="107">
        <v>52.595973000000001</v>
      </c>
      <c r="AL44" s="107">
        <v>53.052562000000002</v>
      </c>
      <c r="AM44" s="107">
        <v>50.407879000000001</v>
      </c>
      <c r="AN44" s="107">
        <v>48.133588000000003</v>
      </c>
      <c r="AO44" s="107">
        <v>42.901741000000001</v>
      </c>
      <c r="AP44" s="107">
        <v>40.422320999999997</v>
      </c>
      <c r="AQ44" s="107">
        <v>35.796596000000001</v>
      </c>
      <c r="AR44" s="107">
        <v>32.656101</v>
      </c>
      <c r="AS44" s="107">
        <v>33.151814999999999</v>
      </c>
      <c r="AT44" s="107">
        <v>34.991143999999998</v>
      </c>
      <c r="AU44" s="107">
        <v>34.912405</v>
      </c>
      <c r="AV44" s="107">
        <v>34.295296</v>
      </c>
    </row>
    <row r="45" spans="1:48" x14ac:dyDescent="0.2">
      <c r="A45" s="106" t="s">
        <v>49</v>
      </c>
      <c r="B45" s="107">
        <v>18.431373000000001</v>
      </c>
      <c r="C45" s="107">
        <v>20.498557000000002</v>
      </c>
      <c r="D45" s="107">
        <v>22.671322</v>
      </c>
      <c r="E45" s="107">
        <v>25.135824</v>
      </c>
      <c r="F45" s="107">
        <v>26.741510999999999</v>
      </c>
      <c r="G45" s="107">
        <v>26.842244999999998</v>
      </c>
      <c r="H45" s="107">
        <v>29.290029000000001</v>
      </c>
      <c r="I45" s="107">
        <v>32.546329</v>
      </c>
      <c r="J45" s="107">
        <v>30.737162000000001</v>
      </c>
      <c r="K45" s="107">
        <v>29.046036999999998</v>
      </c>
      <c r="L45" s="107">
        <v>27.984909999999999</v>
      </c>
      <c r="M45" s="107">
        <v>26.281476999999999</v>
      </c>
      <c r="N45" s="107">
        <v>24.315147</v>
      </c>
      <c r="O45" s="107">
        <v>25.369176</v>
      </c>
      <c r="P45" s="107">
        <v>26.075312</v>
      </c>
      <c r="Q45" s="107">
        <v>24.170950999999999</v>
      </c>
      <c r="R45" s="107">
        <v>24.905612000000001</v>
      </c>
      <c r="S45" s="107">
        <v>22.303044</v>
      </c>
      <c r="T45" s="107">
        <v>22.033963</v>
      </c>
      <c r="U45" s="107">
        <v>21.947849999999999</v>
      </c>
      <c r="V45" s="107">
        <v>20.717026000000001</v>
      </c>
      <c r="W45" s="107">
        <v>20.905052000000001</v>
      </c>
      <c r="X45" s="107">
        <v>20.629242000000001</v>
      </c>
      <c r="Y45" s="107">
        <v>20.259221</v>
      </c>
      <c r="Z45" s="107">
        <v>18.773568000000001</v>
      </c>
      <c r="AA45" s="107">
        <v>17.551129</v>
      </c>
      <c r="AB45" s="107">
        <v>17.739985000000001</v>
      </c>
      <c r="AC45" s="107">
        <v>18.303571999999999</v>
      </c>
      <c r="AD45" s="107">
        <v>18.205089999999998</v>
      </c>
      <c r="AE45" s="107">
        <v>16.427842999999999</v>
      </c>
      <c r="AF45" s="107">
        <v>16.246447</v>
      </c>
      <c r="AG45" s="107">
        <v>15.325903</v>
      </c>
      <c r="AH45" s="107">
        <v>15.180464000000001</v>
      </c>
      <c r="AI45" s="107">
        <v>14.805298000000001</v>
      </c>
      <c r="AJ45" s="107">
        <v>15.23729</v>
      </c>
      <c r="AK45" s="107">
        <v>16.392146</v>
      </c>
      <c r="AL45" s="107">
        <v>16.225753000000001</v>
      </c>
      <c r="AM45" s="107">
        <v>16.012519000000001</v>
      </c>
      <c r="AN45" s="107">
        <v>15.994376000000001</v>
      </c>
      <c r="AO45" s="107">
        <v>14.687561000000001</v>
      </c>
      <c r="AP45" s="107">
        <v>14.78068</v>
      </c>
      <c r="AQ45" s="107">
        <v>13.925907</v>
      </c>
      <c r="AR45" s="107">
        <v>13.751078</v>
      </c>
      <c r="AS45" s="107">
        <v>15.046564</v>
      </c>
      <c r="AT45" s="107">
        <v>16.125422</v>
      </c>
      <c r="AU45" s="107">
        <v>16.521279</v>
      </c>
      <c r="AV45" s="107">
        <v>17.278265999999999</v>
      </c>
    </row>
    <row r="46" spans="1:48" x14ac:dyDescent="0.2">
      <c r="A46" s="106" t="s">
        <v>115</v>
      </c>
      <c r="B46" s="107">
        <v>1.4016960000000001</v>
      </c>
      <c r="C46" s="107">
        <v>1.4955890000000001</v>
      </c>
      <c r="D46" s="107">
        <v>1.66378</v>
      </c>
      <c r="E46" s="107">
        <v>1.6615709999999999</v>
      </c>
      <c r="F46" s="107">
        <v>1.6141570000000001</v>
      </c>
      <c r="G46" s="107">
        <v>1.5904499999999999</v>
      </c>
      <c r="H46" s="107">
        <v>1.634358</v>
      </c>
      <c r="I46" s="107">
        <v>1.7579199999999999</v>
      </c>
      <c r="J46" s="107">
        <v>1.768532</v>
      </c>
      <c r="K46" s="107">
        <v>1.672355</v>
      </c>
      <c r="L46" s="107">
        <v>1.6033010000000001</v>
      </c>
      <c r="M46" s="107">
        <v>1.4343939999999999</v>
      </c>
      <c r="N46" s="107">
        <v>1.4131910000000001</v>
      </c>
      <c r="O46" s="107">
        <v>1.4413549999999999</v>
      </c>
      <c r="P46" s="107">
        <v>1.3593519999999999</v>
      </c>
      <c r="Q46" s="107">
        <v>1.402965</v>
      </c>
      <c r="R46" s="107">
        <v>1.5026660000000001</v>
      </c>
      <c r="S46" s="107">
        <v>1.5830299999999999</v>
      </c>
      <c r="T46" s="107">
        <v>1.570757</v>
      </c>
      <c r="U46" s="107">
        <v>1.626285</v>
      </c>
      <c r="V46" s="107">
        <v>1.591289</v>
      </c>
      <c r="W46" s="107">
        <v>1.70696</v>
      </c>
      <c r="X46" s="107">
        <v>1.7542519999999999</v>
      </c>
      <c r="Y46" s="107">
        <v>1.7696730000000001</v>
      </c>
      <c r="Z46" s="107">
        <v>1.7324040000000001</v>
      </c>
      <c r="AA46" s="107">
        <v>1.9540580000000001</v>
      </c>
      <c r="AB46" s="107">
        <v>1.8706430000000001</v>
      </c>
      <c r="AC46" s="107">
        <v>1.8207629999999999</v>
      </c>
      <c r="AD46" s="107">
        <v>1.812443</v>
      </c>
      <c r="AE46" s="107">
        <v>1.7472989999999999</v>
      </c>
      <c r="AF46" s="107">
        <v>1.7143729999999999</v>
      </c>
      <c r="AG46" s="107">
        <v>1.796481</v>
      </c>
      <c r="AH46" s="107">
        <v>1.8066180000000001</v>
      </c>
      <c r="AI46" s="107">
        <v>1.8330299999999999</v>
      </c>
      <c r="AJ46" s="107">
        <v>1.816845</v>
      </c>
      <c r="AK46" s="107">
        <v>1.899421</v>
      </c>
      <c r="AL46" s="107">
        <v>1.8638189999999999</v>
      </c>
      <c r="AM46" s="107">
        <v>1.723587</v>
      </c>
      <c r="AN46" s="107">
        <v>1.720402</v>
      </c>
      <c r="AO46" s="107">
        <v>1.57006</v>
      </c>
      <c r="AP46" s="107">
        <v>1.488618</v>
      </c>
      <c r="AQ46" s="107">
        <v>1.470496</v>
      </c>
      <c r="AR46" s="107">
        <v>1.6238950000000001</v>
      </c>
      <c r="AS46" s="107">
        <v>1.6833370000000001</v>
      </c>
      <c r="AT46" s="107">
        <v>1.6691210000000001</v>
      </c>
      <c r="AU46" s="107">
        <v>1.6516139999999999</v>
      </c>
      <c r="AV46" s="107">
        <v>1.7437279999999999</v>
      </c>
    </row>
    <row r="47" spans="1:48" x14ac:dyDescent="0.2">
      <c r="A47" s="106" t="s">
        <v>58</v>
      </c>
      <c r="B47" s="107">
        <v>12.717511</v>
      </c>
      <c r="C47" s="107">
        <v>13.089596999999999</v>
      </c>
      <c r="D47" s="107">
        <v>13.896141</v>
      </c>
      <c r="E47" s="107">
        <v>14.60402</v>
      </c>
      <c r="F47" s="107">
        <v>13.897907</v>
      </c>
      <c r="G47" s="107">
        <v>14.279833999999999</v>
      </c>
      <c r="H47" s="107">
        <v>15.443154</v>
      </c>
      <c r="I47" s="107">
        <v>16.323205000000002</v>
      </c>
      <c r="J47" s="107">
        <v>17.462897000000002</v>
      </c>
      <c r="K47" s="107">
        <v>16.074083000000002</v>
      </c>
      <c r="L47" s="107">
        <v>14.415323000000001</v>
      </c>
      <c r="M47" s="107">
        <v>12.231472</v>
      </c>
      <c r="N47" s="107">
        <v>11.334013000000001</v>
      </c>
      <c r="O47" s="107">
        <v>11.298097</v>
      </c>
      <c r="P47" s="107">
        <v>11.239674000000001</v>
      </c>
      <c r="Q47" s="107">
        <v>13.698320000000001</v>
      </c>
      <c r="R47" s="107">
        <v>12.124749</v>
      </c>
      <c r="S47" s="107">
        <v>10.362971</v>
      </c>
      <c r="T47" s="107">
        <v>10.698751</v>
      </c>
      <c r="U47" s="107">
        <v>12.103446</v>
      </c>
      <c r="V47" s="107">
        <v>13.182888999999999</v>
      </c>
      <c r="W47" s="107">
        <v>13.743554</v>
      </c>
      <c r="X47" s="107">
        <v>13.747563</v>
      </c>
      <c r="Y47" s="107">
        <v>15.535142</v>
      </c>
      <c r="Z47" s="107">
        <v>15.779835</v>
      </c>
      <c r="AA47" s="107">
        <v>16.348562000000001</v>
      </c>
      <c r="AB47" s="107">
        <v>18.018536999999998</v>
      </c>
      <c r="AC47" s="107">
        <v>20.424578</v>
      </c>
      <c r="AD47" s="107">
        <v>23.060362999999999</v>
      </c>
      <c r="AE47" s="107">
        <v>23.167214000000001</v>
      </c>
      <c r="AF47" s="107">
        <v>24.590987999999999</v>
      </c>
      <c r="AG47" s="107">
        <v>23.533632000000001</v>
      </c>
      <c r="AH47" s="107">
        <v>22.996369000000001</v>
      </c>
      <c r="AI47" s="107">
        <v>24.182213000000001</v>
      </c>
      <c r="AJ47" s="107">
        <v>25.404520000000002</v>
      </c>
      <c r="AK47" s="107">
        <v>26.514652999999999</v>
      </c>
      <c r="AL47" s="107">
        <v>25.236208999999999</v>
      </c>
      <c r="AM47" s="107">
        <v>24.577441</v>
      </c>
      <c r="AN47" s="107">
        <v>21.43787</v>
      </c>
      <c r="AO47" s="107">
        <v>20.495805000000001</v>
      </c>
      <c r="AP47" s="107">
        <v>17.842834</v>
      </c>
      <c r="AQ47" s="107">
        <v>17.235344000000001</v>
      </c>
      <c r="AR47" s="107">
        <v>17.174386999999999</v>
      </c>
      <c r="AS47" s="107">
        <v>17.067343999999999</v>
      </c>
      <c r="AT47" s="107">
        <v>17.560811999999999</v>
      </c>
      <c r="AU47" s="107">
        <v>18.283301999999999</v>
      </c>
      <c r="AV47" s="107">
        <v>17.895795</v>
      </c>
    </row>
    <row r="48" spans="1:48" x14ac:dyDescent="0.2">
      <c r="A48" s="106" t="s">
        <v>13</v>
      </c>
      <c r="B48" s="107">
        <v>232.726674</v>
      </c>
      <c r="C48" s="107">
        <v>247.89035100000001</v>
      </c>
      <c r="D48" s="107">
        <v>266.152331</v>
      </c>
      <c r="E48" s="107">
        <v>260.72709200000003</v>
      </c>
      <c r="F48" s="107">
        <v>244.705105</v>
      </c>
      <c r="G48" s="107">
        <v>257.15789100000001</v>
      </c>
      <c r="H48" s="107">
        <v>246.57763199999999</v>
      </c>
      <c r="I48" s="107">
        <v>258.73153100000002</v>
      </c>
      <c r="J48" s="107">
        <v>267.48337500000002</v>
      </c>
      <c r="K48" s="107">
        <v>264.56796100000003</v>
      </c>
      <c r="L48" s="107">
        <v>251.429483</v>
      </c>
      <c r="M48" s="107">
        <v>242.26847799999999</v>
      </c>
      <c r="N48" s="107">
        <v>240.89644699999999</v>
      </c>
      <c r="O48" s="107">
        <v>229.18218200000001</v>
      </c>
      <c r="P48" s="107">
        <v>225.207448</v>
      </c>
      <c r="Q48" s="107">
        <v>227.67192</v>
      </c>
      <c r="R48" s="107">
        <v>237.92643699999999</v>
      </c>
      <c r="S48" s="107">
        <v>239.17554200000001</v>
      </c>
      <c r="T48" s="107">
        <v>250.06900099999999</v>
      </c>
      <c r="U48" s="107">
        <v>244.81665799999999</v>
      </c>
      <c r="V48" s="107">
        <v>242.021435</v>
      </c>
      <c r="W48" s="107">
        <v>249.57122000000001</v>
      </c>
      <c r="X48" s="107">
        <v>247.87901600000001</v>
      </c>
      <c r="Y48" s="107">
        <v>243.57119900000001</v>
      </c>
      <c r="Z48" s="107">
        <v>253.08185</v>
      </c>
      <c r="AA48" s="107">
        <v>250.249246</v>
      </c>
      <c r="AB48" s="107">
        <v>249.91188500000001</v>
      </c>
      <c r="AC48" s="107">
        <v>250.70999800000001</v>
      </c>
      <c r="AD48" s="107">
        <v>247.02303499999999</v>
      </c>
      <c r="AE48" s="107">
        <v>242.459969</v>
      </c>
      <c r="AF48" s="107">
        <v>236.30851899999999</v>
      </c>
      <c r="AG48" s="107">
        <v>242.325064</v>
      </c>
      <c r="AH48" s="107">
        <v>240.98360199999999</v>
      </c>
      <c r="AI48" s="107">
        <v>237.05265</v>
      </c>
      <c r="AJ48" s="107">
        <v>227.30572100000001</v>
      </c>
      <c r="AK48" s="107">
        <v>224.92036200000001</v>
      </c>
      <c r="AL48" s="107">
        <v>215.886304</v>
      </c>
      <c r="AM48" s="107">
        <v>205.121274</v>
      </c>
      <c r="AN48" s="107">
        <v>184.98104900000001</v>
      </c>
      <c r="AO48" s="107">
        <v>177.60976500000001</v>
      </c>
      <c r="AP48" s="107">
        <v>171.912372</v>
      </c>
      <c r="AQ48" s="107">
        <v>158.26795000000001</v>
      </c>
      <c r="AR48" s="107">
        <v>146.660594</v>
      </c>
      <c r="AS48" s="107">
        <v>145.64621299999999</v>
      </c>
      <c r="AT48" s="107">
        <v>148.73821699999999</v>
      </c>
      <c r="AU48" s="107">
        <v>143.542272</v>
      </c>
      <c r="AV48" s="107">
        <v>137.19003699999999</v>
      </c>
    </row>
    <row r="49" spans="1:48" x14ac:dyDescent="0.2">
      <c r="A49" s="106" t="s">
        <v>96</v>
      </c>
      <c r="B49" s="107" t="s">
        <v>231</v>
      </c>
      <c r="C49" s="107" t="s">
        <v>231</v>
      </c>
      <c r="D49" s="107" t="s">
        <v>231</v>
      </c>
      <c r="E49" s="107" t="s">
        <v>231</v>
      </c>
      <c r="F49" s="107" t="s">
        <v>231</v>
      </c>
      <c r="G49" s="107" t="s">
        <v>231</v>
      </c>
      <c r="H49" s="107" t="s">
        <v>231</v>
      </c>
      <c r="I49" s="107" t="s">
        <v>231</v>
      </c>
      <c r="J49" s="107" t="s">
        <v>231</v>
      </c>
      <c r="K49" s="107" t="s">
        <v>231</v>
      </c>
      <c r="L49" s="107" t="s">
        <v>231</v>
      </c>
      <c r="M49" s="107" t="s">
        <v>231</v>
      </c>
      <c r="N49" s="107" t="s">
        <v>231</v>
      </c>
      <c r="O49" s="107" t="s">
        <v>231</v>
      </c>
      <c r="P49" s="107" t="s">
        <v>231</v>
      </c>
      <c r="Q49" s="107" t="s">
        <v>231</v>
      </c>
      <c r="R49" s="107" t="s">
        <v>231</v>
      </c>
      <c r="S49" s="107" t="s">
        <v>231</v>
      </c>
      <c r="T49" s="107" t="s">
        <v>231</v>
      </c>
      <c r="U49" s="107">
        <v>10.387411999999999</v>
      </c>
      <c r="V49" s="107">
        <v>9.1703499999999991</v>
      </c>
      <c r="W49" s="107">
        <v>7.6663480000000002</v>
      </c>
      <c r="X49" s="107">
        <v>7.1372499999999999</v>
      </c>
      <c r="Y49" s="107">
        <v>6.7301200000000003</v>
      </c>
      <c r="Z49" s="107">
        <v>5.4784649999999999</v>
      </c>
      <c r="AA49" s="107">
        <v>5.8895410000000004</v>
      </c>
      <c r="AB49" s="107">
        <v>5.0711370000000002</v>
      </c>
      <c r="AC49" s="107">
        <v>4.9758170000000002</v>
      </c>
      <c r="AD49" s="107">
        <v>4.6264700000000003</v>
      </c>
      <c r="AE49" s="107">
        <v>3.7740200000000002</v>
      </c>
      <c r="AF49" s="107">
        <v>3.8114059999999998</v>
      </c>
      <c r="AG49" s="107">
        <v>3.8235299999999999</v>
      </c>
      <c r="AH49" s="107">
        <v>3.9607039999999998</v>
      </c>
      <c r="AI49" s="107">
        <v>4.0636390000000002</v>
      </c>
      <c r="AJ49" s="107">
        <v>4.0481910000000001</v>
      </c>
      <c r="AK49" s="107">
        <v>4.3760320000000004</v>
      </c>
      <c r="AL49" s="107">
        <v>4.732818</v>
      </c>
      <c r="AM49" s="107">
        <v>4.3768820000000002</v>
      </c>
      <c r="AN49" s="107">
        <v>3.9914139999999998</v>
      </c>
      <c r="AO49" s="107">
        <v>4.1282180000000004</v>
      </c>
      <c r="AP49" s="107">
        <v>3.6705869999999998</v>
      </c>
      <c r="AQ49" s="107">
        <v>3.5822820000000002</v>
      </c>
      <c r="AR49" s="107">
        <v>3.6010930000000001</v>
      </c>
      <c r="AS49" s="107">
        <v>3.7101769999999998</v>
      </c>
      <c r="AT49" s="107">
        <v>3.872512</v>
      </c>
      <c r="AU49" s="107">
        <v>3.894555</v>
      </c>
      <c r="AV49" s="107">
        <v>4.1054069999999996</v>
      </c>
    </row>
    <row r="50" spans="1:48" x14ac:dyDescent="0.2">
      <c r="A50" s="106" t="s">
        <v>83</v>
      </c>
      <c r="B50" s="107" t="s">
        <v>231</v>
      </c>
      <c r="C50" s="107" t="s">
        <v>231</v>
      </c>
      <c r="D50" s="107" t="s">
        <v>231</v>
      </c>
      <c r="E50" s="107" t="s">
        <v>231</v>
      </c>
      <c r="F50" s="107" t="s">
        <v>231</v>
      </c>
      <c r="G50" s="107" t="s">
        <v>231</v>
      </c>
      <c r="H50" s="107" t="s">
        <v>231</v>
      </c>
      <c r="I50" s="107" t="s">
        <v>231</v>
      </c>
      <c r="J50" s="107" t="s">
        <v>231</v>
      </c>
      <c r="K50" s="107" t="s">
        <v>231</v>
      </c>
      <c r="L50" s="107" t="s">
        <v>231</v>
      </c>
      <c r="M50" s="107" t="s">
        <v>231</v>
      </c>
      <c r="N50" s="107" t="s">
        <v>231</v>
      </c>
      <c r="O50" s="107" t="s">
        <v>231</v>
      </c>
      <c r="P50" s="107" t="s">
        <v>231</v>
      </c>
      <c r="Q50" s="107" t="s">
        <v>231</v>
      </c>
      <c r="R50" s="107" t="s">
        <v>231</v>
      </c>
      <c r="S50" s="107" t="s">
        <v>231</v>
      </c>
      <c r="T50" s="107" t="s">
        <v>231</v>
      </c>
      <c r="U50" s="107">
        <v>19.679321999999999</v>
      </c>
      <c r="V50" s="107">
        <v>21.140771000000001</v>
      </c>
      <c r="W50" s="107">
        <v>11.992596000000001</v>
      </c>
      <c r="X50" s="107">
        <v>10.843000999999999</v>
      </c>
      <c r="Y50" s="107">
        <v>9.9862439999999992</v>
      </c>
      <c r="Z50" s="107">
        <v>8.9388579999999997</v>
      </c>
      <c r="AA50" s="107">
        <v>9.3311050000000009</v>
      </c>
      <c r="AB50" s="107">
        <v>9.3294440000000005</v>
      </c>
      <c r="AC50" s="107">
        <v>10.78177</v>
      </c>
      <c r="AD50" s="107">
        <v>8.3853010000000001</v>
      </c>
      <c r="AE50" s="107">
        <v>6.3563739999999997</v>
      </c>
      <c r="AF50" s="107">
        <v>7.008235</v>
      </c>
      <c r="AG50" s="107">
        <v>6.7775129999999999</v>
      </c>
      <c r="AH50" s="107">
        <v>6.2357250000000004</v>
      </c>
      <c r="AI50" s="107">
        <v>6.7257170000000004</v>
      </c>
      <c r="AJ50" s="107">
        <v>7.1265850000000004</v>
      </c>
      <c r="AK50" s="107">
        <v>7.0460070000000004</v>
      </c>
      <c r="AL50" s="107">
        <v>7.3370649999999999</v>
      </c>
      <c r="AM50" s="107">
        <v>7.7249860000000004</v>
      </c>
      <c r="AN50" s="107">
        <v>6.8394089999999998</v>
      </c>
      <c r="AO50" s="107">
        <v>6.7554259999999999</v>
      </c>
      <c r="AP50" s="107">
        <v>6.4365420000000002</v>
      </c>
      <c r="AQ50" s="107">
        <v>6.6983180000000004</v>
      </c>
      <c r="AR50" s="107">
        <v>6.4256310000000001</v>
      </c>
      <c r="AS50" s="107">
        <v>6.6659100000000002</v>
      </c>
      <c r="AT50" s="107">
        <v>7.07552</v>
      </c>
      <c r="AU50" s="107">
        <v>7.4380280000000001</v>
      </c>
      <c r="AV50" s="107">
        <v>7.7015089999999997</v>
      </c>
    </row>
    <row r="51" spans="1:48" x14ac:dyDescent="0.2">
      <c r="A51" s="106" t="s">
        <v>87</v>
      </c>
      <c r="B51" s="107">
        <v>4.132409</v>
      </c>
      <c r="C51" s="107">
        <v>4.3461439999999998</v>
      </c>
      <c r="D51" s="107">
        <v>4.8406799999999999</v>
      </c>
      <c r="E51" s="107">
        <v>4.2967430000000002</v>
      </c>
      <c r="F51" s="107">
        <v>3.816989</v>
      </c>
      <c r="G51" s="107">
        <v>4.1298539999999999</v>
      </c>
      <c r="H51" s="107">
        <v>4.047307</v>
      </c>
      <c r="I51" s="107">
        <v>4.0461910000000003</v>
      </c>
      <c r="J51" s="107">
        <v>3.701295</v>
      </c>
      <c r="K51" s="107">
        <v>3.0169290000000002</v>
      </c>
      <c r="L51" s="107">
        <v>2.8929520000000002</v>
      </c>
      <c r="M51" s="107">
        <v>2.8866320000000001</v>
      </c>
      <c r="N51" s="107">
        <v>2.7480329999999999</v>
      </c>
      <c r="O51" s="107">
        <v>2.7105860000000002</v>
      </c>
      <c r="P51" s="107">
        <v>2.920048</v>
      </c>
      <c r="Q51" s="107">
        <v>3.195246</v>
      </c>
      <c r="R51" s="107">
        <v>3.6295060000000001</v>
      </c>
      <c r="S51" s="107">
        <v>3.7106340000000002</v>
      </c>
      <c r="T51" s="107">
        <v>4.1016469999999998</v>
      </c>
      <c r="U51" s="107">
        <v>4.4594550000000002</v>
      </c>
      <c r="V51" s="107">
        <v>5.2654550000000002</v>
      </c>
      <c r="W51" s="107">
        <v>5.4426870000000003</v>
      </c>
      <c r="X51" s="107">
        <v>5.4425309999999998</v>
      </c>
      <c r="Y51" s="107">
        <v>5.3259869999999996</v>
      </c>
      <c r="Z51" s="107">
        <v>4.7740830000000001</v>
      </c>
      <c r="AA51" s="107">
        <v>4.9353730000000002</v>
      </c>
      <c r="AB51" s="107">
        <v>5.0546480000000003</v>
      </c>
      <c r="AC51" s="107">
        <v>5.2001559999999998</v>
      </c>
      <c r="AD51" s="107">
        <v>5.4603460000000004</v>
      </c>
      <c r="AE51" s="107">
        <v>5.941338</v>
      </c>
      <c r="AF51" s="107">
        <v>6.3128270000000004</v>
      </c>
      <c r="AG51" s="107">
        <v>6.4045620000000003</v>
      </c>
      <c r="AH51" s="107">
        <v>6.9299499999999998</v>
      </c>
      <c r="AI51" s="107">
        <v>7.9343839999999997</v>
      </c>
      <c r="AJ51" s="107">
        <v>8.2472879999999993</v>
      </c>
      <c r="AK51" s="107">
        <v>7.8597140000000003</v>
      </c>
      <c r="AL51" s="107">
        <v>7.535374</v>
      </c>
      <c r="AM51" s="107">
        <v>7.6030759999999997</v>
      </c>
      <c r="AN51" s="107">
        <v>7.0749360000000001</v>
      </c>
      <c r="AO51" s="107">
        <v>7.4357449999999998</v>
      </c>
      <c r="AP51" s="107">
        <v>7.7026459999999997</v>
      </c>
      <c r="AQ51" s="107">
        <v>7.4641209999999996</v>
      </c>
      <c r="AR51" s="107">
        <v>7.3289770000000001</v>
      </c>
      <c r="AS51" s="107">
        <v>6.9264970000000003</v>
      </c>
      <c r="AT51" s="107">
        <v>6.6314739999999999</v>
      </c>
      <c r="AU51" s="107">
        <v>6.4581309999999998</v>
      </c>
      <c r="AV51" s="107">
        <v>6.6382430000000001</v>
      </c>
    </row>
    <row r="52" spans="1:48" x14ac:dyDescent="0.2">
      <c r="A52" s="106" t="s">
        <v>26</v>
      </c>
      <c r="B52" s="107">
        <v>65.180921999999995</v>
      </c>
      <c r="C52" s="107">
        <v>66.786833000000001</v>
      </c>
      <c r="D52" s="107">
        <v>64.544534999999996</v>
      </c>
      <c r="E52" s="107">
        <v>52.738605999999997</v>
      </c>
      <c r="F52" s="107">
        <v>50.444186999999999</v>
      </c>
      <c r="G52" s="107">
        <v>57.774752999999997</v>
      </c>
      <c r="H52" s="107">
        <v>54.212195000000001</v>
      </c>
      <c r="I52" s="107">
        <v>57.418759999999999</v>
      </c>
      <c r="J52" s="107">
        <v>66.795924999999997</v>
      </c>
      <c r="K52" s="107">
        <v>63.965380000000003</v>
      </c>
      <c r="L52" s="107">
        <v>62.388641</v>
      </c>
      <c r="M52" s="107">
        <v>53.456446999999997</v>
      </c>
      <c r="N52" s="107">
        <v>44.212491999999997</v>
      </c>
      <c r="O52" s="107">
        <v>42.687292999999997</v>
      </c>
      <c r="P52" s="107">
        <v>42.051212</v>
      </c>
      <c r="Q52" s="107">
        <v>44.259143000000002</v>
      </c>
      <c r="R52" s="107">
        <v>44.456055999999997</v>
      </c>
      <c r="S52" s="107">
        <v>44.514907000000001</v>
      </c>
      <c r="T52" s="107">
        <v>45.983072</v>
      </c>
      <c r="U52" s="107">
        <v>48.018833000000001</v>
      </c>
      <c r="V52" s="107">
        <v>48.451366999999998</v>
      </c>
      <c r="W52" s="107">
        <v>49.348813999999997</v>
      </c>
      <c r="X52" s="107">
        <v>50.535587</v>
      </c>
      <c r="Y52" s="107">
        <v>50.604526999999997</v>
      </c>
      <c r="Z52" s="107">
        <v>51.847195999999997</v>
      </c>
      <c r="AA52" s="107">
        <v>53.248278999999997</v>
      </c>
      <c r="AB52" s="107">
        <v>52.400956000000001</v>
      </c>
      <c r="AC52" s="107">
        <v>52.639485999999998</v>
      </c>
      <c r="AD52" s="107">
        <v>53.147275</v>
      </c>
      <c r="AE52" s="107">
        <v>52.580410000000001</v>
      </c>
      <c r="AF52" s="107">
        <v>53.193917999999996</v>
      </c>
      <c r="AG52" s="107">
        <v>53.830106000000001</v>
      </c>
      <c r="AH52" s="107">
        <v>54.999166000000002</v>
      </c>
      <c r="AI52" s="107">
        <v>55.265056000000001</v>
      </c>
      <c r="AJ52" s="107">
        <v>55.203764999999997</v>
      </c>
      <c r="AK52" s="107">
        <v>55.337541000000002</v>
      </c>
      <c r="AL52" s="107">
        <v>55.839818999999999</v>
      </c>
      <c r="AM52" s="107">
        <v>54.475287999999999</v>
      </c>
      <c r="AN52" s="107">
        <v>50.837226999999999</v>
      </c>
      <c r="AO52" s="107">
        <v>51.749558</v>
      </c>
      <c r="AP52" s="107">
        <v>51.420200999999999</v>
      </c>
      <c r="AQ52" s="107">
        <v>50.563569999999999</v>
      </c>
      <c r="AR52" s="107">
        <v>48.969150999999997</v>
      </c>
      <c r="AS52" s="107">
        <v>47.899742000000003</v>
      </c>
      <c r="AT52" s="107">
        <v>48.418002999999999</v>
      </c>
      <c r="AU52" s="107">
        <v>49.236503999999996</v>
      </c>
      <c r="AV52" s="107">
        <v>49.102815999999997</v>
      </c>
    </row>
    <row r="53" spans="1:48" x14ac:dyDescent="0.2">
      <c r="A53" s="106" t="s">
        <v>54</v>
      </c>
      <c r="B53" s="107">
        <v>19.180384</v>
      </c>
      <c r="C53" s="107">
        <v>19.485679000000001</v>
      </c>
      <c r="D53" s="107">
        <v>19.508181</v>
      </c>
      <c r="E53" s="107">
        <v>18.398658999999999</v>
      </c>
      <c r="F53" s="107">
        <v>19.213554999999999</v>
      </c>
      <c r="G53" s="107">
        <v>20.749621999999999</v>
      </c>
      <c r="H53" s="107">
        <v>22.169734999999999</v>
      </c>
      <c r="I53" s="107">
        <v>21.987887000000001</v>
      </c>
      <c r="J53" s="107">
        <v>22.937273000000001</v>
      </c>
      <c r="K53" s="107">
        <v>21.209271000000001</v>
      </c>
      <c r="L53" s="107">
        <v>19.507529999999999</v>
      </c>
      <c r="M53" s="107">
        <v>18.286913999999999</v>
      </c>
      <c r="N53" s="107">
        <v>17.590036000000001</v>
      </c>
      <c r="O53" s="107">
        <v>18.057984999999999</v>
      </c>
      <c r="P53" s="107">
        <v>19.013711000000001</v>
      </c>
      <c r="Q53" s="107">
        <v>20.518001000000002</v>
      </c>
      <c r="R53" s="107">
        <v>20.018242999999998</v>
      </c>
      <c r="S53" s="107">
        <v>19.397354</v>
      </c>
      <c r="T53" s="107">
        <v>19.085460000000001</v>
      </c>
      <c r="U53" s="107">
        <v>19.100542999999998</v>
      </c>
      <c r="V53" s="107">
        <v>17.99766</v>
      </c>
      <c r="W53" s="107">
        <v>17.811879000000001</v>
      </c>
      <c r="X53" s="107">
        <v>18.376529999999999</v>
      </c>
      <c r="Y53" s="107">
        <v>19.047837999999999</v>
      </c>
      <c r="Z53" s="107">
        <v>19.203164000000001</v>
      </c>
      <c r="AA53" s="107">
        <v>21.258126000000001</v>
      </c>
      <c r="AB53" s="107">
        <v>20.839147000000001</v>
      </c>
      <c r="AC53" s="107">
        <v>21.399902999999998</v>
      </c>
      <c r="AD53" s="107">
        <v>21.883586999999999</v>
      </c>
      <c r="AE53" s="107">
        <v>20.245953</v>
      </c>
      <c r="AF53" s="107">
        <v>20.934377000000001</v>
      </c>
      <c r="AG53" s="107">
        <v>20.92502</v>
      </c>
      <c r="AH53" s="107">
        <v>22.782401</v>
      </c>
      <c r="AI53" s="107">
        <v>22.387205000000002</v>
      </c>
      <c r="AJ53" s="107">
        <v>21.964742999999999</v>
      </c>
      <c r="AK53" s="107">
        <v>22.964348000000001</v>
      </c>
      <c r="AL53" s="107">
        <v>22.977620000000002</v>
      </c>
      <c r="AM53" s="107">
        <v>21.97991</v>
      </c>
      <c r="AN53" s="107">
        <v>22.160751000000001</v>
      </c>
      <c r="AO53" s="107">
        <v>21.37191</v>
      </c>
      <c r="AP53" s="107">
        <v>20.736809999999998</v>
      </c>
      <c r="AQ53" s="107">
        <v>20.323778999999998</v>
      </c>
      <c r="AR53" s="107">
        <v>20.033863</v>
      </c>
      <c r="AS53" s="107">
        <v>19.212672999999999</v>
      </c>
      <c r="AT53" s="107">
        <v>19.181342000000001</v>
      </c>
      <c r="AU53" s="107">
        <v>18.686416999999999</v>
      </c>
      <c r="AV53" s="107">
        <v>17.765581999999998</v>
      </c>
    </row>
    <row r="54" spans="1:48" x14ac:dyDescent="0.2">
      <c r="A54" s="106" t="s">
        <v>15</v>
      </c>
      <c r="B54" s="107">
        <v>21.392994999999999</v>
      </c>
      <c r="C54" s="107">
        <v>24.646288999999999</v>
      </c>
      <c r="D54" s="107">
        <v>27.439076</v>
      </c>
      <c r="E54" s="107">
        <v>29.208314999999999</v>
      </c>
      <c r="F54" s="107">
        <v>32.786591000000001</v>
      </c>
      <c r="G54" s="107">
        <v>35.667721999999998</v>
      </c>
      <c r="H54" s="107">
        <v>38.686345000000003</v>
      </c>
      <c r="I54" s="107">
        <v>41.040833999999997</v>
      </c>
      <c r="J54" s="107">
        <v>42.028680999999999</v>
      </c>
      <c r="K54" s="107">
        <v>41.581437999999999</v>
      </c>
      <c r="L54" s="107">
        <v>38.061897999999999</v>
      </c>
      <c r="M54" s="107">
        <v>35.648091000000001</v>
      </c>
      <c r="N54" s="107">
        <v>36.754784999999998</v>
      </c>
      <c r="O54" s="107">
        <v>37.543335999999996</v>
      </c>
      <c r="P54" s="107">
        <v>37.832946</v>
      </c>
      <c r="Q54" s="107">
        <v>38.568933000000001</v>
      </c>
      <c r="R54" s="107">
        <v>39.050294000000001</v>
      </c>
      <c r="S54" s="107">
        <v>39.616439</v>
      </c>
      <c r="T54" s="107">
        <v>39.418754</v>
      </c>
      <c r="U54" s="107">
        <v>33.459114999999997</v>
      </c>
      <c r="V54" s="107">
        <v>33.491244999999999</v>
      </c>
      <c r="W54" s="107">
        <v>34.602375000000002</v>
      </c>
      <c r="X54" s="107">
        <v>36.460836999999998</v>
      </c>
      <c r="Y54" s="107">
        <v>38.292141999999998</v>
      </c>
      <c r="Z54" s="107">
        <v>39.391708999999999</v>
      </c>
      <c r="AA54" s="107">
        <v>44.699289999999998</v>
      </c>
      <c r="AB54" s="107">
        <v>48.425058</v>
      </c>
      <c r="AC54" s="107">
        <v>49.943736999999999</v>
      </c>
      <c r="AD54" s="107">
        <v>52.040179999999999</v>
      </c>
      <c r="AE54" s="107">
        <v>49.716717000000003</v>
      </c>
      <c r="AF54" s="107">
        <v>49.539440999999997</v>
      </c>
      <c r="AG54" s="107">
        <v>48.658873</v>
      </c>
      <c r="AH54" s="107">
        <v>51.952454000000003</v>
      </c>
      <c r="AI54" s="107">
        <v>55.154504000000003</v>
      </c>
      <c r="AJ54" s="107">
        <v>56.637438000000003</v>
      </c>
      <c r="AK54" s="107">
        <v>58.177095000000001</v>
      </c>
      <c r="AL54" s="107">
        <v>61.258850000000002</v>
      </c>
      <c r="AM54" s="107">
        <v>62.392600999999999</v>
      </c>
      <c r="AN54" s="107">
        <v>62.471454999999999</v>
      </c>
      <c r="AO54" s="107">
        <v>65.283118000000002</v>
      </c>
      <c r="AP54" s="107">
        <v>64.610079999999996</v>
      </c>
      <c r="AQ54" s="107">
        <v>61.588102999999997</v>
      </c>
      <c r="AR54" s="107">
        <v>56.783777000000001</v>
      </c>
      <c r="AS54" s="107">
        <v>56.407083</v>
      </c>
      <c r="AT54" s="107">
        <v>60.163826999999998</v>
      </c>
      <c r="AU54" s="107">
        <v>67.286609999999996</v>
      </c>
      <c r="AV54" s="107">
        <v>76.031255999999999</v>
      </c>
    </row>
    <row r="55" spans="1:48" x14ac:dyDescent="0.2">
      <c r="A55" s="106" t="s">
        <v>51</v>
      </c>
      <c r="B55" s="107">
        <v>11.881880000000001</v>
      </c>
      <c r="C55" s="107">
        <v>12.882332999999999</v>
      </c>
      <c r="D55" s="107">
        <v>14.116587000000001</v>
      </c>
      <c r="E55" s="107">
        <v>14.788698</v>
      </c>
      <c r="F55" s="107">
        <v>16.360119999999998</v>
      </c>
      <c r="G55" s="107">
        <v>17.756554999999999</v>
      </c>
      <c r="H55" s="107">
        <v>17.141878999999999</v>
      </c>
      <c r="I55" s="107">
        <v>18.075451999999999</v>
      </c>
      <c r="J55" s="107">
        <v>20.157589000000002</v>
      </c>
      <c r="K55" s="107">
        <v>22.101234999999999</v>
      </c>
      <c r="L55" s="107">
        <v>23.440099</v>
      </c>
      <c r="M55" s="107">
        <v>24.190375</v>
      </c>
      <c r="N55" s="107">
        <v>24.526821999999999</v>
      </c>
      <c r="O55" s="107">
        <v>23.620276</v>
      </c>
      <c r="P55" s="107">
        <v>20.994437999999999</v>
      </c>
      <c r="Q55" s="107">
        <v>21.745593</v>
      </c>
      <c r="R55" s="107">
        <v>20.681377999999999</v>
      </c>
      <c r="S55" s="107">
        <v>20.736103</v>
      </c>
      <c r="T55" s="107">
        <v>27.499604000000001</v>
      </c>
      <c r="U55" s="107">
        <v>27.087800000000001</v>
      </c>
      <c r="V55" s="107">
        <v>28.157235</v>
      </c>
      <c r="W55" s="107">
        <v>31.991264000000001</v>
      </c>
      <c r="X55" s="107">
        <v>30.161339000000002</v>
      </c>
      <c r="Y55" s="107">
        <v>30.213455</v>
      </c>
      <c r="Z55" s="107">
        <v>33.059787</v>
      </c>
      <c r="AA55" s="107">
        <v>31.714621000000001</v>
      </c>
      <c r="AB55" s="107">
        <v>33.558705000000003</v>
      </c>
      <c r="AC55" s="107">
        <v>38.078387999999997</v>
      </c>
      <c r="AD55" s="107">
        <v>39.010196999999998</v>
      </c>
      <c r="AE55" s="107">
        <v>37.950617000000001</v>
      </c>
      <c r="AF55" s="107">
        <v>39.572471999999998</v>
      </c>
      <c r="AG55" s="107">
        <v>41.230454999999999</v>
      </c>
      <c r="AH55" s="107">
        <v>37.420465999999998</v>
      </c>
      <c r="AI55" s="107">
        <v>36.910389000000002</v>
      </c>
      <c r="AJ55" s="107">
        <v>38.706308</v>
      </c>
      <c r="AK55" s="107">
        <v>34.244580999999997</v>
      </c>
      <c r="AL55" s="107">
        <v>33.757066000000002</v>
      </c>
      <c r="AM55" s="107">
        <v>32.660691999999997</v>
      </c>
      <c r="AN55" s="107">
        <v>31.496434000000001</v>
      </c>
      <c r="AO55" s="107">
        <v>29.813490000000002</v>
      </c>
      <c r="AP55" s="107">
        <v>26.742804</v>
      </c>
      <c r="AQ55" s="107">
        <v>24.359075000000001</v>
      </c>
      <c r="AR55" s="107">
        <v>24.373799000000002</v>
      </c>
      <c r="AS55" s="107">
        <v>23.742974</v>
      </c>
      <c r="AT55" s="107">
        <v>24.298237</v>
      </c>
      <c r="AU55" s="107">
        <v>24.492840000000001</v>
      </c>
      <c r="AV55" s="107">
        <v>24.704988</v>
      </c>
    </row>
    <row r="56" spans="1:48" x14ac:dyDescent="0.2">
      <c r="A56" s="106" t="s">
        <v>139</v>
      </c>
      <c r="B56" s="107">
        <v>11.977740000000001</v>
      </c>
      <c r="C56" s="107">
        <v>12.141736999999999</v>
      </c>
      <c r="D56" s="107">
        <v>13.525728000000001</v>
      </c>
      <c r="E56" s="107">
        <v>14.019875000000001</v>
      </c>
      <c r="F56" s="107">
        <v>14.442543000000001</v>
      </c>
      <c r="G56" s="107">
        <v>15.290117</v>
      </c>
      <c r="H56" s="107">
        <v>15.68524</v>
      </c>
      <c r="I56" s="107">
        <v>16.430486999999999</v>
      </c>
      <c r="J56" s="107">
        <v>17.040816</v>
      </c>
      <c r="K56" s="107">
        <v>17.945371999999999</v>
      </c>
      <c r="L56" s="107">
        <v>17.303633000000001</v>
      </c>
      <c r="M56" s="107">
        <v>14.880345</v>
      </c>
      <c r="N56" s="107">
        <v>14.412941999999999</v>
      </c>
      <c r="O56" s="107">
        <v>13.807733000000001</v>
      </c>
      <c r="P56" s="107">
        <v>13.755921000000001</v>
      </c>
      <c r="Q56" s="107">
        <v>13.276028999999999</v>
      </c>
      <c r="R56" s="107">
        <v>13.101406000000001</v>
      </c>
      <c r="S56" s="107">
        <v>12.649735</v>
      </c>
      <c r="T56" s="107">
        <v>12.423197999999999</v>
      </c>
      <c r="U56" s="107">
        <v>11.623614999999999</v>
      </c>
      <c r="V56" s="107">
        <v>9.911308</v>
      </c>
      <c r="W56" s="107">
        <v>8.8848939999999992</v>
      </c>
      <c r="X56" s="107">
        <v>7.1433179999999998</v>
      </c>
      <c r="Y56" s="107">
        <v>7.1548610000000004</v>
      </c>
      <c r="Z56" s="107">
        <v>6.5928399999999998</v>
      </c>
      <c r="AA56" s="107">
        <v>6.4656950000000002</v>
      </c>
      <c r="AB56" s="107">
        <v>7.000775</v>
      </c>
      <c r="AC56" s="107">
        <v>7.1301509999999997</v>
      </c>
      <c r="AD56" s="107">
        <v>6.2500390000000001</v>
      </c>
      <c r="AE56" s="107">
        <v>5.4046979999999998</v>
      </c>
      <c r="AF56" s="107">
        <v>7.1853350000000002</v>
      </c>
      <c r="AG56" s="107">
        <v>8.2569680000000005</v>
      </c>
      <c r="AH56" s="107">
        <v>7.5692399999999997</v>
      </c>
      <c r="AI56" s="107">
        <v>7.5795919999999999</v>
      </c>
      <c r="AJ56" s="107">
        <v>8.3643280000000004</v>
      </c>
      <c r="AK56" s="107">
        <v>8.1495049999999996</v>
      </c>
      <c r="AL56" s="107">
        <v>8.5239980000000006</v>
      </c>
      <c r="AM56" s="107">
        <v>8.8515779999999999</v>
      </c>
      <c r="AN56" s="107">
        <v>8.258381</v>
      </c>
      <c r="AO56" s="107">
        <v>9.0619259999999997</v>
      </c>
      <c r="AP56" s="107">
        <v>8.9710940000000008</v>
      </c>
      <c r="AQ56" s="107">
        <v>8.7484470000000005</v>
      </c>
      <c r="AR56" s="107">
        <v>8.6811729999999994</v>
      </c>
      <c r="AS56" s="107">
        <v>8.0523779999999991</v>
      </c>
      <c r="AT56" s="107">
        <v>8.6825639999999993</v>
      </c>
      <c r="AU56" s="107">
        <v>9.3535210000000006</v>
      </c>
      <c r="AV56" s="107">
        <v>10.390204000000001</v>
      </c>
    </row>
    <row r="57" spans="1:48" x14ac:dyDescent="0.2">
      <c r="A57" s="106" t="s">
        <v>81</v>
      </c>
      <c r="B57" s="107" t="s">
        <v>231</v>
      </c>
      <c r="C57" s="107" t="s">
        <v>231</v>
      </c>
      <c r="D57" s="107" t="s">
        <v>231</v>
      </c>
      <c r="E57" s="107" t="s">
        <v>231</v>
      </c>
      <c r="F57" s="107" t="s">
        <v>231</v>
      </c>
      <c r="G57" s="107" t="s">
        <v>231</v>
      </c>
      <c r="H57" s="107" t="s">
        <v>231</v>
      </c>
      <c r="I57" s="107" t="s">
        <v>231</v>
      </c>
      <c r="J57" s="107" t="s">
        <v>231</v>
      </c>
      <c r="K57" s="107" t="s">
        <v>231</v>
      </c>
      <c r="L57" s="107" t="s">
        <v>231</v>
      </c>
      <c r="M57" s="107" t="s">
        <v>231</v>
      </c>
      <c r="N57" s="107" t="s">
        <v>231</v>
      </c>
      <c r="O57" s="107" t="s">
        <v>231</v>
      </c>
      <c r="P57" s="107" t="s">
        <v>231</v>
      </c>
      <c r="Q57" s="107">
        <v>4.6709370000000003</v>
      </c>
      <c r="R57" s="107">
        <v>4.8324680000000004</v>
      </c>
      <c r="S57" s="107">
        <v>4.9422040000000003</v>
      </c>
      <c r="T57" s="107">
        <v>5.080171</v>
      </c>
      <c r="U57" s="107">
        <v>5.0784549999999999</v>
      </c>
      <c r="V57" s="107">
        <v>4.9616199999999999</v>
      </c>
      <c r="W57" s="107">
        <v>4.7707790000000001</v>
      </c>
      <c r="X57" s="107">
        <v>5.7593319999999997</v>
      </c>
      <c r="Y57" s="107">
        <v>6.2292949999999996</v>
      </c>
      <c r="Z57" s="107">
        <v>6.7623660000000001</v>
      </c>
      <c r="AA57" s="107">
        <v>7.8258429999999999</v>
      </c>
      <c r="AB57" s="107">
        <v>7.8207529999999998</v>
      </c>
      <c r="AC57" s="107">
        <v>7.1823899999999998</v>
      </c>
      <c r="AD57" s="107">
        <v>7.207338</v>
      </c>
      <c r="AE57" s="107">
        <v>6.7733889999999999</v>
      </c>
      <c r="AF57" s="107">
        <v>7.059698</v>
      </c>
      <c r="AG57" s="107">
        <v>6.8483369999999999</v>
      </c>
      <c r="AH57" s="107">
        <v>6.9726480000000004</v>
      </c>
      <c r="AI57" s="107">
        <v>7.0903340000000004</v>
      </c>
      <c r="AJ57" s="107">
        <v>7.2254360000000002</v>
      </c>
      <c r="AK57" s="107">
        <v>7.4520710000000001</v>
      </c>
      <c r="AL57" s="107">
        <v>7.3210699999999997</v>
      </c>
      <c r="AM57" s="107">
        <v>8.5364000000000004</v>
      </c>
      <c r="AN57" s="107">
        <v>7.3569230000000001</v>
      </c>
      <c r="AO57" s="107">
        <v>7.4561580000000003</v>
      </c>
      <c r="AP57" s="107">
        <v>7.4342079999999999</v>
      </c>
      <c r="AQ57" s="107">
        <v>7.2212959999999997</v>
      </c>
      <c r="AR57" s="107">
        <v>6.8010029999999997</v>
      </c>
      <c r="AS57" s="107">
        <v>6.6438189999999997</v>
      </c>
      <c r="AT57" s="107">
        <v>6.5587989999999996</v>
      </c>
      <c r="AU57" s="107">
        <v>6.9197170000000003</v>
      </c>
      <c r="AV57" s="107">
        <v>6.648701</v>
      </c>
    </row>
    <row r="58" spans="1:48" x14ac:dyDescent="0.2">
      <c r="A58" s="110" t="s">
        <v>18</v>
      </c>
      <c r="B58" s="107">
        <v>80.212224000000006</v>
      </c>
      <c r="C58" s="107">
        <v>84.608267999999995</v>
      </c>
      <c r="D58" s="107">
        <v>100.44804600000001</v>
      </c>
      <c r="E58" s="107">
        <v>113.052926</v>
      </c>
      <c r="F58" s="107">
        <v>115.186716</v>
      </c>
      <c r="G58" s="107">
        <v>132.80398199999999</v>
      </c>
      <c r="H58" s="107">
        <v>121.222193</v>
      </c>
      <c r="I58" s="107">
        <v>124.42367400000001</v>
      </c>
      <c r="J58" s="107">
        <v>130.60027500000001</v>
      </c>
      <c r="K58" s="107">
        <v>134.064539</v>
      </c>
      <c r="L58" s="107">
        <v>126.88960899999999</v>
      </c>
      <c r="M58" s="107">
        <v>113.41824200000001</v>
      </c>
      <c r="N58" s="107">
        <v>112.247399</v>
      </c>
      <c r="O58" s="107">
        <v>102.34600399999999</v>
      </c>
      <c r="P58" s="107">
        <v>97.754508999999999</v>
      </c>
      <c r="Q58" s="107">
        <v>98.939481999999998</v>
      </c>
      <c r="R58" s="107">
        <v>100.898476</v>
      </c>
      <c r="S58" s="107">
        <v>112.791223</v>
      </c>
      <c r="T58" s="107">
        <v>113.541337</v>
      </c>
      <c r="U58" s="107">
        <v>117.127437</v>
      </c>
      <c r="V58" s="107">
        <v>123.78465199999999</v>
      </c>
      <c r="W58" s="107">
        <v>129.60711900000001</v>
      </c>
      <c r="X58" s="107">
        <v>124.18380000000001</v>
      </c>
      <c r="Y58" s="107">
        <v>132.44667100000001</v>
      </c>
      <c r="Z58" s="107">
        <v>137.31282400000001</v>
      </c>
      <c r="AA58" s="107">
        <v>137.27971099999999</v>
      </c>
      <c r="AB58" s="107">
        <v>140.367977</v>
      </c>
      <c r="AC58" s="107">
        <v>148.817894</v>
      </c>
      <c r="AD58" s="107">
        <v>156.45255399999999</v>
      </c>
      <c r="AE58" s="107">
        <v>160.173462</v>
      </c>
      <c r="AF58" s="107">
        <v>166.49042700000001</v>
      </c>
      <c r="AG58" s="107">
        <v>168.74407500000001</v>
      </c>
      <c r="AH58" s="107">
        <v>174.487641</v>
      </c>
      <c r="AI58" s="107">
        <v>180.59208100000001</v>
      </c>
      <c r="AJ58" s="107">
        <v>184.26174800000001</v>
      </c>
      <c r="AK58" s="107">
        <v>181.50147899999999</v>
      </c>
      <c r="AL58" s="107">
        <v>183.20909399999999</v>
      </c>
      <c r="AM58" s="107">
        <v>173.48330799999999</v>
      </c>
      <c r="AN58" s="107">
        <v>161.34793400000001</v>
      </c>
      <c r="AO58" s="107">
        <v>157.349569</v>
      </c>
      <c r="AP58" s="107">
        <v>146.30790400000001</v>
      </c>
      <c r="AQ58" s="107">
        <v>135.06975800000001</v>
      </c>
      <c r="AR58" s="107">
        <v>130.620352</v>
      </c>
      <c r="AS58" s="107">
        <v>129.699206</v>
      </c>
      <c r="AT58" s="107">
        <v>136.49041399999999</v>
      </c>
      <c r="AU58" s="107">
        <v>139.831737</v>
      </c>
      <c r="AV58" s="107">
        <v>141.18694199999999</v>
      </c>
    </row>
    <row r="59" spans="1:48" x14ac:dyDescent="0.2">
      <c r="A59" s="106" t="s">
        <v>53</v>
      </c>
      <c r="B59" s="107">
        <v>76.530311999999995</v>
      </c>
      <c r="C59" s="107">
        <v>77.603786999999997</v>
      </c>
      <c r="D59" s="107">
        <v>77.208022</v>
      </c>
      <c r="E59" s="107">
        <v>69.866961000000003</v>
      </c>
      <c r="F59" s="107">
        <v>72.042896999999996</v>
      </c>
      <c r="G59" s="107">
        <v>79.827014000000005</v>
      </c>
      <c r="H59" s="107">
        <v>77.921138999999997</v>
      </c>
      <c r="I59" s="107">
        <v>72.252354999999994</v>
      </c>
      <c r="J59" s="107">
        <v>74.188616999999994</v>
      </c>
      <c r="K59" s="107">
        <v>67.339708999999999</v>
      </c>
      <c r="L59" s="107">
        <v>61.058247000000001</v>
      </c>
      <c r="M59" s="107">
        <v>54.594211999999999</v>
      </c>
      <c r="N59" s="107">
        <v>47.169590999999997</v>
      </c>
      <c r="O59" s="107">
        <v>44.542898999999998</v>
      </c>
      <c r="P59" s="107">
        <v>46.866244000000002</v>
      </c>
      <c r="Q59" s="107">
        <v>47.271697000000003</v>
      </c>
      <c r="R59" s="107">
        <v>45.258972</v>
      </c>
      <c r="S59" s="107">
        <v>42.890090999999998</v>
      </c>
      <c r="T59" s="107">
        <v>40.652119999999996</v>
      </c>
      <c r="U59" s="107">
        <v>39.478411000000001</v>
      </c>
      <c r="V59" s="107">
        <v>40.046196000000002</v>
      </c>
      <c r="W59" s="107">
        <v>43.362290000000002</v>
      </c>
      <c r="X59" s="107">
        <v>42.927852999999999</v>
      </c>
      <c r="Y59" s="107">
        <v>45.187168</v>
      </c>
      <c r="Z59" s="107">
        <v>44.816493000000001</v>
      </c>
      <c r="AA59" s="107">
        <v>48.616401000000003</v>
      </c>
      <c r="AB59" s="107">
        <v>44.369768000000001</v>
      </c>
      <c r="AC59" s="107">
        <v>45.314242999999998</v>
      </c>
      <c r="AD59" s="107">
        <v>44.505859000000001</v>
      </c>
      <c r="AE59" s="107">
        <v>40.726801000000002</v>
      </c>
      <c r="AF59" s="107">
        <v>39.412826000000003</v>
      </c>
      <c r="AG59" s="107">
        <v>39.379041999999998</v>
      </c>
      <c r="AH59" s="107">
        <v>39.627059000000003</v>
      </c>
      <c r="AI59" s="107">
        <v>37.700564</v>
      </c>
      <c r="AJ59" s="107">
        <v>35.384701999999997</v>
      </c>
      <c r="AK59" s="107">
        <v>33.610249000000003</v>
      </c>
      <c r="AL59" s="107">
        <v>32.383965000000003</v>
      </c>
      <c r="AM59" s="107">
        <v>30.497627999999999</v>
      </c>
      <c r="AN59" s="107">
        <v>30.239885000000001</v>
      </c>
      <c r="AO59" s="107">
        <v>31.854534000000001</v>
      </c>
      <c r="AP59" s="107">
        <v>29.341191999999999</v>
      </c>
      <c r="AQ59" s="107">
        <v>27.619337000000002</v>
      </c>
      <c r="AR59" s="107">
        <v>25.786228000000001</v>
      </c>
      <c r="AS59" s="107">
        <v>26.447082999999999</v>
      </c>
      <c r="AT59" s="107">
        <v>25.995735</v>
      </c>
      <c r="AU59" s="107">
        <v>26.679137999999998</v>
      </c>
      <c r="AV59" s="107">
        <v>26.090496999999999</v>
      </c>
    </row>
    <row r="60" spans="1:48" x14ac:dyDescent="0.2">
      <c r="A60" s="106" t="s">
        <v>57</v>
      </c>
      <c r="B60" s="107">
        <v>36.968218</v>
      </c>
      <c r="C60" s="107">
        <v>37.706840999999997</v>
      </c>
      <c r="D60" s="107">
        <v>41.160063000000001</v>
      </c>
      <c r="E60" s="107">
        <v>36.537998000000002</v>
      </c>
      <c r="F60" s="107">
        <v>34.826134000000003</v>
      </c>
      <c r="G60" s="107">
        <v>36.606693999999997</v>
      </c>
      <c r="H60" s="107">
        <v>36.696049000000002</v>
      </c>
      <c r="I60" s="107">
        <v>37.772694999999999</v>
      </c>
      <c r="J60" s="107">
        <v>36.032076000000004</v>
      </c>
      <c r="K60" s="107">
        <v>35.977910000000001</v>
      </c>
      <c r="L60" s="107">
        <v>32.886864000000003</v>
      </c>
      <c r="M60" s="107">
        <v>30.964084</v>
      </c>
      <c r="N60" s="107">
        <v>34.363492999999998</v>
      </c>
      <c r="O60" s="107">
        <v>32.872011999999998</v>
      </c>
      <c r="P60" s="107">
        <v>35.933601000000003</v>
      </c>
      <c r="Q60" s="107">
        <v>36.020366000000003</v>
      </c>
      <c r="R60" s="107">
        <v>34.253262999999997</v>
      </c>
      <c r="S60" s="107">
        <v>34.300961000000001</v>
      </c>
      <c r="T60" s="107">
        <v>33.573163999999998</v>
      </c>
      <c r="U60" s="107">
        <v>33.213140000000003</v>
      </c>
      <c r="V60" s="107">
        <v>35.315753999999998</v>
      </c>
      <c r="W60" s="107">
        <v>35.666352000000003</v>
      </c>
      <c r="X60" s="107">
        <v>33.331367</v>
      </c>
      <c r="Y60" s="107">
        <v>32.527014000000001</v>
      </c>
      <c r="Z60" s="107">
        <v>32.946993999999997</v>
      </c>
      <c r="AA60" s="107">
        <v>33.392180000000003</v>
      </c>
      <c r="AB60" s="107">
        <v>32.740651999999997</v>
      </c>
      <c r="AC60" s="107">
        <v>34.026133999999999</v>
      </c>
      <c r="AD60" s="107">
        <v>34.040179999999999</v>
      </c>
      <c r="AE60" s="107">
        <v>32.642164999999999</v>
      </c>
      <c r="AF60" s="107">
        <v>33.749254999999998</v>
      </c>
      <c r="AG60" s="107">
        <v>32.332754999999999</v>
      </c>
      <c r="AH60" s="107">
        <v>33.184075</v>
      </c>
      <c r="AI60" s="107">
        <v>33.345427999999998</v>
      </c>
      <c r="AJ60" s="107">
        <v>33.480635999999997</v>
      </c>
      <c r="AK60" s="107">
        <v>33.087359999999997</v>
      </c>
      <c r="AL60" s="107">
        <v>31.208081</v>
      </c>
      <c r="AM60" s="107">
        <v>32.289158</v>
      </c>
      <c r="AN60" s="107">
        <v>31.559552</v>
      </c>
      <c r="AO60" s="107">
        <v>32.111294999999998</v>
      </c>
      <c r="AP60" s="107">
        <v>28.866554000000001</v>
      </c>
      <c r="AQ60" s="107">
        <v>29.692153000000001</v>
      </c>
      <c r="AR60" s="107">
        <v>30.356285</v>
      </c>
      <c r="AS60" s="107">
        <v>27.227836</v>
      </c>
      <c r="AT60" s="107">
        <v>26.461075999999998</v>
      </c>
      <c r="AU60" s="107">
        <v>26.544402000000002</v>
      </c>
      <c r="AV60" s="107">
        <v>25.557203999999999</v>
      </c>
    </row>
    <row r="61" spans="1:48" x14ac:dyDescent="0.2">
      <c r="A61" s="106" t="s">
        <v>11</v>
      </c>
      <c r="B61" s="107">
        <v>25.323001999999999</v>
      </c>
      <c r="C61" s="107">
        <v>29.115485</v>
      </c>
      <c r="D61" s="107">
        <v>33.631954</v>
      </c>
      <c r="E61" s="107">
        <v>34.705233999999997</v>
      </c>
      <c r="F61" s="107">
        <v>38.405172999999998</v>
      </c>
      <c r="G61" s="107">
        <v>43.132249999999999</v>
      </c>
      <c r="H61" s="107">
        <v>48.934382999999997</v>
      </c>
      <c r="I61" s="107">
        <v>48.669485000000002</v>
      </c>
      <c r="J61" s="107">
        <v>42.121248999999999</v>
      </c>
      <c r="K61" s="107">
        <v>43.898276000000003</v>
      </c>
      <c r="L61" s="107">
        <v>42.964005999999998</v>
      </c>
      <c r="M61" s="107">
        <v>46.188248999999999</v>
      </c>
      <c r="N61" s="107">
        <v>48.778129999999997</v>
      </c>
      <c r="O61" s="107">
        <v>48.373479000000003</v>
      </c>
      <c r="P61" s="107">
        <v>48.829946</v>
      </c>
      <c r="Q61" s="107">
        <v>51.167330999999997</v>
      </c>
      <c r="R61" s="107">
        <v>57.246800999999998</v>
      </c>
      <c r="S61" s="107">
        <v>55.682569999999998</v>
      </c>
      <c r="T61" s="107">
        <v>57.808368000000002</v>
      </c>
      <c r="U61" s="107">
        <v>61.270105000000001</v>
      </c>
      <c r="V61" s="107">
        <v>59.047705000000001</v>
      </c>
      <c r="W61" s="107">
        <v>62.807243</v>
      </c>
      <c r="X61" s="107">
        <v>71.713610000000003</v>
      </c>
      <c r="Y61" s="107">
        <v>69.242133999999993</v>
      </c>
      <c r="Z61" s="107">
        <v>77.287233000000001</v>
      </c>
      <c r="AA61" s="107">
        <v>80.812950000000001</v>
      </c>
      <c r="AB61" s="107">
        <v>77.971590000000006</v>
      </c>
      <c r="AC61" s="107">
        <v>74.591396000000003</v>
      </c>
      <c r="AD61" s="107">
        <v>76.108532999999994</v>
      </c>
      <c r="AE61" s="107">
        <v>80.709642000000002</v>
      </c>
      <c r="AF61" s="107">
        <v>75.105675000000005</v>
      </c>
      <c r="AG61" s="107">
        <v>79.121016999999995</v>
      </c>
      <c r="AH61" s="107">
        <v>77.938963000000001</v>
      </c>
      <c r="AI61" s="107">
        <v>76.565719999999999</v>
      </c>
      <c r="AJ61" s="107">
        <v>74.945454999999995</v>
      </c>
      <c r="AK61" s="107">
        <v>74.219544999999997</v>
      </c>
      <c r="AL61" s="107">
        <v>75.918081000000001</v>
      </c>
      <c r="AM61" s="107">
        <v>76.251716999999999</v>
      </c>
      <c r="AN61" s="107">
        <v>73.779264999999995</v>
      </c>
      <c r="AO61" s="107">
        <v>68.942705000000004</v>
      </c>
      <c r="AP61" s="107">
        <v>70.337947</v>
      </c>
      <c r="AQ61" s="107">
        <v>73.061128999999994</v>
      </c>
      <c r="AR61" s="107">
        <v>77.301991000000001</v>
      </c>
      <c r="AS61" s="107">
        <v>80.998131999999998</v>
      </c>
      <c r="AT61" s="107">
        <v>91.838474000000005</v>
      </c>
      <c r="AU61" s="107">
        <v>99.484609000000006</v>
      </c>
      <c r="AV61" s="107">
        <v>119.01828</v>
      </c>
    </row>
    <row r="62" spans="1:48" x14ac:dyDescent="0.2">
      <c r="A62" s="106" t="s">
        <v>12</v>
      </c>
      <c r="B62" s="107">
        <v>246.51131699999999</v>
      </c>
      <c r="C62" s="107">
        <v>266.59460200000001</v>
      </c>
      <c r="D62" s="107">
        <v>269.11729000000003</v>
      </c>
      <c r="E62" s="107">
        <v>253.58846199999999</v>
      </c>
      <c r="F62" s="107">
        <v>228.41645700000001</v>
      </c>
      <c r="G62" s="107">
        <v>224.570437</v>
      </c>
      <c r="H62" s="107">
        <v>229.81876700000001</v>
      </c>
      <c r="I62" s="107">
        <v>235.53272200000001</v>
      </c>
      <c r="J62" s="107">
        <v>236.49873700000001</v>
      </c>
      <c r="K62" s="107">
        <v>205.83447699999999</v>
      </c>
      <c r="L62" s="107">
        <v>188.005008</v>
      </c>
      <c r="M62" s="107">
        <v>191.83988500000001</v>
      </c>
      <c r="N62" s="107">
        <v>181.05522500000001</v>
      </c>
      <c r="O62" s="107">
        <v>233.31950399999999</v>
      </c>
      <c r="P62" s="107">
        <v>195.39068700000001</v>
      </c>
      <c r="Q62" s="107">
        <v>192.114836</v>
      </c>
      <c r="R62" s="107">
        <v>185.42337699999999</v>
      </c>
      <c r="S62" s="107">
        <v>195.593513</v>
      </c>
      <c r="T62" s="107">
        <v>198.39498699999999</v>
      </c>
      <c r="U62" s="107">
        <v>197.888183</v>
      </c>
      <c r="V62" s="107">
        <v>198.871849</v>
      </c>
      <c r="W62" s="107">
        <v>198.14175800000001</v>
      </c>
      <c r="X62" s="107">
        <v>197.144215</v>
      </c>
      <c r="Y62" s="107">
        <v>194.16349700000001</v>
      </c>
      <c r="Z62" s="107">
        <v>188.972328</v>
      </c>
      <c r="AA62" s="107">
        <v>194.248212</v>
      </c>
      <c r="AB62" s="107">
        <v>187.29302100000001</v>
      </c>
      <c r="AC62" s="107">
        <v>182.50840700000001</v>
      </c>
      <c r="AD62" s="107">
        <v>183.760583</v>
      </c>
      <c r="AE62" s="107">
        <v>178.78528399999999</v>
      </c>
      <c r="AF62" s="107">
        <v>179.97039100000001</v>
      </c>
      <c r="AG62" s="107">
        <v>176.97554700000001</v>
      </c>
      <c r="AH62" s="107">
        <v>177.15891999999999</v>
      </c>
      <c r="AI62" s="107">
        <v>179.11989800000001</v>
      </c>
      <c r="AJ62" s="107">
        <v>181.02683500000001</v>
      </c>
      <c r="AK62" s="107">
        <v>179.69680199999999</v>
      </c>
      <c r="AL62" s="107">
        <v>177.85605699999999</v>
      </c>
      <c r="AM62" s="107">
        <v>173.16026500000001</v>
      </c>
      <c r="AN62" s="107">
        <v>164.16224600000001</v>
      </c>
      <c r="AO62" s="107">
        <v>163.79721699999999</v>
      </c>
      <c r="AP62" s="107">
        <v>156.37523100000001</v>
      </c>
      <c r="AQ62" s="107">
        <v>157.025183</v>
      </c>
      <c r="AR62" s="107">
        <v>152.607114</v>
      </c>
      <c r="AS62" s="107">
        <v>152.65536499999999</v>
      </c>
      <c r="AT62" s="107">
        <v>157.127028</v>
      </c>
      <c r="AU62" s="107">
        <v>159.469098</v>
      </c>
      <c r="AV62" s="107">
        <v>160.38722100000001</v>
      </c>
    </row>
    <row r="63" spans="1:48" x14ac:dyDescent="0.2">
      <c r="A63" s="108" t="s">
        <v>140</v>
      </c>
      <c r="B63" s="109">
        <v>1719.5563959999999</v>
      </c>
      <c r="C63" s="109">
        <v>1840.663965</v>
      </c>
      <c r="D63" s="109">
        <v>1964.829297</v>
      </c>
      <c r="E63" s="109">
        <v>1850.3139180000001</v>
      </c>
      <c r="F63" s="109">
        <v>1800.034801</v>
      </c>
      <c r="G63" s="109">
        <v>1911.7701910000001</v>
      </c>
      <c r="H63" s="109">
        <v>1886.128146</v>
      </c>
      <c r="I63" s="109">
        <v>1960.266883</v>
      </c>
      <c r="J63" s="109">
        <v>1988.081805</v>
      </c>
      <c r="K63" s="109">
        <v>1855.6239969999999</v>
      </c>
      <c r="L63" s="109">
        <v>1704.937422</v>
      </c>
      <c r="M63" s="109">
        <v>1610.8787</v>
      </c>
      <c r="N63" s="109">
        <v>1555.1713769999999</v>
      </c>
      <c r="O63" s="109">
        <v>1559.104718</v>
      </c>
      <c r="P63" s="109">
        <v>1523.7261370000001</v>
      </c>
      <c r="Q63" s="109">
        <v>1560.101019</v>
      </c>
      <c r="R63" s="109">
        <v>1556.848602</v>
      </c>
      <c r="S63" s="109">
        <v>1562.9399390000001</v>
      </c>
      <c r="T63" s="109">
        <v>1563.7095629999999</v>
      </c>
      <c r="U63" s="109">
        <v>1616.0350619999999</v>
      </c>
      <c r="V63" s="109">
        <v>1661.7894650000001</v>
      </c>
      <c r="W63" s="109">
        <v>1671.9178890000001</v>
      </c>
      <c r="X63" s="109">
        <v>1671.8375209999999</v>
      </c>
      <c r="Y63" s="109">
        <v>1660.9508209999999</v>
      </c>
      <c r="Z63" s="109">
        <v>1679.224631</v>
      </c>
      <c r="AA63" s="109">
        <v>1726.146641</v>
      </c>
      <c r="AB63" s="109">
        <v>1707.7650960000001</v>
      </c>
      <c r="AC63" s="109">
        <v>1734.6956889999999</v>
      </c>
      <c r="AD63" s="109">
        <v>1723.3457659999999</v>
      </c>
      <c r="AE63" s="109">
        <v>1687.5497190000001</v>
      </c>
      <c r="AF63" s="109">
        <v>1712.8481770000001</v>
      </c>
      <c r="AG63" s="109">
        <v>1698.278949</v>
      </c>
      <c r="AH63" s="109">
        <v>1712.1573800000001</v>
      </c>
      <c r="AI63" s="109">
        <v>1709.3130080000001</v>
      </c>
      <c r="AJ63" s="109">
        <v>1696.829017</v>
      </c>
      <c r="AK63" s="109">
        <v>1682.5823270000001</v>
      </c>
      <c r="AL63" s="109">
        <v>1626.3563859999999</v>
      </c>
      <c r="AM63" s="109">
        <v>1613.571074</v>
      </c>
      <c r="AN63" s="109">
        <v>1532.378389</v>
      </c>
      <c r="AO63" s="109">
        <v>1508.309649</v>
      </c>
      <c r="AP63" s="109">
        <v>1450.392159</v>
      </c>
      <c r="AQ63" s="109">
        <v>1407.3081910000001</v>
      </c>
      <c r="AR63" s="109">
        <v>1382.5084159999999</v>
      </c>
      <c r="AS63" s="109">
        <v>1361.432865</v>
      </c>
      <c r="AT63" s="109">
        <v>1403.4730629999999</v>
      </c>
      <c r="AU63" s="109">
        <v>1421.206453</v>
      </c>
      <c r="AV63" s="109">
        <v>1443.8136420000001</v>
      </c>
    </row>
    <row r="64" spans="1:48" x14ac:dyDescent="0.2">
      <c r="A64" s="106" t="s">
        <v>111</v>
      </c>
      <c r="B64" s="107">
        <v>2.3944649999999998</v>
      </c>
      <c r="C64" s="107">
        <v>2.8323100000000001</v>
      </c>
      <c r="D64" s="107">
        <v>2.1168339999999999</v>
      </c>
      <c r="E64" s="107">
        <v>2.221949</v>
      </c>
      <c r="F64" s="107">
        <v>2.1567349999999998</v>
      </c>
      <c r="G64" s="107">
        <v>2.3642270000000001</v>
      </c>
      <c r="H64" s="107">
        <v>2.539946</v>
      </c>
      <c r="I64" s="107">
        <v>2.7094469999999999</v>
      </c>
      <c r="J64" s="107">
        <v>3.1845379999999999</v>
      </c>
      <c r="K64" s="107">
        <v>3.5333640000000002</v>
      </c>
      <c r="L64" s="107">
        <v>2.4159769999999998</v>
      </c>
      <c r="M64" s="107">
        <v>2.3362020000000001</v>
      </c>
      <c r="N64" s="107">
        <v>2.646004</v>
      </c>
      <c r="O64" s="107">
        <v>2.9397129999999998</v>
      </c>
      <c r="P64" s="107">
        <v>2.4232260000000001</v>
      </c>
      <c r="Q64" s="107">
        <v>2.495463</v>
      </c>
      <c r="R64" s="107">
        <v>2.6220439999999998</v>
      </c>
      <c r="S64" s="107">
        <v>2.4766810000000001</v>
      </c>
      <c r="T64" s="107">
        <v>2.440715</v>
      </c>
      <c r="U64" s="107">
        <v>2.7569140000000001</v>
      </c>
      <c r="V64" s="107">
        <v>2.1002730000000001</v>
      </c>
      <c r="W64" s="107">
        <v>1.5593950000000001</v>
      </c>
      <c r="X64" s="107">
        <v>1.627075</v>
      </c>
      <c r="Y64" s="107">
        <v>1.7641830000000001</v>
      </c>
      <c r="Z64" s="107">
        <v>1.7168589999999999</v>
      </c>
      <c r="AA64" s="107">
        <v>1.705789</v>
      </c>
      <c r="AB64" s="107">
        <v>1.353089</v>
      </c>
      <c r="AC64" s="107">
        <v>1.6785890000000001</v>
      </c>
      <c r="AD64" s="107">
        <v>2.7765569999999999</v>
      </c>
      <c r="AE64" s="107">
        <v>2.9936940000000001</v>
      </c>
      <c r="AF64" s="107">
        <v>3.1271499999999999</v>
      </c>
      <c r="AG64" s="107">
        <v>3.6612200000000001</v>
      </c>
      <c r="AH64" s="107">
        <v>3.733425</v>
      </c>
      <c r="AI64" s="107">
        <v>3.9240460000000001</v>
      </c>
      <c r="AJ64" s="107">
        <v>3.7503950000000001</v>
      </c>
      <c r="AK64" s="107">
        <v>3.717603</v>
      </c>
      <c r="AL64" s="107">
        <v>3.6884100000000002</v>
      </c>
      <c r="AM64" s="107">
        <v>3.6221890000000001</v>
      </c>
      <c r="AN64" s="107">
        <v>3.3351250000000001</v>
      </c>
      <c r="AO64" s="107">
        <v>3.4465940000000002</v>
      </c>
      <c r="AP64" s="107">
        <v>3.5415930000000002</v>
      </c>
      <c r="AQ64" s="107">
        <v>3.1358190000000001</v>
      </c>
      <c r="AR64" s="107">
        <v>3.3361230000000002</v>
      </c>
      <c r="AS64" s="107">
        <v>3.7142590000000002</v>
      </c>
      <c r="AT64" s="107">
        <v>3.374444</v>
      </c>
      <c r="AU64" s="107">
        <v>3.383594</v>
      </c>
      <c r="AV64" s="107">
        <v>3.7872620000000001</v>
      </c>
    </row>
    <row r="65" spans="1:48" x14ac:dyDescent="0.2">
      <c r="A65" s="106" t="s">
        <v>112</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10.491523000000001</v>
      </c>
      <c r="V65" s="107">
        <v>11.905059</v>
      </c>
      <c r="W65" s="107">
        <v>6.8869569999999998</v>
      </c>
      <c r="X65" s="107">
        <v>3.3895230000000001</v>
      </c>
      <c r="Y65" s="107">
        <v>0.95304</v>
      </c>
      <c r="Z65" s="107">
        <v>0.67668600000000001</v>
      </c>
      <c r="AA65" s="107">
        <v>0.372444</v>
      </c>
      <c r="AB65" s="107">
        <v>0.397287</v>
      </c>
      <c r="AC65" s="107">
        <v>0.40968500000000002</v>
      </c>
      <c r="AD65" s="107">
        <v>0.591804</v>
      </c>
      <c r="AE65" s="107">
        <v>0.79091299999999998</v>
      </c>
      <c r="AF65" s="107">
        <v>0.778393</v>
      </c>
      <c r="AG65" s="107">
        <v>0.81989999999999996</v>
      </c>
      <c r="AH65" s="107">
        <v>0.94169999999999998</v>
      </c>
      <c r="AI65" s="107">
        <v>0.92626600000000003</v>
      </c>
      <c r="AJ65" s="107">
        <v>0.98527699999999996</v>
      </c>
      <c r="AK65" s="107">
        <v>0.92470399999999997</v>
      </c>
      <c r="AL65" s="107">
        <v>0.93210199999999999</v>
      </c>
      <c r="AM65" s="107">
        <v>1.04017</v>
      </c>
      <c r="AN65" s="107">
        <v>0.95985500000000001</v>
      </c>
      <c r="AO65" s="107">
        <v>1.0132350000000001</v>
      </c>
      <c r="AP65" s="107">
        <v>0.94963200000000003</v>
      </c>
      <c r="AQ65" s="107">
        <v>0.90535200000000005</v>
      </c>
      <c r="AR65" s="107">
        <v>0.85843199999999997</v>
      </c>
      <c r="AS65" s="107">
        <v>0.89867699999999995</v>
      </c>
      <c r="AT65" s="107">
        <v>0.82392399999999999</v>
      </c>
      <c r="AU65" s="107">
        <v>0.83883200000000002</v>
      </c>
      <c r="AV65" s="107">
        <v>0.87650700000000004</v>
      </c>
    </row>
    <row r="66" spans="1:48" x14ac:dyDescent="0.2">
      <c r="A66" s="106" t="s">
        <v>61</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20.904433000000001</v>
      </c>
      <c r="V66" s="107">
        <v>19.689831000000002</v>
      </c>
      <c r="W66" s="107">
        <v>22.602944000000001</v>
      </c>
      <c r="X66" s="107">
        <v>21.361916000000001</v>
      </c>
      <c r="Y66" s="107">
        <v>17.896958000000001</v>
      </c>
      <c r="Z66" s="107">
        <v>16.84665</v>
      </c>
      <c r="AA66" s="107">
        <v>16.203046000000001</v>
      </c>
      <c r="AB66" s="107">
        <v>15.695217</v>
      </c>
      <c r="AC66" s="107">
        <v>16.488990000000001</v>
      </c>
      <c r="AD66" s="107">
        <v>15.250116</v>
      </c>
      <c r="AE66" s="107">
        <v>16.889963999999999</v>
      </c>
      <c r="AF66" s="107">
        <v>10.001694000000001</v>
      </c>
      <c r="AG66" s="107">
        <v>9.4258140000000008</v>
      </c>
      <c r="AH66" s="107">
        <v>11.283086000000001</v>
      </c>
      <c r="AI66" s="107">
        <v>10.185718</v>
      </c>
      <c r="AJ66" s="107">
        <v>11.868247999999999</v>
      </c>
      <c r="AK66" s="107">
        <v>10.50278</v>
      </c>
      <c r="AL66" s="107">
        <v>9.8915450000000007</v>
      </c>
      <c r="AM66" s="107">
        <v>9.1478669999999997</v>
      </c>
      <c r="AN66" s="107">
        <v>7.6858810000000002</v>
      </c>
      <c r="AO66" s="107">
        <v>7.431114</v>
      </c>
      <c r="AP66" s="107">
        <v>8.7931679999999997</v>
      </c>
      <c r="AQ66" s="107">
        <v>9.5410710000000005</v>
      </c>
      <c r="AR66" s="107">
        <v>9.9955250000000007</v>
      </c>
      <c r="AS66" s="107">
        <v>9.9949929999999991</v>
      </c>
      <c r="AT66" s="107">
        <v>10.459851</v>
      </c>
      <c r="AU66" s="107">
        <v>10.935146</v>
      </c>
      <c r="AV66" s="107">
        <v>10.863613000000001</v>
      </c>
    </row>
    <row r="67" spans="1:48" x14ac:dyDescent="0.2">
      <c r="A67" s="106" t="s">
        <v>44</v>
      </c>
      <c r="B67" s="107" t="s">
        <v>231</v>
      </c>
      <c r="C67" s="107" t="s">
        <v>231</v>
      </c>
      <c r="D67" s="107" t="s">
        <v>231</v>
      </c>
      <c r="E67" s="107" t="s">
        <v>231</v>
      </c>
      <c r="F67" s="107" t="s">
        <v>231</v>
      </c>
      <c r="G67" s="107" t="s">
        <v>231</v>
      </c>
      <c r="H67" s="107" t="s">
        <v>231</v>
      </c>
      <c r="I67" s="107" t="s">
        <v>231</v>
      </c>
      <c r="J67" s="107" t="s">
        <v>231</v>
      </c>
      <c r="K67" s="107" t="s">
        <v>231</v>
      </c>
      <c r="L67" s="107" t="s">
        <v>231</v>
      </c>
      <c r="M67" s="107" t="s">
        <v>231</v>
      </c>
      <c r="N67" s="107" t="s">
        <v>231</v>
      </c>
      <c r="O67" s="107" t="s">
        <v>231</v>
      </c>
      <c r="P67" s="107" t="s">
        <v>231</v>
      </c>
      <c r="Q67" s="107" t="s">
        <v>231</v>
      </c>
      <c r="R67" s="107" t="s">
        <v>231</v>
      </c>
      <c r="S67" s="107" t="s">
        <v>231</v>
      </c>
      <c r="T67" s="107" t="s">
        <v>231</v>
      </c>
      <c r="U67" s="107">
        <v>65.601864000000006</v>
      </c>
      <c r="V67" s="107">
        <v>63.294995999999998</v>
      </c>
      <c r="W67" s="107">
        <v>46.772727000000003</v>
      </c>
      <c r="X67" s="107">
        <v>37.956850000000003</v>
      </c>
      <c r="Y67" s="107">
        <v>31.354096999999999</v>
      </c>
      <c r="Z67" s="107">
        <v>27.705110999999999</v>
      </c>
      <c r="AA67" s="107">
        <v>26.573098000000002</v>
      </c>
      <c r="AB67" s="107">
        <v>23.422834999999999</v>
      </c>
      <c r="AC67" s="107">
        <v>22.547293</v>
      </c>
      <c r="AD67" s="107">
        <v>20.060972</v>
      </c>
      <c r="AE67" s="107">
        <v>17.280605999999999</v>
      </c>
      <c r="AF67" s="107">
        <v>16.247461000000001</v>
      </c>
      <c r="AG67" s="107">
        <v>15.888817</v>
      </c>
      <c r="AH67" s="107">
        <v>15.270970999999999</v>
      </c>
      <c r="AI67" s="107">
        <v>15.657403</v>
      </c>
      <c r="AJ67" s="107">
        <v>15.678756999999999</v>
      </c>
      <c r="AK67" s="107">
        <v>17.596122999999999</v>
      </c>
      <c r="AL67" s="107">
        <v>15.789054999999999</v>
      </c>
      <c r="AM67" s="107">
        <v>17.696179000000001</v>
      </c>
      <c r="AN67" s="107">
        <v>21.739726000000001</v>
      </c>
      <c r="AO67" s="107">
        <v>17.736559</v>
      </c>
      <c r="AP67" s="107">
        <v>16.788468000000002</v>
      </c>
      <c r="AQ67" s="107">
        <v>18.029745999999999</v>
      </c>
      <c r="AR67" s="107">
        <v>17.446650000000002</v>
      </c>
      <c r="AS67" s="107">
        <v>16.986996999999999</v>
      </c>
      <c r="AT67" s="107">
        <v>15.710570000000001</v>
      </c>
      <c r="AU67" s="107">
        <v>15.979914000000001</v>
      </c>
      <c r="AV67" s="107">
        <v>16.064622</v>
      </c>
    </row>
    <row r="68" spans="1:48" x14ac:dyDescent="0.2">
      <c r="A68" s="106" t="s">
        <v>66</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5.3654130000000002</v>
      </c>
      <c r="V68" s="107">
        <v>4.8649699999999996</v>
      </c>
      <c r="W68" s="107">
        <v>1.6246510000000001</v>
      </c>
      <c r="X68" s="107">
        <v>1.3904780000000001</v>
      </c>
      <c r="Y68" s="107">
        <v>1.4772510000000001</v>
      </c>
      <c r="Z68" s="107">
        <v>1.5176799999999999</v>
      </c>
      <c r="AA68" s="107">
        <v>1.5640909999999999</v>
      </c>
      <c r="AB68" s="107">
        <v>1.6107260000000001</v>
      </c>
      <c r="AC68" s="107">
        <v>2.0056569999999998</v>
      </c>
      <c r="AD68" s="107">
        <v>1.9727650000000001</v>
      </c>
      <c r="AE68" s="107">
        <v>3.202798</v>
      </c>
      <c r="AF68" s="107">
        <v>3.3566060000000002</v>
      </c>
      <c r="AG68" s="107">
        <v>3.1266120000000002</v>
      </c>
      <c r="AH68" s="107">
        <v>3.01573</v>
      </c>
      <c r="AI68" s="107">
        <v>3.3177400000000001</v>
      </c>
      <c r="AJ68" s="107">
        <v>3.2012580000000002</v>
      </c>
      <c r="AK68" s="107">
        <v>3.3597929999999998</v>
      </c>
      <c r="AL68" s="107">
        <v>3.5920529999999999</v>
      </c>
      <c r="AM68" s="107">
        <v>4.1707190000000001</v>
      </c>
      <c r="AN68" s="107">
        <v>4.4865190000000004</v>
      </c>
      <c r="AO68" s="107">
        <v>4.4639009999999999</v>
      </c>
      <c r="AP68" s="107">
        <v>4.5181319999999996</v>
      </c>
      <c r="AQ68" s="107">
        <v>4.0915600000000003</v>
      </c>
      <c r="AR68" s="107">
        <v>4.11911</v>
      </c>
      <c r="AS68" s="107">
        <v>4.1923640000000004</v>
      </c>
      <c r="AT68" s="107">
        <v>4.3805209999999999</v>
      </c>
      <c r="AU68" s="107">
        <v>4.924048</v>
      </c>
      <c r="AV68" s="107">
        <v>4.9606719999999997</v>
      </c>
    </row>
    <row r="69" spans="1:48" x14ac:dyDescent="0.2">
      <c r="A69" s="106" t="s">
        <v>50</v>
      </c>
      <c r="B69" s="107">
        <v>29.212116999999999</v>
      </c>
      <c r="C69" s="107">
        <v>30.499628000000001</v>
      </c>
      <c r="D69" s="107">
        <v>31.951024</v>
      </c>
      <c r="E69" s="107">
        <v>33.285234000000003</v>
      </c>
      <c r="F69" s="107">
        <v>35.097779000000003</v>
      </c>
      <c r="G69" s="107">
        <v>36.05903</v>
      </c>
      <c r="H69" s="107">
        <v>37.331629999999997</v>
      </c>
      <c r="I69" s="107">
        <v>38.406899000000003</v>
      </c>
      <c r="J69" s="107">
        <v>39.672403000000003</v>
      </c>
      <c r="K69" s="107">
        <v>38.758060999999998</v>
      </c>
      <c r="L69" s="107">
        <v>33.876283000000001</v>
      </c>
      <c r="M69" s="107">
        <v>32.614662000000003</v>
      </c>
      <c r="N69" s="107">
        <v>31.127617000000001</v>
      </c>
      <c r="O69" s="107">
        <v>28.578707999999999</v>
      </c>
      <c r="P69" s="107">
        <v>28.041653</v>
      </c>
      <c r="Q69" s="107">
        <v>29.449674999999999</v>
      </c>
      <c r="R69" s="107">
        <v>28.134156999999998</v>
      </c>
      <c r="S69" s="107">
        <v>29.907899</v>
      </c>
      <c r="T69" s="107">
        <v>28.984196000000001</v>
      </c>
      <c r="U69" s="107">
        <v>25.800885000000001</v>
      </c>
      <c r="V69" s="107">
        <v>17.0137</v>
      </c>
      <c r="W69" s="107">
        <v>14.808685000000001</v>
      </c>
      <c r="X69" s="107">
        <v>14.94651</v>
      </c>
      <c r="Y69" s="107">
        <v>14.2881</v>
      </c>
      <c r="Z69" s="107">
        <v>13.319302</v>
      </c>
      <c r="AA69" s="107">
        <v>13.528174</v>
      </c>
      <c r="AB69" s="107">
        <v>11.004130999999999</v>
      </c>
      <c r="AC69" s="107">
        <v>11.749603</v>
      </c>
      <c r="AD69" s="107">
        <v>11.449564000000001</v>
      </c>
      <c r="AE69" s="107">
        <v>10.056305999999999</v>
      </c>
      <c r="AF69" s="107">
        <v>10.342013</v>
      </c>
      <c r="AG69" s="107">
        <v>10.614561999999999</v>
      </c>
      <c r="AH69" s="107">
        <v>11.305705</v>
      </c>
      <c r="AI69" s="107">
        <v>11.266700999999999</v>
      </c>
      <c r="AJ69" s="107">
        <v>11.843525</v>
      </c>
      <c r="AK69" s="107">
        <v>12.321039000000001</v>
      </c>
      <c r="AL69" s="107">
        <v>12.006698999999999</v>
      </c>
      <c r="AM69" s="107">
        <v>11.384480999999999</v>
      </c>
      <c r="AN69" s="107">
        <v>11.216077</v>
      </c>
      <c r="AO69" s="107">
        <v>10.869081</v>
      </c>
      <c r="AP69" s="107">
        <v>10.028852000000001</v>
      </c>
      <c r="AQ69" s="107">
        <v>10.498498</v>
      </c>
      <c r="AR69" s="107">
        <v>9.605162</v>
      </c>
      <c r="AS69" s="107">
        <v>10.432757000000001</v>
      </c>
      <c r="AT69" s="107">
        <v>11.459593999999999</v>
      </c>
      <c r="AU69" s="107">
        <v>11.849174</v>
      </c>
      <c r="AV69" s="107">
        <v>12.158899999999999</v>
      </c>
    </row>
    <row r="70" spans="1:48" x14ac:dyDescent="0.2">
      <c r="A70" s="106" t="s">
        <v>74</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12.752435999999999</v>
      </c>
      <c r="V70" s="107">
        <v>9.3876860000000004</v>
      </c>
      <c r="W70" s="107">
        <v>8.9648199999999996</v>
      </c>
      <c r="X70" s="107">
        <v>9.3746519999999993</v>
      </c>
      <c r="Y70" s="107">
        <v>9.3300400000000003</v>
      </c>
      <c r="Z70" s="107">
        <v>10.618849000000001</v>
      </c>
      <c r="AA70" s="107">
        <v>10.167451</v>
      </c>
      <c r="AB70" s="107">
        <v>11.225974000000001</v>
      </c>
      <c r="AC70" s="107">
        <v>12.660189000000001</v>
      </c>
      <c r="AD70" s="107">
        <v>12.579611999999999</v>
      </c>
      <c r="AE70" s="107">
        <v>11.029821999999999</v>
      </c>
      <c r="AF70" s="107">
        <v>11.395134000000001</v>
      </c>
      <c r="AG70" s="107">
        <v>11.894192</v>
      </c>
      <c r="AH70" s="107">
        <v>13.097515</v>
      </c>
      <c r="AI70" s="107">
        <v>12.083861000000001</v>
      </c>
      <c r="AJ70" s="107">
        <v>12.613084000000001</v>
      </c>
      <c r="AK70" s="107">
        <v>12.888413</v>
      </c>
      <c r="AL70" s="107">
        <v>13.207649999999999</v>
      </c>
      <c r="AM70" s="107">
        <v>12.306691000000001</v>
      </c>
      <c r="AN70" s="107">
        <v>12.241595999999999</v>
      </c>
      <c r="AO70" s="107">
        <v>10.397188999999999</v>
      </c>
      <c r="AP70" s="107">
        <v>10.320061000000001</v>
      </c>
      <c r="AQ70" s="107">
        <v>9.6219710000000003</v>
      </c>
      <c r="AR70" s="107">
        <v>8.9663400000000006</v>
      </c>
      <c r="AS70" s="107">
        <v>8.9315149999999992</v>
      </c>
      <c r="AT70" s="107">
        <v>9.3490529999999996</v>
      </c>
      <c r="AU70" s="107">
        <v>9.2622370000000007</v>
      </c>
      <c r="AV70" s="107">
        <v>9.9099789999999999</v>
      </c>
    </row>
    <row r="71" spans="1:48" x14ac:dyDescent="0.2">
      <c r="A71" s="106" t="s">
        <v>99</v>
      </c>
      <c r="B71" s="107">
        <v>1.744456</v>
      </c>
      <c r="C71" s="107">
        <v>2.1679080000000002</v>
      </c>
      <c r="D71" s="107">
        <v>2.2754669999999999</v>
      </c>
      <c r="E71" s="107">
        <v>1.735447</v>
      </c>
      <c r="F71" s="107">
        <v>1.658258</v>
      </c>
      <c r="G71" s="107">
        <v>1.93937</v>
      </c>
      <c r="H71" s="107">
        <v>2.115335</v>
      </c>
      <c r="I71" s="107">
        <v>2.2336909999999999</v>
      </c>
      <c r="J71" s="107">
        <v>2.4287019999999999</v>
      </c>
      <c r="K71" s="107">
        <v>2.574554</v>
      </c>
      <c r="L71" s="107">
        <v>2.5280480000000001</v>
      </c>
      <c r="M71" s="107">
        <v>2.571672</v>
      </c>
      <c r="N71" s="107">
        <v>2.6212800000000001</v>
      </c>
      <c r="O71" s="107">
        <v>2.6123810000000001</v>
      </c>
      <c r="P71" s="107">
        <v>2.5844710000000002</v>
      </c>
      <c r="Q71" s="107">
        <v>2.8996590000000002</v>
      </c>
      <c r="R71" s="107">
        <v>3.2265830000000002</v>
      </c>
      <c r="S71" s="107">
        <v>3.4279139999999999</v>
      </c>
      <c r="T71" s="107">
        <v>3.5654599999999999</v>
      </c>
      <c r="U71" s="107">
        <v>3.637648</v>
      </c>
      <c r="V71" s="107">
        <v>4.1906150000000002</v>
      </c>
      <c r="W71" s="107">
        <v>4.680771</v>
      </c>
      <c r="X71" s="107">
        <v>4.860201</v>
      </c>
      <c r="Y71" s="107">
        <v>5.0744009999999999</v>
      </c>
      <c r="Z71" s="107">
        <v>4.9960269999999998</v>
      </c>
      <c r="AA71" s="107">
        <v>5.3012160000000002</v>
      </c>
      <c r="AB71" s="107">
        <v>5.4219559999999998</v>
      </c>
      <c r="AC71" s="107">
        <v>5.7464959999999996</v>
      </c>
      <c r="AD71" s="107">
        <v>5.9943299999999997</v>
      </c>
      <c r="AE71" s="107">
        <v>6.176844</v>
      </c>
      <c r="AF71" s="107">
        <v>6.0517180000000002</v>
      </c>
      <c r="AG71" s="107">
        <v>6.210737</v>
      </c>
      <c r="AH71" s="107">
        <v>6.8786189999999996</v>
      </c>
      <c r="AI71" s="107">
        <v>6.742318</v>
      </c>
      <c r="AJ71" s="107">
        <v>6.886895</v>
      </c>
      <c r="AK71" s="107">
        <v>6.9496190000000002</v>
      </c>
      <c r="AL71" s="107">
        <v>7.2521329999999997</v>
      </c>
      <c r="AM71" s="107">
        <v>7.4340010000000003</v>
      </c>
      <c r="AN71" s="107">
        <v>7.4052259999999999</v>
      </c>
      <c r="AO71" s="107">
        <v>7.1513070000000001</v>
      </c>
      <c r="AP71" s="107">
        <v>6.9705830000000004</v>
      </c>
      <c r="AQ71" s="107">
        <v>6.5131579999999998</v>
      </c>
      <c r="AR71" s="107">
        <v>5.6254119999999999</v>
      </c>
      <c r="AS71" s="107">
        <v>5.7248340000000004</v>
      </c>
      <c r="AT71" s="107">
        <v>5.8276389999999996</v>
      </c>
      <c r="AU71" s="107">
        <v>6.2035799999999997</v>
      </c>
      <c r="AV71" s="107">
        <v>6.2687010000000001</v>
      </c>
    </row>
    <row r="72" spans="1:48" x14ac:dyDescent="0.2">
      <c r="A72" s="106" t="s">
        <v>93</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19.258129</v>
      </c>
      <c r="V72" s="107">
        <v>14.202869</v>
      </c>
      <c r="W72" s="107">
        <v>9.4442990000000009</v>
      </c>
      <c r="X72" s="107">
        <v>7.9406429999999997</v>
      </c>
      <c r="Y72" s="107">
        <v>6.1056670000000004</v>
      </c>
      <c r="Z72" s="107">
        <v>5.8776510000000002</v>
      </c>
      <c r="AA72" s="107">
        <v>4.4584429999999999</v>
      </c>
      <c r="AB72" s="107">
        <v>3.8780450000000002</v>
      </c>
      <c r="AC72" s="107">
        <v>3.2372969999999999</v>
      </c>
      <c r="AD72" s="107">
        <v>2.697724</v>
      </c>
      <c r="AE72" s="107">
        <v>2.3605019999999999</v>
      </c>
      <c r="AF72" s="107">
        <v>1.6928129999999999</v>
      </c>
      <c r="AG72" s="107">
        <v>1.6217710000000001</v>
      </c>
      <c r="AH72" s="107">
        <v>1.631815</v>
      </c>
      <c r="AI72" s="107">
        <v>1.64415</v>
      </c>
      <c r="AJ72" s="107">
        <v>2.0964740000000002</v>
      </c>
      <c r="AK72" s="107">
        <v>2.0298319999999999</v>
      </c>
      <c r="AL72" s="107">
        <v>2.5262609999999999</v>
      </c>
      <c r="AM72" s="107">
        <v>2.2225600000000001</v>
      </c>
      <c r="AN72" s="107">
        <v>2.5764369999999999</v>
      </c>
      <c r="AO72" s="107">
        <v>2.8115749999999999</v>
      </c>
      <c r="AP72" s="107">
        <v>2.7895799999999999</v>
      </c>
      <c r="AQ72" s="107">
        <v>2.756513</v>
      </c>
      <c r="AR72" s="107">
        <v>2.6879919999999999</v>
      </c>
      <c r="AS72" s="107">
        <v>2.8644970000000001</v>
      </c>
      <c r="AT72" s="107">
        <v>3.287328</v>
      </c>
      <c r="AU72" s="107">
        <v>3.9591050000000001</v>
      </c>
      <c r="AV72" s="107">
        <v>3.5525769999999999</v>
      </c>
    </row>
    <row r="73" spans="1:48" x14ac:dyDescent="0.2">
      <c r="A73" s="106" t="s">
        <v>124</v>
      </c>
      <c r="B73" s="107">
        <v>6.8531999999999996E-2</v>
      </c>
      <c r="C73" s="107">
        <v>5.9229999999999998E-2</v>
      </c>
      <c r="D73" s="107">
        <v>5.9000999999999998E-2</v>
      </c>
      <c r="E73" s="107">
        <v>5.9048000000000003E-2</v>
      </c>
      <c r="F73" s="107">
        <v>6.2036000000000001E-2</v>
      </c>
      <c r="G73" s="107">
        <v>6.2082999999999999E-2</v>
      </c>
      <c r="H73" s="107">
        <v>5.8986999999999998E-2</v>
      </c>
      <c r="I73" s="107">
        <v>5.5829999999999998E-2</v>
      </c>
      <c r="J73" s="107">
        <v>7.7758999999999995E-2</v>
      </c>
      <c r="K73" s="107">
        <v>9.3542E-2</v>
      </c>
      <c r="L73" s="107">
        <v>8.7167999999999995E-2</v>
      </c>
      <c r="M73" s="107">
        <v>9.6577999999999997E-2</v>
      </c>
      <c r="N73" s="107">
        <v>8.7108000000000005E-2</v>
      </c>
      <c r="O73" s="107">
        <v>8.3890000000000006E-2</v>
      </c>
      <c r="P73" s="107">
        <v>9.0095999999999996E-2</v>
      </c>
      <c r="Q73" s="107">
        <v>0.115457</v>
      </c>
      <c r="R73" s="107">
        <v>0.12753200000000001</v>
      </c>
      <c r="S73" s="107">
        <v>0.14282500000000001</v>
      </c>
      <c r="T73" s="107">
        <v>0.13639100000000001</v>
      </c>
      <c r="U73" s="107">
        <v>0.142765</v>
      </c>
      <c r="V73" s="107">
        <v>0.20255899999999999</v>
      </c>
      <c r="W73" s="107">
        <v>0.23988799999999999</v>
      </c>
      <c r="X73" s="107">
        <v>0.24298400000000001</v>
      </c>
      <c r="Y73" s="107">
        <v>0.28711700000000001</v>
      </c>
      <c r="Z73" s="107">
        <v>0.28080300000000002</v>
      </c>
      <c r="AA73" s="107">
        <v>0.28705599999999998</v>
      </c>
      <c r="AB73" s="107">
        <v>0.29641800000000001</v>
      </c>
      <c r="AC73" s="107">
        <v>0.312033</v>
      </c>
      <c r="AD73" s="107">
        <v>0.324492</v>
      </c>
      <c r="AE73" s="107">
        <v>0.34004600000000001</v>
      </c>
      <c r="AF73" s="107">
        <v>0.34940900000000003</v>
      </c>
      <c r="AG73" s="107">
        <v>0.35566199999999998</v>
      </c>
      <c r="AH73" s="107">
        <v>0.36191400000000001</v>
      </c>
      <c r="AI73" s="107">
        <v>0.39315899999999998</v>
      </c>
      <c r="AJ73" s="107">
        <v>0.405663</v>
      </c>
      <c r="AK73" s="107">
        <v>0.424375</v>
      </c>
      <c r="AL73" s="107">
        <v>0.421157</v>
      </c>
      <c r="AM73" s="107">
        <v>0.43044500000000002</v>
      </c>
      <c r="AN73" s="107">
        <v>0.47103800000000001</v>
      </c>
      <c r="AO73" s="107">
        <v>0.47419499999999998</v>
      </c>
      <c r="AP73" s="107">
        <v>0.45857999999999999</v>
      </c>
      <c r="AQ73" s="107">
        <v>0.46798899999999999</v>
      </c>
      <c r="AR73" s="107">
        <v>0.49915900000000002</v>
      </c>
      <c r="AS73" s="107">
        <v>0.53659500000000004</v>
      </c>
      <c r="AT73" s="107">
        <v>0.589619</v>
      </c>
      <c r="AU73" s="107">
        <v>0.64569200000000004</v>
      </c>
      <c r="AV73" s="107">
        <v>0.70389999999999997</v>
      </c>
    </row>
    <row r="74" spans="1:48" x14ac:dyDescent="0.2">
      <c r="A74" s="106" t="s">
        <v>20</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53.618625000000002</v>
      </c>
      <c r="V74" s="107">
        <v>63.876579999999997</v>
      </c>
      <c r="W74" s="107">
        <v>57.090971000000003</v>
      </c>
      <c r="X74" s="107">
        <v>45.020916</v>
      </c>
      <c r="Y74" s="107">
        <v>36.717525000000002</v>
      </c>
      <c r="Z74" s="107">
        <v>32.641446000000002</v>
      </c>
      <c r="AA74" s="107">
        <v>27.994064000000002</v>
      </c>
      <c r="AB74" s="107">
        <v>24.776426000000001</v>
      </c>
      <c r="AC74" s="107">
        <v>27.052533</v>
      </c>
      <c r="AD74" s="107">
        <v>20.647742000000001</v>
      </c>
      <c r="AE74" s="107">
        <v>21.965076</v>
      </c>
      <c r="AF74" s="107">
        <v>20.914873</v>
      </c>
      <c r="AG74" s="107">
        <v>22.424901999999999</v>
      </c>
      <c r="AH74" s="107">
        <v>23.750529</v>
      </c>
      <c r="AI74" s="107">
        <v>23.701371999999999</v>
      </c>
      <c r="AJ74" s="107">
        <v>25.561499000000001</v>
      </c>
      <c r="AK74" s="107">
        <v>30.801286999999999</v>
      </c>
      <c r="AL74" s="107">
        <v>31.823568000000002</v>
      </c>
      <c r="AM74" s="107">
        <v>36.881396000000002</v>
      </c>
      <c r="AN74" s="107">
        <v>27.895876999999999</v>
      </c>
      <c r="AO74" s="107">
        <v>29.706199000000002</v>
      </c>
      <c r="AP74" s="107">
        <v>35.847486000000004</v>
      </c>
      <c r="AQ74" s="107">
        <v>32.57658</v>
      </c>
      <c r="AR74" s="107">
        <v>46.620150000000002</v>
      </c>
      <c r="AS74" s="107">
        <v>33.412534000000001</v>
      </c>
      <c r="AT74" s="107">
        <v>41.864429000000001</v>
      </c>
      <c r="AU74" s="107">
        <v>46.689304999999997</v>
      </c>
      <c r="AV74" s="107">
        <v>43.278097000000002</v>
      </c>
    </row>
    <row r="75" spans="1:48" x14ac:dyDescent="0.2">
      <c r="A75" s="106" t="s">
        <v>141</v>
      </c>
      <c r="B75" s="107" t="s">
        <v>231</v>
      </c>
      <c r="C75" s="107" t="s">
        <v>231</v>
      </c>
      <c r="D75" s="107" t="s">
        <v>231</v>
      </c>
      <c r="E75" s="107" t="s">
        <v>231</v>
      </c>
      <c r="F75" s="107" t="s">
        <v>231</v>
      </c>
      <c r="G75" s="107" t="s">
        <v>231</v>
      </c>
      <c r="H75" s="107" t="s">
        <v>231</v>
      </c>
      <c r="I75" s="107" t="s">
        <v>231</v>
      </c>
      <c r="J75" s="107" t="s">
        <v>231</v>
      </c>
      <c r="K75" s="107" t="s">
        <v>231</v>
      </c>
      <c r="L75" s="107" t="s">
        <v>231</v>
      </c>
      <c r="M75" s="107" t="s">
        <v>231</v>
      </c>
      <c r="N75" s="107" t="s">
        <v>231</v>
      </c>
      <c r="O75" s="107" t="s">
        <v>231</v>
      </c>
      <c r="P75" s="107" t="s">
        <v>231</v>
      </c>
      <c r="Q75" s="107" t="s">
        <v>231</v>
      </c>
      <c r="R75" s="107" t="s">
        <v>231</v>
      </c>
      <c r="S75" s="107" t="s">
        <v>231</v>
      </c>
      <c r="T75" s="107" t="s">
        <v>231</v>
      </c>
      <c r="U75" s="107" t="s">
        <v>231</v>
      </c>
      <c r="V75" s="107" t="s">
        <v>231</v>
      </c>
      <c r="W75" s="107" t="s">
        <v>231</v>
      </c>
      <c r="X75" s="107" t="s">
        <v>231</v>
      </c>
      <c r="Y75" s="107" t="s">
        <v>231</v>
      </c>
      <c r="Z75" s="107" t="s">
        <v>231</v>
      </c>
      <c r="AA75" s="107" t="s">
        <v>231</v>
      </c>
      <c r="AB75" s="107" t="s">
        <v>231</v>
      </c>
      <c r="AC75" s="107" t="s">
        <v>231</v>
      </c>
      <c r="AD75" s="107" t="s">
        <v>231</v>
      </c>
      <c r="AE75" s="107">
        <v>1.0090110000000001</v>
      </c>
      <c r="AF75" s="107">
        <v>1.276022</v>
      </c>
      <c r="AG75" s="107">
        <v>1.2728649999999999</v>
      </c>
      <c r="AH75" s="107">
        <v>1.329083</v>
      </c>
      <c r="AI75" s="107">
        <v>1.357181</v>
      </c>
      <c r="AJ75" s="107">
        <v>1.3947480000000001</v>
      </c>
      <c r="AK75" s="107">
        <v>1.4724120000000001</v>
      </c>
      <c r="AL75" s="107">
        <v>1.559483</v>
      </c>
      <c r="AM75" s="107">
        <v>1.6681220000000001</v>
      </c>
      <c r="AN75" s="107">
        <v>1.695635</v>
      </c>
      <c r="AO75" s="107">
        <v>1.6184940000000001</v>
      </c>
      <c r="AP75" s="107">
        <v>1.747317</v>
      </c>
      <c r="AQ75" s="107">
        <v>1.6465430000000001</v>
      </c>
      <c r="AR75" s="107">
        <v>1.6829719999999999</v>
      </c>
      <c r="AS75" s="107">
        <v>1.621955</v>
      </c>
      <c r="AT75" s="107">
        <v>1.9884809999999999</v>
      </c>
      <c r="AU75" s="107">
        <v>1.9462820000000001</v>
      </c>
      <c r="AV75" s="107">
        <v>2.165559</v>
      </c>
    </row>
    <row r="76" spans="1:48" x14ac:dyDescent="0.2">
      <c r="A76" s="106" t="s">
        <v>98</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8.9698659999999997</v>
      </c>
      <c r="V76" s="107">
        <v>7.5047300000000003</v>
      </c>
      <c r="W76" s="107">
        <v>5.6523649999999996</v>
      </c>
      <c r="X76" s="107">
        <v>3.4946739999999998</v>
      </c>
      <c r="Y76" s="107">
        <v>1.2162869999999999</v>
      </c>
      <c r="Z76" s="107">
        <v>1.4064620000000001</v>
      </c>
      <c r="AA76" s="107">
        <v>1.5027900000000001</v>
      </c>
      <c r="AB76" s="107">
        <v>1.6479239999999999</v>
      </c>
      <c r="AC76" s="107">
        <v>1.684409</v>
      </c>
      <c r="AD76" s="107">
        <v>1.393842</v>
      </c>
      <c r="AE76" s="107">
        <v>1.217679</v>
      </c>
      <c r="AF76" s="107">
        <v>1.0926309999999999</v>
      </c>
      <c r="AG76" s="107">
        <v>0.88744100000000004</v>
      </c>
      <c r="AH76" s="107">
        <v>1.331777</v>
      </c>
      <c r="AI76" s="107">
        <v>1.3224419999999999</v>
      </c>
      <c r="AJ76" s="107">
        <v>1.4394880000000001</v>
      </c>
      <c r="AK76" s="107">
        <v>1.4707490000000001</v>
      </c>
      <c r="AL76" s="107">
        <v>2.2210540000000001</v>
      </c>
      <c r="AM76" s="107">
        <v>2.395886</v>
      </c>
      <c r="AN76" s="107">
        <v>3.124717</v>
      </c>
      <c r="AO76" s="107">
        <v>2.7489140000000001</v>
      </c>
      <c r="AP76" s="107">
        <v>3.6287739999999999</v>
      </c>
      <c r="AQ76" s="107">
        <v>4.658283</v>
      </c>
      <c r="AR76" s="107">
        <v>4.7875100000000002</v>
      </c>
      <c r="AS76" s="107">
        <v>4.4090420000000003</v>
      </c>
      <c r="AT76" s="107">
        <v>4.8537340000000002</v>
      </c>
      <c r="AU76" s="107">
        <v>5.1088579999999997</v>
      </c>
      <c r="AV76" s="107">
        <v>4.7755369999999999</v>
      </c>
    </row>
    <row r="77" spans="1:48" x14ac:dyDescent="0.2">
      <c r="A77" s="106" t="s">
        <v>120</v>
      </c>
      <c r="B77" s="107">
        <v>0.65507700000000002</v>
      </c>
      <c r="C77" s="107">
        <v>0.82829600000000003</v>
      </c>
      <c r="D77" s="107">
        <v>0.794404</v>
      </c>
      <c r="E77" s="107">
        <v>0.72587500000000005</v>
      </c>
      <c r="F77" s="107">
        <v>0.65132900000000005</v>
      </c>
      <c r="G77" s="107">
        <v>0.74028899999999997</v>
      </c>
      <c r="H77" s="107">
        <v>0.78100700000000001</v>
      </c>
      <c r="I77" s="107">
        <v>0.91718</v>
      </c>
      <c r="J77" s="107">
        <v>0.89211499999999999</v>
      </c>
      <c r="K77" s="107">
        <v>0.99226300000000001</v>
      </c>
      <c r="L77" s="107">
        <v>1.1256029999999999</v>
      </c>
      <c r="M77" s="107">
        <v>1.234321</v>
      </c>
      <c r="N77" s="107">
        <v>0.84357800000000005</v>
      </c>
      <c r="O77" s="107">
        <v>1.0976520000000001</v>
      </c>
      <c r="P77" s="107">
        <v>0.68945900000000004</v>
      </c>
      <c r="Q77" s="107">
        <v>1.5429299999999999</v>
      </c>
      <c r="R77" s="107">
        <v>1.520429</v>
      </c>
      <c r="S77" s="107">
        <v>1.5793219999999999</v>
      </c>
      <c r="T77" s="107">
        <v>1.5793219999999999</v>
      </c>
      <c r="U77" s="107">
        <v>1.582414</v>
      </c>
      <c r="V77" s="107">
        <v>1.6175170000000001</v>
      </c>
      <c r="W77" s="107">
        <v>1.668712</v>
      </c>
      <c r="X77" s="107">
        <v>2.074071</v>
      </c>
      <c r="Y77" s="107">
        <v>2.0090560000000002</v>
      </c>
      <c r="Z77" s="107">
        <v>2.251932</v>
      </c>
      <c r="AA77" s="107">
        <v>2.324338</v>
      </c>
      <c r="AB77" s="107">
        <v>2.4696120000000001</v>
      </c>
      <c r="AC77" s="107">
        <v>2.374492</v>
      </c>
      <c r="AD77" s="107">
        <v>2.409246</v>
      </c>
      <c r="AE77" s="107">
        <v>2.1291600000000002</v>
      </c>
      <c r="AF77" s="107">
        <v>2.4890889999999999</v>
      </c>
      <c r="AG77" s="107">
        <v>2.3184170000000002</v>
      </c>
      <c r="AH77" s="107">
        <v>2.6080199999999998</v>
      </c>
      <c r="AI77" s="107">
        <v>2.5980150000000002</v>
      </c>
      <c r="AJ77" s="107">
        <v>2.621893</v>
      </c>
      <c r="AK77" s="107">
        <v>2.6461570000000001</v>
      </c>
      <c r="AL77" s="107">
        <v>2.7110979999999998</v>
      </c>
      <c r="AM77" s="107">
        <v>2.7186520000000001</v>
      </c>
      <c r="AN77" s="107">
        <v>2.504597</v>
      </c>
      <c r="AO77" s="107">
        <v>2.5805760000000002</v>
      </c>
      <c r="AP77" s="107">
        <v>2.5674540000000001</v>
      </c>
      <c r="AQ77" s="107">
        <v>2.709905</v>
      </c>
      <c r="AR77" s="107">
        <v>2.3722120000000002</v>
      </c>
      <c r="AS77" s="107">
        <v>2.3540109999999999</v>
      </c>
      <c r="AT77" s="107">
        <v>1.6489</v>
      </c>
      <c r="AU77" s="107">
        <v>1.3540779999999999</v>
      </c>
      <c r="AV77" s="107">
        <v>0.97221199999999997</v>
      </c>
    </row>
    <row r="78" spans="1:48" x14ac:dyDescent="0.2">
      <c r="A78" s="106" t="s">
        <v>142</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14.971527999999999</v>
      </c>
      <c r="V78" s="107">
        <v>9.8084209999999992</v>
      </c>
      <c r="W78" s="107">
        <v>8.8546390000000006</v>
      </c>
      <c r="X78" s="107">
        <v>6.3415910000000002</v>
      </c>
      <c r="Y78" s="107">
        <v>3.387677</v>
      </c>
      <c r="Z78" s="107">
        <v>3.080009</v>
      </c>
      <c r="AA78" s="107">
        <v>2.8288160000000002</v>
      </c>
      <c r="AB78" s="107">
        <v>2.5531109999999999</v>
      </c>
      <c r="AC78" s="107">
        <v>2.136374</v>
      </c>
      <c r="AD78" s="107">
        <v>1.373559</v>
      </c>
      <c r="AE78" s="107">
        <v>1.2500519999999999</v>
      </c>
      <c r="AF78" s="107">
        <v>1.3762890000000001</v>
      </c>
      <c r="AG78" s="107">
        <v>1.5718350000000001</v>
      </c>
      <c r="AH78" s="107">
        <v>1.732675</v>
      </c>
      <c r="AI78" s="107">
        <v>1.9067050000000001</v>
      </c>
      <c r="AJ78" s="107">
        <v>1.9070039999999999</v>
      </c>
      <c r="AK78" s="107">
        <v>1.8835850000000001</v>
      </c>
      <c r="AL78" s="107">
        <v>1.9364129999999999</v>
      </c>
      <c r="AM78" s="107">
        <v>2.0112559999999999</v>
      </c>
      <c r="AN78" s="107">
        <v>1.977392</v>
      </c>
      <c r="AO78" s="107">
        <v>2.1895359999999999</v>
      </c>
      <c r="AP78" s="107">
        <v>2.2828840000000001</v>
      </c>
      <c r="AQ78" s="107">
        <v>2.0863700000000001</v>
      </c>
      <c r="AR78" s="107">
        <v>2.156784</v>
      </c>
      <c r="AS78" s="107">
        <v>2.1911649999999998</v>
      </c>
      <c r="AT78" s="107">
        <v>2.305234</v>
      </c>
      <c r="AU78" s="107">
        <v>2.4806180000000002</v>
      </c>
      <c r="AV78" s="107">
        <v>2.580362</v>
      </c>
    </row>
    <row r="79" spans="1:48" x14ac:dyDescent="0.2">
      <c r="A79" s="106" t="s">
        <v>80</v>
      </c>
      <c r="B79" s="107" t="s">
        <v>231</v>
      </c>
      <c r="C79" s="107" t="s">
        <v>231</v>
      </c>
      <c r="D79" s="107" t="s">
        <v>231</v>
      </c>
      <c r="E79" s="107" t="s">
        <v>231</v>
      </c>
      <c r="F79" s="107" t="s">
        <v>231</v>
      </c>
      <c r="G79" s="107" t="s">
        <v>231</v>
      </c>
      <c r="H79" s="107" t="s">
        <v>231</v>
      </c>
      <c r="I79" s="107" t="s">
        <v>231</v>
      </c>
      <c r="J79" s="107" t="s">
        <v>231</v>
      </c>
      <c r="K79" s="107" t="s">
        <v>231</v>
      </c>
      <c r="L79" s="107" t="s">
        <v>231</v>
      </c>
      <c r="M79" s="107" t="s">
        <v>231</v>
      </c>
      <c r="N79" s="107" t="s">
        <v>231</v>
      </c>
      <c r="O79" s="107" t="s">
        <v>231</v>
      </c>
      <c r="P79" s="107" t="s">
        <v>231</v>
      </c>
      <c r="Q79" s="107" t="s">
        <v>231</v>
      </c>
      <c r="R79" s="107" t="s">
        <v>231</v>
      </c>
      <c r="S79" s="107" t="s">
        <v>231</v>
      </c>
      <c r="T79" s="107" t="s">
        <v>231</v>
      </c>
      <c r="U79" s="107" t="s">
        <v>231</v>
      </c>
      <c r="V79" s="107" t="s">
        <v>231</v>
      </c>
      <c r="W79" s="107" t="s">
        <v>231</v>
      </c>
      <c r="X79" s="107" t="s">
        <v>231</v>
      </c>
      <c r="Y79" s="107" t="s">
        <v>231</v>
      </c>
      <c r="Z79" s="107" t="s">
        <v>231</v>
      </c>
      <c r="AA79" s="107" t="s">
        <v>231</v>
      </c>
      <c r="AB79" s="107" t="s">
        <v>231</v>
      </c>
      <c r="AC79" s="107" t="s">
        <v>231</v>
      </c>
      <c r="AD79" s="107" t="s">
        <v>231</v>
      </c>
      <c r="AE79" s="107" t="s">
        <v>231</v>
      </c>
      <c r="AF79" s="107" t="s">
        <v>231</v>
      </c>
      <c r="AG79" s="107" t="s">
        <v>231</v>
      </c>
      <c r="AH79" s="107" t="s">
        <v>231</v>
      </c>
      <c r="AI79" s="107" t="s">
        <v>231</v>
      </c>
      <c r="AJ79" s="107">
        <v>0.79439599999999999</v>
      </c>
      <c r="AK79" s="107">
        <v>0.81590700000000005</v>
      </c>
      <c r="AL79" s="107">
        <v>1.0432859999999999</v>
      </c>
      <c r="AM79" s="107">
        <v>1.106379</v>
      </c>
      <c r="AN79" s="107">
        <v>0.87666599999999995</v>
      </c>
      <c r="AO79" s="107">
        <v>0.80936699999999995</v>
      </c>
      <c r="AP79" s="107">
        <v>0.74129199999999995</v>
      </c>
      <c r="AQ79" s="107">
        <v>0.72047000000000005</v>
      </c>
      <c r="AR79" s="107">
        <v>0.71199599999999996</v>
      </c>
      <c r="AS79" s="107">
        <v>0.70218000000000003</v>
      </c>
      <c r="AT79" s="107">
        <v>0.758324</v>
      </c>
      <c r="AU79" s="107">
        <v>0.84697800000000001</v>
      </c>
      <c r="AV79" s="107">
        <v>0.91993899999999995</v>
      </c>
    </row>
    <row r="80" spans="1:48" x14ac:dyDescent="0.2">
      <c r="A80" s="106" t="s">
        <v>143</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2.984731</v>
      </c>
      <c r="V80" s="107">
        <v>2.7486619999999999</v>
      </c>
      <c r="W80" s="107">
        <v>2.7283439999999999</v>
      </c>
      <c r="X80" s="107">
        <v>3.021442</v>
      </c>
      <c r="Y80" s="107">
        <v>2.5113020000000001</v>
      </c>
      <c r="Z80" s="107">
        <v>2.2799939999999999</v>
      </c>
      <c r="AA80" s="107">
        <v>3.6396820000000001</v>
      </c>
      <c r="AB80" s="107">
        <v>2.9688690000000002</v>
      </c>
      <c r="AC80" s="107">
        <v>2.5753539999999999</v>
      </c>
      <c r="AD80" s="107">
        <v>2.6371199999999999</v>
      </c>
      <c r="AE80" s="107">
        <v>2.7409650000000001</v>
      </c>
      <c r="AF80" s="107">
        <v>2.248945</v>
      </c>
      <c r="AG80" s="107">
        <v>2.5142350000000002</v>
      </c>
      <c r="AH80" s="107">
        <v>2.457811</v>
      </c>
      <c r="AI80" s="107">
        <v>2.5009410000000001</v>
      </c>
      <c r="AJ80" s="107">
        <v>2.584015</v>
      </c>
      <c r="AK80" s="107">
        <v>2.7096840000000002</v>
      </c>
      <c r="AL80" s="107">
        <v>2.9845950000000001</v>
      </c>
      <c r="AM80" s="107">
        <v>2.5961029999999998</v>
      </c>
      <c r="AN80" s="107">
        <v>2.7091029999999998</v>
      </c>
      <c r="AO80" s="107">
        <v>2.6329790000000002</v>
      </c>
      <c r="AP80" s="107">
        <v>2.6539259999999998</v>
      </c>
      <c r="AQ80" s="107">
        <v>2.6618789999999999</v>
      </c>
      <c r="AR80" s="107">
        <v>2.6442830000000002</v>
      </c>
      <c r="AS80" s="107">
        <v>2.6331560000000001</v>
      </c>
      <c r="AT80" s="107">
        <v>2.7803049999999998</v>
      </c>
      <c r="AU80" s="107">
        <v>2.8546809999999998</v>
      </c>
      <c r="AV80" s="107">
        <v>2.8655520000000001</v>
      </c>
    </row>
    <row r="81" spans="1:48" x14ac:dyDescent="0.2">
      <c r="A81" s="110" t="s">
        <v>38</v>
      </c>
      <c r="B81" s="107">
        <v>29.791186</v>
      </c>
      <c r="C81" s="107">
        <v>31.635657999999999</v>
      </c>
      <c r="D81" s="107">
        <v>36.197037999999999</v>
      </c>
      <c r="E81" s="107">
        <v>32.763123999999998</v>
      </c>
      <c r="F81" s="107">
        <v>38.151440999999998</v>
      </c>
      <c r="G81" s="107">
        <v>42.830640000000002</v>
      </c>
      <c r="H81" s="107">
        <v>46.394182999999998</v>
      </c>
      <c r="I81" s="107">
        <v>52.155907999999997</v>
      </c>
      <c r="J81" s="107">
        <v>55.885379999999998</v>
      </c>
      <c r="K81" s="107">
        <v>50.540694999999999</v>
      </c>
      <c r="L81" s="107">
        <v>45.232512</v>
      </c>
      <c r="M81" s="107">
        <v>44.223078000000001</v>
      </c>
      <c r="N81" s="107">
        <v>38.840093000000003</v>
      </c>
      <c r="O81" s="107">
        <v>37.001812999999999</v>
      </c>
      <c r="P81" s="107">
        <v>40.215769000000002</v>
      </c>
      <c r="Q81" s="107">
        <v>42.985107999999997</v>
      </c>
      <c r="R81" s="107">
        <v>48.469439999999999</v>
      </c>
      <c r="S81" s="107">
        <v>45.310214999999999</v>
      </c>
      <c r="T81" s="107">
        <v>44.168877000000002</v>
      </c>
      <c r="U81" s="107">
        <v>49.791258999999997</v>
      </c>
      <c r="V81" s="107">
        <v>41.937601000000001</v>
      </c>
      <c r="W81" s="107">
        <v>33.988446000000003</v>
      </c>
      <c r="X81" s="107">
        <v>32.183138999999997</v>
      </c>
      <c r="Y81" s="107">
        <v>31.659208</v>
      </c>
      <c r="Z81" s="107">
        <v>31.969449000000001</v>
      </c>
      <c r="AA81" s="107">
        <v>37.059939</v>
      </c>
      <c r="AB81" s="107">
        <v>38.626145000000001</v>
      </c>
      <c r="AC81" s="107">
        <v>33.179586999999998</v>
      </c>
      <c r="AD81" s="107">
        <v>26.586331999999999</v>
      </c>
      <c r="AE81" s="107">
        <v>26.607037999999999</v>
      </c>
      <c r="AF81" s="107">
        <v>31.042884000000001</v>
      </c>
      <c r="AG81" s="107">
        <v>29.045757999999999</v>
      </c>
      <c r="AH81" s="107">
        <v>27.708570000000002</v>
      </c>
      <c r="AI81" s="107">
        <v>27.592039</v>
      </c>
      <c r="AJ81" s="107">
        <v>27.110364000000001</v>
      </c>
      <c r="AK81" s="107">
        <v>25.831828999999999</v>
      </c>
      <c r="AL81" s="107">
        <v>26.136503000000001</v>
      </c>
      <c r="AM81" s="107">
        <v>25.876141000000001</v>
      </c>
      <c r="AN81" s="107">
        <v>23.774028999999999</v>
      </c>
      <c r="AO81" s="107">
        <v>22.264565000000001</v>
      </c>
      <c r="AP81" s="107">
        <v>23.165679000000001</v>
      </c>
      <c r="AQ81" s="107">
        <v>24.413602000000001</v>
      </c>
      <c r="AR81" s="107">
        <v>22.884995</v>
      </c>
      <c r="AS81" s="107">
        <v>23.391981999999999</v>
      </c>
      <c r="AT81" s="107">
        <v>23.627106999999999</v>
      </c>
      <c r="AU81" s="107">
        <v>24.657232</v>
      </c>
      <c r="AV81" s="107">
        <v>26.409960000000002</v>
      </c>
    </row>
    <row r="82" spans="1:48" x14ac:dyDescent="0.2">
      <c r="A82" s="106" t="s">
        <v>144</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618.70306700000003</v>
      </c>
      <c r="V82" s="107">
        <v>615.16354100000001</v>
      </c>
      <c r="W82" s="107">
        <v>543.02408700000001</v>
      </c>
      <c r="X82" s="107">
        <v>481.66170399999999</v>
      </c>
      <c r="Y82" s="107">
        <v>371.97532799999999</v>
      </c>
      <c r="Z82" s="107">
        <v>340.93669799999998</v>
      </c>
      <c r="AA82" s="107">
        <v>320.629098</v>
      </c>
      <c r="AB82" s="107">
        <v>310.22413299999999</v>
      </c>
      <c r="AC82" s="107">
        <v>315.65991000000002</v>
      </c>
      <c r="AD82" s="107">
        <v>311.15206599999999</v>
      </c>
      <c r="AE82" s="107">
        <v>318.081999</v>
      </c>
      <c r="AF82" s="107">
        <v>315.46213599999999</v>
      </c>
      <c r="AG82" s="107">
        <v>305.02114699999998</v>
      </c>
      <c r="AH82" s="107">
        <v>303.89005200000003</v>
      </c>
      <c r="AI82" s="107">
        <v>301.22150699999997</v>
      </c>
      <c r="AJ82" s="107">
        <v>293.98976599999997</v>
      </c>
      <c r="AK82" s="107">
        <v>305.08321799999999</v>
      </c>
      <c r="AL82" s="107">
        <v>309.64993600000003</v>
      </c>
      <c r="AM82" s="107">
        <v>320.22663699999998</v>
      </c>
      <c r="AN82" s="107">
        <v>296.94141000000002</v>
      </c>
      <c r="AO82" s="107">
        <v>297.53083099999998</v>
      </c>
      <c r="AP82" s="107">
        <v>328.781364</v>
      </c>
      <c r="AQ82" s="107">
        <v>327.86466100000001</v>
      </c>
      <c r="AR82" s="107">
        <v>315.11870199999998</v>
      </c>
      <c r="AS82" s="107">
        <v>335.99894499999999</v>
      </c>
      <c r="AT82" s="107">
        <v>329.501645</v>
      </c>
      <c r="AU82" s="107">
        <v>309.68416400000001</v>
      </c>
      <c r="AV82" s="107">
        <v>322.413229</v>
      </c>
    </row>
    <row r="83" spans="1:48" x14ac:dyDescent="0.2">
      <c r="A83" s="106" t="s">
        <v>55</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13.747429</v>
      </c>
      <c r="V83" s="107">
        <v>10.098568</v>
      </c>
      <c r="W83" s="107">
        <v>6.281536</v>
      </c>
      <c r="X83" s="107">
        <v>5.4664260000000002</v>
      </c>
      <c r="Y83" s="107">
        <v>4.9987680000000001</v>
      </c>
      <c r="Z83" s="107">
        <v>4.830508</v>
      </c>
      <c r="AA83" s="107">
        <v>9.4745910000000002</v>
      </c>
      <c r="AB83" s="107">
        <v>12.566375000000001</v>
      </c>
      <c r="AC83" s="107">
        <v>9.474342</v>
      </c>
      <c r="AD83" s="107">
        <v>5.5719250000000002</v>
      </c>
      <c r="AE83" s="107">
        <v>4.083545</v>
      </c>
      <c r="AF83" s="107">
        <v>7.052886</v>
      </c>
      <c r="AG83" s="107">
        <v>8.6211529999999996</v>
      </c>
      <c r="AH83" s="107">
        <v>9.4363039999999998</v>
      </c>
      <c r="AI83" s="107">
        <v>10.982245000000001</v>
      </c>
      <c r="AJ83" s="107">
        <v>11.541569000000001</v>
      </c>
      <c r="AK83" s="107">
        <v>12.508421999999999</v>
      </c>
      <c r="AL83" s="107">
        <v>12.041009000000001</v>
      </c>
      <c r="AM83" s="107">
        <v>9.8513599999999997</v>
      </c>
      <c r="AN83" s="107">
        <v>10.02252</v>
      </c>
      <c r="AO83" s="107">
        <v>9.6310640000000003</v>
      </c>
      <c r="AP83" s="107">
        <v>9.3900740000000003</v>
      </c>
      <c r="AQ83" s="107">
        <v>8.9771380000000001</v>
      </c>
      <c r="AR83" s="107">
        <v>8.3426709999999993</v>
      </c>
      <c r="AS83" s="107">
        <v>8.3590739999999997</v>
      </c>
      <c r="AT83" s="107">
        <v>8.6008829999999996</v>
      </c>
      <c r="AU83" s="107">
        <v>8.9658370000000005</v>
      </c>
      <c r="AV83" s="107">
        <v>9.0006599999999999</v>
      </c>
    </row>
    <row r="84" spans="1:48" x14ac:dyDescent="0.2">
      <c r="A84" s="106" t="s">
        <v>105</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5.2289529999999997</v>
      </c>
      <c r="V84" s="107">
        <v>5.2289529999999997</v>
      </c>
      <c r="W84" s="107">
        <v>2.939235</v>
      </c>
      <c r="X84" s="107">
        <v>1.7607459999999999</v>
      </c>
      <c r="Y84" s="107">
        <v>1.2887299999999999</v>
      </c>
      <c r="Z84" s="107">
        <v>1.1984520000000001</v>
      </c>
      <c r="AA84" s="107">
        <v>0.94632899999999998</v>
      </c>
      <c r="AB84" s="107">
        <v>0.94632899999999998</v>
      </c>
      <c r="AC84" s="107">
        <v>1.1870799999999999</v>
      </c>
      <c r="AD84" s="107">
        <v>0.96320600000000001</v>
      </c>
      <c r="AE84" s="107">
        <v>0.65450900000000001</v>
      </c>
      <c r="AF84" s="107">
        <v>0.88878599999999996</v>
      </c>
      <c r="AG84" s="107">
        <v>1.0214110000000001</v>
      </c>
      <c r="AH84" s="107">
        <v>0.92501800000000001</v>
      </c>
      <c r="AI84" s="107">
        <v>1.0763469999999999</v>
      </c>
      <c r="AJ84" s="107">
        <v>0.91017999999999999</v>
      </c>
      <c r="AK84" s="107">
        <v>1.1019049999999999</v>
      </c>
      <c r="AL84" s="107">
        <v>1.5244359999999999</v>
      </c>
      <c r="AM84" s="107">
        <v>1.580581</v>
      </c>
      <c r="AN84" s="107">
        <v>1.5036609999999999</v>
      </c>
      <c r="AO84" s="107">
        <v>1.5712710000000001</v>
      </c>
      <c r="AP84" s="107">
        <v>1.645332</v>
      </c>
      <c r="AQ84" s="107">
        <v>1.7947930000000001</v>
      </c>
      <c r="AR84" s="107">
        <v>2.0087039999999998</v>
      </c>
      <c r="AS84" s="107">
        <v>2.4665750000000002</v>
      </c>
      <c r="AT84" s="107">
        <v>2.3653080000000002</v>
      </c>
      <c r="AU84" s="107">
        <v>2.3757060000000001</v>
      </c>
      <c r="AV84" s="107">
        <v>2.3270979999999999</v>
      </c>
    </row>
    <row r="85" spans="1:48" x14ac:dyDescent="0.2">
      <c r="A85" s="106" t="s">
        <v>37</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14.689102999999999</v>
      </c>
      <c r="V85" s="107">
        <v>10.729362999999999</v>
      </c>
      <c r="W85" s="107">
        <v>13.64902</v>
      </c>
      <c r="X85" s="107">
        <v>7.5537089999999996</v>
      </c>
      <c r="Y85" s="107">
        <v>7.5977420000000002</v>
      </c>
      <c r="Z85" s="107">
        <v>6.9324870000000001</v>
      </c>
      <c r="AA85" s="107">
        <v>8.0469670000000004</v>
      </c>
      <c r="AB85" s="107">
        <v>8.0378819999999997</v>
      </c>
      <c r="AC85" s="107">
        <v>9.8485449999999997</v>
      </c>
      <c r="AD85" s="107">
        <v>10.423235</v>
      </c>
      <c r="AE85" s="107">
        <v>11.058866</v>
      </c>
      <c r="AF85" s="107">
        <v>11.125690000000001</v>
      </c>
      <c r="AG85" s="107">
        <v>12.571069</v>
      </c>
      <c r="AH85" s="107">
        <v>14.087661000000001</v>
      </c>
      <c r="AI85" s="107">
        <v>14.903582</v>
      </c>
      <c r="AJ85" s="107">
        <v>14.628729</v>
      </c>
      <c r="AK85" s="107">
        <v>14.303001999999999</v>
      </c>
      <c r="AL85" s="107">
        <v>14.93707</v>
      </c>
      <c r="AM85" s="107">
        <v>15.331144999999999</v>
      </c>
      <c r="AN85" s="107">
        <v>14.553452999999999</v>
      </c>
      <c r="AO85" s="107">
        <v>16.189284000000001</v>
      </c>
      <c r="AP85" s="107">
        <v>16.949497000000001</v>
      </c>
      <c r="AQ85" s="107">
        <v>17.840259</v>
      </c>
      <c r="AR85" s="107">
        <v>18.016791000000001</v>
      </c>
      <c r="AS85" s="107">
        <v>18.833157</v>
      </c>
      <c r="AT85" s="107">
        <v>18.957813999999999</v>
      </c>
      <c r="AU85" s="107">
        <v>18.824808999999998</v>
      </c>
      <c r="AV85" s="107">
        <v>18.851405</v>
      </c>
    </row>
    <row r="86" spans="1:48" x14ac:dyDescent="0.2">
      <c r="A86" s="106" t="s">
        <v>19</v>
      </c>
      <c r="B86" s="107" t="s">
        <v>231</v>
      </c>
      <c r="C86" s="107" t="s">
        <v>231</v>
      </c>
      <c r="D86" s="107" t="s">
        <v>231</v>
      </c>
      <c r="E86" s="107" t="s">
        <v>231</v>
      </c>
      <c r="F86" s="107" t="s">
        <v>231</v>
      </c>
      <c r="G86" s="107" t="s">
        <v>231</v>
      </c>
      <c r="H86" s="107" t="s">
        <v>231</v>
      </c>
      <c r="I86" s="107" t="s">
        <v>231</v>
      </c>
      <c r="J86" s="107" t="s">
        <v>231</v>
      </c>
      <c r="K86" s="107" t="s">
        <v>231</v>
      </c>
      <c r="L86" s="107" t="s">
        <v>231</v>
      </c>
      <c r="M86" s="107" t="s">
        <v>231</v>
      </c>
      <c r="N86" s="107" t="s">
        <v>231</v>
      </c>
      <c r="O86" s="107" t="s">
        <v>231</v>
      </c>
      <c r="P86" s="107" t="s">
        <v>231</v>
      </c>
      <c r="Q86" s="107" t="s">
        <v>231</v>
      </c>
      <c r="R86" s="107" t="s">
        <v>231</v>
      </c>
      <c r="S86" s="107" t="s">
        <v>231</v>
      </c>
      <c r="T86" s="107" t="s">
        <v>231</v>
      </c>
      <c r="U86" s="107">
        <v>185.17422099999999</v>
      </c>
      <c r="V86" s="107">
        <v>182.10060999999999</v>
      </c>
      <c r="W86" s="107">
        <v>114.53250800000001</v>
      </c>
      <c r="X86" s="107">
        <v>85.081157000000005</v>
      </c>
      <c r="Y86" s="107">
        <v>68.782455999999996</v>
      </c>
      <c r="Z86" s="107">
        <v>72.494532000000007</v>
      </c>
      <c r="AA86" s="107">
        <v>43.183759999999999</v>
      </c>
      <c r="AB86" s="107">
        <v>50.075347999999998</v>
      </c>
      <c r="AC86" s="107">
        <v>46.208154</v>
      </c>
      <c r="AD86" s="107">
        <v>33.404364999999999</v>
      </c>
      <c r="AE86" s="107">
        <v>31.896008999999999</v>
      </c>
      <c r="AF86" s="107">
        <v>33.521267999999999</v>
      </c>
      <c r="AG86" s="107">
        <v>34.411845999999997</v>
      </c>
      <c r="AH86" s="107">
        <v>34.450242000000003</v>
      </c>
      <c r="AI86" s="107">
        <v>35.950806</v>
      </c>
      <c r="AJ86" s="107">
        <v>35.820728000000003</v>
      </c>
      <c r="AK86" s="107">
        <v>37.622501999999997</v>
      </c>
      <c r="AL86" s="107">
        <v>39.872433000000001</v>
      </c>
      <c r="AM86" s="107">
        <v>39.875411</v>
      </c>
      <c r="AN86" s="107">
        <v>38.824181000000003</v>
      </c>
      <c r="AO86" s="107">
        <v>37.355620000000002</v>
      </c>
      <c r="AP86" s="107">
        <v>37.427244000000002</v>
      </c>
      <c r="AQ86" s="107">
        <v>36.816696999999998</v>
      </c>
      <c r="AR86" s="107">
        <v>35.886850000000003</v>
      </c>
      <c r="AS86" s="107">
        <v>30.986131</v>
      </c>
      <c r="AT86" s="107">
        <v>28.331130000000002</v>
      </c>
      <c r="AU86" s="107">
        <v>31.150452000000001</v>
      </c>
      <c r="AV86" s="107">
        <v>28.969954999999999</v>
      </c>
    </row>
    <row r="87" spans="1:48" x14ac:dyDescent="0.2">
      <c r="A87" s="106" t="s">
        <v>30</v>
      </c>
      <c r="B87" s="107" t="s">
        <v>231</v>
      </c>
      <c r="C87" s="107" t="s">
        <v>231</v>
      </c>
      <c r="D87" s="107" t="s">
        <v>231</v>
      </c>
      <c r="E87" s="107" t="s">
        <v>231</v>
      </c>
      <c r="F87" s="107" t="s">
        <v>231</v>
      </c>
      <c r="G87" s="107" t="s">
        <v>231</v>
      </c>
      <c r="H87" s="107" t="s">
        <v>231</v>
      </c>
      <c r="I87" s="107" t="s">
        <v>231</v>
      </c>
      <c r="J87" s="107" t="s">
        <v>231</v>
      </c>
      <c r="K87" s="107" t="s">
        <v>231</v>
      </c>
      <c r="L87" s="107" t="s">
        <v>231</v>
      </c>
      <c r="M87" s="107" t="s">
        <v>231</v>
      </c>
      <c r="N87" s="107" t="s">
        <v>231</v>
      </c>
      <c r="O87" s="107" t="s">
        <v>231</v>
      </c>
      <c r="P87" s="107" t="s">
        <v>231</v>
      </c>
      <c r="Q87" s="107" t="s">
        <v>231</v>
      </c>
      <c r="R87" s="107" t="s">
        <v>231</v>
      </c>
      <c r="S87" s="107" t="s">
        <v>231</v>
      </c>
      <c r="T87" s="107" t="s">
        <v>231</v>
      </c>
      <c r="U87" s="107">
        <v>24.955898000000001</v>
      </c>
      <c r="V87" s="107">
        <v>26.250668000000001</v>
      </c>
      <c r="W87" s="107">
        <v>22.365846000000001</v>
      </c>
      <c r="X87" s="107">
        <v>21.025805999999999</v>
      </c>
      <c r="Y87" s="107">
        <v>18.645603999999999</v>
      </c>
      <c r="Z87" s="107">
        <v>18.502573999999999</v>
      </c>
      <c r="AA87" s="107">
        <v>18.236148</v>
      </c>
      <c r="AB87" s="107">
        <v>19.249144000000001</v>
      </c>
      <c r="AC87" s="107">
        <v>19.375810999999999</v>
      </c>
      <c r="AD87" s="107">
        <v>18.672212999999999</v>
      </c>
      <c r="AE87" s="107">
        <v>17.835172</v>
      </c>
      <c r="AF87" s="107">
        <v>17.507148999999998</v>
      </c>
      <c r="AG87" s="107">
        <v>17.371834</v>
      </c>
      <c r="AH87" s="107">
        <v>17.825348999999999</v>
      </c>
      <c r="AI87" s="107">
        <v>16.387643000000001</v>
      </c>
      <c r="AJ87" s="107">
        <v>13.282041</v>
      </c>
      <c r="AK87" s="107">
        <v>12.884012999999999</v>
      </c>
      <c r="AL87" s="107">
        <v>11.450225</v>
      </c>
      <c r="AM87" s="107">
        <v>10.934246</v>
      </c>
      <c r="AN87" s="107">
        <v>11.350910000000001</v>
      </c>
      <c r="AO87" s="107">
        <v>10.155525000000001</v>
      </c>
      <c r="AP87" s="107">
        <v>9.334028</v>
      </c>
      <c r="AQ87" s="107">
        <v>8.3180540000000001</v>
      </c>
      <c r="AR87" s="107">
        <v>7.9165929999999998</v>
      </c>
      <c r="AS87" s="107">
        <v>7.4072279999999999</v>
      </c>
      <c r="AT87" s="107">
        <v>6.8915930000000003</v>
      </c>
      <c r="AU87" s="107">
        <v>6.382091</v>
      </c>
      <c r="AV87" s="107">
        <v>6.1197540000000004</v>
      </c>
    </row>
    <row r="88" spans="1:48" x14ac:dyDescent="0.2">
      <c r="A88" s="106" t="s">
        <v>145</v>
      </c>
      <c r="B88" s="107">
        <v>635.68579799999998</v>
      </c>
      <c r="C88" s="107">
        <v>686.437634</v>
      </c>
      <c r="D88" s="107">
        <v>758.25261499999999</v>
      </c>
      <c r="E88" s="107">
        <v>824.01201800000001</v>
      </c>
      <c r="F88" s="107">
        <v>937.43682999999999</v>
      </c>
      <c r="G88" s="107">
        <v>975.39510600000006</v>
      </c>
      <c r="H88" s="107">
        <v>1008.246573</v>
      </c>
      <c r="I88" s="107">
        <v>1043.3759990000001</v>
      </c>
      <c r="J88" s="107">
        <v>1078.8164999999999</v>
      </c>
      <c r="K88" s="107">
        <v>1120.1218859999999</v>
      </c>
      <c r="L88" s="107">
        <v>1143.977513</v>
      </c>
      <c r="M88" s="107">
        <v>1144.872357</v>
      </c>
      <c r="N88" s="107">
        <v>1139.868929</v>
      </c>
      <c r="O88" s="107">
        <v>1125.3787279999999</v>
      </c>
      <c r="P88" s="107">
        <v>1102.939259</v>
      </c>
      <c r="Q88" s="107">
        <v>1093.5229690000001</v>
      </c>
      <c r="R88" s="107">
        <v>1084.681178</v>
      </c>
      <c r="S88" s="107">
        <v>1053.690844</v>
      </c>
      <c r="T88" s="107">
        <v>1013.493461</v>
      </c>
      <c r="U88" s="107" t="s">
        <v>146</v>
      </c>
      <c r="V88" s="107" t="s">
        <v>146</v>
      </c>
      <c r="W88" s="107" t="s">
        <v>146</v>
      </c>
      <c r="X88" s="107" t="s">
        <v>146</v>
      </c>
      <c r="Y88" s="107" t="s">
        <v>146</v>
      </c>
      <c r="Z88" s="107" t="s">
        <v>146</v>
      </c>
      <c r="AA88" s="107" t="s">
        <v>146</v>
      </c>
      <c r="AB88" s="107" t="s">
        <v>146</v>
      </c>
      <c r="AC88" s="107" t="s">
        <v>146</v>
      </c>
      <c r="AD88" s="107" t="s">
        <v>146</v>
      </c>
      <c r="AE88" s="107" t="s">
        <v>146</v>
      </c>
      <c r="AF88" s="107" t="s">
        <v>146</v>
      </c>
      <c r="AG88" s="107" t="s">
        <v>146</v>
      </c>
      <c r="AH88" s="107" t="s">
        <v>146</v>
      </c>
      <c r="AI88" s="107" t="s">
        <v>146</v>
      </c>
      <c r="AJ88" s="107" t="s">
        <v>146</v>
      </c>
      <c r="AK88" s="107" t="s">
        <v>146</v>
      </c>
      <c r="AL88" s="107" t="s">
        <v>146</v>
      </c>
      <c r="AM88" s="107" t="s">
        <v>146</v>
      </c>
      <c r="AN88" s="107" t="s">
        <v>146</v>
      </c>
      <c r="AO88" s="107" t="s">
        <v>146</v>
      </c>
      <c r="AP88" s="107" t="s">
        <v>146</v>
      </c>
      <c r="AQ88" s="107" t="s">
        <v>146</v>
      </c>
      <c r="AR88" s="107" t="s">
        <v>146</v>
      </c>
      <c r="AS88" s="107" t="s">
        <v>146</v>
      </c>
      <c r="AT88" s="107" t="s">
        <v>146</v>
      </c>
      <c r="AU88" s="107" t="s">
        <v>146</v>
      </c>
      <c r="AV88" s="107" t="s">
        <v>146</v>
      </c>
    </row>
    <row r="89" spans="1:48" x14ac:dyDescent="0.2">
      <c r="A89" s="106" t="s">
        <v>147</v>
      </c>
      <c r="B89" s="107">
        <v>23.835595999999999</v>
      </c>
      <c r="C89" s="107">
        <v>24.246157</v>
      </c>
      <c r="D89" s="107">
        <v>26.721678000000001</v>
      </c>
      <c r="E89" s="107">
        <v>30.416215999999999</v>
      </c>
      <c r="F89" s="107">
        <v>29.893204000000001</v>
      </c>
      <c r="G89" s="107">
        <v>31.985655999999999</v>
      </c>
      <c r="H89" s="107">
        <v>34.737026</v>
      </c>
      <c r="I89" s="107">
        <v>38.241151000000002</v>
      </c>
      <c r="J89" s="107">
        <v>40.311597999999996</v>
      </c>
      <c r="K89" s="107">
        <v>35.569533</v>
      </c>
      <c r="L89" s="107">
        <v>34.584451999999999</v>
      </c>
      <c r="M89" s="107">
        <v>34.860354999999998</v>
      </c>
      <c r="N89" s="107">
        <v>35.392406000000001</v>
      </c>
      <c r="O89" s="107">
        <v>33.826166000000001</v>
      </c>
      <c r="P89" s="107">
        <v>34.536048000000001</v>
      </c>
      <c r="Q89" s="107">
        <v>38.860799999999998</v>
      </c>
      <c r="R89" s="107">
        <v>38.057226999999997</v>
      </c>
      <c r="S89" s="107">
        <v>42.624668</v>
      </c>
      <c r="T89" s="107">
        <v>39.932642999999999</v>
      </c>
      <c r="U89" s="107" t="s">
        <v>146</v>
      </c>
      <c r="V89" s="107" t="s">
        <v>146</v>
      </c>
      <c r="W89" s="107" t="s">
        <v>146</v>
      </c>
      <c r="X89" s="107" t="s">
        <v>146</v>
      </c>
      <c r="Y89" s="107" t="s">
        <v>146</v>
      </c>
      <c r="Z89" s="107" t="s">
        <v>146</v>
      </c>
      <c r="AA89" s="107" t="s">
        <v>146</v>
      </c>
      <c r="AB89" s="107" t="s">
        <v>146</v>
      </c>
      <c r="AC89" s="107" t="s">
        <v>146</v>
      </c>
      <c r="AD89" s="107" t="s">
        <v>146</v>
      </c>
      <c r="AE89" s="107" t="s">
        <v>146</v>
      </c>
      <c r="AF89" s="107" t="s">
        <v>146</v>
      </c>
      <c r="AG89" s="107" t="s">
        <v>146</v>
      </c>
      <c r="AH89" s="107" t="s">
        <v>146</v>
      </c>
      <c r="AI89" s="107" t="s">
        <v>146</v>
      </c>
      <c r="AJ89" s="107" t="s">
        <v>146</v>
      </c>
      <c r="AK89" s="107" t="s">
        <v>146</v>
      </c>
      <c r="AL89" s="107" t="s">
        <v>146</v>
      </c>
      <c r="AM89" s="107" t="s">
        <v>146</v>
      </c>
      <c r="AN89" s="107" t="s">
        <v>146</v>
      </c>
      <c r="AO89" s="107" t="s">
        <v>146</v>
      </c>
      <c r="AP89" s="107" t="s">
        <v>146</v>
      </c>
      <c r="AQ89" s="107" t="s">
        <v>146</v>
      </c>
      <c r="AR89" s="107" t="s">
        <v>146</v>
      </c>
      <c r="AS89" s="107" t="s">
        <v>146</v>
      </c>
      <c r="AT89" s="107" t="s">
        <v>146</v>
      </c>
      <c r="AU89" s="107" t="s">
        <v>146</v>
      </c>
      <c r="AV89" s="107" t="s">
        <v>146</v>
      </c>
    </row>
    <row r="90" spans="1:48" x14ac:dyDescent="0.2">
      <c r="A90" s="108" t="s">
        <v>148</v>
      </c>
      <c r="B90" s="109">
        <v>723.38722700000005</v>
      </c>
      <c r="C90" s="109">
        <v>778.70682099999999</v>
      </c>
      <c r="D90" s="109">
        <v>858.36806100000001</v>
      </c>
      <c r="E90" s="109">
        <v>925.21891100000005</v>
      </c>
      <c r="F90" s="109">
        <v>1045.107612</v>
      </c>
      <c r="G90" s="109">
        <v>1091.376401</v>
      </c>
      <c r="H90" s="109">
        <v>1132.2046869999999</v>
      </c>
      <c r="I90" s="109">
        <v>1178.0961050000001</v>
      </c>
      <c r="J90" s="109">
        <v>1221.2689949999999</v>
      </c>
      <c r="K90" s="109">
        <v>1252.183898</v>
      </c>
      <c r="L90" s="109">
        <v>1263.827556</v>
      </c>
      <c r="M90" s="109">
        <v>1262.809225</v>
      </c>
      <c r="N90" s="109">
        <v>1251.427015</v>
      </c>
      <c r="O90" s="109">
        <v>1231.519051</v>
      </c>
      <c r="P90" s="109">
        <v>1211.5199809999999</v>
      </c>
      <c r="Q90" s="109">
        <v>1211.872061</v>
      </c>
      <c r="R90" s="109">
        <v>1206.8385900000001</v>
      </c>
      <c r="S90" s="109">
        <v>1179.1603680000001</v>
      </c>
      <c r="T90" s="109">
        <v>1134.3010650000001</v>
      </c>
      <c r="U90" s="109">
        <v>1161.1291040000001</v>
      </c>
      <c r="V90" s="109">
        <v>1123.917772</v>
      </c>
      <c r="W90" s="109">
        <v>930.36084600000004</v>
      </c>
      <c r="X90" s="109">
        <v>797.77621299999998</v>
      </c>
      <c r="Y90" s="109">
        <v>639.32053699999994</v>
      </c>
      <c r="Z90" s="109">
        <v>602.08016099999998</v>
      </c>
      <c r="AA90" s="109">
        <v>556.02733000000001</v>
      </c>
      <c r="AB90" s="109">
        <v>548.44697599999995</v>
      </c>
      <c r="AC90" s="109">
        <v>547.59242300000005</v>
      </c>
      <c r="AD90" s="109">
        <v>508.93278700000002</v>
      </c>
      <c r="AE90" s="109">
        <v>511.650576</v>
      </c>
      <c r="AF90" s="109">
        <v>509.34103900000002</v>
      </c>
      <c r="AG90" s="109">
        <v>502.67320000000001</v>
      </c>
      <c r="AH90" s="109">
        <v>509.05357099999998</v>
      </c>
      <c r="AI90" s="109">
        <v>507.64218699999998</v>
      </c>
      <c r="AJ90" s="109">
        <v>502.91599600000001</v>
      </c>
      <c r="AK90" s="109">
        <v>521.84895300000005</v>
      </c>
      <c r="AL90" s="109">
        <v>529.19817399999999</v>
      </c>
      <c r="AM90" s="109">
        <v>542.50861699999996</v>
      </c>
      <c r="AN90" s="109">
        <v>509.87163099999998</v>
      </c>
      <c r="AO90" s="109">
        <v>502.778975</v>
      </c>
      <c r="AP90" s="109">
        <v>541.32100000000003</v>
      </c>
      <c r="AQ90" s="109">
        <v>538.64691100000005</v>
      </c>
      <c r="AR90" s="109">
        <v>534.29111799999998</v>
      </c>
      <c r="AS90" s="109">
        <v>539.044623</v>
      </c>
      <c r="AT90" s="109">
        <v>539.73743000000002</v>
      </c>
      <c r="AU90" s="109">
        <v>531.302413</v>
      </c>
      <c r="AV90" s="109">
        <v>540.79605200000003</v>
      </c>
    </row>
    <row r="91" spans="1:48" x14ac:dyDescent="0.2">
      <c r="A91" s="106" t="s">
        <v>28</v>
      </c>
      <c r="B91" s="107">
        <v>5.8311999999999999</v>
      </c>
      <c r="C91" s="107">
        <v>6.216545</v>
      </c>
      <c r="D91" s="107">
        <v>7.0623769999999997</v>
      </c>
      <c r="E91" s="107">
        <v>7.5842910000000003</v>
      </c>
      <c r="F91" s="107">
        <v>8.5785269999999993</v>
      </c>
      <c r="G91" s="107">
        <v>10.066800000000001</v>
      </c>
      <c r="H91" s="107">
        <v>11.126478000000001</v>
      </c>
      <c r="I91" s="107">
        <v>11.739621</v>
      </c>
      <c r="J91" s="107">
        <v>13.498092</v>
      </c>
      <c r="K91" s="107">
        <v>14.057944000000001</v>
      </c>
      <c r="L91" s="107">
        <v>15.226457</v>
      </c>
      <c r="M91" s="107">
        <v>16.142748000000001</v>
      </c>
      <c r="N91" s="107">
        <v>16.897345999999999</v>
      </c>
      <c r="O91" s="107">
        <v>17.989217</v>
      </c>
      <c r="P91" s="107">
        <v>19.227775000000001</v>
      </c>
      <c r="Q91" s="107">
        <v>19.409438999999999</v>
      </c>
      <c r="R91" s="107">
        <v>19.655253999999999</v>
      </c>
      <c r="S91" s="107">
        <v>19.574401999999999</v>
      </c>
      <c r="T91" s="107">
        <v>20.109331999999998</v>
      </c>
      <c r="U91" s="107">
        <v>23.686357999999998</v>
      </c>
      <c r="V91" s="107">
        <v>25.165402</v>
      </c>
      <c r="W91" s="107">
        <v>25.044422000000001</v>
      </c>
      <c r="X91" s="107">
        <v>25.323743</v>
      </c>
      <c r="Y91" s="107">
        <v>23.351095999999998</v>
      </c>
      <c r="Z91" s="107">
        <v>22.692816000000001</v>
      </c>
      <c r="AA91" s="107">
        <v>22.573522000000001</v>
      </c>
      <c r="AB91" s="107">
        <v>22.602719</v>
      </c>
      <c r="AC91" s="107">
        <v>22.761016999999999</v>
      </c>
      <c r="AD91" s="107">
        <v>24.288198999999999</v>
      </c>
      <c r="AE91" s="107">
        <v>24.918620000000001</v>
      </c>
      <c r="AF91" s="107">
        <v>25.746547</v>
      </c>
      <c r="AG91" s="107">
        <v>29.077408999999999</v>
      </c>
      <c r="AH91" s="107">
        <v>28.764707000000001</v>
      </c>
      <c r="AI91" s="107">
        <v>30.467865</v>
      </c>
      <c r="AJ91" s="107">
        <v>31.416536000000001</v>
      </c>
      <c r="AK91" s="107">
        <v>32.524203999999997</v>
      </c>
      <c r="AL91" s="107">
        <v>35.190766000000004</v>
      </c>
      <c r="AM91" s="107">
        <v>37.966909000000001</v>
      </c>
      <c r="AN91" s="107">
        <v>42.012182000000003</v>
      </c>
      <c r="AO91" s="107">
        <v>43.464198000000003</v>
      </c>
      <c r="AP91" s="107">
        <v>46.316173999999997</v>
      </c>
      <c r="AQ91" s="107">
        <v>49.670687000000001</v>
      </c>
      <c r="AR91" s="107">
        <v>52.001215000000002</v>
      </c>
      <c r="AS91" s="107">
        <v>54.242165999999997</v>
      </c>
      <c r="AT91" s="107">
        <v>57.553372000000003</v>
      </c>
      <c r="AU91" s="107">
        <v>55.473142000000003</v>
      </c>
      <c r="AV91" s="107">
        <v>54.535905</v>
      </c>
    </row>
    <row r="92" spans="1:48" x14ac:dyDescent="0.2">
      <c r="A92" s="106" t="s">
        <v>63</v>
      </c>
      <c r="B92" s="107">
        <v>1.533005</v>
      </c>
      <c r="C92" s="107">
        <v>2.2934950000000001</v>
      </c>
      <c r="D92" s="107">
        <v>2.0710890000000002</v>
      </c>
      <c r="E92" s="107">
        <v>2.1198359999999998</v>
      </c>
      <c r="F92" s="107">
        <v>1.8277589999999999</v>
      </c>
      <c r="G92" s="107">
        <v>1.827974</v>
      </c>
      <c r="H92" s="107">
        <v>1.3672899999999999</v>
      </c>
      <c r="I92" s="107">
        <v>2.4369719999999999</v>
      </c>
      <c r="J92" s="107">
        <v>2.4007350000000001</v>
      </c>
      <c r="K92" s="107">
        <v>2.5066250000000001</v>
      </c>
      <c r="L92" s="107">
        <v>2.346238</v>
      </c>
      <c r="M92" s="107">
        <v>2.0214099999999999</v>
      </c>
      <c r="N92" s="107">
        <v>2.1192449999999998</v>
      </c>
      <c r="O92" s="107">
        <v>2.0010279999999998</v>
      </c>
      <c r="P92" s="107">
        <v>2.5904400000000001</v>
      </c>
      <c r="Q92" s="107">
        <v>2.519253</v>
      </c>
      <c r="R92" s="107">
        <v>2.5464929999999999</v>
      </c>
      <c r="S92" s="107">
        <v>2.9066800000000002</v>
      </c>
      <c r="T92" s="107">
        <v>2.976591</v>
      </c>
      <c r="U92" s="107">
        <v>2.886212</v>
      </c>
      <c r="V92" s="107">
        <v>2.9006150000000002</v>
      </c>
      <c r="W92" s="107">
        <v>2.796672</v>
      </c>
      <c r="X92" s="107">
        <v>3.1513049999999998</v>
      </c>
      <c r="Y92" s="107">
        <v>3.1064229999999999</v>
      </c>
      <c r="Z92" s="107">
        <v>2.8391860000000002</v>
      </c>
      <c r="AA92" s="107">
        <v>3.1171389999999999</v>
      </c>
      <c r="AB92" s="107">
        <v>3.2398950000000002</v>
      </c>
      <c r="AC92" s="107">
        <v>2.621019</v>
      </c>
      <c r="AD92" s="107">
        <v>3.6685150000000002</v>
      </c>
      <c r="AE92" s="107">
        <v>3.5397669999999999</v>
      </c>
      <c r="AF92" s="107">
        <v>4.0158480000000001</v>
      </c>
      <c r="AG92" s="107">
        <v>4.3519610000000002</v>
      </c>
      <c r="AH92" s="107">
        <v>5.8179410000000003</v>
      </c>
      <c r="AI92" s="107">
        <v>6.2774520000000003</v>
      </c>
      <c r="AJ92" s="107">
        <v>4.8995879999999996</v>
      </c>
      <c r="AK92" s="107">
        <v>6.9484339999999998</v>
      </c>
      <c r="AL92" s="107">
        <v>8.0585120000000003</v>
      </c>
      <c r="AM92" s="107">
        <v>10.51261</v>
      </c>
      <c r="AN92" s="107">
        <v>12.548151000000001</v>
      </c>
      <c r="AO92" s="107">
        <v>13.731906</v>
      </c>
      <c r="AP92" s="107">
        <v>14.705366</v>
      </c>
      <c r="AQ92" s="107">
        <v>14.991588999999999</v>
      </c>
      <c r="AR92" s="107">
        <v>18.503153999999999</v>
      </c>
      <c r="AS92" s="107">
        <v>20.319253</v>
      </c>
      <c r="AT92" s="107">
        <v>20.054981999999999</v>
      </c>
      <c r="AU92" s="107">
        <v>19.923445999999998</v>
      </c>
      <c r="AV92" s="107">
        <v>16.409752999999998</v>
      </c>
    </row>
    <row r="93" spans="1:48" x14ac:dyDescent="0.2">
      <c r="A93" s="106" t="s">
        <v>101</v>
      </c>
      <c r="B93" s="107">
        <v>0.304678</v>
      </c>
      <c r="C93" s="107">
        <v>0.39985799999999999</v>
      </c>
      <c r="D93" s="107">
        <v>0.40958099999999997</v>
      </c>
      <c r="E93" s="107">
        <v>0.42142800000000002</v>
      </c>
      <c r="F93" s="107">
        <v>0.46275100000000002</v>
      </c>
      <c r="G93" s="107">
        <v>0.28036100000000003</v>
      </c>
      <c r="H93" s="107">
        <v>0.33480199999999999</v>
      </c>
      <c r="I93" s="107">
        <v>0.38220399999999999</v>
      </c>
      <c r="J93" s="107">
        <v>0.38231500000000002</v>
      </c>
      <c r="K93" s="107">
        <v>0.394843</v>
      </c>
      <c r="L93" s="107">
        <v>0.29989199999999999</v>
      </c>
      <c r="M93" s="107">
        <v>0.36376599999999998</v>
      </c>
      <c r="N93" s="107">
        <v>0.36455900000000002</v>
      </c>
      <c r="O93" s="107">
        <v>0.378828</v>
      </c>
      <c r="P93" s="107">
        <v>0.47281400000000001</v>
      </c>
      <c r="Q93" s="107">
        <v>0.409385</v>
      </c>
      <c r="R93" s="107">
        <v>0.35988999999999999</v>
      </c>
      <c r="S93" s="107">
        <v>0.35620600000000002</v>
      </c>
      <c r="T93" s="107">
        <v>0.28135300000000002</v>
      </c>
      <c r="U93" s="107">
        <v>0.25641199999999997</v>
      </c>
      <c r="V93" s="107">
        <v>0.199848</v>
      </c>
      <c r="W93" s="107">
        <v>0.20894499999999999</v>
      </c>
      <c r="X93" s="107">
        <v>0.20896600000000001</v>
      </c>
      <c r="Y93" s="107">
        <v>0.215168</v>
      </c>
      <c r="Z93" s="107">
        <v>0.221525</v>
      </c>
      <c r="AA93" s="107">
        <v>0.90722899999999995</v>
      </c>
      <c r="AB93" s="107">
        <v>1.159368</v>
      </c>
      <c r="AC93" s="107">
        <v>1.2146600000000001</v>
      </c>
      <c r="AD93" s="107">
        <v>1.3404659999999999</v>
      </c>
      <c r="AE93" s="107">
        <v>1.4245190000000001</v>
      </c>
      <c r="AF93" s="107">
        <v>1.7351399999999999</v>
      </c>
      <c r="AG93" s="107">
        <v>2.0202200000000001</v>
      </c>
      <c r="AH93" s="107">
        <v>2.2768739999999998</v>
      </c>
      <c r="AI93" s="107">
        <v>2.434437</v>
      </c>
      <c r="AJ93" s="107">
        <v>2.6778629999999999</v>
      </c>
      <c r="AK93" s="107">
        <v>3.2456680000000002</v>
      </c>
      <c r="AL93" s="107">
        <v>3.7861980000000002</v>
      </c>
      <c r="AM93" s="107">
        <v>3.8359420000000002</v>
      </c>
      <c r="AN93" s="107">
        <v>4.1937519999999999</v>
      </c>
      <c r="AO93" s="107">
        <v>4.5731289999999998</v>
      </c>
      <c r="AP93" s="107">
        <v>4.4380470000000001</v>
      </c>
      <c r="AQ93" s="107">
        <v>4.2141900000000003</v>
      </c>
      <c r="AR93" s="107">
        <v>4.448582</v>
      </c>
      <c r="AS93" s="107">
        <v>4.6131359999999999</v>
      </c>
      <c r="AT93" s="107">
        <v>5.1004339999999999</v>
      </c>
      <c r="AU93" s="107">
        <v>6.3059269999999996</v>
      </c>
      <c r="AV93" s="107">
        <v>6.376004</v>
      </c>
    </row>
    <row r="94" spans="1:48" x14ac:dyDescent="0.2">
      <c r="A94" s="106" t="s">
        <v>104</v>
      </c>
      <c r="B94" s="107" t="s">
        <v>231</v>
      </c>
      <c r="C94" s="107" t="s">
        <v>231</v>
      </c>
      <c r="D94" s="107" t="s">
        <v>231</v>
      </c>
      <c r="E94" s="107" t="s">
        <v>231</v>
      </c>
      <c r="F94" s="107" t="s">
        <v>231</v>
      </c>
      <c r="G94" s="107" t="s">
        <v>231</v>
      </c>
      <c r="H94" s="107" t="s">
        <v>231</v>
      </c>
      <c r="I94" s="107" t="s">
        <v>231</v>
      </c>
      <c r="J94" s="107" t="s">
        <v>231</v>
      </c>
      <c r="K94" s="107" t="s">
        <v>231</v>
      </c>
      <c r="L94" s="107">
        <v>0.47692299999999999</v>
      </c>
      <c r="M94" s="107">
        <v>0.46522000000000002</v>
      </c>
      <c r="N94" s="107">
        <v>0.45853699999999997</v>
      </c>
      <c r="O94" s="107">
        <v>0.46452500000000002</v>
      </c>
      <c r="P94" s="107">
        <v>0.460731</v>
      </c>
      <c r="Q94" s="107">
        <v>0.56201599999999996</v>
      </c>
      <c r="R94" s="107">
        <v>0.60520499999999999</v>
      </c>
      <c r="S94" s="107">
        <v>0.74576399999999998</v>
      </c>
      <c r="T94" s="107">
        <v>0.85559399999999997</v>
      </c>
      <c r="U94" s="107">
        <v>0.98809599999999997</v>
      </c>
      <c r="V94" s="107">
        <v>0.95109900000000003</v>
      </c>
      <c r="W94" s="107">
        <v>1.2668999999999999</v>
      </c>
      <c r="X94" s="107">
        <v>1.24064</v>
      </c>
      <c r="Y94" s="107">
        <v>1.046481</v>
      </c>
      <c r="Z94" s="107">
        <v>1.1539189999999999</v>
      </c>
      <c r="AA94" s="107">
        <v>1.179171</v>
      </c>
      <c r="AB94" s="107">
        <v>1.2868649999999999</v>
      </c>
      <c r="AC94" s="107">
        <v>1.4030450000000001</v>
      </c>
      <c r="AD94" s="107">
        <v>1.588265</v>
      </c>
      <c r="AE94" s="107">
        <v>1.710046</v>
      </c>
      <c r="AF94" s="107">
        <v>1.8498060000000001</v>
      </c>
      <c r="AG94" s="107">
        <v>1.950645</v>
      </c>
      <c r="AH94" s="107">
        <v>2.035434</v>
      </c>
      <c r="AI94" s="107">
        <v>1.963508</v>
      </c>
      <c r="AJ94" s="107">
        <v>2.0039020000000001</v>
      </c>
      <c r="AK94" s="107">
        <v>2.1648809999999998</v>
      </c>
      <c r="AL94" s="107">
        <v>2.3442470000000002</v>
      </c>
      <c r="AM94" s="107">
        <v>2.6136050000000002</v>
      </c>
      <c r="AN94" s="107">
        <v>2.4272339999999999</v>
      </c>
      <c r="AO94" s="107">
        <v>2.5682</v>
      </c>
      <c r="AP94" s="107">
        <v>2.7098</v>
      </c>
      <c r="AQ94" s="107">
        <v>2.8384309999999999</v>
      </c>
      <c r="AR94" s="107">
        <v>3.0472570000000001</v>
      </c>
      <c r="AS94" s="107">
        <v>3.1088840000000002</v>
      </c>
      <c r="AT94" s="107">
        <v>3.18696</v>
      </c>
      <c r="AU94" s="107">
        <v>3.1981630000000001</v>
      </c>
      <c r="AV94" s="107">
        <v>3.272713</v>
      </c>
    </row>
    <row r="95" spans="1:48" x14ac:dyDescent="0.2">
      <c r="A95" s="106" t="s">
        <v>90</v>
      </c>
      <c r="B95" s="107">
        <v>0.73400600000000005</v>
      </c>
      <c r="C95" s="107">
        <v>0.76992300000000002</v>
      </c>
      <c r="D95" s="107">
        <v>0.79787300000000005</v>
      </c>
      <c r="E95" s="107">
        <v>0.79546700000000004</v>
      </c>
      <c r="F95" s="107">
        <v>1.0192239999999999</v>
      </c>
      <c r="G95" s="107">
        <v>0.93045900000000004</v>
      </c>
      <c r="H95" s="107">
        <v>1.3327180000000001</v>
      </c>
      <c r="I95" s="107">
        <v>1.429745</v>
      </c>
      <c r="J95" s="107">
        <v>1.54213</v>
      </c>
      <c r="K95" s="107">
        <v>1.6683159999999999</v>
      </c>
      <c r="L95" s="107">
        <v>1.754799</v>
      </c>
      <c r="M95" s="107">
        <v>1.8784590000000001</v>
      </c>
      <c r="N95" s="107">
        <v>2.0443630000000002</v>
      </c>
      <c r="O95" s="107">
        <v>2.140803</v>
      </c>
      <c r="P95" s="107">
        <v>2.3782329999999998</v>
      </c>
      <c r="Q95" s="107">
        <v>2.2966479999999998</v>
      </c>
      <c r="R95" s="107">
        <v>2.278816</v>
      </c>
      <c r="S95" s="107">
        <v>2.4929389999999998</v>
      </c>
      <c r="T95" s="107">
        <v>2.7248619999999999</v>
      </c>
      <c r="U95" s="107">
        <v>2.6437560000000002</v>
      </c>
      <c r="V95" s="107">
        <v>2.4331559999999999</v>
      </c>
      <c r="W95" s="107">
        <v>2.2735859999999999</v>
      </c>
      <c r="X95" s="107">
        <v>2.416963</v>
      </c>
      <c r="Y95" s="107">
        <v>2.550265</v>
      </c>
      <c r="Z95" s="107">
        <v>2.4594459999999998</v>
      </c>
      <c r="AA95" s="107">
        <v>2.4432610000000001</v>
      </c>
      <c r="AB95" s="107">
        <v>2.5691449999999998</v>
      </c>
      <c r="AC95" s="107">
        <v>2.6843729999999999</v>
      </c>
      <c r="AD95" s="107">
        <v>2.4016069999999998</v>
      </c>
      <c r="AE95" s="107">
        <v>2.788281</v>
      </c>
      <c r="AF95" s="107">
        <v>2.7067459999999999</v>
      </c>
      <c r="AG95" s="107">
        <v>2.8962219999999999</v>
      </c>
      <c r="AH95" s="107">
        <v>2.9834010000000002</v>
      </c>
      <c r="AI95" s="107">
        <v>3.014278</v>
      </c>
      <c r="AJ95" s="107">
        <v>2.935781</v>
      </c>
      <c r="AK95" s="107">
        <v>3.1060699999999999</v>
      </c>
      <c r="AL95" s="107">
        <v>3.554087</v>
      </c>
      <c r="AM95" s="107">
        <v>3.6845089999999998</v>
      </c>
      <c r="AN95" s="107">
        <v>4.3264399999999998</v>
      </c>
      <c r="AO95" s="107">
        <v>4.5631000000000004</v>
      </c>
      <c r="AP95" s="107">
        <v>4.506475</v>
      </c>
      <c r="AQ95" s="107">
        <v>4.5187309999999998</v>
      </c>
      <c r="AR95" s="107">
        <v>4.7554670000000003</v>
      </c>
      <c r="AS95" s="107">
        <v>5.1304239999999997</v>
      </c>
      <c r="AT95" s="107">
        <v>4.9871730000000003</v>
      </c>
      <c r="AU95" s="107">
        <v>5.0694689999999998</v>
      </c>
      <c r="AV95" s="107">
        <v>5.0038220000000004</v>
      </c>
    </row>
    <row r="96" spans="1:48" x14ac:dyDescent="0.2">
      <c r="A96" s="106" t="s">
        <v>110</v>
      </c>
      <c r="B96" s="107">
        <v>0.56922600000000001</v>
      </c>
      <c r="C96" s="107">
        <v>0.60134299999999996</v>
      </c>
      <c r="D96" s="107">
        <v>0.59491000000000005</v>
      </c>
      <c r="E96" s="107">
        <v>0.59820300000000004</v>
      </c>
      <c r="F96" s="107">
        <v>0.60162899999999997</v>
      </c>
      <c r="G96" s="107">
        <v>0.73875800000000003</v>
      </c>
      <c r="H96" s="107">
        <v>0.63268199999999997</v>
      </c>
      <c r="I96" s="107">
        <v>0.67874699999999999</v>
      </c>
      <c r="J96" s="107">
        <v>0.65344899999999995</v>
      </c>
      <c r="K96" s="107">
        <v>0.69237199999999999</v>
      </c>
      <c r="L96" s="107">
        <v>0.72418499999999997</v>
      </c>
      <c r="M96" s="107">
        <v>0.80010700000000001</v>
      </c>
      <c r="N96" s="107">
        <v>0.80512700000000004</v>
      </c>
      <c r="O96" s="107">
        <v>0.72805299999999995</v>
      </c>
      <c r="P96" s="107">
        <v>0.75973400000000002</v>
      </c>
      <c r="Q96" s="107">
        <v>0.68692799999999998</v>
      </c>
      <c r="R96" s="107">
        <v>0.72191300000000003</v>
      </c>
      <c r="S96" s="107">
        <v>0.67375799999999997</v>
      </c>
      <c r="T96" s="107">
        <v>0.66097399999999995</v>
      </c>
      <c r="U96" s="107">
        <v>0.63888900000000004</v>
      </c>
      <c r="V96" s="107">
        <v>0.68287500000000001</v>
      </c>
      <c r="W96" s="107">
        <v>0.61280400000000002</v>
      </c>
      <c r="X96" s="107">
        <v>0.59401999999999999</v>
      </c>
      <c r="Y96" s="107">
        <v>0.38783099999999998</v>
      </c>
      <c r="Z96" s="107">
        <v>0.53666400000000003</v>
      </c>
      <c r="AA96" s="107">
        <v>0.42288500000000001</v>
      </c>
      <c r="AB96" s="107">
        <v>0.31925700000000001</v>
      </c>
      <c r="AC96" s="107">
        <v>0.326816</v>
      </c>
      <c r="AD96" s="107">
        <v>0.37362899999999999</v>
      </c>
      <c r="AE96" s="107">
        <v>0.49759900000000001</v>
      </c>
      <c r="AF96" s="107">
        <v>0.63462499999999999</v>
      </c>
      <c r="AG96" s="107">
        <v>0.50365599999999999</v>
      </c>
      <c r="AH96" s="107">
        <v>0.71935400000000005</v>
      </c>
      <c r="AI96" s="107">
        <v>0.74249399999999999</v>
      </c>
      <c r="AJ96" s="107">
        <v>0.79858700000000005</v>
      </c>
      <c r="AK96" s="107">
        <v>0.97562499999999996</v>
      </c>
      <c r="AL96" s="107">
        <v>1.054902</v>
      </c>
      <c r="AM96" s="107">
        <v>1.322106</v>
      </c>
      <c r="AN96" s="107">
        <v>1.462037</v>
      </c>
      <c r="AO96" s="107">
        <v>1.635111</v>
      </c>
      <c r="AP96" s="107">
        <v>1.804041</v>
      </c>
      <c r="AQ96" s="107">
        <v>1.8099559999999999</v>
      </c>
      <c r="AR96" s="107">
        <v>2.10399</v>
      </c>
      <c r="AS96" s="107">
        <v>2.177298</v>
      </c>
      <c r="AT96" s="107">
        <v>2.1566100000000001</v>
      </c>
      <c r="AU96" s="107">
        <v>1.823755</v>
      </c>
      <c r="AV96" s="107">
        <v>1.6333150000000001</v>
      </c>
    </row>
    <row r="97" spans="1:48" x14ac:dyDescent="0.2">
      <c r="A97" s="106" t="s">
        <v>89</v>
      </c>
      <c r="B97" s="107">
        <v>2.4017719999999998</v>
      </c>
      <c r="C97" s="107">
        <v>2.6529759999999998</v>
      </c>
      <c r="D97" s="107">
        <v>2.7106759999999999</v>
      </c>
      <c r="E97" s="107">
        <v>2.8089849999999998</v>
      </c>
      <c r="F97" s="107">
        <v>3.0383399999999998</v>
      </c>
      <c r="G97" s="107">
        <v>3.4835980000000002</v>
      </c>
      <c r="H97" s="107">
        <v>3.4145919999999998</v>
      </c>
      <c r="I97" s="107">
        <v>3.9830239999999999</v>
      </c>
      <c r="J97" s="107">
        <v>3.653702</v>
      </c>
      <c r="K97" s="107">
        <v>3.3909690000000001</v>
      </c>
      <c r="L97" s="107">
        <v>2.986688</v>
      </c>
      <c r="M97" s="107">
        <v>2.9632879999999999</v>
      </c>
      <c r="N97" s="107">
        <v>3.7386309999999998</v>
      </c>
      <c r="O97" s="107">
        <v>3.337323</v>
      </c>
      <c r="P97" s="107">
        <v>3.0467439999999999</v>
      </c>
      <c r="Q97" s="107">
        <v>3.0773440000000001</v>
      </c>
      <c r="R97" s="107">
        <v>3.0493920000000001</v>
      </c>
      <c r="S97" s="107">
        <v>3.0614319999999999</v>
      </c>
      <c r="T97" s="107">
        <v>2.928331</v>
      </c>
      <c r="U97" s="107">
        <v>2.7054170000000002</v>
      </c>
      <c r="V97" s="107">
        <v>2.7914940000000001</v>
      </c>
      <c r="W97" s="107">
        <v>2.7721490000000002</v>
      </c>
      <c r="X97" s="107">
        <v>2.9573200000000002</v>
      </c>
      <c r="Y97" s="107">
        <v>3.0935790000000001</v>
      </c>
      <c r="Z97" s="107">
        <v>3.1648360000000002</v>
      </c>
      <c r="AA97" s="107">
        <v>2.9962390000000001</v>
      </c>
      <c r="AB97" s="107">
        <v>3.3449939999999998</v>
      </c>
      <c r="AC97" s="107">
        <v>3.0528089999999999</v>
      </c>
      <c r="AD97" s="107">
        <v>3.7128589999999999</v>
      </c>
      <c r="AE97" s="107">
        <v>3.3541430000000001</v>
      </c>
      <c r="AF97" s="107">
        <v>3.260316</v>
      </c>
      <c r="AG97" s="107">
        <v>3.3391229999999998</v>
      </c>
      <c r="AH97" s="107">
        <v>2.4741520000000001</v>
      </c>
      <c r="AI97" s="107">
        <v>2.788897</v>
      </c>
      <c r="AJ97" s="107">
        <v>2.8735240000000002</v>
      </c>
      <c r="AK97" s="107">
        <v>2.7396229999999999</v>
      </c>
      <c r="AL97" s="107">
        <v>2.5855769999999998</v>
      </c>
      <c r="AM97" s="107">
        <v>3.2433209999999999</v>
      </c>
      <c r="AN97" s="107">
        <v>3.0846849999999999</v>
      </c>
      <c r="AO97" s="107">
        <v>3.1292049999999998</v>
      </c>
      <c r="AP97" s="107">
        <v>2.9704700000000002</v>
      </c>
      <c r="AQ97" s="107">
        <v>4.5345579999999996</v>
      </c>
      <c r="AR97" s="107">
        <v>4.6105520000000002</v>
      </c>
      <c r="AS97" s="107">
        <v>5.073061</v>
      </c>
      <c r="AT97" s="107">
        <v>5.5467849999999999</v>
      </c>
      <c r="AU97" s="107">
        <v>6.0248160000000004</v>
      </c>
      <c r="AV97" s="107">
        <v>5.8073199999999998</v>
      </c>
    </row>
    <row r="98" spans="1:48" x14ac:dyDescent="0.2">
      <c r="A98" s="106" t="s">
        <v>149</v>
      </c>
      <c r="B98" s="107">
        <v>1.564851</v>
      </c>
      <c r="C98" s="107">
        <v>1.6271899999999999</v>
      </c>
      <c r="D98" s="107">
        <v>1.769315</v>
      </c>
      <c r="E98" s="107">
        <v>1.832247</v>
      </c>
      <c r="F98" s="107">
        <v>1.79281</v>
      </c>
      <c r="G98" s="107">
        <v>1.7885800000000001</v>
      </c>
      <c r="H98" s="107">
        <v>1.893829</v>
      </c>
      <c r="I98" s="107">
        <v>2.006526</v>
      </c>
      <c r="J98" s="107">
        <v>2.4330850000000002</v>
      </c>
      <c r="K98" s="107">
        <v>2.3128860000000002</v>
      </c>
      <c r="L98" s="107">
        <v>2.5173260000000002</v>
      </c>
      <c r="M98" s="107">
        <v>1.795914</v>
      </c>
      <c r="N98" s="107">
        <v>2.7572890000000001</v>
      </c>
      <c r="O98" s="107">
        <v>2.6351599999999999</v>
      </c>
      <c r="P98" s="107">
        <v>2.4171870000000002</v>
      </c>
      <c r="Q98" s="107">
        <v>2.1534659999999999</v>
      </c>
      <c r="R98" s="107">
        <v>2.4525920000000001</v>
      </c>
      <c r="S98" s="107">
        <v>2.6112630000000001</v>
      </c>
      <c r="T98" s="107">
        <v>2.4044490000000001</v>
      </c>
      <c r="U98" s="107">
        <v>2.0847099999999998</v>
      </c>
      <c r="V98" s="107">
        <v>1.635402</v>
      </c>
      <c r="W98" s="107">
        <v>1.4112</v>
      </c>
      <c r="X98" s="107">
        <v>1.3725499999999999</v>
      </c>
      <c r="Y98" s="107">
        <v>1.214963</v>
      </c>
      <c r="Z98" s="107">
        <v>1.142631</v>
      </c>
      <c r="AA98" s="107">
        <v>1.1521520000000001</v>
      </c>
      <c r="AB98" s="107">
        <v>1.151975</v>
      </c>
      <c r="AC98" s="107">
        <v>1.2738989999999999</v>
      </c>
      <c r="AD98" s="107">
        <v>1.255271</v>
      </c>
      <c r="AE98" s="107">
        <v>0.85280400000000001</v>
      </c>
      <c r="AF98" s="107">
        <v>0.71334799999999998</v>
      </c>
      <c r="AG98" s="107">
        <v>0.77071299999999998</v>
      </c>
      <c r="AH98" s="107">
        <v>0.93763600000000002</v>
      </c>
      <c r="AI98" s="107">
        <v>1.0131460000000001</v>
      </c>
      <c r="AJ98" s="107">
        <v>1.2818320000000001</v>
      </c>
      <c r="AK98" s="107">
        <v>1.370355</v>
      </c>
      <c r="AL98" s="107">
        <v>1.496856</v>
      </c>
      <c r="AM98" s="107">
        <v>1.669827</v>
      </c>
      <c r="AN98" s="107">
        <v>1.6912050000000001</v>
      </c>
      <c r="AO98" s="107">
        <v>1.8230980000000001</v>
      </c>
      <c r="AP98" s="107">
        <v>2.2985120000000001</v>
      </c>
      <c r="AQ98" s="107">
        <v>2.2711739999999998</v>
      </c>
      <c r="AR98" s="107">
        <v>3.4761229999999999</v>
      </c>
      <c r="AS98" s="107">
        <v>4.6526690000000004</v>
      </c>
      <c r="AT98" s="107">
        <v>2.7326030000000001</v>
      </c>
      <c r="AU98" s="107">
        <v>1.978307</v>
      </c>
      <c r="AV98" s="107">
        <v>2.201117</v>
      </c>
    </row>
    <row r="99" spans="1:48" x14ac:dyDescent="0.2">
      <c r="A99" s="106" t="s">
        <v>21</v>
      </c>
      <c r="B99" s="107">
        <v>18.467825000000001</v>
      </c>
      <c r="C99" s="107">
        <v>21.146032999999999</v>
      </c>
      <c r="D99" s="107">
        <v>19.444186999999999</v>
      </c>
      <c r="E99" s="107">
        <v>21.425439000000001</v>
      </c>
      <c r="F99" s="107">
        <v>23.213297000000001</v>
      </c>
      <c r="G99" s="107">
        <v>27.501908</v>
      </c>
      <c r="H99" s="107">
        <v>29.024463000000001</v>
      </c>
      <c r="I99" s="107">
        <v>29.559840999999999</v>
      </c>
      <c r="J99" s="107">
        <v>32.412877999999999</v>
      </c>
      <c r="K99" s="107">
        <v>35.806936999999998</v>
      </c>
      <c r="L99" s="107">
        <v>41.004438999999998</v>
      </c>
      <c r="M99" s="107">
        <v>44.609071</v>
      </c>
      <c r="N99" s="107">
        <v>49.942216999999999</v>
      </c>
      <c r="O99" s="107">
        <v>54.143810999999999</v>
      </c>
      <c r="P99" s="107">
        <v>54.952202999999997</v>
      </c>
      <c r="Q99" s="107">
        <v>54.652600999999997</v>
      </c>
      <c r="R99" s="107">
        <v>58.763317999999998</v>
      </c>
      <c r="S99" s="107">
        <v>58.835048</v>
      </c>
      <c r="T99" s="107">
        <v>59.637917000000002</v>
      </c>
      <c r="U99" s="107">
        <v>61.610042999999997</v>
      </c>
      <c r="V99" s="107">
        <v>58.96857</v>
      </c>
      <c r="W99" s="107">
        <v>60.578622000000003</v>
      </c>
      <c r="X99" s="107">
        <v>58.882933999999999</v>
      </c>
      <c r="Y99" s="107">
        <v>53.169401000000001</v>
      </c>
      <c r="Z99" s="107">
        <v>57.674506000000001</v>
      </c>
      <c r="AA99" s="107">
        <v>61.171230000000001</v>
      </c>
      <c r="AB99" s="107">
        <v>67.118685999999997</v>
      </c>
      <c r="AC99" s="107">
        <v>71.594189999999998</v>
      </c>
      <c r="AD99" s="107">
        <v>69.944827000000004</v>
      </c>
      <c r="AE99" s="107">
        <v>66.817115000000001</v>
      </c>
      <c r="AF99" s="107">
        <v>65.622011000000001</v>
      </c>
      <c r="AG99" s="107">
        <v>67.259658000000002</v>
      </c>
      <c r="AH99" s="107">
        <v>65.293946000000005</v>
      </c>
      <c r="AI99" s="107">
        <v>77.635386999999994</v>
      </c>
      <c r="AJ99" s="107">
        <v>78.520086000000006</v>
      </c>
      <c r="AK99" s="107">
        <v>82.294884999999994</v>
      </c>
      <c r="AL99" s="107">
        <v>87.170128000000005</v>
      </c>
      <c r="AM99" s="107">
        <v>93.388255000000001</v>
      </c>
      <c r="AN99" s="107">
        <v>99.579710000000006</v>
      </c>
      <c r="AO99" s="107">
        <v>100.834233</v>
      </c>
      <c r="AP99" s="107">
        <v>99.788227000000006</v>
      </c>
      <c r="AQ99" s="107">
        <v>105.450813</v>
      </c>
      <c r="AR99" s="107">
        <v>109.05800600000001</v>
      </c>
      <c r="AS99" s="107">
        <v>116.774418</v>
      </c>
      <c r="AT99" s="107">
        <v>119.987838</v>
      </c>
      <c r="AU99" s="107">
        <v>115.774218</v>
      </c>
      <c r="AV99" s="107">
        <v>113.594414</v>
      </c>
    </row>
    <row r="100" spans="1:48" x14ac:dyDescent="0.2">
      <c r="A100" s="106" t="s">
        <v>123</v>
      </c>
      <c r="B100" s="107" t="s">
        <v>231</v>
      </c>
      <c r="C100" s="107" t="s">
        <v>231</v>
      </c>
      <c r="D100" s="107" t="s">
        <v>231</v>
      </c>
      <c r="E100" s="107" t="s">
        <v>231</v>
      </c>
      <c r="F100" s="107" t="s">
        <v>231</v>
      </c>
      <c r="G100" s="107" t="s">
        <v>231</v>
      </c>
      <c r="H100" s="107" t="s">
        <v>231</v>
      </c>
      <c r="I100" s="107" t="s">
        <v>231</v>
      </c>
      <c r="J100" s="107" t="s">
        <v>231</v>
      </c>
      <c r="K100" s="107" t="s">
        <v>231</v>
      </c>
      <c r="L100" s="107" t="s">
        <v>231</v>
      </c>
      <c r="M100" s="107" t="s">
        <v>231</v>
      </c>
      <c r="N100" s="107" t="s">
        <v>231</v>
      </c>
      <c r="O100" s="107" t="s">
        <v>231</v>
      </c>
      <c r="P100" s="107" t="s">
        <v>231</v>
      </c>
      <c r="Q100" s="107" t="s">
        <v>231</v>
      </c>
      <c r="R100" s="107" t="s">
        <v>231</v>
      </c>
      <c r="S100" s="107" t="s">
        <v>231</v>
      </c>
      <c r="T100" s="107" t="s">
        <v>231</v>
      </c>
      <c r="U100" s="107" t="s">
        <v>231</v>
      </c>
      <c r="V100" s="107" t="s">
        <v>231</v>
      </c>
      <c r="W100" s="107">
        <v>0.43570799999999998</v>
      </c>
      <c r="X100" s="107">
        <v>0.63066900000000004</v>
      </c>
      <c r="Y100" s="107">
        <v>0.71228800000000003</v>
      </c>
      <c r="Z100" s="107">
        <v>0.77632400000000001</v>
      </c>
      <c r="AA100" s="107">
        <v>0.85134699999999996</v>
      </c>
      <c r="AB100" s="107">
        <v>0.79966999999999999</v>
      </c>
      <c r="AC100" s="107">
        <v>0.59278799999999998</v>
      </c>
      <c r="AD100" s="107">
        <v>0.62805900000000003</v>
      </c>
      <c r="AE100" s="107">
        <v>0.61503699999999994</v>
      </c>
      <c r="AF100" s="107">
        <v>0.67476199999999997</v>
      </c>
      <c r="AG100" s="107">
        <v>0.65792799999999996</v>
      </c>
      <c r="AH100" s="107">
        <v>0.66703800000000002</v>
      </c>
      <c r="AI100" s="107">
        <v>0.66053499999999998</v>
      </c>
      <c r="AJ100" s="107">
        <v>0.578183</v>
      </c>
      <c r="AK100" s="107">
        <v>0.50201499999999999</v>
      </c>
      <c r="AL100" s="107">
        <v>0.49245699999999998</v>
      </c>
      <c r="AM100" s="107">
        <v>0.42557699999999998</v>
      </c>
      <c r="AN100" s="107">
        <v>0.44734200000000002</v>
      </c>
      <c r="AO100" s="107">
        <v>0.47957</v>
      </c>
      <c r="AP100" s="107">
        <v>0.51427500000000004</v>
      </c>
      <c r="AQ100" s="107">
        <v>0.54586800000000002</v>
      </c>
      <c r="AR100" s="107">
        <v>0.564828</v>
      </c>
      <c r="AS100" s="107">
        <v>0.57746799999999998</v>
      </c>
      <c r="AT100" s="107">
        <v>0.59010799999999997</v>
      </c>
      <c r="AU100" s="107">
        <v>0.59963699999999998</v>
      </c>
      <c r="AV100" s="107">
        <v>0.63210500000000003</v>
      </c>
    </row>
    <row r="101" spans="1:48" x14ac:dyDescent="0.2">
      <c r="A101" s="106" t="s">
        <v>86</v>
      </c>
      <c r="B101" s="107">
        <v>1.307976</v>
      </c>
      <c r="C101" s="107">
        <v>1.2077979999999999</v>
      </c>
      <c r="D101" s="107">
        <v>1.298756</v>
      </c>
      <c r="E101" s="107">
        <v>1.32179</v>
      </c>
      <c r="F101" s="107">
        <v>1.17811</v>
      </c>
      <c r="G101" s="107">
        <v>1.1847840000000001</v>
      </c>
      <c r="H101" s="107">
        <v>1.1659569999999999</v>
      </c>
      <c r="I101" s="107">
        <v>1.253924</v>
      </c>
      <c r="J101" s="107">
        <v>1.3201700000000001</v>
      </c>
      <c r="K101" s="107">
        <v>1.3516950000000001</v>
      </c>
      <c r="L101" s="107">
        <v>1.489751</v>
      </c>
      <c r="M101" s="107">
        <v>1.3528979999999999</v>
      </c>
      <c r="N101" s="107">
        <v>1.452572</v>
      </c>
      <c r="O101" s="107">
        <v>1.345737</v>
      </c>
      <c r="P101" s="107">
        <v>1.385977</v>
      </c>
      <c r="Q101" s="107">
        <v>1.636789</v>
      </c>
      <c r="R101" s="107">
        <v>1.86175</v>
      </c>
      <c r="S101" s="107">
        <v>1.9295150000000001</v>
      </c>
      <c r="T101" s="107">
        <v>2.0320900000000002</v>
      </c>
      <c r="U101" s="107">
        <v>2.1710780000000001</v>
      </c>
      <c r="V101" s="107">
        <v>2.2141690000000001</v>
      </c>
      <c r="W101" s="107">
        <v>1.3944000000000001</v>
      </c>
      <c r="X101" s="107">
        <v>1.7983119999999999</v>
      </c>
      <c r="Y101" s="107">
        <v>2.0721120000000002</v>
      </c>
      <c r="Z101" s="107">
        <v>2.3257829999999999</v>
      </c>
      <c r="AA101" s="107">
        <v>2.5898029999999999</v>
      </c>
      <c r="AB101" s="107">
        <v>2.7530320000000001</v>
      </c>
      <c r="AC101" s="107">
        <v>2.9233889999999998</v>
      </c>
      <c r="AD101" s="107">
        <v>2.9183119999999998</v>
      </c>
      <c r="AE101" s="107">
        <v>3.201238</v>
      </c>
      <c r="AF101" s="107">
        <v>4.0388510000000002</v>
      </c>
      <c r="AG101" s="107">
        <v>4.2104650000000001</v>
      </c>
      <c r="AH101" s="107">
        <v>4.5709819999999999</v>
      </c>
      <c r="AI101" s="107">
        <v>4.8074060000000003</v>
      </c>
      <c r="AJ101" s="107">
        <v>4.4821239999999998</v>
      </c>
      <c r="AK101" s="107">
        <v>4.7761889999999996</v>
      </c>
      <c r="AL101" s="107">
        <v>5.5033950000000003</v>
      </c>
      <c r="AM101" s="107">
        <v>6.192272</v>
      </c>
      <c r="AN101" s="107">
        <v>6.234979</v>
      </c>
      <c r="AO101" s="107">
        <v>5.7765649999999997</v>
      </c>
      <c r="AP101" s="107">
        <v>6.4014069999999998</v>
      </c>
      <c r="AQ101" s="107">
        <v>6.6296900000000001</v>
      </c>
      <c r="AR101" s="107">
        <v>7.7014579999999997</v>
      </c>
      <c r="AS101" s="107">
        <v>9.3370680000000004</v>
      </c>
      <c r="AT101" s="107">
        <v>9.0567720000000005</v>
      </c>
      <c r="AU101" s="107">
        <v>10.559286999999999</v>
      </c>
      <c r="AV101" s="107">
        <v>11.644467000000001</v>
      </c>
    </row>
    <row r="102" spans="1:48" x14ac:dyDescent="0.2">
      <c r="A102" s="106" t="s">
        <v>108</v>
      </c>
      <c r="B102" s="107">
        <v>0.47537099999999999</v>
      </c>
      <c r="C102" s="107">
        <v>0.472551</v>
      </c>
      <c r="D102" s="107">
        <v>0.61054399999999998</v>
      </c>
      <c r="E102" s="107">
        <v>0.55937999999999999</v>
      </c>
      <c r="F102" s="107">
        <v>0.75731899999999996</v>
      </c>
      <c r="G102" s="107">
        <v>1.172804</v>
      </c>
      <c r="H102" s="107">
        <v>1.3246020000000001</v>
      </c>
      <c r="I102" s="107">
        <v>1.743004</v>
      </c>
      <c r="J102" s="107">
        <v>1.3319369999999999</v>
      </c>
      <c r="K102" s="107">
        <v>1.2892999999999999</v>
      </c>
      <c r="L102" s="107">
        <v>1.570889</v>
      </c>
      <c r="M102" s="107">
        <v>1.706763</v>
      </c>
      <c r="N102" s="107">
        <v>1.7484930000000001</v>
      </c>
      <c r="O102" s="107">
        <v>1.429216</v>
      </c>
      <c r="P102" s="107">
        <v>1.582921</v>
      </c>
      <c r="Q102" s="107">
        <v>1.3628979999999999</v>
      </c>
      <c r="R102" s="107">
        <v>1.165659</v>
      </c>
      <c r="S102" s="107">
        <v>1.2845169999999999</v>
      </c>
      <c r="T102" s="107">
        <v>0.96378900000000001</v>
      </c>
      <c r="U102" s="107">
        <v>0.70103000000000004</v>
      </c>
      <c r="V102" s="107">
        <v>0.86093500000000001</v>
      </c>
      <c r="W102" s="107">
        <v>0.91013299999999997</v>
      </c>
      <c r="X102" s="107">
        <v>0.98685299999999998</v>
      </c>
      <c r="Y102" s="107">
        <v>0.96454099999999998</v>
      </c>
      <c r="Z102" s="107">
        <v>1.0512840000000001</v>
      </c>
      <c r="AA102" s="107">
        <v>1.168531</v>
      </c>
      <c r="AB102" s="107">
        <v>1.267536</v>
      </c>
      <c r="AC102" s="107">
        <v>1.369942</v>
      </c>
      <c r="AD102" s="107">
        <v>1.274008</v>
      </c>
      <c r="AE102" s="107">
        <v>1.221892</v>
      </c>
      <c r="AF102" s="107">
        <v>1.2252639999999999</v>
      </c>
      <c r="AG102" s="107">
        <v>1.12113</v>
      </c>
      <c r="AH102" s="107">
        <v>1.1096790000000001</v>
      </c>
      <c r="AI102" s="107">
        <v>1.158061</v>
      </c>
      <c r="AJ102" s="107">
        <v>1.4462470000000001</v>
      </c>
      <c r="AK102" s="107">
        <v>1.5065409999999999</v>
      </c>
      <c r="AL102" s="107">
        <v>1.620325</v>
      </c>
      <c r="AM102" s="107">
        <v>1.6585989999999999</v>
      </c>
      <c r="AN102" s="107">
        <v>1.6053310000000001</v>
      </c>
      <c r="AO102" s="107">
        <v>2.025887</v>
      </c>
      <c r="AP102" s="107">
        <v>2.271712</v>
      </c>
      <c r="AQ102" s="107">
        <v>2.3936109999999999</v>
      </c>
      <c r="AR102" s="107">
        <v>2.6771349999999998</v>
      </c>
      <c r="AS102" s="107">
        <v>2.586713</v>
      </c>
      <c r="AT102" s="107">
        <v>2.5321310000000001</v>
      </c>
      <c r="AU102" s="107">
        <v>2.5476740000000002</v>
      </c>
      <c r="AV102" s="107">
        <v>2.5543019999999999</v>
      </c>
    </row>
    <row r="103" spans="1:48" x14ac:dyDescent="0.2">
      <c r="A103" s="106" t="s">
        <v>82</v>
      </c>
      <c r="B103" s="107">
        <v>1.915098</v>
      </c>
      <c r="C103" s="107">
        <v>2.007377</v>
      </c>
      <c r="D103" s="107">
        <v>2.0796899999999998</v>
      </c>
      <c r="E103" s="107">
        <v>2.1811889999999998</v>
      </c>
      <c r="F103" s="107">
        <v>2.3058179999999999</v>
      </c>
      <c r="G103" s="107">
        <v>2.3487770000000001</v>
      </c>
      <c r="H103" s="107">
        <v>2.507349</v>
      </c>
      <c r="I103" s="107">
        <v>2.5275530000000002</v>
      </c>
      <c r="J103" s="107">
        <v>2.2137169999999999</v>
      </c>
      <c r="K103" s="107">
        <v>2.1902910000000002</v>
      </c>
      <c r="L103" s="107">
        <v>2.6774040000000001</v>
      </c>
      <c r="M103" s="107">
        <v>2.2761779999999998</v>
      </c>
      <c r="N103" s="107">
        <v>1.49115</v>
      </c>
      <c r="O103" s="107">
        <v>1.785739</v>
      </c>
      <c r="P103" s="107">
        <v>2.067234</v>
      </c>
      <c r="Q103" s="107">
        <v>2.202734</v>
      </c>
      <c r="R103" s="107">
        <v>2.2974039999999998</v>
      </c>
      <c r="S103" s="107">
        <v>2.3639839999999999</v>
      </c>
      <c r="T103" s="107">
        <v>2.6137320000000002</v>
      </c>
      <c r="U103" s="107">
        <v>2.5168569999999999</v>
      </c>
      <c r="V103" s="107">
        <v>2.2572019999999999</v>
      </c>
      <c r="W103" s="107">
        <v>2.657613</v>
      </c>
      <c r="X103" s="107">
        <v>2.6964730000000001</v>
      </c>
      <c r="Y103" s="107">
        <v>2.9145989999999999</v>
      </c>
      <c r="Z103" s="107">
        <v>3.1843940000000002</v>
      </c>
      <c r="AA103" s="107">
        <v>3.4833249999999998</v>
      </c>
      <c r="AB103" s="107">
        <v>3.6046179999999999</v>
      </c>
      <c r="AC103" s="107">
        <v>5.4387169999999996</v>
      </c>
      <c r="AD103" s="107">
        <v>5.8189270000000004</v>
      </c>
      <c r="AE103" s="107">
        <v>4.9495050000000003</v>
      </c>
      <c r="AF103" s="107">
        <v>5.4445459999999999</v>
      </c>
      <c r="AG103" s="107">
        <v>6.6565089999999998</v>
      </c>
      <c r="AH103" s="107">
        <v>6.3704099999999997</v>
      </c>
      <c r="AI103" s="107">
        <v>5.8691420000000001</v>
      </c>
      <c r="AJ103" s="107">
        <v>6.306508</v>
      </c>
      <c r="AK103" s="107">
        <v>7.7250220000000001</v>
      </c>
      <c r="AL103" s="107">
        <v>8.3557550000000003</v>
      </c>
      <c r="AM103" s="107">
        <v>7.732564</v>
      </c>
      <c r="AN103" s="107">
        <v>9.233492</v>
      </c>
      <c r="AO103" s="107">
        <v>9.5877759999999999</v>
      </c>
      <c r="AP103" s="107">
        <v>9.2259390000000003</v>
      </c>
      <c r="AQ103" s="107">
        <v>11.99283</v>
      </c>
      <c r="AR103" s="107">
        <v>13.078835</v>
      </c>
      <c r="AS103" s="107">
        <v>11.952422</v>
      </c>
      <c r="AT103" s="107">
        <v>11.584201</v>
      </c>
      <c r="AU103" s="107">
        <v>11.863381</v>
      </c>
      <c r="AV103" s="107">
        <v>11.52155</v>
      </c>
    </row>
    <row r="104" spans="1:48" x14ac:dyDescent="0.2">
      <c r="A104" s="106" t="s">
        <v>79</v>
      </c>
      <c r="B104" s="107">
        <v>3.028006</v>
      </c>
      <c r="C104" s="107">
        <v>3.285914</v>
      </c>
      <c r="D104" s="107">
        <v>3.3624049999999999</v>
      </c>
      <c r="E104" s="107">
        <v>3.3580320000000001</v>
      </c>
      <c r="F104" s="107">
        <v>3.345116</v>
      </c>
      <c r="G104" s="107">
        <v>3.816265</v>
      </c>
      <c r="H104" s="107">
        <v>4.0070880000000004</v>
      </c>
      <c r="I104" s="107">
        <v>4.0239349999999998</v>
      </c>
      <c r="J104" s="107">
        <v>4.0638040000000002</v>
      </c>
      <c r="K104" s="107">
        <v>4.3525609999999997</v>
      </c>
      <c r="L104" s="107">
        <v>4.0724689999999999</v>
      </c>
      <c r="M104" s="107">
        <v>3.9543689999999998</v>
      </c>
      <c r="N104" s="107">
        <v>3.6666259999999999</v>
      </c>
      <c r="O104" s="107">
        <v>4.2489809999999997</v>
      </c>
      <c r="P104" s="107">
        <v>4.3701059999999998</v>
      </c>
      <c r="Q104" s="107">
        <v>5.0058170000000004</v>
      </c>
      <c r="R104" s="107">
        <v>5.1938310000000003</v>
      </c>
      <c r="S104" s="107">
        <v>5.1016260000000004</v>
      </c>
      <c r="T104" s="107">
        <v>5.3631260000000003</v>
      </c>
      <c r="U104" s="107">
        <v>5.1487699999999998</v>
      </c>
      <c r="V104" s="107">
        <v>4.9374469999999997</v>
      </c>
      <c r="W104" s="107">
        <v>4.948893</v>
      </c>
      <c r="X104" s="107">
        <v>4.9623039999999996</v>
      </c>
      <c r="Y104" s="107">
        <v>4.9735300000000002</v>
      </c>
      <c r="Z104" s="107">
        <v>5.3456830000000002</v>
      </c>
      <c r="AA104" s="107">
        <v>5.8746830000000001</v>
      </c>
      <c r="AB104" s="107">
        <v>5.6666429999999997</v>
      </c>
      <c r="AC104" s="107">
        <v>6.2930260000000002</v>
      </c>
      <c r="AD104" s="107">
        <v>6.6189989999999996</v>
      </c>
      <c r="AE104" s="107">
        <v>7.506596</v>
      </c>
      <c r="AF104" s="107">
        <v>6.8224790000000004</v>
      </c>
      <c r="AG104" s="107">
        <v>6.4435589999999996</v>
      </c>
      <c r="AH104" s="107">
        <v>5.5001730000000002</v>
      </c>
      <c r="AI104" s="107">
        <v>6.2969660000000003</v>
      </c>
      <c r="AJ104" s="107">
        <v>7.1292929999999997</v>
      </c>
      <c r="AK104" s="107">
        <v>7.9718960000000001</v>
      </c>
      <c r="AL104" s="107">
        <v>7.9477820000000001</v>
      </c>
      <c r="AM104" s="107">
        <v>8.3904460000000007</v>
      </c>
      <c r="AN104" s="107">
        <v>10.053853</v>
      </c>
      <c r="AO104" s="107">
        <v>10.555676999999999</v>
      </c>
      <c r="AP104" s="107">
        <v>10.386676</v>
      </c>
      <c r="AQ104" s="107">
        <v>9.5178119999999993</v>
      </c>
      <c r="AR104" s="107">
        <v>10.876322999999999</v>
      </c>
      <c r="AS104" s="107">
        <v>11.05289</v>
      </c>
      <c r="AT104" s="107">
        <v>12.761975</v>
      </c>
      <c r="AU104" s="107">
        <v>14.335585</v>
      </c>
      <c r="AV104" s="107">
        <v>14.432352</v>
      </c>
    </row>
    <row r="105" spans="1:48" x14ac:dyDescent="0.2">
      <c r="A105" s="106" t="s">
        <v>47</v>
      </c>
      <c r="B105" s="107">
        <v>1.607626</v>
      </c>
      <c r="C105" s="107">
        <v>3.1218720000000002</v>
      </c>
      <c r="D105" s="107">
        <v>3.8043670000000001</v>
      </c>
      <c r="E105" s="107">
        <v>4.7229099999999997</v>
      </c>
      <c r="F105" s="107">
        <v>6.1657409999999997</v>
      </c>
      <c r="G105" s="107">
        <v>7.3131009999999996</v>
      </c>
      <c r="H105" s="107">
        <v>8.4177009999999992</v>
      </c>
      <c r="I105" s="107">
        <v>9.5823269999999994</v>
      </c>
      <c r="J105" s="107">
        <v>10.661448</v>
      </c>
      <c r="K105" s="107">
        <v>12.300345999999999</v>
      </c>
      <c r="L105" s="107">
        <v>14.60435</v>
      </c>
      <c r="M105" s="107">
        <v>16.042971000000001</v>
      </c>
      <c r="N105" s="107">
        <v>16.082849</v>
      </c>
      <c r="O105" s="107">
        <v>16.367260999999999</v>
      </c>
      <c r="P105" s="107">
        <v>15.029384</v>
      </c>
      <c r="Q105" s="107">
        <v>14.886675</v>
      </c>
      <c r="R105" s="107">
        <v>16.603618999999998</v>
      </c>
      <c r="S105" s="107">
        <v>17.74567</v>
      </c>
      <c r="T105" s="107">
        <v>17.583648</v>
      </c>
      <c r="U105" s="107">
        <v>17.741188000000001</v>
      </c>
      <c r="V105" s="107">
        <v>17.907661999999998</v>
      </c>
      <c r="W105" s="107">
        <v>18.129152999999999</v>
      </c>
      <c r="X105" s="107">
        <v>19.610453</v>
      </c>
      <c r="Y105" s="107">
        <v>23.783624</v>
      </c>
      <c r="Z105" s="107">
        <v>25.970958</v>
      </c>
      <c r="AA105" s="107">
        <v>27.034479000000001</v>
      </c>
      <c r="AB105" s="107">
        <v>26.594223</v>
      </c>
      <c r="AC105" s="107">
        <v>27.363924999999998</v>
      </c>
      <c r="AD105" s="107">
        <v>29.133669000000001</v>
      </c>
      <c r="AE105" s="107">
        <v>29.877604000000002</v>
      </c>
      <c r="AF105" s="107">
        <v>30.411594000000001</v>
      </c>
      <c r="AG105" s="107">
        <v>31.999265999999999</v>
      </c>
      <c r="AH105" s="107">
        <v>33.370987</v>
      </c>
      <c r="AI105" s="107">
        <v>32.494179000000003</v>
      </c>
      <c r="AJ105" s="107">
        <v>34.693561000000003</v>
      </c>
      <c r="AK105" s="107">
        <v>32.762276</v>
      </c>
      <c r="AL105" s="107">
        <v>29.589625999999999</v>
      </c>
      <c r="AM105" s="107">
        <v>32.481521000000001</v>
      </c>
      <c r="AN105" s="107">
        <v>36.671596000000001</v>
      </c>
      <c r="AO105" s="107">
        <v>38.000154000000002</v>
      </c>
      <c r="AP105" s="107">
        <v>25.328112000000001</v>
      </c>
      <c r="AQ105" s="107">
        <v>33.483839000000003</v>
      </c>
      <c r="AR105" s="107">
        <v>35.675507000000003</v>
      </c>
      <c r="AS105" s="107">
        <v>36.805981000000003</v>
      </c>
      <c r="AT105" s="107">
        <v>30.818653999999999</v>
      </c>
      <c r="AU105" s="107">
        <v>27.705535000000001</v>
      </c>
      <c r="AV105" s="107">
        <v>28.132565</v>
      </c>
    </row>
    <row r="106" spans="1:48" x14ac:dyDescent="0.2">
      <c r="A106" s="106" t="s">
        <v>117</v>
      </c>
      <c r="B106" s="107">
        <v>0.26146999999999998</v>
      </c>
      <c r="C106" s="107">
        <v>0.29014600000000002</v>
      </c>
      <c r="D106" s="107">
        <v>0.32795600000000003</v>
      </c>
      <c r="E106" s="107">
        <v>0.39713399999999999</v>
      </c>
      <c r="F106" s="107">
        <v>0.4224</v>
      </c>
      <c r="G106" s="107">
        <v>0.48843700000000001</v>
      </c>
      <c r="H106" s="107">
        <v>0.56366899999999998</v>
      </c>
      <c r="I106" s="107">
        <v>0.60409100000000004</v>
      </c>
      <c r="J106" s="107">
        <v>0.60690500000000003</v>
      </c>
      <c r="K106" s="107">
        <v>0.57234799999999997</v>
      </c>
      <c r="L106" s="107">
        <v>0.57874000000000003</v>
      </c>
      <c r="M106" s="107">
        <v>0.53168800000000005</v>
      </c>
      <c r="N106" s="107">
        <v>0.60655199999999998</v>
      </c>
      <c r="O106" s="107">
        <v>0.58742700000000003</v>
      </c>
      <c r="P106" s="107">
        <v>0.52853499999999998</v>
      </c>
      <c r="Q106" s="107">
        <v>0.62596300000000005</v>
      </c>
      <c r="R106" s="107">
        <v>0.68523800000000001</v>
      </c>
      <c r="S106" s="107">
        <v>0.80344899999999997</v>
      </c>
      <c r="T106" s="107">
        <v>0.85297400000000001</v>
      </c>
      <c r="U106" s="107">
        <v>1.027415</v>
      </c>
      <c r="V106" s="107">
        <v>1.1052029999999999</v>
      </c>
      <c r="W106" s="107">
        <v>1.174464</v>
      </c>
      <c r="X106" s="107">
        <v>1.3177559999999999</v>
      </c>
      <c r="Y106" s="107">
        <v>1.3604339999999999</v>
      </c>
      <c r="Z106" s="107">
        <v>1.397696</v>
      </c>
      <c r="AA106" s="107">
        <v>1.5164960000000001</v>
      </c>
      <c r="AB106" s="107">
        <v>1.511922</v>
      </c>
      <c r="AC106" s="107">
        <v>1.618304</v>
      </c>
      <c r="AD106" s="107">
        <v>1.8664719999999999</v>
      </c>
      <c r="AE106" s="107">
        <v>1.814379</v>
      </c>
      <c r="AF106" s="107">
        <v>1.835809</v>
      </c>
      <c r="AG106" s="107">
        <v>1.848681</v>
      </c>
      <c r="AH106" s="107">
        <v>1.977314</v>
      </c>
      <c r="AI106" s="107">
        <v>2.0649130000000002</v>
      </c>
      <c r="AJ106" s="107">
        <v>2.0733480000000002</v>
      </c>
      <c r="AK106" s="107">
        <v>2.1204860000000001</v>
      </c>
      <c r="AL106" s="107">
        <v>1.996686</v>
      </c>
      <c r="AM106" s="107">
        <v>1.875453</v>
      </c>
      <c r="AN106" s="107">
        <v>1.9686680000000001</v>
      </c>
      <c r="AO106" s="107">
        <v>2.0317699999999999</v>
      </c>
      <c r="AP106" s="107">
        <v>2.0747849999999999</v>
      </c>
      <c r="AQ106" s="107">
        <v>2.0874060000000001</v>
      </c>
      <c r="AR106" s="107">
        <v>2.0922749999999999</v>
      </c>
      <c r="AS106" s="107">
        <v>2.1482480000000002</v>
      </c>
      <c r="AT106" s="107">
        <v>2.210245</v>
      </c>
      <c r="AU106" s="107">
        <v>2.2507429999999999</v>
      </c>
      <c r="AV106" s="107">
        <v>2.3153760000000001</v>
      </c>
    </row>
    <row r="107" spans="1:48" x14ac:dyDescent="0.2">
      <c r="A107" s="106" t="s">
        <v>45</v>
      </c>
      <c r="B107" s="107">
        <v>5.2859670000000003</v>
      </c>
      <c r="C107" s="107">
        <v>5.633413</v>
      </c>
      <c r="D107" s="107">
        <v>6.7216370000000003</v>
      </c>
      <c r="E107" s="107">
        <v>7.4778479999999998</v>
      </c>
      <c r="F107" s="107">
        <v>7.7836930000000004</v>
      </c>
      <c r="G107" s="107">
        <v>8.5544820000000001</v>
      </c>
      <c r="H107" s="107">
        <v>9.5997129999999995</v>
      </c>
      <c r="I107" s="107">
        <v>10.396713999999999</v>
      </c>
      <c r="J107" s="107">
        <v>11.744517999999999</v>
      </c>
      <c r="K107" s="107">
        <v>11.952102</v>
      </c>
      <c r="L107" s="107">
        <v>11.897973</v>
      </c>
      <c r="M107" s="107">
        <v>12.648567999999999</v>
      </c>
      <c r="N107" s="107">
        <v>12.796760000000001</v>
      </c>
      <c r="O107" s="107">
        <v>13.198779999999999</v>
      </c>
      <c r="P107" s="107">
        <v>13.363733999999999</v>
      </c>
      <c r="Q107" s="107">
        <v>13.090323</v>
      </c>
      <c r="R107" s="107">
        <v>12.967445</v>
      </c>
      <c r="S107" s="107">
        <v>13.881202999999999</v>
      </c>
      <c r="T107" s="107">
        <v>15.075587000000001</v>
      </c>
      <c r="U107" s="107">
        <v>15.336878</v>
      </c>
      <c r="V107" s="107">
        <v>15.906694</v>
      </c>
      <c r="W107" s="107">
        <v>18.125838999999999</v>
      </c>
      <c r="X107" s="107">
        <v>18.704620999999999</v>
      </c>
      <c r="Y107" s="107">
        <v>20.487012</v>
      </c>
      <c r="Z107" s="107">
        <v>19.161587000000001</v>
      </c>
      <c r="AA107" s="107">
        <v>17.728895999999999</v>
      </c>
      <c r="AB107" s="107">
        <v>18.868528000000001</v>
      </c>
      <c r="AC107" s="107">
        <v>18.647141000000001</v>
      </c>
      <c r="AD107" s="107">
        <v>20.513089000000001</v>
      </c>
      <c r="AE107" s="107">
        <v>18.957885000000001</v>
      </c>
      <c r="AF107" s="107">
        <v>18.771255</v>
      </c>
      <c r="AG107" s="107">
        <v>19.586122</v>
      </c>
      <c r="AH107" s="107">
        <v>20.201775000000001</v>
      </c>
      <c r="AI107" s="107">
        <v>24.008678</v>
      </c>
      <c r="AJ107" s="107">
        <v>25.57546</v>
      </c>
      <c r="AK107" s="107">
        <v>26.197655000000001</v>
      </c>
      <c r="AL107" s="107">
        <v>27.250499999999999</v>
      </c>
      <c r="AM107" s="107">
        <v>29.981718000000001</v>
      </c>
      <c r="AN107" s="107">
        <v>30.788086</v>
      </c>
      <c r="AO107" s="107">
        <v>33.570259999999998</v>
      </c>
      <c r="AP107" s="107">
        <v>36.602524000000003</v>
      </c>
      <c r="AQ107" s="107">
        <v>37.282622000000003</v>
      </c>
      <c r="AR107" s="107">
        <v>37.011215999999997</v>
      </c>
      <c r="AS107" s="107">
        <v>34.737779000000003</v>
      </c>
      <c r="AT107" s="107">
        <v>34.957436999999999</v>
      </c>
      <c r="AU107" s="107">
        <v>35.485374999999998</v>
      </c>
      <c r="AV107" s="107">
        <v>37.685625000000002</v>
      </c>
    </row>
    <row r="108" spans="1:48" x14ac:dyDescent="0.2">
      <c r="A108" s="106" t="s">
        <v>107</v>
      </c>
      <c r="B108" s="107">
        <v>1.4533480000000001</v>
      </c>
      <c r="C108" s="107">
        <v>1.3864860000000001</v>
      </c>
      <c r="D108" s="107">
        <v>1.3840049999999999</v>
      </c>
      <c r="E108" s="107">
        <v>1.3429230000000001</v>
      </c>
      <c r="F108" s="107">
        <v>1.1535040000000001</v>
      </c>
      <c r="G108" s="107">
        <v>1.247045</v>
      </c>
      <c r="H108" s="107">
        <v>1.567707</v>
      </c>
      <c r="I108" s="107">
        <v>1.4072199999999999</v>
      </c>
      <c r="J108" s="107">
        <v>1.350981</v>
      </c>
      <c r="K108" s="107">
        <v>1.662345</v>
      </c>
      <c r="L108" s="107">
        <v>1.3388059999999999</v>
      </c>
      <c r="M108" s="107">
        <v>1.2859080000000001</v>
      </c>
      <c r="N108" s="107">
        <v>1.293374</v>
      </c>
      <c r="O108" s="107">
        <v>1.1732959999999999</v>
      </c>
      <c r="P108" s="107">
        <v>1.253514</v>
      </c>
      <c r="Q108" s="107">
        <v>1.315069</v>
      </c>
      <c r="R108" s="107">
        <v>1.321278</v>
      </c>
      <c r="S108" s="107">
        <v>1.328778</v>
      </c>
      <c r="T108" s="107">
        <v>1.2887999999999999</v>
      </c>
      <c r="U108" s="107">
        <v>0.94768799999999997</v>
      </c>
      <c r="V108" s="107">
        <v>0.75673100000000004</v>
      </c>
      <c r="W108" s="107">
        <v>0.94297299999999995</v>
      </c>
      <c r="X108" s="107">
        <v>1.138239</v>
      </c>
      <c r="Y108" s="107">
        <v>0.93018699999999999</v>
      </c>
      <c r="Z108" s="107">
        <v>1.0151570000000001</v>
      </c>
      <c r="AA108" s="107">
        <v>1.0877969999999999</v>
      </c>
      <c r="AB108" s="107">
        <v>1.1975420000000001</v>
      </c>
      <c r="AC108" s="107">
        <v>1.1546719999999999</v>
      </c>
      <c r="AD108" s="107">
        <v>1.1450290000000001</v>
      </c>
      <c r="AE108" s="107">
        <v>1.315752</v>
      </c>
      <c r="AF108" s="107">
        <v>1.3021389999999999</v>
      </c>
      <c r="AG108" s="107">
        <v>1.369302</v>
      </c>
      <c r="AH108" s="107">
        <v>1.6595660000000001</v>
      </c>
      <c r="AI108" s="107">
        <v>1.685155</v>
      </c>
      <c r="AJ108" s="107">
        <v>1.473012</v>
      </c>
      <c r="AK108" s="107">
        <v>1.558203</v>
      </c>
      <c r="AL108" s="107">
        <v>1.8797250000000001</v>
      </c>
      <c r="AM108" s="107">
        <v>1.8075460000000001</v>
      </c>
      <c r="AN108" s="107">
        <v>2.0373700000000001</v>
      </c>
      <c r="AO108" s="107">
        <v>2.1945000000000001</v>
      </c>
      <c r="AP108" s="107">
        <v>2.5143559999999998</v>
      </c>
      <c r="AQ108" s="107">
        <v>2.3981180000000002</v>
      </c>
      <c r="AR108" s="107">
        <v>2.5909170000000001</v>
      </c>
      <c r="AS108" s="107">
        <v>2.9084300000000001</v>
      </c>
      <c r="AT108" s="107">
        <v>3.4845470000000001</v>
      </c>
      <c r="AU108" s="107">
        <v>5.6393769999999996</v>
      </c>
      <c r="AV108" s="107">
        <v>6.1033989999999996</v>
      </c>
    </row>
    <row r="109" spans="1:48" x14ac:dyDescent="0.2">
      <c r="A109" s="106" t="s">
        <v>116</v>
      </c>
      <c r="B109" s="107" t="s">
        <v>231</v>
      </c>
      <c r="C109" s="107" t="s">
        <v>231</v>
      </c>
      <c r="D109" s="107" t="s">
        <v>231</v>
      </c>
      <c r="E109" s="107" t="s">
        <v>231</v>
      </c>
      <c r="F109" s="107" t="s">
        <v>231</v>
      </c>
      <c r="G109" s="107" t="s">
        <v>231</v>
      </c>
      <c r="H109" s="107" t="s">
        <v>231</v>
      </c>
      <c r="I109" s="107" t="s">
        <v>231</v>
      </c>
      <c r="J109" s="107" t="s">
        <v>231</v>
      </c>
      <c r="K109" s="107" t="s">
        <v>231</v>
      </c>
      <c r="L109" s="107" t="s">
        <v>231</v>
      </c>
      <c r="M109" s="107" t="s">
        <v>231</v>
      </c>
      <c r="N109" s="107" t="s">
        <v>231</v>
      </c>
      <c r="O109" s="107" t="s">
        <v>231</v>
      </c>
      <c r="P109" s="107" t="s">
        <v>231</v>
      </c>
      <c r="Q109" s="107" t="s">
        <v>231</v>
      </c>
      <c r="R109" s="107" t="s">
        <v>231</v>
      </c>
      <c r="S109" s="107" t="s">
        <v>231</v>
      </c>
      <c r="T109" s="107" t="s">
        <v>231</v>
      </c>
      <c r="U109" s="107" t="s">
        <v>231</v>
      </c>
      <c r="V109" s="107">
        <v>1.100606</v>
      </c>
      <c r="W109" s="107">
        <v>1.207241</v>
      </c>
      <c r="X109" s="107">
        <v>1.23929</v>
      </c>
      <c r="Y109" s="107">
        <v>1.4394070000000001</v>
      </c>
      <c r="Z109" s="107">
        <v>1.759941</v>
      </c>
      <c r="AA109" s="107">
        <v>1.893618</v>
      </c>
      <c r="AB109" s="107">
        <v>1.9499150000000001</v>
      </c>
      <c r="AC109" s="107">
        <v>1.9840530000000001</v>
      </c>
      <c r="AD109" s="107">
        <v>1.963096</v>
      </c>
      <c r="AE109" s="107">
        <v>1.8970590000000001</v>
      </c>
      <c r="AF109" s="107">
        <v>2.424229</v>
      </c>
      <c r="AG109" s="107">
        <v>2.1166960000000001</v>
      </c>
      <c r="AH109" s="107">
        <v>2.224764</v>
      </c>
      <c r="AI109" s="107">
        <v>2.3356880000000002</v>
      </c>
      <c r="AJ109" s="107">
        <v>2.4497179999999998</v>
      </c>
      <c r="AK109" s="107">
        <v>2.370438</v>
      </c>
      <c r="AL109" s="107">
        <v>2.4155720000000001</v>
      </c>
      <c r="AM109" s="107">
        <v>2.6977660000000001</v>
      </c>
      <c r="AN109" s="107">
        <v>2.878282</v>
      </c>
      <c r="AO109" s="107">
        <v>3.050989</v>
      </c>
      <c r="AP109" s="107">
        <v>3.1209750000000001</v>
      </c>
      <c r="AQ109" s="107">
        <v>3.1846760000000001</v>
      </c>
      <c r="AR109" s="107">
        <v>3.4051749999999998</v>
      </c>
      <c r="AS109" s="107">
        <v>3.619834</v>
      </c>
      <c r="AT109" s="107">
        <v>3.849812</v>
      </c>
      <c r="AU109" s="107">
        <v>3.9101699999999999</v>
      </c>
      <c r="AV109" s="107">
        <v>3.9472420000000001</v>
      </c>
    </row>
    <row r="110" spans="1:48" x14ac:dyDescent="0.2">
      <c r="A110" s="106" t="s">
        <v>122</v>
      </c>
      <c r="B110" s="107" t="s">
        <v>231</v>
      </c>
      <c r="C110" s="107" t="s">
        <v>231</v>
      </c>
      <c r="D110" s="107" t="s">
        <v>231</v>
      </c>
      <c r="E110" s="107" t="s">
        <v>231</v>
      </c>
      <c r="F110" s="107" t="s">
        <v>231</v>
      </c>
      <c r="G110" s="107" t="s">
        <v>231</v>
      </c>
      <c r="H110" s="107" t="s">
        <v>231</v>
      </c>
      <c r="I110" s="107" t="s">
        <v>231</v>
      </c>
      <c r="J110" s="107" t="s">
        <v>231</v>
      </c>
      <c r="K110" s="107" t="s">
        <v>231</v>
      </c>
      <c r="L110" s="107" t="s">
        <v>231</v>
      </c>
      <c r="M110" s="107" t="s">
        <v>231</v>
      </c>
      <c r="N110" s="107" t="s">
        <v>231</v>
      </c>
      <c r="O110" s="107" t="s">
        <v>231</v>
      </c>
      <c r="P110" s="107" t="s">
        <v>231</v>
      </c>
      <c r="Q110" s="107" t="s">
        <v>231</v>
      </c>
      <c r="R110" s="107" t="s">
        <v>231</v>
      </c>
      <c r="S110" s="107" t="s">
        <v>231</v>
      </c>
      <c r="T110" s="107" t="s">
        <v>231</v>
      </c>
      <c r="U110" s="107" t="s">
        <v>231</v>
      </c>
      <c r="V110" s="107" t="s">
        <v>231</v>
      </c>
      <c r="W110" s="107" t="s">
        <v>231</v>
      </c>
      <c r="X110" s="107" t="s">
        <v>231</v>
      </c>
      <c r="Y110" s="107" t="s">
        <v>231</v>
      </c>
      <c r="Z110" s="107" t="s">
        <v>231</v>
      </c>
      <c r="AA110" s="107" t="s">
        <v>231</v>
      </c>
      <c r="AB110" s="107" t="s">
        <v>231</v>
      </c>
      <c r="AC110" s="107" t="s">
        <v>231</v>
      </c>
      <c r="AD110" s="107" t="s">
        <v>231</v>
      </c>
      <c r="AE110" s="107">
        <v>0.47912300000000002</v>
      </c>
      <c r="AF110" s="107">
        <v>0.469279</v>
      </c>
      <c r="AG110" s="107">
        <v>0.47591600000000001</v>
      </c>
      <c r="AH110" s="107">
        <v>0.53277699999999995</v>
      </c>
      <c r="AI110" s="107">
        <v>0.54250699999999996</v>
      </c>
      <c r="AJ110" s="107">
        <v>0.52701299999999995</v>
      </c>
      <c r="AK110" s="107">
        <v>0.53612499999999996</v>
      </c>
      <c r="AL110" s="107">
        <v>0.628193</v>
      </c>
      <c r="AM110" s="107">
        <v>0.64771100000000004</v>
      </c>
      <c r="AN110" s="107">
        <v>0.86049399999999998</v>
      </c>
      <c r="AO110" s="107">
        <v>1.08362</v>
      </c>
      <c r="AP110" s="107">
        <v>1.080527</v>
      </c>
      <c r="AQ110" s="107">
        <v>1.5729390000000001</v>
      </c>
      <c r="AR110" s="107">
        <v>1.509555</v>
      </c>
      <c r="AS110" s="107">
        <v>1.651491</v>
      </c>
      <c r="AT110" s="107">
        <v>1.6883349999999999</v>
      </c>
      <c r="AU110" s="107">
        <v>1.671721</v>
      </c>
      <c r="AV110" s="107">
        <v>1.7535909999999999</v>
      </c>
    </row>
    <row r="111" spans="1:48" x14ac:dyDescent="0.2">
      <c r="A111" s="106" t="s">
        <v>35</v>
      </c>
      <c r="B111" s="107">
        <v>4.7767410000000003</v>
      </c>
      <c r="C111" s="107">
        <v>5.5908860000000002</v>
      </c>
      <c r="D111" s="107">
        <v>6.859775</v>
      </c>
      <c r="E111" s="107">
        <v>7.837682</v>
      </c>
      <c r="F111" s="107">
        <v>9.1364380000000001</v>
      </c>
      <c r="G111" s="107">
        <v>11.817335</v>
      </c>
      <c r="H111" s="107">
        <v>14.620906</v>
      </c>
      <c r="I111" s="107">
        <v>18.096688</v>
      </c>
      <c r="J111" s="107">
        <v>18.258040999999999</v>
      </c>
      <c r="K111" s="107">
        <v>21.988195000000001</v>
      </c>
      <c r="L111" s="107">
        <v>23.557606</v>
      </c>
      <c r="M111" s="107">
        <v>26.815086999999998</v>
      </c>
      <c r="N111" s="107">
        <v>26.784958</v>
      </c>
      <c r="O111" s="107">
        <v>24.375170000000001</v>
      </c>
      <c r="P111" s="107">
        <v>24.566738000000001</v>
      </c>
      <c r="Q111" s="107">
        <v>23.685873999999998</v>
      </c>
      <c r="R111" s="107">
        <v>23.826287000000001</v>
      </c>
      <c r="S111" s="107">
        <v>25.525984999999999</v>
      </c>
      <c r="T111" s="107">
        <v>25.689692999999998</v>
      </c>
      <c r="U111" s="107">
        <v>20.960023</v>
      </c>
      <c r="V111" s="107">
        <v>24.201046999999999</v>
      </c>
      <c r="W111" s="107">
        <v>30.555316999999999</v>
      </c>
      <c r="X111" s="107">
        <v>26.352615</v>
      </c>
      <c r="Y111" s="107">
        <v>20.984860000000001</v>
      </c>
      <c r="Z111" s="107">
        <v>23.465748999999999</v>
      </c>
      <c r="AA111" s="107">
        <v>27.015170999999999</v>
      </c>
      <c r="AB111" s="107">
        <v>29.502838000000001</v>
      </c>
      <c r="AC111" s="107">
        <v>25.468599000000001</v>
      </c>
      <c r="AD111" s="107">
        <v>26.569251999999999</v>
      </c>
      <c r="AE111" s="107">
        <v>29.089390000000002</v>
      </c>
      <c r="AF111" s="107">
        <v>35.399113</v>
      </c>
      <c r="AG111" s="107">
        <v>36.08229</v>
      </c>
      <c r="AH111" s="107">
        <v>35.448092000000003</v>
      </c>
      <c r="AI111" s="107">
        <v>35.397378000000003</v>
      </c>
      <c r="AJ111" s="107">
        <v>37.862985999999999</v>
      </c>
      <c r="AK111" s="107">
        <v>31.539351</v>
      </c>
      <c r="AL111" s="107">
        <v>26.740888000000002</v>
      </c>
      <c r="AM111" s="107">
        <v>32.917931000000003</v>
      </c>
      <c r="AN111" s="107">
        <v>27.794650000000001</v>
      </c>
      <c r="AO111" s="107">
        <v>36.049802999999997</v>
      </c>
      <c r="AP111" s="107">
        <v>33.430430000000001</v>
      </c>
      <c r="AQ111" s="107">
        <v>34.441085999999999</v>
      </c>
      <c r="AR111" s="107">
        <v>54.41816</v>
      </c>
      <c r="AS111" s="107">
        <v>59.542352000000001</v>
      </c>
      <c r="AT111" s="107">
        <v>53.563040999999998</v>
      </c>
      <c r="AU111" s="107">
        <v>56.141604999999998</v>
      </c>
      <c r="AV111" s="107">
        <v>56.657674999999998</v>
      </c>
    </row>
    <row r="112" spans="1:48" x14ac:dyDescent="0.2">
      <c r="A112" s="106" t="s">
        <v>95</v>
      </c>
      <c r="B112" s="107">
        <v>1.215743</v>
      </c>
      <c r="C112" s="107">
        <v>1.2508509999999999</v>
      </c>
      <c r="D112" s="107">
        <v>1.3791279999999999</v>
      </c>
      <c r="E112" s="107">
        <v>1.4696050000000001</v>
      </c>
      <c r="F112" s="107">
        <v>1.6092569999999999</v>
      </c>
      <c r="G112" s="107">
        <v>1.6762509999999999</v>
      </c>
      <c r="H112" s="107">
        <v>1.818236</v>
      </c>
      <c r="I112" s="107">
        <v>1.76294</v>
      </c>
      <c r="J112" s="107">
        <v>1.954134</v>
      </c>
      <c r="K112" s="107">
        <v>2.0406249999999999</v>
      </c>
      <c r="L112" s="107">
        <v>2.002294</v>
      </c>
      <c r="M112" s="107">
        <v>1.9260200000000001</v>
      </c>
      <c r="N112" s="107">
        <v>1.9074340000000001</v>
      </c>
      <c r="O112" s="107">
        <v>2.0399820000000002</v>
      </c>
      <c r="P112" s="107">
        <v>2.1246969999999998</v>
      </c>
      <c r="Q112" s="107">
        <v>2.0426549999999999</v>
      </c>
      <c r="R112" s="107">
        <v>2.0681880000000001</v>
      </c>
      <c r="S112" s="107">
        <v>1.95163</v>
      </c>
      <c r="T112" s="107">
        <v>2.061455</v>
      </c>
      <c r="U112" s="107">
        <v>2.1203120000000002</v>
      </c>
      <c r="V112" s="107">
        <v>2.118385</v>
      </c>
      <c r="W112" s="107">
        <v>2.3160409999999998</v>
      </c>
      <c r="X112" s="107">
        <v>2.2349060000000001</v>
      </c>
      <c r="Y112" s="107">
        <v>2.2846500000000001</v>
      </c>
      <c r="Z112" s="107">
        <v>2.3698739999999998</v>
      </c>
      <c r="AA112" s="107">
        <v>2.4971990000000002</v>
      </c>
      <c r="AB112" s="107">
        <v>2.81291</v>
      </c>
      <c r="AC112" s="107">
        <v>3.1447080000000001</v>
      </c>
      <c r="AD112" s="107">
        <v>3.5416850000000002</v>
      </c>
      <c r="AE112" s="107">
        <v>3.520184</v>
      </c>
      <c r="AF112" s="107">
        <v>3.8357000000000001</v>
      </c>
      <c r="AG112" s="107">
        <v>3.9094880000000001</v>
      </c>
      <c r="AH112" s="107">
        <v>3.7830680000000001</v>
      </c>
      <c r="AI112" s="107">
        <v>4.0957489999999996</v>
      </c>
      <c r="AJ112" s="107">
        <v>4.2199759999999999</v>
      </c>
      <c r="AK112" s="107">
        <v>4.0021950000000004</v>
      </c>
      <c r="AL112" s="107">
        <v>4.430269</v>
      </c>
      <c r="AM112" s="107">
        <v>4.6669400000000003</v>
      </c>
      <c r="AN112" s="107">
        <v>4.7155610000000001</v>
      </c>
      <c r="AO112" s="107">
        <v>4.7083329999999997</v>
      </c>
      <c r="AP112" s="107">
        <v>4.7644279999999997</v>
      </c>
      <c r="AQ112" s="107">
        <v>4.7596080000000001</v>
      </c>
      <c r="AR112" s="107">
        <v>5.068327</v>
      </c>
      <c r="AS112" s="107">
        <v>5.4318309999999999</v>
      </c>
      <c r="AT112" s="107">
        <v>5.985843</v>
      </c>
      <c r="AU112" s="107">
        <v>6.3087780000000002</v>
      </c>
      <c r="AV112" s="107">
        <v>6.7611660000000002</v>
      </c>
    </row>
    <row r="113" spans="1:48" x14ac:dyDescent="0.2">
      <c r="A113" s="106" t="s">
        <v>10</v>
      </c>
      <c r="B113" s="107">
        <v>27.819745000000001</v>
      </c>
      <c r="C113" s="107">
        <v>30.019086999999999</v>
      </c>
      <c r="D113" s="107">
        <v>32.875993000000001</v>
      </c>
      <c r="E113" s="107">
        <v>32.126961000000001</v>
      </c>
      <c r="F113" s="107">
        <v>34.416365999999996</v>
      </c>
      <c r="G113" s="107">
        <v>34.925697</v>
      </c>
      <c r="H113" s="107">
        <v>34.611975000000001</v>
      </c>
      <c r="I113" s="107">
        <v>36.001635999999998</v>
      </c>
      <c r="J113" s="107">
        <v>33.270924999999998</v>
      </c>
      <c r="K113" s="107">
        <v>33.895941000000001</v>
      </c>
      <c r="L113" s="107">
        <v>35.493654999999997</v>
      </c>
      <c r="M113" s="107">
        <v>35.148809999999997</v>
      </c>
      <c r="N113" s="107">
        <v>35.247326000000001</v>
      </c>
      <c r="O113" s="107">
        <v>37.935321999999999</v>
      </c>
      <c r="P113" s="107">
        <v>36.916432</v>
      </c>
      <c r="Q113" s="107">
        <v>36.305008999999998</v>
      </c>
      <c r="R113" s="107">
        <v>38.346386000000003</v>
      </c>
      <c r="S113" s="107">
        <v>40.753962999999999</v>
      </c>
      <c r="T113" s="107">
        <v>41.813265999999999</v>
      </c>
      <c r="U113" s="107">
        <v>43.137659999999997</v>
      </c>
      <c r="V113" s="107">
        <v>43.170175999999998</v>
      </c>
      <c r="W113" s="107">
        <v>42.312973</v>
      </c>
      <c r="X113" s="107">
        <v>42.106627000000003</v>
      </c>
      <c r="Y113" s="107">
        <v>43.97336</v>
      </c>
      <c r="Z113" s="107">
        <v>48.252862</v>
      </c>
      <c r="AA113" s="107">
        <v>48.144274000000003</v>
      </c>
      <c r="AB113" s="107">
        <v>49.603158999999998</v>
      </c>
      <c r="AC113" s="107">
        <v>49.700735999999999</v>
      </c>
      <c r="AD113" s="107">
        <v>49.976191999999998</v>
      </c>
      <c r="AE113" s="107">
        <v>49.098554999999998</v>
      </c>
      <c r="AF113" s="107">
        <v>50.158521</v>
      </c>
      <c r="AG113" s="107">
        <v>51.315294999999999</v>
      </c>
      <c r="AH113" s="107">
        <v>53.028056999999997</v>
      </c>
      <c r="AI113" s="107">
        <v>55.043889</v>
      </c>
      <c r="AJ113" s="107">
        <v>57.372303000000002</v>
      </c>
      <c r="AK113" s="107">
        <v>58.501491999999999</v>
      </c>
      <c r="AL113" s="107">
        <v>63.047624999999996</v>
      </c>
      <c r="AM113" s="107">
        <v>61.139885</v>
      </c>
      <c r="AN113" s="107">
        <v>60.040086000000002</v>
      </c>
      <c r="AO113" s="107">
        <v>61.046559999999999</v>
      </c>
      <c r="AP113" s="107">
        <v>66.148505</v>
      </c>
      <c r="AQ113" s="107">
        <v>66.224497</v>
      </c>
      <c r="AR113" s="107">
        <v>70.811263999999994</v>
      </c>
      <c r="AS113" s="107">
        <v>68.094161</v>
      </c>
      <c r="AT113" s="107">
        <v>71.524254999999997</v>
      </c>
      <c r="AU113" s="107">
        <v>67.828980000000001</v>
      </c>
      <c r="AV113" s="107">
        <v>70.868240999999998</v>
      </c>
    </row>
    <row r="114" spans="1:48" x14ac:dyDescent="0.2">
      <c r="A114" s="106" t="s">
        <v>114</v>
      </c>
      <c r="B114" s="107" t="s">
        <v>231</v>
      </c>
      <c r="C114" s="107" t="s">
        <v>231</v>
      </c>
      <c r="D114" s="107" t="s">
        <v>231</v>
      </c>
      <c r="E114" s="107" t="s">
        <v>231</v>
      </c>
      <c r="F114" s="107" t="s">
        <v>231</v>
      </c>
      <c r="G114" s="107" t="s">
        <v>231</v>
      </c>
      <c r="H114" s="107" t="s">
        <v>231</v>
      </c>
      <c r="I114" s="107" t="s">
        <v>231</v>
      </c>
      <c r="J114" s="107" t="s">
        <v>231</v>
      </c>
      <c r="K114" s="107" t="s">
        <v>231</v>
      </c>
      <c r="L114" s="107" t="s">
        <v>231</v>
      </c>
      <c r="M114" s="107" t="s">
        <v>231</v>
      </c>
      <c r="N114" s="107" t="s">
        <v>231</v>
      </c>
      <c r="O114" s="107" t="s">
        <v>231</v>
      </c>
      <c r="P114" s="107" t="s">
        <v>231</v>
      </c>
      <c r="Q114" s="107" t="s">
        <v>231</v>
      </c>
      <c r="R114" s="107" t="s">
        <v>231</v>
      </c>
      <c r="S114" s="107" t="s">
        <v>231</v>
      </c>
      <c r="T114" s="107" t="s">
        <v>231</v>
      </c>
      <c r="U114" s="107" t="s">
        <v>231</v>
      </c>
      <c r="V114" s="107" t="s">
        <v>231</v>
      </c>
      <c r="W114" s="107" t="s">
        <v>231</v>
      </c>
      <c r="X114" s="107" t="s">
        <v>231</v>
      </c>
      <c r="Y114" s="107" t="s">
        <v>231</v>
      </c>
      <c r="Z114" s="107" t="s">
        <v>231</v>
      </c>
      <c r="AA114" s="107" t="s">
        <v>231</v>
      </c>
      <c r="AB114" s="107" t="s">
        <v>231</v>
      </c>
      <c r="AC114" s="107" t="s">
        <v>231</v>
      </c>
      <c r="AD114" s="107" t="s">
        <v>231</v>
      </c>
      <c r="AE114" s="107" t="s">
        <v>231</v>
      </c>
      <c r="AF114" s="107" t="s">
        <v>231</v>
      </c>
      <c r="AG114" s="107" t="s">
        <v>231</v>
      </c>
      <c r="AH114" s="107" t="s">
        <v>231</v>
      </c>
      <c r="AI114" s="107" t="s">
        <v>231</v>
      </c>
      <c r="AJ114" s="107" t="s">
        <v>231</v>
      </c>
      <c r="AK114" s="107" t="s">
        <v>231</v>
      </c>
      <c r="AL114" s="107" t="s">
        <v>231</v>
      </c>
      <c r="AM114" s="107" t="s">
        <v>231</v>
      </c>
      <c r="AN114" s="107" t="s">
        <v>231</v>
      </c>
      <c r="AO114" s="107" t="s">
        <v>231</v>
      </c>
      <c r="AP114" s="107" t="s">
        <v>231</v>
      </c>
      <c r="AQ114" s="107">
        <v>1.437697</v>
      </c>
      <c r="AR114" s="107">
        <v>1.4754499999999999</v>
      </c>
      <c r="AS114" s="107">
        <v>1.554697</v>
      </c>
      <c r="AT114" s="107">
        <v>2.001328</v>
      </c>
      <c r="AU114" s="107">
        <v>1.765239</v>
      </c>
      <c r="AV114" s="107">
        <v>1.549031</v>
      </c>
    </row>
    <row r="115" spans="1:48" x14ac:dyDescent="0.2">
      <c r="A115" s="106" t="s">
        <v>84</v>
      </c>
      <c r="B115" s="107">
        <v>3.2141009999999999</v>
      </c>
      <c r="C115" s="107">
        <v>3.4083800000000002</v>
      </c>
      <c r="D115" s="107">
        <v>4.5467320000000004</v>
      </c>
      <c r="E115" s="107">
        <v>4.2695169999999996</v>
      </c>
      <c r="F115" s="107">
        <v>3.2127240000000001</v>
      </c>
      <c r="G115" s="107">
        <v>3.1872720000000001</v>
      </c>
      <c r="H115" s="107">
        <v>3.394339</v>
      </c>
      <c r="I115" s="107">
        <v>3.0811899999999999</v>
      </c>
      <c r="J115" s="107">
        <v>3.1438359999999999</v>
      </c>
      <c r="K115" s="107">
        <v>3.6653319999999998</v>
      </c>
      <c r="L115" s="107">
        <v>3.5773320000000002</v>
      </c>
      <c r="M115" s="107">
        <v>3.6804869999999998</v>
      </c>
      <c r="N115" s="107">
        <v>3.7551709999999998</v>
      </c>
      <c r="O115" s="107">
        <v>3.3320120000000002</v>
      </c>
      <c r="P115" s="107">
        <v>3.9803980000000001</v>
      </c>
      <c r="Q115" s="107">
        <v>3.9175589999999998</v>
      </c>
      <c r="R115" s="107">
        <v>3.0018660000000001</v>
      </c>
      <c r="S115" s="107">
        <v>4.3809449999999996</v>
      </c>
      <c r="T115" s="107">
        <v>3.9530159999999999</v>
      </c>
      <c r="U115" s="107">
        <v>5.2956279999999998</v>
      </c>
      <c r="V115" s="107">
        <v>4.7335320000000003</v>
      </c>
      <c r="W115" s="107">
        <v>4.427454</v>
      </c>
      <c r="X115" s="107">
        <v>3.09084</v>
      </c>
      <c r="Y115" s="107">
        <v>4.595561</v>
      </c>
      <c r="Z115" s="107">
        <v>4.3085779999999998</v>
      </c>
      <c r="AA115" s="107">
        <v>4.1042430000000003</v>
      </c>
      <c r="AB115" s="107">
        <v>5.074408</v>
      </c>
      <c r="AC115" s="107">
        <v>4.6247860000000003</v>
      </c>
      <c r="AD115" s="107">
        <v>5.0910849999999996</v>
      </c>
      <c r="AE115" s="107">
        <v>5.4861430000000002</v>
      </c>
      <c r="AF115" s="107">
        <v>6.0173969999999999</v>
      </c>
      <c r="AG115" s="107">
        <v>7.4617570000000004</v>
      </c>
      <c r="AH115" s="107">
        <v>7.6424940000000001</v>
      </c>
      <c r="AI115" s="107">
        <v>8.3864459999999994</v>
      </c>
      <c r="AJ115" s="107">
        <v>9.9275979999999997</v>
      </c>
      <c r="AK115" s="107">
        <v>12.357718</v>
      </c>
      <c r="AL115" s="107">
        <v>13.295820000000001</v>
      </c>
      <c r="AM115" s="107">
        <v>14.416562000000001</v>
      </c>
      <c r="AN115" s="107">
        <v>14.737500000000001</v>
      </c>
      <c r="AO115" s="107">
        <v>15.122702</v>
      </c>
      <c r="AP115" s="107">
        <v>14.206025</v>
      </c>
      <c r="AQ115" s="107">
        <v>13.866770000000001</v>
      </c>
      <c r="AR115" s="107">
        <v>13.112352</v>
      </c>
      <c r="AS115" s="107">
        <v>13.983064000000001</v>
      </c>
      <c r="AT115" s="107">
        <v>16.354488</v>
      </c>
      <c r="AU115" s="107">
        <v>18.92266</v>
      </c>
      <c r="AV115" s="107">
        <v>18.777895000000001</v>
      </c>
    </row>
    <row r="116" spans="1:48" x14ac:dyDescent="0.2">
      <c r="A116" s="106" t="s">
        <v>150</v>
      </c>
      <c r="B116" s="107">
        <v>1.4030199999999999</v>
      </c>
      <c r="C116" s="107">
        <v>1.639618</v>
      </c>
      <c r="D116" s="107">
        <v>1.6725319999999999</v>
      </c>
      <c r="E116" s="107">
        <v>1.504019</v>
      </c>
      <c r="F116" s="107">
        <v>1.405116</v>
      </c>
      <c r="G116" s="107">
        <v>1.3783300000000001</v>
      </c>
      <c r="H116" s="107">
        <v>1.3890290000000001</v>
      </c>
      <c r="I116" s="107">
        <v>1.484148</v>
      </c>
      <c r="J116" s="107">
        <v>1.5220009999999999</v>
      </c>
      <c r="K116" s="107">
        <v>1.487768</v>
      </c>
      <c r="L116" s="107">
        <v>1.468526</v>
      </c>
      <c r="M116" s="107">
        <v>1.346185</v>
      </c>
      <c r="N116" s="107">
        <v>1.3515569999999999</v>
      </c>
      <c r="O116" s="107">
        <v>1.3642920000000001</v>
      </c>
      <c r="P116" s="107">
        <v>1.4236279999999999</v>
      </c>
      <c r="Q116" s="107">
        <v>1.53085</v>
      </c>
      <c r="R116" s="107">
        <v>1.5277240000000001</v>
      </c>
      <c r="S116" s="107">
        <v>1.5748359999999999</v>
      </c>
      <c r="T116" s="107">
        <v>1.5941510000000001</v>
      </c>
      <c r="U116" s="107">
        <v>1.660169</v>
      </c>
      <c r="V116" s="107">
        <v>1.6340980000000001</v>
      </c>
      <c r="W116" s="107">
        <v>1.6282099999999999</v>
      </c>
      <c r="X116" s="107">
        <v>1.5872710000000001</v>
      </c>
      <c r="Y116" s="107">
        <v>1.6418159999999999</v>
      </c>
      <c r="Z116" s="107">
        <v>2.3962819999999998</v>
      </c>
      <c r="AA116" s="107">
        <v>2.6848839999999998</v>
      </c>
      <c r="AB116" s="107">
        <v>2.5838589999999999</v>
      </c>
      <c r="AC116" s="107">
        <v>2.267252</v>
      </c>
      <c r="AD116" s="107">
        <v>1.996272</v>
      </c>
      <c r="AE116" s="107">
        <v>2.416798</v>
      </c>
      <c r="AF116" s="107">
        <v>2.5755189999999999</v>
      </c>
      <c r="AG116" s="107">
        <v>2.9615119999999999</v>
      </c>
      <c r="AH116" s="107">
        <v>3.1613530000000001</v>
      </c>
      <c r="AI116" s="107">
        <v>4.1831420000000001</v>
      </c>
      <c r="AJ116" s="107">
        <v>4.2577920000000002</v>
      </c>
      <c r="AK116" s="107">
        <v>4.4377550000000001</v>
      </c>
      <c r="AL116" s="107">
        <v>4.1604789999999996</v>
      </c>
      <c r="AM116" s="107">
        <v>4.2867160000000002</v>
      </c>
      <c r="AN116" s="107">
        <v>3.9051089999999999</v>
      </c>
      <c r="AO116" s="107">
        <v>4.711843</v>
      </c>
      <c r="AP116" s="107">
        <v>5.4718629999999999</v>
      </c>
      <c r="AQ116" s="107">
        <v>6.7791040000000002</v>
      </c>
      <c r="AR116" s="107">
        <v>7.7691920000000003</v>
      </c>
      <c r="AS116" s="107">
        <v>7.2444769999999998</v>
      </c>
      <c r="AT116" s="107">
        <v>8.1289470000000001</v>
      </c>
      <c r="AU116" s="107">
        <v>7.3694439999999997</v>
      </c>
      <c r="AV116" s="107">
        <v>7.2333530000000001</v>
      </c>
    </row>
    <row r="117" spans="1:48" s="90" customFormat="1" x14ac:dyDescent="0.2">
      <c r="A117" s="110" t="s">
        <v>119</v>
      </c>
      <c r="B117" s="107">
        <v>0.34348000000000001</v>
      </c>
      <c r="C117" s="107">
        <v>0.35938900000000001</v>
      </c>
      <c r="D117" s="107">
        <v>0.30470900000000001</v>
      </c>
      <c r="E117" s="107">
        <v>0.27296599999999999</v>
      </c>
      <c r="F117" s="107">
        <v>0.31736599999999998</v>
      </c>
      <c r="G117" s="107">
        <v>0.26886700000000002</v>
      </c>
      <c r="H117" s="107">
        <v>0.34181699999999998</v>
      </c>
      <c r="I117" s="107">
        <v>0.341609</v>
      </c>
      <c r="J117" s="107">
        <v>0.41301599999999999</v>
      </c>
      <c r="K117" s="107">
        <v>0.36644599999999999</v>
      </c>
      <c r="L117" s="107">
        <v>0.36433599999999999</v>
      </c>
      <c r="M117" s="107">
        <v>0.43306899999999998</v>
      </c>
      <c r="N117" s="107">
        <v>0.29958699999999999</v>
      </c>
      <c r="O117" s="107">
        <v>0.34039199999999997</v>
      </c>
      <c r="P117" s="107">
        <v>0.29670400000000002</v>
      </c>
      <c r="Q117" s="107">
        <v>0.482043</v>
      </c>
      <c r="R117" s="107">
        <v>0.52329300000000001</v>
      </c>
      <c r="S117" s="107">
        <v>0.50708799999999998</v>
      </c>
      <c r="T117" s="107">
        <v>0.51338600000000001</v>
      </c>
      <c r="U117" s="107">
        <v>0.57519100000000001</v>
      </c>
      <c r="V117" s="107">
        <v>0.52421099999999998</v>
      </c>
      <c r="W117" s="107">
        <v>0.37501499999999999</v>
      </c>
      <c r="X117" s="107">
        <v>0.25308999999999998</v>
      </c>
      <c r="Y117" s="107">
        <v>0.58911000000000002</v>
      </c>
      <c r="Z117" s="107">
        <v>0.57939700000000005</v>
      </c>
      <c r="AA117" s="107">
        <v>0.94505399999999995</v>
      </c>
      <c r="AB117" s="107">
        <v>0.66151300000000002</v>
      </c>
      <c r="AC117" s="107">
        <v>0.82561799999999996</v>
      </c>
      <c r="AD117" s="107">
        <v>1.092465</v>
      </c>
      <c r="AE117" s="107">
        <v>0.94886800000000004</v>
      </c>
      <c r="AF117" s="107">
        <v>0.78126399999999996</v>
      </c>
      <c r="AG117" s="107">
        <v>0.85220399999999996</v>
      </c>
      <c r="AH117" s="107">
        <v>1.090363</v>
      </c>
      <c r="AI117" s="107">
        <v>1.0296069999999999</v>
      </c>
      <c r="AJ117" s="107">
        <v>0.96320399999999995</v>
      </c>
      <c r="AK117" s="107">
        <v>0.88718300000000005</v>
      </c>
      <c r="AL117" s="107">
        <v>0.89270700000000003</v>
      </c>
      <c r="AM117" s="107">
        <v>1.096276</v>
      </c>
      <c r="AN117" s="107">
        <v>2.275963</v>
      </c>
      <c r="AO117" s="107">
        <v>2.0762290000000001</v>
      </c>
      <c r="AP117" s="107">
        <v>1.8873139999999999</v>
      </c>
      <c r="AQ117" s="107">
        <v>1.6247659999999999</v>
      </c>
      <c r="AR117" s="107">
        <v>1.716469</v>
      </c>
      <c r="AS117" s="107">
        <v>1.8113790000000001</v>
      </c>
      <c r="AT117" s="107">
        <v>1.906291</v>
      </c>
      <c r="AU117" s="107">
        <v>1.9979929999999999</v>
      </c>
      <c r="AV117" s="107">
        <v>2.0824340000000001</v>
      </c>
    </row>
    <row r="118" spans="1:48" x14ac:dyDescent="0.2">
      <c r="A118" s="106" t="s">
        <v>65</v>
      </c>
      <c r="B118" s="107">
        <v>3.4253499999999999</v>
      </c>
      <c r="C118" s="107">
        <v>3.6801620000000002</v>
      </c>
      <c r="D118" s="107">
        <v>3.6434929999999999</v>
      </c>
      <c r="E118" s="107">
        <v>3.8093759999999999</v>
      </c>
      <c r="F118" s="107">
        <v>3.9935320000000001</v>
      </c>
      <c r="G118" s="107">
        <v>4.2964950000000002</v>
      </c>
      <c r="H118" s="107">
        <v>4.8975210000000002</v>
      </c>
      <c r="I118" s="107">
        <v>5.2466850000000003</v>
      </c>
      <c r="J118" s="107">
        <v>6.1124289999999997</v>
      </c>
      <c r="K118" s="107">
        <v>6.8108339999999998</v>
      </c>
      <c r="L118" s="107">
        <v>6.9268470000000004</v>
      </c>
      <c r="M118" s="107">
        <v>6.7186459999999997</v>
      </c>
      <c r="N118" s="107">
        <v>7.869815</v>
      </c>
      <c r="O118" s="107">
        <v>7.389926</v>
      </c>
      <c r="P118" s="107">
        <v>7.1814859999999996</v>
      </c>
      <c r="Q118" s="107">
        <v>8.0970429999999993</v>
      </c>
      <c r="R118" s="107">
        <v>7.0424319999999998</v>
      </c>
      <c r="S118" s="107">
        <v>8.3446619999999996</v>
      </c>
      <c r="T118" s="107">
        <v>9.0668620000000004</v>
      </c>
      <c r="U118" s="107">
        <v>9.0301159999999996</v>
      </c>
      <c r="V118" s="107">
        <v>10.247156</v>
      </c>
      <c r="W118" s="107">
        <v>10.096149</v>
      </c>
      <c r="X118" s="107">
        <v>10.57846</v>
      </c>
      <c r="Y118" s="107">
        <v>9.5420569999999998</v>
      </c>
      <c r="Z118" s="107">
        <v>9.1464160000000003</v>
      </c>
      <c r="AA118" s="107">
        <v>9.4991160000000008</v>
      </c>
      <c r="AB118" s="107">
        <v>9.9114690000000003</v>
      </c>
      <c r="AC118" s="107">
        <v>10.064011000000001</v>
      </c>
      <c r="AD118" s="107">
        <v>10.441541000000001</v>
      </c>
      <c r="AE118" s="107">
        <v>10.87372</v>
      </c>
      <c r="AF118" s="107">
        <v>11.061548</v>
      </c>
      <c r="AG118" s="107">
        <v>11.112871999999999</v>
      </c>
      <c r="AH118" s="107">
        <v>11.093901000000001</v>
      </c>
      <c r="AI118" s="107">
        <v>11.546215</v>
      </c>
      <c r="AJ118" s="107">
        <v>11.700238000000001</v>
      </c>
      <c r="AK118" s="107">
        <v>12.263199999999999</v>
      </c>
      <c r="AL118" s="107">
        <v>12.564773000000001</v>
      </c>
      <c r="AM118" s="107">
        <v>11.849936</v>
      </c>
      <c r="AN118" s="107">
        <v>11.589439</v>
      </c>
      <c r="AO118" s="107">
        <v>11.434226000000001</v>
      </c>
      <c r="AP118" s="107">
        <v>10.641563</v>
      </c>
      <c r="AQ118" s="107">
        <v>10.958308000000001</v>
      </c>
      <c r="AR118" s="107">
        <v>11.266883</v>
      </c>
      <c r="AS118" s="107">
        <v>12.675020999999999</v>
      </c>
      <c r="AT118" s="107">
        <v>13.794128000000001</v>
      </c>
      <c r="AU118" s="107">
        <v>12.993817999999999</v>
      </c>
      <c r="AV118" s="107">
        <v>13.535014</v>
      </c>
    </row>
    <row r="119" spans="1:48" x14ac:dyDescent="0.2">
      <c r="A119" s="106" t="s">
        <v>113</v>
      </c>
      <c r="B119" s="107">
        <v>1.357974</v>
      </c>
      <c r="C119" s="107">
        <v>1.497614</v>
      </c>
      <c r="D119" s="107">
        <v>1.935011</v>
      </c>
      <c r="E119" s="107">
        <v>2.2912080000000001</v>
      </c>
      <c r="F119" s="107">
        <v>2.4239850000000001</v>
      </c>
      <c r="G119" s="107">
        <v>2.505347</v>
      </c>
      <c r="H119" s="107">
        <v>2.1827489999999998</v>
      </c>
      <c r="I119" s="107">
        <v>2.0455369999999999</v>
      </c>
      <c r="J119" s="107">
        <v>1.9839020000000001</v>
      </c>
      <c r="K119" s="107">
        <v>1.833966</v>
      </c>
      <c r="L119" s="107">
        <v>1.8046930000000001</v>
      </c>
      <c r="M119" s="107">
        <v>1.5809139999999999</v>
      </c>
      <c r="N119" s="107">
        <v>1.6055969999999999</v>
      </c>
      <c r="O119" s="107">
        <v>1.6595409999999999</v>
      </c>
      <c r="P119" s="107">
        <v>1.595596</v>
      </c>
      <c r="Q119" s="107">
        <v>1.5588979999999999</v>
      </c>
      <c r="R119" s="107">
        <v>1.6754800000000001</v>
      </c>
      <c r="S119" s="107">
        <v>1.8447260000000001</v>
      </c>
      <c r="T119" s="107">
        <v>2.0134620000000001</v>
      </c>
      <c r="U119" s="107">
        <v>1.684976</v>
      </c>
      <c r="V119" s="107">
        <v>1.860995</v>
      </c>
      <c r="W119" s="107">
        <v>1.8622700000000001</v>
      </c>
      <c r="X119" s="107">
        <v>1.544081</v>
      </c>
      <c r="Y119" s="107">
        <v>1.6251629999999999</v>
      </c>
      <c r="Z119" s="107">
        <v>1.656461</v>
      </c>
      <c r="AA119" s="107">
        <v>1.180901</v>
      </c>
      <c r="AB119" s="107">
        <v>1.6223259999999999</v>
      </c>
      <c r="AC119" s="107">
        <v>1.5492760000000001</v>
      </c>
      <c r="AD119" s="107">
        <v>1.3503069999999999</v>
      </c>
      <c r="AE119" s="107">
        <v>1.3520589999999999</v>
      </c>
      <c r="AF119" s="107">
        <v>1.4308129999999999</v>
      </c>
      <c r="AG119" s="107">
        <v>1.50116</v>
      </c>
      <c r="AH119" s="107">
        <v>1.593823</v>
      </c>
      <c r="AI119" s="107">
        <v>1.6985710000000001</v>
      </c>
      <c r="AJ119" s="107">
        <v>1.7958229999999999</v>
      </c>
      <c r="AK119" s="107">
        <v>1.834541</v>
      </c>
      <c r="AL119" s="107">
        <v>1.3016030000000001</v>
      </c>
      <c r="AM119" s="107">
        <v>1.5054270000000001</v>
      </c>
      <c r="AN119" s="107">
        <v>1.5706469999999999</v>
      </c>
      <c r="AO119" s="107">
        <v>1.6346350000000001</v>
      </c>
      <c r="AP119" s="107">
        <v>1.9808060000000001</v>
      </c>
      <c r="AQ119" s="107">
        <v>2.4352550000000002</v>
      </c>
      <c r="AR119" s="107">
        <v>2.5044759999999999</v>
      </c>
      <c r="AS119" s="107">
        <v>2.8175520000000001</v>
      </c>
      <c r="AT119" s="107">
        <v>3.092355</v>
      </c>
      <c r="AU119" s="107">
        <v>2.9653019999999999</v>
      </c>
      <c r="AV119" s="107">
        <v>4.1446310000000004</v>
      </c>
    </row>
    <row r="120" spans="1:48" x14ac:dyDescent="0.2">
      <c r="A120" s="106" t="s">
        <v>88</v>
      </c>
      <c r="B120" s="107">
        <v>1.4855069999999999</v>
      </c>
      <c r="C120" s="107">
        <v>1.7351049999999999</v>
      </c>
      <c r="D120" s="107">
        <v>1.8520399999999999</v>
      </c>
      <c r="E120" s="107">
        <v>1.7605770000000001</v>
      </c>
      <c r="F120" s="107">
        <v>1.9962599999999999</v>
      </c>
      <c r="G120" s="107">
        <v>1.6929289999999999</v>
      </c>
      <c r="H120" s="107">
        <v>1.7470300000000001</v>
      </c>
      <c r="I120" s="107">
        <v>1.709848</v>
      </c>
      <c r="J120" s="107">
        <v>1.517363</v>
      </c>
      <c r="K120" s="107">
        <v>1.7364889999999999</v>
      </c>
      <c r="L120" s="107">
        <v>1.8683829999999999</v>
      </c>
      <c r="M120" s="107">
        <v>1.5584739999999999</v>
      </c>
      <c r="N120" s="107">
        <v>1.9648639999999999</v>
      </c>
      <c r="O120" s="107">
        <v>1.9048050000000001</v>
      </c>
      <c r="P120" s="107">
        <v>2.0213209999999999</v>
      </c>
      <c r="Q120" s="107">
        <v>2.0800809999999998</v>
      </c>
      <c r="R120" s="107">
        <v>2.1938759999999999</v>
      </c>
      <c r="S120" s="107">
        <v>2.2422119999999999</v>
      </c>
      <c r="T120" s="107">
        <v>2.1071740000000001</v>
      </c>
      <c r="U120" s="107">
        <v>2.5730240000000002</v>
      </c>
      <c r="V120" s="107">
        <v>2.6923300000000001</v>
      </c>
      <c r="W120" s="107">
        <v>2.8216709999999998</v>
      </c>
      <c r="X120" s="107">
        <v>2.9820410000000002</v>
      </c>
      <c r="Y120" s="107">
        <v>3.436731</v>
      </c>
      <c r="Z120" s="107">
        <v>3.6072660000000001</v>
      </c>
      <c r="AA120" s="107">
        <v>3.54684</v>
      </c>
      <c r="AB120" s="107">
        <v>3.54684</v>
      </c>
      <c r="AC120" s="107">
        <v>3.54684</v>
      </c>
      <c r="AD120" s="107">
        <v>4.7798629999999998</v>
      </c>
      <c r="AE120" s="107">
        <v>2.9827780000000002</v>
      </c>
      <c r="AF120" s="107">
        <v>2.8656779999999999</v>
      </c>
      <c r="AG120" s="107">
        <v>2.615157</v>
      </c>
      <c r="AH120" s="107">
        <v>2.1714099999999998</v>
      </c>
      <c r="AI120" s="107">
        <v>1.8699859999999999</v>
      </c>
      <c r="AJ120" s="107">
        <v>2.0551370000000002</v>
      </c>
      <c r="AK120" s="107">
        <v>1.9755480000000001</v>
      </c>
      <c r="AL120" s="107">
        <v>1.944086</v>
      </c>
      <c r="AM120" s="107">
        <v>1.674328</v>
      </c>
      <c r="AN120" s="107">
        <v>1.7204619999999999</v>
      </c>
      <c r="AO120" s="107">
        <v>2.0434950000000001</v>
      </c>
      <c r="AP120" s="107">
        <v>3.324122</v>
      </c>
      <c r="AQ120" s="107">
        <v>4.0488549999999996</v>
      </c>
      <c r="AR120" s="107">
        <v>4.2043910000000002</v>
      </c>
      <c r="AS120" s="107">
        <v>3.8308689999999999</v>
      </c>
      <c r="AT120" s="107">
        <v>3.7230240000000001</v>
      </c>
      <c r="AU120" s="107">
        <v>3.2703009999999999</v>
      </c>
      <c r="AV120" s="107">
        <v>3.371985</v>
      </c>
    </row>
    <row r="121" spans="1:48" x14ac:dyDescent="0.2">
      <c r="A121" s="106" t="s">
        <v>151</v>
      </c>
      <c r="B121" s="107">
        <v>8.4835759999999993</v>
      </c>
      <c r="C121" s="107">
        <v>8.3643059999999991</v>
      </c>
      <c r="D121" s="107">
        <v>8.5927399999999992</v>
      </c>
      <c r="E121" s="107">
        <v>9.2157479999999996</v>
      </c>
      <c r="F121" s="107">
        <v>9.7083159999999999</v>
      </c>
      <c r="G121" s="107">
        <v>9.7667000000000002</v>
      </c>
      <c r="H121" s="107">
        <v>10.107402</v>
      </c>
      <c r="I121" s="107">
        <v>9.8469060000000006</v>
      </c>
      <c r="J121" s="107">
        <v>10.902525000000001</v>
      </c>
      <c r="K121" s="107">
        <v>11.995284</v>
      </c>
      <c r="L121" s="107">
        <v>10.440878</v>
      </c>
      <c r="M121" s="107">
        <v>9.5638640000000006</v>
      </c>
      <c r="N121" s="107">
        <v>9.7981090000000002</v>
      </c>
      <c r="O121" s="107">
        <v>9.7410630000000005</v>
      </c>
      <c r="P121" s="107">
        <v>10.320995</v>
      </c>
      <c r="Q121" s="107">
        <v>10.211477</v>
      </c>
      <c r="R121" s="107">
        <v>13.404890999999999</v>
      </c>
      <c r="S121" s="107">
        <v>13.663117</v>
      </c>
      <c r="T121" s="107">
        <v>13.359301</v>
      </c>
      <c r="U121" s="107">
        <v>12.535264</v>
      </c>
      <c r="V121" s="107">
        <v>13.058137</v>
      </c>
      <c r="W121" s="107">
        <v>13.19106</v>
      </c>
      <c r="X121" s="107">
        <v>13.403843</v>
      </c>
      <c r="Y121" s="107">
        <v>13.903834</v>
      </c>
      <c r="Z121" s="107">
        <v>14.511983000000001</v>
      </c>
      <c r="AA121" s="107">
        <v>14.917016</v>
      </c>
      <c r="AB121" s="107">
        <v>16.186332</v>
      </c>
      <c r="AC121" s="107">
        <v>16.990075000000001</v>
      </c>
      <c r="AD121" s="107">
        <v>17.656427000000001</v>
      </c>
      <c r="AE121" s="107">
        <v>18.025072999999999</v>
      </c>
      <c r="AF121" s="107">
        <v>18.739615000000001</v>
      </c>
      <c r="AG121" s="107">
        <v>18.46444</v>
      </c>
      <c r="AH121" s="107">
        <v>19.985258000000002</v>
      </c>
      <c r="AI121" s="107">
        <v>21.168243</v>
      </c>
      <c r="AJ121" s="107">
        <v>21.29842</v>
      </c>
      <c r="AK121" s="107">
        <v>22.157713000000001</v>
      </c>
      <c r="AL121" s="107">
        <v>23.563741</v>
      </c>
      <c r="AM121" s="107">
        <v>24.920859</v>
      </c>
      <c r="AN121" s="107">
        <v>25.083234999999998</v>
      </c>
      <c r="AO121" s="107">
        <v>26.907513000000002</v>
      </c>
      <c r="AP121" s="107">
        <v>24.098343</v>
      </c>
      <c r="AQ121" s="107">
        <v>25.209444000000001</v>
      </c>
      <c r="AR121" s="107">
        <v>25.397176000000002</v>
      </c>
      <c r="AS121" s="107">
        <v>26.954170000000001</v>
      </c>
      <c r="AT121" s="107">
        <v>28.941362999999999</v>
      </c>
      <c r="AU121" s="107">
        <v>29.804646999999999</v>
      </c>
      <c r="AV121" s="107">
        <v>30.822019999999998</v>
      </c>
    </row>
    <row r="122" spans="1:48" x14ac:dyDescent="0.2">
      <c r="A122" s="108" t="s">
        <v>152</v>
      </c>
      <c r="B122" s="109">
        <v>100.266662</v>
      </c>
      <c r="C122" s="109">
        <v>110.65831799999999</v>
      </c>
      <c r="D122" s="109">
        <v>118.111521</v>
      </c>
      <c r="E122" s="109">
        <v>123.504761</v>
      </c>
      <c r="F122" s="109">
        <v>131.865398</v>
      </c>
      <c r="G122" s="109">
        <v>144.259356</v>
      </c>
      <c r="H122" s="109">
        <v>153.39164400000001</v>
      </c>
      <c r="I122" s="109">
        <v>163.372635</v>
      </c>
      <c r="J122" s="109">
        <v>169.348038</v>
      </c>
      <c r="K122" s="109">
        <v>182.32275999999999</v>
      </c>
      <c r="L122" s="109">
        <v>193.071879</v>
      </c>
      <c r="M122" s="109">
        <v>199.610882</v>
      </c>
      <c r="N122" s="109">
        <v>208.85010800000001</v>
      </c>
      <c r="O122" s="109">
        <v>214.03769</v>
      </c>
      <c r="P122" s="109">
        <v>216.31526099999999</v>
      </c>
      <c r="Q122" s="109">
        <v>215.80483699999999</v>
      </c>
      <c r="R122" s="109">
        <v>226.13952</v>
      </c>
      <c r="S122" s="109">
        <v>236.485398</v>
      </c>
      <c r="T122" s="109">
        <v>240.52491499999999</v>
      </c>
      <c r="U122" s="109">
        <v>242.66316</v>
      </c>
      <c r="V122" s="109">
        <v>247.01517699999999</v>
      </c>
      <c r="W122" s="109">
        <v>256.47787699999998</v>
      </c>
      <c r="X122" s="109">
        <v>253.36718500000001</v>
      </c>
      <c r="Y122" s="109">
        <v>250.35008300000001</v>
      </c>
      <c r="Z122" s="109">
        <v>264.16920399999998</v>
      </c>
      <c r="AA122" s="109">
        <v>273.72650099999998</v>
      </c>
      <c r="AB122" s="109">
        <v>288.51218699999998</v>
      </c>
      <c r="AC122" s="109">
        <v>292.499686</v>
      </c>
      <c r="AD122" s="109">
        <v>302.94838700000003</v>
      </c>
      <c r="AE122" s="109">
        <v>301.532532</v>
      </c>
      <c r="AF122" s="109">
        <v>312.56976200000003</v>
      </c>
      <c r="AG122" s="109">
        <v>324.93135599999999</v>
      </c>
      <c r="AH122" s="109">
        <v>328.48672900000003</v>
      </c>
      <c r="AI122" s="109">
        <v>352.67991999999998</v>
      </c>
      <c r="AJ122" s="109">
        <v>365.595643</v>
      </c>
      <c r="AK122" s="109">
        <v>373.35328700000002</v>
      </c>
      <c r="AL122" s="109">
        <v>384.86327999999997</v>
      </c>
      <c r="AM122" s="109">
        <v>410.603117</v>
      </c>
      <c r="AN122" s="109">
        <v>427.53754099999998</v>
      </c>
      <c r="AO122" s="109">
        <v>450.414287</v>
      </c>
      <c r="AP122" s="109">
        <v>445.011799</v>
      </c>
      <c r="AQ122" s="109">
        <v>473.17493000000002</v>
      </c>
      <c r="AR122" s="109">
        <v>516.93170999999995</v>
      </c>
      <c r="AS122" s="109">
        <v>537.40920600000004</v>
      </c>
      <c r="AT122" s="109">
        <v>543.85603700000001</v>
      </c>
      <c r="AU122" s="109">
        <v>541.50849500000004</v>
      </c>
      <c r="AV122" s="109">
        <v>545.36038199999996</v>
      </c>
    </row>
    <row r="123" spans="1:48" x14ac:dyDescent="0.2">
      <c r="A123" s="106" t="s">
        <v>40</v>
      </c>
      <c r="B123" s="107">
        <v>2.201003</v>
      </c>
      <c r="C123" s="107">
        <v>2.201003</v>
      </c>
      <c r="D123" s="107">
        <v>2.4659270000000002</v>
      </c>
      <c r="E123" s="107">
        <v>2.8398659999999998</v>
      </c>
      <c r="F123" s="107">
        <v>3.2810039999999998</v>
      </c>
      <c r="G123" s="107">
        <v>3.5434169999999998</v>
      </c>
      <c r="H123" s="107">
        <v>3.4868640000000002</v>
      </c>
      <c r="I123" s="107">
        <v>3.719544</v>
      </c>
      <c r="J123" s="107">
        <v>4.1500430000000001</v>
      </c>
      <c r="K123" s="107">
        <v>4.6019129999999997</v>
      </c>
      <c r="L123" s="107">
        <v>4.5057749999999999</v>
      </c>
      <c r="M123" s="107">
        <v>4.5503150000000003</v>
      </c>
      <c r="N123" s="107">
        <v>4.0560340000000004</v>
      </c>
      <c r="O123" s="107">
        <v>4.101826</v>
      </c>
      <c r="P123" s="107">
        <v>4.4126469999999998</v>
      </c>
      <c r="Q123" s="107">
        <v>4.802225</v>
      </c>
      <c r="R123" s="107">
        <v>4.730016</v>
      </c>
      <c r="S123" s="107">
        <v>4.5915100000000004</v>
      </c>
      <c r="T123" s="107">
        <v>5.1497409999999997</v>
      </c>
      <c r="U123" s="107">
        <v>4.9262639999999998</v>
      </c>
      <c r="V123" s="107">
        <v>4.6631850000000004</v>
      </c>
      <c r="W123" s="107">
        <v>5.2103950000000001</v>
      </c>
      <c r="X123" s="107">
        <v>5.6370189999999996</v>
      </c>
      <c r="Y123" s="107">
        <v>5.9005130000000001</v>
      </c>
      <c r="Z123" s="107">
        <v>7.0706340000000001</v>
      </c>
      <c r="AA123" s="107">
        <v>7.3794630000000003</v>
      </c>
      <c r="AB123" s="107">
        <v>8.6352370000000001</v>
      </c>
      <c r="AC123" s="107">
        <v>8.8122939999999996</v>
      </c>
      <c r="AD123" s="107">
        <v>8.4913319999999999</v>
      </c>
      <c r="AE123" s="107">
        <v>7.8938800000000002</v>
      </c>
      <c r="AF123" s="107">
        <v>9.7902149999999999</v>
      </c>
      <c r="AG123" s="107">
        <v>10.094908</v>
      </c>
      <c r="AH123" s="107">
        <v>10.363968</v>
      </c>
      <c r="AI123" s="107">
        <v>10.748226000000001</v>
      </c>
      <c r="AJ123" s="107">
        <v>11.003923</v>
      </c>
      <c r="AK123" s="107">
        <v>11.035677</v>
      </c>
      <c r="AL123" s="107">
        <v>10.484268</v>
      </c>
      <c r="AM123" s="107">
        <v>10.48987</v>
      </c>
      <c r="AN123" s="107">
        <v>9.6988489999999992</v>
      </c>
      <c r="AO123" s="107">
        <v>10.901522999999999</v>
      </c>
      <c r="AP123" s="107">
        <v>14.281504</v>
      </c>
      <c r="AQ123" s="107">
        <v>15.285256</v>
      </c>
      <c r="AR123" s="107">
        <v>15.045938</v>
      </c>
      <c r="AS123" s="107">
        <v>16.345580999999999</v>
      </c>
      <c r="AT123" s="107">
        <v>16.12886</v>
      </c>
      <c r="AU123" s="107">
        <v>15.717109000000001</v>
      </c>
      <c r="AV123" s="107">
        <v>18.189592999999999</v>
      </c>
    </row>
    <row r="124" spans="1:48" x14ac:dyDescent="0.2">
      <c r="A124" s="106" t="s">
        <v>153</v>
      </c>
      <c r="B124" s="107">
        <v>0.169381</v>
      </c>
      <c r="C124" s="107">
        <v>0.14754400000000001</v>
      </c>
      <c r="D124" s="107">
        <v>0.156442</v>
      </c>
      <c r="E124" s="107">
        <v>0.18479999999999999</v>
      </c>
      <c r="F124" s="107">
        <v>0.18479999999999999</v>
      </c>
      <c r="G124" s="107">
        <v>0.23157700000000001</v>
      </c>
      <c r="H124" s="107">
        <v>0.21459900000000001</v>
      </c>
      <c r="I124" s="107">
        <v>0.23064200000000001</v>
      </c>
      <c r="J124" s="107">
        <v>0.28404400000000002</v>
      </c>
      <c r="K124" s="107">
        <v>0.48916799999999999</v>
      </c>
      <c r="L124" s="107">
        <v>0.43377599999999999</v>
      </c>
      <c r="M124" s="107">
        <v>0.51581600000000005</v>
      </c>
      <c r="N124" s="107">
        <v>0.57894800000000002</v>
      </c>
      <c r="O124" s="107">
        <v>0.54880799999999996</v>
      </c>
      <c r="P124" s="107">
        <v>0.60475699999999999</v>
      </c>
      <c r="Q124" s="107">
        <v>0.59783500000000001</v>
      </c>
      <c r="R124" s="107">
        <v>0.62909000000000004</v>
      </c>
      <c r="S124" s="107">
        <v>0.68289100000000003</v>
      </c>
      <c r="T124" s="107">
        <v>0.70835099999999995</v>
      </c>
      <c r="U124" s="107">
        <v>0.73654500000000001</v>
      </c>
      <c r="V124" s="107">
        <v>0.78988700000000001</v>
      </c>
      <c r="W124" s="107">
        <v>0.90779399999999999</v>
      </c>
      <c r="X124" s="107">
        <v>0.99244500000000002</v>
      </c>
      <c r="Y124" s="107">
        <v>1.05236</v>
      </c>
      <c r="Z124" s="107">
        <v>1.1235630000000001</v>
      </c>
      <c r="AA124" s="107">
        <v>1.2737369999999999</v>
      </c>
      <c r="AB124" s="107">
        <v>1.3823300000000001</v>
      </c>
      <c r="AC124" s="107">
        <v>1.259725</v>
      </c>
      <c r="AD124" s="107">
        <v>1.234488</v>
      </c>
      <c r="AE124" s="107">
        <v>1.191683</v>
      </c>
      <c r="AF124" s="107">
        <v>1.187462</v>
      </c>
      <c r="AG124" s="107">
        <v>1.268214</v>
      </c>
      <c r="AH124" s="107">
        <v>1.3105929999999999</v>
      </c>
      <c r="AI124" s="107">
        <v>1.2958449999999999</v>
      </c>
      <c r="AJ124" s="107">
        <v>1.2908459999999999</v>
      </c>
      <c r="AK124" s="107">
        <v>1.4556210000000001</v>
      </c>
      <c r="AL124" s="107">
        <v>1.5619259999999999</v>
      </c>
      <c r="AM124" s="107">
        <v>1.725095</v>
      </c>
      <c r="AN124" s="107">
        <v>1.745401</v>
      </c>
      <c r="AO124" s="107">
        <v>1.721862</v>
      </c>
      <c r="AP124" s="107">
        <v>1.870298</v>
      </c>
      <c r="AQ124" s="107">
        <v>1.9927809999999999</v>
      </c>
      <c r="AR124" s="107">
        <v>1.9132199999999999</v>
      </c>
      <c r="AS124" s="107">
        <v>1.889583</v>
      </c>
      <c r="AT124" s="107">
        <v>1.9180440000000001</v>
      </c>
      <c r="AU124" s="107">
        <v>1.9034420000000001</v>
      </c>
      <c r="AV124" s="107">
        <v>1.931603</v>
      </c>
    </row>
    <row r="125" spans="1:48" x14ac:dyDescent="0.2">
      <c r="A125" s="106" t="s">
        <v>103</v>
      </c>
      <c r="B125" s="107" t="s">
        <v>231</v>
      </c>
      <c r="C125" s="107" t="s">
        <v>231</v>
      </c>
      <c r="D125" s="107" t="s">
        <v>231</v>
      </c>
      <c r="E125" s="107" t="s">
        <v>231</v>
      </c>
      <c r="F125" s="107" t="s">
        <v>231</v>
      </c>
      <c r="G125" s="107" t="s">
        <v>231</v>
      </c>
      <c r="H125" s="107" t="s">
        <v>231</v>
      </c>
      <c r="I125" s="107" t="s">
        <v>231</v>
      </c>
      <c r="J125" s="107" t="s">
        <v>231</v>
      </c>
      <c r="K125" s="107" t="s">
        <v>231</v>
      </c>
      <c r="L125" s="107" t="s">
        <v>231</v>
      </c>
      <c r="M125" s="107" t="s">
        <v>231</v>
      </c>
      <c r="N125" s="107" t="s">
        <v>231</v>
      </c>
      <c r="O125" s="107" t="s">
        <v>231</v>
      </c>
      <c r="P125" s="107" t="s">
        <v>231</v>
      </c>
      <c r="Q125" s="107" t="s">
        <v>231</v>
      </c>
      <c r="R125" s="107" t="s">
        <v>231</v>
      </c>
      <c r="S125" s="107" t="s">
        <v>231</v>
      </c>
      <c r="T125" s="107" t="s">
        <v>231</v>
      </c>
      <c r="U125" s="107" t="s">
        <v>231</v>
      </c>
      <c r="V125" s="107" t="s">
        <v>231</v>
      </c>
      <c r="W125" s="107" t="s">
        <v>231</v>
      </c>
      <c r="X125" s="107" t="s">
        <v>231</v>
      </c>
      <c r="Y125" s="107" t="s">
        <v>231</v>
      </c>
      <c r="Z125" s="107">
        <v>1.470828</v>
      </c>
      <c r="AA125" s="107">
        <v>1.529809</v>
      </c>
      <c r="AB125" s="107">
        <v>1.640639</v>
      </c>
      <c r="AC125" s="107">
        <v>1.882193</v>
      </c>
      <c r="AD125" s="107">
        <v>1.9071480000000001</v>
      </c>
      <c r="AE125" s="107">
        <v>1.963006</v>
      </c>
      <c r="AF125" s="107">
        <v>2.1526100000000001</v>
      </c>
      <c r="AG125" s="107">
        <v>2.2108629999999998</v>
      </c>
      <c r="AH125" s="107">
        <v>2.3782169999999998</v>
      </c>
      <c r="AI125" s="107">
        <v>2.3778260000000002</v>
      </c>
      <c r="AJ125" s="107">
        <v>2.6390319999999998</v>
      </c>
      <c r="AK125" s="107">
        <v>2.9445589999999999</v>
      </c>
      <c r="AL125" s="107">
        <v>3.5712139999999999</v>
      </c>
      <c r="AM125" s="107">
        <v>3.6503350000000001</v>
      </c>
      <c r="AN125" s="107">
        <v>4.3392670000000004</v>
      </c>
      <c r="AO125" s="107">
        <v>4.5711680000000001</v>
      </c>
      <c r="AP125" s="107">
        <v>4.7871180000000004</v>
      </c>
      <c r="AQ125" s="107">
        <v>4.9904450000000002</v>
      </c>
      <c r="AR125" s="107">
        <v>4.9641840000000004</v>
      </c>
      <c r="AS125" s="107">
        <v>5.1272779999999996</v>
      </c>
      <c r="AT125" s="107">
        <v>5.65428</v>
      </c>
      <c r="AU125" s="107">
        <v>6.5597969999999997</v>
      </c>
      <c r="AV125" s="107">
        <v>6.7138099999999996</v>
      </c>
    </row>
    <row r="126" spans="1:48" x14ac:dyDescent="0.2">
      <c r="A126" s="106" t="s">
        <v>154</v>
      </c>
      <c r="B126" s="107">
        <v>2.6163959999999999</v>
      </c>
      <c r="C126" s="107">
        <v>3.5639370000000001</v>
      </c>
      <c r="D126" s="107">
        <v>3.6801140000000001</v>
      </c>
      <c r="E126" s="107">
        <v>4.4972589999999997</v>
      </c>
      <c r="F126" s="107">
        <v>4.2716880000000002</v>
      </c>
      <c r="G126" s="107">
        <v>4.7573239999999997</v>
      </c>
      <c r="H126" s="107">
        <v>4.5268179999999996</v>
      </c>
      <c r="I126" s="107">
        <v>6.5138109999999996</v>
      </c>
      <c r="J126" s="107">
        <v>7.5988530000000001</v>
      </c>
      <c r="K126" s="107">
        <v>8.1304850000000002</v>
      </c>
      <c r="L126" s="107">
        <v>7.8690340000000001</v>
      </c>
      <c r="M126" s="107">
        <v>7.6815090000000001</v>
      </c>
      <c r="N126" s="107">
        <v>7.6231920000000004</v>
      </c>
      <c r="O126" s="107">
        <v>7.5784609999999999</v>
      </c>
      <c r="P126" s="107">
        <v>7.476934</v>
      </c>
      <c r="Q126" s="107">
        <v>6.8858839999999999</v>
      </c>
      <c r="R126" s="107">
        <v>7.167198</v>
      </c>
      <c r="S126" s="107">
        <v>7.4820000000000002</v>
      </c>
      <c r="T126" s="107">
        <v>7.728326</v>
      </c>
      <c r="U126" s="107">
        <v>7.9593850000000002</v>
      </c>
      <c r="V126" s="107">
        <v>6.0355350000000003</v>
      </c>
      <c r="W126" s="107">
        <v>4.9152500000000003</v>
      </c>
      <c r="X126" s="107">
        <v>4.401103</v>
      </c>
      <c r="Y126" s="107">
        <v>2.9748260000000002</v>
      </c>
      <c r="Z126" s="107">
        <v>3.9687190000000001</v>
      </c>
      <c r="AA126" s="107">
        <v>4.3024089999999999</v>
      </c>
      <c r="AB126" s="107">
        <v>3.021461</v>
      </c>
      <c r="AC126" s="107">
        <v>4.0084910000000002</v>
      </c>
      <c r="AD126" s="107">
        <v>2.6108039999999999</v>
      </c>
      <c r="AE126" s="107">
        <v>3.150884</v>
      </c>
      <c r="AF126" s="107">
        <v>3.4750380000000001</v>
      </c>
      <c r="AG126" s="107">
        <v>3.4812539999999998</v>
      </c>
      <c r="AH126" s="107">
        <v>3.3934500000000001</v>
      </c>
      <c r="AI126" s="107">
        <v>3.4216329999999999</v>
      </c>
      <c r="AJ126" s="107">
        <v>2.8728150000000001</v>
      </c>
      <c r="AK126" s="107">
        <v>2.1985329999999998</v>
      </c>
      <c r="AL126" s="107">
        <v>2.628206</v>
      </c>
      <c r="AM126" s="107">
        <v>2.6940430000000002</v>
      </c>
      <c r="AN126" s="107">
        <v>2.5893790000000001</v>
      </c>
      <c r="AO126" s="107">
        <v>2.5708310000000001</v>
      </c>
      <c r="AP126" s="107">
        <v>2.6457980000000001</v>
      </c>
      <c r="AQ126" s="107">
        <v>2.5364170000000001</v>
      </c>
      <c r="AR126" s="107">
        <v>2.7377150000000001</v>
      </c>
      <c r="AS126" s="107">
        <v>2.6179220000000001</v>
      </c>
      <c r="AT126" s="107">
        <v>2.9991449999999999</v>
      </c>
      <c r="AU126" s="107">
        <v>3.2179060000000002</v>
      </c>
      <c r="AV126" s="107">
        <v>2.9455330000000002</v>
      </c>
    </row>
    <row r="127" spans="1:48" x14ac:dyDescent="0.2">
      <c r="A127" s="106" t="s">
        <v>1</v>
      </c>
      <c r="B127" s="107">
        <v>52.830595000000002</v>
      </c>
      <c r="C127" s="107">
        <v>56.700729000000003</v>
      </c>
      <c r="D127" s="107">
        <v>57.955055999999999</v>
      </c>
      <c r="E127" s="107">
        <v>57.515579000000002</v>
      </c>
      <c r="F127" s="107">
        <v>58.891030000000001</v>
      </c>
      <c r="G127" s="107">
        <v>61.082486000000003</v>
      </c>
      <c r="H127" s="107">
        <v>65.451477999999994</v>
      </c>
      <c r="I127" s="107">
        <v>70.841834000000006</v>
      </c>
      <c r="J127" s="107">
        <v>76.533344999999997</v>
      </c>
      <c r="K127" s="107">
        <v>79.990371999999994</v>
      </c>
      <c r="L127" s="107">
        <v>82.840726000000004</v>
      </c>
      <c r="M127" s="107">
        <v>86.865646999999996</v>
      </c>
      <c r="N127" s="107">
        <v>92.543482999999995</v>
      </c>
      <c r="O127" s="107">
        <v>103.367375</v>
      </c>
      <c r="P127" s="107">
        <v>109.977408</v>
      </c>
      <c r="Q127" s="107">
        <v>116.13956399999999</v>
      </c>
      <c r="R127" s="107">
        <v>126.355925</v>
      </c>
      <c r="S127" s="107">
        <v>135.19551899999999</v>
      </c>
      <c r="T127" s="107">
        <v>148.330299</v>
      </c>
      <c r="U127" s="107">
        <v>151.14582799999999</v>
      </c>
      <c r="V127" s="107">
        <v>156.180138</v>
      </c>
      <c r="W127" s="107">
        <v>162.28156899999999</v>
      </c>
      <c r="X127" s="107">
        <v>168.016032</v>
      </c>
      <c r="Y127" s="107">
        <v>182.75526600000001</v>
      </c>
      <c r="Z127" s="107">
        <v>201.34466900000001</v>
      </c>
      <c r="AA127" s="107">
        <v>214.248322</v>
      </c>
      <c r="AB127" s="107">
        <v>225.17614699999999</v>
      </c>
      <c r="AC127" s="107">
        <v>240.666245</v>
      </c>
      <c r="AD127" s="107">
        <v>260.52519799999999</v>
      </c>
      <c r="AE127" s="107">
        <v>277.36101200000002</v>
      </c>
      <c r="AF127" s="107">
        <v>276.91558700000002</v>
      </c>
      <c r="AG127" s="107">
        <v>285.95463000000001</v>
      </c>
      <c r="AH127" s="107">
        <v>295.22617700000001</v>
      </c>
      <c r="AI127" s="107">
        <v>303.50861300000003</v>
      </c>
      <c r="AJ127" s="107">
        <v>309.44612599999999</v>
      </c>
      <c r="AK127" s="107">
        <v>334.620566</v>
      </c>
      <c r="AL127" s="107">
        <v>363.64985799999999</v>
      </c>
      <c r="AM127" s="107">
        <v>378.32812300000001</v>
      </c>
      <c r="AN127" s="107">
        <v>387.55068299999999</v>
      </c>
      <c r="AO127" s="107">
        <v>398.85846099999998</v>
      </c>
      <c r="AP127" s="107">
        <v>417.65212400000001</v>
      </c>
      <c r="AQ127" s="107">
        <v>443.53479199999998</v>
      </c>
      <c r="AR127" s="107">
        <v>449.56667599999997</v>
      </c>
      <c r="AS127" s="107">
        <v>472.55481600000002</v>
      </c>
      <c r="AT127" s="107">
        <v>520.40807199999995</v>
      </c>
      <c r="AU127" s="107">
        <v>551.226181</v>
      </c>
      <c r="AV127" s="107">
        <v>579.100773</v>
      </c>
    </row>
    <row r="128" spans="1:48" x14ac:dyDescent="0.2">
      <c r="A128" s="106" t="s">
        <v>5</v>
      </c>
      <c r="B128" s="107">
        <v>24.580542000000001</v>
      </c>
      <c r="C128" s="107">
        <v>27.701751000000002</v>
      </c>
      <c r="D128" s="107">
        <v>31.599779999999999</v>
      </c>
      <c r="E128" s="107">
        <v>34.392304000000003</v>
      </c>
      <c r="F128" s="107">
        <v>36.789715000000001</v>
      </c>
      <c r="G128" s="107">
        <v>37.747295000000001</v>
      </c>
      <c r="H128" s="107">
        <v>44.755825999999999</v>
      </c>
      <c r="I128" s="107">
        <v>49.730722</v>
      </c>
      <c r="J128" s="107">
        <v>54.771937999999999</v>
      </c>
      <c r="K128" s="107">
        <v>61.60904</v>
      </c>
      <c r="L128" s="107">
        <v>66.496695000000003</v>
      </c>
      <c r="M128" s="107">
        <v>68.815128000000001</v>
      </c>
      <c r="N128" s="107">
        <v>68.112038999999996</v>
      </c>
      <c r="O128" s="107">
        <v>68.226437000000004</v>
      </c>
      <c r="P128" s="107">
        <v>70.410859000000002</v>
      </c>
      <c r="Q128" s="107">
        <v>74.044589000000002</v>
      </c>
      <c r="R128" s="107">
        <v>74.001215999999999</v>
      </c>
      <c r="S128" s="107">
        <v>78.622898000000006</v>
      </c>
      <c r="T128" s="107">
        <v>82.177930000000003</v>
      </c>
      <c r="U128" s="107">
        <v>91.406126</v>
      </c>
      <c r="V128" s="107">
        <v>96.975548000000003</v>
      </c>
      <c r="W128" s="107">
        <v>101.98217099999999</v>
      </c>
      <c r="X128" s="107">
        <v>113.20978700000001</v>
      </c>
      <c r="Y128" s="107">
        <v>113.854426</v>
      </c>
      <c r="Z128" s="107">
        <v>130.29748799999999</v>
      </c>
      <c r="AA128" s="107">
        <v>136.980199</v>
      </c>
      <c r="AB128" s="107">
        <v>149.343053</v>
      </c>
      <c r="AC128" s="107">
        <v>144.88105200000001</v>
      </c>
      <c r="AD128" s="107">
        <v>156.886201</v>
      </c>
      <c r="AE128" s="107">
        <v>157.45332300000001</v>
      </c>
      <c r="AF128" s="107">
        <v>162.65235899999999</v>
      </c>
      <c r="AG128" s="107">
        <v>163.15682799999999</v>
      </c>
      <c r="AH128" s="107">
        <v>167.63944499999999</v>
      </c>
      <c r="AI128" s="107">
        <v>184.78698</v>
      </c>
      <c r="AJ128" s="107">
        <v>179.321594</v>
      </c>
      <c r="AK128" s="107">
        <v>167.80468300000001</v>
      </c>
      <c r="AL128" s="107">
        <v>173.789537</v>
      </c>
      <c r="AM128" s="107">
        <v>176.916978</v>
      </c>
      <c r="AN128" s="107">
        <v>177.40913399999999</v>
      </c>
      <c r="AO128" s="107">
        <v>178.477407</v>
      </c>
      <c r="AP128" s="107">
        <v>209.979229</v>
      </c>
      <c r="AQ128" s="107">
        <v>226.65267700000001</v>
      </c>
      <c r="AR128" s="107">
        <v>225.81739400000001</v>
      </c>
      <c r="AS128" s="107">
        <v>229.028764</v>
      </c>
      <c r="AT128" s="107">
        <v>216.31287399999999</v>
      </c>
      <c r="AU128" s="107">
        <v>204.68407099999999</v>
      </c>
      <c r="AV128" s="107">
        <v>227.977226</v>
      </c>
    </row>
    <row r="129" spans="1:48" x14ac:dyDescent="0.2">
      <c r="A129" s="106" t="s">
        <v>17</v>
      </c>
      <c r="B129" s="107">
        <v>12.75004</v>
      </c>
      <c r="C129" s="107">
        <v>12.569006</v>
      </c>
      <c r="D129" s="107">
        <v>12.97564</v>
      </c>
      <c r="E129" s="107">
        <v>15.155856</v>
      </c>
      <c r="F129" s="107">
        <v>16.131</v>
      </c>
      <c r="G129" s="107">
        <v>17.544363000000001</v>
      </c>
      <c r="H129" s="107">
        <v>17.407534999999999</v>
      </c>
      <c r="I129" s="107">
        <v>19.239477000000001</v>
      </c>
      <c r="J129" s="107">
        <v>21.479479999999999</v>
      </c>
      <c r="K129" s="107">
        <v>23.332356999999998</v>
      </c>
      <c r="L129" s="107">
        <v>24.795721</v>
      </c>
      <c r="M129" s="107">
        <v>26.005665</v>
      </c>
      <c r="N129" s="107">
        <v>27.624665</v>
      </c>
      <c r="O129" s="107">
        <v>27.087216000000002</v>
      </c>
      <c r="P129" s="107">
        <v>26.883215</v>
      </c>
      <c r="Q129" s="107">
        <v>26.523579999999999</v>
      </c>
      <c r="R129" s="107">
        <v>27.142934</v>
      </c>
      <c r="S129" s="107">
        <v>28.825092000000001</v>
      </c>
      <c r="T129" s="107">
        <v>31.110962000000001</v>
      </c>
      <c r="U129" s="107">
        <v>37.582282999999997</v>
      </c>
      <c r="V129" s="107">
        <v>39.616909</v>
      </c>
      <c r="W129" s="107">
        <v>41.087384999999998</v>
      </c>
      <c r="X129" s="107">
        <v>43.033788999999999</v>
      </c>
      <c r="Y129" s="107">
        <v>45.274165000000004</v>
      </c>
      <c r="Z129" s="107">
        <v>48.856197000000002</v>
      </c>
      <c r="AA129" s="107">
        <v>55.335546999999998</v>
      </c>
      <c r="AB129" s="107">
        <v>59.040869000000001</v>
      </c>
      <c r="AC129" s="107">
        <v>55.26735</v>
      </c>
      <c r="AD129" s="107">
        <v>56.056908999999997</v>
      </c>
      <c r="AE129" s="107">
        <v>56.747062999999997</v>
      </c>
      <c r="AF129" s="107">
        <v>59.226933000000002</v>
      </c>
      <c r="AG129" s="107">
        <v>62.575597000000002</v>
      </c>
      <c r="AH129" s="107">
        <v>60.036487999999999</v>
      </c>
      <c r="AI129" s="107">
        <v>64.260299000000003</v>
      </c>
      <c r="AJ129" s="107">
        <v>64.645618999999996</v>
      </c>
      <c r="AK129" s="107">
        <v>64.690895999999995</v>
      </c>
      <c r="AL129" s="107">
        <v>71.229543000000007</v>
      </c>
      <c r="AM129" s="107">
        <v>70.862904999999998</v>
      </c>
      <c r="AN129" s="107">
        <v>64.801912999999999</v>
      </c>
      <c r="AO129" s="107">
        <v>68.240150999999997</v>
      </c>
      <c r="AP129" s="107">
        <v>74.379660000000001</v>
      </c>
      <c r="AQ129" s="107">
        <v>72.229453000000007</v>
      </c>
      <c r="AR129" s="107">
        <v>83.272852</v>
      </c>
      <c r="AS129" s="107">
        <v>86.961016999999998</v>
      </c>
      <c r="AT129" s="107">
        <v>80.944090000000003</v>
      </c>
      <c r="AU129" s="107">
        <v>78.531501000000006</v>
      </c>
      <c r="AV129" s="107">
        <v>80.810304000000002</v>
      </c>
    </row>
    <row r="130" spans="1:48" x14ac:dyDescent="0.2">
      <c r="A130" s="106" t="s">
        <v>75</v>
      </c>
      <c r="B130" s="107" t="s">
        <v>231</v>
      </c>
      <c r="C130" s="107" t="s">
        <v>231</v>
      </c>
      <c r="D130" s="107" t="s">
        <v>231</v>
      </c>
      <c r="E130" s="107" t="s">
        <v>231</v>
      </c>
      <c r="F130" s="107" t="s">
        <v>231</v>
      </c>
      <c r="G130" s="107" t="s">
        <v>231</v>
      </c>
      <c r="H130" s="107" t="s">
        <v>231</v>
      </c>
      <c r="I130" s="107" t="s">
        <v>231</v>
      </c>
      <c r="J130" s="107" t="s">
        <v>231</v>
      </c>
      <c r="K130" s="107" t="s">
        <v>231</v>
      </c>
      <c r="L130" s="107" t="s">
        <v>231</v>
      </c>
      <c r="M130" s="107" t="s">
        <v>231</v>
      </c>
      <c r="N130" s="107" t="s">
        <v>231</v>
      </c>
      <c r="O130" s="107" t="s">
        <v>231</v>
      </c>
      <c r="P130" s="107">
        <v>2.1906029999999999</v>
      </c>
      <c r="Q130" s="107">
        <v>2.2449560000000002</v>
      </c>
      <c r="R130" s="107">
        <v>2.2504309999999998</v>
      </c>
      <c r="S130" s="107">
        <v>2.4674</v>
      </c>
      <c r="T130" s="107">
        <v>2.2504309999999998</v>
      </c>
      <c r="U130" s="107">
        <v>2.4226100000000002</v>
      </c>
      <c r="V130" s="107">
        <v>1.7510019999999999</v>
      </c>
      <c r="W130" s="107">
        <v>1.3148839999999999</v>
      </c>
      <c r="X130" s="107">
        <v>1.625472</v>
      </c>
      <c r="Y130" s="107">
        <v>1.0818300000000001</v>
      </c>
      <c r="Z130" s="107">
        <v>1.05202</v>
      </c>
      <c r="AA130" s="107">
        <v>1.090009</v>
      </c>
      <c r="AB130" s="107">
        <v>1.0753239999999999</v>
      </c>
      <c r="AC130" s="107">
        <v>1.17486</v>
      </c>
      <c r="AD130" s="107">
        <v>1.1809149999999999</v>
      </c>
      <c r="AE130" s="107">
        <v>1.2929390000000001</v>
      </c>
      <c r="AF130" s="107">
        <v>1.3066180000000001</v>
      </c>
      <c r="AG130" s="107">
        <v>1.4014759999999999</v>
      </c>
      <c r="AH130" s="107">
        <v>1.5312730000000001</v>
      </c>
      <c r="AI130" s="107">
        <v>1.70028</v>
      </c>
      <c r="AJ130" s="107">
        <v>1.6767529999999999</v>
      </c>
      <c r="AK130" s="107">
        <v>1.8763890000000001</v>
      </c>
      <c r="AL130" s="107">
        <v>2.344007</v>
      </c>
      <c r="AM130" s="107">
        <v>2.5344340000000001</v>
      </c>
      <c r="AN130" s="107">
        <v>2.3531049999999998</v>
      </c>
      <c r="AO130" s="107">
        <v>2.501436</v>
      </c>
      <c r="AP130" s="107">
        <v>3.1067070000000001</v>
      </c>
      <c r="AQ130" s="107">
        <v>3.5397810000000001</v>
      </c>
      <c r="AR130" s="107">
        <v>3.6980110000000002</v>
      </c>
      <c r="AS130" s="107">
        <v>3.5210499999999998</v>
      </c>
      <c r="AT130" s="107">
        <v>3.4774690000000001</v>
      </c>
      <c r="AU130" s="107">
        <v>2.9820289999999998</v>
      </c>
      <c r="AV130" s="107">
        <v>3.8872170000000001</v>
      </c>
    </row>
    <row r="131" spans="1:48" x14ac:dyDescent="0.2">
      <c r="A131" s="106" t="s">
        <v>78</v>
      </c>
      <c r="B131" s="107">
        <v>3.8342230000000002</v>
      </c>
      <c r="C131" s="107">
        <v>3.8568039999999999</v>
      </c>
      <c r="D131" s="107">
        <v>3.0748289999999998</v>
      </c>
      <c r="E131" s="107">
        <v>3.4318949999999999</v>
      </c>
      <c r="F131" s="107">
        <v>2.9775619999999998</v>
      </c>
      <c r="G131" s="107">
        <v>3.2170770000000002</v>
      </c>
      <c r="H131" s="107">
        <v>3.529423</v>
      </c>
      <c r="I131" s="107">
        <v>3.5705900000000002</v>
      </c>
      <c r="J131" s="107">
        <v>3.692056</v>
      </c>
      <c r="K131" s="107">
        <v>3.8676469999999998</v>
      </c>
      <c r="L131" s="107">
        <v>3.6203880000000002</v>
      </c>
      <c r="M131" s="107">
        <v>3.627227</v>
      </c>
      <c r="N131" s="107">
        <v>3.490577</v>
      </c>
      <c r="O131" s="107">
        <v>3.6584859999999999</v>
      </c>
      <c r="P131" s="107">
        <v>3.4657110000000002</v>
      </c>
      <c r="Q131" s="107">
        <v>3.5708389999999999</v>
      </c>
      <c r="R131" s="107">
        <v>2.3594780000000002</v>
      </c>
      <c r="S131" s="107">
        <v>2.1265900000000002</v>
      </c>
      <c r="T131" s="107">
        <v>2.0921289999999999</v>
      </c>
      <c r="U131" s="107">
        <v>2.060549</v>
      </c>
      <c r="V131" s="107">
        <v>1.9750190000000001</v>
      </c>
      <c r="W131" s="107">
        <v>2.3946719999999999</v>
      </c>
      <c r="X131" s="107">
        <v>2.7067760000000001</v>
      </c>
      <c r="Y131" s="107">
        <v>2.998491</v>
      </c>
      <c r="Z131" s="107">
        <v>3.9835050000000001</v>
      </c>
      <c r="AA131" s="107">
        <v>4.111116</v>
      </c>
      <c r="AB131" s="107">
        <v>3.7846000000000002</v>
      </c>
      <c r="AC131" s="107">
        <v>4.6585520000000002</v>
      </c>
      <c r="AD131" s="107">
        <v>5.3389199999999999</v>
      </c>
      <c r="AE131" s="107">
        <v>5.3874789999999999</v>
      </c>
      <c r="AF131" s="107">
        <v>4.5450290000000004</v>
      </c>
      <c r="AG131" s="107">
        <v>4.7162920000000002</v>
      </c>
      <c r="AH131" s="107">
        <v>5.3298310000000004</v>
      </c>
      <c r="AI131" s="107">
        <v>5.776853</v>
      </c>
      <c r="AJ131" s="107">
        <v>6.2071820000000004</v>
      </c>
      <c r="AK131" s="107">
        <v>5.2641619999999998</v>
      </c>
      <c r="AL131" s="107">
        <v>5.5822409999999998</v>
      </c>
      <c r="AM131" s="107">
        <v>3.1827000000000001</v>
      </c>
      <c r="AN131" s="107">
        <v>3.4119459999999999</v>
      </c>
      <c r="AO131" s="107">
        <v>3.3148949999999999</v>
      </c>
      <c r="AP131" s="107">
        <v>3.493735</v>
      </c>
      <c r="AQ131" s="107">
        <v>6.1375780000000004</v>
      </c>
      <c r="AR131" s="107">
        <v>7.8113739999999998</v>
      </c>
      <c r="AS131" s="107">
        <v>9.3151770000000003</v>
      </c>
      <c r="AT131" s="107">
        <v>10.319806</v>
      </c>
      <c r="AU131" s="107">
        <v>11.318663000000001</v>
      </c>
      <c r="AV131" s="107">
        <v>19.493461</v>
      </c>
    </row>
    <row r="132" spans="1:48" x14ac:dyDescent="0.2">
      <c r="A132" s="106" t="s">
        <v>97</v>
      </c>
      <c r="B132" s="107">
        <v>0.16164700000000001</v>
      </c>
      <c r="C132" s="107">
        <v>0.20258699999999999</v>
      </c>
      <c r="D132" s="107">
        <v>0.20896600000000001</v>
      </c>
      <c r="E132" s="107">
        <v>0.18380199999999999</v>
      </c>
      <c r="F132" s="107">
        <v>0.209337</v>
      </c>
      <c r="G132" s="107">
        <v>0.22523799999999999</v>
      </c>
      <c r="H132" s="107">
        <v>0.24122099999999999</v>
      </c>
      <c r="I132" s="107">
        <v>0.244363</v>
      </c>
      <c r="J132" s="107">
        <v>0.28264899999999998</v>
      </c>
      <c r="K132" s="107">
        <v>0.32456400000000002</v>
      </c>
      <c r="L132" s="107">
        <v>0.29718499999999998</v>
      </c>
      <c r="M132" s="107">
        <v>0.34132800000000002</v>
      </c>
      <c r="N132" s="107">
        <v>0.38814399999999999</v>
      </c>
      <c r="O132" s="107">
        <v>0.44915699999999997</v>
      </c>
      <c r="P132" s="107">
        <v>0.51323300000000005</v>
      </c>
      <c r="Q132" s="107">
        <v>0.54686400000000002</v>
      </c>
      <c r="R132" s="107">
        <v>0.51927400000000001</v>
      </c>
      <c r="S132" s="107">
        <v>0.56633199999999995</v>
      </c>
      <c r="T132" s="107">
        <v>0.54998400000000003</v>
      </c>
      <c r="U132" s="107">
        <v>0.72883699999999996</v>
      </c>
      <c r="V132" s="107">
        <v>0.89399499999999998</v>
      </c>
      <c r="W132" s="107">
        <v>1.035226</v>
      </c>
      <c r="X132" s="107">
        <v>1.1702090000000001</v>
      </c>
      <c r="Y132" s="107">
        <v>1.3453870000000001</v>
      </c>
      <c r="Z132" s="107">
        <v>1.470847</v>
      </c>
      <c r="AA132" s="107">
        <v>1.5939859999999999</v>
      </c>
      <c r="AB132" s="107">
        <v>1.857969</v>
      </c>
      <c r="AC132" s="107">
        <v>1.955411</v>
      </c>
      <c r="AD132" s="107">
        <v>2.0537209999999999</v>
      </c>
      <c r="AE132" s="107">
        <v>2.0782470000000002</v>
      </c>
      <c r="AF132" s="107">
        <v>2.180965</v>
      </c>
      <c r="AG132" s="107">
        <v>2.1289959999999999</v>
      </c>
      <c r="AH132" s="107">
        <v>2.2130000000000001</v>
      </c>
      <c r="AI132" s="107">
        <v>2.0859890000000001</v>
      </c>
      <c r="AJ132" s="107">
        <v>2.0998589999999999</v>
      </c>
      <c r="AK132" s="107">
        <v>1.9186380000000001</v>
      </c>
      <c r="AL132" s="107">
        <v>1.7986660000000001</v>
      </c>
      <c r="AM132" s="107">
        <v>2.1502500000000002</v>
      </c>
      <c r="AN132" s="107">
        <v>2.6881080000000002</v>
      </c>
      <c r="AO132" s="107">
        <v>2.9217399999999998</v>
      </c>
      <c r="AP132" s="107">
        <v>2.9790779999999999</v>
      </c>
      <c r="AQ132" s="107">
        <v>3.2607379999999999</v>
      </c>
      <c r="AR132" s="107">
        <v>3.623507</v>
      </c>
      <c r="AS132" s="107">
        <v>4.0337440000000004</v>
      </c>
      <c r="AT132" s="107">
        <v>3.4865189999999999</v>
      </c>
      <c r="AU132" s="107">
        <v>5.7731839999999996</v>
      </c>
      <c r="AV132" s="107">
        <v>6.982253</v>
      </c>
    </row>
    <row r="133" spans="1:48" x14ac:dyDescent="0.2">
      <c r="A133" s="106" t="s">
        <v>24</v>
      </c>
      <c r="B133" s="107">
        <v>8.4145319999999995</v>
      </c>
      <c r="C133" s="107">
        <v>8.5759150000000002</v>
      </c>
      <c r="D133" s="107">
        <v>8.9643420000000003</v>
      </c>
      <c r="E133" s="107">
        <v>9.1451419999999999</v>
      </c>
      <c r="F133" s="107">
        <v>10.498112000000001</v>
      </c>
      <c r="G133" s="107">
        <v>9.8888090000000002</v>
      </c>
      <c r="H133" s="107">
        <v>10.2973</v>
      </c>
      <c r="I133" s="107">
        <v>10.949076</v>
      </c>
      <c r="J133" s="107">
        <v>11.851307</v>
      </c>
      <c r="K133" s="107">
        <v>12.658251</v>
      </c>
      <c r="L133" s="107">
        <v>13.328265</v>
      </c>
      <c r="M133" s="107">
        <v>15.181454</v>
      </c>
      <c r="N133" s="107">
        <v>16.954851999999999</v>
      </c>
      <c r="O133" s="107">
        <v>19.056954999999999</v>
      </c>
      <c r="P133" s="107">
        <v>20.702544</v>
      </c>
      <c r="Q133" s="107">
        <v>22.071511000000001</v>
      </c>
      <c r="R133" s="107">
        <v>24.375333000000001</v>
      </c>
      <c r="S133" s="107">
        <v>27.012668999999999</v>
      </c>
      <c r="T133" s="107">
        <v>28.774975000000001</v>
      </c>
      <c r="U133" s="107">
        <v>30.75769</v>
      </c>
      <c r="V133" s="107">
        <v>30.950585</v>
      </c>
      <c r="W133" s="107">
        <v>34.786639999999998</v>
      </c>
      <c r="X133" s="107">
        <v>39.811250999999999</v>
      </c>
      <c r="Y133" s="107">
        <v>42.338144</v>
      </c>
      <c r="Z133" s="107">
        <v>45.634835000000002</v>
      </c>
      <c r="AA133" s="107">
        <v>49.887929999999997</v>
      </c>
      <c r="AB133" s="107">
        <v>53.146771999999999</v>
      </c>
      <c r="AC133" s="107">
        <v>52.844546999999999</v>
      </c>
      <c r="AD133" s="107">
        <v>57.724898000000003</v>
      </c>
      <c r="AE133" s="107">
        <v>56.574281999999997</v>
      </c>
      <c r="AF133" s="107">
        <v>54.529567999999998</v>
      </c>
      <c r="AG133" s="107">
        <v>53.201982999999998</v>
      </c>
      <c r="AH133" s="107">
        <v>43.378349</v>
      </c>
      <c r="AI133" s="107">
        <v>47.397263000000002</v>
      </c>
      <c r="AJ133" s="107">
        <v>47.718228000000003</v>
      </c>
      <c r="AK133" s="107">
        <v>54.753878</v>
      </c>
      <c r="AL133" s="107">
        <v>59.020249999999997</v>
      </c>
      <c r="AM133" s="107">
        <v>58.056804</v>
      </c>
      <c r="AN133" s="107">
        <v>61.777844000000002</v>
      </c>
      <c r="AO133" s="107">
        <v>60.256638000000002</v>
      </c>
      <c r="AP133" s="107">
        <v>59.731577000000001</v>
      </c>
      <c r="AQ133" s="107">
        <v>62.325757000000003</v>
      </c>
      <c r="AR133" s="107">
        <v>67.812245000000004</v>
      </c>
      <c r="AS133" s="107">
        <v>71.760965999999996</v>
      </c>
      <c r="AT133" s="107">
        <v>76.539479</v>
      </c>
      <c r="AU133" s="107">
        <v>81.853207999999995</v>
      </c>
      <c r="AV133" s="107">
        <v>81.503666999999993</v>
      </c>
    </row>
    <row r="134" spans="1:48" x14ac:dyDescent="0.2">
      <c r="A134" s="106" t="s">
        <v>29</v>
      </c>
      <c r="B134" s="107">
        <v>23.696490000000001</v>
      </c>
      <c r="C134" s="107">
        <v>24.604115</v>
      </c>
      <c r="D134" s="107">
        <v>27.622945000000001</v>
      </c>
      <c r="E134" s="107">
        <v>26.429843000000002</v>
      </c>
      <c r="F134" s="107">
        <v>29.071097999999999</v>
      </c>
      <c r="G134" s="107">
        <v>28.860289999999999</v>
      </c>
      <c r="H134" s="107">
        <v>31.611858000000002</v>
      </c>
      <c r="I134" s="107">
        <v>32.501548999999997</v>
      </c>
      <c r="J134" s="107">
        <v>33.693313000000003</v>
      </c>
      <c r="K134" s="107">
        <v>31.072285000000001</v>
      </c>
      <c r="L134" s="107">
        <v>29.661276999999998</v>
      </c>
      <c r="M134" s="107">
        <v>29.610966000000001</v>
      </c>
      <c r="N134" s="107">
        <v>30.067761999999998</v>
      </c>
      <c r="O134" s="107">
        <v>25.584627000000001</v>
      </c>
      <c r="P134" s="107">
        <v>23.705075999999998</v>
      </c>
      <c r="Q134" s="107">
        <v>22.957411</v>
      </c>
      <c r="R134" s="107">
        <v>27.968391</v>
      </c>
      <c r="S134" s="107">
        <v>29.478812000000001</v>
      </c>
      <c r="T134" s="107">
        <v>31.98836</v>
      </c>
      <c r="U134" s="107">
        <v>32.972076000000001</v>
      </c>
      <c r="V134" s="107">
        <v>31.360507999999999</v>
      </c>
      <c r="W134" s="107">
        <v>35.451146000000001</v>
      </c>
      <c r="X134" s="107">
        <v>38.050547000000002</v>
      </c>
      <c r="Y134" s="107">
        <v>40.916694999999997</v>
      </c>
      <c r="Z134" s="107">
        <v>50.309708999999998</v>
      </c>
      <c r="AA134" s="107">
        <v>52.700024999999997</v>
      </c>
      <c r="AB134" s="107">
        <v>57.212974000000003</v>
      </c>
      <c r="AC134" s="107">
        <v>56.577430999999997</v>
      </c>
      <c r="AD134" s="107">
        <v>52.397714999999998</v>
      </c>
      <c r="AE134" s="107">
        <v>48.195095000000002</v>
      </c>
      <c r="AF134" s="107">
        <v>48.208993</v>
      </c>
      <c r="AG134" s="107">
        <v>45.188651999999998</v>
      </c>
      <c r="AH134" s="107">
        <v>45.228228000000001</v>
      </c>
      <c r="AI134" s="107">
        <v>46.153455999999998</v>
      </c>
      <c r="AJ134" s="107">
        <v>42.130549000000002</v>
      </c>
      <c r="AK134" s="107">
        <v>38.051231000000001</v>
      </c>
      <c r="AL134" s="107">
        <v>38.812330000000003</v>
      </c>
      <c r="AM134" s="107">
        <v>36.842768</v>
      </c>
      <c r="AN134" s="107">
        <v>38.013184000000003</v>
      </c>
      <c r="AO134" s="107">
        <v>40.134196000000003</v>
      </c>
      <c r="AP134" s="107">
        <v>37.257463000000001</v>
      </c>
      <c r="AQ134" s="107">
        <v>38.584375999999999</v>
      </c>
      <c r="AR134" s="107">
        <v>40.254559</v>
      </c>
      <c r="AS134" s="107">
        <v>43.081719</v>
      </c>
      <c r="AT134" s="107">
        <v>47.751826000000001</v>
      </c>
      <c r="AU134" s="107">
        <v>51.087744000000001</v>
      </c>
      <c r="AV134" s="107">
        <v>53.104160999999998</v>
      </c>
    </row>
    <row r="135" spans="1:48" x14ac:dyDescent="0.2">
      <c r="A135" s="106" t="s">
        <v>52</v>
      </c>
      <c r="B135" s="107">
        <v>5.9947410000000003</v>
      </c>
      <c r="C135" s="107">
        <v>7.1579689999999996</v>
      </c>
      <c r="D135" s="107">
        <v>8.0479199999999995</v>
      </c>
      <c r="E135" s="107">
        <v>8.3771430000000002</v>
      </c>
      <c r="F135" s="107">
        <v>8.3644639999999999</v>
      </c>
      <c r="G135" s="107">
        <v>9.0250900000000005</v>
      </c>
      <c r="H135" s="107">
        <v>10.073496</v>
      </c>
      <c r="I135" s="107">
        <v>11.637918000000001</v>
      </c>
      <c r="J135" s="107">
        <v>12.566032</v>
      </c>
      <c r="K135" s="107">
        <v>12.535072</v>
      </c>
      <c r="L135" s="107">
        <v>13.399679000000001</v>
      </c>
      <c r="M135" s="107">
        <v>13.888064999999999</v>
      </c>
      <c r="N135" s="107">
        <v>14.984696</v>
      </c>
      <c r="O135" s="107">
        <v>15.564711000000001</v>
      </c>
      <c r="P135" s="107">
        <v>16.446715000000001</v>
      </c>
      <c r="Q135" s="107">
        <v>16.552284</v>
      </c>
      <c r="R135" s="107">
        <v>16.938676000000001</v>
      </c>
      <c r="S135" s="107">
        <v>19.386797999999999</v>
      </c>
      <c r="T135" s="107">
        <v>20.771885000000001</v>
      </c>
      <c r="U135" s="107">
        <v>28.592725000000002</v>
      </c>
      <c r="V135" s="107">
        <v>29.875115999999998</v>
      </c>
      <c r="W135" s="107">
        <v>29.8324</v>
      </c>
      <c r="X135" s="107">
        <v>32.708083999999999</v>
      </c>
      <c r="Y135" s="107">
        <v>34.376001000000002</v>
      </c>
      <c r="Z135" s="107">
        <v>33.975081000000003</v>
      </c>
      <c r="AA135" s="107">
        <v>34.987920000000003</v>
      </c>
      <c r="AB135" s="107">
        <v>34.617466999999998</v>
      </c>
      <c r="AC135" s="107">
        <v>33.069679999999998</v>
      </c>
      <c r="AD135" s="107">
        <v>34.500480000000003</v>
      </c>
      <c r="AE135" s="107">
        <v>38.853746999999998</v>
      </c>
      <c r="AF135" s="107">
        <v>36.854602</v>
      </c>
      <c r="AG135" s="107">
        <v>33.491725000000002</v>
      </c>
      <c r="AH135" s="107">
        <v>26.762339999999998</v>
      </c>
      <c r="AI135" s="107">
        <v>26.231987</v>
      </c>
      <c r="AJ135" s="107">
        <v>24.108843</v>
      </c>
      <c r="AK135" s="107">
        <v>23.442125000000001</v>
      </c>
      <c r="AL135" s="107">
        <v>23.877960999999999</v>
      </c>
      <c r="AM135" s="107">
        <v>23.657178999999999</v>
      </c>
      <c r="AN135" s="107">
        <v>24.047018000000001</v>
      </c>
      <c r="AO135" s="107">
        <v>26.232046</v>
      </c>
      <c r="AP135" s="107">
        <v>28.058606000000001</v>
      </c>
      <c r="AQ135" s="107">
        <v>25.784393000000001</v>
      </c>
      <c r="AR135" s="107">
        <v>22.781835999999998</v>
      </c>
      <c r="AS135" s="107">
        <v>21.729889</v>
      </c>
      <c r="AT135" s="107">
        <v>22.600356000000001</v>
      </c>
      <c r="AU135" s="107">
        <v>22.536245999999998</v>
      </c>
      <c r="AV135" s="107">
        <v>23.467739000000002</v>
      </c>
    </row>
    <row r="136" spans="1:48" x14ac:dyDescent="0.2">
      <c r="A136" s="106" t="s">
        <v>77</v>
      </c>
      <c r="B136" s="107">
        <v>2.7518579999999999</v>
      </c>
      <c r="C136" s="107">
        <v>3.3849300000000002</v>
      </c>
      <c r="D136" s="107">
        <v>3.5248339999999998</v>
      </c>
      <c r="E136" s="107">
        <v>2.8749370000000001</v>
      </c>
      <c r="F136" s="107">
        <v>2.6252589999999998</v>
      </c>
      <c r="G136" s="107">
        <v>2.680053</v>
      </c>
      <c r="H136" s="107">
        <v>2.9021050000000002</v>
      </c>
      <c r="I136" s="107">
        <v>3.3288000000000002</v>
      </c>
      <c r="J136" s="107">
        <v>3.6193080000000002</v>
      </c>
      <c r="K136" s="107">
        <v>3.6175639999999998</v>
      </c>
      <c r="L136" s="107">
        <v>3.7534369999999999</v>
      </c>
      <c r="M136" s="107">
        <v>4.2176640000000001</v>
      </c>
      <c r="N136" s="107">
        <v>4.4425910000000002</v>
      </c>
      <c r="O136" s="107">
        <v>3.8116050000000001</v>
      </c>
      <c r="P136" s="107">
        <v>3.4789919999999999</v>
      </c>
      <c r="Q136" s="107">
        <v>3.4306739999999998</v>
      </c>
      <c r="R136" s="107">
        <v>3.9619840000000002</v>
      </c>
      <c r="S136" s="107">
        <v>3.7664970000000002</v>
      </c>
      <c r="T136" s="107">
        <v>3.5846719999999999</v>
      </c>
      <c r="U136" s="107">
        <v>3.6566830000000001</v>
      </c>
      <c r="V136" s="107">
        <v>3.820195</v>
      </c>
      <c r="W136" s="107">
        <v>4.9137839999999997</v>
      </c>
      <c r="X136" s="107">
        <v>4.8143310000000001</v>
      </c>
      <c r="Y136" s="107">
        <v>5.3887980000000004</v>
      </c>
      <c r="Z136" s="107">
        <v>5.4373139999999998</v>
      </c>
      <c r="AA136" s="107">
        <v>7.9709310000000002</v>
      </c>
      <c r="AB136" s="107">
        <v>7.9415589999999998</v>
      </c>
      <c r="AC136" s="107">
        <v>8.2466220000000003</v>
      </c>
      <c r="AD136" s="107">
        <v>9.0967889999999993</v>
      </c>
      <c r="AE136" s="107">
        <v>10.519671000000001</v>
      </c>
      <c r="AF136" s="107">
        <v>10.400356</v>
      </c>
      <c r="AG136" s="107">
        <v>10.928336</v>
      </c>
      <c r="AH136" s="107">
        <v>11.682861000000001</v>
      </c>
      <c r="AI136" s="107">
        <v>12.24132</v>
      </c>
      <c r="AJ136" s="107">
        <v>13.132047</v>
      </c>
      <c r="AK136" s="107">
        <v>11.588856</v>
      </c>
      <c r="AL136" s="107">
        <v>12.748727000000001</v>
      </c>
      <c r="AM136" s="107">
        <v>11.923582</v>
      </c>
      <c r="AN136" s="107">
        <v>11.308325999999999</v>
      </c>
      <c r="AO136" s="107">
        <v>12.145369000000001</v>
      </c>
      <c r="AP136" s="107">
        <v>13.258563000000001</v>
      </c>
      <c r="AQ136" s="107">
        <v>14.060434000000001</v>
      </c>
      <c r="AR136" s="107">
        <v>11.627993999999999</v>
      </c>
      <c r="AS136" s="107">
        <v>12.826693000000001</v>
      </c>
      <c r="AT136" s="107">
        <v>14.036298</v>
      </c>
      <c r="AU136" s="107">
        <v>15.126141000000001</v>
      </c>
      <c r="AV136" s="107">
        <v>17.123961999999999</v>
      </c>
    </row>
    <row r="137" spans="1:48" x14ac:dyDescent="0.2">
      <c r="A137" s="106" t="s">
        <v>155</v>
      </c>
      <c r="B137" s="107">
        <v>18.006623000000001</v>
      </c>
      <c r="C137" s="107">
        <v>21.658187999999999</v>
      </c>
      <c r="D137" s="107">
        <v>26.754650999999999</v>
      </c>
      <c r="E137" s="107">
        <v>26.435631000000001</v>
      </c>
      <c r="F137" s="107">
        <v>29.976668</v>
      </c>
      <c r="G137" s="107">
        <v>38.104078999999999</v>
      </c>
      <c r="H137" s="107">
        <v>41.954349000000001</v>
      </c>
      <c r="I137" s="107">
        <v>48.437730000000002</v>
      </c>
      <c r="J137" s="107">
        <v>50.003996999999998</v>
      </c>
      <c r="K137" s="107">
        <v>53.212642000000002</v>
      </c>
      <c r="L137" s="107">
        <v>48.606022000000003</v>
      </c>
      <c r="M137" s="107">
        <v>47.013925999999998</v>
      </c>
      <c r="N137" s="107">
        <v>45.540711000000002</v>
      </c>
      <c r="O137" s="107">
        <v>43.503228999999997</v>
      </c>
      <c r="P137" s="107">
        <v>41.073355999999997</v>
      </c>
      <c r="Q137" s="107">
        <v>45.836213999999998</v>
      </c>
      <c r="R137" s="107">
        <v>47.557448999999998</v>
      </c>
      <c r="S137" s="107">
        <v>56.735615000000003</v>
      </c>
      <c r="T137" s="107">
        <v>63.267443</v>
      </c>
      <c r="U137" s="107">
        <v>65.406574000000006</v>
      </c>
      <c r="V137" s="107">
        <v>68.098658999999998</v>
      </c>
      <c r="W137" s="107">
        <v>68.547740000000005</v>
      </c>
      <c r="X137" s="107">
        <v>73.139602999999994</v>
      </c>
      <c r="Y137" s="107">
        <v>76.533713000000006</v>
      </c>
      <c r="Z137" s="107">
        <v>82.243879000000007</v>
      </c>
      <c r="AA137" s="107">
        <v>81.279529999999994</v>
      </c>
      <c r="AB137" s="107">
        <v>82.578563000000003</v>
      </c>
      <c r="AC137" s="107">
        <v>84.240757000000002</v>
      </c>
      <c r="AD137" s="107">
        <v>88.436654000000004</v>
      </c>
      <c r="AE137" s="107">
        <v>89.326982999999998</v>
      </c>
      <c r="AF137" s="107">
        <v>84.111604999999997</v>
      </c>
      <c r="AG137" s="107">
        <v>82.287762999999998</v>
      </c>
      <c r="AH137" s="107">
        <v>82.181081000000006</v>
      </c>
      <c r="AI137" s="107">
        <v>82.874505999999997</v>
      </c>
      <c r="AJ137" s="107">
        <v>83.621354999999994</v>
      </c>
      <c r="AK137" s="107">
        <v>83.943433999999996</v>
      </c>
      <c r="AL137" s="107">
        <v>79.909073000000006</v>
      </c>
      <c r="AM137" s="107">
        <v>73.351420000000005</v>
      </c>
      <c r="AN137" s="107">
        <v>68.484345000000005</v>
      </c>
      <c r="AO137" s="107">
        <v>68.701718999999997</v>
      </c>
      <c r="AP137" s="107">
        <v>65.435316999999998</v>
      </c>
      <c r="AQ137" s="107">
        <v>61.903747000000003</v>
      </c>
      <c r="AR137" s="107">
        <v>59.940336000000002</v>
      </c>
      <c r="AS137" s="107">
        <v>59.911250000000003</v>
      </c>
      <c r="AT137" s="107">
        <v>61.880294999999997</v>
      </c>
      <c r="AU137" s="107">
        <v>61.977010999999997</v>
      </c>
      <c r="AV137" s="107">
        <v>65.155949000000007</v>
      </c>
    </row>
    <row r="138" spans="1:48" x14ac:dyDescent="0.2">
      <c r="A138" s="110" t="s">
        <v>16</v>
      </c>
      <c r="B138" s="107">
        <v>15.77237</v>
      </c>
      <c r="C138" s="107">
        <v>17.901968</v>
      </c>
      <c r="D138" s="107">
        <v>20.318366999999999</v>
      </c>
      <c r="E138" s="107">
        <v>20.049135</v>
      </c>
      <c r="F138" s="107">
        <v>20.579180000000001</v>
      </c>
      <c r="G138" s="107">
        <v>23.450804999999999</v>
      </c>
      <c r="H138" s="107">
        <v>26.118065999999999</v>
      </c>
      <c r="I138" s="107">
        <v>29.179655</v>
      </c>
      <c r="J138" s="107">
        <v>30.342648000000001</v>
      </c>
      <c r="K138" s="107">
        <v>31.855930000000001</v>
      </c>
      <c r="L138" s="107">
        <v>29.890001000000002</v>
      </c>
      <c r="M138" s="107">
        <v>25.928149000000001</v>
      </c>
      <c r="N138" s="107">
        <v>29.019843000000002</v>
      </c>
      <c r="O138" s="107">
        <v>30.246804999999998</v>
      </c>
      <c r="P138" s="107">
        <v>28.504145000000001</v>
      </c>
      <c r="Q138" s="107">
        <v>29.679134000000001</v>
      </c>
      <c r="R138" s="107">
        <v>31.704155</v>
      </c>
      <c r="S138" s="107">
        <v>36.276507000000002</v>
      </c>
      <c r="T138" s="107">
        <v>43.331277999999998</v>
      </c>
      <c r="U138" s="107">
        <v>52.775292</v>
      </c>
      <c r="V138" s="107">
        <v>56.167079999999999</v>
      </c>
      <c r="W138" s="107">
        <v>61.937978999999999</v>
      </c>
      <c r="X138" s="107">
        <v>70.121680999999995</v>
      </c>
      <c r="Y138" s="107">
        <v>77.883533999999997</v>
      </c>
      <c r="Z138" s="107">
        <v>89.537719999999993</v>
      </c>
      <c r="AA138" s="107">
        <v>96.806381000000002</v>
      </c>
      <c r="AB138" s="107">
        <v>95.280303000000004</v>
      </c>
      <c r="AC138" s="107">
        <v>83.489717999999996</v>
      </c>
      <c r="AD138" s="107">
        <v>84.829232000000005</v>
      </c>
      <c r="AE138" s="107">
        <v>79.420562000000004</v>
      </c>
      <c r="AF138" s="107">
        <v>75.299458999999999</v>
      </c>
      <c r="AG138" s="107">
        <v>79.154419000000004</v>
      </c>
      <c r="AH138" s="107">
        <v>83.872314000000003</v>
      </c>
      <c r="AI138" s="107">
        <v>92.212277</v>
      </c>
      <c r="AJ138" s="107">
        <v>91.500898000000007</v>
      </c>
      <c r="AK138" s="107">
        <v>88.189250000000001</v>
      </c>
      <c r="AL138" s="107">
        <v>86.385465999999994</v>
      </c>
      <c r="AM138" s="107">
        <v>80.888478000000006</v>
      </c>
      <c r="AN138" s="107">
        <v>82.006083000000004</v>
      </c>
      <c r="AO138" s="107">
        <v>83.220564999999993</v>
      </c>
      <c r="AP138" s="107">
        <v>87.417676</v>
      </c>
      <c r="AQ138" s="107">
        <v>93.897595999999993</v>
      </c>
      <c r="AR138" s="107">
        <v>94.823442999999997</v>
      </c>
      <c r="AS138" s="107">
        <v>96.016013999999998</v>
      </c>
      <c r="AT138" s="107">
        <v>95.196543000000005</v>
      </c>
      <c r="AU138" s="107">
        <v>98.866759999999999</v>
      </c>
      <c r="AV138" s="107">
        <v>100.322895</v>
      </c>
    </row>
    <row r="139" spans="1:48" x14ac:dyDescent="0.2">
      <c r="A139" s="106" t="s">
        <v>156</v>
      </c>
      <c r="B139" s="107">
        <v>10.617352</v>
      </c>
      <c r="C139" s="107">
        <v>11.635031</v>
      </c>
      <c r="D139" s="107">
        <v>11.449507000000001</v>
      </c>
      <c r="E139" s="107">
        <v>7.0719779999999997</v>
      </c>
      <c r="F139" s="107">
        <v>6.7446669999999997</v>
      </c>
      <c r="G139" s="107">
        <v>2.1218330000000001</v>
      </c>
      <c r="H139" s="107">
        <v>2.171764</v>
      </c>
      <c r="I139" s="107">
        <v>2.7934049999999999</v>
      </c>
      <c r="J139" s="107">
        <v>3.215643</v>
      </c>
      <c r="K139" s="107">
        <v>5.5418349999999998</v>
      </c>
      <c r="L139" s="107">
        <v>4.8472710000000001</v>
      </c>
      <c r="M139" s="107">
        <v>4.8788549999999997</v>
      </c>
      <c r="N139" s="107">
        <v>5.7565670000000004</v>
      </c>
      <c r="O139" s="107">
        <v>5.6492139999999997</v>
      </c>
      <c r="P139" s="107">
        <v>5.8149100000000002</v>
      </c>
      <c r="Q139" s="107">
        <v>6.3204539999999998</v>
      </c>
      <c r="R139" s="107">
        <v>7.3272339999999998</v>
      </c>
      <c r="S139" s="107">
        <v>7.5658469999999998</v>
      </c>
      <c r="T139" s="107">
        <v>6.9452920000000002</v>
      </c>
      <c r="U139" s="107">
        <v>8.2327379999999994</v>
      </c>
      <c r="V139" s="107">
        <v>8.1851029999999998</v>
      </c>
      <c r="W139" s="107">
        <v>8.7832840000000001</v>
      </c>
      <c r="X139" s="107">
        <v>12.495718999999999</v>
      </c>
      <c r="Y139" s="107">
        <v>13.896494000000001</v>
      </c>
      <c r="Z139" s="107">
        <v>13.338778</v>
      </c>
      <c r="AA139" s="107">
        <v>15.530493999999999</v>
      </c>
      <c r="AB139" s="107">
        <v>16.529914999999999</v>
      </c>
      <c r="AC139" s="107">
        <v>19.441652000000001</v>
      </c>
      <c r="AD139" s="107">
        <v>20.666515</v>
      </c>
      <c r="AE139" s="107">
        <v>23.612829999999999</v>
      </c>
      <c r="AF139" s="107">
        <v>25.498963</v>
      </c>
      <c r="AG139" s="107">
        <v>29.048829000000001</v>
      </c>
      <c r="AH139" s="107">
        <v>29.986174999999999</v>
      </c>
      <c r="AI139" s="107">
        <v>34.763682000000003</v>
      </c>
      <c r="AJ139" s="107">
        <v>34.217705000000002</v>
      </c>
      <c r="AK139" s="107">
        <v>32.992548999999997</v>
      </c>
      <c r="AL139" s="107">
        <v>38.016019999999997</v>
      </c>
      <c r="AM139" s="107">
        <v>38.003385999999999</v>
      </c>
      <c r="AN139" s="107">
        <v>43.435246999999997</v>
      </c>
      <c r="AO139" s="107">
        <v>47.350104999999999</v>
      </c>
      <c r="AP139" s="107">
        <v>44.092042999999997</v>
      </c>
      <c r="AQ139" s="107">
        <v>41.061849000000002</v>
      </c>
      <c r="AR139" s="107">
        <v>39.717067999999998</v>
      </c>
      <c r="AS139" s="107">
        <v>41.155537000000002</v>
      </c>
      <c r="AT139" s="107">
        <v>51.838124999999998</v>
      </c>
      <c r="AU139" s="107">
        <v>56.333362999999999</v>
      </c>
      <c r="AV139" s="107">
        <v>57.559835</v>
      </c>
    </row>
    <row r="140" spans="1:48" x14ac:dyDescent="0.2">
      <c r="A140" s="106" t="s">
        <v>157</v>
      </c>
      <c r="B140" s="107">
        <v>5.6121639999999999</v>
      </c>
      <c r="C140" s="107">
        <v>6.1587839999999998</v>
      </c>
      <c r="D140" s="107">
        <v>7.168774</v>
      </c>
      <c r="E140" s="107">
        <v>8.9072990000000001</v>
      </c>
      <c r="F140" s="107">
        <v>7.4055020000000003</v>
      </c>
      <c r="G140" s="107">
        <v>7.0464890000000002</v>
      </c>
      <c r="H140" s="107">
        <v>7.4862089999999997</v>
      </c>
      <c r="I140" s="107">
        <v>7.334581</v>
      </c>
      <c r="J140" s="107">
        <v>8.4125879999999995</v>
      </c>
      <c r="K140" s="107">
        <v>8.6216500000000007</v>
      </c>
      <c r="L140" s="107">
        <v>9.5341009999999997</v>
      </c>
      <c r="M140" s="107">
        <v>8.6670610000000003</v>
      </c>
      <c r="N140" s="107">
        <v>9.5088100000000004</v>
      </c>
      <c r="O140" s="107">
        <v>8.8392330000000001</v>
      </c>
      <c r="P140" s="107">
        <v>7.9649029999999996</v>
      </c>
      <c r="Q140" s="107">
        <v>7.4600749999999998</v>
      </c>
      <c r="R140" s="107">
        <v>8.8456930000000007</v>
      </c>
      <c r="S140" s="107">
        <v>8.5843659999999993</v>
      </c>
      <c r="T140" s="107">
        <v>8.4821729999999995</v>
      </c>
      <c r="U140" s="107">
        <v>8.8366830000000007</v>
      </c>
      <c r="V140" s="107">
        <v>8.6702490000000001</v>
      </c>
      <c r="W140" s="107">
        <v>8.1825600000000005</v>
      </c>
      <c r="X140" s="107">
        <v>8.2096769999999992</v>
      </c>
      <c r="Y140" s="107">
        <v>8.7769650000000006</v>
      </c>
      <c r="Z140" s="107">
        <v>8.2303960000000007</v>
      </c>
      <c r="AA140" s="107">
        <v>8.5037500000000001</v>
      </c>
      <c r="AB140" s="107">
        <v>8.8587530000000001</v>
      </c>
      <c r="AC140" s="107">
        <v>9.2408180000000009</v>
      </c>
      <c r="AD140" s="107">
        <v>9.2439319999999991</v>
      </c>
      <c r="AE140" s="107">
        <v>9.5246560000000002</v>
      </c>
      <c r="AF140" s="107">
        <v>10.413316999999999</v>
      </c>
      <c r="AG140" s="107">
        <v>10.570444</v>
      </c>
      <c r="AH140" s="107">
        <v>11.493086999999999</v>
      </c>
      <c r="AI140" s="107">
        <v>13.024336</v>
      </c>
      <c r="AJ140" s="107">
        <v>13.380981999999999</v>
      </c>
      <c r="AK140" s="107">
        <v>13.612793999999999</v>
      </c>
      <c r="AL140" s="107">
        <v>12.703588999999999</v>
      </c>
      <c r="AM140" s="107">
        <v>13.643155999999999</v>
      </c>
      <c r="AN140" s="107">
        <v>15.51545</v>
      </c>
      <c r="AO140" s="107">
        <v>16.917479</v>
      </c>
      <c r="AP140" s="107">
        <v>22.923335999999999</v>
      </c>
      <c r="AQ140" s="107">
        <v>22.093589000000001</v>
      </c>
      <c r="AR140" s="107">
        <v>21.012550999999998</v>
      </c>
      <c r="AS140" s="107">
        <v>21.420088</v>
      </c>
      <c r="AT140" s="107">
        <v>23.768143999999999</v>
      </c>
      <c r="AU140" s="107">
        <v>22.754279</v>
      </c>
      <c r="AV140" s="107">
        <v>23.787717000000001</v>
      </c>
    </row>
    <row r="141" spans="1:48" x14ac:dyDescent="0.2">
      <c r="A141" s="108" t="s">
        <v>158</v>
      </c>
      <c r="B141" s="109">
        <v>190.00995700000001</v>
      </c>
      <c r="C141" s="109">
        <v>208.020261</v>
      </c>
      <c r="D141" s="109">
        <v>225.96809400000001</v>
      </c>
      <c r="E141" s="109">
        <v>227.492469</v>
      </c>
      <c r="F141" s="109">
        <v>238.00108599999999</v>
      </c>
      <c r="G141" s="109">
        <v>249.52622500000001</v>
      </c>
      <c r="H141" s="109">
        <v>272.22891099999998</v>
      </c>
      <c r="I141" s="109">
        <v>300.25369699999999</v>
      </c>
      <c r="J141" s="109">
        <v>322.49724400000002</v>
      </c>
      <c r="K141" s="109">
        <v>341.46077500000001</v>
      </c>
      <c r="L141" s="109">
        <v>343.87935299999998</v>
      </c>
      <c r="M141" s="109">
        <v>347.78877499999999</v>
      </c>
      <c r="N141" s="109">
        <v>360.69291399999997</v>
      </c>
      <c r="O141" s="109">
        <v>367.27414499999998</v>
      </c>
      <c r="P141" s="109">
        <v>373.62600800000001</v>
      </c>
      <c r="Q141" s="109">
        <v>389.66409299999998</v>
      </c>
      <c r="R141" s="109">
        <v>413.83447699999999</v>
      </c>
      <c r="S141" s="109">
        <v>449.36734300000001</v>
      </c>
      <c r="T141" s="109">
        <v>487.24423100000001</v>
      </c>
      <c r="U141" s="109">
        <v>530.19888800000001</v>
      </c>
      <c r="V141" s="109">
        <v>546.00871299999994</v>
      </c>
      <c r="W141" s="109">
        <v>573.56487900000002</v>
      </c>
      <c r="X141" s="109">
        <v>620.14352499999995</v>
      </c>
      <c r="Y141" s="109">
        <v>657.34760800000004</v>
      </c>
      <c r="Z141" s="109">
        <v>729.346182</v>
      </c>
      <c r="AA141" s="109">
        <v>775.51155800000004</v>
      </c>
      <c r="AB141" s="109">
        <v>811.12393499999996</v>
      </c>
      <c r="AC141" s="109">
        <v>811.717398</v>
      </c>
      <c r="AD141" s="109">
        <v>853.18185100000005</v>
      </c>
      <c r="AE141" s="109">
        <v>870.54734199999996</v>
      </c>
      <c r="AF141" s="109">
        <v>868.74967900000001</v>
      </c>
      <c r="AG141" s="109">
        <v>880.86120900000003</v>
      </c>
      <c r="AH141" s="109">
        <v>884.00687700000003</v>
      </c>
      <c r="AI141" s="109">
        <v>934.86137099999996</v>
      </c>
      <c r="AJ141" s="109">
        <v>931.01435600000002</v>
      </c>
      <c r="AK141" s="109">
        <v>940.38384099999996</v>
      </c>
      <c r="AL141" s="109">
        <v>988.11288200000001</v>
      </c>
      <c r="AM141" s="109">
        <v>988.90150600000004</v>
      </c>
      <c r="AN141" s="109">
        <v>1001.175282</v>
      </c>
      <c r="AO141" s="109">
        <v>1029.037591</v>
      </c>
      <c r="AP141" s="109">
        <v>1093.3498320000001</v>
      </c>
      <c r="AQ141" s="109">
        <v>1139.8716589999999</v>
      </c>
      <c r="AR141" s="109">
        <v>1156.420903</v>
      </c>
      <c r="AS141" s="109">
        <v>1199.297088</v>
      </c>
      <c r="AT141" s="109">
        <v>1255.260225</v>
      </c>
      <c r="AU141" s="109">
        <v>1292.448635</v>
      </c>
      <c r="AV141" s="109">
        <v>1370.0576980000001</v>
      </c>
    </row>
    <row r="142" spans="1:48" x14ac:dyDescent="0.2">
      <c r="A142" s="110" t="s">
        <v>159</v>
      </c>
      <c r="B142" s="107">
        <v>113.406576</v>
      </c>
      <c r="C142" s="107">
        <v>131.286676</v>
      </c>
      <c r="D142" s="107">
        <v>151.33499800000001</v>
      </c>
      <c r="E142" s="107">
        <v>173.16040699999999</v>
      </c>
      <c r="F142" s="107">
        <v>193.58230499999999</v>
      </c>
      <c r="G142" s="107">
        <v>229.08378200000001</v>
      </c>
      <c r="H142" s="107">
        <v>245.04855900000001</v>
      </c>
      <c r="I142" s="107">
        <v>268.07922500000001</v>
      </c>
      <c r="J142" s="107">
        <v>262.18591900000001</v>
      </c>
      <c r="K142" s="107">
        <v>234.30170000000001</v>
      </c>
      <c r="L142" s="107">
        <v>221.23666900000001</v>
      </c>
      <c r="M142" s="107">
        <v>216.20051000000001</v>
      </c>
      <c r="N142" s="107">
        <v>221.02990500000001</v>
      </c>
      <c r="O142" s="107">
        <v>226.244653</v>
      </c>
      <c r="P142" s="107">
        <v>225.09412699999999</v>
      </c>
      <c r="Q142" s="107">
        <v>241.939187</v>
      </c>
      <c r="R142" s="107">
        <v>253.54842300000001</v>
      </c>
      <c r="S142" s="107">
        <v>271.97416600000003</v>
      </c>
      <c r="T142" s="107">
        <v>278.86613999999997</v>
      </c>
      <c r="U142" s="107">
        <v>278.22569499999997</v>
      </c>
      <c r="V142" s="107">
        <v>300.16680000000002</v>
      </c>
      <c r="W142" s="107">
        <v>324.867997</v>
      </c>
      <c r="X142" s="107">
        <v>375.57645600000001</v>
      </c>
      <c r="Y142" s="107">
        <v>363.76781499999998</v>
      </c>
      <c r="Z142" s="107">
        <v>400.52698900000001</v>
      </c>
      <c r="AA142" s="107">
        <v>411.82646699999998</v>
      </c>
      <c r="AB142" s="107">
        <v>445.45181500000001</v>
      </c>
      <c r="AC142" s="107">
        <v>457.349041</v>
      </c>
      <c r="AD142" s="107">
        <v>498.57325600000001</v>
      </c>
      <c r="AE142" s="107">
        <v>531.28467799999999</v>
      </c>
      <c r="AF142" s="107">
        <v>544.28702299999998</v>
      </c>
      <c r="AG142" s="107">
        <v>573.64225999999996</v>
      </c>
      <c r="AH142" s="107">
        <v>635.37316499999997</v>
      </c>
      <c r="AI142" s="107">
        <v>753.56038100000001</v>
      </c>
      <c r="AJ142" s="107">
        <v>768.23610599999995</v>
      </c>
      <c r="AK142" s="107">
        <v>816.34947999999997</v>
      </c>
      <c r="AL142" s="107">
        <v>846.94160699999998</v>
      </c>
      <c r="AM142" s="107">
        <v>858.01734899999997</v>
      </c>
      <c r="AN142" s="107">
        <v>863.88648699999999</v>
      </c>
      <c r="AO142" s="107">
        <v>1011.091569</v>
      </c>
      <c r="AP142" s="107">
        <v>1029.2189949999999</v>
      </c>
      <c r="AQ142" s="107">
        <v>1098.277462</v>
      </c>
      <c r="AR142" s="107">
        <v>1156.308223</v>
      </c>
      <c r="AS142" s="107">
        <v>1173.4433160000001</v>
      </c>
      <c r="AT142" s="107">
        <v>1261.786102</v>
      </c>
      <c r="AU142" s="107">
        <v>1297.995492</v>
      </c>
      <c r="AV142" s="107">
        <v>1339.785329</v>
      </c>
    </row>
    <row r="143" spans="1:48" x14ac:dyDescent="0.2">
      <c r="A143" s="110" t="s">
        <v>160</v>
      </c>
      <c r="B143" s="107">
        <v>9.0767919999999993</v>
      </c>
      <c r="C143" s="107">
        <v>9.4327550000000002</v>
      </c>
      <c r="D143" s="107">
        <v>9.5237300000000005</v>
      </c>
      <c r="E143" s="107">
        <v>10.888636</v>
      </c>
      <c r="F143" s="107">
        <v>10.781760999999999</v>
      </c>
      <c r="G143" s="107">
        <v>12.456935</v>
      </c>
      <c r="H143" s="107">
        <v>14.414274000000001</v>
      </c>
      <c r="I143" s="107">
        <v>15.285081</v>
      </c>
      <c r="J143" s="107">
        <v>14.091851999999999</v>
      </c>
      <c r="K143" s="107">
        <v>14.404438000000001</v>
      </c>
      <c r="L143" s="107">
        <v>15.439216999999999</v>
      </c>
      <c r="M143" s="107">
        <v>14.40094</v>
      </c>
      <c r="N143" s="107">
        <v>11.922032</v>
      </c>
      <c r="O143" s="107">
        <v>10.699882000000001</v>
      </c>
      <c r="P143" s="107">
        <v>9.2932159999999993</v>
      </c>
      <c r="Q143" s="107">
        <v>9.4978359999999995</v>
      </c>
      <c r="R143" s="107">
        <v>8.1582129999999999</v>
      </c>
      <c r="S143" s="107">
        <v>9.2391769999999998</v>
      </c>
      <c r="T143" s="107">
        <v>9.1203059999999994</v>
      </c>
      <c r="U143" s="107">
        <v>8.4145450000000004</v>
      </c>
      <c r="V143" s="107">
        <v>9.4858060000000002</v>
      </c>
      <c r="W143" s="107">
        <v>12.005731000000001</v>
      </c>
      <c r="X143" s="107">
        <v>11.919575</v>
      </c>
      <c r="Y143" s="107">
        <v>11.998094</v>
      </c>
      <c r="Z143" s="107">
        <v>11.617184</v>
      </c>
      <c r="AA143" s="107">
        <v>10.458045</v>
      </c>
      <c r="AB143" s="107">
        <v>10.545688</v>
      </c>
      <c r="AC143" s="107">
        <v>16.829491000000001</v>
      </c>
      <c r="AD143" s="107">
        <v>21.988416999999998</v>
      </c>
      <c r="AE143" s="107">
        <v>16.483972000000001</v>
      </c>
      <c r="AF143" s="107">
        <v>14.691165</v>
      </c>
      <c r="AG143" s="107">
        <v>11.979077999999999</v>
      </c>
      <c r="AH143" s="107">
        <v>11.848255</v>
      </c>
      <c r="AI143" s="107">
        <v>8.3184459999999998</v>
      </c>
      <c r="AJ143" s="107">
        <v>8.3970549999999999</v>
      </c>
      <c r="AK143" s="107">
        <v>7.702413</v>
      </c>
      <c r="AL143" s="107">
        <v>8.0362589999999994</v>
      </c>
      <c r="AM143" s="107">
        <v>8.3115120000000005</v>
      </c>
      <c r="AN143" s="107">
        <v>9.6689799999999995</v>
      </c>
      <c r="AO143" s="107">
        <v>8.8402399999999997</v>
      </c>
      <c r="AP143" s="107">
        <v>8.5718650000000007</v>
      </c>
      <c r="AQ143" s="107">
        <v>8.9156490000000002</v>
      </c>
      <c r="AR143" s="107">
        <v>8.6599109999999992</v>
      </c>
      <c r="AS143" s="107">
        <v>8.7188040000000004</v>
      </c>
      <c r="AT143" s="107">
        <v>9.7424409999999995</v>
      </c>
      <c r="AU143" s="107">
        <v>10.434945000000001</v>
      </c>
      <c r="AV143" s="107">
        <v>11.363951</v>
      </c>
    </row>
    <row r="144" spans="1:48" x14ac:dyDescent="0.2">
      <c r="A144" s="108" t="s">
        <v>161</v>
      </c>
      <c r="B144" s="109">
        <v>122.483368</v>
      </c>
      <c r="C144" s="109">
        <v>140.71943099999999</v>
      </c>
      <c r="D144" s="109">
        <v>160.85872800000001</v>
      </c>
      <c r="E144" s="109">
        <v>184.04904300000001</v>
      </c>
      <c r="F144" s="109">
        <v>204.36406600000001</v>
      </c>
      <c r="G144" s="109">
        <v>241.540717</v>
      </c>
      <c r="H144" s="109">
        <v>259.46283299999999</v>
      </c>
      <c r="I144" s="109">
        <v>283.364306</v>
      </c>
      <c r="J144" s="109">
        <v>276.27777099999997</v>
      </c>
      <c r="K144" s="109">
        <v>248.70613800000001</v>
      </c>
      <c r="L144" s="109">
        <v>236.67588599999999</v>
      </c>
      <c r="M144" s="109">
        <v>230.60145</v>
      </c>
      <c r="N144" s="109">
        <v>232.95193699999999</v>
      </c>
      <c r="O144" s="109">
        <v>236.944535</v>
      </c>
      <c r="P144" s="109">
        <v>234.38734299999999</v>
      </c>
      <c r="Q144" s="109">
        <v>251.43702300000001</v>
      </c>
      <c r="R144" s="109">
        <v>261.706636</v>
      </c>
      <c r="S144" s="109">
        <v>281.21334300000001</v>
      </c>
      <c r="T144" s="109">
        <v>287.986446</v>
      </c>
      <c r="U144" s="109">
        <v>286.64024000000001</v>
      </c>
      <c r="V144" s="109">
        <v>309.65260599999999</v>
      </c>
      <c r="W144" s="109">
        <v>336.87372800000003</v>
      </c>
      <c r="X144" s="109">
        <v>387.49603100000002</v>
      </c>
      <c r="Y144" s="109">
        <v>375.76590900000002</v>
      </c>
      <c r="Z144" s="109">
        <v>412.14417300000002</v>
      </c>
      <c r="AA144" s="109">
        <v>422.28451200000001</v>
      </c>
      <c r="AB144" s="109">
        <v>455.99750299999999</v>
      </c>
      <c r="AC144" s="109">
        <v>474.17853200000002</v>
      </c>
      <c r="AD144" s="109">
        <v>520.56167300000004</v>
      </c>
      <c r="AE144" s="109">
        <v>547.76864999999998</v>
      </c>
      <c r="AF144" s="109">
        <v>558.97818800000005</v>
      </c>
      <c r="AG144" s="109">
        <v>585.62133800000004</v>
      </c>
      <c r="AH144" s="109">
        <v>647.22141999999997</v>
      </c>
      <c r="AI144" s="109">
        <v>761.878827</v>
      </c>
      <c r="AJ144" s="109">
        <v>776.63316099999997</v>
      </c>
      <c r="AK144" s="109">
        <v>824.05189299999995</v>
      </c>
      <c r="AL144" s="109">
        <v>854.97786599999995</v>
      </c>
      <c r="AM144" s="109">
        <v>866.32886099999996</v>
      </c>
      <c r="AN144" s="109">
        <v>873.55546700000002</v>
      </c>
      <c r="AO144" s="109">
        <v>1019.931809</v>
      </c>
      <c r="AP144" s="109">
        <v>1037.7908600000001</v>
      </c>
      <c r="AQ144" s="109">
        <v>1107.193111</v>
      </c>
      <c r="AR144" s="109">
        <v>1164.968134</v>
      </c>
      <c r="AS144" s="109">
        <v>1182.16212</v>
      </c>
      <c r="AT144" s="109">
        <v>1271.5285429999999</v>
      </c>
      <c r="AU144" s="109">
        <v>1308.430437</v>
      </c>
      <c r="AV144" s="109">
        <v>1351.1492800000001</v>
      </c>
    </row>
    <row r="145" spans="1:48" x14ac:dyDescent="0.2">
      <c r="A145" s="106" t="s">
        <v>23</v>
      </c>
      <c r="B145" s="107">
        <v>67.048174000000003</v>
      </c>
      <c r="C145" s="107">
        <v>66.844712999999999</v>
      </c>
      <c r="D145" s="107">
        <v>69.223657000000003</v>
      </c>
      <c r="E145" s="107">
        <v>67.873048999999995</v>
      </c>
      <c r="F145" s="107">
        <v>64.661822000000001</v>
      </c>
      <c r="G145" s="107">
        <v>67.191705999999996</v>
      </c>
      <c r="H145" s="107">
        <v>71.147875999999997</v>
      </c>
      <c r="I145" s="107">
        <v>70.604972000000004</v>
      </c>
      <c r="J145" s="107">
        <v>74.455608999999995</v>
      </c>
      <c r="K145" s="107">
        <v>70.290884000000005</v>
      </c>
      <c r="L145" s="107">
        <v>68.369831000000005</v>
      </c>
      <c r="M145" s="107">
        <v>64.563531999999995</v>
      </c>
      <c r="N145" s="107">
        <v>63.594143000000003</v>
      </c>
      <c r="O145" s="107">
        <v>60.418041000000002</v>
      </c>
      <c r="P145" s="107">
        <v>53.729404000000002</v>
      </c>
      <c r="Q145" s="107">
        <v>57.138191999999997</v>
      </c>
      <c r="R145" s="107">
        <v>61.459359999999997</v>
      </c>
      <c r="S145" s="107">
        <v>59.928032000000002</v>
      </c>
      <c r="T145" s="107">
        <v>54.825198999999998</v>
      </c>
      <c r="U145" s="107">
        <v>52.432574000000002</v>
      </c>
      <c r="V145" s="107">
        <v>56.353613000000003</v>
      </c>
      <c r="W145" s="107">
        <v>57.311624000000002</v>
      </c>
      <c r="X145" s="107">
        <v>57.492407</v>
      </c>
      <c r="Y145" s="107">
        <v>61.190232999999999</v>
      </c>
      <c r="Z145" s="107">
        <v>60.191135000000003</v>
      </c>
      <c r="AA145" s="107">
        <v>62.460912</v>
      </c>
      <c r="AB145" s="107">
        <v>67.255553000000006</v>
      </c>
      <c r="AC145" s="107">
        <v>69.319958</v>
      </c>
      <c r="AD145" s="107">
        <v>67.318134000000001</v>
      </c>
      <c r="AE145" s="107">
        <v>64.373664000000005</v>
      </c>
      <c r="AF145" s="107">
        <v>60.069740000000003</v>
      </c>
      <c r="AG145" s="107">
        <v>54.401395999999998</v>
      </c>
      <c r="AH145" s="107">
        <v>56.894528000000001</v>
      </c>
      <c r="AI145" s="107">
        <v>65.112007000000006</v>
      </c>
      <c r="AJ145" s="107">
        <v>66.431332999999995</v>
      </c>
      <c r="AK145" s="107">
        <v>72.840637999999998</v>
      </c>
      <c r="AL145" s="107">
        <v>73.284460999999993</v>
      </c>
      <c r="AM145" s="107">
        <v>83.208555000000004</v>
      </c>
      <c r="AN145" s="107">
        <v>77.432002999999995</v>
      </c>
      <c r="AO145" s="107">
        <v>80.331762999999995</v>
      </c>
      <c r="AP145" s="107">
        <v>83.458476000000005</v>
      </c>
      <c r="AQ145" s="107">
        <v>86.123548</v>
      </c>
      <c r="AR145" s="107">
        <v>81.306719999999999</v>
      </c>
      <c r="AS145" s="107">
        <v>84.477739</v>
      </c>
      <c r="AT145" s="107">
        <v>88.449033999999997</v>
      </c>
      <c r="AU145" s="107">
        <v>86.696956</v>
      </c>
      <c r="AV145" s="107">
        <v>80.236050000000006</v>
      </c>
    </row>
    <row r="146" spans="1:48" x14ac:dyDescent="0.2">
      <c r="A146" s="106" t="s">
        <v>73</v>
      </c>
      <c r="B146" s="107">
        <v>2.0467919999999999</v>
      </c>
      <c r="C146" s="107">
        <v>2.2166419999999998</v>
      </c>
      <c r="D146" s="107">
        <v>2.3321689999999999</v>
      </c>
      <c r="E146" s="107">
        <v>2.538214</v>
      </c>
      <c r="F146" s="107">
        <v>2.9330120000000002</v>
      </c>
      <c r="G146" s="107">
        <v>3.1683279999999998</v>
      </c>
      <c r="H146" s="107">
        <v>3.331423</v>
      </c>
      <c r="I146" s="107">
        <v>3.6000990000000002</v>
      </c>
      <c r="J146" s="107">
        <v>3.5459450000000001</v>
      </c>
      <c r="K146" s="107">
        <v>3.6523840000000001</v>
      </c>
      <c r="L146" s="107">
        <v>3.7542249999999999</v>
      </c>
      <c r="M146" s="107">
        <v>3.6007150000000001</v>
      </c>
      <c r="N146" s="107">
        <v>3.5437310000000002</v>
      </c>
      <c r="O146" s="107">
        <v>3.4082029999999999</v>
      </c>
      <c r="P146" s="107">
        <v>3.2915299999999998</v>
      </c>
      <c r="Q146" s="107">
        <v>3.1129739999999999</v>
      </c>
      <c r="R146" s="107">
        <v>3.314352</v>
      </c>
      <c r="S146" s="107">
        <v>3.2424659999999998</v>
      </c>
      <c r="T146" s="107">
        <v>3.404175</v>
      </c>
      <c r="U146" s="107">
        <v>3.7016360000000001</v>
      </c>
      <c r="V146" s="107">
        <v>3.6464789999999998</v>
      </c>
      <c r="W146" s="107">
        <v>3.6439810000000001</v>
      </c>
      <c r="X146" s="107">
        <v>3.8243339999999999</v>
      </c>
      <c r="Y146" s="107">
        <v>4.0029399999999997</v>
      </c>
      <c r="Z146" s="107">
        <v>4.5512699999999997</v>
      </c>
      <c r="AA146" s="107">
        <v>4.463158</v>
      </c>
      <c r="AB146" s="107">
        <v>4.3337450000000004</v>
      </c>
      <c r="AC146" s="107">
        <v>4.508089</v>
      </c>
      <c r="AD146" s="107">
        <v>4.4888719999999998</v>
      </c>
      <c r="AE146" s="107">
        <v>4.7020119999999999</v>
      </c>
      <c r="AF146" s="107">
        <v>4.5969179999999996</v>
      </c>
      <c r="AG146" s="107">
        <v>4.7053120000000002</v>
      </c>
      <c r="AH146" s="107">
        <v>5.0004429999999997</v>
      </c>
      <c r="AI146" s="107">
        <v>5.5717790000000003</v>
      </c>
      <c r="AJ146" s="107">
        <v>5.5927769999999999</v>
      </c>
      <c r="AK146" s="107">
        <v>6.1649890000000003</v>
      </c>
      <c r="AL146" s="107">
        <v>6.674518</v>
      </c>
      <c r="AM146" s="107">
        <v>7.1449980000000002</v>
      </c>
      <c r="AN146" s="107">
        <v>7.2826610000000001</v>
      </c>
      <c r="AO146" s="107">
        <v>7.9565890000000001</v>
      </c>
      <c r="AP146" s="107">
        <v>8.5820799999999995</v>
      </c>
      <c r="AQ146" s="107">
        <v>9.9750960000000006</v>
      </c>
      <c r="AR146" s="107">
        <v>9.8866969999999998</v>
      </c>
      <c r="AS146" s="107">
        <v>10.673196000000001</v>
      </c>
      <c r="AT146" s="107">
        <v>10.400728000000001</v>
      </c>
      <c r="AU146" s="107">
        <v>11.467485999999999</v>
      </c>
      <c r="AV146" s="107">
        <v>13.451654</v>
      </c>
    </row>
    <row r="147" spans="1:48" x14ac:dyDescent="0.2">
      <c r="A147" s="106" t="s">
        <v>7</v>
      </c>
      <c r="B147" s="107">
        <v>80.928347000000002</v>
      </c>
      <c r="C147" s="107">
        <v>88.169006999999993</v>
      </c>
      <c r="D147" s="107">
        <v>105.37035400000001</v>
      </c>
      <c r="E147" s="107">
        <v>114.678843</v>
      </c>
      <c r="F147" s="107">
        <v>121.664175</v>
      </c>
      <c r="G147" s="107">
        <v>134.27689899999999</v>
      </c>
      <c r="H147" s="107">
        <v>135.72552899999999</v>
      </c>
      <c r="I147" s="107">
        <v>146.34328400000001</v>
      </c>
      <c r="J147" s="107">
        <v>154.62339</v>
      </c>
      <c r="K147" s="107">
        <v>151.13605899999999</v>
      </c>
      <c r="L147" s="107">
        <v>137.60758100000001</v>
      </c>
      <c r="M147" s="107">
        <v>134.91696999999999</v>
      </c>
      <c r="N147" s="107">
        <v>125.442099</v>
      </c>
      <c r="O147" s="107">
        <v>120.719616</v>
      </c>
      <c r="P147" s="107">
        <v>126.10851</v>
      </c>
      <c r="Q147" s="107">
        <v>141.56945099999999</v>
      </c>
      <c r="R147" s="107">
        <v>144.19901100000001</v>
      </c>
      <c r="S147" s="107">
        <v>146.79848699999999</v>
      </c>
      <c r="T147" s="107">
        <v>149.68036900000001</v>
      </c>
      <c r="U147" s="107">
        <v>150.975312</v>
      </c>
      <c r="V147" s="107">
        <v>153.41601299999999</v>
      </c>
      <c r="W147" s="107">
        <v>158.516817</v>
      </c>
      <c r="X147" s="107">
        <v>164.240658</v>
      </c>
      <c r="Y147" s="107">
        <v>172.22384400000001</v>
      </c>
      <c r="Z147" s="107">
        <v>187.473152</v>
      </c>
      <c r="AA147" s="107">
        <v>202.99067500000001</v>
      </c>
      <c r="AB147" s="107">
        <v>216.44901100000001</v>
      </c>
      <c r="AC147" s="107">
        <v>224.55889300000001</v>
      </c>
      <c r="AD147" s="107">
        <v>228.310858</v>
      </c>
      <c r="AE147" s="107">
        <v>229.56163900000001</v>
      </c>
      <c r="AF147" s="107">
        <v>231.90180599999999</v>
      </c>
      <c r="AG147" s="107">
        <v>226.67743999999999</v>
      </c>
      <c r="AH147" s="107">
        <v>218.26685499999999</v>
      </c>
      <c r="AI147" s="107">
        <v>226.42935199999999</v>
      </c>
      <c r="AJ147" s="107">
        <v>227.89687799999999</v>
      </c>
      <c r="AK147" s="107">
        <v>230.08855</v>
      </c>
      <c r="AL147" s="107">
        <v>241.95528400000001</v>
      </c>
      <c r="AM147" s="107">
        <v>251.31915900000001</v>
      </c>
      <c r="AN147" s="107">
        <v>246.66982300000001</v>
      </c>
      <c r="AO147" s="107">
        <v>266.58971200000002</v>
      </c>
      <c r="AP147" s="107">
        <v>283.83547800000002</v>
      </c>
      <c r="AQ147" s="107">
        <v>304.295007</v>
      </c>
      <c r="AR147" s="107">
        <v>317.180632</v>
      </c>
      <c r="AS147" s="107">
        <v>330.76775800000001</v>
      </c>
      <c r="AT147" s="107">
        <v>306.77167200000002</v>
      </c>
      <c r="AU147" s="107">
        <v>289.52080799999999</v>
      </c>
      <c r="AV147" s="107">
        <v>292.452966</v>
      </c>
    </row>
    <row r="148" spans="1:48" x14ac:dyDescent="0.2">
      <c r="A148" s="106" t="s">
        <v>39</v>
      </c>
      <c r="B148" s="107">
        <v>17.960602000000002</v>
      </c>
      <c r="C148" s="107">
        <v>18.120471999999999</v>
      </c>
      <c r="D148" s="107">
        <v>18.929455999999998</v>
      </c>
      <c r="E148" s="107">
        <v>19.679563999999999</v>
      </c>
      <c r="F148" s="107">
        <v>18.382224000000001</v>
      </c>
      <c r="G148" s="107">
        <v>19.248311999999999</v>
      </c>
      <c r="H148" s="107">
        <v>19.810386999999999</v>
      </c>
      <c r="I148" s="107">
        <v>19.369875</v>
      </c>
      <c r="J148" s="107">
        <v>19.330389</v>
      </c>
      <c r="K148" s="107">
        <v>20.230426000000001</v>
      </c>
      <c r="L148" s="107">
        <v>19.972479</v>
      </c>
      <c r="M148" s="107">
        <v>20.313791999999999</v>
      </c>
      <c r="N148" s="107">
        <v>21.246082999999999</v>
      </c>
      <c r="O148" s="107">
        <v>21.450703000000001</v>
      </c>
      <c r="P148" s="107">
        <v>21.950927</v>
      </c>
      <c r="Q148" s="107">
        <v>21.767264999999998</v>
      </c>
      <c r="R148" s="107">
        <v>23.047225999999998</v>
      </c>
      <c r="S148" s="107">
        <v>24.347929000000001</v>
      </c>
      <c r="T148" s="107">
        <v>25.284445000000002</v>
      </c>
      <c r="U148" s="107">
        <v>26.001863</v>
      </c>
      <c r="V148" s="107">
        <v>27.073661999999999</v>
      </c>
      <c r="W148" s="107">
        <v>28.691891999999999</v>
      </c>
      <c r="X148" s="107">
        <v>29.369866999999999</v>
      </c>
      <c r="Y148" s="107">
        <v>30.370546999999998</v>
      </c>
      <c r="Z148" s="107">
        <v>32.134500000000003</v>
      </c>
      <c r="AA148" s="107">
        <v>33.468682999999999</v>
      </c>
      <c r="AB148" s="107">
        <v>35.062359000000001</v>
      </c>
      <c r="AC148" s="107">
        <v>34.224027999999997</v>
      </c>
      <c r="AD148" s="107">
        <v>30.652218000000001</v>
      </c>
      <c r="AE148" s="107">
        <v>29.221858999999998</v>
      </c>
      <c r="AF148" s="107">
        <v>28.926805000000002</v>
      </c>
      <c r="AG148" s="107">
        <v>27.534822999999999</v>
      </c>
      <c r="AH148" s="107">
        <v>27.438638000000001</v>
      </c>
      <c r="AI148" s="107">
        <v>28.830639999999999</v>
      </c>
      <c r="AJ148" s="107">
        <v>28.737611000000001</v>
      </c>
      <c r="AK148" s="107">
        <v>29.525224999999999</v>
      </c>
      <c r="AL148" s="107">
        <v>30.259091999999999</v>
      </c>
      <c r="AM148" s="107">
        <v>30.385688999999999</v>
      </c>
      <c r="AN148" s="107">
        <v>29.200220999999999</v>
      </c>
      <c r="AO148" s="107">
        <v>30.897452999999999</v>
      </c>
      <c r="AP148" s="107">
        <v>35.319419000000003</v>
      </c>
      <c r="AQ148" s="107">
        <v>37.072474999999997</v>
      </c>
      <c r="AR148" s="107">
        <v>39.956963000000002</v>
      </c>
      <c r="AS148" s="107">
        <v>41.234744999999997</v>
      </c>
      <c r="AT148" s="107">
        <v>42.232078999999999</v>
      </c>
      <c r="AU148" s="107">
        <v>44.654567999999998</v>
      </c>
      <c r="AV148" s="107">
        <v>42.497708000000003</v>
      </c>
    </row>
    <row r="149" spans="1:48" x14ac:dyDescent="0.2">
      <c r="A149" s="106" t="s">
        <v>94</v>
      </c>
      <c r="B149" s="107">
        <v>1.2707329999999999</v>
      </c>
      <c r="C149" s="107">
        <v>1.4216899999999999</v>
      </c>
      <c r="D149" s="107">
        <v>1.6267990000000001</v>
      </c>
      <c r="E149" s="107">
        <v>1.5740190000000001</v>
      </c>
      <c r="F149" s="107">
        <v>1.7355149999999999</v>
      </c>
      <c r="G149" s="107">
        <v>1.7991619999999999</v>
      </c>
      <c r="H149" s="107">
        <v>2.2782339999999999</v>
      </c>
      <c r="I149" s="107">
        <v>2.4416229999999999</v>
      </c>
      <c r="J149" s="107">
        <v>2.4285369999999999</v>
      </c>
      <c r="K149" s="107">
        <v>2.155856</v>
      </c>
      <c r="L149" s="107">
        <v>2.0153979999999998</v>
      </c>
      <c r="M149" s="107">
        <v>1.682188</v>
      </c>
      <c r="N149" s="107">
        <v>1.72723</v>
      </c>
      <c r="O149" s="107">
        <v>1.8428709999999999</v>
      </c>
      <c r="P149" s="107">
        <v>1.946096</v>
      </c>
      <c r="Q149" s="107">
        <v>2.0544380000000002</v>
      </c>
      <c r="R149" s="107">
        <v>2.201457</v>
      </c>
      <c r="S149" s="107">
        <v>2.3069350000000002</v>
      </c>
      <c r="T149" s="107">
        <v>2.6284730000000001</v>
      </c>
      <c r="U149" s="107">
        <v>2.6036009999999998</v>
      </c>
      <c r="V149" s="107">
        <v>2.7598310000000001</v>
      </c>
      <c r="W149" s="107">
        <v>3.8471320000000002</v>
      </c>
      <c r="X149" s="107">
        <v>3.8110909999999998</v>
      </c>
      <c r="Y149" s="107">
        <v>4.4467699999999999</v>
      </c>
      <c r="Z149" s="107">
        <v>4.4387949999999998</v>
      </c>
      <c r="AA149" s="107">
        <v>4.1402020000000004</v>
      </c>
      <c r="AB149" s="107">
        <v>4.0917820000000003</v>
      </c>
      <c r="AC149" s="107">
        <v>4.5516880000000004</v>
      </c>
      <c r="AD149" s="107">
        <v>4.5646300000000002</v>
      </c>
      <c r="AE149" s="107">
        <v>4.4967689999999996</v>
      </c>
      <c r="AF149" s="107">
        <v>4.7908249999999999</v>
      </c>
      <c r="AG149" s="107">
        <v>4.9419310000000003</v>
      </c>
      <c r="AH149" s="107">
        <v>5.0326199999999996</v>
      </c>
      <c r="AI149" s="107">
        <v>5.1558640000000002</v>
      </c>
      <c r="AJ149" s="107">
        <v>5.3042910000000001</v>
      </c>
      <c r="AK149" s="107">
        <v>5.8175590000000001</v>
      </c>
      <c r="AL149" s="107">
        <v>6.3374680000000003</v>
      </c>
      <c r="AM149" s="107">
        <v>6.3385109999999996</v>
      </c>
      <c r="AN149" s="107">
        <v>6.0714129999999997</v>
      </c>
      <c r="AO149" s="107">
        <v>6.3329599999999999</v>
      </c>
      <c r="AP149" s="107">
        <v>6.490075</v>
      </c>
      <c r="AQ149" s="107">
        <v>6.5557910000000001</v>
      </c>
      <c r="AR149" s="107">
        <v>6.8576829999999998</v>
      </c>
      <c r="AS149" s="107">
        <v>6.89839</v>
      </c>
      <c r="AT149" s="107">
        <v>6.5938059999999998</v>
      </c>
      <c r="AU149" s="107">
        <v>7.111421</v>
      </c>
      <c r="AV149" s="107">
        <v>7.1590189999999998</v>
      </c>
    </row>
    <row r="150" spans="1:48" x14ac:dyDescent="0.2">
      <c r="A150" s="106" t="s">
        <v>64</v>
      </c>
      <c r="B150" s="107">
        <v>20.329284999999999</v>
      </c>
      <c r="C150" s="107">
        <v>19.695343999999999</v>
      </c>
      <c r="D150" s="107">
        <v>21.294791</v>
      </c>
      <c r="E150" s="107">
        <v>23.132902000000001</v>
      </c>
      <c r="F150" s="107">
        <v>23.652740000000001</v>
      </c>
      <c r="G150" s="107">
        <v>24.579620999999999</v>
      </c>
      <c r="H150" s="107">
        <v>26.971326000000001</v>
      </c>
      <c r="I150" s="107">
        <v>29.125833</v>
      </c>
      <c r="J150" s="107">
        <v>29.230547000000001</v>
      </c>
      <c r="K150" s="107">
        <v>29.950406999999998</v>
      </c>
      <c r="L150" s="107">
        <v>29.820876999999999</v>
      </c>
      <c r="M150" s="107">
        <v>29.878194000000001</v>
      </c>
      <c r="N150" s="107">
        <v>32.673242999999999</v>
      </c>
      <c r="O150" s="107">
        <v>34.031457000000003</v>
      </c>
      <c r="P150" s="107">
        <v>31.530190000000001</v>
      </c>
      <c r="Q150" s="107">
        <v>32.128386999999996</v>
      </c>
      <c r="R150" s="107">
        <v>34.007593999999997</v>
      </c>
      <c r="S150" s="107">
        <v>35.944505999999997</v>
      </c>
      <c r="T150" s="107">
        <v>37.380611999999999</v>
      </c>
      <c r="U150" s="107">
        <v>33.382209000000003</v>
      </c>
      <c r="V150" s="107">
        <v>26.035443999999998</v>
      </c>
      <c r="W150" s="107">
        <v>20.902825</v>
      </c>
      <c r="X150" s="107">
        <v>19.272003999999999</v>
      </c>
      <c r="Y150" s="107">
        <v>20.703310999999999</v>
      </c>
      <c r="Z150" s="107">
        <v>22.013991000000001</v>
      </c>
      <c r="AA150" s="107">
        <v>24.191044000000002</v>
      </c>
      <c r="AB150" s="107">
        <v>26.135766</v>
      </c>
      <c r="AC150" s="107">
        <v>25.612766000000001</v>
      </c>
      <c r="AD150" s="107">
        <v>25.819120000000002</v>
      </c>
      <c r="AE150" s="107">
        <v>26.109220000000001</v>
      </c>
      <c r="AF150" s="107">
        <v>25.231470999999999</v>
      </c>
      <c r="AG150" s="107">
        <v>23.990667999999999</v>
      </c>
      <c r="AH150" s="107">
        <v>23.128299999999999</v>
      </c>
      <c r="AI150" s="107">
        <v>22.759986000000001</v>
      </c>
      <c r="AJ150" s="107">
        <v>23.531122</v>
      </c>
      <c r="AK150" s="107">
        <v>23.323618</v>
      </c>
      <c r="AL150" s="107">
        <v>23.908666</v>
      </c>
      <c r="AM150" s="107">
        <v>23.168718999999999</v>
      </c>
      <c r="AN150" s="107">
        <v>24.010026</v>
      </c>
      <c r="AO150" s="107">
        <v>27.390315999999999</v>
      </c>
      <c r="AP150" s="107">
        <v>25.852360999999998</v>
      </c>
      <c r="AQ150" s="107">
        <v>26.106404000000001</v>
      </c>
      <c r="AR150" s="107">
        <v>24.583438000000001</v>
      </c>
      <c r="AS150" s="107">
        <v>23.926832999999998</v>
      </c>
      <c r="AT150" s="107">
        <v>24.464231000000002</v>
      </c>
      <c r="AU150" s="107">
        <v>25.53697</v>
      </c>
      <c r="AV150" s="107">
        <v>24.212713999999998</v>
      </c>
    </row>
    <row r="151" spans="1:48" s="90" customFormat="1" x14ac:dyDescent="0.2">
      <c r="A151" s="110" t="s">
        <v>162</v>
      </c>
      <c r="B151" s="107">
        <v>14.514366000000001</v>
      </c>
      <c r="C151" s="107">
        <v>14.112515</v>
      </c>
      <c r="D151" s="107">
        <v>15.607217</v>
      </c>
      <c r="E151" s="107">
        <v>14.122548</v>
      </c>
      <c r="F151" s="107">
        <v>10.195285</v>
      </c>
      <c r="G151" s="107">
        <v>10.847666</v>
      </c>
      <c r="H151" s="107">
        <v>10.981704000000001</v>
      </c>
      <c r="I151" s="107">
        <v>9.2703179999999996</v>
      </c>
      <c r="J151" s="107">
        <v>9.1809259999999995</v>
      </c>
      <c r="K151" s="107">
        <v>8.6762320000000006</v>
      </c>
      <c r="L151" s="107">
        <v>8.0405029999999993</v>
      </c>
      <c r="M151" s="107">
        <v>7.2942689999999999</v>
      </c>
      <c r="N151" s="107">
        <v>6.827286</v>
      </c>
      <c r="O151" s="107">
        <v>6.6891439999999998</v>
      </c>
      <c r="P151" s="107">
        <v>4.4976310000000002</v>
      </c>
      <c r="Q151" s="107">
        <v>4.2954929999999996</v>
      </c>
      <c r="R151" s="107">
        <v>3.9637069999999999</v>
      </c>
      <c r="S151" s="107">
        <v>3.457732</v>
      </c>
      <c r="T151" s="107">
        <v>2.955082</v>
      </c>
      <c r="U151" s="107">
        <v>2.6647530000000001</v>
      </c>
      <c r="V151" s="107">
        <v>2.7642180000000001</v>
      </c>
      <c r="W151" s="107">
        <v>2.8601770000000002</v>
      </c>
      <c r="X151" s="107">
        <v>2.3245809999999998</v>
      </c>
      <c r="Y151" s="107">
        <v>2.627618</v>
      </c>
      <c r="Z151" s="107">
        <v>2.6335310000000001</v>
      </c>
      <c r="AA151" s="107">
        <v>2.6609560000000001</v>
      </c>
      <c r="AB151" s="107">
        <v>5.2616180000000004</v>
      </c>
      <c r="AC151" s="107">
        <v>5.4336099999999998</v>
      </c>
      <c r="AD151" s="107">
        <v>5.4008260000000003</v>
      </c>
      <c r="AE151" s="107">
        <v>5.6209009999999999</v>
      </c>
      <c r="AF151" s="107">
        <v>5.6578790000000003</v>
      </c>
      <c r="AG151" s="107">
        <v>5.4122469999999998</v>
      </c>
      <c r="AH151" s="107">
        <v>5.428458</v>
      </c>
      <c r="AI151" s="107">
        <v>5.6694719999999998</v>
      </c>
      <c r="AJ151" s="107">
        <v>5.9776629999999997</v>
      </c>
      <c r="AK151" s="107">
        <v>5.8834530000000003</v>
      </c>
      <c r="AL151" s="107">
        <v>6.3926610000000004</v>
      </c>
      <c r="AM151" s="107">
        <v>6.3273390000000003</v>
      </c>
      <c r="AN151" s="107">
        <v>5.9307540000000003</v>
      </c>
      <c r="AO151" s="107">
        <v>4.3782550000000002</v>
      </c>
      <c r="AP151" s="107">
        <v>5.4966840000000001</v>
      </c>
      <c r="AQ151" s="107">
        <v>4.4617950000000004</v>
      </c>
      <c r="AR151" s="107">
        <v>4.3045119999999999</v>
      </c>
      <c r="AS151" s="107">
        <v>4.6234289999999998</v>
      </c>
      <c r="AT151" s="107">
        <v>4.6912140000000004</v>
      </c>
      <c r="AU151" s="107">
        <v>4.1507759999999996</v>
      </c>
      <c r="AV151" s="107">
        <v>3.748132</v>
      </c>
    </row>
    <row r="152" spans="1:48" x14ac:dyDescent="0.2">
      <c r="A152" s="110" t="s">
        <v>69</v>
      </c>
      <c r="B152" s="107">
        <v>3.4856479999999999</v>
      </c>
      <c r="C152" s="107">
        <v>4.5726490000000002</v>
      </c>
      <c r="D152" s="107">
        <v>4.6360729999999997</v>
      </c>
      <c r="E152" s="107">
        <v>4.9981629999999999</v>
      </c>
      <c r="F152" s="107">
        <v>5.2133289999999999</v>
      </c>
      <c r="G152" s="107">
        <v>5.3470449999999996</v>
      </c>
      <c r="H152" s="107">
        <v>5.677994</v>
      </c>
      <c r="I152" s="107">
        <v>5.8299880000000002</v>
      </c>
      <c r="J152" s="107">
        <v>6.1509729999999996</v>
      </c>
      <c r="K152" s="107">
        <v>6.3292120000000001</v>
      </c>
      <c r="L152" s="107">
        <v>6.0001949999999997</v>
      </c>
      <c r="M152" s="107">
        <v>5.7941469999999997</v>
      </c>
      <c r="N152" s="107">
        <v>6.7345600000000001</v>
      </c>
      <c r="O152" s="107">
        <v>7.041696</v>
      </c>
      <c r="P152" s="107">
        <v>5.6875939999999998</v>
      </c>
      <c r="Q152" s="107">
        <v>7.0012689999999997</v>
      </c>
      <c r="R152" s="107">
        <v>7.5166769999999996</v>
      </c>
      <c r="S152" s="107">
        <v>7.896363</v>
      </c>
      <c r="T152" s="107">
        <v>8.6441219999999994</v>
      </c>
      <c r="U152" s="107">
        <v>7.3616999999999999</v>
      </c>
      <c r="V152" s="107">
        <v>7.2236599999999997</v>
      </c>
      <c r="W152" s="107">
        <v>8.5836330000000007</v>
      </c>
      <c r="X152" s="107">
        <v>8.4491859999999992</v>
      </c>
      <c r="Y152" s="107">
        <v>10.441402999999999</v>
      </c>
      <c r="Z152" s="107">
        <v>11.026209</v>
      </c>
      <c r="AA152" s="107">
        <v>11.771322</v>
      </c>
      <c r="AB152" s="107">
        <v>13.459099</v>
      </c>
      <c r="AC152" s="107">
        <v>15.578241</v>
      </c>
      <c r="AD152" s="107">
        <v>16.493627</v>
      </c>
      <c r="AE152" s="107">
        <v>17.251052000000001</v>
      </c>
      <c r="AF152" s="107">
        <v>17.168785</v>
      </c>
      <c r="AG152" s="107">
        <v>18.433419000000001</v>
      </c>
      <c r="AH152" s="107">
        <v>15.29711</v>
      </c>
      <c r="AI152" s="107">
        <v>13.623220999999999</v>
      </c>
      <c r="AJ152" s="107">
        <v>14.821135999999999</v>
      </c>
      <c r="AK152" s="107">
        <v>14.901418</v>
      </c>
      <c r="AL152" s="107">
        <v>14.640470000000001</v>
      </c>
      <c r="AM152" s="107">
        <v>14.421747</v>
      </c>
      <c r="AN152" s="107">
        <v>14.177368</v>
      </c>
      <c r="AO152" s="107">
        <v>14.222484</v>
      </c>
      <c r="AP152" s="107">
        <v>14.100077000000001</v>
      </c>
      <c r="AQ152" s="107">
        <v>14.324315</v>
      </c>
      <c r="AR152" s="107">
        <v>13.839615999999999</v>
      </c>
      <c r="AS152" s="107">
        <v>13.144455000000001</v>
      </c>
      <c r="AT152" s="107">
        <v>14.993096</v>
      </c>
      <c r="AU152" s="107">
        <v>16.360451000000001</v>
      </c>
      <c r="AV152" s="107">
        <v>14.937367999999999</v>
      </c>
    </row>
    <row r="153" spans="1:48" x14ac:dyDescent="0.2">
      <c r="A153" s="106" t="s">
        <v>56</v>
      </c>
      <c r="B153" s="107">
        <v>3.4949780000000001</v>
      </c>
      <c r="C153" s="107">
        <v>3.5215719999999999</v>
      </c>
      <c r="D153" s="107">
        <v>3.9678879999999999</v>
      </c>
      <c r="E153" s="107">
        <v>5.2353379999999996</v>
      </c>
      <c r="F153" s="107">
        <v>5.9356039999999997</v>
      </c>
      <c r="G153" s="107">
        <v>6.862997</v>
      </c>
      <c r="H153" s="107">
        <v>8.0962429999999994</v>
      </c>
      <c r="I153" s="107">
        <v>9.2389039999999998</v>
      </c>
      <c r="J153" s="107">
        <v>9.6992609999999999</v>
      </c>
      <c r="K153" s="107">
        <v>10.407166</v>
      </c>
      <c r="L153" s="107">
        <v>11.801047000000001</v>
      </c>
      <c r="M153" s="107">
        <v>11.823017999999999</v>
      </c>
      <c r="N153" s="107">
        <v>11.093483000000001</v>
      </c>
      <c r="O153" s="107">
        <v>11.188183</v>
      </c>
      <c r="P153" s="107">
        <v>11.665556</v>
      </c>
      <c r="Q153" s="107">
        <v>11.915399000000001</v>
      </c>
      <c r="R153" s="107">
        <v>11.624473999999999</v>
      </c>
      <c r="S153" s="107">
        <v>12.291645000000001</v>
      </c>
      <c r="T153" s="107">
        <v>12.022618</v>
      </c>
      <c r="U153" s="107">
        <v>13.321491999999999</v>
      </c>
      <c r="V153" s="107">
        <v>13.914198000000001</v>
      </c>
      <c r="W153" s="107">
        <v>14.826013</v>
      </c>
      <c r="X153" s="107">
        <v>14.044413</v>
      </c>
      <c r="Y153" s="107">
        <v>14.908078</v>
      </c>
      <c r="Z153" s="107">
        <v>16.691130999999999</v>
      </c>
      <c r="AA153" s="107">
        <v>19.210789999999999</v>
      </c>
      <c r="AB153" s="107">
        <v>20.43657</v>
      </c>
      <c r="AC153" s="107">
        <v>20.406811000000001</v>
      </c>
      <c r="AD153" s="107">
        <v>16.520823</v>
      </c>
      <c r="AE153" s="107">
        <v>18.138334</v>
      </c>
      <c r="AF153" s="107">
        <v>19.290922999999999</v>
      </c>
      <c r="AG153" s="107">
        <v>19.608264999999999</v>
      </c>
      <c r="AH153" s="107">
        <v>19.082740000000001</v>
      </c>
      <c r="AI153" s="107">
        <v>21.651752999999999</v>
      </c>
      <c r="AJ153" s="107">
        <v>23.273485999999998</v>
      </c>
      <c r="AK153" s="107">
        <v>24.643031000000001</v>
      </c>
      <c r="AL153" s="107">
        <v>25.768623999999999</v>
      </c>
      <c r="AM153" s="107">
        <v>25.859318999999999</v>
      </c>
      <c r="AN153" s="107">
        <v>28.45928</v>
      </c>
      <c r="AO153" s="107">
        <v>31.754200999999998</v>
      </c>
      <c r="AP153" s="107">
        <v>31.974142000000001</v>
      </c>
      <c r="AQ153" s="107">
        <v>32.890363000000001</v>
      </c>
      <c r="AR153" s="107">
        <v>34.400855</v>
      </c>
      <c r="AS153" s="107">
        <v>37.140160999999999</v>
      </c>
      <c r="AT153" s="107">
        <v>36.049681999999997</v>
      </c>
      <c r="AU153" s="107">
        <v>33.998049000000002</v>
      </c>
      <c r="AV153" s="107">
        <v>33.022646000000002</v>
      </c>
    </row>
    <row r="154" spans="1:48" x14ac:dyDescent="0.2">
      <c r="A154" s="106" t="s">
        <v>100</v>
      </c>
      <c r="B154" s="107">
        <v>1.3045119999999999</v>
      </c>
      <c r="C154" s="107">
        <v>1.5320419999999999</v>
      </c>
      <c r="D154" s="107">
        <v>1.688563</v>
      </c>
      <c r="E154" s="107">
        <v>1.6982759999999999</v>
      </c>
      <c r="F154" s="107">
        <v>1.9297070000000001</v>
      </c>
      <c r="G154" s="107">
        <v>1.9527110000000001</v>
      </c>
      <c r="H154" s="107">
        <v>2.012502</v>
      </c>
      <c r="I154" s="107">
        <v>2.0220790000000002</v>
      </c>
      <c r="J154" s="107">
        <v>1.934277</v>
      </c>
      <c r="K154" s="107">
        <v>1.5930820000000001</v>
      </c>
      <c r="L154" s="107">
        <v>1.4974419999999999</v>
      </c>
      <c r="M154" s="107">
        <v>1.4817640000000001</v>
      </c>
      <c r="N154" s="107">
        <v>1.4899199999999999</v>
      </c>
      <c r="O154" s="107">
        <v>1.5179</v>
      </c>
      <c r="P154" s="107">
        <v>1.640679</v>
      </c>
      <c r="Q154" s="107">
        <v>1.6216740000000001</v>
      </c>
      <c r="R154" s="107">
        <v>2.0000469999999999</v>
      </c>
      <c r="S154" s="107">
        <v>2.0880960000000002</v>
      </c>
      <c r="T154" s="107">
        <v>2.0378080000000001</v>
      </c>
      <c r="U154" s="107">
        <v>2.1066029999999998</v>
      </c>
      <c r="V154" s="107">
        <v>2.7732160000000001</v>
      </c>
      <c r="W154" s="107">
        <v>3.1735129999999998</v>
      </c>
      <c r="X154" s="107">
        <v>3.550084</v>
      </c>
      <c r="Y154" s="107">
        <v>4.0913310000000003</v>
      </c>
      <c r="Z154" s="107">
        <v>4.5704849999999997</v>
      </c>
      <c r="AA154" s="107">
        <v>3.9807350000000001</v>
      </c>
      <c r="AB154" s="107">
        <v>4.8704549999999998</v>
      </c>
      <c r="AC154" s="107">
        <v>5.2050869999999998</v>
      </c>
      <c r="AD154" s="107">
        <v>5.1630729999999998</v>
      </c>
      <c r="AE154" s="107">
        <v>5.172034</v>
      </c>
      <c r="AF154" s="107">
        <v>5.5089059999999996</v>
      </c>
      <c r="AG154" s="107">
        <v>5.5320929999999997</v>
      </c>
      <c r="AH154" s="107">
        <v>5.9082039999999996</v>
      </c>
      <c r="AI154" s="107">
        <v>5.9285030000000001</v>
      </c>
      <c r="AJ154" s="107">
        <v>6.2499549999999999</v>
      </c>
      <c r="AK154" s="107">
        <v>6.5206989999999996</v>
      </c>
      <c r="AL154" s="107">
        <v>6.9234299999999998</v>
      </c>
      <c r="AM154" s="107">
        <v>6.1434420000000003</v>
      </c>
      <c r="AN154" s="107">
        <v>6.0356019999999999</v>
      </c>
      <c r="AO154" s="107">
        <v>5.8262039999999997</v>
      </c>
      <c r="AP154" s="107">
        <v>6.0134369999999997</v>
      </c>
      <c r="AQ154" s="107">
        <v>6.0139389999999997</v>
      </c>
      <c r="AR154" s="107">
        <v>5.7275429999999998</v>
      </c>
      <c r="AS154" s="107">
        <v>5.8520640000000004</v>
      </c>
      <c r="AT154" s="107">
        <v>6.3892709999999999</v>
      </c>
      <c r="AU154" s="107">
        <v>6.3721430000000003</v>
      </c>
      <c r="AV154" s="107">
        <v>5.7356680000000004</v>
      </c>
    </row>
    <row r="155" spans="1:48" x14ac:dyDescent="0.2">
      <c r="A155" s="106" t="s">
        <v>76</v>
      </c>
      <c r="B155" s="107">
        <v>2.2641900000000001</v>
      </c>
      <c r="C155" s="107">
        <v>2.49315</v>
      </c>
      <c r="D155" s="107">
        <v>2.6309330000000002</v>
      </c>
      <c r="E155" s="107">
        <v>2.7140059999999999</v>
      </c>
      <c r="F155" s="107">
        <v>3.0156860000000001</v>
      </c>
      <c r="G155" s="107">
        <v>2.897052</v>
      </c>
      <c r="H155" s="107">
        <v>3.3427380000000002</v>
      </c>
      <c r="I155" s="107">
        <v>3.7549399999999999</v>
      </c>
      <c r="J155" s="107">
        <v>4.2152700000000003</v>
      </c>
      <c r="K155" s="107">
        <v>4.1602389999999998</v>
      </c>
      <c r="L155" s="107">
        <v>3.584444</v>
      </c>
      <c r="M155" s="107">
        <v>3.1795680000000002</v>
      </c>
      <c r="N155" s="107">
        <v>2.7390919999999999</v>
      </c>
      <c r="O155" s="107">
        <v>3.0940639999999999</v>
      </c>
      <c r="P155" s="107">
        <v>3.1838129999999998</v>
      </c>
      <c r="Q155" s="107">
        <v>2.319766</v>
      </c>
      <c r="R155" s="107">
        <v>2.7199420000000001</v>
      </c>
      <c r="S155" s="107">
        <v>2.9057369999999998</v>
      </c>
      <c r="T155" s="107">
        <v>3.0375670000000001</v>
      </c>
      <c r="U155" s="107">
        <v>3.2069290000000001</v>
      </c>
      <c r="V155" s="107">
        <v>3.410717</v>
      </c>
      <c r="W155" s="107">
        <v>4.2258319999999996</v>
      </c>
      <c r="X155" s="107">
        <v>4.6271810000000002</v>
      </c>
      <c r="Y155" s="107">
        <v>4.9172450000000003</v>
      </c>
      <c r="Z155" s="107">
        <v>5.8589900000000004</v>
      </c>
      <c r="AA155" s="107">
        <v>5.7190380000000003</v>
      </c>
      <c r="AB155" s="107">
        <v>6.0026729999999997</v>
      </c>
      <c r="AC155" s="107">
        <v>7.6451750000000001</v>
      </c>
      <c r="AD155" s="107">
        <v>7.4799870000000004</v>
      </c>
      <c r="AE155" s="107">
        <v>8.0575559999999999</v>
      </c>
      <c r="AF155" s="107">
        <v>8.5016730000000003</v>
      </c>
      <c r="AG155" s="107">
        <v>8.7012129999999992</v>
      </c>
      <c r="AH155" s="107">
        <v>8.7487150000000007</v>
      </c>
      <c r="AI155" s="107">
        <v>9.2001950000000008</v>
      </c>
      <c r="AJ155" s="107">
        <v>9.6233579999999996</v>
      </c>
      <c r="AK155" s="107">
        <v>9.5863510000000005</v>
      </c>
      <c r="AL155" s="107">
        <v>10.382515</v>
      </c>
      <c r="AM155" s="107">
        <v>9.1516549999999999</v>
      </c>
      <c r="AN155" s="107">
        <v>10.513984000000001</v>
      </c>
      <c r="AO155" s="107">
        <v>9.0743290000000005</v>
      </c>
      <c r="AP155" s="107">
        <v>9.3621320000000008</v>
      </c>
      <c r="AQ155" s="107">
        <v>9.3560549999999996</v>
      </c>
      <c r="AR155" s="107">
        <v>9.4159020000000009</v>
      </c>
      <c r="AS155" s="107">
        <v>10.09168</v>
      </c>
      <c r="AT155" s="107">
        <v>11.417932</v>
      </c>
      <c r="AU155" s="107">
        <v>11.860588999999999</v>
      </c>
      <c r="AV155" s="107">
        <v>12.050767</v>
      </c>
    </row>
    <row r="156" spans="1:48" x14ac:dyDescent="0.2">
      <c r="A156" s="106" t="s">
        <v>118</v>
      </c>
      <c r="B156" s="107">
        <v>0.37856800000000002</v>
      </c>
      <c r="C156" s="107">
        <v>0.35596699999999998</v>
      </c>
      <c r="D156" s="107">
        <v>0.36538500000000002</v>
      </c>
      <c r="E156" s="107">
        <v>0.40877599999999997</v>
      </c>
      <c r="F156" s="107">
        <v>0.41284399999999999</v>
      </c>
      <c r="G156" s="107">
        <v>0.56945199999999996</v>
      </c>
      <c r="H156" s="107">
        <v>0.59503399999999995</v>
      </c>
      <c r="I156" s="107">
        <v>0.64504600000000001</v>
      </c>
      <c r="J156" s="107">
        <v>0.65193500000000004</v>
      </c>
      <c r="K156" s="107">
        <v>0.62034</v>
      </c>
      <c r="L156" s="107">
        <v>0.52150300000000005</v>
      </c>
      <c r="M156" s="107">
        <v>0.58084499999999994</v>
      </c>
      <c r="N156" s="107">
        <v>0.62513700000000005</v>
      </c>
      <c r="O156" s="107">
        <v>0.64733700000000005</v>
      </c>
      <c r="P156" s="107">
        <v>0.64725500000000002</v>
      </c>
      <c r="Q156" s="107">
        <v>0.69664000000000004</v>
      </c>
      <c r="R156" s="107">
        <v>0.76896799999999998</v>
      </c>
      <c r="S156" s="107">
        <v>0.81073399999999995</v>
      </c>
      <c r="T156" s="107">
        <v>0.90551599999999999</v>
      </c>
      <c r="U156" s="107">
        <v>0.90486</v>
      </c>
      <c r="V156" s="107">
        <v>0.83277599999999996</v>
      </c>
      <c r="W156" s="107">
        <v>0.75147900000000001</v>
      </c>
      <c r="X156" s="107">
        <v>0.651536</v>
      </c>
      <c r="Y156" s="107">
        <v>0.18901499999999999</v>
      </c>
      <c r="Z156" s="107">
        <v>0.90232299999999999</v>
      </c>
      <c r="AA156" s="107">
        <v>1.0582119999999999</v>
      </c>
      <c r="AB156" s="107">
        <v>1.2741880000000001</v>
      </c>
      <c r="AC156" s="107">
        <v>1.300996</v>
      </c>
      <c r="AD156" s="107">
        <v>1.354859</v>
      </c>
      <c r="AE156" s="107">
        <v>1.383769</v>
      </c>
      <c r="AF156" s="107">
        <v>1.514221</v>
      </c>
      <c r="AG156" s="107">
        <v>1.732307</v>
      </c>
      <c r="AH156" s="107">
        <v>1.6415550000000001</v>
      </c>
      <c r="AI156" s="107">
        <v>1.89039</v>
      </c>
      <c r="AJ156" s="107">
        <v>1.9809920000000001</v>
      </c>
      <c r="AK156" s="107">
        <v>2.0252729999999999</v>
      </c>
      <c r="AL156" s="107">
        <v>2.3168000000000002</v>
      </c>
      <c r="AM156" s="107">
        <v>2.3168000000000002</v>
      </c>
      <c r="AN156" s="107">
        <v>2.2391299999999998</v>
      </c>
      <c r="AO156" s="107">
        <v>2.0951439999999999</v>
      </c>
      <c r="AP156" s="107">
        <v>2.1404749999999999</v>
      </c>
      <c r="AQ156" s="107">
        <v>2.0819179999999999</v>
      </c>
      <c r="AR156" s="107">
        <v>2.1658029999999999</v>
      </c>
      <c r="AS156" s="107">
        <v>2.7626650000000001</v>
      </c>
      <c r="AT156" s="107">
        <v>3.208933</v>
      </c>
      <c r="AU156" s="107">
        <v>3.2500789999999999</v>
      </c>
      <c r="AV156" s="107">
        <v>3.2931249999999999</v>
      </c>
    </row>
    <row r="157" spans="1:48" x14ac:dyDescent="0.2">
      <c r="A157" s="106" t="s">
        <v>91</v>
      </c>
      <c r="B157" s="107">
        <v>1.123192</v>
      </c>
      <c r="C157" s="107">
        <v>1.1584669999999999</v>
      </c>
      <c r="D157" s="107">
        <v>1.266173</v>
      </c>
      <c r="E157" s="107">
        <v>1.2492890000000001</v>
      </c>
      <c r="F157" s="107">
        <v>1.327971</v>
      </c>
      <c r="G157" s="107">
        <v>1.4213819999999999</v>
      </c>
      <c r="H157" s="107">
        <v>1.5782670000000001</v>
      </c>
      <c r="I157" s="107">
        <v>1.5844549999999999</v>
      </c>
      <c r="J157" s="107">
        <v>1.6818090000000001</v>
      </c>
      <c r="K157" s="107">
        <v>1.6957249999999999</v>
      </c>
      <c r="L157" s="107">
        <v>1.608792</v>
      </c>
      <c r="M157" s="107">
        <v>1.595442</v>
      </c>
      <c r="N157" s="107">
        <v>1.7627250000000001</v>
      </c>
      <c r="O157" s="107">
        <v>1.864606</v>
      </c>
      <c r="P157" s="107">
        <v>1.6715819999999999</v>
      </c>
      <c r="Q157" s="107">
        <v>1.6984509999999999</v>
      </c>
      <c r="R157" s="107">
        <v>1.897338</v>
      </c>
      <c r="S157" s="107">
        <v>2.0925530000000001</v>
      </c>
      <c r="T157" s="107">
        <v>2.315868</v>
      </c>
      <c r="U157" s="107">
        <v>2.1743320000000002</v>
      </c>
      <c r="V157" s="107">
        <v>2.1602769999999998</v>
      </c>
      <c r="W157" s="107">
        <v>2.4602569999999999</v>
      </c>
      <c r="X157" s="107">
        <v>2.5988190000000002</v>
      </c>
      <c r="Y157" s="107">
        <v>2.9970180000000002</v>
      </c>
      <c r="Z157" s="107">
        <v>3.572533</v>
      </c>
      <c r="AA157" s="107">
        <v>3.5180410000000002</v>
      </c>
      <c r="AB157" s="107">
        <v>3.6178669999999999</v>
      </c>
      <c r="AC157" s="107">
        <v>4.321199</v>
      </c>
      <c r="AD157" s="107">
        <v>4.223846</v>
      </c>
      <c r="AE157" s="107">
        <v>4.1582239999999997</v>
      </c>
      <c r="AF157" s="107">
        <v>4.9905629999999999</v>
      </c>
      <c r="AG157" s="107">
        <v>5.2760530000000001</v>
      </c>
      <c r="AH157" s="107">
        <v>5.833685</v>
      </c>
      <c r="AI157" s="107">
        <v>6.6038350000000001</v>
      </c>
      <c r="AJ157" s="107">
        <v>6.604533</v>
      </c>
      <c r="AK157" s="107">
        <v>6.0696599999999998</v>
      </c>
      <c r="AL157" s="107">
        <v>7.7977749999999997</v>
      </c>
      <c r="AM157" s="107">
        <v>7.4547330000000001</v>
      </c>
      <c r="AN157" s="107">
        <v>6.9648000000000003</v>
      </c>
      <c r="AO157" s="107">
        <v>6.933325</v>
      </c>
      <c r="AP157" s="107">
        <v>7.5039740000000004</v>
      </c>
      <c r="AQ157" s="107">
        <v>7.7807029999999999</v>
      </c>
      <c r="AR157" s="107">
        <v>8.0273040000000009</v>
      </c>
      <c r="AS157" s="107">
        <v>7.883807</v>
      </c>
      <c r="AT157" s="107">
        <v>8.9991199999999996</v>
      </c>
      <c r="AU157" s="107">
        <v>8.4331759999999996</v>
      </c>
      <c r="AV157" s="107">
        <v>8.4112050000000007</v>
      </c>
    </row>
    <row r="158" spans="1:48" x14ac:dyDescent="0.2">
      <c r="A158" s="106" t="s">
        <v>92</v>
      </c>
      <c r="B158" s="107">
        <v>5.5353380000000003</v>
      </c>
      <c r="C158" s="107">
        <v>6.0843970000000001</v>
      </c>
      <c r="D158" s="107">
        <v>8.0670990000000007</v>
      </c>
      <c r="E158" s="107">
        <v>7.4150109999999998</v>
      </c>
      <c r="F158" s="107">
        <v>7.4483040000000003</v>
      </c>
      <c r="G158" s="107">
        <v>6.2051949999999998</v>
      </c>
      <c r="H158" s="107">
        <v>6.8439420000000002</v>
      </c>
      <c r="I158" s="107">
        <v>7.000483</v>
      </c>
      <c r="J158" s="107">
        <v>7.0064599999999997</v>
      </c>
      <c r="K158" s="107">
        <v>6.5435420000000004</v>
      </c>
      <c r="L158" s="107">
        <v>6.5232749999999999</v>
      </c>
      <c r="M158" s="107">
        <v>5.568441</v>
      </c>
      <c r="N158" s="107">
        <v>5.5357440000000002</v>
      </c>
      <c r="O158" s="107">
        <v>5.2172289999999997</v>
      </c>
      <c r="P158" s="107">
        <v>4.6694880000000003</v>
      </c>
      <c r="Q158" s="107">
        <v>4.4212170000000004</v>
      </c>
      <c r="R158" s="107">
        <v>4.6904940000000002</v>
      </c>
      <c r="S158" s="107">
        <v>4.856643</v>
      </c>
      <c r="T158" s="107">
        <v>6.1637849999999998</v>
      </c>
      <c r="U158" s="107">
        <v>7.1188140000000004</v>
      </c>
      <c r="V158" s="107">
        <v>7.1789180000000004</v>
      </c>
      <c r="W158" s="107">
        <v>7.7464000000000004</v>
      </c>
      <c r="X158" s="107">
        <v>7.9637650000000004</v>
      </c>
      <c r="Y158" s="107">
        <v>8.0259630000000008</v>
      </c>
      <c r="Z158" s="107">
        <v>8.2827629999999992</v>
      </c>
      <c r="AA158" s="107">
        <v>8.6170430000000007</v>
      </c>
      <c r="AB158" s="107">
        <v>8.7967390000000005</v>
      </c>
      <c r="AC158" s="107">
        <v>9.2885050000000007</v>
      </c>
      <c r="AD158" s="107">
        <v>9.5630179999999996</v>
      </c>
      <c r="AE158" s="107">
        <v>9.661054</v>
      </c>
      <c r="AF158" s="107">
        <v>9.6876859999999994</v>
      </c>
      <c r="AG158" s="107">
        <v>9.7566109999999995</v>
      </c>
      <c r="AH158" s="107">
        <v>10.073694</v>
      </c>
      <c r="AI158" s="107">
        <v>10.029844000000001</v>
      </c>
      <c r="AJ158" s="107">
        <v>10.137648</v>
      </c>
      <c r="AK158" s="107">
        <v>11.667338000000001</v>
      </c>
      <c r="AL158" s="107">
        <v>11.665032999999999</v>
      </c>
      <c r="AM158" s="107">
        <v>9.4222780000000004</v>
      </c>
      <c r="AN158" s="107">
        <v>7.2394619999999996</v>
      </c>
      <c r="AO158" s="107">
        <v>6.7990940000000002</v>
      </c>
      <c r="AP158" s="107">
        <v>7.0492229999999996</v>
      </c>
      <c r="AQ158" s="107">
        <v>6.7025610000000002</v>
      </c>
      <c r="AR158" s="107">
        <v>7.1057129999999997</v>
      </c>
      <c r="AS158" s="107">
        <v>6.9241000000000001</v>
      </c>
      <c r="AT158" s="107">
        <v>6.7559399999999998</v>
      </c>
      <c r="AU158" s="107">
        <v>7.2618260000000001</v>
      </c>
      <c r="AV158" s="107">
        <v>6.6058279999999998</v>
      </c>
    </row>
    <row r="159" spans="1:48" x14ac:dyDescent="0.2">
      <c r="A159" s="106" t="s">
        <v>109</v>
      </c>
      <c r="B159" s="107">
        <v>1.48648</v>
      </c>
      <c r="C159" s="107">
        <v>1.526743</v>
      </c>
      <c r="D159" s="107">
        <v>1.6687000000000001</v>
      </c>
      <c r="E159" s="107">
        <v>1.837817</v>
      </c>
      <c r="F159" s="107">
        <v>1.8496049999999999</v>
      </c>
      <c r="G159" s="107">
        <v>2.122074</v>
      </c>
      <c r="H159" s="107">
        <v>2.6144020000000001</v>
      </c>
      <c r="I159" s="107">
        <v>2.3537270000000001</v>
      </c>
      <c r="J159" s="107">
        <v>1.5385599999999999</v>
      </c>
      <c r="K159" s="107">
        <v>1.8073999999999999</v>
      </c>
      <c r="L159" s="107">
        <v>1.8895569999999999</v>
      </c>
      <c r="M159" s="107">
        <v>1.8733299999999999</v>
      </c>
      <c r="N159" s="107">
        <v>1.9564429999999999</v>
      </c>
      <c r="O159" s="107">
        <v>1.790694</v>
      </c>
      <c r="P159" s="107">
        <v>1.805723</v>
      </c>
      <c r="Q159" s="107">
        <v>2.1315629999999999</v>
      </c>
      <c r="R159" s="107">
        <v>2.163662</v>
      </c>
      <c r="S159" s="107">
        <v>1.922372</v>
      </c>
      <c r="T159" s="107">
        <v>1.708569</v>
      </c>
      <c r="U159" s="107">
        <v>1.8392200000000001</v>
      </c>
      <c r="V159" s="107">
        <v>1.816071</v>
      </c>
      <c r="W159" s="107">
        <v>2.1161210000000001</v>
      </c>
      <c r="X159" s="107">
        <v>2.0891459999999999</v>
      </c>
      <c r="Y159" s="107">
        <v>2.392728</v>
      </c>
      <c r="Z159" s="107">
        <v>2.5137119999999999</v>
      </c>
      <c r="AA159" s="107">
        <v>2.6623899999999998</v>
      </c>
      <c r="AB159" s="107">
        <v>2.8588300000000002</v>
      </c>
      <c r="AC159" s="107">
        <v>3.3580839999999998</v>
      </c>
      <c r="AD159" s="107">
        <v>3.3923179999999999</v>
      </c>
      <c r="AE159" s="107">
        <v>3.5421019999999999</v>
      </c>
      <c r="AF159" s="107">
        <v>3.7111890000000001</v>
      </c>
      <c r="AG159" s="107">
        <v>3.832414</v>
      </c>
      <c r="AH159" s="107">
        <v>3.9531369999999999</v>
      </c>
      <c r="AI159" s="107">
        <v>4.1057810000000003</v>
      </c>
      <c r="AJ159" s="107">
        <v>4.0320830000000001</v>
      </c>
      <c r="AK159" s="107">
        <v>4.2455080000000001</v>
      </c>
      <c r="AL159" s="107">
        <v>4.363378</v>
      </c>
      <c r="AM159" s="107">
        <v>4.1909879999999999</v>
      </c>
      <c r="AN159" s="107">
        <v>4.1666939999999997</v>
      </c>
      <c r="AO159" s="107">
        <v>4.2771499999999998</v>
      </c>
      <c r="AP159" s="107">
        <v>4.4685309999999996</v>
      </c>
      <c r="AQ159" s="107">
        <v>4.4363380000000001</v>
      </c>
      <c r="AR159" s="107">
        <v>4.2273379999999996</v>
      </c>
      <c r="AS159" s="107">
        <v>4.5165230000000003</v>
      </c>
      <c r="AT159" s="107">
        <v>5.0549470000000003</v>
      </c>
      <c r="AU159" s="107">
        <v>5.1126040000000001</v>
      </c>
      <c r="AV159" s="107">
        <v>5.1062810000000001</v>
      </c>
    </row>
    <row r="160" spans="1:48" x14ac:dyDescent="0.2">
      <c r="A160" s="106" t="s">
        <v>85</v>
      </c>
      <c r="B160" s="107">
        <v>2.4815719999999999</v>
      </c>
      <c r="C160" s="107">
        <v>2.638153</v>
      </c>
      <c r="D160" s="107">
        <v>2.8852410000000002</v>
      </c>
      <c r="E160" s="107">
        <v>2.9658280000000001</v>
      </c>
      <c r="F160" s="107">
        <v>3.0941689999999999</v>
      </c>
      <c r="G160" s="107">
        <v>3.0925880000000001</v>
      </c>
      <c r="H160" s="107">
        <v>3.0706769999999999</v>
      </c>
      <c r="I160" s="107">
        <v>2.9021620000000001</v>
      </c>
      <c r="J160" s="107">
        <v>3.0595279999999998</v>
      </c>
      <c r="K160" s="107">
        <v>2.91099</v>
      </c>
      <c r="L160" s="107">
        <v>2.5224920000000002</v>
      </c>
      <c r="M160" s="107">
        <v>2.9618850000000001</v>
      </c>
      <c r="N160" s="107">
        <v>3.3941050000000001</v>
      </c>
      <c r="O160" s="107">
        <v>2.8133439999999998</v>
      </c>
      <c r="P160" s="107">
        <v>2.5929120000000001</v>
      </c>
      <c r="Q160" s="107">
        <v>2.6760410000000001</v>
      </c>
      <c r="R160" s="107">
        <v>2.9733719999999999</v>
      </c>
      <c r="S160" s="107">
        <v>2.351216</v>
      </c>
      <c r="T160" s="107">
        <v>2.4584489999999999</v>
      </c>
      <c r="U160" s="107">
        <v>2.4853179999999999</v>
      </c>
      <c r="V160" s="107">
        <v>2.8855520000000001</v>
      </c>
      <c r="W160" s="107">
        <v>3.408169</v>
      </c>
      <c r="X160" s="107">
        <v>3.4203229999999998</v>
      </c>
      <c r="Y160" s="107">
        <v>3.6410420000000001</v>
      </c>
      <c r="Z160" s="107">
        <v>3.967187</v>
      </c>
      <c r="AA160" s="107">
        <v>3.8655849999999998</v>
      </c>
      <c r="AB160" s="107">
        <v>4.1988320000000003</v>
      </c>
      <c r="AC160" s="107">
        <v>5.2571750000000002</v>
      </c>
      <c r="AD160" s="107">
        <v>4.5421490000000002</v>
      </c>
      <c r="AE160" s="107">
        <v>4.7313289999999997</v>
      </c>
      <c r="AF160" s="107">
        <v>5.7158860000000002</v>
      </c>
      <c r="AG160" s="107">
        <v>4.9891880000000004</v>
      </c>
      <c r="AH160" s="107">
        <v>5.2028860000000003</v>
      </c>
      <c r="AI160" s="107">
        <v>5.2907190000000002</v>
      </c>
      <c r="AJ160" s="107">
        <v>6.7761180000000003</v>
      </c>
      <c r="AK160" s="107">
        <v>7.1592859999999998</v>
      </c>
      <c r="AL160" s="107">
        <v>7.0569160000000002</v>
      </c>
      <c r="AM160" s="107">
        <v>6.5507580000000001</v>
      </c>
      <c r="AN160" s="107">
        <v>8.0347709999999992</v>
      </c>
      <c r="AO160" s="107">
        <v>8.8785129999999999</v>
      </c>
      <c r="AP160" s="107">
        <v>8.9730519999999991</v>
      </c>
      <c r="AQ160" s="107">
        <v>9.0290250000000007</v>
      </c>
      <c r="AR160" s="107">
        <v>9.1012500000000003</v>
      </c>
      <c r="AS160" s="107">
        <v>9.8135019999999997</v>
      </c>
      <c r="AT160" s="107">
        <v>9.2747109999999999</v>
      </c>
      <c r="AU160" s="107">
        <v>9.4591740000000009</v>
      </c>
      <c r="AV160" s="107">
        <v>9.4082310000000007</v>
      </c>
    </row>
    <row r="161" spans="1:48" x14ac:dyDescent="0.2">
      <c r="A161" s="106" t="s">
        <v>106</v>
      </c>
      <c r="B161" s="107">
        <v>0.57114500000000001</v>
      </c>
      <c r="C161" s="107">
        <v>0.63089600000000001</v>
      </c>
      <c r="D161" s="107">
        <v>0.70310300000000003</v>
      </c>
      <c r="E161" s="107">
        <v>0.66616900000000001</v>
      </c>
      <c r="F161" s="107">
        <v>0.70354300000000003</v>
      </c>
      <c r="G161" s="107">
        <v>0.77956700000000001</v>
      </c>
      <c r="H161" s="107">
        <v>1.1178669999999999</v>
      </c>
      <c r="I161" s="107">
        <v>1.4016949999999999</v>
      </c>
      <c r="J161" s="107">
        <v>1.3465659999999999</v>
      </c>
      <c r="K161" s="107">
        <v>1.3470489999999999</v>
      </c>
      <c r="L161" s="107">
        <v>1.308657</v>
      </c>
      <c r="M161" s="107">
        <v>1.3116969999999999</v>
      </c>
      <c r="N161" s="107">
        <v>1.249112</v>
      </c>
      <c r="O161" s="107">
        <v>1.3959919999999999</v>
      </c>
      <c r="P161" s="107">
        <v>1.422914</v>
      </c>
      <c r="Q161" s="107">
        <v>1.467409</v>
      </c>
      <c r="R161" s="107">
        <v>1.6115649999999999</v>
      </c>
      <c r="S161" s="107">
        <v>1.8445009999999999</v>
      </c>
      <c r="T161" s="107">
        <v>1.8306039999999999</v>
      </c>
      <c r="U161" s="107">
        <v>1.929829</v>
      </c>
      <c r="V161" s="107">
        <v>1.8843650000000001</v>
      </c>
      <c r="W161" s="107">
        <v>2.2543220000000002</v>
      </c>
      <c r="X161" s="107">
        <v>2.6074999999999999</v>
      </c>
      <c r="Y161" s="107">
        <v>3.070872</v>
      </c>
      <c r="Z161" s="107">
        <v>3.489665</v>
      </c>
      <c r="AA161" s="107">
        <v>3.4483899999999998</v>
      </c>
      <c r="AB161" s="107">
        <v>3.8337910000000002</v>
      </c>
      <c r="AC161" s="107">
        <v>4.0195930000000004</v>
      </c>
      <c r="AD161" s="107">
        <v>4.0269690000000002</v>
      </c>
      <c r="AE161" s="107">
        <v>3.2816640000000001</v>
      </c>
      <c r="AF161" s="107">
        <v>3.4146749999999999</v>
      </c>
      <c r="AG161" s="107">
        <v>3.5895079999999999</v>
      </c>
      <c r="AH161" s="107">
        <v>3.712996</v>
      </c>
      <c r="AI161" s="107">
        <v>3.7633420000000002</v>
      </c>
      <c r="AJ161" s="107">
        <v>3.4726650000000001</v>
      </c>
      <c r="AK161" s="107">
        <v>3.604743</v>
      </c>
      <c r="AL161" s="107">
        <v>3.736907</v>
      </c>
      <c r="AM161" s="107">
        <v>3.951832</v>
      </c>
      <c r="AN161" s="107">
        <v>4.1007280000000002</v>
      </c>
      <c r="AO161" s="107">
        <v>4.7919539999999996</v>
      </c>
      <c r="AP161" s="107">
        <v>5.0132849999999998</v>
      </c>
      <c r="AQ161" s="107">
        <v>5.1832919999999998</v>
      </c>
      <c r="AR161" s="107">
        <v>5.0820169999999996</v>
      </c>
      <c r="AS161" s="107">
        <v>5.3344880000000003</v>
      </c>
      <c r="AT161" s="107">
        <v>5.8376599999999996</v>
      </c>
      <c r="AU161" s="107">
        <v>6.7972999999999999</v>
      </c>
      <c r="AV161" s="107">
        <v>7.6507630000000004</v>
      </c>
    </row>
    <row r="162" spans="1:48" x14ac:dyDescent="0.2">
      <c r="A162" s="106" t="s">
        <v>46</v>
      </c>
      <c r="B162" s="107">
        <v>14.171374999999999</v>
      </c>
      <c r="C162" s="107">
        <v>14.256124</v>
      </c>
      <c r="D162" s="107">
        <v>14.943842999999999</v>
      </c>
      <c r="E162" s="107">
        <v>16.134315000000001</v>
      </c>
      <c r="F162" s="107">
        <v>16.792452000000001</v>
      </c>
      <c r="G162" s="107">
        <v>16.980763</v>
      </c>
      <c r="H162" s="107">
        <v>16.725066000000002</v>
      </c>
      <c r="I162" s="107">
        <v>16.863478000000001</v>
      </c>
      <c r="J162" s="107">
        <v>17.627427000000001</v>
      </c>
      <c r="K162" s="107">
        <v>18.686733</v>
      </c>
      <c r="L162" s="107">
        <v>19.247824000000001</v>
      </c>
      <c r="M162" s="107">
        <v>19.060347</v>
      </c>
      <c r="N162" s="107">
        <v>16.456652999999999</v>
      </c>
      <c r="O162" s="107">
        <v>17.00665</v>
      </c>
      <c r="P162" s="107">
        <v>15.994275</v>
      </c>
      <c r="Q162" s="107">
        <v>17.206911999999999</v>
      </c>
      <c r="R162" s="107">
        <v>18.994675999999998</v>
      </c>
      <c r="S162" s="107">
        <v>19.295216</v>
      </c>
      <c r="T162" s="107">
        <v>17.491896000000001</v>
      </c>
      <c r="U162" s="107">
        <v>17.502096999999999</v>
      </c>
      <c r="V162" s="107">
        <v>16.612501000000002</v>
      </c>
      <c r="W162" s="107">
        <v>17.228476000000001</v>
      </c>
      <c r="X162" s="107">
        <v>18.105461999999999</v>
      </c>
      <c r="Y162" s="107">
        <v>18.797508000000001</v>
      </c>
      <c r="Z162" s="107">
        <v>21.315508000000001</v>
      </c>
      <c r="AA162" s="107">
        <v>23.141895000000002</v>
      </c>
      <c r="AB162" s="107">
        <v>23.113706000000001</v>
      </c>
      <c r="AC162" s="107">
        <v>21.780864999999999</v>
      </c>
      <c r="AD162" s="107">
        <v>24.071577999999999</v>
      </c>
      <c r="AE162" s="107">
        <v>22.805098999999998</v>
      </c>
      <c r="AF162" s="107">
        <v>20.881788</v>
      </c>
      <c r="AG162" s="107">
        <v>21.107099000000002</v>
      </c>
      <c r="AH162" s="107">
        <v>20.417475</v>
      </c>
      <c r="AI162" s="107">
        <v>23.080290999999999</v>
      </c>
      <c r="AJ162" s="107">
        <v>21.088844000000002</v>
      </c>
      <c r="AK162" s="107">
        <v>20.604341999999999</v>
      </c>
      <c r="AL162" s="107">
        <v>20.550118000000001</v>
      </c>
      <c r="AM162" s="107">
        <v>23.796354999999998</v>
      </c>
      <c r="AN162" s="107">
        <v>24.780465</v>
      </c>
      <c r="AO162" s="107">
        <v>25.075447</v>
      </c>
      <c r="AP162" s="107">
        <v>26.434782999999999</v>
      </c>
      <c r="AQ162" s="107">
        <v>25.282623000000001</v>
      </c>
      <c r="AR162" s="107">
        <v>26.966939</v>
      </c>
      <c r="AS162" s="107">
        <v>26.194307999999999</v>
      </c>
      <c r="AT162" s="107">
        <v>28.228964000000001</v>
      </c>
      <c r="AU162" s="107">
        <v>29.637699000000001</v>
      </c>
      <c r="AV162" s="107">
        <v>30.059979999999999</v>
      </c>
    </row>
    <row r="163" spans="1:48" x14ac:dyDescent="0.2">
      <c r="A163" s="106" t="s">
        <v>121</v>
      </c>
      <c r="B163" s="107" t="s">
        <v>231</v>
      </c>
      <c r="C163" s="107" t="s">
        <v>231</v>
      </c>
      <c r="D163" s="107" t="s">
        <v>231</v>
      </c>
      <c r="E163" s="107" t="s">
        <v>231</v>
      </c>
      <c r="F163" s="107" t="s">
        <v>231</v>
      </c>
      <c r="G163" s="107" t="s">
        <v>231</v>
      </c>
      <c r="H163" s="107" t="s">
        <v>231</v>
      </c>
      <c r="I163" s="107" t="s">
        <v>231</v>
      </c>
      <c r="J163" s="107" t="s">
        <v>231</v>
      </c>
      <c r="K163" s="107" t="s">
        <v>231</v>
      </c>
      <c r="L163" s="107" t="s">
        <v>231</v>
      </c>
      <c r="M163" s="107" t="s">
        <v>231</v>
      </c>
      <c r="N163" s="107" t="s">
        <v>231</v>
      </c>
      <c r="O163" s="107" t="s">
        <v>231</v>
      </c>
      <c r="P163" s="107" t="s">
        <v>231</v>
      </c>
      <c r="Q163" s="107" t="s">
        <v>231</v>
      </c>
      <c r="R163" s="107" t="s">
        <v>231</v>
      </c>
      <c r="S163" s="107" t="s">
        <v>231</v>
      </c>
      <c r="T163" s="107" t="s">
        <v>231</v>
      </c>
      <c r="U163" s="107" t="s">
        <v>231</v>
      </c>
      <c r="V163" s="107" t="s">
        <v>231</v>
      </c>
      <c r="W163" s="107" t="s">
        <v>231</v>
      </c>
      <c r="X163" s="107" t="s">
        <v>231</v>
      </c>
      <c r="Y163" s="107" t="s">
        <v>231</v>
      </c>
      <c r="Z163" s="107" t="s">
        <v>231</v>
      </c>
      <c r="AA163" s="107" t="s">
        <v>231</v>
      </c>
      <c r="AB163" s="107" t="s">
        <v>231</v>
      </c>
      <c r="AC163" s="107" t="s">
        <v>231</v>
      </c>
      <c r="AD163" s="107" t="s">
        <v>231</v>
      </c>
      <c r="AE163" s="107">
        <v>1.453535</v>
      </c>
      <c r="AF163" s="107">
        <v>1.4844310000000001</v>
      </c>
      <c r="AG163" s="107">
        <v>1.0801050000000001</v>
      </c>
      <c r="AH163" s="107">
        <v>1.1990829999999999</v>
      </c>
      <c r="AI163" s="107">
        <v>1.3586069999999999</v>
      </c>
      <c r="AJ163" s="107">
        <v>1.652793</v>
      </c>
      <c r="AK163" s="107">
        <v>1.494424</v>
      </c>
      <c r="AL163" s="107">
        <v>1.3759030000000001</v>
      </c>
      <c r="AM163" s="107">
        <v>1.4200539999999999</v>
      </c>
      <c r="AN163" s="107">
        <v>1.418218</v>
      </c>
      <c r="AO163" s="107">
        <v>1.695676</v>
      </c>
      <c r="AP163" s="107">
        <v>1.7876719999999999</v>
      </c>
      <c r="AQ163" s="107">
        <v>2.0027330000000001</v>
      </c>
      <c r="AR163" s="107">
        <v>1.965031</v>
      </c>
      <c r="AS163" s="107">
        <v>1.992602</v>
      </c>
      <c r="AT163" s="107">
        <v>2.0633560000000002</v>
      </c>
      <c r="AU163" s="107">
        <v>1.90988</v>
      </c>
      <c r="AV163" s="107">
        <v>1.928134</v>
      </c>
    </row>
    <row r="164" spans="1:48" x14ac:dyDescent="0.2">
      <c r="A164" s="106" t="s">
        <v>60</v>
      </c>
      <c r="B164" s="107">
        <v>2.571199</v>
      </c>
      <c r="C164" s="107">
        <v>2.6058490000000001</v>
      </c>
      <c r="D164" s="107">
        <v>2.9779260000000001</v>
      </c>
      <c r="E164" s="107">
        <v>2.7193849999999999</v>
      </c>
      <c r="F164" s="107">
        <v>2.318832</v>
      </c>
      <c r="G164" s="107">
        <v>2.6073170000000001</v>
      </c>
      <c r="H164" s="107">
        <v>3.0569709999999999</v>
      </c>
      <c r="I164" s="107">
        <v>2.8156150000000002</v>
      </c>
      <c r="J164" s="107">
        <v>2.6738940000000002</v>
      </c>
      <c r="K164" s="107">
        <v>2.4777260000000001</v>
      </c>
      <c r="L164" s="107">
        <v>2.3172199999999998</v>
      </c>
      <c r="M164" s="107">
        <v>2.4343650000000001</v>
      </c>
      <c r="N164" s="107">
        <v>2.1828820000000002</v>
      </c>
      <c r="O164" s="107">
        <v>2.2643949999999999</v>
      </c>
      <c r="P164" s="107">
        <v>2.190131</v>
      </c>
      <c r="Q164" s="107">
        <v>2.2731780000000001</v>
      </c>
      <c r="R164" s="107">
        <v>2.236129</v>
      </c>
      <c r="S164" s="107">
        <v>2.145178</v>
      </c>
      <c r="T164" s="107">
        <v>2.0267339999999998</v>
      </c>
      <c r="U164" s="107">
        <v>2.0563370000000001</v>
      </c>
      <c r="V164" s="107">
        <v>2.2246619999999999</v>
      </c>
      <c r="W164" s="107">
        <v>2.3994659999999999</v>
      </c>
      <c r="X164" s="107">
        <v>2.0645600000000002</v>
      </c>
      <c r="Y164" s="107">
        <v>2.1827290000000001</v>
      </c>
      <c r="Z164" s="107">
        <v>2.1511969999999998</v>
      </c>
      <c r="AA164" s="107">
        <v>2.2544949999999999</v>
      </c>
      <c r="AB164" s="107">
        <v>2.3664640000000001</v>
      </c>
      <c r="AC164" s="107">
        <v>2.4819589999999998</v>
      </c>
      <c r="AD164" s="107">
        <v>2.489541</v>
      </c>
      <c r="AE164" s="107">
        <v>2.2851189999999999</v>
      </c>
      <c r="AF164" s="107">
        <v>2.3279709999999998</v>
      </c>
      <c r="AG164" s="107">
        <v>2.3696280000000001</v>
      </c>
      <c r="AH164" s="107">
        <v>2.7101600000000001</v>
      </c>
      <c r="AI164" s="107">
        <v>2.6633659999999999</v>
      </c>
      <c r="AJ164" s="107">
        <v>3.5655869999999998</v>
      </c>
      <c r="AK164" s="107">
        <v>3.6556069999999998</v>
      </c>
      <c r="AL164" s="107">
        <v>3.9469650000000001</v>
      </c>
      <c r="AM164" s="107">
        <v>3.9585059999999999</v>
      </c>
      <c r="AN164" s="107">
        <v>4.064673</v>
      </c>
      <c r="AO164" s="107">
        <v>4.2515109999999998</v>
      </c>
      <c r="AP164" s="107">
        <v>4.1225050000000003</v>
      </c>
      <c r="AQ164" s="107">
        <v>3.9333149999999999</v>
      </c>
      <c r="AR164" s="107">
        <v>3.9160059999999999</v>
      </c>
      <c r="AS164" s="107">
        <v>4.2632120000000002</v>
      </c>
      <c r="AT164" s="107">
        <v>4.3745180000000001</v>
      </c>
      <c r="AU164" s="107">
        <v>3.9738419999999999</v>
      </c>
      <c r="AV164" s="107">
        <v>4.0167669999999998</v>
      </c>
    </row>
    <row r="165" spans="1:48" x14ac:dyDescent="0.2">
      <c r="A165" s="106" t="s">
        <v>102</v>
      </c>
      <c r="B165" s="107">
        <v>5.0327260000000003</v>
      </c>
      <c r="C165" s="107">
        <v>5.5071669999999999</v>
      </c>
      <c r="D165" s="107">
        <v>5.1640470000000001</v>
      </c>
      <c r="E165" s="107">
        <v>4.9857209999999998</v>
      </c>
      <c r="F165" s="107">
        <v>5.274959</v>
      </c>
      <c r="G165" s="107">
        <v>5.4172529999999997</v>
      </c>
      <c r="H165" s="107">
        <v>5.3056450000000002</v>
      </c>
      <c r="I165" s="107">
        <v>5.44773</v>
      </c>
      <c r="J165" s="107">
        <v>5.9232740000000002</v>
      </c>
      <c r="K165" s="107">
        <v>5.3037349999999996</v>
      </c>
      <c r="L165" s="107">
        <v>4.758553</v>
      </c>
      <c r="M165" s="107">
        <v>4.4295629999999999</v>
      </c>
      <c r="N165" s="107">
        <v>3.5531570000000001</v>
      </c>
      <c r="O165" s="107">
        <v>3.1873499999999999</v>
      </c>
      <c r="P165" s="107">
        <v>2.9924300000000001</v>
      </c>
      <c r="Q165" s="107">
        <v>2.9432399999999999</v>
      </c>
      <c r="R165" s="107">
        <v>3.2986979999999999</v>
      </c>
      <c r="S165" s="107">
        <v>4.2525719999999998</v>
      </c>
      <c r="T165" s="107">
        <v>4.5994279999999996</v>
      </c>
      <c r="U165" s="107">
        <v>3.5820759999999998</v>
      </c>
      <c r="V165" s="107">
        <v>4.1061230000000002</v>
      </c>
      <c r="W165" s="107">
        <v>4.4864319999999998</v>
      </c>
      <c r="X165" s="107">
        <v>4.2195470000000004</v>
      </c>
      <c r="Y165" s="107">
        <v>3.9129130000000001</v>
      </c>
      <c r="Z165" s="107">
        <v>4.3749019999999996</v>
      </c>
      <c r="AA165" s="107">
        <v>5.116142</v>
      </c>
      <c r="AB165" s="107">
        <v>5.1729050000000001</v>
      </c>
      <c r="AC165" s="107">
        <v>5.3243919999999996</v>
      </c>
      <c r="AD165" s="107">
        <v>6.3377439999999998</v>
      </c>
      <c r="AE165" s="107">
        <v>5.0008049999999997</v>
      </c>
      <c r="AF165" s="107">
        <v>4.4592359999999998</v>
      </c>
      <c r="AG165" s="107">
        <v>4.0854419999999996</v>
      </c>
      <c r="AH165" s="107">
        <v>3.951613</v>
      </c>
      <c r="AI165" s="107">
        <v>5.0009459999999999</v>
      </c>
      <c r="AJ165" s="107">
        <v>4.9653729999999996</v>
      </c>
      <c r="AK165" s="107">
        <v>5.8681859999999997</v>
      </c>
      <c r="AL165" s="107">
        <v>5.3678189999999999</v>
      </c>
      <c r="AM165" s="107">
        <v>7.2923220000000004</v>
      </c>
      <c r="AN165" s="107">
        <v>7.3258830000000001</v>
      </c>
      <c r="AO165" s="107">
        <v>5.8098340000000004</v>
      </c>
      <c r="AP165" s="107">
        <v>7.057715</v>
      </c>
      <c r="AQ165" s="107">
        <v>8.0689170000000008</v>
      </c>
      <c r="AR165" s="107">
        <v>7.0033659999999998</v>
      </c>
      <c r="AS165" s="107">
        <v>6.1612429999999998</v>
      </c>
      <c r="AT165" s="107">
        <v>6.2676410000000002</v>
      </c>
      <c r="AU165" s="107">
        <v>6.2055660000000001</v>
      </c>
      <c r="AV165" s="107">
        <v>5.7355530000000003</v>
      </c>
    </row>
    <row r="166" spans="1:48" s="90" customFormat="1" x14ac:dyDescent="0.2">
      <c r="A166" s="110" t="s">
        <v>25</v>
      </c>
      <c r="B166" s="107">
        <v>28.395935999999999</v>
      </c>
      <c r="C166" s="107">
        <v>29.591207000000001</v>
      </c>
      <c r="D166" s="107">
        <v>33.489660000000001</v>
      </c>
      <c r="E166" s="107">
        <v>34.430917000000001</v>
      </c>
      <c r="F166" s="107">
        <v>35.293588999999997</v>
      </c>
      <c r="G166" s="107">
        <v>38.038696000000002</v>
      </c>
      <c r="H166" s="107">
        <v>37.893017999999998</v>
      </c>
      <c r="I166" s="107">
        <v>44.204563999999998</v>
      </c>
      <c r="J166" s="107">
        <v>49.947454999999998</v>
      </c>
      <c r="K166" s="107">
        <v>56.216974999999998</v>
      </c>
      <c r="L166" s="107">
        <v>57.795734000000003</v>
      </c>
      <c r="M166" s="107">
        <v>57.193035999999999</v>
      </c>
      <c r="N166" s="107">
        <v>56.660860999999997</v>
      </c>
      <c r="O166" s="107">
        <v>53.000857000000003</v>
      </c>
      <c r="P166" s="107">
        <v>53.140627000000002</v>
      </c>
      <c r="Q166" s="107">
        <v>52.437944999999999</v>
      </c>
      <c r="R166" s="107">
        <v>50.804431000000001</v>
      </c>
      <c r="S166" s="107">
        <v>52.799281000000001</v>
      </c>
      <c r="T166" s="107">
        <v>54.841397000000001</v>
      </c>
      <c r="U166" s="107">
        <v>54.111708</v>
      </c>
      <c r="V166" s="107">
        <v>52.915171999999998</v>
      </c>
      <c r="W166" s="107">
        <v>54.672308000000001</v>
      </c>
      <c r="X166" s="107">
        <v>58.359197999999999</v>
      </c>
      <c r="Y166" s="107">
        <v>56.957362000000003</v>
      </c>
      <c r="Z166" s="107">
        <v>58.727998999999997</v>
      </c>
      <c r="AA166" s="107">
        <v>59.312249000000001</v>
      </c>
      <c r="AB166" s="107">
        <v>63.812764999999999</v>
      </c>
      <c r="AC166" s="107">
        <v>63.050296000000003</v>
      </c>
      <c r="AD166" s="107">
        <v>59.607433999999998</v>
      </c>
      <c r="AE166" s="107">
        <v>63.961061999999998</v>
      </c>
      <c r="AF166" s="107">
        <v>74.984941000000006</v>
      </c>
      <c r="AG166" s="107">
        <v>73.562134</v>
      </c>
      <c r="AH166" s="107">
        <v>69.917444000000003</v>
      </c>
      <c r="AI166" s="107">
        <v>76.042456000000001</v>
      </c>
      <c r="AJ166" s="107">
        <v>83.945775999999995</v>
      </c>
      <c r="AK166" s="107">
        <v>84.621204000000006</v>
      </c>
      <c r="AL166" s="107">
        <v>84.760875999999996</v>
      </c>
      <c r="AM166" s="107">
        <v>97.215933000000007</v>
      </c>
      <c r="AN166" s="107">
        <v>101.21775</v>
      </c>
      <c r="AO166" s="107">
        <v>111.01814400000001</v>
      </c>
      <c r="AP166" s="107">
        <v>101.373745</v>
      </c>
      <c r="AQ166" s="107">
        <v>116.826688</v>
      </c>
      <c r="AR166" s="107">
        <v>105.29843700000001</v>
      </c>
      <c r="AS166" s="107">
        <v>106.08491100000001</v>
      </c>
      <c r="AT166" s="107">
        <v>90.043537999999998</v>
      </c>
      <c r="AU166" s="107">
        <v>80.708282999999994</v>
      </c>
      <c r="AV166" s="107">
        <v>66.434719999999999</v>
      </c>
    </row>
    <row r="167" spans="1:48" x14ac:dyDescent="0.2">
      <c r="A167" s="106" t="s">
        <v>163</v>
      </c>
      <c r="B167" s="107">
        <v>8.0635130000000004</v>
      </c>
      <c r="C167" s="107">
        <v>9.3723519999999994</v>
      </c>
      <c r="D167" s="107">
        <v>10.268561</v>
      </c>
      <c r="E167" s="107">
        <v>8.4442780000000006</v>
      </c>
      <c r="F167" s="107">
        <v>10.755906</v>
      </c>
      <c r="G167" s="107">
        <v>9.4755920000000007</v>
      </c>
      <c r="H167" s="107">
        <v>10.503265000000001</v>
      </c>
      <c r="I167" s="107">
        <v>10.898395000000001</v>
      </c>
      <c r="J167" s="107">
        <v>10.220565000000001</v>
      </c>
      <c r="K167" s="107">
        <v>10.151486</v>
      </c>
      <c r="L167" s="107">
        <v>10.498044</v>
      </c>
      <c r="M167" s="107">
        <v>9.5012519999999991</v>
      </c>
      <c r="N167" s="107">
        <v>8.5250579999999996</v>
      </c>
      <c r="O167" s="107">
        <v>9.2262579999999996</v>
      </c>
      <c r="P167" s="107">
        <v>9.1709040000000002</v>
      </c>
      <c r="Q167" s="107">
        <v>9.8513420000000007</v>
      </c>
      <c r="R167" s="107">
        <v>11.062732</v>
      </c>
      <c r="S167" s="107">
        <v>11.460682</v>
      </c>
      <c r="T167" s="107">
        <v>11.955081</v>
      </c>
      <c r="U167" s="107">
        <v>12.35492</v>
      </c>
      <c r="V167" s="107">
        <v>12.649137</v>
      </c>
      <c r="W167" s="107">
        <v>12.295116999999999</v>
      </c>
      <c r="X167" s="107">
        <v>12.431115999999999</v>
      </c>
      <c r="Y167" s="107">
        <v>12.740603</v>
      </c>
      <c r="Z167" s="107">
        <v>13.317327000000001</v>
      </c>
      <c r="AA167" s="107">
        <v>13.380330000000001</v>
      </c>
      <c r="AB167" s="107">
        <v>13.558933</v>
      </c>
      <c r="AC167" s="107">
        <v>13.798868000000001</v>
      </c>
      <c r="AD167" s="107">
        <v>14.019987</v>
      </c>
      <c r="AE167" s="107">
        <v>13.021884999999999</v>
      </c>
      <c r="AF167" s="107">
        <v>13.286546</v>
      </c>
      <c r="AG167" s="107">
        <v>12.794055</v>
      </c>
      <c r="AH167" s="107">
        <v>13.079897000000001</v>
      </c>
      <c r="AI167" s="107">
        <v>13.536060000000001</v>
      </c>
      <c r="AJ167" s="107">
        <v>12.966335000000001</v>
      </c>
      <c r="AK167" s="107">
        <v>12.874259</v>
      </c>
      <c r="AL167" s="107">
        <v>13.64899</v>
      </c>
      <c r="AM167" s="107">
        <v>13.497736</v>
      </c>
      <c r="AN167" s="107">
        <v>14.020401</v>
      </c>
      <c r="AO167" s="107">
        <v>14.711911000000001</v>
      </c>
      <c r="AP167" s="107">
        <v>10.468373</v>
      </c>
      <c r="AQ167" s="107">
        <v>12.081772000000001</v>
      </c>
      <c r="AR167" s="107">
        <v>12.659533</v>
      </c>
      <c r="AS167" s="107">
        <v>12.167496999999999</v>
      </c>
      <c r="AT167" s="107">
        <v>11.961883</v>
      </c>
      <c r="AU167" s="107">
        <v>12.111775</v>
      </c>
      <c r="AV167" s="107">
        <v>9.7297809999999991</v>
      </c>
    </row>
    <row r="168" spans="1:48" x14ac:dyDescent="0.2">
      <c r="A168" s="108" t="s">
        <v>164</v>
      </c>
      <c r="B168" s="109">
        <v>284.45867099999998</v>
      </c>
      <c r="C168" s="109">
        <v>296.42711800000001</v>
      </c>
      <c r="D168" s="109">
        <v>329.10763800000001</v>
      </c>
      <c r="E168" s="109">
        <v>339.50242800000001</v>
      </c>
      <c r="F168" s="109">
        <v>344.591273</v>
      </c>
      <c r="G168" s="109">
        <v>364.88137799999998</v>
      </c>
      <c r="H168" s="109">
        <v>378.68011000000001</v>
      </c>
      <c r="I168" s="109">
        <v>397.71926500000001</v>
      </c>
      <c r="J168" s="109">
        <v>416.47259700000001</v>
      </c>
      <c r="K168" s="109">
        <v>416.34364799999997</v>
      </c>
      <c r="L168" s="109">
        <v>401.45567299999999</v>
      </c>
      <c r="M168" s="109">
        <v>391.03836000000001</v>
      </c>
      <c r="N168" s="109">
        <v>379.01274699999999</v>
      </c>
      <c r="O168" s="109">
        <v>369.81659000000002</v>
      </c>
      <c r="P168" s="109">
        <v>361.530171</v>
      </c>
      <c r="Q168" s="109">
        <v>382.72824600000001</v>
      </c>
      <c r="R168" s="109">
        <v>396.55591199999998</v>
      </c>
      <c r="S168" s="109">
        <v>405.03887600000002</v>
      </c>
      <c r="T168" s="109">
        <v>408.19779699999998</v>
      </c>
      <c r="U168" s="109">
        <v>403.81818299999998</v>
      </c>
      <c r="V168" s="109">
        <v>404.63660499999997</v>
      </c>
      <c r="W168" s="109">
        <v>416.40198600000002</v>
      </c>
      <c r="X168" s="109">
        <v>425.51677799999999</v>
      </c>
      <c r="Y168" s="109">
        <v>444.831073</v>
      </c>
      <c r="Z168" s="109">
        <v>474.198305</v>
      </c>
      <c r="AA168" s="109">
        <v>501.43228699999997</v>
      </c>
      <c r="AB168" s="109">
        <v>535.96365100000003</v>
      </c>
      <c r="AC168" s="109">
        <v>551.02627800000005</v>
      </c>
      <c r="AD168" s="109">
        <v>545.84161099999994</v>
      </c>
      <c r="AE168" s="109">
        <v>547.99068699999998</v>
      </c>
      <c r="AF168" s="109">
        <v>558.10486400000002</v>
      </c>
      <c r="AG168" s="109">
        <v>544.11335099999997</v>
      </c>
      <c r="AH168" s="109">
        <v>531.92023600000005</v>
      </c>
      <c r="AI168" s="109">
        <v>563.29840899999999</v>
      </c>
      <c r="AJ168" s="109">
        <v>578.62835700000005</v>
      </c>
      <c r="AK168" s="109">
        <v>593.18536099999994</v>
      </c>
      <c r="AL168" s="109">
        <v>613.11466900000005</v>
      </c>
      <c r="AM168" s="109">
        <v>644.53742799999998</v>
      </c>
      <c r="AN168" s="109">
        <v>641.35610999999994</v>
      </c>
      <c r="AO168" s="109">
        <v>681.09196899999995</v>
      </c>
      <c r="AP168" s="109">
        <v>696.87769400000002</v>
      </c>
      <c r="AQ168" s="109">
        <v>740.58467299999995</v>
      </c>
      <c r="AR168" s="109">
        <v>740.97929799999997</v>
      </c>
      <c r="AS168" s="109">
        <v>762.92930799999999</v>
      </c>
      <c r="AT168" s="109">
        <v>734.523956</v>
      </c>
      <c r="AU168" s="109">
        <v>712.59142099999997</v>
      </c>
      <c r="AV168" s="109">
        <v>687.88505999999995</v>
      </c>
    </row>
    <row r="169" spans="1:48" x14ac:dyDescent="0.2">
      <c r="A169" s="106" t="s">
        <v>68</v>
      </c>
      <c r="B169" s="107">
        <v>1.110141</v>
      </c>
      <c r="C169" s="107">
        <v>1.0755570000000001</v>
      </c>
      <c r="D169" s="107">
        <v>1.1125320000000001</v>
      </c>
      <c r="E169" s="107">
        <v>1.159796</v>
      </c>
      <c r="F169" s="107">
        <v>1.1413009999999999</v>
      </c>
      <c r="G169" s="107">
        <v>1.274939</v>
      </c>
      <c r="H169" s="107">
        <v>1.5410440000000001</v>
      </c>
      <c r="I169" s="107">
        <v>1.573563</v>
      </c>
      <c r="J169" s="107">
        <v>1.546662</v>
      </c>
      <c r="K169" s="107">
        <v>1.5257529999999999</v>
      </c>
      <c r="L169" s="107">
        <v>1.674094</v>
      </c>
      <c r="M169" s="107">
        <v>1.532062</v>
      </c>
      <c r="N169" s="107">
        <v>1.539334</v>
      </c>
      <c r="O169" s="107">
        <v>1.64428</v>
      </c>
      <c r="P169" s="107">
        <v>1.6019840000000001</v>
      </c>
      <c r="Q169" s="107">
        <v>1.780157</v>
      </c>
      <c r="R169" s="107">
        <v>1.792027</v>
      </c>
      <c r="S169" s="107">
        <v>1.8508560000000001</v>
      </c>
      <c r="T169" s="107">
        <v>1.8871439999999999</v>
      </c>
      <c r="U169" s="107">
        <v>1.968326</v>
      </c>
      <c r="V169" s="107">
        <v>2.0177399999999999</v>
      </c>
      <c r="W169" s="107">
        <v>2.1598459999999999</v>
      </c>
      <c r="X169" s="107">
        <v>2.213851</v>
      </c>
      <c r="Y169" s="107">
        <v>2.197559</v>
      </c>
      <c r="Z169" s="107">
        <v>2.2508789999999999</v>
      </c>
      <c r="AA169" s="107">
        <v>2.324983</v>
      </c>
      <c r="AB169" s="107">
        <v>2.473716</v>
      </c>
      <c r="AC169" s="107">
        <v>2.5984050000000001</v>
      </c>
      <c r="AD169" s="107">
        <v>2.3451279999999999</v>
      </c>
      <c r="AE169" s="107">
        <v>2.4246949999999998</v>
      </c>
      <c r="AF169" s="107">
        <v>2.449179</v>
      </c>
      <c r="AG169" s="107">
        <v>2.670436</v>
      </c>
      <c r="AH169" s="107">
        <v>2.86341</v>
      </c>
      <c r="AI169" s="107">
        <v>3.0559660000000002</v>
      </c>
      <c r="AJ169" s="107">
        <v>3.470866</v>
      </c>
      <c r="AK169" s="107">
        <v>4.1986379999999999</v>
      </c>
      <c r="AL169" s="107">
        <v>4.0963799999999999</v>
      </c>
      <c r="AM169" s="107">
        <v>4.0545799999999996</v>
      </c>
      <c r="AN169" s="107">
        <v>3.6048469999999999</v>
      </c>
      <c r="AO169" s="107">
        <v>3.8364220000000002</v>
      </c>
      <c r="AP169" s="107">
        <v>3.623021</v>
      </c>
      <c r="AQ169" s="107">
        <v>3.8746589999999999</v>
      </c>
      <c r="AR169" s="107">
        <v>3.9175249999999999</v>
      </c>
      <c r="AS169" s="107">
        <v>4.0009800000000002</v>
      </c>
      <c r="AT169" s="107">
        <v>4.3898010000000003</v>
      </c>
      <c r="AU169" s="107">
        <v>4.4336070000000003</v>
      </c>
      <c r="AV169" s="107">
        <v>4.4985140000000001</v>
      </c>
    </row>
    <row r="170" spans="1:48" x14ac:dyDescent="0.2">
      <c r="A170" s="106" t="s">
        <v>165</v>
      </c>
      <c r="B170" s="107">
        <v>32.963419000000002</v>
      </c>
      <c r="C170" s="107">
        <v>36.0458</v>
      </c>
      <c r="D170" s="107">
        <v>43.337563000000003</v>
      </c>
      <c r="E170" s="107">
        <v>49.487388000000003</v>
      </c>
      <c r="F170" s="107">
        <v>57.804501000000002</v>
      </c>
      <c r="G170" s="107">
        <v>66.648387</v>
      </c>
      <c r="H170" s="107">
        <v>76.037912000000006</v>
      </c>
      <c r="I170" s="107">
        <v>78.036479999999997</v>
      </c>
      <c r="J170" s="107">
        <v>84.248811000000003</v>
      </c>
      <c r="K170" s="107">
        <v>77.949520000000007</v>
      </c>
      <c r="L170" s="107">
        <v>79.513585000000006</v>
      </c>
      <c r="M170" s="107">
        <v>87.316194999999993</v>
      </c>
      <c r="N170" s="107">
        <v>106.30147100000001</v>
      </c>
      <c r="O170" s="107">
        <v>114.54802599999999</v>
      </c>
      <c r="P170" s="107">
        <v>126.499743</v>
      </c>
      <c r="Q170" s="107">
        <v>116.75389300000001</v>
      </c>
      <c r="R170" s="107">
        <v>121.92163499999999</v>
      </c>
      <c r="S170" s="107">
        <v>124.552097</v>
      </c>
      <c r="T170" s="107">
        <v>132.456568</v>
      </c>
      <c r="U170" s="107">
        <v>136.24235899999999</v>
      </c>
      <c r="V170" s="107">
        <v>143.68635699999999</v>
      </c>
      <c r="W170" s="107">
        <v>155.59879100000001</v>
      </c>
      <c r="X170" s="107">
        <v>151.8066</v>
      </c>
      <c r="Y170" s="107">
        <v>167.99182200000001</v>
      </c>
      <c r="Z170" s="107">
        <v>166.44257500000001</v>
      </c>
      <c r="AA170" s="107">
        <v>173.83670599999999</v>
      </c>
      <c r="AB170" s="107">
        <v>176.75672599999999</v>
      </c>
      <c r="AC170" s="107">
        <v>171.50982500000001</v>
      </c>
      <c r="AD170" s="107">
        <v>185.04603</v>
      </c>
      <c r="AE170" s="107">
        <v>190.825131</v>
      </c>
      <c r="AF170" s="107">
        <v>199.88890799999999</v>
      </c>
      <c r="AG170" s="107">
        <v>198.718794</v>
      </c>
      <c r="AH170" s="107">
        <v>198.08161799999999</v>
      </c>
      <c r="AI170" s="107">
        <v>205.62815800000001</v>
      </c>
      <c r="AJ170" s="107">
        <v>223.383691</v>
      </c>
      <c r="AK170" s="107">
        <v>236.334745</v>
      </c>
      <c r="AL170" s="107">
        <v>241.09401500000001</v>
      </c>
      <c r="AM170" s="107">
        <v>237.198486</v>
      </c>
      <c r="AN170" s="107">
        <v>243.10298599999999</v>
      </c>
      <c r="AO170" s="107">
        <v>221.60092599999999</v>
      </c>
      <c r="AP170" s="107">
        <v>225.43392800000001</v>
      </c>
      <c r="AQ170" s="107">
        <v>230.45065099999999</v>
      </c>
      <c r="AR170" s="107">
        <v>249.82893899999999</v>
      </c>
      <c r="AS170" s="107">
        <v>233.06373600000001</v>
      </c>
      <c r="AT170" s="107">
        <v>206.14089799999999</v>
      </c>
      <c r="AU170" s="107">
        <v>184.30024700000001</v>
      </c>
      <c r="AV170" s="107">
        <v>181.66898900000001</v>
      </c>
    </row>
    <row r="171" spans="1:48" x14ac:dyDescent="0.2">
      <c r="A171" s="106" t="s">
        <v>27</v>
      </c>
      <c r="B171" s="107">
        <v>8.5334000000000003</v>
      </c>
      <c r="C171" s="107">
        <v>9.6923619999999993</v>
      </c>
      <c r="D171" s="107">
        <v>9.4861760000000004</v>
      </c>
      <c r="E171" s="107">
        <v>10.544287000000001</v>
      </c>
      <c r="F171" s="107">
        <v>12.372959</v>
      </c>
      <c r="G171" s="107">
        <v>15.233922</v>
      </c>
      <c r="H171" s="107">
        <v>17.108923000000001</v>
      </c>
      <c r="I171" s="107">
        <v>19.456168000000002</v>
      </c>
      <c r="J171" s="107">
        <v>22.254521</v>
      </c>
      <c r="K171" s="107">
        <v>23.775448999999998</v>
      </c>
      <c r="L171" s="107">
        <v>24.068261</v>
      </c>
      <c r="M171" s="107">
        <v>25.860455999999999</v>
      </c>
      <c r="N171" s="107">
        <v>30.49117</v>
      </c>
      <c r="O171" s="107">
        <v>32.656187000000003</v>
      </c>
      <c r="P171" s="107">
        <v>36.343522999999998</v>
      </c>
      <c r="Q171" s="107">
        <v>40.733933</v>
      </c>
      <c r="R171" s="107">
        <v>42.091636999999999</v>
      </c>
      <c r="S171" s="107">
        <v>44.531084999999997</v>
      </c>
      <c r="T171" s="107">
        <v>48.988646000000003</v>
      </c>
      <c r="U171" s="107">
        <v>48.613520000000001</v>
      </c>
      <c r="V171" s="107">
        <v>40.043902000000003</v>
      </c>
      <c r="W171" s="107">
        <v>62.050414000000004</v>
      </c>
      <c r="X171" s="107">
        <v>82.951581000000004</v>
      </c>
      <c r="Y171" s="107">
        <v>92.725977999999998</v>
      </c>
      <c r="Z171" s="107">
        <v>89.062864000000005</v>
      </c>
      <c r="AA171" s="107">
        <v>91.255341000000001</v>
      </c>
      <c r="AB171" s="107">
        <v>108.336955</v>
      </c>
      <c r="AC171" s="107">
        <v>73.533745999999994</v>
      </c>
      <c r="AD171" s="107">
        <v>54.805917000000001</v>
      </c>
      <c r="AE171" s="107">
        <v>64.459791999999993</v>
      </c>
      <c r="AF171" s="107">
        <v>74.984016999999994</v>
      </c>
      <c r="AG171" s="107">
        <v>70.599430999999996</v>
      </c>
      <c r="AH171" s="107">
        <v>66.592186999999996</v>
      </c>
      <c r="AI171" s="107">
        <v>70.954800000000006</v>
      </c>
      <c r="AJ171" s="107">
        <v>69.683789000000004</v>
      </c>
      <c r="AK171" s="107">
        <v>64.029431000000002</v>
      </c>
      <c r="AL171" s="107">
        <v>58.198352999999997</v>
      </c>
      <c r="AM171" s="107">
        <v>66.431869000000006</v>
      </c>
      <c r="AN171" s="107">
        <v>83.241292999999999</v>
      </c>
      <c r="AO171" s="107">
        <v>93.736804000000006</v>
      </c>
      <c r="AP171" s="107">
        <v>97.873195999999993</v>
      </c>
      <c r="AQ171" s="107">
        <v>114.297481</v>
      </c>
      <c r="AR171" s="107">
        <v>123.558723</v>
      </c>
      <c r="AS171" s="107">
        <v>128.43644499999999</v>
      </c>
      <c r="AT171" s="107">
        <v>117.95504800000001</v>
      </c>
      <c r="AU171" s="107">
        <v>126.205636</v>
      </c>
      <c r="AV171" s="107">
        <v>119.340413</v>
      </c>
    </row>
    <row r="172" spans="1:48" x14ac:dyDescent="0.2">
      <c r="A172" s="106" t="s">
        <v>70</v>
      </c>
      <c r="B172" s="107">
        <v>1.351478</v>
      </c>
      <c r="C172" s="107">
        <v>1.502173</v>
      </c>
      <c r="D172" s="107">
        <v>1.7219089999999999</v>
      </c>
      <c r="E172" s="107">
        <v>1.8293170000000001</v>
      </c>
      <c r="F172" s="107">
        <v>2.1510250000000002</v>
      </c>
      <c r="G172" s="107">
        <v>2.6410209999999998</v>
      </c>
      <c r="H172" s="107">
        <v>2.7980230000000001</v>
      </c>
      <c r="I172" s="107">
        <v>3.3644609999999999</v>
      </c>
      <c r="J172" s="107">
        <v>3.464197</v>
      </c>
      <c r="K172" s="107">
        <v>4.3119269999999998</v>
      </c>
      <c r="L172" s="107">
        <v>5.2592619999999997</v>
      </c>
      <c r="M172" s="107">
        <v>5.9889039999999998</v>
      </c>
      <c r="N172" s="107">
        <v>6.5314709999999998</v>
      </c>
      <c r="O172" s="107">
        <v>7.0791230000000001</v>
      </c>
      <c r="P172" s="107">
        <v>7.4745819999999998</v>
      </c>
      <c r="Q172" s="107">
        <v>8.2389960000000002</v>
      </c>
      <c r="R172" s="107">
        <v>8.6838599999999992</v>
      </c>
      <c r="S172" s="107">
        <v>8.411899</v>
      </c>
      <c r="T172" s="107">
        <v>8.3908889999999996</v>
      </c>
      <c r="U172" s="107">
        <v>8.9359660000000005</v>
      </c>
      <c r="V172" s="107">
        <v>8.9858440000000002</v>
      </c>
      <c r="W172" s="107">
        <v>10.385085</v>
      </c>
      <c r="X172" s="107">
        <v>10.474268</v>
      </c>
      <c r="Y172" s="107">
        <v>10.881046</v>
      </c>
      <c r="Z172" s="107">
        <v>11.68445</v>
      </c>
      <c r="AA172" s="107">
        <v>11.971712999999999</v>
      </c>
      <c r="AB172" s="107">
        <v>12.562825999999999</v>
      </c>
      <c r="AC172" s="107">
        <v>13.044109000000001</v>
      </c>
      <c r="AD172" s="107">
        <v>13.076472000000001</v>
      </c>
      <c r="AE172" s="107">
        <v>13.746168000000001</v>
      </c>
      <c r="AF172" s="107">
        <v>13.637203</v>
      </c>
      <c r="AG172" s="107">
        <v>14.563758999999999</v>
      </c>
      <c r="AH172" s="107">
        <v>14.319755000000001</v>
      </c>
      <c r="AI172" s="107">
        <v>13.888546</v>
      </c>
      <c r="AJ172" s="107">
        <v>14.671948</v>
      </c>
      <c r="AK172" s="107">
        <v>13.604296</v>
      </c>
      <c r="AL172" s="107">
        <v>13.56428</v>
      </c>
      <c r="AM172" s="107">
        <v>12.105188</v>
      </c>
      <c r="AN172" s="107">
        <v>12.036709999999999</v>
      </c>
      <c r="AO172" s="107">
        <v>13.425473</v>
      </c>
      <c r="AP172" s="107">
        <v>17.765664999999998</v>
      </c>
      <c r="AQ172" s="107">
        <v>20.194161999999999</v>
      </c>
      <c r="AR172" s="107">
        <v>19.334961</v>
      </c>
      <c r="AS172" s="107">
        <v>21.79731</v>
      </c>
      <c r="AT172" s="107">
        <v>18.494312000000001</v>
      </c>
      <c r="AU172" s="107">
        <v>14.963418000000001</v>
      </c>
      <c r="AV172" s="107">
        <v>16.617473</v>
      </c>
    </row>
    <row r="173" spans="1:48" x14ac:dyDescent="0.2">
      <c r="A173" s="106" t="s">
        <v>31</v>
      </c>
      <c r="B173" s="107">
        <v>4.0636260000000002</v>
      </c>
      <c r="C173" s="107">
        <v>4.6050599999999999</v>
      </c>
      <c r="D173" s="107">
        <v>4.6120910000000004</v>
      </c>
      <c r="E173" s="107">
        <v>4.6839750000000002</v>
      </c>
      <c r="F173" s="107">
        <v>5.1775880000000001</v>
      </c>
      <c r="G173" s="107">
        <v>5.7565400000000002</v>
      </c>
      <c r="H173" s="107">
        <v>6.6493500000000001</v>
      </c>
      <c r="I173" s="107">
        <v>7.9919890000000002</v>
      </c>
      <c r="J173" s="107">
        <v>9.0920070000000006</v>
      </c>
      <c r="K173" s="107">
        <v>13.202715</v>
      </c>
      <c r="L173" s="107">
        <v>16.542864000000002</v>
      </c>
      <c r="M173" s="107">
        <v>22.389972</v>
      </c>
      <c r="N173" s="107">
        <v>23.230165</v>
      </c>
      <c r="O173" s="107">
        <v>23.138681999999999</v>
      </c>
      <c r="P173" s="107">
        <v>27.038014</v>
      </c>
      <c r="Q173" s="107">
        <v>27.957305000000002</v>
      </c>
      <c r="R173" s="107">
        <v>28.703333000000001</v>
      </c>
      <c r="S173" s="107">
        <v>33.283486000000003</v>
      </c>
      <c r="T173" s="107">
        <v>38.292520000000003</v>
      </c>
      <c r="U173" s="107">
        <v>16.235893000000001</v>
      </c>
      <c r="V173" s="107">
        <v>6.1617050000000004</v>
      </c>
      <c r="W173" s="107">
        <v>12.691701999999999</v>
      </c>
      <c r="X173" s="107">
        <v>11.622743</v>
      </c>
      <c r="Y173" s="107">
        <v>14.849553999999999</v>
      </c>
      <c r="Z173" s="107">
        <v>14.550751999999999</v>
      </c>
      <c r="AA173" s="107">
        <v>13.597022000000001</v>
      </c>
      <c r="AB173" s="107">
        <v>14.809252000000001</v>
      </c>
      <c r="AC173" s="107">
        <v>20.636976000000001</v>
      </c>
      <c r="AD173" s="107">
        <v>26.087257999999999</v>
      </c>
      <c r="AE173" s="107">
        <v>27.883098</v>
      </c>
      <c r="AF173" s="107">
        <v>31.998659</v>
      </c>
      <c r="AG173" s="107">
        <v>35.519835</v>
      </c>
      <c r="AH173" s="107">
        <v>34.207256000000001</v>
      </c>
      <c r="AI173" s="107">
        <v>35.325302999999998</v>
      </c>
      <c r="AJ173" s="107">
        <v>41.150996999999997</v>
      </c>
      <c r="AK173" s="107">
        <v>43.498939999999997</v>
      </c>
      <c r="AL173" s="107">
        <v>44.365456000000002</v>
      </c>
      <c r="AM173" s="107">
        <v>47.228164999999997</v>
      </c>
      <c r="AN173" s="107">
        <v>54.688127000000001</v>
      </c>
      <c r="AO173" s="107">
        <v>49.140338</v>
      </c>
      <c r="AP173" s="107">
        <v>45.670777999999999</v>
      </c>
      <c r="AQ173" s="107">
        <v>42.582577000000001</v>
      </c>
      <c r="AR173" s="107">
        <v>50.612478000000003</v>
      </c>
      <c r="AS173" s="107">
        <v>47.038052</v>
      </c>
      <c r="AT173" s="107">
        <v>51.541676000000002</v>
      </c>
      <c r="AU173" s="107">
        <v>50.487552999999998</v>
      </c>
      <c r="AV173" s="107">
        <v>45.998932000000003</v>
      </c>
    </row>
    <row r="174" spans="1:48" x14ac:dyDescent="0.2">
      <c r="A174" s="106" t="s">
        <v>72</v>
      </c>
      <c r="B174" s="107">
        <v>4.5700469999999997</v>
      </c>
      <c r="C174" s="107">
        <v>4.9639430000000004</v>
      </c>
      <c r="D174" s="107">
        <v>6.3397119999999996</v>
      </c>
      <c r="E174" s="107">
        <v>6.455584</v>
      </c>
      <c r="F174" s="107">
        <v>5.6767050000000001</v>
      </c>
      <c r="G174" s="107">
        <v>5.2298980000000004</v>
      </c>
      <c r="H174" s="107">
        <v>4.5953059999999999</v>
      </c>
      <c r="I174" s="107">
        <v>5.7859470000000002</v>
      </c>
      <c r="J174" s="107">
        <v>6.2822230000000001</v>
      </c>
      <c r="K174" s="107">
        <v>6.6354519999999999</v>
      </c>
      <c r="L174" s="107">
        <v>6.316046</v>
      </c>
      <c r="M174" s="107">
        <v>4.6701819999999996</v>
      </c>
      <c r="N174" s="107">
        <v>5.1947830000000002</v>
      </c>
      <c r="O174" s="107">
        <v>5.4563569999999997</v>
      </c>
      <c r="P174" s="107">
        <v>6.6140499999999998</v>
      </c>
      <c r="Q174" s="107">
        <v>7.061642</v>
      </c>
      <c r="R174" s="107">
        <v>7.2316450000000003</v>
      </c>
      <c r="S174" s="107">
        <v>5.4731639999999997</v>
      </c>
      <c r="T174" s="107">
        <v>5.5142759999999997</v>
      </c>
      <c r="U174" s="107">
        <v>5.5142759999999997</v>
      </c>
      <c r="V174" s="107">
        <v>6.9488839999999996</v>
      </c>
      <c r="W174" s="107">
        <v>6.8978450000000002</v>
      </c>
      <c r="X174" s="107">
        <v>9.8446660000000001</v>
      </c>
      <c r="Y174" s="107">
        <v>10.826188</v>
      </c>
      <c r="Z174" s="107">
        <v>12.358603</v>
      </c>
      <c r="AA174" s="107">
        <v>12.817513999999999</v>
      </c>
      <c r="AB174" s="107">
        <v>14.758174</v>
      </c>
      <c r="AC174" s="107">
        <v>14.397821</v>
      </c>
      <c r="AD174" s="107">
        <v>15.177381</v>
      </c>
      <c r="AE174" s="107">
        <v>13.518204000000001</v>
      </c>
      <c r="AF174" s="107">
        <v>14.679244000000001</v>
      </c>
      <c r="AG174" s="107">
        <v>14.630281</v>
      </c>
      <c r="AH174" s="107">
        <v>14.583145999999999</v>
      </c>
      <c r="AI174" s="107">
        <v>14.734419000000001</v>
      </c>
      <c r="AJ174" s="107">
        <v>13.999988</v>
      </c>
      <c r="AK174" s="107">
        <v>13.202232</v>
      </c>
      <c r="AL174" s="107">
        <v>11.48903</v>
      </c>
      <c r="AM174" s="107">
        <v>15.324643999999999</v>
      </c>
      <c r="AN174" s="107">
        <v>18.739639</v>
      </c>
      <c r="AO174" s="107">
        <v>17.206052</v>
      </c>
      <c r="AP174" s="107">
        <v>17.942568999999999</v>
      </c>
      <c r="AQ174" s="107">
        <v>20.426615999999999</v>
      </c>
      <c r="AR174" s="107">
        <v>20.181884</v>
      </c>
      <c r="AS174" s="107">
        <v>21.883497999999999</v>
      </c>
      <c r="AT174" s="107">
        <v>23.962018</v>
      </c>
      <c r="AU174" s="107">
        <v>24.792905999999999</v>
      </c>
      <c r="AV174" s="107">
        <v>26.253226999999999</v>
      </c>
    </row>
    <row r="175" spans="1:48" x14ac:dyDescent="0.2">
      <c r="A175" s="110" t="s">
        <v>34</v>
      </c>
      <c r="B175" s="107">
        <v>0.25641799999999998</v>
      </c>
      <c r="C175" s="107">
        <v>0.26277600000000001</v>
      </c>
      <c r="D175" s="107">
        <v>0.29080699999999998</v>
      </c>
      <c r="E175" s="107">
        <v>0.44897799999999999</v>
      </c>
      <c r="F175" s="107">
        <v>0.72223999999999999</v>
      </c>
      <c r="G175" s="107">
        <v>1.1173219999999999</v>
      </c>
      <c r="H175" s="107">
        <v>1.310465</v>
      </c>
      <c r="I175" s="107">
        <v>1.2430399999999999</v>
      </c>
      <c r="J175" s="107">
        <v>1.301404</v>
      </c>
      <c r="K175" s="107">
        <v>1.514877</v>
      </c>
      <c r="L175" s="107">
        <v>1.599844</v>
      </c>
      <c r="M175" s="107">
        <v>1.8897219999999999</v>
      </c>
      <c r="N175" s="107">
        <v>2.5658479999999999</v>
      </c>
      <c r="O175" s="107">
        <v>3.1019730000000001</v>
      </c>
      <c r="P175" s="107">
        <v>3.4969760000000001</v>
      </c>
      <c r="Q175" s="107">
        <v>3.5986229999999999</v>
      </c>
      <c r="R175" s="107">
        <v>3.41</v>
      </c>
      <c r="S175" s="107">
        <v>3.5906099999999999</v>
      </c>
      <c r="T175" s="107">
        <v>3.7168049999999999</v>
      </c>
      <c r="U175" s="107">
        <v>5.219347</v>
      </c>
      <c r="V175" s="107">
        <v>9.0923459999999992</v>
      </c>
      <c r="W175" s="107">
        <v>8.5484460000000002</v>
      </c>
      <c r="X175" s="107">
        <v>7.3398630000000002</v>
      </c>
      <c r="Y175" s="107">
        <v>7.0032069999999997</v>
      </c>
      <c r="Z175" s="107">
        <v>7.931711</v>
      </c>
      <c r="AA175" s="107">
        <v>7.546754</v>
      </c>
      <c r="AB175" s="107">
        <v>6.4555530000000001</v>
      </c>
      <c r="AC175" s="107">
        <v>6.382269</v>
      </c>
      <c r="AD175" s="107">
        <v>8.0620560000000001</v>
      </c>
      <c r="AE175" s="107">
        <v>8.705273</v>
      </c>
      <c r="AF175" s="107">
        <v>9.7185849999999991</v>
      </c>
      <c r="AG175" s="107">
        <v>11.156991</v>
      </c>
      <c r="AH175" s="107">
        <v>11.221026999999999</v>
      </c>
      <c r="AI175" s="107">
        <v>10.983079999999999</v>
      </c>
      <c r="AJ175" s="107">
        <v>10.384033000000001</v>
      </c>
      <c r="AK175" s="107">
        <v>11.73269</v>
      </c>
      <c r="AL175" s="107">
        <v>13.448831</v>
      </c>
      <c r="AM175" s="107">
        <v>11.846757999999999</v>
      </c>
      <c r="AN175" s="107">
        <v>10.782195</v>
      </c>
      <c r="AO175" s="107">
        <v>11.293115</v>
      </c>
      <c r="AP175" s="107">
        <v>13.705266</v>
      </c>
      <c r="AQ175" s="107">
        <v>15.087576</v>
      </c>
      <c r="AR175" s="107">
        <v>16.061693999999999</v>
      </c>
      <c r="AS175" s="107">
        <v>17.360372000000002</v>
      </c>
      <c r="AT175" s="107">
        <v>18.080826999999999</v>
      </c>
      <c r="AU175" s="107">
        <v>17.174081999999999</v>
      </c>
      <c r="AV175" s="107">
        <v>19.053003</v>
      </c>
    </row>
    <row r="176" spans="1:48" x14ac:dyDescent="0.2">
      <c r="A176" s="106" t="s">
        <v>32</v>
      </c>
      <c r="B176" s="107">
        <v>0.30266799999999999</v>
      </c>
      <c r="C176" s="107">
        <v>0.35930400000000001</v>
      </c>
      <c r="D176" s="107">
        <v>0.42500900000000003</v>
      </c>
      <c r="E176" s="107">
        <v>0.50435700000000006</v>
      </c>
      <c r="F176" s="107">
        <v>0.68737700000000002</v>
      </c>
      <c r="G176" s="107">
        <v>0.87723499999999999</v>
      </c>
      <c r="H176" s="107">
        <v>1.1800299999999999</v>
      </c>
      <c r="I176" s="107">
        <v>1.1887570000000001</v>
      </c>
      <c r="J176" s="107">
        <v>1.200974</v>
      </c>
      <c r="K176" s="107">
        <v>1.414487</v>
      </c>
      <c r="L176" s="107">
        <v>1.3672580000000001</v>
      </c>
      <c r="M176" s="107">
        <v>1.6580680000000001</v>
      </c>
      <c r="N176" s="107">
        <v>1.5399579999999999</v>
      </c>
      <c r="O176" s="107">
        <v>1.534111</v>
      </c>
      <c r="P176" s="107">
        <v>1.598393</v>
      </c>
      <c r="Q176" s="107">
        <v>1.6226959999999999</v>
      </c>
      <c r="R176" s="107">
        <v>1.6530260000000001</v>
      </c>
      <c r="S176" s="107">
        <v>1.730613</v>
      </c>
      <c r="T176" s="107">
        <v>1.995301</v>
      </c>
      <c r="U176" s="107">
        <v>1.8961920000000001</v>
      </c>
      <c r="V176" s="107">
        <v>1.788238</v>
      </c>
      <c r="W176" s="107">
        <v>1.8889419999999999</v>
      </c>
      <c r="X176" s="107">
        <v>2.0831849999999998</v>
      </c>
      <c r="Y176" s="107">
        <v>2.247474</v>
      </c>
      <c r="Z176" s="107">
        <v>2.4016570000000002</v>
      </c>
      <c r="AA176" s="107">
        <v>2.5809549999999999</v>
      </c>
      <c r="AB176" s="107">
        <v>2.7638280000000002</v>
      </c>
      <c r="AC176" s="107">
        <v>2.9210980000000002</v>
      </c>
      <c r="AD176" s="107">
        <v>2.6540089999999998</v>
      </c>
      <c r="AE176" s="107">
        <v>2.7661570000000002</v>
      </c>
      <c r="AF176" s="107">
        <v>3.0506769999999999</v>
      </c>
      <c r="AG176" s="107">
        <v>5.8410190000000002</v>
      </c>
      <c r="AH176" s="107">
        <v>5.1859590000000004</v>
      </c>
      <c r="AI176" s="107">
        <v>5.552657</v>
      </c>
      <c r="AJ176" s="107">
        <v>6.5765859999999998</v>
      </c>
      <c r="AK176" s="107">
        <v>7.6577659999999996</v>
      </c>
      <c r="AL176" s="107">
        <v>10.667697</v>
      </c>
      <c r="AM176" s="107">
        <v>12.306851999999999</v>
      </c>
      <c r="AN176" s="107">
        <v>11.022786</v>
      </c>
      <c r="AO176" s="107">
        <v>12.473271</v>
      </c>
      <c r="AP176" s="107">
        <v>11.202785</v>
      </c>
      <c r="AQ176" s="107">
        <v>13.752993999999999</v>
      </c>
      <c r="AR176" s="107">
        <v>13.205994</v>
      </c>
      <c r="AS176" s="107">
        <v>16.074615999999999</v>
      </c>
      <c r="AT176" s="107">
        <v>15.027134</v>
      </c>
      <c r="AU176" s="107">
        <v>16.124738000000001</v>
      </c>
      <c r="AV176" s="107">
        <v>15.587284</v>
      </c>
    </row>
    <row r="177" spans="1:48" x14ac:dyDescent="0.2">
      <c r="A177" s="106" t="s">
        <v>6</v>
      </c>
      <c r="B177" s="107">
        <v>9.9749359999999996</v>
      </c>
      <c r="C177" s="107">
        <v>11.345567000000001</v>
      </c>
      <c r="D177" s="107">
        <v>13.958981</v>
      </c>
      <c r="E177" s="107">
        <v>15.640815999999999</v>
      </c>
      <c r="F177" s="107">
        <v>17.087281999999998</v>
      </c>
      <c r="G177" s="107">
        <v>19.032717999999999</v>
      </c>
      <c r="H177" s="107">
        <v>26.155428000000001</v>
      </c>
      <c r="I177" s="107">
        <v>42.294186000000003</v>
      </c>
      <c r="J177" s="107">
        <v>60.872495999999998</v>
      </c>
      <c r="K177" s="107">
        <v>78.505145999999996</v>
      </c>
      <c r="L177" s="107">
        <v>89.862887000000001</v>
      </c>
      <c r="M177" s="107">
        <v>99.876560999999995</v>
      </c>
      <c r="N177" s="107">
        <v>110.873851</v>
      </c>
      <c r="O177" s="107">
        <v>90.748417000000003</v>
      </c>
      <c r="P177" s="107">
        <v>88.978977</v>
      </c>
      <c r="Q177" s="107">
        <v>88.380989</v>
      </c>
      <c r="R177" s="107">
        <v>97.965254999999999</v>
      </c>
      <c r="S177" s="107">
        <v>103.60488700000001</v>
      </c>
      <c r="T177" s="107">
        <v>99.966830999999999</v>
      </c>
      <c r="U177" s="107">
        <v>107.904375</v>
      </c>
      <c r="V177" s="107">
        <v>113.038111</v>
      </c>
      <c r="W177" s="107">
        <v>121.50103900000001</v>
      </c>
      <c r="X177" s="107">
        <v>129.87689599999999</v>
      </c>
      <c r="Y177" s="107">
        <v>137.98976500000001</v>
      </c>
      <c r="Z177" s="107">
        <v>136.997827</v>
      </c>
      <c r="AA177" s="107">
        <v>147.02704800000001</v>
      </c>
      <c r="AB177" s="107">
        <v>147.48356699999999</v>
      </c>
      <c r="AC177" s="107">
        <v>159.04991699999999</v>
      </c>
      <c r="AD177" s="107">
        <v>165.39824899999999</v>
      </c>
      <c r="AE177" s="107">
        <v>167.84143399999999</v>
      </c>
      <c r="AF177" s="107">
        <v>168.499596</v>
      </c>
      <c r="AG177" s="107">
        <v>173.12260599999999</v>
      </c>
      <c r="AH177" s="107">
        <v>181.68391600000001</v>
      </c>
      <c r="AI177" s="107">
        <v>189.911258</v>
      </c>
      <c r="AJ177" s="107">
        <v>196.52294599999999</v>
      </c>
      <c r="AK177" s="107">
        <v>210.18470500000001</v>
      </c>
      <c r="AL177" s="107">
        <v>225.11749800000001</v>
      </c>
      <c r="AM177" s="107">
        <v>244.99743100000001</v>
      </c>
      <c r="AN177" s="107">
        <v>266.939999</v>
      </c>
      <c r="AO177" s="107">
        <v>288.27644600000002</v>
      </c>
      <c r="AP177" s="107">
        <v>301.87446499999999</v>
      </c>
      <c r="AQ177" s="107">
        <v>318.78077400000001</v>
      </c>
      <c r="AR177" s="107">
        <v>325.08342399999998</v>
      </c>
      <c r="AS177" s="107">
        <v>354.09513199999998</v>
      </c>
      <c r="AT177" s="107">
        <v>375.17134600000003</v>
      </c>
      <c r="AU177" s="107">
        <v>365.22717899999998</v>
      </c>
      <c r="AV177" s="107">
        <v>361.04273799999999</v>
      </c>
    </row>
    <row r="178" spans="1:48" x14ac:dyDescent="0.2">
      <c r="A178" s="106" t="s">
        <v>166</v>
      </c>
      <c r="B178" s="107">
        <v>5.4155990000000003</v>
      </c>
      <c r="C178" s="107">
        <v>5.1377990000000002</v>
      </c>
      <c r="D178" s="107">
        <v>4.9195089999999997</v>
      </c>
      <c r="E178" s="107">
        <v>6.9793770000000004</v>
      </c>
      <c r="F178" s="107">
        <v>8.2523129999999991</v>
      </c>
      <c r="G178" s="107">
        <v>9.2144189999999995</v>
      </c>
      <c r="H178" s="107">
        <v>9.9786389999999994</v>
      </c>
      <c r="I178" s="107">
        <v>10.063871000000001</v>
      </c>
      <c r="J178" s="107">
        <v>13.258025999999999</v>
      </c>
      <c r="K178" s="107">
        <v>12.222531</v>
      </c>
      <c r="L178" s="107">
        <v>13.750757</v>
      </c>
      <c r="M178" s="107">
        <v>16.467040000000001</v>
      </c>
      <c r="N178" s="107">
        <v>19.388733999999999</v>
      </c>
      <c r="O178" s="107">
        <v>21.775327999999998</v>
      </c>
      <c r="P178" s="107">
        <v>19.227512000000001</v>
      </c>
      <c r="Q178" s="107">
        <v>20.210066000000001</v>
      </c>
      <c r="R178" s="107">
        <v>23.046465999999999</v>
      </c>
      <c r="S178" s="107">
        <v>22.655849</v>
      </c>
      <c r="T178" s="107">
        <v>20.909976</v>
      </c>
      <c r="U178" s="107">
        <v>24.014403000000001</v>
      </c>
      <c r="V178" s="107">
        <v>26.584416999999998</v>
      </c>
      <c r="W178" s="107">
        <v>24.957742</v>
      </c>
      <c r="X178" s="107">
        <v>25.337121</v>
      </c>
      <c r="Y178" s="107">
        <v>26.223240000000001</v>
      </c>
      <c r="Z178" s="107">
        <v>27.125298000000001</v>
      </c>
      <c r="AA178" s="107">
        <v>29.885151</v>
      </c>
      <c r="AB178" s="107">
        <v>28.629006</v>
      </c>
      <c r="AC178" s="107">
        <v>30.65279</v>
      </c>
      <c r="AD178" s="107">
        <v>29.678224</v>
      </c>
      <c r="AE178" s="107">
        <v>29.611471999999999</v>
      </c>
      <c r="AF178" s="107">
        <v>30.210771000000001</v>
      </c>
      <c r="AG178" s="107">
        <v>30.677320000000002</v>
      </c>
      <c r="AH178" s="107">
        <v>30.044824999999999</v>
      </c>
      <c r="AI178" s="107">
        <v>33.324302000000003</v>
      </c>
      <c r="AJ178" s="107">
        <v>44.532606000000001</v>
      </c>
      <c r="AK178" s="107">
        <v>47.248745999999997</v>
      </c>
      <c r="AL178" s="107">
        <v>51.427115000000001</v>
      </c>
      <c r="AM178" s="107">
        <v>53.026648999999999</v>
      </c>
      <c r="AN178" s="107">
        <v>44.858125999999999</v>
      </c>
      <c r="AO178" s="107">
        <v>41.540635000000002</v>
      </c>
      <c r="AP178" s="107">
        <v>40.143501000000001</v>
      </c>
      <c r="AQ178" s="107">
        <v>32.781446000000003</v>
      </c>
      <c r="AR178" s="107">
        <v>19.732209000000001</v>
      </c>
      <c r="AS178" s="107">
        <v>17.118252999999999</v>
      </c>
      <c r="AT178" s="107">
        <v>16.568216</v>
      </c>
      <c r="AU178" s="107">
        <v>16.716252000000001</v>
      </c>
      <c r="AV178" s="107">
        <v>16.746174</v>
      </c>
    </row>
    <row r="179" spans="1:48" x14ac:dyDescent="0.2">
      <c r="A179" s="106" t="s">
        <v>22</v>
      </c>
      <c r="B179" s="107">
        <v>0.40569300000000003</v>
      </c>
      <c r="C179" s="107">
        <v>0.54189399999999999</v>
      </c>
      <c r="D179" s="107">
        <v>0.77051800000000004</v>
      </c>
      <c r="E179" s="107">
        <v>1.0106269999999999</v>
      </c>
      <c r="F179" s="107">
        <v>1.6504509999999999</v>
      </c>
      <c r="G179" s="107">
        <v>2.5509379999999999</v>
      </c>
      <c r="H179" s="107">
        <v>3.9476520000000002</v>
      </c>
      <c r="I179" s="107">
        <v>4.3538969999999999</v>
      </c>
      <c r="J179" s="107">
        <v>5.9136379999999997</v>
      </c>
      <c r="K179" s="107">
        <v>9.5360230000000001</v>
      </c>
      <c r="L179" s="107">
        <v>11.104338</v>
      </c>
      <c r="M179" s="107">
        <v>12.734434</v>
      </c>
      <c r="N179" s="107">
        <v>12.984807</v>
      </c>
      <c r="O179" s="107">
        <v>15.783817000000001</v>
      </c>
      <c r="P179" s="107">
        <v>15.708876999999999</v>
      </c>
      <c r="Q179" s="107">
        <v>15.830686</v>
      </c>
      <c r="R179" s="107">
        <v>16.630137999999999</v>
      </c>
      <c r="S179" s="107">
        <v>17.544221</v>
      </c>
      <c r="T179" s="107">
        <v>17.975403</v>
      </c>
      <c r="U179" s="107">
        <v>18.589583000000001</v>
      </c>
      <c r="V179" s="107">
        <v>19.074389</v>
      </c>
      <c r="W179" s="107">
        <v>19.642761</v>
      </c>
      <c r="X179" s="107">
        <v>20.938773999999999</v>
      </c>
      <c r="Y179" s="107">
        <v>20.874420000000001</v>
      </c>
      <c r="Z179" s="107">
        <v>20.870190999999998</v>
      </c>
      <c r="AA179" s="107">
        <v>19.292573999999998</v>
      </c>
      <c r="AB179" s="107">
        <v>19.592300000000002</v>
      </c>
      <c r="AC179" s="107">
        <v>19.538198000000001</v>
      </c>
      <c r="AD179" s="107">
        <v>19.768539000000001</v>
      </c>
      <c r="AE179" s="107">
        <v>21.014419</v>
      </c>
      <c r="AF179" s="107">
        <v>22.254466000000001</v>
      </c>
      <c r="AG179" s="107">
        <v>24.120788999999998</v>
      </c>
      <c r="AH179" s="107">
        <v>26.197123000000001</v>
      </c>
      <c r="AI179" s="107">
        <v>26.598320000000001</v>
      </c>
      <c r="AJ179" s="107">
        <v>28.330212</v>
      </c>
      <c r="AK179" s="107">
        <v>29.630523</v>
      </c>
      <c r="AL179" s="107">
        <v>30.453533</v>
      </c>
      <c r="AM179" s="107">
        <v>32.377471999999997</v>
      </c>
      <c r="AN179" s="107">
        <v>35.238373000000003</v>
      </c>
      <c r="AO179" s="107">
        <v>36.592235000000002</v>
      </c>
      <c r="AP179" s="107">
        <v>36.998134</v>
      </c>
      <c r="AQ179" s="107">
        <v>37.622526000000001</v>
      </c>
      <c r="AR179" s="107">
        <v>41.907929000000003</v>
      </c>
      <c r="AS179" s="107">
        <v>43.002774000000002</v>
      </c>
      <c r="AT179" s="107">
        <v>39.174723</v>
      </c>
      <c r="AU179" s="107">
        <v>43.317179000000003</v>
      </c>
      <c r="AV179" s="107">
        <v>48.966844999999999</v>
      </c>
    </row>
    <row r="180" spans="1:48" x14ac:dyDescent="0.2">
      <c r="A180" s="106" t="s">
        <v>67</v>
      </c>
      <c r="B180" s="107">
        <v>1.2025509999999999</v>
      </c>
      <c r="C180" s="107">
        <v>1.4546110000000001</v>
      </c>
      <c r="D180" s="107">
        <v>1.861904</v>
      </c>
      <c r="E180" s="107">
        <v>1.843756</v>
      </c>
      <c r="F180" s="107">
        <v>1.752491</v>
      </c>
      <c r="G180" s="107">
        <v>2.178356</v>
      </c>
      <c r="H180" s="107">
        <v>2.1947489999999998</v>
      </c>
      <c r="I180" s="107">
        <v>2.4359299999999999</v>
      </c>
      <c r="J180" s="107">
        <v>2.6356760000000001</v>
      </c>
      <c r="K180" s="107">
        <v>3.4770989999999999</v>
      </c>
      <c r="L180" s="107">
        <v>3.4976970000000001</v>
      </c>
      <c r="M180" s="107">
        <v>3.9957509999999998</v>
      </c>
      <c r="N180" s="107">
        <v>4.4262579999999998</v>
      </c>
      <c r="O180" s="107">
        <v>4.5252929999999996</v>
      </c>
      <c r="P180" s="107">
        <v>4.8570419999999999</v>
      </c>
      <c r="Q180" s="107">
        <v>5.1405989999999999</v>
      </c>
      <c r="R180" s="107">
        <v>5.6453530000000001</v>
      </c>
      <c r="S180" s="107">
        <v>6.0874119999999996</v>
      </c>
      <c r="T180" s="107">
        <v>6.3389360000000003</v>
      </c>
      <c r="U180" s="107">
        <v>6.2968310000000001</v>
      </c>
      <c r="V180" s="107">
        <v>8.1464040000000004</v>
      </c>
      <c r="W180" s="107">
        <v>8.8011429999999997</v>
      </c>
      <c r="X180" s="107">
        <v>7.7960890000000003</v>
      </c>
      <c r="Y180" s="107">
        <v>8.1560520000000007</v>
      </c>
      <c r="Z180" s="107">
        <v>9.4364150000000002</v>
      </c>
      <c r="AA180" s="107">
        <v>9.6701320000000006</v>
      </c>
      <c r="AB180" s="107">
        <v>10.359396</v>
      </c>
      <c r="AC180" s="107">
        <v>11.262898</v>
      </c>
      <c r="AD180" s="107">
        <v>12.599914</v>
      </c>
      <c r="AE180" s="107">
        <v>13.348566</v>
      </c>
      <c r="AF180" s="107">
        <v>14.517272999999999</v>
      </c>
      <c r="AG180" s="107">
        <v>14.562849999999999</v>
      </c>
      <c r="AH180" s="107">
        <v>16.842379999999999</v>
      </c>
      <c r="AI180" s="107">
        <v>17.846267999999998</v>
      </c>
      <c r="AJ180" s="107">
        <v>18.836221999999999</v>
      </c>
      <c r="AK180" s="107">
        <v>18.893315000000001</v>
      </c>
      <c r="AL180" s="107">
        <v>20.003285999999999</v>
      </c>
      <c r="AM180" s="107">
        <v>21.137364999999999</v>
      </c>
      <c r="AN180" s="107">
        <v>22.519804000000001</v>
      </c>
      <c r="AO180" s="107">
        <v>20.050651999999999</v>
      </c>
      <c r="AP180" s="107">
        <v>17.495017000000001</v>
      </c>
      <c r="AQ180" s="107">
        <v>15.456545999999999</v>
      </c>
      <c r="AR180" s="107">
        <v>21.398574</v>
      </c>
      <c r="AS180" s="107">
        <v>20.812587000000001</v>
      </c>
      <c r="AT180" s="107">
        <v>9.6163039999999995</v>
      </c>
      <c r="AU180" s="107">
        <v>8.0478819999999995</v>
      </c>
      <c r="AV180" s="107">
        <v>7.3956289999999996</v>
      </c>
    </row>
    <row r="181" spans="1:48" x14ac:dyDescent="0.2">
      <c r="A181" s="108" t="s">
        <v>167</v>
      </c>
      <c r="B181" s="109">
        <v>70.149975999999995</v>
      </c>
      <c r="C181" s="109">
        <v>76.986846</v>
      </c>
      <c r="D181" s="109">
        <v>88.836710999999994</v>
      </c>
      <c r="E181" s="109">
        <v>100.588258</v>
      </c>
      <c r="F181" s="109">
        <v>114.47623299999999</v>
      </c>
      <c r="G181" s="109">
        <v>131.755695</v>
      </c>
      <c r="H181" s="109">
        <v>153.49752100000001</v>
      </c>
      <c r="I181" s="109">
        <v>177.78828899999999</v>
      </c>
      <c r="J181" s="109">
        <v>212.07063500000001</v>
      </c>
      <c r="K181" s="109">
        <v>234.07097899999999</v>
      </c>
      <c r="L181" s="109">
        <v>254.556893</v>
      </c>
      <c r="M181" s="109">
        <v>284.379347</v>
      </c>
      <c r="N181" s="109">
        <v>325.06785000000002</v>
      </c>
      <c r="O181" s="109">
        <v>321.99159400000002</v>
      </c>
      <c r="P181" s="109">
        <v>339.43967300000003</v>
      </c>
      <c r="Q181" s="109">
        <v>337.30958500000003</v>
      </c>
      <c r="R181" s="109">
        <v>358.77437500000002</v>
      </c>
      <c r="S181" s="109">
        <v>373.31617899999998</v>
      </c>
      <c r="T181" s="109">
        <v>386.43329499999999</v>
      </c>
      <c r="U181" s="109">
        <v>381.43107099999997</v>
      </c>
      <c r="V181" s="109">
        <v>385.56833699999999</v>
      </c>
      <c r="W181" s="109">
        <v>435.12375600000001</v>
      </c>
      <c r="X181" s="109">
        <v>462.28563700000001</v>
      </c>
      <c r="Y181" s="109">
        <v>501.96630499999998</v>
      </c>
      <c r="Z181" s="109">
        <v>501.11322200000001</v>
      </c>
      <c r="AA181" s="109">
        <v>521.80589299999997</v>
      </c>
      <c r="AB181" s="109">
        <v>544.98129900000004</v>
      </c>
      <c r="AC181" s="109">
        <v>525.528052</v>
      </c>
      <c r="AD181" s="109">
        <v>534.69917699999996</v>
      </c>
      <c r="AE181" s="109">
        <v>556.144409</v>
      </c>
      <c r="AF181" s="109">
        <v>585.88857800000005</v>
      </c>
      <c r="AG181" s="109">
        <v>596.18411100000003</v>
      </c>
      <c r="AH181" s="109">
        <v>601.82260199999996</v>
      </c>
      <c r="AI181" s="109">
        <v>627.80307700000003</v>
      </c>
      <c r="AJ181" s="109">
        <v>671.54388400000005</v>
      </c>
      <c r="AK181" s="109">
        <v>700.21602700000005</v>
      </c>
      <c r="AL181" s="109">
        <v>723.92547400000001</v>
      </c>
      <c r="AM181" s="109">
        <v>758.03545899999995</v>
      </c>
      <c r="AN181" s="109">
        <v>806.77488500000004</v>
      </c>
      <c r="AO181" s="109">
        <v>809.172369</v>
      </c>
      <c r="AP181" s="109">
        <v>829.72832500000004</v>
      </c>
      <c r="AQ181" s="109">
        <v>865.30800799999997</v>
      </c>
      <c r="AR181" s="109">
        <v>904.82433400000002</v>
      </c>
      <c r="AS181" s="109">
        <v>924.68375500000002</v>
      </c>
      <c r="AT181" s="109">
        <v>896.12230299999999</v>
      </c>
      <c r="AU181" s="109">
        <v>871.79067899999995</v>
      </c>
      <c r="AV181" s="109">
        <v>863.16922099999999</v>
      </c>
    </row>
    <row r="182" spans="1:48" s="90" customFormat="1" x14ac:dyDescent="0.2">
      <c r="A182" s="111" t="s">
        <v>168</v>
      </c>
      <c r="B182" s="112">
        <v>4968.7910840000004</v>
      </c>
      <c r="C182" s="112">
        <v>5346.9281849999998</v>
      </c>
      <c r="D182" s="112">
        <v>5755.999538</v>
      </c>
      <c r="E182" s="112">
        <v>5585.1969399999998</v>
      </c>
      <c r="F182" s="112">
        <v>5454.8350579999997</v>
      </c>
      <c r="G182" s="112">
        <v>5828.1575679999996</v>
      </c>
      <c r="H182" s="112">
        <v>6028.4526180000003</v>
      </c>
      <c r="I182" s="112">
        <v>6180.5490760000002</v>
      </c>
      <c r="J182" s="112">
        <v>6158.4646329999996</v>
      </c>
      <c r="K182" s="112">
        <v>5753.8993680000003</v>
      </c>
      <c r="L182" s="112">
        <v>5418.7397099999998</v>
      </c>
      <c r="M182" s="112">
        <v>5190.2156999999997</v>
      </c>
      <c r="N182" s="112">
        <v>5077.7080699999997</v>
      </c>
      <c r="O182" s="112">
        <v>5165.6846159999996</v>
      </c>
      <c r="P182" s="112">
        <v>5115.7664119999999</v>
      </c>
      <c r="Q182" s="112">
        <v>5269.3325139999997</v>
      </c>
      <c r="R182" s="112">
        <v>5347.3640169999999</v>
      </c>
      <c r="S182" s="112">
        <v>5550.00666</v>
      </c>
      <c r="T182" s="112">
        <v>5655.5009689999997</v>
      </c>
      <c r="U182" s="112">
        <v>5620.8625780000002</v>
      </c>
      <c r="V182" s="112">
        <v>5679.9650359999996</v>
      </c>
      <c r="W182" s="112">
        <v>5827.6536450000003</v>
      </c>
      <c r="X182" s="112">
        <v>5949.9463470000001</v>
      </c>
      <c r="Y182" s="112">
        <v>6083.7244920000003</v>
      </c>
      <c r="Z182" s="112">
        <v>6165.7943960000002</v>
      </c>
      <c r="AA182" s="112">
        <v>6340.4768459999996</v>
      </c>
      <c r="AB182" s="112">
        <v>6540.1628549999996</v>
      </c>
      <c r="AC182" s="112">
        <v>6616.2016709999998</v>
      </c>
      <c r="AD182" s="112">
        <v>6746.2238870000001</v>
      </c>
      <c r="AE182" s="112">
        <v>6785.1453030000002</v>
      </c>
      <c r="AF182" s="112">
        <v>6826.5711490000003</v>
      </c>
      <c r="AG182" s="112">
        <v>6738.5863980000004</v>
      </c>
      <c r="AH182" s="112">
        <v>6877.5389279999999</v>
      </c>
      <c r="AI182" s="112">
        <v>7092.8898939999999</v>
      </c>
      <c r="AJ182" s="112">
        <v>7126.5337730000001</v>
      </c>
      <c r="AK182" s="112">
        <v>7068.5849410000001</v>
      </c>
      <c r="AL182" s="112">
        <v>7111.8454309999997</v>
      </c>
      <c r="AM182" s="112">
        <v>6933.0629559999998</v>
      </c>
      <c r="AN182" s="112">
        <v>6701.0382470000004</v>
      </c>
      <c r="AO182" s="112">
        <v>6942.7898869999999</v>
      </c>
      <c r="AP182" s="112">
        <v>6894.5466850000003</v>
      </c>
      <c r="AQ182" s="112">
        <v>6948.2143230000001</v>
      </c>
      <c r="AR182" s="112">
        <v>7044.9685749999999</v>
      </c>
      <c r="AS182" s="112">
        <v>6999.1418540000004</v>
      </c>
      <c r="AT182" s="112">
        <v>7207.4887550000003</v>
      </c>
      <c r="AU182" s="112">
        <v>7274.1553050000002</v>
      </c>
      <c r="AV182" s="112">
        <v>7364.2435249999999</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1594.389631</v>
      </c>
      <c r="V183" s="112">
        <v>1621.9841759999999</v>
      </c>
      <c r="W183" s="112">
        <v>1618.036889</v>
      </c>
      <c r="X183" s="112">
        <v>1610.1003350000001</v>
      </c>
      <c r="Y183" s="112">
        <v>1600.7249670000001</v>
      </c>
      <c r="Z183" s="112">
        <v>1611.2103950000001</v>
      </c>
      <c r="AA183" s="112">
        <v>1657.110445</v>
      </c>
      <c r="AB183" s="112">
        <v>1643.090882</v>
      </c>
      <c r="AC183" s="112">
        <v>1668.5678600000001</v>
      </c>
      <c r="AD183" s="112">
        <v>1648.5201070000001</v>
      </c>
      <c r="AE183" s="112">
        <v>1608.2038299999999</v>
      </c>
      <c r="AF183" s="112">
        <v>1642.6653349999999</v>
      </c>
      <c r="AG183" s="112">
        <v>1624.1873419999999</v>
      </c>
      <c r="AH183" s="112">
        <v>1638.043752</v>
      </c>
      <c r="AI183" s="112">
        <v>1635.464559</v>
      </c>
      <c r="AJ183" s="112">
        <v>1625.697099</v>
      </c>
      <c r="AK183" s="112">
        <v>1611.04871</v>
      </c>
      <c r="AL183" s="112">
        <v>1555.7028680000001</v>
      </c>
      <c r="AM183" s="112">
        <v>1541.046668</v>
      </c>
      <c r="AN183" s="112">
        <v>1460.2999440000001</v>
      </c>
      <c r="AO183" s="112">
        <v>1437.576397</v>
      </c>
      <c r="AP183" s="112">
        <v>1382.0148589999999</v>
      </c>
      <c r="AQ183" s="112">
        <v>1336.5177679999999</v>
      </c>
      <c r="AR183" s="112">
        <v>1302.6465029999999</v>
      </c>
      <c r="AS183" s="112">
        <v>1283.145986</v>
      </c>
      <c r="AT183" s="112">
        <v>1316.2353430000001</v>
      </c>
      <c r="AU183" s="112">
        <v>1328.165712</v>
      </c>
      <c r="AV183" s="112">
        <v>1335.4485999999999</v>
      </c>
    </row>
    <row r="184" spans="1:48" s="90" customFormat="1" x14ac:dyDescent="0.2">
      <c r="A184" s="111" t="s">
        <v>170</v>
      </c>
      <c r="B184" s="112">
        <v>3862.7443060000001</v>
      </c>
      <c r="C184" s="112">
        <v>4153.7146519999997</v>
      </c>
      <c r="D184" s="112">
        <v>4448.4864250000001</v>
      </c>
      <c r="E184" s="112">
        <v>4253.7447739999998</v>
      </c>
      <c r="F184" s="112">
        <v>4067.3127089999998</v>
      </c>
      <c r="G184" s="112">
        <v>4302.4348200000004</v>
      </c>
      <c r="H184" s="112">
        <v>4449.9632929999998</v>
      </c>
      <c r="I184" s="112">
        <v>4514.5368179999996</v>
      </c>
      <c r="J184" s="112">
        <v>4446.4093849999999</v>
      </c>
      <c r="K184" s="112">
        <v>4069.1370189999998</v>
      </c>
      <c r="L184" s="112">
        <v>3791.0537479999998</v>
      </c>
      <c r="M184" s="112">
        <v>3612.361825</v>
      </c>
      <c r="N184" s="112">
        <v>3536.1694069999999</v>
      </c>
      <c r="O184" s="112">
        <v>3618.8383239999998</v>
      </c>
      <c r="P184" s="112">
        <v>3552.0120430000002</v>
      </c>
      <c r="Q184" s="112">
        <v>3640.2383639999998</v>
      </c>
      <c r="R184" s="112">
        <v>3673.2728569999999</v>
      </c>
      <c r="S184" s="112">
        <v>3811.1550579999998</v>
      </c>
      <c r="T184" s="112">
        <v>3837.8748000000001</v>
      </c>
      <c r="U184" s="112">
        <v>3748.2144330000001</v>
      </c>
      <c r="V184" s="112">
        <v>3720.6720500000001</v>
      </c>
      <c r="W184" s="112">
        <v>3778.3828899999999</v>
      </c>
      <c r="X184" s="112">
        <v>3795.4905399999998</v>
      </c>
      <c r="Y184" s="112">
        <v>3852.0374059999999</v>
      </c>
      <c r="Z184" s="112">
        <v>3812.1424860000002</v>
      </c>
      <c r="AA184" s="112">
        <v>3890.1746680000001</v>
      </c>
      <c r="AB184" s="112">
        <v>3997.360099</v>
      </c>
      <c r="AC184" s="112">
        <v>4081.8900450000001</v>
      </c>
      <c r="AD184" s="112">
        <v>4103.8150690000002</v>
      </c>
      <c r="AE184" s="112">
        <v>4078.3722670000002</v>
      </c>
      <c r="AF184" s="112">
        <v>4099.1415980000002</v>
      </c>
      <c r="AG184" s="112">
        <v>3979.2414220000001</v>
      </c>
      <c r="AH184" s="112">
        <v>4034.2218710000002</v>
      </c>
      <c r="AI184" s="112">
        <v>4066.4074449999998</v>
      </c>
      <c r="AJ184" s="112">
        <v>4070.77781</v>
      </c>
      <c r="AK184" s="112">
        <v>3967.3886109999999</v>
      </c>
      <c r="AL184" s="112">
        <v>3907.9721639999998</v>
      </c>
      <c r="AM184" s="112">
        <v>3725.6368029999999</v>
      </c>
      <c r="AN184" s="112">
        <v>3527.895927</v>
      </c>
      <c r="AO184" s="112">
        <v>3587.1012639999999</v>
      </c>
      <c r="AP184" s="112">
        <v>3465.8446920000001</v>
      </c>
      <c r="AQ184" s="112">
        <v>3404.714093</v>
      </c>
      <c r="AR184" s="112">
        <v>3431.0328119999999</v>
      </c>
      <c r="AS184" s="112">
        <v>3358.3642359999999</v>
      </c>
      <c r="AT184" s="112">
        <v>3422.9393930000001</v>
      </c>
      <c r="AU184" s="112">
        <v>3411.448108</v>
      </c>
      <c r="AV184" s="112">
        <v>3379.0287539999999</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4366.9174999999996</v>
      </c>
      <c r="V185" s="112">
        <v>4335.835591</v>
      </c>
      <c r="W185" s="112">
        <v>4321.4069769999996</v>
      </c>
      <c r="X185" s="112">
        <v>4277.1522439999999</v>
      </c>
      <c r="Y185" s="112">
        <v>4224.0127339999999</v>
      </c>
      <c r="Z185" s="112">
        <v>4153.0791840000002</v>
      </c>
      <c r="AA185" s="112">
        <v>4210.803766</v>
      </c>
      <c r="AB185" s="112">
        <v>4307.5842320000002</v>
      </c>
      <c r="AC185" s="112">
        <v>4397.5499550000004</v>
      </c>
      <c r="AD185" s="112">
        <v>4414.9671349999999</v>
      </c>
      <c r="AE185" s="112">
        <v>4396.4542659999997</v>
      </c>
      <c r="AF185" s="112">
        <v>4414.6037340000003</v>
      </c>
      <c r="AG185" s="112">
        <v>4284.2625690000004</v>
      </c>
      <c r="AH185" s="112">
        <v>4338.1119230000004</v>
      </c>
      <c r="AI185" s="112">
        <v>4367.628952</v>
      </c>
      <c r="AJ185" s="112">
        <v>4364.7675760000002</v>
      </c>
      <c r="AK185" s="112">
        <v>4272.4718290000001</v>
      </c>
      <c r="AL185" s="112">
        <v>4217.6220999999996</v>
      </c>
      <c r="AM185" s="112">
        <v>4045.8634400000001</v>
      </c>
      <c r="AN185" s="112">
        <v>3824.8373369999999</v>
      </c>
      <c r="AO185" s="112">
        <v>3884.6320949999999</v>
      </c>
      <c r="AP185" s="112">
        <v>3794.6260560000001</v>
      </c>
      <c r="AQ185" s="112">
        <v>3732.5787540000001</v>
      </c>
      <c r="AR185" s="112">
        <v>3746.1515140000001</v>
      </c>
      <c r="AS185" s="112">
        <v>3694.3631810000002</v>
      </c>
      <c r="AT185" s="112">
        <v>3752.4410379999999</v>
      </c>
      <c r="AU185" s="112">
        <v>3721.1322719999998</v>
      </c>
      <c r="AV185" s="112">
        <v>3701.4419830000002</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6357.5234069999997</v>
      </c>
      <c r="V186" s="112">
        <v>6397.2425199999998</v>
      </c>
      <c r="W186" s="112">
        <v>6453.0782929999996</v>
      </c>
      <c r="X186" s="112">
        <v>6509.2729950000003</v>
      </c>
      <c r="Y186" s="112">
        <v>6529.8590780000004</v>
      </c>
      <c r="Z186" s="112">
        <v>6563.7646400000003</v>
      </c>
      <c r="AA186" s="112">
        <v>6724.5338190000002</v>
      </c>
      <c r="AB186" s="112">
        <v>6918.1932489999999</v>
      </c>
      <c r="AC186" s="112">
        <v>7028.6093989999999</v>
      </c>
      <c r="AD186" s="112">
        <v>7147.8391430000001</v>
      </c>
      <c r="AE186" s="112">
        <v>7188.6904960000002</v>
      </c>
      <c r="AF186" s="112">
        <v>7234.069974</v>
      </c>
      <c r="AG186" s="112">
        <v>7128.8588920000002</v>
      </c>
      <c r="AH186" s="112">
        <v>7276.9332359999999</v>
      </c>
      <c r="AI186" s="112">
        <v>7487.9781089999997</v>
      </c>
      <c r="AJ186" s="112">
        <v>7523.2680300000002</v>
      </c>
      <c r="AK186" s="112">
        <v>7498.2995979999996</v>
      </c>
      <c r="AL186" s="112">
        <v>7553.8475520000002</v>
      </c>
      <c r="AM186" s="112">
        <v>7416.124726</v>
      </c>
      <c r="AN186" s="112">
        <v>7174.8362950000001</v>
      </c>
      <c r="AO186" s="112">
        <v>7433.2482479999999</v>
      </c>
      <c r="AP186" s="112">
        <v>7425.0720149999997</v>
      </c>
      <c r="AQ186" s="112">
        <v>7493.1584869999997</v>
      </c>
      <c r="AR186" s="112">
        <v>7574.0880090000001</v>
      </c>
      <c r="AS186" s="112">
        <v>7589.7743909999999</v>
      </c>
      <c r="AT186" s="112">
        <v>7817.7795589999996</v>
      </c>
      <c r="AU186" s="112">
        <v>7849.4981909999997</v>
      </c>
      <c r="AV186" s="112">
        <v>7941.3542690000004</v>
      </c>
    </row>
    <row r="187" spans="1:48" s="90" customFormat="1" x14ac:dyDescent="0.2">
      <c r="A187" s="111" t="s">
        <v>152</v>
      </c>
      <c r="B187" s="112">
        <v>100.266662</v>
      </c>
      <c r="C187" s="112">
        <v>110.65831799999999</v>
      </c>
      <c r="D187" s="112">
        <v>118.111521</v>
      </c>
      <c r="E187" s="112">
        <v>123.504761</v>
      </c>
      <c r="F187" s="112">
        <v>131.865398</v>
      </c>
      <c r="G187" s="112">
        <v>144.259356</v>
      </c>
      <c r="H187" s="112">
        <v>153.39164400000001</v>
      </c>
      <c r="I187" s="112">
        <v>163.372635</v>
      </c>
      <c r="J187" s="112">
        <v>169.348038</v>
      </c>
      <c r="K187" s="112">
        <v>182.32275999999999</v>
      </c>
      <c r="L187" s="112">
        <v>193.071879</v>
      </c>
      <c r="M187" s="112">
        <v>199.610882</v>
      </c>
      <c r="N187" s="112">
        <v>208.85010800000001</v>
      </c>
      <c r="O187" s="112">
        <v>214.03769</v>
      </c>
      <c r="P187" s="112">
        <v>216.31526099999999</v>
      </c>
      <c r="Q187" s="112">
        <v>215.80483699999999</v>
      </c>
      <c r="R187" s="112">
        <v>226.13952</v>
      </c>
      <c r="S187" s="112">
        <v>236.485398</v>
      </c>
      <c r="T187" s="112">
        <v>240.52491499999999</v>
      </c>
      <c r="U187" s="112">
        <v>242.66316</v>
      </c>
      <c r="V187" s="112">
        <v>247.01517699999999</v>
      </c>
      <c r="W187" s="112">
        <v>256.47787699999998</v>
      </c>
      <c r="X187" s="112">
        <v>253.36718500000001</v>
      </c>
      <c r="Y187" s="112">
        <v>250.35008300000001</v>
      </c>
      <c r="Z187" s="112">
        <v>264.16920399999998</v>
      </c>
      <c r="AA187" s="112">
        <v>273.72650099999998</v>
      </c>
      <c r="AB187" s="112">
        <v>288.51218699999998</v>
      </c>
      <c r="AC187" s="112">
        <v>292.499686</v>
      </c>
      <c r="AD187" s="112">
        <v>302.94838700000003</v>
      </c>
      <c r="AE187" s="112">
        <v>301.532532</v>
      </c>
      <c r="AF187" s="112">
        <v>312.56976200000003</v>
      </c>
      <c r="AG187" s="112">
        <v>324.93135599999999</v>
      </c>
      <c r="AH187" s="112">
        <v>328.48672900000003</v>
      </c>
      <c r="AI187" s="112">
        <v>352.67991999999998</v>
      </c>
      <c r="AJ187" s="112">
        <v>365.595643</v>
      </c>
      <c r="AK187" s="112">
        <v>373.35328700000002</v>
      </c>
      <c r="AL187" s="112">
        <v>384.86327999999997</v>
      </c>
      <c r="AM187" s="112">
        <v>410.603117</v>
      </c>
      <c r="AN187" s="112">
        <v>427.53754099999998</v>
      </c>
      <c r="AO187" s="112">
        <v>450.414287</v>
      </c>
      <c r="AP187" s="112">
        <v>445.011799</v>
      </c>
      <c r="AQ187" s="112">
        <v>473.17493000000002</v>
      </c>
      <c r="AR187" s="112">
        <v>516.93170999999995</v>
      </c>
      <c r="AS187" s="112">
        <v>537.40920600000004</v>
      </c>
      <c r="AT187" s="112">
        <v>543.85603700000001</v>
      </c>
      <c r="AU187" s="112">
        <v>541.50849500000004</v>
      </c>
      <c r="AV187" s="112">
        <v>545.36038199999996</v>
      </c>
    </row>
    <row r="188" spans="1:48" s="90" customFormat="1" x14ac:dyDescent="0.2">
      <c r="A188" s="111" t="s">
        <v>173</v>
      </c>
      <c r="B188" s="112">
        <v>2563.4743149999999</v>
      </c>
      <c r="C188" s="112">
        <v>2760.3105190000001</v>
      </c>
      <c r="D188" s="112">
        <v>2914.932941</v>
      </c>
      <c r="E188" s="112">
        <v>2839.909392</v>
      </c>
      <c r="F188" s="112">
        <v>2758.644374</v>
      </c>
      <c r="G188" s="112">
        <v>2952.7726499999999</v>
      </c>
      <c r="H188" s="112">
        <v>3115.7245379999999</v>
      </c>
      <c r="I188" s="112">
        <v>3150.2365829999999</v>
      </c>
      <c r="J188" s="112">
        <v>3094.9445820000001</v>
      </c>
      <c r="K188" s="112">
        <v>2908.7660460000002</v>
      </c>
      <c r="L188" s="112">
        <v>2770.9923840000001</v>
      </c>
      <c r="M188" s="112">
        <v>2669.4735770000002</v>
      </c>
      <c r="N188" s="112">
        <v>2592.8101310000002</v>
      </c>
      <c r="O188" s="112">
        <v>2633.8428600000002</v>
      </c>
      <c r="P188" s="112">
        <v>2640.9770739999999</v>
      </c>
      <c r="Q188" s="112">
        <v>2727.2986259999998</v>
      </c>
      <c r="R188" s="112">
        <v>2785.4844149999999</v>
      </c>
      <c r="S188" s="112">
        <v>2885.3490510000001</v>
      </c>
      <c r="T188" s="112">
        <v>2917.1598640000002</v>
      </c>
      <c r="U188" s="112">
        <v>2771.4638890000001</v>
      </c>
      <c r="V188" s="112">
        <v>2723.930218</v>
      </c>
      <c r="W188" s="112">
        <v>2777.9601440000001</v>
      </c>
      <c r="X188" s="112">
        <v>2822.9615349999999</v>
      </c>
      <c r="Y188" s="112">
        <v>2909.0951970000001</v>
      </c>
      <c r="Z188" s="112">
        <v>2879.2826060000002</v>
      </c>
      <c r="AA188" s="112">
        <v>2978.7795999999998</v>
      </c>
      <c r="AB188" s="112">
        <v>3173.100555</v>
      </c>
      <c r="AC188" s="112">
        <v>3296.5321669999998</v>
      </c>
      <c r="AD188" s="112">
        <v>3312.8411569999998</v>
      </c>
      <c r="AE188" s="112">
        <v>3340.158062</v>
      </c>
      <c r="AF188" s="112">
        <v>3375.724044</v>
      </c>
      <c r="AG188" s="112">
        <v>3241.76433</v>
      </c>
      <c r="AH188" s="112">
        <v>3296.4000299999998</v>
      </c>
      <c r="AI188" s="112">
        <v>3395.4561100000001</v>
      </c>
      <c r="AJ188" s="112">
        <v>3445.3996240000001</v>
      </c>
      <c r="AK188" s="112">
        <v>3396.8885220000002</v>
      </c>
      <c r="AL188" s="112">
        <v>3426.0891660000002</v>
      </c>
      <c r="AM188" s="112">
        <v>3318.5476990000002</v>
      </c>
      <c r="AN188" s="112">
        <v>3192.029704</v>
      </c>
      <c r="AO188" s="112">
        <v>3298.4769860000001</v>
      </c>
      <c r="AP188" s="112">
        <v>3192.3495330000001</v>
      </c>
      <c r="AQ188" s="112">
        <v>3181.7811849999998</v>
      </c>
      <c r="AR188" s="112">
        <v>3238.29198</v>
      </c>
      <c r="AS188" s="112">
        <v>3230.7242390000001</v>
      </c>
      <c r="AT188" s="112">
        <v>3276.4653119999998</v>
      </c>
      <c r="AU188" s="112">
        <v>3272.4332429999999</v>
      </c>
      <c r="AV188" s="112">
        <v>3227.038908</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2204.892769</v>
      </c>
      <c r="V189" s="112">
        <v>2270.7614469999999</v>
      </c>
      <c r="W189" s="112">
        <v>2396.377884</v>
      </c>
      <c r="X189" s="112">
        <v>2501.961585</v>
      </c>
      <c r="Y189" s="112">
        <v>2594.611316</v>
      </c>
      <c r="Z189" s="112">
        <v>2721.334832</v>
      </c>
      <c r="AA189" s="112">
        <v>2795.878029</v>
      </c>
      <c r="AB189" s="112">
        <v>2867.587716</v>
      </c>
      <c r="AC189" s="112">
        <v>2789.4608459999999</v>
      </c>
      <c r="AD189" s="112">
        <v>2914.8819779999999</v>
      </c>
      <c r="AE189" s="112">
        <v>2983.5204079999999</v>
      </c>
      <c r="AF189" s="112">
        <v>2983.0607340000001</v>
      </c>
      <c r="AG189" s="112">
        <v>3047.7013670000001</v>
      </c>
      <c r="AH189" s="112">
        <v>3108.0402680000002</v>
      </c>
      <c r="AI189" s="112">
        <v>3275.557131</v>
      </c>
      <c r="AJ189" s="112">
        <v>3321.18327</v>
      </c>
      <c r="AK189" s="112">
        <v>3367.0267899999999</v>
      </c>
      <c r="AL189" s="112">
        <v>3480.7467889999998</v>
      </c>
      <c r="AM189" s="112">
        <v>3469.2685970000002</v>
      </c>
      <c r="AN189" s="112">
        <v>3484.9233490000001</v>
      </c>
      <c r="AO189" s="112">
        <v>3667.5196470000001</v>
      </c>
      <c r="AP189" s="112">
        <v>3801.4850820000001</v>
      </c>
      <c r="AQ189" s="112">
        <v>3973.7799719999998</v>
      </c>
      <c r="AR189" s="112">
        <v>4073.3931590000002</v>
      </c>
      <c r="AS189" s="112">
        <v>4095.3270040000002</v>
      </c>
      <c r="AT189" s="112">
        <v>4221.4738040000002</v>
      </c>
      <c r="AU189" s="112">
        <v>4278.1543410000004</v>
      </c>
      <c r="AV189" s="112">
        <v>4387.3310460000002</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2554.1398829999998</v>
      </c>
      <c r="V190" s="112">
        <v>2563.080864</v>
      </c>
      <c r="W190" s="112">
        <v>2394.1590839999999</v>
      </c>
      <c r="X190" s="112">
        <v>2281.49199</v>
      </c>
      <c r="Y190" s="112">
        <v>2135.5332699999999</v>
      </c>
      <c r="Z190" s="112">
        <v>2114.939124</v>
      </c>
      <c r="AA190" s="112">
        <v>2118.2995740000001</v>
      </c>
      <c r="AB190" s="112">
        <v>2098.1902719999998</v>
      </c>
      <c r="AC190" s="112">
        <v>2122.6658699999998</v>
      </c>
      <c r="AD190" s="112">
        <v>2079.5358080000001</v>
      </c>
      <c r="AE190" s="112">
        <v>2039.5411280000001</v>
      </c>
      <c r="AF190" s="112">
        <v>2077.029794</v>
      </c>
      <c r="AG190" s="112">
        <v>2049.4762529999998</v>
      </c>
      <c r="AH190" s="112">
        <v>2064.616434</v>
      </c>
      <c r="AI190" s="112">
        <v>2063.4996369999999</v>
      </c>
      <c r="AJ190" s="112">
        <v>2047.140727</v>
      </c>
      <c r="AK190" s="112">
        <v>2049.2438440000001</v>
      </c>
      <c r="AL190" s="112">
        <v>1997.0780850000001</v>
      </c>
      <c r="AM190" s="112">
        <v>1992.860122</v>
      </c>
      <c r="AN190" s="112">
        <v>1891.4147379999999</v>
      </c>
      <c r="AO190" s="112">
        <v>1863.367495</v>
      </c>
      <c r="AP190" s="112">
        <v>1834.467132</v>
      </c>
      <c r="AQ190" s="112">
        <v>1787.98991</v>
      </c>
      <c r="AR190" s="112">
        <v>1740.9804340000001</v>
      </c>
      <c r="AS190" s="112">
        <v>1733.467819</v>
      </c>
      <c r="AT190" s="112">
        <v>1756.040399</v>
      </c>
      <c r="AU190" s="112">
        <v>1751.706825</v>
      </c>
      <c r="AV190" s="112">
        <v>1768.6781249999999</v>
      </c>
    </row>
    <row r="191" spans="1:48" s="115" customFormat="1" x14ac:dyDescent="0.2">
      <c r="A191" s="113" t="s">
        <v>176</v>
      </c>
      <c r="B191" s="114">
        <v>76.675678000000005</v>
      </c>
      <c r="C191" s="114">
        <v>77.989267999999996</v>
      </c>
      <c r="D191" s="114">
        <v>85.288599000000005</v>
      </c>
      <c r="E191" s="114">
        <v>96.531092999999998</v>
      </c>
      <c r="F191" s="114">
        <v>94.423185000000004</v>
      </c>
      <c r="G191" s="114">
        <v>95.840171999999995</v>
      </c>
      <c r="H191" s="114">
        <v>100.119587</v>
      </c>
      <c r="I191" s="114">
        <v>100.60248</v>
      </c>
      <c r="J191" s="114">
        <v>101.44386299999999</v>
      </c>
      <c r="K191" s="114">
        <v>99.308323999999999</v>
      </c>
      <c r="L191" s="114">
        <v>96.568235999999999</v>
      </c>
      <c r="M191" s="114">
        <v>95.064847999999998</v>
      </c>
      <c r="N191" s="114">
        <v>90.236502999999999</v>
      </c>
      <c r="O191" s="114">
        <v>92.810862999999998</v>
      </c>
      <c r="P191" s="114">
        <v>91.659885000000003</v>
      </c>
      <c r="Q191" s="114">
        <v>91.421690999999996</v>
      </c>
      <c r="R191" s="114">
        <v>93.760299000000003</v>
      </c>
      <c r="S191" s="114">
        <v>96.261600000000001</v>
      </c>
      <c r="T191" s="114">
        <v>99.618939999999995</v>
      </c>
      <c r="U191" s="114">
        <v>102.109696</v>
      </c>
      <c r="V191" s="114">
        <v>100.134607</v>
      </c>
      <c r="W191" s="114">
        <v>100.907045</v>
      </c>
      <c r="X191" s="114">
        <v>102.436599</v>
      </c>
      <c r="Y191" s="114">
        <v>105.947356</v>
      </c>
      <c r="Z191" s="114">
        <v>109.865748</v>
      </c>
      <c r="AA191" s="114">
        <v>113.359167</v>
      </c>
      <c r="AB191" s="114">
        <v>114.76112500000001</v>
      </c>
      <c r="AC191" s="114">
        <v>116.085666</v>
      </c>
      <c r="AD191" s="114">
        <v>117.990527</v>
      </c>
      <c r="AE191" s="114">
        <v>121.96466700000001</v>
      </c>
      <c r="AF191" s="114">
        <v>121.91890100000001</v>
      </c>
      <c r="AG191" s="114">
        <v>124.533913</v>
      </c>
      <c r="AH191" s="114">
        <v>131.11240699999999</v>
      </c>
      <c r="AI191" s="114">
        <v>135.65441000000001</v>
      </c>
      <c r="AJ191" s="114">
        <v>136.41872000000001</v>
      </c>
      <c r="AK191" s="114">
        <v>137.64947799999999</v>
      </c>
      <c r="AL191" s="114">
        <v>138.532963</v>
      </c>
      <c r="AM191" s="114">
        <v>142.13811799999999</v>
      </c>
      <c r="AN191" s="114">
        <v>139.099255</v>
      </c>
      <c r="AO191" s="114">
        <v>145.18775299999999</v>
      </c>
      <c r="AP191" s="114">
        <v>153.06881300000001</v>
      </c>
      <c r="AQ191" s="114">
        <v>154.42646500000001</v>
      </c>
      <c r="AR191" s="114">
        <v>161.097702</v>
      </c>
      <c r="AS191" s="114">
        <v>160.89702199999999</v>
      </c>
      <c r="AT191" s="114">
        <v>162.251969</v>
      </c>
      <c r="AU191" s="114">
        <v>162.78734299999999</v>
      </c>
      <c r="AV191" s="114">
        <v>166.82653400000001</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row r="196" spans="2:48" x14ac:dyDescent="0.2">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row>
  </sheetData>
  <sheetProtection password="F615" sheet="1" objects="1" scenarios="1"/>
  <autoFilter ref="A24:A168" xr:uid="{3E761B71-2A37-4679-BBE6-B539C3405F3E}"/>
  <mergeCells count="2">
    <mergeCell ref="B193:Q193"/>
    <mergeCell ref="R193:V193"/>
  </mergeCells>
  <hyperlinks>
    <hyperlink ref="A3" location="CONTENTS!A1" display="Back to the table of contents" xr:uid="{E14D09DB-E952-4085-863C-229D2994164C}"/>
    <hyperlink ref="J2" r:id="rId1" xr:uid="{87FE1246-51B0-4E39-98DE-4962ADA35678}"/>
    <hyperlink ref="R2" r:id="rId2" xr:uid="{8915AD12-18F9-47D1-A0D4-CF70439E61D5}"/>
    <hyperlink ref="R194" r:id="rId3" xr:uid="{DDF87442-1256-4145-A22A-14035CABED7B}"/>
    <hyperlink ref="R193" r:id="rId4" xr:uid="{E95F5E79-0756-4BC7-8E44-5CC2F4EE57E7}"/>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98" max="16383" man="1"/>
  </rowBreaks>
  <colBreaks count="1" manualBreakCount="1">
    <brk id="20" max="176"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EE8F-9EBB-4586-9F0D-0101536C0433}">
  <sheetPr>
    <outlinePr summaryBelow="0" summaryRight="0"/>
  </sheetPr>
  <dimension ref="A1:AW196"/>
  <sheetViews>
    <sheetView zoomScaleNormal="100" workbookViewId="0">
      <pane xSplit="1" ySplit="24" topLeftCell="B40"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248</v>
      </c>
      <c r="H1" s="89" t="s">
        <v>222</v>
      </c>
      <c r="J1" s="90" t="s">
        <v>223</v>
      </c>
      <c r="R1" s="90" t="s">
        <v>224</v>
      </c>
    </row>
    <row r="2" spans="1:48" x14ac:dyDescent="0.2">
      <c r="H2" s="89" t="s">
        <v>225</v>
      </c>
      <c r="J2" s="87" t="s">
        <v>193</v>
      </c>
      <c r="R2" s="91" t="s">
        <v>226</v>
      </c>
    </row>
    <row r="3" spans="1:48" x14ac:dyDescent="0.2">
      <c r="A3" s="92" t="s">
        <v>227</v>
      </c>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2044.2121589999999</v>
      </c>
      <c r="C6" s="98">
        <v>2152.9073269999999</v>
      </c>
      <c r="D6" s="98">
        <v>2233.6528589999998</v>
      </c>
      <c r="E6" s="98">
        <v>2285.811189</v>
      </c>
      <c r="F6" s="98">
        <v>2250.1009359999998</v>
      </c>
      <c r="G6" s="98">
        <v>2370.8940200000002</v>
      </c>
      <c r="H6" s="98">
        <v>2430.6072829999998</v>
      </c>
      <c r="I6" s="98">
        <v>2509.6620939999998</v>
      </c>
      <c r="J6" s="98">
        <v>2654.6189890000001</v>
      </c>
      <c r="K6" s="98">
        <v>2709.9547149999999</v>
      </c>
      <c r="L6" s="98">
        <v>2744.1196220000002</v>
      </c>
      <c r="M6" s="98">
        <v>2749.2384059999999</v>
      </c>
      <c r="N6" s="98">
        <v>2777.533046</v>
      </c>
      <c r="O6" s="98">
        <v>2983.329033</v>
      </c>
      <c r="P6" s="98">
        <v>3071.048245</v>
      </c>
      <c r="Q6" s="98">
        <v>3116.3837210000002</v>
      </c>
      <c r="R6" s="98">
        <v>3291.9063970000002</v>
      </c>
      <c r="S6" s="98">
        <v>3432.7795510000001</v>
      </c>
      <c r="T6" s="98">
        <v>3608.0362989999999</v>
      </c>
      <c r="U6" s="98">
        <v>3676.6709620000001</v>
      </c>
      <c r="V6" s="98">
        <v>3798.3511210000001</v>
      </c>
      <c r="W6" s="98">
        <v>3780.5394900000001</v>
      </c>
      <c r="X6" s="98">
        <v>3845.6000300000001</v>
      </c>
      <c r="Y6" s="98">
        <v>3869.88877</v>
      </c>
      <c r="Z6" s="98">
        <v>3981.1023740000001</v>
      </c>
      <c r="AA6" s="98">
        <v>4148.6546360000002</v>
      </c>
      <c r="AB6" s="98">
        <v>4211.1333400000003</v>
      </c>
      <c r="AC6" s="98">
        <v>4265.1130030000004</v>
      </c>
      <c r="AD6" s="98">
        <v>4408.7068829999998</v>
      </c>
      <c r="AE6" s="98">
        <v>4550.7603129999998</v>
      </c>
      <c r="AF6" s="98">
        <v>4608.0665950000002</v>
      </c>
      <c r="AG6" s="98">
        <v>4770.4114010000003</v>
      </c>
      <c r="AH6" s="98">
        <v>4943.4348110000001</v>
      </c>
      <c r="AI6" s="98">
        <v>5079.3082880000002</v>
      </c>
      <c r="AJ6" s="98">
        <v>5197.2395159999996</v>
      </c>
      <c r="AK6" s="98">
        <v>5343.6761429999997</v>
      </c>
      <c r="AL6" s="98">
        <v>5560.2833360000004</v>
      </c>
      <c r="AM6" s="98">
        <v>5742.0722470000001</v>
      </c>
      <c r="AN6" s="98">
        <v>5587.3738329999996</v>
      </c>
      <c r="AO6" s="98">
        <v>6057.2563300000002</v>
      </c>
      <c r="AP6" s="98">
        <v>6120.3884820000003</v>
      </c>
      <c r="AQ6" s="98">
        <v>6246.0837339999998</v>
      </c>
      <c r="AR6" s="98">
        <v>6320.9587250000004</v>
      </c>
      <c r="AS6" s="98">
        <v>6356.8246550000003</v>
      </c>
      <c r="AT6" s="98">
        <v>6456.4145529999996</v>
      </c>
      <c r="AU6" s="98">
        <v>6603.6489700000002</v>
      </c>
      <c r="AV6" s="98">
        <v>6742.9548919999997</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2995.405651</v>
      </c>
      <c r="V8" s="100">
        <v>3077.7393099999999</v>
      </c>
      <c r="W8" s="100">
        <v>3045.9402319999999</v>
      </c>
      <c r="X8" s="100">
        <v>3075.0869899999998</v>
      </c>
      <c r="Y8" s="100">
        <v>3051.3436830000001</v>
      </c>
      <c r="Z8" s="100">
        <v>3113.7459239999998</v>
      </c>
      <c r="AA8" s="100">
        <v>3244.5422739999999</v>
      </c>
      <c r="AB8" s="100">
        <v>3241.0320149999998</v>
      </c>
      <c r="AC8" s="100">
        <v>3228.0607239999999</v>
      </c>
      <c r="AD8" s="100">
        <v>3316.253995</v>
      </c>
      <c r="AE8" s="100">
        <v>3398.2681040000002</v>
      </c>
      <c r="AF8" s="100">
        <v>3379.571027</v>
      </c>
      <c r="AG8" s="100">
        <v>3451.8034010000001</v>
      </c>
      <c r="AH8" s="100">
        <v>3520.2681819999998</v>
      </c>
      <c r="AI8" s="100">
        <v>3543.1777059999999</v>
      </c>
      <c r="AJ8" s="100">
        <v>3557.2656969999998</v>
      </c>
      <c r="AK8" s="100">
        <v>3566.2562200000002</v>
      </c>
      <c r="AL8" s="100">
        <v>3680.7505200000001</v>
      </c>
      <c r="AM8" s="100">
        <v>3706.452221</v>
      </c>
      <c r="AN8" s="100">
        <v>3538.815595</v>
      </c>
      <c r="AO8" s="100">
        <v>3773.8364849999998</v>
      </c>
      <c r="AP8" s="100">
        <v>3774.8548310000001</v>
      </c>
      <c r="AQ8" s="100">
        <v>3806.763293</v>
      </c>
      <c r="AR8" s="100">
        <v>3815.4443970000002</v>
      </c>
      <c r="AS8" s="100">
        <v>3748.8619960000001</v>
      </c>
      <c r="AT8" s="100">
        <v>3757.7578910000002</v>
      </c>
      <c r="AU8" s="100">
        <v>3834.5610630000001</v>
      </c>
      <c r="AV8" s="100">
        <v>3864.4402879999998</v>
      </c>
    </row>
    <row r="9" spans="1:48" s="101" customFormat="1" x14ac:dyDescent="0.2">
      <c r="A9" s="99" t="s">
        <v>232</v>
      </c>
      <c r="B9" s="100">
        <v>1443.5895310000001</v>
      </c>
      <c r="C9" s="100">
        <v>1520.193767</v>
      </c>
      <c r="D9" s="100">
        <v>1563.0702289999999</v>
      </c>
      <c r="E9" s="100">
        <v>1574.288699</v>
      </c>
      <c r="F9" s="100">
        <v>1500.6583780000001</v>
      </c>
      <c r="G9" s="100">
        <v>1561.9130479999999</v>
      </c>
      <c r="H9" s="100">
        <v>1567.8952549999999</v>
      </c>
      <c r="I9" s="100">
        <v>1590.7160269999999</v>
      </c>
      <c r="J9" s="100">
        <v>1664.042097</v>
      </c>
      <c r="K9" s="100">
        <v>1652.707852</v>
      </c>
      <c r="L9" s="100">
        <v>1623.310553</v>
      </c>
      <c r="M9" s="100">
        <v>1543.331921</v>
      </c>
      <c r="N9" s="100">
        <v>1498.161343</v>
      </c>
      <c r="O9" s="100">
        <v>1604.7970319999999</v>
      </c>
      <c r="P9" s="100">
        <v>1600.892994</v>
      </c>
      <c r="Q9" s="100">
        <v>1550.967772</v>
      </c>
      <c r="R9" s="100">
        <v>1632.998775</v>
      </c>
      <c r="S9" s="100">
        <v>1691.6014600000001</v>
      </c>
      <c r="T9" s="100">
        <v>1762.922824</v>
      </c>
      <c r="U9" s="100">
        <v>1756.3107680000001</v>
      </c>
      <c r="V9" s="100">
        <v>1826.077217</v>
      </c>
      <c r="W9" s="100">
        <v>1865.426878</v>
      </c>
      <c r="X9" s="100">
        <v>1941.9935399999999</v>
      </c>
      <c r="Y9" s="100">
        <v>1991.036265</v>
      </c>
      <c r="Z9" s="100">
        <v>2086.2910849999998</v>
      </c>
      <c r="AA9" s="100">
        <v>2192.0779699999998</v>
      </c>
      <c r="AB9" s="100">
        <v>2236.5404819999999</v>
      </c>
      <c r="AC9" s="100">
        <v>2244.4380190000002</v>
      </c>
      <c r="AD9" s="100">
        <v>2307.169136</v>
      </c>
      <c r="AE9" s="100">
        <v>2382.7154230000001</v>
      </c>
      <c r="AF9" s="100">
        <v>2350.593257</v>
      </c>
      <c r="AG9" s="100">
        <v>2410.6783930000001</v>
      </c>
      <c r="AH9" s="100">
        <v>2422.1405730000001</v>
      </c>
      <c r="AI9" s="100">
        <v>2446.5674220000001</v>
      </c>
      <c r="AJ9" s="100">
        <v>2447.7321959999999</v>
      </c>
      <c r="AK9" s="100">
        <v>2441.963479</v>
      </c>
      <c r="AL9" s="100">
        <v>2545.5686049999999</v>
      </c>
      <c r="AM9" s="100">
        <v>2576.8026460000001</v>
      </c>
      <c r="AN9" s="100">
        <v>2496.2707099999998</v>
      </c>
      <c r="AO9" s="100">
        <v>2643.4752490000001</v>
      </c>
      <c r="AP9" s="100">
        <v>2613.6156299999998</v>
      </c>
      <c r="AQ9" s="100">
        <v>2665.699897</v>
      </c>
      <c r="AR9" s="100">
        <v>2687.051872</v>
      </c>
      <c r="AS9" s="100">
        <v>2644.7252199999998</v>
      </c>
      <c r="AT9" s="100">
        <v>2711.0455630000001</v>
      </c>
      <c r="AU9" s="100">
        <v>2779.490366</v>
      </c>
      <c r="AV9" s="100">
        <v>2766.8109610000001</v>
      </c>
    </row>
    <row r="10" spans="1:48" s="101" customFormat="1" x14ac:dyDescent="0.2">
      <c r="A10" s="99" t="s">
        <v>233</v>
      </c>
      <c r="B10" s="100">
        <v>1264.107123</v>
      </c>
      <c r="C10" s="100">
        <v>1286.208615</v>
      </c>
      <c r="D10" s="100">
        <v>1281.198392</v>
      </c>
      <c r="E10" s="100">
        <v>1242.836292</v>
      </c>
      <c r="F10" s="100">
        <v>1149.4853820000001</v>
      </c>
      <c r="G10" s="100">
        <v>1172.6518590000001</v>
      </c>
      <c r="H10" s="100">
        <v>1155.613605</v>
      </c>
      <c r="I10" s="100">
        <v>1155.8264200000001</v>
      </c>
      <c r="J10" s="100">
        <v>1195.0550290000001</v>
      </c>
      <c r="K10" s="100">
        <v>1181.9827150000001</v>
      </c>
      <c r="L10" s="100">
        <v>1154.861355</v>
      </c>
      <c r="M10" s="100">
        <v>1080.581023</v>
      </c>
      <c r="N10" s="100">
        <v>1017.51472</v>
      </c>
      <c r="O10" s="100">
        <v>1085.80603</v>
      </c>
      <c r="P10" s="100">
        <v>1057.849062</v>
      </c>
      <c r="Q10" s="100">
        <v>996.88203199999998</v>
      </c>
      <c r="R10" s="100">
        <v>1047.8143250000001</v>
      </c>
      <c r="S10" s="100">
        <v>1105.693233</v>
      </c>
      <c r="T10" s="100">
        <v>1155.0562970000001</v>
      </c>
      <c r="U10" s="100">
        <v>1113.9618290000001</v>
      </c>
      <c r="V10" s="100">
        <v>1132.848422</v>
      </c>
      <c r="W10" s="100">
        <v>1167.0730679999999</v>
      </c>
      <c r="X10" s="100">
        <v>1208.5195020000001</v>
      </c>
      <c r="Y10" s="100">
        <v>1238.464565</v>
      </c>
      <c r="Z10" s="100">
        <v>1287.4815699999999</v>
      </c>
      <c r="AA10" s="100">
        <v>1318.0932519999999</v>
      </c>
      <c r="AB10" s="100">
        <v>1355.7474830000001</v>
      </c>
      <c r="AC10" s="100">
        <v>1331.2036880000001</v>
      </c>
      <c r="AD10" s="100">
        <v>1343.923231</v>
      </c>
      <c r="AE10" s="100">
        <v>1396.745717</v>
      </c>
      <c r="AF10" s="100">
        <v>1337.917545</v>
      </c>
      <c r="AG10" s="100">
        <v>1384.933329</v>
      </c>
      <c r="AH10" s="100">
        <v>1362.2818990000001</v>
      </c>
      <c r="AI10" s="100">
        <v>1362.4259460000001</v>
      </c>
      <c r="AJ10" s="100">
        <v>1347.5932969999999</v>
      </c>
      <c r="AK10" s="100">
        <v>1330.9535100000001</v>
      </c>
      <c r="AL10" s="100">
        <v>1419.0648200000001</v>
      </c>
      <c r="AM10" s="100">
        <v>1422.1279480000001</v>
      </c>
      <c r="AN10" s="100">
        <v>1390.213573</v>
      </c>
      <c r="AO10" s="100">
        <v>1458.4278850000001</v>
      </c>
      <c r="AP10" s="100">
        <v>1492.3865510000001</v>
      </c>
      <c r="AQ10" s="100">
        <v>1552.786173</v>
      </c>
      <c r="AR10" s="100">
        <v>1588.549098</v>
      </c>
      <c r="AS10" s="100">
        <v>1626.458959</v>
      </c>
      <c r="AT10" s="100">
        <v>1671.602723</v>
      </c>
      <c r="AU10" s="100">
        <v>1676.899983</v>
      </c>
      <c r="AV10" s="100">
        <v>1648.6044280000001</v>
      </c>
    </row>
    <row r="11" spans="1:48" s="101" customFormat="1" x14ac:dyDescent="0.2">
      <c r="A11" s="99" t="s">
        <v>234</v>
      </c>
      <c r="B11" s="100">
        <v>166.661079</v>
      </c>
      <c r="C11" s="100">
        <v>218.959126</v>
      </c>
      <c r="D11" s="100">
        <v>260.52971300000002</v>
      </c>
      <c r="E11" s="100">
        <v>305.52700399999998</v>
      </c>
      <c r="F11" s="100">
        <v>322.60080599999998</v>
      </c>
      <c r="G11" s="100">
        <v>354.73425900000001</v>
      </c>
      <c r="H11" s="100">
        <v>369.55867799999999</v>
      </c>
      <c r="I11" s="100">
        <v>380.86848800000001</v>
      </c>
      <c r="J11" s="100">
        <v>407.50872700000002</v>
      </c>
      <c r="K11" s="100">
        <v>401.08256299999999</v>
      </c>
      <c r="L11" s="100">
        <v>394.68007799999998</v>
      </c>
      <c r="M11" s="100">
        <v>384.64392900000001</v>
      </c>
      <c r="N11" s="100">
        <v>398.93678699999998</v>
      </c>
      <c r="O11" s="100">
        <v>415.84159899999997</v>
      </c>
      <c r="P11" s="100">
        <v>432.07085000000001</v>
      </c>
      <c r="Q11" s="100">
        <v>440.00999899999999</v>
      </c>
      <c r="R11" s="100">
        <v>467.568601</v>
      </c>
      <c r="S11" s="100">
        <v>462.62891400000001</v>
      </c>
      <c r="T11" s="100">
        <v>477.30635599999999</v>
      </c>
      <c r="U11" s="100">
        <v>491.94396399999999</v>
      </c>
      <c r="V11" s="100">
        <v>535.80752600000005</v>
      </c>
      <c r="W11" s="100">
        <v>537.80413199999998</v>
      </c>
      <c r="X11" s="100">
        <v>568.88230199999998</v>
      </c>
      <c r="Y11" s="100">
        <v>580.81830600000001</v>
      </c>
      <c r="Z11" s="100">
        <v>620.32453299999997</v>
      </c>
      <c r="AA11" s="100">
        <v>688.41651000000002</v>
      </c>
      <c r="AB11" s="100">
        <v>689.06656699999996</v>
      </c>
      <c r="AC11" s="100">
        <v>717.22664799999995</v>
      </c>
      <c r="AD11" s="100">
        <v>755.48315400000001</v>
      </c>
      <c r="AE11" s="100">
        <v>770.79619400000001</v>
      </c>
      <c r="AF11" s="100">
        <v>794.69608900000003</v>
      </c>
      <c r="AG11" s="100">
        <v>799.91660300000001</v>
      </c>
      <c r="AH11" s="100">
        <v>834.33094000000006</v>
      </c>
      <c r="AI11" s="100">
        <v>859.20674899999995</v>
      </c>
      <c r="AJ11" s="100">
        <v>876.17751399999997</v>
      </c>
      <c r="AK11" s="100">
        <v>869.55277000000001</v>
      </c>
      <c r="AL11" s="100">
        <v>861.05194100000006</v>
      </c>
      <c r="AM11" s="100">
        <v>892.25971800000002</v>
      </c>
      <c r="AN11" s="100">
        <v>843.63164900000004</v>
      </c>
      <c r="AO11" s="100">
        <v>909.766301</v>
      </c>
      <c r="AP11" s="100">
        <v>811.45589299999995</v>
      </c>
      <c r="AQ11" s="100">
        <v>791.06004399999995</v>
      </c>
      <c r="AR11" s="100">
        <v>776.03844100000003</v>
      </c>
      <c r="AS11" s="100">
        <v>691.92381999999998</v>
      </c>
      <c r="AT11" s="100">
        <v>724.28455899999994</v>
      </c>
      <c r="AU11" s="100">
        <v>780.11070600000005</v>
      </c>
      <c r="AV11" s="100">
        <v>799.005045</v>
      </c>
    </row>
    <row r="12" spans="1:48" s="101" customFormat="1" x14ac:dyDescent="0.2">
      <c r="A12" s="99" t="s">
        <v>235</v>
      </c>
      <c r="B12" s="100">
        <v>12.821329</v>
      </c>
      <c r="C12" s="100">
        <v>15.026026</v>
      </c>
      <c r="D12" s="100">
        <v>21.342123999999998</v>
      </c>
      <c r="E12" s="100">
        <v>25.925402999999999</v>
      </c>
      <c r="F12" s="100">
        <v>28.572189999999999</v>
      </c>
      <c r="G12" s="100">
        <v>34.52693</v>
      </c>
      <c r="H12" s="100">
        <v>42.722971999999999</v>
      </c>
      <c r="I12" s="100">
        <v>54.021118999999999</v>
      </c>
      <c r="J12" s="100">
        <v>61.478341</v>
      </c>
      <c r="K12" s="100">
        <v>69.642573999999996</v>
      </c>
      <c r="L12" s="100">
        <v>73.769120000000001</v>
      </c>
      <c r="M12" s="100">
        <v>78.106969000000007</v>
      </c>
      <c r="N12" s="100">
        <v>81.709835999999996</v>
      </c>
      <c r="O12" s="100">
        <v>103.14940300000001</v>
      </c>
      <c r="P12" s="100">
        <v>110.97308200000001</v>
      </c>
      <c r="Q12" s="100">
        <v>114.07574099999999</v>
      </c>
      <c r="R12" s="100">
        <v>117.615849</v>
      </c>
      <c r="S12" s="100">
        <v>123.279313</v>
      </c>
      <c r="T12" s="100">
        <v>130.560171</v>
      </c>
      <c r="U12" s="100">
        <v>150.40497500000001</v>
      </c>
      <c r="V12" s="100">
        <v>157.421269</v>
      </c>
      <c r="W12" s="100">
        <v>160.549678</v>
      </c>
      <c r="X12" s="100">
        <v>164.591736</v>
      </c>
      <c r="Y12" s="100">
        <v>171.75339399999999</v>
      </c>
      <c r="Z12" s="100">
        <v>178.484982</v>
      </c>
      <c r="AA12" s="100">
        <v>185.568208</v>
      </c>
      <c r="AB12" s="100">
        <v>191.72643199999999</v>
      </c>
      <c r="AC12" s="100">
        <v>196.00768299999999</v>
      </c>
      <c r="AD12" s="100">
        <v>207.76275100000001</v>
      </c>
      <c r="AE12" s="100">
        <v>215.17351199999999</v>
      </c>
      <c r="AF12" s="100">
        <v>217.979623</v>
      </c>
      <c r="AG12" s="100">
        <v>225.828461</v>
      </c>
      <c r="AH12" s="100">
        <v>225.52773400000001</v>
      </c>
      <c r="AI12" s="100">
        <v>224.93472700000001</v>
      </c>
      <c r="AJ12" s="100">
        <v>223.96138500000001</v>
      </c>
      <c r="AK12" s="100">
        <v>241.457199</v>
      </c>
      <c r="AL12" s="100">
        <v>265.45184399999999</v>
      </c>
      <c r="AM12" s="100">
        <v>262.41498000000001</v>
      </c>
      <c r="AN12" s="100">
        <v>262.42548799999997</v>
      </c>
      <c r="AO12" s="100">
        <v>275.28106300000002</v>
      </c>
      <c r="AP12" s="100">
        <v>309.77318600000001</v>
      </c>
      <c r="AQ12" s="100">
        <v>321.85368</v>
      </c>
      <c r="AR12" s="100">
        <v>322.46433300000001</v>
      </c>
      <c r="AS12" s="100">
        <v>326.34244100000001</v>
      </c>
      <c r="AT12" s="100">
        <v>315.15828099999999</v>
      </c>
      <c r="AU12" s="100">
        <v>322.47967699999998</v>
      </c>
      <c r="AV12" s="100">
        <v>319.20148799999998</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1232.8024150000001</v>
      </c>
      <c r="V13" s="100">
        <v>1244.3937550000001</v>
      </c>
      <c r="W13" s="100">
        <v>1172.774398</v>
      </c>
      <c r="X13" s="100">
        <v>1124.678433</v>
      </c>
      <c r="Y13" s="100">
        <v>1050.9051199999999</v>
      </c>
      <c r="Z13" s="100">
        <v>1015.2906359999999</v>
      </c>
      <c r="AA13" s="100">
        <v>1037.5368350000001</v>
      </c>
      <c r="AB13" s="100">
        <v>986.41066000000001</v>
      </c>
      <c r="AC13" s="100">
        <v>964.00966200000005</v>
      </c>
      <c r="AD13" s="100">
        <v>984.81906200000003</v>
      </c>
      <c r="AE13" s="100">
        <v>986.64927699999998</v>
      </c>
      <c r="AF13" s="100">
        <v>997.79125799999997</v>
      </c>
      <c r="AG13" s="100">
        <v>1007.5020510000001</v>
      </c>
      <c r="AH13" s="100">
        <v>1057.444988</v>
      </c>
      <c r="AI13" s="100">
        <v>1053.7188779999999</v>
      </c>
      <c r="AJ13" s="100">
        <v>1057.186782</v>
      </c>
      <c r="AK13" s="100">
        <v>1063.6453650000001</v>
      </c>
      <c r="AL13" s="100">
        <v>1064.247656</v>
      </c>
      <c r="AM13" s="100">
        <v>1059.4818049999999</v>
      </c>
      <c r="AN13" s="100">
        <v>975.04672200000005</v>
      </c>
      <c r="AO13" s="100">
        <v>1057.0886840000001</v>
      </c>
      <c r="AP13" s="100">
        <v>1075.4312440000001</v>
      </c>
      <c r="AQ13" s="100">
        <v>1054.1715710000001</v>
      </c>
      <c r="AR13" s="100">
        <v>1040.5508299999999</v>
      </c>
      <c r="AS13" s="100">
        <v>1010.876747</v>
      </c>
      <c r="AT13" s="100">
        <v>955.25181299999997</v>
      </c>
      <c r="AU13" s="100">
        <v>967.65766299999996</v>
      </c>
      <c r="AV13" s="100">
        <v>994.60041999999999</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681.265311</v>
      </c>
      <c r="V14" s="100">
        <v>720.61181099999999</v>
      </c>
      <c r="W14" s="100">
        <v>734.59925799999996</v>
      </c>
      <c r="X14" s="100">
        <v>770.51304000000005</v>
      </c>
      <c r="Y14" s="100">
        <v>818.54508699999997</v>
      </c>
      <c r="Z14" s="100">
        <v>867.35645</v>
      </c>
      <c r="AA14" s="100">
        <v>904.11236199999996</v>
      </c>
      <c r="AB14" s="100">
        <v>970.10132499999997</v>
      </c>
      <c r="AC14" s="100">
        <v>1037.052279</v>
      </c>
      <c r="AD14" s="100">
        <v>1092.452888</v>
      </c>
      <c r="AE14" s="100">
        <v>1152.492209</v>
      </c>
      <c r="AF14" s="100">
        <v>1228.495568</v>
      </c>
      <c r="AG14" s="100">
        <v>1318.6079999999999</v>
      </c>
      <c r="AH14" s="100">
        <v>1423.1666290000001</v>
      </c>
      <c r="AI14" s="100">
        <v>1536.130582</v>
      </c>
      <c r="AJ14" s="100">
        <v>1639.973819</v>
      </c>
      <c r="AK14" s="100">
        <v>1777.4199229999999</v>
      </c>
      <c r="AL14" s="100">
        <v>1879.5328159999999</v>
      </c>
      <c r="AM14" s="100">
        <v>2035.6200260000001</v>
      </c>
      <c r="AN14" s="100">
        <v>2048.5582380000001</v>
      </c>
      <c r="AO14" s="100">
        <v>2283.4198449999999</v>
      </c>
      <c r="AP14" s="100">
        <v>2345.5336510000002</v>
      </c>
      <c r="AQ14" s="100">
        <v>2439.3204409999998</v>
      </c>
      <c r="AR14" s="100">
        <v>2505.5135890000001</v>
      </c>
      <c r="AS14" s="100">
        <v>2607.959511</v>
      </c>
      <c r="AT14" s="100">
        <v>2698.573836</v>
      </c>
      <c r="AU14" s="100">
        <v>2768.9746070000001</v>
      </c>
      <c r="AV14" s="100">
        <v>2878.3709819999999</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944.31684499999994</v>
      </c>
      <c r="V16" s="100">
        <v>971.24449200000004</v>
      </c>
      <c r="W16" s="100">
        <v>957.35073599999998</v>
      </c>
      <c r="X16" s="100">
        <v>958.31404499999996</v>
      </c>
      <c r="Y16" s="100">
        <v>941.62277300000005</v>
      </c>
      <c r="Z16" s="100">
        <v>987.02385900000002</v>
      </c>
      <c r="AA16" s="100">
        <v>1072.358528</v>
      </c>
      <c r="AB16" s="100">
        <v>1050.2842470000001</v>
      </c>
      <c r="AC16" s="100">
        <v>1058.9802830000001</v>
      </c>
      <c r="AD16" s="100">
        <v>1108.0935999999999</v>
      </c>
      <c r="AE16" s="100">
        <v>1121.1268170000001</v>
      </c>
      <c r="AF16" s="100">
        <v>1148.0694920000001</v>
      </c>
      <c r="AG16" s="100">
        <v>1161.9201599999999</v>
      </c>
      <c r="AH16" s="100">
        <v>1211.9127800000001</v>
      </c>
      <c r="AI16" s="100">
        <v>1231.6712279999999</v>
      </c>
      <c r="AJ16" s="100">
        <v>1255.8901820000001</v>
      </c>
      <c r="AK16" s="100">
        <v>1241.8682020000001</v>
      </c>
      <c r="AL16" s="100">
        <v>1233.178032</v>
      </c>
      <c r="AM16" s="100">
        <v>1268.5709260000001</v>
      </c>
      <c r="AN16" s="100">
        <v>1177.1749500000001</v>
      </c>
      <c r="AO16" s="100">
        <v>1279.0104779999999</v>
      </c>
      <c r="AP16" s="100">
        <v>1175.7342229999999</v>
      </c>
      <c r="AQ16" s="100">
        <v>1144.065826</v>
      </c>
      <c r="AR16" s="100">
        <v>1125.3428489999999</v>
      </c>
      <c r="AS16" s="100">
        <v>1023.368301</v>
      </c>
      <c r="AT16" s="100">
        <v>1044.603568</v>
      </c>
      <c r="AU16" s="100">
        <v>1107.9471229999999</v>
      </c>
      <c r="AV16" s="100">
        <v>1137.945432</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1485.305883</v>
      </c>
      <c r="C18" s="98">
        <v>1564.669298</v>
      </c>
      <c r="D18" s="98">
        <v>1611.5209870000001</v>
      </c>
      <c r="E18" s="98">
        <v>1626.054075</v>
      </c>
      <c r="F18" s="98">
        <v>1554.9198289999999</v>
      </c>
      <c r="G18" s="98">
        <v>1619.4683150000001</v>
      </c>
      <c r="H18" s="98">
        <v>1630.0063869999999</v>
      </c>
      <c r="I18" s="98">
        <v>1661.801858</v>
      </c>
      <c r="J18" s="98">
        <v>1745.753549</v>
      </c>
      <c r="K18" s="98">
        <v>1736.6492430000001</v>
      </c>
      <c r="L18" s="98">
        <v>1709.6225509999999</v>
      </c>
      <c r="M18" s="98">
        <v>1637.0147019999999</v>
      </c>
      <c r="N18" s="98">
        <v>1593.2707700000001</v>
      </c>
      <c r="O18" s="98">
        <v>1702.483266</v>
      </c>
      <c r="P18" s="98">
        <v>1702.381631</v>
      </c>
      <c r="Q18" s="98">
        <v>1650.4008100000001</v>
      </c>
      <c r="R18" s="98">
        <v>1738.207564</v>
      </c>
      <c r="S18" s="98">
        <v>1800.153092</v>
      </c>
      <c r="T18" s="98">
        <v>1875.9223199999999</v>
      </c>
      <c r="U18" s="98">
        <v>1895.3932480000001</v>
      </c>
      <c r="V18" s="98">
        <v>1968.413321</v>
      </c>
      <c r="W18" s="98">
        <v>2003.870559</v>
      </c>
      <c r="X18" s="98">
        <v>2082.3595270000001</v>
      </c>
      <c r="Y18" s="98">
        <v>2139.0445679999998</v>
      </c>
      <c r="Z18" s="98">
        <v>2245.3852790000001</v>
      </c>
      <c r="AA18" s="98">
        <v>2371.2144210000001</v>
      </c>
      <c r="AB18" s="98">
        <v>2430.8359479999999</v>
      </c>
      <c r="AC18" s="98">
        <v>2448.9498349999999</v>
      </c>
      <c r="AD18" s="98">
        <v>2521.8482250000002</v>
      </c>
      <c r="AE18" s="98">
        <v>2618.7064909999999</v>
      </c>
      <c r="AF18" s="98">
        <v>2601.010076</v>
      </c>
      <c r="AG18" s="98">
        <v>2678.7959959999998</v>
      </c>
      <c r="AH18" s="98">
        <v>2716.1725219999998</v>
      </c>
      <c r="AI18" s="98">
        <v>2760.9530479999999</v>
      </c>
      <c r="AJ18" s="98">
        <v>2778.647645</v>
      </c>
      <c r="AK18" s="98">
        <v>2793.648091</v>
      </c>
      <c r="AL18" s="98">
        <v>2910.5465760000002</v>
      </c>
      <c r="AM18" s="98">
        <v>2948.0867159999998</v>
      </c>
      <c r="AN18" s="98">
        <v>2858.3480319999999</v>
      </c>
      <c r="AO18" s="98">
        <v>3048.4211059999998</v>
      </c>
      <c r="AP18" s="98">
        <v>3038.6549909999999</v>
      </c>
      <c r="AQ18" s="98">
        <v>3098.4896720000002</v>
      </c>
      <c r="AR18" s="98">
        <v>3126.5496979999998</v>
      </c>
      <c r="AS18" s="98">
        <v>3069.6256309999999</v>
      </c>
      <c r="AT18" s="98">
        <v>3137.4507269999999</v>
      </c>
      <c r="AU18" s="98">
        <v>3216.6335439999998</v>
      </c>
      <c r="AV18" s="98">
        <v>3231.3874900000001</v>
      </c>
    </row>
    <row r="19" spans="1:49" s="89" customFormat="1" ht="12.75" customHeight="1" x14ac:dyDescent="0.2">
      <c r="A19" s="97" t="s">
        <v>240</v>
      </c>
      <c r="B19" s="98">
        <v>558.90627600000005</v>
      </c>
      <c r="C19" s="98">
        <v>588.23802899999998</v>
      </c>
      <c r="D19" s="98">
        <v>622.13187200000004</v>
      </c>
      <c r="E19" s="98">
        <v>659.757114</v>
      </c>
      <c r="F19" s="98">
        <v>695.181107</v>
      </c>
      <c r="G19" s="98">
        <v>751.42570499999999</v>
      </c>
      <c r="H19" s="98">
        <v>800.60089600000003</v>
      </c>
      <c r="I19" s="98">
        <v>847.86023599999999</v>
      </c>
      <c r="J19" s="98">
        <v>908.86544000000004</v>
      </c>
      <c r="K19" s="98">
        <v>973.30547200000001</v>
      </c>
      <c r="L19" s="98">
        <v>1034.497071</v>
      </c>
      <c r="M19" s="98">
        <v>1112.223704</v>
      </c>
      <c r="N19" s="98">
        <v>1184.2622759999999</v>
      </c>
      <c r="O19" s="98">
        <v>1280.845767</v>
      </c>
      <c r="P19" s="98">
        <v>1368.666614</v>
      </c>
      <c r="Q19" s="98">
        <v>1465.9829110000001</v>
      </c>
      <c r="R19" s="98">
        <v>1553.6988329999999</v>
      </c>
      <c r="S19" s="98">
        <v>1632.6264590000001</v>
      </c>
      <c r="T19" s="98">
        <v>1732.113979</v>
      </c>
      <c r="U19" s="98">
        <v>1781.2777140000001</v>
      </c>
      <c r="V19" s="98">
        <v>1829.9377999999999</v>
      </c>
      <c r="W19" s="98">
        <v>1776.6689309999999</v>
      </c>
      <c r="X19" s="98">
        <v>1763.240503</v>
      </c>
      <c r="Y19" s="98">
        <v>1730.844202</v>
      </c>
      <c r="Z19" s="98">
        <v>1735.717095</v>
      </c>
      <c r="AA19" s="98">
        <v>1777.4402150000001</v>
      </c>
      <c r="AB19" s="98">
        <v>1780.2973919999999</v>
      </c>
      <c r="AC19" s="98">
        <v>1816.163168</v>
      </c>
      <c r="AD19" s="98">
        <v>1886.8586580000001</v>
      </c>
      <c r="AE19" s="98">
        <v>1932.0538220000001</v>
      </c>
      <c r="AF19" s="98">
        <v>2007.056519</v>
      </c>
      <c r="AG19" s="98">
        <v>2091.615405</v>
      </c>
      <c r="AH19" s="98">
        <v>2227.2622889999998</v>
      </c>
      <c r="AI19" s="98">
        <v>2318.3552399999999</v>
      </c>
      <c r="AJ19" s="98">
        <v>2418.5918710000001</v>
      </c>
      <c r="AK19" s="98">
        <v>2550.0280520000001</v>
      </c>
      <c r="AL19" s="98">
        <v>2649.7367599999998</v>
      </c>
      <c r="AM19" s="98">
        <v>2793.9855309999998</v>
      </c>
      <c r="AN19" s="98">
        <v>2729.0258009999998</v>
      </c>
      <c r="AO19" s="98">
        <v>3008.8352239999999</v>
      </c>
      <c r="AP19" s="98">
        <v>3081.733491</v>
      </c>
      <c r="AQ19" s="98">
        <v>3147.5940620000001</v>
      </c>
      <c r="AR19" s="98">
        <v>3194.4082880000001</v>
      </c>
      <c r="AS19" s="98">
        <v>3287.1958760000002</v>
      </c>
      <c r="AT19" s="98">
        <v>3318.8809999999999</v>
      </c>
      <c r="AU19" s="98">
        <v>3386.902126</v>
      </c>
      <c r="AV19" s="98">
        <v>3511.4237800000001</v>
      </c>
    </row>
    <row r="20" spans="1:49" s="89" customFormat="1" ht="12.75" customHeight="1" x14ac:dyDescent="0.2">
      <c r="A20" s="97" t="s">
        <v>241</v>
      </c>
      <c r="B20" s="98" t="s">
        <v>146</v>
      </c>
      <c r="C20" s="98" t="s">
        <v>146</v>
      </c>
      <c r="D20" s="98" t="s">
        <v>146</v>
      </c>
      <c r="E20" s="98" t="s">
        <v>146</v>
      </c>
      <c r="F20" s="98" t="s">
        <v>146</v>
      </c>
      <c r="G20" s="98" t="s">
        <v>146</v>
      </c>
      <c r="H20" s="98" t="s">
        <v>146</v>
      </c>
      <c r="I20" s="98" t="s">
        <v>146</v>
      </c>
      <c r="J20" s="98" t="s">
        <v>146</v>
      </c>
      <c r="K20" s="98" t="s">
        <v>146</v>
      </c>
      <c r="L20" s="98" t="s">
        <v>146</v>
      </c>
      <c r="M20" s="98" t="s">
        <v>146</v>
      </c>
      <c r="N20" s="98" t="s">
        <v>146</v>
      </c>
      <c r="O20" s="98" t="s">
        <v>146</v>
      </c>
      <c r="P20" s="98" t="s">
        <v>146</v>
      </c>
      <c r="Q20" s="98" t="s">
        <v>146</v>
      </c>
      <c r="R20" s="98" t="s">
        <v>146</v>
      </c>
      <c r="S20" s="98" t="s">
        <v>146</v>
      </c>
      <c r="T20" s="98" t="s">
        <v>146</v>
      </c>
      <c r="U20" s="98" t="s">
        <v>146</v>
      </c>
      <c r="V20" s="98" t="s">
        <v>146</v>
      </c>
      <c r="W20" s="98" t="s">
        <v>146</v>
      </c>
      <c r="X20" s="98" t="s">
        <v>146</v>
      </c>
      <c r="Y20" s="98" t="s">
        <v>146</v>
      </c>
      <c r="Z20" s="98" t="s">
        <v>146</v>
      </c>
      <c r="AA20" s="98" t="s">
        <v>146</v>
      </c>
      <c r="AB20" s="98" t="s">
        <v>146</v>
      </c>
      <c r="AC20" s="98" t="s">
        <v>146</v>
      </c>
      <c r="AD20" s="98" t="s">
        <v>146</v>
      </c>
      <c r="AE20" s="98" t="s">
        <v>146</v>
      </c>
      <c r="AF20" s="98" t="s">
        <v>146</v>
      </c>
      <c r="AG20" s="98" t="s">
        <v>146</v>
      </c>
      <c r="AH20" s="98" t="s">
        <v>146</v>
      </c>
      <c r="AI20" s="98" t="s">
        <v>146</v>
      </c>
      <c r="AJ20" s="98" t="s">
        <v>146</v>
      </c>
      <c r="AK20" s="98" t="s">
        <v>146</v>
      </c>
      <c r="AL20" s="98" t="s">
        <v>146</v>
      </c>
      <c r="AM20" s="98" t="s">
        <v>146</v>
      </c>
      <c r="AN20" s="98" t="s">
        <v>146</v>
      </c>
      <c r="AO20" s="98" t="s">
        <v>146</v>
      </c>
      <c r="AP20" s="98" t="s">
        <v>146</v>
      </c>
      <c r="AQ20" s="98" t="s">
        <v>146</v>
      </c>
      <c r="AR20" s="98">
        <v>7.3899999999999997E-4</v>
      </c>
      <c r="AS20" s="98">
        <v>3.1480000000000002E-3</v>
      </c>
      <c r="AT20" s="98">
        <v>8.2825999999999997E-2</v>
      </c>
      <c r="AU20" s="98">
        <v>0.1133</v>
      </c>
      <c r="AV20" s="98">
        <v>0.143622</v>
      </c>
    </row>
    <row r="21" spans="1:49" s="89" customFormat="1" x14ac:dyDescent="0.2">
      <c r="A21" s="97" t="s">
        <v>242</v>
      </c>
      <c r="B21" s="98" t="s">
        <v>146</v>
      </c>
      <c r="C21" s="98" t="s">
        <v>146</v>
      </c>
      <c r="D21" s="98" t="s">
        <v>146</v>
      </c>
      <c r="E21" s="98" t="s">
        <v>146</v>
      </c>
      <c r="F21" s="98" t="s">
        <v>146</v>
      </c>
      <c r="G21" s="98" t="s">
        <v>146</v>
      </c>
      <c r="H21" s="98" t="s">
        <v>146</v>
      </c>
      <c r="I21" s="98" t="s">
        <v>146</v>
      </c>
      <c r="J21" s="98" t="s">
        <v>146</v>
      </c>
      <c r="K21" s="98" t="s">
        <v>146</v>
      </c>
      <c r="L21" s="98" t="s">
        <v>146</v>
      </c>
      <c r="M21" s="98" t="s">
        <v>146</v>
      </c>
      <c r="N21" s="98" t="s">
        <v>146</v>
      </c>
      <c r="O21" s="98" t="s">
        <v>146</v>
      </c>
      <c r="P21" s="98" t="s">
        <v>146</v>
      </c>
      <c r="Q21" s="98" t="s">
        <v>146</v>
      </c>
      <c r="R21" s="98" t="s">
        <v>146</v>
      </c>
      <c r="S21" s="98" t="s">
        <v>146</v>
      </c>
      <c r="T21" s="98" t="s">
        <v>146</v>
      </c>
      <c r="U21" s="98" t="s">
        <v>146</v>
      </c>
      <c r="V21" s="98" t="s">
        <v>146</v>
      </c>
      <c r="W21" s="98" t="s">
        <v>146</v>
      </c>
      <c r="X21" s="98" t="s">
        <v>146</v>
      </c>
      <c r="Y21" s="98" t="s">
        <v>146</v>
      </c>
      <c r="Z21" s="98" t="s">
        <v>146</v>
      </c>
      <c r="AA21" s="98" t="s">
        <v>146</v>
      </c>
      <c r="AB21" s="98" t="s">
        <v>146</v>
      </c>
      <c r="AC21" s="98" t="s">
        <v>146</v>
      </c>
      <c r="AD21" s="98" t="s">
        <v>146</v>
      </c>
      <c r="AE21" s="98" t="s">
        <v>146</v>
      </c>
      <c r="AF21" s="98" t="s">
        <v>146</v>
      </c>
      <c r="AG21" s="98" t="s">
        <v>146</v>
      </c>
      <c r="AH21" s="98" t="s">
        <v>146</v>
      </c>
      <c r="AI21" s="98" t="s">
        <v>146</v>
      </c>
      <c r="AJ21" s="98" t="s">
        <v>146</v>
      </c>
      <c r="AK21" s="98" t="s">
        <v>146</v>
      </c>
      <c r="AL21" s="98" t="s">
        <v>146</v>
      </c>
      <c r="AM21" s="98" t="s">
        <v>146</v>
      </c>
      <c r="AN21" s="98" t="s">
        <v>146</v>
      </c>
      <c r="AO21" s="98" t="s">
        <v>146</v>
      </c>
      <c r="AP21" s="98" t="s">
        <v>146</v>
      </c>
      <c r="AQ21" s="98" t="s">
        <v>146</v>
      </c>
      <c r="AR21" s="98" t="s">
        <v>146</v>
      </c>
      <c r="AS21" s="98" t="s">
        <v>146</v>
      </c>
      <c r="AT21" s="98" t="s">
        <v>146</v>
      </c>
      <c r="AU21" s="98" t="s">
        <v>146</v>
      </c>
      <c r="AV21" s="98" t="s">
        <v>146</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07">
        <v>68.241577000000007</v>
      </c>
      <c r="C25" s="107">
        <v>78.068798999999999</v>
      </c>
      <c r="D25" s="107">
        <v>83.022777000000005</v>
      </c>
      <c r="E25" s="107">
        <v>86.072676000000001</v>
      </c>
      <c r="F25" s="107">
        <v>87.800191999999996</v>
      </c>
      <c r="G25" s="107">
        <v>89.762383999999997</v>
      </c>
      <c r="H25" s="107">
        <v>94.853695000000002</v>
      </c>
      <c r="I25" s="107">
        <v>91.258655000000005</v>
      </c>
      <c r="J25" s="107">
        <v>95.160724000000002</v>
      </c>
      <c r="K25" s="107">
        <v>96.548492999999993</v>
      </c>
      <c r="L25" s="107">
        <v>94.181976000000006</v>
      </c>
      <c r="M25" s="107">
        <v>95.667089000000004</v>
      </c>
      <c r="N25" s="107">
        <v>93.738825000000006</v>
      </c>
      <c r="O25" s="107">
        <v>100.811868</v>
      </c>
      <c r="P25" s="107">
        <v>108.619693</v>
      </c>
      <c r="Q25" s="107">
        <v>107.601359</v>
      </c>
      <c r="R25" s="107">
        <v>106.65502600000001</v>
      </c>
      <c r="S25" s="107">
        <v>117.719909</v>
      </c>
      <c r="T25" s="107">
        <v>122.59890900000001</v>
      </c>
      <c r="U25" s="107">
        <v>119.10747499999999</v>
      </c>
      <c r="V25" s="107">
        <v>118.999225</v>
      </c>
      <c r="W25" s="107">
        <v>125.237264</v>
      </c>
      <c r="X25" s="107">
        <v>130.82529600000001</v>
      </c>
      <c r="Y25" s="107">
        <v>137.868044</v>
      </c>
      <c r="Z25" s="107">
        <v>143.380593</v>
      </c>
      <c r="AA25" s="107">
        <v>150.58531400000001</v>
      </c>
      <c r="AB25" s="107">
        <v>151.254155</v>
      </c>
      <c r="AC25" s="107">
        <v>146.30366100000001</v>
      </c>
      <c r="AD25" s="107">
        <v>153.40886699999999</v>
      </c>
      <c r="AE25" s="107">
        <v>162.56189599999999</v>
      </c>
      <c r="AF25" s="107">
        <v>156.18894700000001</v>
      </c>
      <c r="AG25" s="107">
        <v>164.11527100000001</v>
      </c>
      <c r="AH25" s="107">
        <v>172.14202</v>
      </c>
      <c r="AI25" s="107">
        <v>166.51511099999999</v>
      </c>
      <c r="AJ25" s="107">
        <v>167.08418399999999</v>
      </c>
      <c r="AK25" s="107">
        <v>164.88802000000001</v>
      </c>
      <c r="AL25" s="107">
        <v>175.765535</v>
      </c>
      <c r="AM25" s="107">
        <v>174.16530499999999</v>
      </c>
      <c r="AN25" s="107">
        <v>168.89066600000001</v>
      </c>
      <c r="AO25" s="107">
        <v>171.44571199999999</v>
      </c>
      <c r="AP25" s="107">
        <v>188.88046499999999</v>
      </c>
      <c r="AQ25" s="107">
        <v>191.80676399999999</v>
      </c>
      <c r="AR25" s="107">
        <v>202.925622</v>
      </c>
      <c r="AS25" s="107">
        <v>214.01872900000001</v>
      </c>
      <c r="AT25" s="107">
        <v>212.26495800000001</v>
      </c>
      <c r="AU25" s="107">
        <v>207.00693000000001</v>
      </c>
      <c r="AV25" s="107">
        <v>211.86477500000001</v>
      </c>
    </row>
    <row r="26" spans="1:49" x14ac:dyDescent="0.2">
      <c r="A26" s="106" t="s">
        <v>36</v>
      </c>
      <c r="B26" s="107">
        <v>1.3228880000000001</v>
      </c>
      <c r="C26" s="107">
        <v>1.2046920000000001</v>
      </c>
      <c r="D26" s="107">
        <v>0.94572800000000001</v>
      </c>
      <c r="E26" s="107">
        <v>0.98531199999999997</v>
      </c>
      <c r="F26" s="107">
        <v>1.119767</v>
      </c>
      <c r="G26" s="107">
        <v>1.2203440000000001</v>
      </c>
      <c r="H26" s="107">
        <v>1.2558879999999999</v>
      </c>
      <c r="I26" s="107">
        <v>1.172984</v>
      </c>
      <c r="J26" s="107">
        <v>1.388223</v>
      </c>
      <c r="K26" s="107">
        <v>1.4216470000000001</v>
      </c>
      <c r="L26" s="107">
        <v>1.399886</v>
      </c>
      <c r="M26" s="107">
        <v>1.4493149999999999</v>
      </c>
      <c r="N26" s="107">
        <v>1.5637259999999999</v>
      </c>
      <c r="O26" s="107">
        <v>1.5995740000000001</v>
      </c>
      <c r="P26" s="107">
        <v>1.5957870000000001</v>
      </c>
      <c r="Q26" s="107">
        <v>1.4621900000000001</v>
      </c>
      <c r="R26" s="107">
        <v>1.419678</v>
      </c>
      <c r="S26" s="107">
        <v>1.9931939999999999</v>
      </c>
      <c r="T26" s="107">
        <v>3.108114</v>
      </c>
      <c r="U26" s="107">
        <v>0.93956799999999996</v>
      </c>
      <c r="V26" s="107">
        <v>1.012173</v>
      </c>
      <c r="W26" s="107">
        <v>1.035399</v>
      </c>
      <c r="X26" s="107">
        <v>0.91326300000000005</v>
      </c>
      <c r="Y26" s="107">
        <v>0.97385100000000002</v>
      </c>
      <c r="Z26" s="107">
        <v>1.017525</v>
      </c>
      <c r="AA26" s="107">
        <v>1.01596</v>
      </c>
      <c r="AB26" s="107">
        <v>1.926194</v>
      </c>
      <c r="AC26" s="107">
        <v>3.276548</v>
      </c>
      <c r="AD26" s="107">
        <v>4.342695</v>
      </c>
      <c r="AE26" s="107">
        <v>6.6907329999999998</v>
      </c>
      <c r="AF26" s="107">
        <v>8.4744430000000008</v>
      </c>
      <c r="AG26" s="107">
        <v>8.3184799999999992</v>
      </c>
      <c r="AH26" s="107">
        <v>9.8733699999999995</v>
      </c>
      <c r="AI26" s="107">
        <v>11.133851999999999</v>
      </c>
      <c r="AJ26" s="107">
        <v>10.562659</v>
      </c>
      <c r="AK26" s="107">
        <v>8.5108979999999992</v>
      </c>
      <c r="AL26" s="107">
        <v>5.1078710000000003</v>
      </c>
      <c r="AM26" s="107">
        <v>3.3904540000000001</v>
      </c>
      <c r="AN26" s="107">
        <v>4.5737379999999996</v>
      </c>
      <c r="AO26" s="107">
        <v>8.7273479999999992</v>
      </c>
      <c r="AP26" s="107">
        <v>10.221246000000001</v>
      </c>
      <c r="AQ26" s="107">
        <v>9.0020640000000007</v>
      </c>
      <c r="AR26" s="107">
        <v>9.2002369999999996</v>
      </c>
      <c r="AS26" s="107">
        <v>7.7079550000000001</v>
      </c>
      <c r="AT26" s="107">
        <v>8.2787950000000006</v>
      </c>
      <c r="AU26" s="107">
        <v>8.7159879999999994</v>
      </c>
      <c r="AV26" s="107">
        <v>9.1601879999999998</v>
      </c>
    </row>
    <row r="27" spans="1:49" x14ac:dyDescent="0.2">
      <c r="A27" s="106" t="s">
        <v>8</v>
      </c>
      <c r="B27" s="107">
        <v>19.565683</v>
      </c>
      <c r="C27" s="107">
        <v>20.974657000000001</v>
      </c>
      <c r="D27" s="107">
        <v>23.460380000000001</v>
      </c>
      <c r="E27" s="107">
        <v>24.596253999999998</v>
      </c>
      <c r="F27" s="107">
        <v>24.462859000000002</v>
      </c>
      <c r="G27" s="107">
        <v>23.608215000000001</v>
      </c>
      <c r="H27" s="107">
        <v>24.819773999999999</v>
      </c>
      <c r="I27" s="107">
        <v>30.706251000000002</v>
      </c>
      <c r="J27" s="107">
        <v>38.178367000000001</v>
      </c>
      <c r="K27" s="107">
        <v>40.455567000000002</v>
      </c>
      <c r="L27" s="107">
        <v>42.594323000000003</v>
      </c>
      <c r="M27" s="107">
        <v>48.627575</v>
      </c>
      <c r="N27" s="107">
        <v>48.642975</v>
      </c>
      <c r="O27" s="107">
        <v>49.007764999999999</v>
      </c>
      <c r="P27" s="107">
        <v>50.545639999999999</v>
      </c>
      <c r="Q27" s="107">
        <v>44.823506999999999</v>
      </c>
      <c r="R27" s="107">
        <v>44.461089999999999</v>
      </c>
      <c r="S27" s="107">
        <v>45.040917</v>
      </c>
      <c r="T27" s="107">
        <v>43.003998000000003</v>
      </c>
      <c r="U27" s="107">
        <v>48.387849000000003</v>
      </c>
      <c r="V27" s="107">
        <v>52.164451</v>
      </c>
      <c r="W27" s="107">
        <v>52.952852</v>
      </c>
      <c r="X27" s="107">
        <v>55.097717000000003</v>
      </c>
      <c r="Y27" s="107">
        <v>57.242229000000002</v>
      </c>
      <c r="Z27" s="107">
        <v>56.311143999999999</v>
      </c>
      <c r="AA27" s="107">
        <v>60.995606000000002</v>
      </c>
      <c r="AB27" s="107">
        <v>65.345167000000004</v>
      </c>
      <c r="AC27" s="107">
        <v>75.479974999999996</v>
      </c>
      <c r="AD27" s="107">
        <v>72.166115000000005</v>
      </c>
      <c r="AE27" s="107">
        <v>81.989902999999998</v>
      </c>
      <c r="AF27" s="107">
        <v>83.047618999999997</v>
      </c>
      <c r="AG27" s="107">
        <v>93.507833000000005</v>
      </c>
      <c r="AH27" s="107">
        <v>104.622147</v>
      </c>
      <c r="AI27" s="107">
        <v>109.49958100000001</v>
      </c>
      <c r="AJ27" s="107">
        <v>109.167963</v>
      </c>
      <c r="AK27" s="107">
        <v>120.506503</v>
      </c>
      <c r="AL27" s="107">
        <v>124.137643</v>
      </c>
      <c r="AM27" s="107">
        <v>130.64514800000001</v>
      </c>
      <c r="AN27" s="107">
        <v>130.678066</v>
      </c>
      <c r="AO27" s="107">
        <v>135.154763</v>
      </c>
      <c r="AP27" s="107">
        <v>140.15140400000001</v>
      </c>
      <c r="AQ27" s="107">
        <v>146.73201800000001</v>
      </c>
      <c r="AR27" s="107">
        <v>140.647569</v>
      </c>
      <c r="AS27" s="107">
        <v>138.48892000000001</v>
      </c>
      <c r="AT27" s="107">
        <v>144.24987899999999</v>
      </c>
      <c r="AU27" s="107">
        <v>146.20424700000001</v>
      </c>
      <c r="AV27" s="107">
        <v>150.105054</v>
      </c>
    </row>
    <row r="28" spans="1:49" x14ac:dyDescent="0.2">
      <c r="A28" s="106" t="s">
        <v>0</v>
      </c>
      <c r="B28" s="107">
        <v>1195.865546</v>
      </c>
      <c r="C28" s="107">
        <v>1208.1398160000001</v>
      </c>
      <c r="D28" s="107">
        <v>1198.1756150000001</v>
      </c>
      <c r="E28" s="107">
        <v>1156.763616</v>
      </c>
      <c r="F28" s="107">
        <v>1061.6851899999999</v>
      </c>
      <c r="G28" s="107">
        <v>1082.8894749999999</v>
      </c>
      <c r="H28" s="107">
        <v>1060.75991</v>
      </c>
      <c r="I28" s="107">
        <v>1064.567765</v>
      </c>
      <c r="J28" s="107">
        <v>1099.894305</v>
      </c>
      <c r="K28" s="107">
        <v>1085.4342220000001</v>
      </c>
      <c r="L28" s="107">
        <v>1060.6793789999999</v>
      </c>
      <c r="M28" s="107">
        <v>984.91393400000004</v>
      </c>
      <c r="N28" s="107">
        <v>923.77589499999999</v>
      </c>
      <c r="O28" s="107">
        <v>984.99416199999996</v>
      </c>
      <c r="P28" s="107">
        <v>949.22936900000002</v>
      </c>
      <c r="Q28" s="107">
        <v>889.28067299999998</v>
      </c>
      <c r="R28" s="107">
        <v>941.15929900000003</v>
      </c>
      <c r="S28" s="107">
        <v>987.97332400000005</v>
      </c>
      <c r="T28" s="107">
        <v>1032.457388</v>
      </c>
      <c r="U28" s="107">
        <v>994.85435399999994</v>
      </c>
      <c r="V28" s="107">
        <v>1013.849197</v>
      </c>
      <c r="W28" s="107">
        <v>1041.8358040000001</v>
      </c>
      <c r="X28" s="107">
        <v>1077.6942059999999</v>
      </c>
      <c r="Y28" s="107">
        <v>1100.5965209999999</v>
      </c>
      <c r="Z28" s="107">
        <v>1144.1009770000001</v>
      </c>
      <c r="AA28" s="107">
        <v>1167.507938</v>
      </c>
      <c r="AB28" s="107">
        <v>1204.493328</v>
      </c>
      <c r="AC28" s="107">
        <v>1184.9000269999999</v>
      </c>
      <c r="AD28" s="107">
        <v>1190.5143639999999</v>
      </c>
      <c r="AE28" s="107">
        <v>1234.1838210000001</v>
      </c>
      <c r="AF28" s="107">
        <v>1181.7285979999999</v>
      </c>
      <c r="AG28" s="107">
        <v>1220.8180580000001</v>
      </c>
      <c r="AH28" s="107">
        <v>1190.1398790000001</v>
      </c>
      <c r="AI28" s="107">
        <v>1195.9108349999999</v>
      </c>
      <c r="AJ28" s="107">
        <v>1180.5091130000001</v>
      </c>
      <c r="AK28" s="107">
        <v>1166.06549</v>
      </c>
      <c r="AL28" s="107">
        <v>1243.2992850000001</v>
      </c>
      <c r="AM28" s="107">
        <v>1247.9626430000001</v>
      </c>
      <c r="AN28" s="107">
        <v>1221.322907</v>
      </c>
      <c r="AO28" s="107">
        <v>1286.9821730000001</v>
      </c>
      <c r="AP28" s="107">
        <v>1303.5060860000001</v>
      </c>
      <c r="AQ28" s="107">
        <v>1360.979409</v>
      </c>
      <c r="AR28" s="107">
        <v>1385.623476</v>
      </c>
      <c r="AS28" s="107">
        <v>1412.4402299999999</v>
      </c>
      <c r="AT28" s="107">
        <v>1459.337765</v>
      </c>
      <c r="AU28" s="107">
        <v>1469.893053</v>
      </c>
      <c r="AV28" s="107">
        <v>1436.7396530000001</v>
      </c>
    </row>
    <row r="29" spans="1:49" x14ac:dyDescent="0.2">
      <c r="A29" s="108" t="s">
        <v>135</v>
      </c>
      <c r="B29" s="109">
        <v>1284.995694</v>
      </c>
      <c r="C29" s="109">
        <v>1308.387964</v>
      </c>
      <c r="D29" s="109">
        <v>1305.6044999999999</v>
      </c>
      <c r="E29" s="109">
        <v>1268.417858</v>
      </c>
      <c r="F29" s="109">
        <v>1175.068008</v>
      </c>
      <c r="G29" s="109">
        <v>1197.4804180000001</v>
      </c>
      <c r="H29" s="109">
        <v>1181.689267</v>
      </c>
      <c r="I29" s="109">
        <v>1187.705655</v>
      </c>
      <c r="J29" s="109">
        <v>1234.621619</v>
      </c>
      <c r="K29" s="109">
        <v>1223.859929</v>
      </c>
      <c r="L29" s="109">
        <v>1198.855564</v>
      </c>
      <c r="M29" s="109">
        <v>1130.657913</v>
      </c>
      <c r="N29" s="109">
        <v>1067.721421</v>
      </c>
      <c r="O29" s="109">
        <v>1136.4133690000001</v>
      </c>
      <c r="P29" s="109">
        <v>1109.990489</v>
      </c>
      <c r="Q29" s="109">
        <v>1043.167729</v>
      </c>
      <c r="R29" s="109">
        <v>1093.695093</v>
      </c>
      <c r="S29" s="109">
        <v>1152.7273439999999</v>
      </c>
      <c r="T29" s="109">
        <v>1201.1684090000001</v>
      </c>
      <c r="U29" s="109">
        <v>1163.289246</v>
      </c>
      <c r="V29" s="109">
        <v>1186.025046</v>
      </c>
      <c r="W29" s="109">
        <v>1221.0613189999999</v>
      </c>
      <c r="X29" s="109">
        <v>1264.5304819999999</v>
      </c>
      <c r="Y29" s="109">
        <v>1296.6806449999999</v>
      </c>
      <c r="Z29" s="109">
        <v>1344.8102389999999</v>
      </c>
      <c r="AA29" s="109">
        <v>1380.104818</v>
      </c>
      <c r="AB29" s="109">
        <v>1423.0188439999999</v>
      </c>
      <c r="AC29" s="109">
        <v>1409.9602110000001</v>
      </c>
      <c r="AD29" s="109">
        <v>1420.432041</v>
      </c>
      <c r="AE29" s="109">
        <v>1485.4263530000001</v>
      </c>
      <c r="AF29" s="109">
        <v>1429.439607</v>
      </c>
      <c r="AG29" s="109">
        <v>1486.759642</v>
      </c>
      <c r="AH29" s="109">
        <v>1476.7774159999999</v>
      </c>
      <c r="AI29" s="109">
        <v>1483.059379</v>
      </c>
      <c r="AJ29" s="109">
        <v>1467.3239189999999</v>
      </c>
      <c r="AK29" s="109">
        <v>1459.9709109999999</v>
      </c>
      <c r="AL29" s="109">
        <v>1548.310334</v>
      </c>
      <c r="AM29" s="109">
        <v>1556.16355</v>
      </c>
      <c r="AN29" s="109">
        <v>1525.465377</v>
      </c>
      <c r="AO29" s="109">
        <v>1602.309996</v>
      </c>
      <c r="AP29" s="109">
        <v>1642.7592010000001</v>
      </c>
      <c r="AQ29" s="109">
        <v>1708.5202549999999</v>
      </c>
      <c r="AR29" s="109">
        <v>1738.3969039999999</v>
      </c>
      <c r="AS29" s="109">
        <v>1772.6558339999999</v>
      </c>
      <c r="AT29" s="109">
        <v>1824.1313970000001</v>
      </c>
      <c r="AU29" s="109">
        <v>1831.8202180000001</v>
      </c>
      <c r="AV29" s="109">
        <v>1807.86967</v>
      </c>
    </row>
    <row r="30" spans="1:49" x14ac:dyDescent="0.2">
      <c r="A30" s="106" t="s">
        <v>9</v>
      </c>
      <c r="B30" s="107">
        <v>3.9997669999999999</v>
      </c>
      <c r="C30" s="107">
        <v>5.813015</v>
      </c>
      <c r="D30" s="107">
        <v>7.1102040000000004</v>
      </c>
      <c r="E30" s="107">
        <v>7.8093389999999996</v>
      </c>
      <c r="F30" s="107">
        <v>8.6410610000000005</v>
      </c>
      <c r="G30" s="107">
        <v>9.7343709999999994</v>
      </c>
      <c r="H30" s="107">
        <v>11.450424999999999</v>
      </c>
      <c r="I30" s="107">
        <v>12.59155</v>
      </c>
      <c r="J30" s="107">
        <v>14.049246999999999</v>
      </c>
      <c r="K30" s="107">
        <v>16.289185</v>
      </c>
      <c r="L30" s="107">
        <v>18.828326000000001</v>
      </c>
      <c r="M30" s="107">
        <v>20.821621</v>
      </c>
      <c r="N30" s="107">
        <v>20.756691</v>
      </c>
      <c r="O30" s="107">
        <v>22.246348000000001</v>
      </c>
      <c r="P30" s="107">
        <v>23.775337</v>
      </c>
      <c r="Q30" s="107">
        <v>26.107064999999999</v>
      </c>
      <c r="R30" s="107">
        <v>26.833062000000002</v>
      </c>
      <c r="S30" s="107">
        <v>28.127222</v>
      </c>
      <c r="T30" s="107">
        <v>29.052602</v>
      </c>
      <c r="U30" s="107">
        <v>32.273561999999998</v>
      </c>
      <c r="V30" s="107">
        <v>30.588204999999999</v>
      </c>
      <c r="W30" s="107">
        <v>31.882515999999999</v>
      </c>
      <c r="X30" s="107">
        <v>33.269678999999996</v>
      </c>
      <c r="Y30" s="107">
        <v>34.783822999999998</v>
      </c>
      <c r="Z30" s="107">
        <v>37.390369</v>
      </c>
      <c r="AA30" s="107">
        <v>37.677557</v>
      </c>
      <c r="AB30" s="107">
        <v>37.959443</v>
      </c>
      <c r="AC30" s="107">
        <v>39.629147000000003</v>
      </c>
      <c r="AD30" s="107">
        <v>41.439466000000003</v>
      </c>
      <c r="AE30" s="107">
        <v>43.611243000000002</v>
      </c>
      <c r="AF30" s="107">
        <v>46.034560999999997</v>
      </c>
      <c r="AG30" s="107">
        <v>50.669238999999997</v>
      </c>
      <c r="AH30" s="107">
        <v>46.330634000000003</v>
      </c>
      <c r="AI30" s="107">
        <v>47.812717999999997</v>
      </c>
      <c r="AJ30" s="107">
        <v>47.691541000000001</v>
      </c>
      <c r="AK30" s="107">
        <v>48.495593999999997</v>
      </c>
      <c r="AL30" s="107">
        <v>55.552128000000003</v>
      </c>
      <c r="AM30" s="107">
        <v>57.343260000000001</v>
      </c>
      <c r="AN30" s="107">
        <v>59.694428000000002</v>
      </c>
      <c r="AO30" s="107">
        <v>61.154395999999998</v>
      </c>
      <c r="AP30" s="107">
        <v>62.105375000000002</v>
      </c>
      <c r="AQ30" s="107">
        <v>64.750041999999993</v>
      </c>
      <c r="AR30" s="107">
        <v>65.732224000000002</v>
      </c>
      <c r="AS30" s="107">
        <v>67.328415000000007</v>
      </c>
      <c r="AT30" s="107">
        <v>68.553454000000002</v>
      </c>
      <c r="AU30" s="107">
        <v>71.650661999999997</v>
      </c>
      <c r="AV30" s="107">
        <v>73.793760000000006</v>
      </c>
    </row>
    <row r="31" spans="1:49" x14ac:dyDescent="0.2">
      <c r="A31" s="106" t="s">
        <v>43</v>
      </c>
      <c r="B31" s="107">
        <v>3.2767999999999999E-2</v>
      </c>
      <c r="C31" s="107">
        <v>2.3224999999999999E-2</v>
      </c>
      <c r="D31" s="107">
        <v>0</v>
      </c>
      <c r="E31" s="107">
        <v>6.5600000000000001E-4</v>
      </c>
      <c r="F31" s="107">
        <v>6.5600000000000001E-4</v>
      </c>
      <c r="G31" s="107">
        <v>6.5600000000000001E-4</v>
      </c>
      <c r="H31" s="107">
        <v>6.5600000000000001E-4</v>
      </c>
      <c r="I31" s="107">
        <v>1.2620000000000001E-3</v>
      </c>
      <c r="J31" s="107">
        <v>8.5800000000000004E-4</v>
      </c>
      <c r="K31" s="107">
        <v>2.1199999999999999E-3</v>
      </c>
      <c r="L31" s="107">
        <v>2.1199999999999999E-3</v>
      </c>
      <c r="M31" s="107">
        <v>8.5800000000000004E-4</v>
      </c>
      <c r="N31" s="107">
        <v>8.5800000000000004E-4</v>
      </c>
      <c r="O31" s="107">
        <v>8.5800000000000004E-4</v>
      </c>
      <c r="P31" s="107">
        <v>7.2199999999999999E-3</v>
      </c>
      <c r="Q31" s="107">
        <v>5.705E-3</v>
      </c>
      <c r="R31" s="107">
        <v>6.3109999999999998E-3</v>
      </c>
      <c r="S31" s="107">
        <v>5.705E-3</v>
      </c>
      <c r="T31" s="107">
        <v>5.9579999999999998E-3</v>
      </c>
      <c r="U31" s="107">
        <v>5.1500000000000001E-3</v>
      </c>
      <c r="V31" s="107">
        <v>3.787E-3</v>
      </c>
      <c r="W31" s="107">
        <v>3.9379999999999997E-3</v>
      </c>
      <c r="X31" s="107">
        <v>4.5399999999999998E-4</v>
      </c>
      <c r="Y31" s="107">
        <v>5.0500000000000002E-4</v>
      </c>
      <c r="Z31" s="107">
        <v>8.0280000000000004E-3</v>
      </c>
      <c r="AA31" s="107">
        <v>1.035E-2</v>
      </c>
      <c r="AB31" s="107">
        <v>1.0552000000000001E-2</v>
      </c>
      <c r="AC31" s="107">
        <v>8.4320000000000003E-3</v>
      </c>
      <c r="AD31" s="107">
        <v>1.0552000000000001E-2</v>
      </c>
      <c r="AE31" s="107">
        <v>7.0689999999999998E-3</v>
      </c>
      <c r="AF31" s="107">
        <v>6.9170000000000004E-3</v>
      </c>
      <c r="AG31" s="107">
        <v>1.5046E-2</v>
      </c>
      <c r="AH31" s="107">
        <v>1.6913999999999998E-2</v>
      </c>
      <c r="AI31" s="107">
        <v>2.296538</v>
      </c>
      <c r="AJ31" s="107">
        <v>3.1610279999999999</v>
      </c>
      <c r="AK31" s="107">
        <v>4.5371319999999997</v>
      </c>
      <c r="AL31" s="107">
        <v>5.4468110000000003</v>
      </c>
      <c r="AM31" s="107">
        <v>6.9240469999999998</v>
      </c>
      <c r="AN31" s="107">
        <v>8.4626789999999996</v>
      </c>
      <c r="AO31" s="107">
        <v>10.191153999999999</v>
      </c>
      <c r="AP31" s="107">
        <v>9.4716719999999999</v>
      </c>
      <c r="AQ31" s="107">
        <v>4.9398910000000003</v>
      </c>
      <c r="AR31" s="107">
        <v>13.612558</v>
      </c>
      <c r="AS31" s="107">
        <v>15.493058</v>
      </c>
      <c r="AT31" s="107">
        <v>16.365677000000002</v>
      </c>
      <c r="AU31" s="107">
        <v>18.623186</v>
      </c>
      <c r="AV31" s="107">
        <v>19.945771000000001</v>
      </c>
    </row>
    <row r="32" spans="1:49" x14ac:dyDescent="0.2">
      <c r="A32" s="106" t="s">
        <v>2</v>
      </c>
      <c r="B32" s="107">
        <v>8.5761299999999991</v>
      </c>
      <c r="C32" s="107">
        <v>8.7325479999999995</v>
      </c>
      <c r="D32" s="107">
        <v>13.654011000000001</v>
      </c>
      <c r="E32" s="107">
        <v>17.516394999999999</v>
      </c>
      <c r="F32" s="107">
        <v>19.282080000000001</v>
      </c>
      <c r="G32" s="107">
        <v>22.960277000000001</v>
      </c>
      <c r="H32" s="107">
        <v>28.182507999999999</v>
      </c>
      <c r="I32" s="107">
        <v>38.401583000000002</v>
      </c>
      <c r="J32" s="107">
        <v>45.342191</v>
      </c>
      <c r="K32" s="107">
        <v>51.499194000000003</v>
      </c>
      <c r="L32" s="107">
        <v>52.743924</v>
      </c>
      <c r="M32" s="107">
        <v>53.400495999999997</v>
      </c>
      <c r="N32" s="107">
        <v>56.993769</v>
      </c>
      <c r="O32" s="107">
        <v>76.572427000000005</v>
      </c>
      <c r="P32" s="107">
        <v>81.885893999999993</v>
      </c>
      <c r="Q32" s="107">
        <v>83.353234</v>
      </c>
      <c r="R32" s="107">
        <v>86.038443999999998</v>
      </c>
      <c r="S32" s="107">
        <v>90.237545999999995</v>
      </c>
      <c r="T32" s="107">
        <v>96.482501999999997</v>
      </c>
      <c r="U32" s="107">
        <v>111.54671</v>
      </c>
      <c r="V32" s="107">
        <v>119.525041</v>
      </c>
      <c r="W32" s="107">
        <v>120.932801</v>
      </c>
      <c r="X32" s="107">
        <v>123.835905</v>
      </c>
      <c r="Y32" s="107">
        <v>130.00886800000001</v>
      </c>
      <c r="Z32" s="107">
        <v>134.670669</v>
      </c>
      <c r="AA32" s="107">
        <v>140.45584700000001</v>
      </c>
      <c r="AB32" s="107">
        <v>145.171369</v>
      </c>
      <c r="AC32" s="107">
        <v>148.97786300000001</v>
      </c>
      <c r="AD32" s="107">
        <v>157.91412500000001</v>
      </c>
      <c r="AE32" s="107">
        <v>162.850877</v>
      </c>
      <c r="AF32" s="107">
        <v>162.25643500000001</v>
      </c>
      <c r="AG32" s="107">
        <v>166.167609</v>
      </c>
      <c r="AH32" s="107">
        <v>171.5772</v>
      </c>
      <c r="AI32" s="107">
        <v>170.58557400000001</v>
      </c>
      <c r="AJ32" s="107">
        <v>169.38957199999999</v>
      </c>
      <c r="AK32" s="107">
        <v>186.125764</v>
      </c>
      <c r="AL32" s="107">
        <v>202.23503099999999</v>
      </c>
      <c r="AM32" s="107">
        <v>198.18442899999999</v>
      </c>
      <c r="AN32" s="107">
        <v>196.02886599999999</v>
      </c>
      <c r="AO32" s="107">
        <v>206.66939500000001</v>
      </c>
      <c r="AP32" s="107">
        <v>240.930779</v>
      </c>
      <c r="AQ32" s="107">
        <v>250.10016999999999</v>
      </c>
      <c r="AR32" s="107">
        <v>249.37798799999999</v>
      </c>
      <c r="AS32" s="107">
        <v>251.49515600000001</v>
      </c>
      <c r="AT32" s="107">
        <v>239.48472699999999</v>
      </c>
      <c r="AU32" s="107">
        <v>243.96338499999999</v>
      </c>
      <c r="AV32" s="107">
        <v>237.96731700000001</v>
      </c>
    </row>
    <row r="33" spans="1:48" x14ac:dyDescent="0.2">
      <c r="A33" s="106" t="s">
        <v>136</v>
      </c>
      <c r="B33" s="107">
        <v>0</v>
      </c>
      <c r="C33" s="107">
        <v>0</v>
      </c>
      <c r="D33" s="107">
        <v>0</v>
      </c>
      <c r="E33" s="107">
        <v>0</v>
      </c>
      <c r="F33" s="107">
        <v>0</v>
      </c>
      <c r="G33" s="107">
        <v>0</v>
      </c>
      <c r="H33" s="107">
        <v>0</v>
      </c>
      <c r="I33" s="107">
        <v>0</v>
      </c>
      <c r="J33" s="107">
        <v>0</v>
      </c>
      <c r="K33" s="107">
        <v>0</v>
      </c>
      <c r="L33" s="107">
        <v>0</v>
      </c>
      <c r="M33" s="107">
        <v>0</v>
      </c>
      <c r="N33" s="107">
        <v>0</v>
      </c>
      <c r="O33" s="107">
        <v>0</v>
      </c>
      <c r="P33" s="107">
        <v>0</v>
      </c>
      <c r="Q33" s="107">
        <v>0.12269099999999999</v>
      </c>
      <c r="R33" s="107">
        <v>4.4301950000000003</v>
      </c>
      <c r="S33" s="107">
        <v>5.7410670000000001</v>
      </c>
      <c r="T33" s="107">
        <v>5.5480429999999998</v>
      </c>
      <c r="U33" s="107">
        <v>6.4008700000000003</v>
      </c>
      <c r="V33" s="107">
        <v>7.4041560000000004</v>
      </c>
      <c r="W33" s="107">
        <v>9.6842849999999991</v>
      </c>
      <c r="X33" s="107">
        <v>12.098212</v>
      </c>
      <c r="Y33" s="107">
        <v>16.104644</v>
      </c>
      <c r="Z33" s="107">
        <v>19.475760000000001</v>
      </c>
      <c r="AA33" s="107">
        <v>25.728643999999999</v>
      </c>
      <c r="AB33" s="107">
        <v>31.270123000000002</v>
      </c>
      <c r="AC33" s="107">
        <v>29.252088000000001</v>
      </c>
      <c r="AD33" s="107">
        <v>35.801450000000003</v>
      </c>
      <c r="AE33" s="107">
        <v>40.120413999999997</v>
      </c>
      <c r="AF33" s="107">
        <v>43.941901000000001</v>
      </c>
      <c r="AG33" s="107">
        <v>49.083551</v>
      </c>
      <c r="AH33" s="107">
        <v>51.142885999999997</v>
      </c>
      <c r="AI33" s="107">
        <v>60.293743999999997</v>
      </c>
      <c r="AJ33" s="107">
        <v>64.136993000000004</v>
      </c>
      <c r="AK33" s="107">
        <v>68.559259999999995</v>
      </c>
      <c r="AL33" s="107">
        <v>73.668696999999995</v>
      </c>
      <c r="AM33" s="107">
        <v>75.331736000000006</v>
      </c>
      <c r="AN33" s="107">
        <v>72.420534000000004</v>
      </c>
      <c r="AO33" s="107">
        <v>91.220181999999994</v>
      </c>
      <c r="AP33" s="107">
        <v>98.331496999999999</v>
      </c>
      <c r="AQ33" s="107">
        <v>106.538646</v>
      </c>
      <c r="AR33" s="107">
        <v>110.697052</v>
      </c>
      <c r="AS33" s="107">
        <v>99.825596000000004</v>
      </c>
      <c r="AT33" s="107">
        <v>93.350960999999998</v>
      </c>
      <c r="AU33" s="107">
        <v>99.039214999999999</v>
      </c>
      <c r="AV33" s="107">
        <v>102.683825</v>
      </c>
    </row>
    <row r="34" spans="1:48" x14ac:dyDescent="0.2">
      <c r="A34" s="106" t="s">
        <v>62</v>
      </c>
      <c r="B34" s="107">
        <v>0.24543200000000001</v>
      </c>
      <c r="C34" s="107">
        <v>0.48046299999999997</v>
      </c>
      <c r="D34" s="107">
        <v>0.57790900000000001</v>
      </c>
      <c r="E34" s="107">
        <v>0.59966900000000001</v>
      </c>
      <c r="F34" s="107">
        <v>0.64904899999999999</v>
      </c>
      <c r="G34" s="107">
        <v>1.832282</v>
      </c>
      <c r="H34" s="107">
        <v>3.090039</v>
      </c>
      <c r="I34" s="107">
        <v>3.0279859999999998</v>
      </c>
      <c r="J34" s="107">
        <v>2.086903</v>
      </c>
      <c r="K34" s="107">
        <v>1.854195</v>
      </c>
      <c r="L34" s="107">
        <v>2.1968700000000001</v>
      </c>
      <c r="M34" s="107">
        <v>3.884852</v>
      </c>
      <c r="N34" s="107">
        <v>3.9593759999999998</v>
      </c>
      <c r="O34" s="107">
        <v>4.3306279999999999</v>
      </c>
      <c r="P34" s="107">
        <v>5.3118509999999999</v>
      </c>
      <c r="Q34" s="107">
        <v>4.6154419999999998</v>
      </c>
      <c r="R34" s="107">
        <v>4.7443429999999998</v>
      </c>
      <c r="S34" s="107">
        <v>4.9145450000000004</v>
      </c>
      <c r="T34" s="107">
        <v>5.025067</v>
      </c>
      <c r="U34" s="107">
        <v>6.5847030000000002</v>
      </c>
      <c r="V34" s="107">
        <v>7.3080230000000004</v>
      </c>
      <c r="W34" s="107">
        <v>7.7343609999999998</v>
      </c>
      <c r="X34" s="107">
        <v>7.4861519999999997</v>
      </c>
      <c r="Y34" s="107">
        <v>6.9607029999999996</v>
      </c>
      <c r="Z34" s="107">
        <v>6.4239439999999997</v>
      </c>
      <c r="AA34" s="107">
        <v>7.4348039999999997</v>
      </c>
      <c r="AB34" s="107">
        <v>8.5956200000000003</v>
      </c>
      <c r="AC34" s="107">
        <v>7.4006730000000003</v>
      </c>
      <c r="AD34" s="107">
        <v>8.40916</v>
      </c>
      <c r="AE34" s="107">
        <v>8.711392</v>
      </c>
      <c r="AF34" s="107">
        <v>9.6886270000000003</v>
      </c>
      <c r="AG34" s="107">
        <v>8.9916129999999992</v>
      </c>
      <c r="AH34" s="107">
        <v>7.6199000000000003</v>
      </c>
      <c r="AI34" s="107">
        <v>6.536435</v>
      </c>
      <c r="AJ34" s="107">
        <v>6.8802719999999997</v>
      </c>
      <c r="AK34" s="107">
        <v>6.8358410000000003</v>
      </c>
      <c r="AL34" s="107">
        <v>7.6646850000000004</v>
      </c>
      <c r="AM34" s="107">
        <v>6.8872910000000003</v>
      </c>
      <c r="AN34" s="107">
        <v>6.7021940000000004</v>
      </c>
      <c r="AO34" s="107">
        <v>7.4572719999999997</v>
      </c>
      <c r="AP34" s="107">
        <v>6.7370320000000001</v>
      </c>
      <c r="AQ34" s="107">
        <v>7.0034679999999998</v>
      </c>
      <c r="AR34" s="107">
        <v>7.3541210000000001</v>
      </c>
      <c r="AS34" s="107">
        <v>7.5188699999999997</v>
      </c>
      <c r="AT34" s="107">
        <v>7.1200999999999999</v>
      </c>
      <c r="AU34" s="107">
        <v>6.8656300000000003</v>
      </c>
      <c r="AV34" s="107">
        <v>7.4404110000000001</v>
      </c>
    </row>
    <row r="35" spans="1:48" x14ac:dyDescent="0.2">
      <c r="A35" s="108" t="s">
        <v>137</v>
      </c>
      <c r="B35" s="109">
        <v>12.854096999999999</v>
      </c>
      <c r="C35" s="109">
        <v>15.049251</v>
      </c>
      <c r="D35" s="109">
        <v>21.342123999999998</v>
      </c>
      <c r="E35" s="109">
        <v>25.926058999999999</v>
      </c>
      <c r="F35" s="109">
        <v>28.572845999999998</v>
      </c>
      <c r="G35" s="109">
        <v>34.527585999999999</v>
      </c>
      <c r="H35" s="109">
        <v>42.723627999999998</v>
      </c>
      <c r="I35" s="109">
        <v>54.022381000000003</v>
      </c>
      <c r="J35" s="109">
        <v>61.479199000000001</v>
      </c>
      <c r="K35" s="109">
        <v>69.644694000000001</v>
      </c>
      <c r="L35" s="109">
        <v>73.771240000000006</v>
      </c>
      <c r="M35" s="109">
        <v>78.107827</v>
      </c>
      <c r="N35" s="109">
        <v>81.710694000000004</v>
      </c>
      <c r="O35" s="109">
        <v>103.150261</v>
      </c>
      <c r="P35" s="109">
        <v>110.98030199999999</v>
      </c>
      <c r="Q35" s="109">
        <v>114.204137</v>
      </c>
      <c r="R35" s="109">
        <v>122.05235500000001</v>
      </c>
      <c r="S35" s="109">
        <v>129.02608499999999</v>
      </c>
      <c r="T35" s="109">
        <v>136.114172</v>
      </c>
      <c r="U35" s="109">
        <v>156.81099499999999</v>
      </c>
      <c r="V35" s="109">
        <v>164.82921200000001</v>
      </c>
      <c r="W35" s="109">
        <v>170.23790099999999</v>
      </c>
      <c r="X35" s="109">
        <v>176.69040200000001</v>
      </c>
      <c r="Y35" s="109">
        <v>187.858543</v>
      </c>
      <c r="Z35" s="109">
        <v>197.96877000000001</v>
      </c>
      <c r="AA35" s="109">
        <v>211.30720199999999</v>
      </c>
      <c r="AB35" s="109">
        <v>223.00710699999999</v>
      </c>
      <c r="AC35" s="109">
        <v>225.268203</v>
      </c>
      <c r="AD35" s="109">
        <v>243.57475299999999</v>
      </c>
      <c r="AE35" s="109">
        <v>255.300995</v>
      </c>
      <c r="AF35" s="109">
        <v>261.92844100000002</v>
      </c>
      <c r="AG35" s="109">
        <v>274.92705799999999</v>
      </c>
      <c r="AH35" s="109">
        <v>276.68753400000003</v>
      </c>
      <c r="AI35" s="109">
        <v>287.52500900000001</v>
      </c>
      <c r="AJ35" s="109">
        <v>291.25940600000001</v>
      </c>
      <c r="AK35" s="109">
        <v>314.55359099999998</v>
      </c>
      <c r="AL35" s="109">
        <v>344.56735200000003</v>
      </c>
      <c r="AM35" s="109">
        <v>344.67076300000002</v>
      </c>
      <c r="AN35" s="109">
        <v>343.30870099999999</v>
      </c>
      <c r="AO35" s="109">
        <v>376.69239900000002</v>
      </c>
      <c r="AP35" s="109">
        <v>417.57635499999998</v>
      </c>
      <c r="AQ35" s="109">
        <v>433.33221700000001</v>
      </c>
      <c r="AR35" s="109">
        <v>446.77394299999997</v>
      </c>
      <c r="AS35" s="109">
        <v>441.66109499999999</v>
      </c>
      <c r="AT35" s="109">
        <v>424.87491899999998</v>
      </c>
      <c r="AU35" s="109">
        <v>440.14207800000003</v>
      </c>
      <c r="AV35" s="109">
        <v>441.83108399999998</v>
      </c>
    </row>
    <row r="36" spans="1:48" x14ac:dyDescent="0.2">
      <c r="A36" s="106" t="s">
        <v>41</v>
      </c>
      <c r="B36" s="107">
        <v>5.4211619999999998</v>
      </c>
      <c r="C36" s="107">
        <v>5.9865490000000001</v>
      </c>
      <c r="D36" s="107">
        <v>6.5185620000000002</v>
      </c>
      <c r="E36" s="107">
        <v>7.2174449999999997</v>
      </c>
      <c r="F36" s="107">
        <v>7.1373160000000002</v>
      </c>
      <c r="G36" s="107">
        <v>8.1456520000000001</v>
      </c>
      <c r="H36" s="107">
        <v>8.2577400000000001</v>
      </c>
      <c r="I36" s="107">
        <v>8.6612570000000009</v>
      </c>
      <c r="J36" s="107">
        <v>8.7510779999999997</v>
      </c>
      <c r="K36" s="107">
        <v>8.2743009999999995</v>
      </c>
      <c r="L36" s="107">
        <v>7.8111569999999997</v>
      </c>
      <c r="M36" s="107">
        <v>7.6136400000000002</v>
      </c>
      <c r="N36" s="107">
        <v>7.6526680000000002</v>
      </c>
      <c r="O36" s="107">
        <v>8.6456049999999998</v>
      </c>
      <c r="P36" s="107">
        <v>9.4905050000000006</v>
      </c>
      <c r="Q36" s="107">
        <v>9.3456480000000006</v>
      </c>
      <c r="R36" s="107">
        <v>9.7836490000000005</v>
      </c>
      <c r="S36" s="107">
        <v>9.2440110000000004</v>
      </c>
      <c r="T36" s="107">
        <v>9.9586469999999991</v>
      </c>
      <c r="U36" s="107">
        <v>11.443356</v>
      </c>
      <c r="V36" s="107">
        <v>12.091194</v>
      </c>
      <c r="W36" s="107">
        <v>12.151781</v>
      </c>
      <c r="X36" s="107">
        <v>12.610635</v>
      </c>
      <c r="Y36" s="107">
        <v>13.276952</v>
      </c>
      <c r="Z36" s="107">
        <v>14.520267</v>
      </c>
      <c r="AA36" s="107">
        <v>15.480385999999999</v>
      </c>
      <c r="AB36" s="107">
        <v>14.906113</v>
      </c>
      <c r="AC36" s="107">
        <v>15.335732</v>
      </c>
      <c r="AD36" s="107">
        <v>15.606306999999999</v>
      </c>
      <c r="AE36" s="107">
        <v>14.716422</v>
      </c>
      <c r="AF36" s="107">
        <v>15.829523999999999</v>
      </c>
      <c r="AG36" s="107">
        <v>15.732533</v>
      </c>
      <c r="AH36" s="107">
        <v>16.959641000000001</v>
      </c>
      <c r="AI36" s="107">
        <v>17.332460000000001</v>
      </c>
      <c r="AJ36" s="107">
        <v>18.244472999999999</v>
      </c>
      <c r="AK36" s="107">
        <v>17.022392</v>
      </c>
      <c r="AL36" s="107">
        <v>16.074458</v>
      </c>
      <c r="AM36" s="107">
        <v>16.955943000000001</v>
      </c>
      <c r="AN36" s="107">
        <v>16.507845</v>
      </c>
      <c r="AO36" s="107">
        <v>18.18919</v>
      </c>
      <c r="AP36" s="107">
        <v>17.223438000000002</v>
      </c>
      <c r="AQ36" s="107">
        <v>16.462683999999999</v>
      </c>
      <c r="AR36" s="107">
        <v>15.880668999999999</v>
      </c>
      <c r="AS36" s="107">
        <v>14.346973</v>
      </c>
      <c r="AT36" s="107">
        <v>15.381678000000001</v>
      </c>
      <c r="AU36" s="107">
        <v>15.920132000000001</v>
      </c>
      <c r="AV36" s="107">
        <v>17.48199</v>
      </c>
    </row>
    <row r="37" spans="1:48" x14ac:dyDescent="0.2">
      <c r="A37" s="106" t="s">
        <v>33</v>
      </c>
      <c r="B37" s="107">
        <v>11.329704</v>
      </c>
      <c r="C37" s="107">
        <v>14.403737</v>
      </c>
      <c r="D37" s="107">
        <v>15.18618</v>
      </c>
      <c r="E37" s="107">
        <v>17.928543999999999</v>
      </c>
      <c r="F37" s="107">
        <v>17.388452999999998</v>
      </c>
      <c r="G37" s="107">
        <v>18.993328000000002</v>
      </c>
      <c r="H37" s="107">
        <v>18.651713000000001</v>
      </c>
      <c r="I37" s="107">
        <v>18.527608000000001</v>
      </c>
      <c r="J37" s="107">
        <v>20.647482</v>
      </c>
      <c r="K37" s="107">
        <v>19.625160000000001</v>
      </c>
      <c r="L37" s="107">
        <v>17.871894999999999</v>
      </c>
      <c r="M37" s="107">
        <v>14.5648</v>
      </c>
      <c r="N37" s="107">
        <v>15.584899999999999</v>
      </c>
      <c r="O37" s="107">
        <v>16.152054</v>
      </c>
      <c r="P37" s="107">
        <v>16.171543</v>
      </c>
      <c r="Q37" s="107">
        <v>14.433728</v>
      </c>
      <c r="R37" s="107">
        <v>16.242177999999999</v>
      </c>
      <c r="S37" s="107">
        <v>15.777922999999999</v>
      </c>
      <c r="T37" s="107">
        <v>17.809792000000002</v>
      </c>
      <c r="U37" s="107">
        <v>18.342714000000001</v>
      </c>
      <c r="V37" s="107">
        <v>19.552858000000001</v>
      </c>
      <c r="W37" s="107">
        <v>19.802430000000001</v>
      </c>
      <c r="X37" s="107">
        <v>20.775220999999998</v>
      </c>
      <c r="Y37" s="107">
        <v>21.248919000000001</v>
      </c>
      <c r="Z37" s="107">
        <v>23.352383</v>
      </c>
      <c r="AA37" s="107">
        <v>26.136248999999999</v>
      </c>
      <c r="AB37" s="107">
        <v>24.812553000000001</v>
      </c>
      <c r="AC37" s="107">
        <v>27.667611000000001</v>
      </c>
      <c r="AD37" s="107">
        <v>29.223863999999999</v>
      </c>
      <c r="AE37" s="107">
        <v>29.509436000000001</v>
      </c>
      <c r="AF37" s="107">
        <v>29.562652</v>
      </c>
      <c r="AG37" s="107">
        <v>30.408308999999999</v>
      </c>
      <c r="AH37" s="107">
        <v>32.146124999999998</v>
      </c>
      <c r="AI37" s="107">
        <v>32.662334000000001</v>
      </c>
      <c r="AJ37" s="107">
        <v>31.936844000000001</v>
      </c>
      <c r="AK37" s="107">
        <v>33.038736999999998</v>
      </c>
      <c r="AL37" s="107">
        <v>33.025812000000002</v>
      </c>
      <c r="AM37" s="107">
        <v>32.928719999999998</v>
      </c>
      <c r="AN37" s="107">
        <v>33.607053000000001</v>
      </c>
      <c r="AO37" s="107">
        <v>36.788831999999999</v>
      </c>
      <c r="AP37" s="107">
        <v>30.648743</v>
      </c>
      <c r="AQ37" s="107">
        <v>31.631885</v>
      </c>
      <c r="AR37" s="107">
        <v>31.815819999999999</v>
      </c>
      <c r="AS37" s="107">
        <v>27.88588</v>
      </c>
      <c r="AT37" s="107">
        <v>30.392254000000001</v>
      </c>
      <c r="AU37" s="107">
        <v>31.329701</v>
      </c>
      <c r="AV37" s="107">
        <v>31.557915999999999</v>
      </c>
    </row>
    <row r="38" spans="1:48" x14ac:dyDescent="0.2">
      <c r="A38" s="106" t="s">
        <v>138</v>
      </c>
      <c r="B38" s="107">
        <v>1.8657060000000001</v>
      </c>
      <c r="C38" s="107">
        <v>2.0260630000000002</v>
      </c>
      <c r="D38" s="107">
        <v>2.2250939999999999</v>
      </c>
      <c r="E38" s="107">
        <v>2.7128779999999999</v>
      </c>
      <c r="F38" s="107">
        <v>3.1058919999999999</v>
      </c>
      <c r="G38" s="107">
        <v>3.4290280000000002</v>
      </c>
      <c r="H38" s="107">
        <v>3.89697</v>
      </c>
      <c r="I38" s="107">
        <v>4.3666280000000004</v>
      </c>
      <c r="J38" s="107">
        <v>4.8991959999999999</v>
      </c>
      <c r="K38" s="107">
        <v>5.6433679999999997</v>
      </c>
      <c r="L38" s="107">
        <v>5.6613930000000003</v>
      </c>
      <c r="M38" s="107">
        <v>5.996899</v>
      </c>
      <c r="N38" s="107">
        <v>7.035933</v>
      </c>
      <c r="O38" s="107">
        <v>7.4892320000000003</v>
      </c>
      <c r="P38" s="107">
        <v>9.1733770000000003</v>
      </c>
      <c r="Q38" s="107">
        <v>9.7167499999999993</v>
      </c>
      <c r="R38" s="107">
        <v>10.624863</v>
      </c>
      <c r="S38" s="107">
        <v>10.737506</v>
      </c>
      <c r="T38" s="107">
        <v>11.059885</v>
      </c>
      <c r="U38" s="107">
        <v>11.514547</v>
      </c>
      <c r="V38" s="107">
        <v>11.338336999999999</v>
      </c>
      <c r="W38" s="107">
        <v>12.650219</v>
      </c>
      <c r="X38" s="107">
        <v>12.804517000000001</v>
      </c>
      <c r="Y38" s="107">
        <v>12.759833</v>
      </c>
      <c r="Z38" s="107">
        <v>14.602565999999999</v>
      </c>
      <c r="AA38" s="107">
        <v>16.972517</v>
      </c>
      <c r="AB38" s="107">
        <v>17.456968</v>
      </c>
      <c r="AC38" s="107">
        <v>17.365580999999999</v>
      </c>
      <c r="AD38" s="107">
        <v>17.582485999999999</v>
      </c>
      <c r="AE38" s="107">
        <v>17.090108000000001</v>
      </c>
      <c r="AF38" s="107">
        <v>18.396941000000002</v>
      </c>
      <c r="AG38" s="107">
        <v>17.788637999999999</v>
      </c>
      <c r="AH38" s="107">
        <v>18.039925</v>
      </c>
      <c r="AI38" s="107">
        <v>18.108893999999999</v>
      </c>
      <c r="AJ38" s="107">
        <v>17.873156999999999</v>
      </c>
      <c r="AK38" s="107">
        <v>17.537399000000001</v>
      </c>
      <c r="AL38" s="107">
        <v>16.588287000000001</v>
      </c>
      <c r="AM38" s="107">
        <v>16.246822999999999</v>
      </c>
      <c r="AN38" s="107">
        <v>15.288978</v>
      </c>
      <c r="AO38" s="107">
        <v>17.343869999999999</v>
      </c>
      <c r="AP38" s="107">
        <v>15.817709000000001</v>
      </c>
      <c r="AQ38" s="107">
        <v>15.585253</v>
      </c>
      <c r="AR38" s="107">
        <v>15.823465000000001</v>
      </c>
      <c r="AS38" s="107">
        <v>14.017185</v>
      </c>
      <c r="AT38" s="107">
        <v>14.730205</v>
      </c>
      <c r="AU38" s="107">
        <v>15.985436999999999</v>
      </c>
      <c r="AV38" s="107">
        <v>16.489629999999998</v>
      </c>
    </row>
    <row r="39" spans="1:48" x14ac:dyDescent="0.2">
      <c r="A39" s="106" t="s">
        <v>59</v>
      </c>
      <c r="B39" s="107">
        <v>0</v>
      </c>
      <c r="C39" s="107">
        <v>4.5399999999999998E-4</v>
      </c>
      <c r="D39" s="107">
        <v>8.5800000000000004E-4</v>
      </c>
      <c r="E39" s="107">
        <v>5.0500000000000002E-4</v>
      </c>
      <c r="F39" s="107">
        <v>8.5800000000000004E-4</v>
      </c>
      <c r="G39" s="107">
        <v>6.0599999999999998E-4</v>
      </c>
      <c r="H39" s="107">
        <v>1.1609999999999999E-3</v>
      </c>
      <c r="I39" s="107">
        <v>1.01E-3</v>
      </c>
      <c r="J39" s="107">
        <v>1.06E-3</v>
      </c>
      <c r="K39" s="107">
        <v>9.59E-4</v>
      </c>
      <c r="L39" s="107">
        <v>4.5643000000000003E-2</v>
      </c>
      <c r="M39" s="107">
        <v>7.1998999999999994E-2</v>
      </c>
      <c r="N39" s="107">
        <v>0.120923</v>
      </c>
      <c r="O39" s="107">
        <v>0.330154</v>
      </c>
      <c r="P39" s="107">
        <v>1.4794579999999999</v>
      </c>
      <c r="Q39" s="107">
        <v>2.5772620000000002</v>
      </c>
      <c r="R39" s="107">
        <v>3.3441550000000002</v>
      </c>
      <c r="S39" s="107">
        <v>3.6625450000000002</v>
      </c>
      <c r="T39" s="107">
        <v>3.920852</v>
      </c>
      <c r="U39" s="107">
        <v>4.1746650000000001</v>
      </c>
      <c r="V39" s="107">
        <v>4.739598</v>
      </c>
      <c r="W39" s="107">
        <v>4.9915430000000001</v>
      </c>
      <c r="X39" s="107">
        <v>5.6643720000000002</v>
      </c>
      <c r="Y39" s="107">
        <v>6.3530559999999996</v>
      </c>
      <c r="Z39" s="107">
        <v>7.3724999999999996</v>
      </c>
      <c r="AA39" s="107">
        <v>8.6997800000000005</v>
      </c>
      <c r="AB39" s="107">
        <v>9.1719120000000007</v>
      </c>
      <c r="AC39" s="107">
        <v>9.9763699999999993</v>
      </c>
      <c r="AD39" s="107">
        <v>10.497679</v>
      </c>
      <c r="AE39" s="107">
        <v>10.402101</v>
      </c>
      <c r="AF39" s="107">
        <v>10.832124</v>
      </c>
      <c r="AG39" s="107">
        <v>10.826571</v>
      </c>
      <c r="AH39" s="107">
        <v>10.957794</v>
      </c>
      <c r="AI39" s="107">
        <v>10.909677</v>
      </c>
      <c r="AJ39" s="107">
        <v>10.483136999999999</v>
      </c>
      <c r="AK39" s="107">
        <v>10.692015</v>
      </c>
      <c r="AL39" s="107">
        <v>9.5670470000000005</v>
      </c>
      <c r="AM39" s="107">
        <v>9.6138510000000004</v>
      </c>
      <c r="AN39" s="107">
        <v>9.2176050000000007</v>
      </c>
      <c r="AO39" s="107">
        <v>10.336111000000001</v>
      </c>
      <c r="AP39" s="107">
        <v>8.7478470000000002</v>
      </c>
      <c r="AQ39" s="107">
        <v>8.1807940000000006</v>
      </c>
      <c r="AR39" s="107">
        <v>7.7050780000000003</v>
      </c>
      <c r="AS39" s="107">
        <v>6.6323259999999999</v>
      </c>
      <c r="AT39" s="107">
        <v>6.6588440000000002</v>
      </c>
      <c r="AU39" s="107">
        <v>6.8519959999999998</v>
      </c>
      <c r="AV39" s="107">
        <v>6.5833469999999998</v>
      </c>
    </row>
    <row r="40" spans="1:48" x14ac:dyDescent="0.2">
      <c r="A40" s="106" t="s">
        <v>71</v>
      </c>
      <c r="B40" s="107" t="s">
        <v>231</v>
      </c>
      <c r="C40" s="107" t="s">
        <v>231</v>
      </c>
      <c r="D40" s="107" t="s">
        <v>231</v>
      </c>
      <c r="E40" s="107" t="s">
        <v>231</v>
      </c>
      <c r="F40" s="107" t="s">
        <v>231</v>
      </c>
      <c r="G40" s="107" t="s">
        <v>231</v>
      </c>
      <c r="H40" s="107" t="s">
        <v>231</v>
      </c>
      <c r="I40" s="107" t="s">
        <v>231</v>
      </c>
      <c r="J40" s="107" t="s">
        <v>231</v>
      </c>
      <c r="K40" s="107" t="s">
        <v>231</v>
      </c>
      <c r="L40" s="107" t="s">
        <v>231</v>
      </c>
      <c r="M40" s="107" t="s">
        <v>231</v>
      </c>
      <c r="N40" s="107" t="s">
        <v>231</v>
      </c>
      <c r="O40" s="107" t="s">
        <v>231</v>
      </c>
      <c r="P40" s="107" t="s">
        <v>231</v>
      </c>
      <c r="Q40" s="107" t="s">
        <v>231</v>
      </c>
      <c r="R40" s="107" t="s">
        <v>231</v>
      </c>
      <c r="S40" s="107" t="s">
        <v>231</v>
      </c>
      <c r="T40" s="107" t="s">
        <v>231</v>
      </c>
      <c r="U40" s="107">
        <v>2.441646</v>
      </c>
      <c r="V40" s="107">
        <v>2.48325</v>
      </c>
      <c r="W40" s="107">
        <v>1.479862</v>
      </c>
      <c r="X40" s="107">
        <v>0.75386600000000004</v>
      </c>
      <c r="Y40" s="107">
        <v>0.93603400000000003</v>
      </c>
      <c r="Z40" s="107">
        <v>1.090079</v>
      </c>
      <c r="AA40" s="107">
        <v>1.2333190000000001</v>
      </c>
      <c r="AB40" s="107">
        <v>1.1957549999999999</v>
      </c>
      <c r="AC40" s="107">
        <v>1.118606</v>
      </c>
      <c r="AD40" s="107">
        <v>1.0911390000000001</v>
      </c>
      <c r="AE40" s="107">
        <v>1.3215250000000001</v>
      </c>
      <c r="AF40" s="107">
        <v>1.418466</v>
      </c>
      <c r="AG40" s="107">
        <v>1.335259</v>
      </c>
      <c r="AH40" s="107">
        <v>1.457697</v>
      </c>
      <c r="AI40" s="107">
        <v>1.564988</v>
      </c>
      <c r="AJ40" s="107">
        <v>1.602957</v>
      </c>
      <c r="AK40" s="107">
        <v>1.6235059999999999</v>
      </c>
      <c r="AL40" s="107">
        <v>1.623556</v>
      </c>
      <c r="AM40" s="107">
        <v>1.5371680000000001</v>
      </c>
      <c r="AN40" s="107">
        <v>1.203176</v>
      </c>
      <c r="AO40" s="107">
        <v>1.3212219999999999</v>
      </c>
      <c r="AP40" s="107">
        <v>1.182123</v>
      </c>
      <c r="AQ40" s="107">
        <v>1.2561910000000001</v>
      </c>
      <c r="AR40" s="107">
        <v>1.1421840000000001</v>
      </c>
      <c r="AS40" s="107">
        <v>1.023028</v>
      </c>
      <c r="AT40" s="107">
        <v>0.91710000000000003</v>
      </c>
      <c r="AU40" s="107">
        <v>1.0059119999999999</v>
      </c>
      <c r="AV40" s="107">
        <v>0.95350400000000002</v>
      </c>
    </row>
    <row r="41" spans="1:48" x14ac:dyDescent="0.2">
      <c r="A41" s="106" t="s">
        <v>48</v>
      </c>
      <c r="B41" s="107">
        <v>0</v>
      </c>
      <c r="C41" s="107">
        <v>0</v>
      </c>
      <c r="D41" s="107">
        <v>0</v>
      </c>
      <c r="E41" s="107">
        <v>0.90659800000000001</v>
      </c>
      <c r="F41" s="107">
        <v>1.4806189999999999</v>
      </c>
      <c r="G41" s="107">
        <v>1.7325140000000001</v>
      </c>
      <c r="H41" s="107">
        <v>1.754629</v>
      </c>
      <c r="I41" s="107">
        <v>1.907764</v>
      </c>
      <c r="J41" s="107">
        <v>1.905896</v>
      </c>
      <c r="K41" s="107">
        <v>1.723476</v>
      </c>
      <c r="L41" s="107">
        <v>1.430331</v>
      </c>
      <c r="M41" s="107">
        <v>1.2836069999999999</v>
      </c>
      <c r="N41" s="107">
        <v>1.2526060000000001</v>
      </c>
      <c r="O41" s="107">
        <v>1.492788</v>
      </c>
      <c r="P41" s="107">
        <v>1.901705</v>
      </c>
      <c r="Q41" s="107">
        <v>2.3312240000000002</v>
      </c>
      <c r="R41" s="107">
        <v>3.0899369999999999</v>
      </c>
      <c r="S41" s="107">
        <v>3.3060350000000001</v>
      </c>
      <c r="T41" s="107">
        <v>4.3261349999999998</v>
      </c>
      <c r="U41" s="107">
        <v>5.0639950000000002</v>
      </c>
      <c r="V41" s="107">
        <v>5.3577969999999997</v>
      </c>
      <c r="W41" s="107">
        <v>5.5592009999999998</v>
      </c>
      <c r="X41" s="107">
        <v>5.745762</v>
      </c>
      <c r="Y41" s="107">
        <v>6.3364440000000002</v>
      </c>
      <c r="Z41" s="107">
        <v>6.5827859999999996</v>
      </c>
      <c r="AA41" s="107">
        <v>6.8868859999999996</v>
      </c>
      <c r="AB41" s="107">
        <v>6.7769700000000004</v>
      </c>
      <c r="AC41" s="107">
        <v>7.7641</v>
      </c>
      <c r="AD41" s="107">
        <v>7.7721780000000003</v>
      </c>
      <c r="AE41" s="107">
        <v>7.9585369999999998</v>
      </c>
      <c r="AF41" s="107">
        <v>8.6351530000000007</v>
      </c>
      <c r="AG41" s="107">
        <v>8.5745649999999998</v>
      </c>
      <c r="AH41" s="107">
        <v>9.4911600000000007</v>
      </c>
      <c r="AI41" s="107">
        <v>9.1437899999999992</v>
      </c>
      <c r="AJ41" s="107">
        <v>8.3663450000000008</v>
      </c>
      <c r="AK41" s="107">
        <v>8.9423340000000007</v>
      </c>
      <c r="AL41" s="107">
        <v>8.2725840000000002</v>
      </c>
      <c r="AM41" s="107">
        <v>8.4587909999999997</v>
      </c>
      <c r="AN41" s="107">
        <v>7.548457</v>
      </c>
      <c r="AO41" s="107">
        <v>8.3400400000000001</v>
      </c>
      <c r="AP41" s="107">
        <v>7.2941890000000003</v>
      </c>
      <c r="AQ41" s="107">
        <v>6.4508039999999998</v>
      </c>
      <c r="AR41" s="107">
        <v>6.0041700000000002</v>
      </c>
      <c r="AS41" s="107">
        <v>5.3831429999999996</v>
      </c>
      <c r="AT41" s="107">
        <v>4.6347800000000001</v>
      </c>
      <c r="AU41" s="107">
        <v>4.0657079999999999</v>
      </c>
      <c r="AV41" s="107">
        <v>3.7116709999999999</v>
      </c>
    </row>
    <row r="42" spans="1:48" x14ac:dyDescent="0.2">
      <c r="A42" s="106" t="s">
        <v>14</v>
      </c>
      <c r="B42" s="107">
        <v>17.725625000000001</v>
      </c>
      <c r="C42" s="107">
        <v>21.920031999999999</v>
      </c>
      <c r="D42" s="107">
        <v>25.687595000000002</v>
      </c>
      <c r="E42" s="107">
        <v>27.682504999999999</v>
      </c>
      <c r="F42" s="107">
        <v>30.751894</v>
      </c>
      <c r="G42" s="107">
        <v>34.498604999999998</v>
      </c>
      <c r="H42" s="107">
        <v>36.032238999999997</v>
      </c>
      <c r="I42" s="107">
        <v>38.474086999999997</v>
      </c>
      <c r="J42" s="107">
        <v>43.709344000000002</v>
      </c>
      <c r="K42" s="107">
        <v>44.186677000000003</v>
      </c>
      <c r="L42" s="107">
        <v>45.648463</v>
      </c>
      <c r="M42" s="107">
        <v>44.332442</v>
      </c>
      <c r="N42" s="107">
        <v>46.608935000000002</v>
      </c>
      <c r="O42" s="107">
        <v>48.730069999999998</v>
      </c>
      <c r="P42" s="107">
        <v>51.111178000000002</v>
      </c>
      <c r="Q42" s="107">
        <v>52.045546000000002</v>
      </c>
      <c r="R42" s="107">
        <v>52.924627999999998</v>
      </c>
      <c r="S42" s="107">
        <v>51.340907999999999</v>
      </c>
      <c r="T42" s="107">
        <v>52.902614999999997</v>
      </c>
      <c r="U42" s="107">
        <v>53.352429000000001</v>
      </c>
      <c r="V42" s="107">
        <v>60.903108000000003</v>
      </c>
      <c r="W42" s="107">
        <v>61.460518</v>
      </c>
      <c r="X42" s="107">
        <v>61.868174000000003</v>
      </c>
      <c r="Y42" s="107">
        <v>61.455620000000003</v>
      </c>
      <c r="Z42" s="107">
        <v>62.816375999999998</v>
      </c>
      <c r="AA42" s="107">
        <v>69.666657999999998</v>
      </c>
      <c r="AB42" s="107">
        <v>68.867249000000001</v>
      </c>
      <c r="AC42" s="107">
        <v>70.658433000000002</v>
      </c>
      <c r="AD42" s="107">
        <v>74.617453999999995</v>
      </c>
      <c r="AE42" s="107">
        <v>77.915662999999995</v>
      </c>
      <c r="AF42" s="107">
        <v>82.675657999999999</v>
      </c>
      <c r="AG42" s="107">
        <v>83.140570999999994</v>
      </c>
      <c r="AH42" s="107">
        <v>86.879658000000006</v>
      </c>
      <c r="AI42" s="107">
        <v>88.652007999999995</v>
      </c>
      <c r="AJ42" s="107">
        <v>91.507520999999997</v>
      </c>
      <c r="AK42" s="107">
        <v>89.608035999999998</v>
      </c>
      <c r="AL42" s="107">
        <v>86.339617000000004</v>
      </c>
      <c r="AM42" s="107">
        <v>89.407944000000001</v>
      </c>
      <c r="AN42" s="107">
        <v>88.605557000000005</v>
      </c>
      <c r="AO42" s="107">
        <v>94.569890000000001</v>
      </c>
      <c r="AP42" s="107">
        <v>83.45975</v>
      </c>
      <c r="AQ42" s="107">
        <v>86.460402000000002</v>
      </c>
      <c r="AR42" s="107">
        <v>87.489932999999994</v>
      </c>
      <c r="AS42" s="107">
        <v>73.003930999999994</v>
      </c>
      <c r="AT42" s="107">
        <v>78.576041000000004</v>
      </c>
      <c r="AU42" s="107">
        <v>86.187334000000007</v>
      </c>
      <c r="AV42" s="107">
        <v>86.849575000000002</v>
      </c>
    </row>
    <row r="43" spans="1:48" x14ac:dyDescent="0.2">
      <c r="A43" s="106" t="s">
        <v>3</v>
      </c>
      <c r="B43" s="107">
        <v>38.420971999999999</v>
      </c>
      <c r="C43" s="107">
        <v>50.028672999999998</v>
      </c>
      <c r="D43" s="107">
        <v>64.827646000000001</v>
      </c>
      <c r="E43" s="107">
        <v>80.376898999999995</v>
      </c>
      <c r="F43" s="107">
        <v>84.145371999999995</v>
      </c>
      <c r="G43" s="107">
        <v>89.626161999999994</v>
      </c>
      <c r="H43" s="107">
        <v>96.042078000000004</v>
      </c>
      <c r="I43" s="107">
        <v>103.133802</v>
      </c>
      <c r="J43" s="107">
        <v>111.85075000000001</v>
      </c>
      <c r="K43" s="107">
        <v>111.263904</v>
      </c>
      <c r="L43" s="107">
        <v>107.326088</v>
      </c>
      <c r="M43" s="107">
        <v>99.927890000000005</v>
      </c>
      <c r="N43" s="107">
        <v>102.132232</v>
      </c>
      <c r="O43" s="107">
        <v>102.83252899999999</v>
      </c>
      <c r="P43" s="107">
        <v>101.094007</v>
      </c>
      <c r="Q43" s="107">
        <v>103.039841</v>
      </c>
      <c r="R43" s="107">
        <v>111.63717699999999</v>
      </c>
      <c r="S43" s="107">
        <v>111.09228899999999</v>
      </c>
      <c r="T43" s="107">
        <v>114.16581600000001</v>
      </c>
      <c r="U43" s="107">
        <v>115.22848</v>
      </c>
      <c r="V43" s="107">
        <v>123.742861</v>
      </c>
      <c r="W43" s="107">
        <v>122.654499</v>
      </c>
      <c r="X43" s="107">
        <v>129.076776</v>
      </c>
      <c r="Y43" s="107">
        <v>135.43846500000001</v>
      </c>
      <c r="Z43" s="107">
        <v>144.947903</v>
      </c>
      <c r="AA43" s="107">
        <v>162.33873</v>
      </c>
      <c r="AB43" s="107">
        <v>155.00278499999999</v>
      </c>
      <c r="AC43" s="107">
        <v>156.19071400000001</v>
      </c>
      <c r="AD43" s="107">
        <v>157.691731</v>
      </c>
      <c r="AE43" s="107">
        <v>155.872274</v>
      </c>
      <c r="AF43" s="107">
        <v>163.005854</v>
      </c>
      <c r="AG43" s="107">
        <v>162.82398900000001</v>
      </c>
      <c r="AH43" s="107">
        <v>166.25473500000001</v>
      </c>
      <c r="AI43" s="107">
        <v>166.95351600000001</v>
      </c>
      <c r="AJ43" s="107">
        <v>168.44095100000001</v>
      </c>
      <c r="AK43" s="107">
        <v>172.52453199999999</v>
      </c>
      <c r="AL43" s="107">
        <v>165.71620799999999</v>
      </c>
      <c r="AM43" s="107">
        <v>173.02513999999999</v>
      </c>
      <c r="AN43" s="107">
        <v>161.159031</v>
      </c>
      <c r="AO43" s="107">
        <v>176.687432</v>
      </c>
      <c r="AP43" s="107">
        <v>159.85946899999999</v>
      </c>
      <c r="AQ43" s="107">
        <v>160.66109800000001</v>
      </c>
      <c r="AR43" s="107">
        <v>163.80844300000001</v>
      </c>
      <c r="AS43" s="107">
        <v>147.39651699999999</v>
      </c>
      <c r="AT43" s="107">
        <v>152.189785</v>
      </c>
      <c r="AU43" s="107">
        <v>166.95422300000001</v>
      </c>
      <c r="AV43" s="107">
        <v>170.186949</v>
      </c>
    </row>
    <row r="44" spans="1:48" x14ac:dyDescent="0.2">
      <c r="A44" s="106" t="s">
        <v>42</v>
      </c>
      <c r="B44" s="107">
        <v>0</v>
      </c>
      <c r="C44" s="107">
        <v>0</v>
      </c>
      <c r="D44" s="107">
        <v>0</v>
      </c>
      <c r="E44" s="107">
        <v>0</v>
      </c>
      <c r="F44" s="107">
        <v>0</v>
      </c>
      <c r="G44" s="107">
        <v>0</v>
      </c>
      <c r="H44" s="107">
        <v>0</v>
      </c>
      <c r="I44" s="107">
        <v>0</v>
      </c>
      <c r="J44" s="107">
        <v>0</v>
      </c>
      <c r="K44" s="107">
        <v>0</v>
      </c>
      <c r="L44" s="107">
        <v>0</v>
      </c>
      <c r="M44" s="107">
        <v>0.11097700000000001</v>
      </c>
      <c r="N44" s="107">
        <v>0.10022300000000001</v>
      </c>
      <c r="O44" s="107">
        <v>8.3914000000000002E-2</v>
      </c>
      <c r="P44" s="107">
        <v>4.3775000000000001E-2</v>
      </c>
      <c r="Q44" s="107">
        <v>9.1941999999999996E-2</v>
      </c>
      <c r="R44" s="107">
        <v>9.2800999999999995E-2</v>
      </c>
      <c r="S44" s="107">
        <v>8.6943999999999994E-2</v>
      </c>
      <c r="T44" s="107">
        <v>0.10047499999999999</v>
      </c>
      <c r="U44" s="107">
        <v>9.7446000000000005E-2</v>
      </c>
      <c r="V44" s="107">
        <v>0.103606</v>
      </c>
      <c r="W44" s="107">
        <v>8.9923000000000003E-2</v>
      </c>
      <c r="X44" s="107">
        <v>8.548E-2</v>
      </c>
      <c r="Y44" s="107">
        <v>9.8505999999999996E-2</v>
      </c>
      <c r="Z44" s="107">
        <v>9.4163999999999998E-2</v>
      </c>
      <c r="AA44" s="107">
        <v>0.10734200000000001</v>
      </c>
      <c r="AB44" s="107">
        <v>0.30258699999999999</v>
      </c>
      <c r="AC44" s="107">
        <v>1.2289270000000001</v>
      </c>
      <c r="AD44" s="107">
        <v>2.5112719999999999</v>
      </c>
      <c r="AE44" s="107">
        <v>3.6894049999999998</v>
      </c>
      <c r="AF44" s="107">
        <v>3.790537</v>
      </c>
      <c r="AG44" s="107">
        <v>4.0589409999999999</v>
      </c>
      <c r="AH44" s="107">
        <v>4.4647800000000002</v>
      </c>
      <c r="AI44" s="107">
        <v>4.9258550000000003</v>
      </c>
      <c r="AJ44" s="107">
        <v>5.2160710000000003</v>
      </c>
      <c r="AK44" s="107">
        <v>6.1243359999999996</v>
      </c>
      <c r="AL44" s="107">
        <v>7.4919079999999996</v>
      </c>
      <c r="AM44" s="107">
        <v>7.8403400000000003</v>
      </c>
      <c r="AN44" s="107">
        <v>6.2649509999999999</v>
      </c>
      <c r="AO44" s="107">
        <v>6.7191080000000003</v>
      </c>
      <c r="AP44" s="107">
        <v>8.2042710000000003</v>
      </c>
      <c r="AQ44" s="107">
        <v>7.5332590000000001</v>
      </c>
      <c r="AR44" s="107">
        <v>6.7969140000000001</v>
      </c>
      <c r="AS44" s="107">
        <v>5.0021449999999996</v>
      </c>
      <c r="AT44" s="107">
        <v>5.3968259999999999</v>
      </c>
      <c r="AU44" s="107">
        <v>7.7390569999999999</v>
      </c>
      <c r="AV44" s="107">
        <v>8.9423499999999994</v>
      </c>
    </row>
    <row r="45" spans="1:48" x14ac:dyDescent="0.2">
      <c r="A45" s="106" t="s">
        <v>49</v>
      </c>
      <c r="B45" s="107">
        <v>5.9610010000000004</v>
      </c>
      <c r="C45" s="107">
        <v>6.5787459999999998</v>
      </c>
      <c r="D45" s="107">
        <v>7.9649989999999997</v>
      </c>
      <c r="E45" s="107">
        <v>8.9625810000000001</v>
      </c>
      <c r="F45" s="107">
        <v>9.6711069999999992</v>
      </c>
      <c r="G45" s="107">
        <v>11.484859</v>
      </c>
      <c r="H45" s="107">
        <v>12.620582000000001</v>
      </c>
      <c r="I45" s="107">
        <v>13.872885</v>
      </c>
      <c r="J45" s="107">
        <v>14.84507</v>
      </c>
      <c r="K45" s="107">
        <v>16.235968</v>
      </c>
      <c r="L45" s="107">
        <v>16.795448</v>
      </c>
      <c r="M45" s="107">
        <v>17.704218000000001</v>
      </c>
      <c r="N45" s="107">
        <v>17.630704000000001</v>
      </c>
      <c r="O45" s="107">
        <v>18.079408999999998</v>
      </c>
      <c r="P45" s="107">
        <v>18.022960999999999</v>
      </c>
      <c r="Q45" s="107">
        <v>19.262339000000001</v>
      </c>
      <c r="R45" s="107">
        <v>19.291167999999999</v>
      </c>
      <c r="S45" s="107">
        <v>19.024329000000002</v>
      </c>
      <c r="T45" s="107">
        <v>19.830805999999999</v>
      </c>
      <c r="U45" s="107">
        <v>19.054673000000001</v>
      </c>
      <c r="V45" s="107">
        <v>19.459654</v>
      </c>
      <c r="W45" s="107">
        <v>16.832609000000001</v>
      </c>
      <c r="X45" s="107">
        <v>18.221789999999999</v>
      </c>
      <c r="Y45" s="107">
        <v>18.391033</v>
      </c>
      <c r="Z45" s="107">
        <v>19.823687</v>
      </c>
      <c r="AA45" s="107">
        <v>22.330717</v>
      </c>
      <c r="AB45" s="107">
        <v>21.471983000000002</v>
      </c>
      <c r="AC45" s="107">
        <v>21.502732000000002</v>
      </c>
      <c r="AD45" s="107">
        <v>21.888777999999999</v>
      </c>
      <c r="AE45" s="107">
        <v>21.180201</v>
      </c>
      <c r="AF45" s="107">
        <v>23.585495000000002</v>
      </c>
      <c r="AG45" s="107">
        <v>24.059646000000001</v>
      </c>
      <c r="AH45" s="107">
        <v>26.391829999999999</v>
      </c>
      <c r="AI45" s="107">
        <v>25.633167</v>
      </c>
      <c r="AJ45" s="107">
        <v>26.637867</v>
      </c>
      <c r="AK45" s="107">
        <v>25.228086000000001</v>
      </c>
      <c r="AL45" s="107">
        <v>23.714244000000001</v>
      </c>
      <c r="AM45" s="107">
        <v>23.502438000000001</v>
      </c>
      <c r="AN45" s="107">
        <v>20.323689000000002</v>
      </c>
      <c r="AO45" s="107">
        <v>21.385444</v>
      </c>
      <c r="AP45" s="107">
        <v>20.252244999999998</v>
      </c>
      <c r="AQ45" s="107">
        <v>17.928443000000001</v>
      </c>
      <c r="AR45" s="107">
        <v>16.977212000000002</v>
      </c>
      <c r="AS45" s="107">
        <v>15.515274</v>
      </c>
      <c r="AT45" s="107">
        <v>16.556125000000002</v>
      </c>
      <c r="AU45" s="107">
        <v>17.727744999999999</v>
      </c>
      <c r="AV45" s="107">
        <v>18.729012999999998</v>
      </c>
    </row>
    <row r="46" spans="1:48" x14ac:dyDescent="0.2">
      <c r="A46" s="106" t="s">
        <v>115</v>
      </c>
      <c r="B46" s="107">
        <v>0</v>
      </c>
      <c r="C46" s="107">
        <v>0</v>
      </c>
      <c r="D46" s="107">
        <v>0</v>
      </c>
      <c r="E46" s="107">
        <v>0</v>
      </c>
      <c r="F46" s="107">
        <v>0</v>
      </c>
      <c r="G46" s="107">
        <v>0</v>
      </c>
      <c r="H46" s="107">
        <v>0</v>
      </c>
      <c r="I46" s="107">
        <v>0</v>
      </c>
      <c r="J46" s="107">
        <v>0</v>
      </c>
      <c r="K46" s="107">
        <v>0</v>
      </c>
      <c r="L46" s="107">
        <v>0</v>
      </c>
      <c r="M46" s="107">
        <v>0</v>
      </c>
      <c r="N46" s="107">
        <v>0</v>
      </c>
      <c r="O46" s="107">
        <v>0</v>
      </c>
      <c r="P46" s="107">
        <v>0</v>
      </c>
      <c r="Q46" s="107">
        <v>0</v>
      </c>
      <c r="R46" s="107">
        <v>0</v>
      </c>
      <c r="S46" s="107">
        <v>0</v>
      </c>
      <c r="T46" s="107">
        <v>0</v>
      </c>
      <c r="U46" s="107">
        <v>0</v>
      </c>
      <c r="V46" s="107">
        <v>0</v>
      </c>
      <c r="W46" s="107">
        <v>0</v>
      </c>
      <c r="X46" s="107">
        <v>0</v>
      </c>
      <c r="Y46" s="107">
        <v>0</v>
      </c>
      <c r="Z46" s="107">
        <v>0</v>
      </c>
      <c r="AA46" s="107">
        <v>0</v>
      </c>
      <c r="AB46" s="107">
        <v>0</v>
      </c>
      <c r="AC46" s="107">
        <v>0</v>
      </c>
      <c r="AD46" s="107">
        <v>0</v>
      </c>
      <c r="AE46" s="107">
        <v>0</v>
      </c>
      <c r="AF46" s="107">
        <v>0</v>
      </c>
      <c r="AG46" s="107">
        <v>0</v>
      </c>
      <c r="AH46" s="107">
        <v>0</v>
      </c>
      <c r="AI46" s="107">
        <v>0</v>
      </c>
      <c r="AJ46" s="107">
        <v>0</v>
      </c>
      <c r="AK46" s="107">
        <v>0</v>
      </c>
      <c r="AL46" s="107">
        <v>0</v>
      </c>
      <c r="AM46" s="107">
        <v>0</v>
      </c>
      <c r="AN46" s="107">
        <v>0</v>
      </c>
      <c r="AO46" s="107">
        <v>0</v>
      </c>
      <c r="AP46" s="107">
        <v>0</v>
      </c>
      <c r="AQ46" s="107">
        <v>0</v>
      </c>
      <c r="AR46" s="107">
        <v>0</v>
      </c>
      <c r="AS46" s="107">
        <v>0</v>
      </c>
      <c r="AT46" s="107">
        <v>0</v>
      </c>
      <c r="AU46" s="107">
        <v>0</v>
      </c>
      <c r="AV46" s="107">
        <v>0</v>
      </c>
    </row>
    <row r="47" spans="1:48" x14ac:dyDescent="0.2">
      <c r="A47" s="106" t="s">
        <v>58</v>
      </c>
      <c r="B47" s="107">
        <v>0</v>
      </c>
      <c r="C47" s="107">
        <v>0</v>
      </c>
      <c r="D47" s="107">
        <v>0</v>
      </c>
      <c r="E47" s="107">
        <v>0</v>
      </c>
      <c r="F47" s="107">
        <v>0</v>
      </c>
      <c r="G47" s="107">
        <v>0</v>
      </c>
      <c r="H47" s="107">
        <v>0</v>
      </c>
      <c r="I47" s="107">
        <v>0</v>
      </c>
      <c r="J47" s="107">
        <v>1.08609</v>
      </c>
      <c r="K47" s="107">
        <v>1.724132</v>
      </c>
      <c r="L47" s="107">
        <v>2.6059909999999999</v>
      </c>
      <c r="M47" s="107">
        <v>3.883893</v>
      </c>
      <c r="N47" s="107">
        <v>3.972048</v>
      </c>
      <c r="O47" s="107">
        <v>4.1841059999999999</v>
      </c>
      <c r="P47" s="107">
        <v>4.5133010000000002</v>
      </c>
      <c r="Q47" s="107">
        <v>2.202172</v>
      </c>
      <c r="R47" s="107">
        <v>2.1619820000000001</v>
      </c>
      <c r="S47" s="107">
        <v>2.7639740000000002</v>
      </c>
      <c r="T47" s="107">
        <v>3.3085589999999998</v>
      </c>
      <c r="U47" s="107">
        <v>3.3108819999999999</v>
      </c>
      <c r="V47" s="107">
        <v>3.3798710000000001</v>
      </c>
      <c r="W47" s="107">
        <v>3.3581910000000001</v>
      </c>
      <c r="X47" s="107">
        <v>4.0446119999999999</v>
      </c>
      <c r="Y47" s="107">
        <v>4.0269599999999999</v>
      </c>
      <c r="Z47" s="107">
        <v>4.3594580000000001</v>
      </c>
      <c r="AA47" s="107">
        <v>5.1456879999999998</v>
      </c>
      <c r="AB47" s="107">
        <v>5.3057920000000003</v>
      </c>
      <c r="AC47" s="107">
        <v>5.4292790000000002</v>
      </c>
      <c r="AD47" s="107">
        <v>5.9773800000000001</v>
      </c>
      <c r="AE47" s="107">
        <v>7.1053559999999996</v>
      </c>
      <c r="AF47" s="107">
        <v>7.2476880000000001</v>
      </c>
      <c r="AG47" s="107">
        <v>7.6606959999999997</v>
      </c>
      <c r="AH47" s="107">
        <v>8.5228120000000001</v>
      </c>
      <c r="AI47" s="107">
        <v>8.4490370000000006</v>
      </c>
      <c r="AJ47" s="107">
        <v>7.9949399999999997</v>
      </c>
      <c r="AK47" s="107">
        <v>9.0923909999999992</v>
      </c>
      <c r="AL47" s="107">
        <v>9.8165829999999996</v>
      </c>
      <c r="AM47" s="107">
        <v>10.236910999999999</v>
      </c>
      <c r="AN47" s="107">
        <v>9.8827390000000008</v>
      </c>
      <c r="AO47" s="107">
        <v>10.811363</v>
      </c>
      <c r="AP47" s="107">
        <v>9.3776620000000008</v>
      </c>
      <c r="AQ47" s="107">
        <v>9.1183169999999993</v>
      </c>
      <c r="AR47" s="107">
        <v>8.7313650000000003</v>
      </c>
      <c r="AS47" s="107">
        <v>8.4136140000000008</v>
      </c>
      <c r="AT47" s="107">
        <v>8.4757829999999998</v>
      </c>
      <c r="AU47" s="107">
        <v>9.6437779999999993</v>
      </c>
      <c r="AV47" s="107">
        <v>9.907705</v>
      </c>
    </row>
    <row r="48" spans="1:48" x14ac:dyDescent="0.2">
      <c r="A48" s="106" t="s">
        <v>13</v>
      </c>
      <c r="B48" s="107">
        <v>24.066109000000001</v>
      </c>
      <c r="C48" s="107">
        <v>27.836096000000001</v>
      </c>
      <c r="D48" s="107">
        <v>31.505002999999999</v>
      </c>
      <c r="E48" s="107">
        <v>35.388491000000002</v>
      </c>
      <c r="F48" s="107">
        <v>41.005755999999998</v>
      </c>
      <c r="G48" s="107">
        <v>49.792279000000001</v>
      </c>
      <c r="H48" s="107">
        <v>50.917397999999999</v>
      </c>
      <c r="I48" s="107">
        <v>45.218138000000003</v>
      </c>
      <c r="J48" s="107">
        <v>46.865927999999997</v>
      </c>
      <c r="K48" s="107">
        <v>46.350275000000003</v>
      </c>
      <c r="L48" s="107">
        <v>45.672648000000002</v>
      </c>
      <c r="M48" s="107">
        <v>46.401218999999998</v>
      </c>
      <c r="N48" s="107">
        <v>47.964995000000002</v>
      </c>
      <c r="O48" s="107">
        <v>56.183556000000003</v>
      </c>
      <c r="P48" s="107">
        <v>57.044207</v>
      </c>
      <c r="Q48" s="107">
        <v>60.721395000000001</v>
      </c>
      <c r="R48" s="107">
        <v>68.646051999999997</v>
      </c>
      <c r="S48" s="107">
        <v>74.793513000000004</v>
      </c>
      <c r="T48" s="107">
        <v>81.349185000000006</v>
      </c>
      <c r="U48" s="107">
        <v>87.07253</v>
      </c>
      <c r="V48" s="107">
        <v>92.229982000000007</v>
      </c>
      <c r="W48" s="107">
        <v>90.748554999999996</v>
      </c>
      <c r="X48" s="107">
        <v>94.882676000000004</v>
      </c>
      <c r="Y48" s="107">
        <v>92.037210999999999</v>
      </c>
      <c r="Z48" s="107">
        <v>101.857415</v>
      </c>
      <c r="AA48" s="107">
        <v>105.57171200000001</v>
      </c>
      <c r="AB48" s="107">
        <v>108.839274</v>
      </c>
      <c r="AC48" s="107">
        <v>117.641852</v>
      </c>
      <c r="AD48" s="107">
        <v>127.66290499999999</v>
      </c>
      <c r="AE48" s="107">
        <v>133.154247</v>
      </c>
      <c r="AF48" s="107">
        <v>133.680757</v>
      </c>
      <c r="AG48" s="107">
        <v>133.10254499999999</v>
      </c>
      <c r="AH48" s="107">
        <v>146.537329</v>
      </c>
      <c r="AI48" s="107">
        <v>151.65029999999999</v>
      </c>
      <c r="AJ48" s="107">
        <v>162.461017</v>
      </c>
      <c r="AK48" s="107">
        <v>159.20284699999999</v>
      </c>
      <c r="AL48" s="107">
        <v>160.20275100000001</v>
      </c>
      <c r="AM48" s="107">
        <v>160.828473</v>
      </c>
      <c r="AN48" s="107">
        <v>147.888139</v>
      </c>
      <c r="AO48" s="107">
        <v>157.378795</v>
      </c>
      <c r="AP48" s="107">
        <v>148.08010200000001</v>
      </c>
      <c r="AQ48" s="107">
        <v>142.21321399999999</v>
      </c>
      <c r="AR48" s="107">
        <v>132.764768</v>
      </c>
      <c r="AS48" s="107">
        <v>117.261005</v>
      </c>
      <c r="AT48" s="107">
        <v>127.929593</v>
      </c>
      <c r="AU48" s="107">
        <v>134.23488499999999</v>
      </c>
      <c r="AV48" s="107">
        <v>142.26975200000001</v>
      </c>
    </row>
    <row r="49" spans="1:48" x14ac:dyDescent="0.2">
      <c r="A49" s="106" t="s">
        <v>96</v>
      </c>
      <c r="B49" s="107" t="s">
        <v>231</v>
      </c>
      <c r="C49" s="107" t="s">
        <v>231</v>
      </c>
      <c r="D49" s="107" t="s">
        <v>231</v>
      </c>
      <c r="E49" s="107" t="s">
        <v>231</v>
      </c>
      <c r="F49" s="107" t="s">
        <v>231</v>
      </c>
      <c r="G49" s="107" t="s">
        <v>231</v>
      </c>
      <c r="H49" s="107" t="s">
        <v>231</v>
      </c>
      <c r="I49" s="107" t="s">
        <v>231</v>
      </c>
      <c r="J49" s="107" t="s">
        <v>231</v>
      </c>
      <c r="K49" s="107" t="s">
        <v>231</v>
      </c>
      <c r="L49" s="107" t="s">
        <v>231</v>
      </c>
      <c r="M49" s="107" t="s">
        <v>231</v>
      </c>
      <c r="N49" s="107" t="s">
        <v>231</v>
      </c>
      <c r="O49" s="107" t="s">
        <v>231</v>
      </c>
      <c r="P49" s="107" t="s">
        <v>231</v>
      </c>
      <c r="Q49" s="107" t="s">
        <v>231</v>
      </c>
      <c r="R49" s="107" t="s">
        <v>231</v>
      </c>
      <c r="S49" s="107" t="s">
        <v>231</v>
      </c>
      <c r="T49" s="107" t="s">
        <v>231</v>
      </c>
      <c r="U49" s="107">
        <v>5.5828810000000004</v>
      </c>
      <c r="V49" s="107">
        <v>5.545013</v>
      </c>
      <c r="W49" s="107">
        <v>3.96922</v>
      </c>
      <c r="X49" s="107">
        <v>2.5889259999999998</v>
      </c>
      <c r="Y49" s="107">
        <v>1.8861049999999999</v>
      </c>
      <c r="Z49" s="107">
        <v>2.317037</v>
      </c>
      <c r="AA49" s="107">
        <v>1.976078</v>
      </c>
      <c r="AB49" s="107">
        <v>2.4186740000000002</v>
      </c>
      <c r="AC49" s="107">
        <v>2.3683350000000001</v>
      </c>
      <c r="AD49" s="107">
        <v>2.2687689999999998</v>
      </c>
      <c r="AE49" s="107">
        <v>2.5223800000000001</v>
      </c>
      <c r="AF49" s="107">
        <v>2.931298</v>
      </c>
      <c r="AG49" s="107">
        <v>3.0013779999999999</v>
      </c>
      <c r="AH49" s="107">
        <v>3.1229580000000001</v>
      </c>
      <c r="AI49" s="107">
        <v>3.0994290000000002</v>
      </c>
      <c r="AJ49" s="107">
        <v>3.1800120000000001</v>
      </c>
      <c r="AK49" s="107">
        <v>3.288818</v>
      </c>
      <c r="AL49" s="107">
        <v>3.1745589999999999</v>
      </c>
      <c r="AM49" s="107">
        <v>3.112304</v>
      </c>
      <c r="AN49" s="107">
        <v>2.8465769999999999</v>
      </c>
      <c r="AO49" s="107">
        <v>3.418577</v>
      </c>
      <c r="AP49" s="107">
        <v>2.9978940000000001</v>
      </c>
      <c r="AQ49" s="107">
        <v>2.816484</v>
      </c>
      <c r="AR49" s="107">
        <v>2.7987609999999998</v>
      </c>
      <c r="AS49" s="107">
        <v>2.5076360000000002</v>
      </c>
      <c r="AT49" s="107">
        <v>2.5609540000000002</v>
      </c>
      <c r="AU49" s="107">
        <v>2.5893290000000002</v>
      </c>
      <c r="AV49" s="107">
        <v>2.305542</v>
      </c>
    </row>
    <row r="50" spans="1:48" x14ac:dyDescent="0.2">
      <c r="A50" s="106" t="s">
        <v>83</v>
      </c>
      <c r="B50" s="107" t="s">
        <v>231</v>
      </c>
      <c r="C50" s="107" t="s">
        <v>231</v>
      </c>
      <c r="D50" s="107" t="s">
        <v>231</v>
      </c>
      <c r="E50" s="107" t="s">
        <v>231</v>
      </c>
      <c r="F50" s="107" t="s">
        <v>231</v>
      </c>
      <c r="G50" s="107" t="s">
        <v>231</v>
      </c>
      <c r="H50" s="107" t="s">
        <v>231</v>
      </c>
      <c r="I50" s="107" t="s">
        <v>231</v>
      </c>
      <c r="J50" s="107" t="s">
        <v>231</v>
      </c>
      <c r="K50" s="107" t="s">
        <v>231</v>
      </c>
      <c r="L50" s="107" t="s">
        <v>231</v>
      </c>
      <c r="M50" s="107" t="s">
        <v>231</v>
      </c>
      <c r="N50" s="107" t="s">
        <v>231</v>
      </c>
      <c r="O50" s="107" t="s">
        <v>231</v>
      </c>
      <c r="P50" s="107" t="s">
        <v>231</v>
      </c>
      <c r="Q50" s="107" t="s">
        <v>231</v>
      </c>
      <c r="R50" s="107" t="s">
        <v>231</v>
      </c>
      <c r="S50" s="107" t="s">
        <v>231</v>
      </c>
      <c r="T50" s="107" t="s">
        <v>231</v>
      </c>
      <c r="U50" s="107">
        <v>9.3817990000000009</v>
      </c>
      <c r="V50" s="107">
        <v>9.6235959999999992</v>
      </c>
      <c r="W50" s="107">
        <v>5.5873749999999998</v>
      </c>
      <c r="X50" s="107">
        <v>3.0744370000000001</v>
      </c>
      <c r="Y50" s="107">
        <v>3.2358030000000002</v>
      </c>
      <c r="Z50" s="107">
        <v>3.5246059999999999</v>
      </c>
      <c r="AA50" s="107">
        <v>3.696777</v>
      </c>
      <c r="AB50" s="107">
        <v>3.4991590000000001</v>
      </c>
      <c r="AC50" s="107">
        <v>2.8739919999999999</v>
      </c>
      <c r="AD50" s="107">
        <v>2.9742150000000001</v>
      </c>
      <c r="AE50" s="107">
        <v>3.493706</v>
      </c>
      <c r="AF50" s="107">
        <v>3.5311699999999999</v>
      </c>
      <c r="AG50" s="107">
        <v>3.6162459999999998</v>
      </c>
      <c r="AH50" s="107">
        <v>4.004766</v>
      </c>
      <c r="AI50" s="107">
        <v>4.1615880000000001</v>
      </c>
      <c r="AJ50" s="107">
        <v>4.5661639999999997</v>
      </c>
      <c r="AK50" s="107">
        <v>4.4374149999999997</v>
      </c>
      <c r="AL50" s="107">
        <v>4.3327489999999997</v>
      </c>
      <c r="AM50" s="107">
        <v>4.0263249999999999</v>
      </c>
      <c r="AN50" s="107">
        <v>3.8873769999999999</v>
      </c>
      <c r="AO50" s="107">
        <v>4.7223810000000004</v>
      </c>
      <c r="AP50" s="107">
        <v>4.1215999999999999</v>
      </c>
      <c r="AQ50" s="107">
        <v>3.886266</v>
      </c>
      <c r="AR50" s="107">
        <v>3.2923010000000001</v>
      </c>
      <c r="AS50" s="107">
        <v>2.7973979999999998</v>
      </c>
      <c r="AT50" s="107">
        <v>2.6439590000000002</v>
      </c>
      <c r="AU50" s="107">
        <v>2.3508149999999999</v>
      </c>
      <c r="AV50" s="107">
        <v>2.1749070000000001</v>
      </c>
    </row>
    <row r="51" spans="1:48" x14ac:dyDescent="0.2">
      <c r="A51" s="106" t="s">
        <v>87</v>
      </c>
      <c r="B51" s="107">
        <v>3.5695999999999999E-2</v>
      </c>
      <c r="C51" s="107">
        <v>0.265073</v>
      </c>
      <c r="D51" s="107">
        <v>0.51348300000000002</v>
      </c>
      <c r="E51" s="107">
        <v>0.68807799999999997</v>
      </c>
      <c r="F51" s="107">
        <v>0.80637599999999998</v>
      </c>
      <c r="G51" s="107">
        <v>0.92164500000000005</v>
      </c>
      <c r="H51" s="107">
        <v>0.97344699999999995</v>
      </c>
      <c r="I51" s="107">
        <v>1.066854</v>
      </c>
      <c r="J51" s="107">
        <v>1.1066400000000001</v>
      </c>
      <c r="K51" s="107">
        <v>0.99672300000000003</v>
      </c>
      <c r="L51" s="107">
        <v>0.76335799999999998</v>
      </c>
      <c r="M51" s="107">
        <v>0.63965799999999995</v>
      </c>
      <c r="N51" s="107">
        <v>0.60991899999999999</v>
      </c>
      <c r="O51" s="107">
        <v>0.65637000000000001</v>
      </c>
      <c r="P51" s="107">
        <v>0.71236299999999997</v>
      </c>
      <c r="Q51" s="107">
        <v>0.70943500000000004</v>
      </c>
      <c r="R51" s="107">
        <v>0.80581999999999998</v>
      </c>
      <c r="S51" s="107">
        <v>0.83318599999999998</v>
      </c>
      <c r="T51" s="107">
        <v>0.952241</v>
      </c>
      <c r="U51" s="107">
        <v>1.0088410000000001</v>
      </c>
      <c r="V51" s="107">
        <v>1.0472129999999999</v>
      </c>
      <c r="W51" s="107">
        <v>1.0913919999999999</v>
      </c>
      <c r="X51" s="107">
        <v>1.128654</v>
      </c>
      <c r="Y51" s="107">
        <v>1.1420330000000001</v>
      </c>
      <c r="Z51" s="107">
        <v>1.3049139999999999</v>
      </c>
      <c r="AA51" s="107">
        <v>1.429675</v>
      </c>
      <c r="AB51" s="107">
        <v>1.467643</v>
      </c>
      <c r="AC51" s="107">
        <v>1.481225</v>
      </c>
      <c r="AD51" s="107">
        <v>1.5405009999999999</v>
      </c>
      <c r="AE51" s="107">
        <v>1.576854</v>
      </c>
      <c r="AF51" s="107">
        <v>1.752912</v>
      </c>
      <c r="AG51" s="107">
        <v>2.5057680000000002</v>
      </c>
      <c r="AH51" s="107">
        <v>2.5365169999999999</v>
      </c>
      <c r="AI51" s="107">
        <v>2.8088600000000001</v>
      </c>
      <c r="AJ51" s="107">
        <v>2.7628050000000002</v>
      </c>
      <c r="AK51" s="107">
        <v>2.8899089999999998</v>
      </c>
      <c r="AL51" s="107">
        <v>2.6974849999999999</v>
      </c>
      <c r="AM51" s="107">
        <v>2.567755</v>
      </c>
      <c r="AN51" s="107">
        <v>2.6128870000000002</v>
      </c>
      <c r="AO51" s="107">
        <v>2.8105370000000001</v>
      </c>
      <c r="AP51" s="107">
        <v>2.4260769999999998</v>
      </c>
      <c r="AQ51" s="107">
        <v>2.4772120000000002</v>
      </c>
      <c r="AR51" s="107">
        <v>2.0991499999999998</v>
      </c>
      <c r="AS51" s="107">
        <v>1.9900139999999999</v>
      </c>
      <c r="AT51" s="107">
        <v>1.817288</v>
      </c>
      <c r="AU51" s="107">
        <v>1.6765829999999999</v>
      </c>
      <c r="AV51" s="107">
        <v>1.6405350000000001</v>
      </c>
    </row>
    <row r="52" spans="1:48" x14ac:dyDescent="0.2">
      <c r="A52" s="106" t="s">
        <v>26</v>
      </c>
      <c r="B52" s="107">
        <v>47.268233000000002</v>
      </c>
      <c r="C52" s="107">
        <v>61.443755000000003</v>
      </c>
      <c r="D52" s="107">
        <v>67.934245000000004</v>
      </c>
      <c r="E52" s="107">
        <v>72.359087000000002</v>
      </c>
      <c r="F52" s="107">
        <v>69.131614999999996</v>
      </c>
      <c r="G52" s="107">
        <v>72.072961000000006</v>
      </c>
      <c r="H52" s="107">
        <v>73.274572000000006</v>
      </c>
      <c r="I52" s="107">
        <v>73.304815000000005</v>
      </c>
      <c r="J52" s="107">
        <v>73.651731999999996</v>
      </c>
      <c r="K52" s="107">
        <v>67.014317000000005</v>
      </c>
      <c r="L52" s="107">
        <v>63.866922000000002</v>
      </c>
      <c r="M52" s="107">
        <v>62.214534999999998</v>
      </c>
      <c r="N52" s="107">
        <v>66.063135000000003</v>
      </c>
      <c r="O52" s="107">
        <v>68.562340000000006</v>
      </c>
      <c r="P52" s="107">
        <v>72.356361000000007</v>
      </c>
      <c r="Q52" s="107">
        <v>72.265225999999998</v>
      </c>
      <c r="R52" s="107">
        <v>74.406204000000002</v>
      </c>
      <c r="S52" s="107">
        <v>66.794179999999997</v>
      </c>
      <c r="T52" s="107">
        <v>68.706641000000005</v>
      </c>
      <c r="U52" s="107">
        <v>68.999330999999998</v>
      </c>
      <c r="V52" s="107">
        <v>77.290747999999994</v>
      </c>
      <c r="W52" s="107">
        <v>75.175621000000007</v>
      </c>
      <c r="X52" s="107">
        <v>77.681944999999999</v>
      </c>
      <c r="Y52" s="107">
        <v>74.546161999999995</v>
      </c>
      <c r="Z52" s="107">
        <v>76.789332000000002</v>
      </c>
      <c r="AA52" s="107">
        <v>85.959781000000007</v>
      </c>
      <c r="AB52" s="107">
        <v>79.788842000000002</v>
      </c>
      <c r="AC52" s="107">
        <v>78.942024000000004</v>
      </c>
      <c r="AD52" s="107">
        <v>77.070057000000006</v>
      </c>
      <c r="AE52" s="107">
        <v>77.100703999999993</v>
      </c>
      <c r="AF52" s="107">
        <v>79.391991000000004</v>
      </c>
      <c r="AG52" s="107">
        <v>78.691391999999993</v>
      </c>
      <c r="AH52" s="107">
        <v>79.285405999999995</v>
      </c>
      <c r="AI52" s="107">
        <v>81.161311999999995</v>
      </c>
      <c r="AJ52" s="107">
        <v>78.464995000000002</v>
      </c>
      <c r="AK52" s="107">
        <v>75.633767000000006</v>
      </c>
      <c r="AL52" s="107">
        <v>73.195453999999998</v>
      </c>
      <c r="AM52" s="107">
        <v>76.994422</v>
      </c>
      <c r="AN52" s="107">
        <v>77.851540999999997</v>
      </c>
      <c r="AO52" s="107">
        <v>87.180224999999993</v>
      </c>
      <c r="AP52" s="107">
        <v>75.703292000000005</v>
      </c>
      <c r="AQ52" s="107">
        <v>72.274180000000001</v>
      </c>
      <c r="AR52" s="107">
        <v>73.121799999999993</v>
      </c>
      <c r="AS52" s="107">
        <v>63.305146999999998</v>
      </c>
      <c r="AT52" s="107">
        <v>63.328457999999998</v>
      </c>
      <c r="AU52" s="107">
        <v>65.508216000000004</v>
      </c>
      <c r="AV52" s="107">
        <v>67.135204999999999</v>
      </c>
    </row>
    <row r="53" spans="1:48" x14ac:dyDescent="0.2">
      <c r="A53" s="106" t="s">
        <v>54</v>
      </c>
      <c r="B53" s="107">
        <v>0</v>
      </c>
      <c r="C53" s="107">
        <v>0</v>
      </c>
      <c r="D53" s="107">
        <v>0</v>
      </c>
      <c r="E53" s="107">
        <v>2.8527E-2</v>
      </c>
      <c r="F53" s="107">
        <v>0.408414</v>
      </c>
      <c r="G53" s="107">
        <v>0.68363499999999999</v>
      </c>
      <c r="H53" s="107">
        <v>0.96415700000000004</v>
      </c>
      <c r="I53" s="107">
        <v>1.6293629999999999</v>
      </c>
      <c r="J53" s="107">
        <v>1.527928</v>
      </c>
      <c r="K53" s="107">
        <v>2.0410080000000002</v>
      </c>
      <c r="L53" s="107">
        <v>1.9976370000000001</v>
      </c>
      <c r="M53" s="107">
        <v>2.2242860000000002</v>
      </c>
      <c r="N53" s="107">
        <v>2.6523409999999998</v>
      </c>
      <c r="O53" s="107">
        <v>2.351925</v>
      </c>
      <c r="P53" s="107">
        <v>2.7702849999999999</v>
      </c>
      <c r="Q53" s="107">
        <v>4.9964399999999998</v>
      </c>
      <c r="R53" s="107">
        <v>3.484769</v>
      </c>
      <c r="S53" s="107">
        <v>4.0492480000000004</v>
      </c>
      <c r="T53" s="107">
        <v>4.2246499999999996</v>
      </c>
      <c r="U53" s="107">
        <v>4.6413440000000001</v>
      </c>
      <c r="V53" s="107">
        <v>4.5374860000000004</v>
      </c>
      <c r="W53" s="107">
        <v>7.603542</v>
      </c>
      <c r="X53" s="107">
        <v>8.6806450000000002</v>
      </c>
      <c r="Y53" s="107">
        <v>9.2231089999999991</v>
      </c>
      <c r="Z53" s="107">
        <v>8.1302529999999997</v>
      </c>
      <c r="AA53" s="107">
        <v>7.0088200000000001</v>
      </c>
      <c r="AB53" s="107">
        <v>9.2112440000000007</v>
      </c>
      <c r="AC53" s="107">
        <v>10.114359</v>
      </c>
      <c r="AD53" s="107">
        <v>11.172882</v>
      </c>
      <c r="AE53" s="107">
        <v>7.4021869999999996</v>
      </c>
      <c r="AF53" s="107">
        <v>8.1181350000000005</v>
      </c>
      <c r="AG53" s="107">
        <v>8.3178739999999998</v>
      </c>
      <c r="AH53" s="107">
        <v>8.9281469999999992</v>
      </c>
      <c r="AI53" s="107">
        <v>9.4177990000000005</v>
      </c>
      <c r="AJ53" s="107">
        <v>9.2552210000000006</v>
      </c>
      <c r="AK53" s="107">
        <v>9.5644729999999996</v>
      </c>
      <c r="AL53" s="107">
        <v>9.8462060000000005</v>
      </c>
      <c r="AM53" s="107">
        <v>9.9976260000000003</v>
      </c>
      <c r="AN53" s="107">
        <v>11.000811000000001</v>
      </c>
      <c r="AO53" s="107">
        <v>12.538838</v>
      </c>
      <c r="AP53" s="107">
        <v>11.855809000000001</v>
      </c>
      <c r="AQ53" s="107">
        <v>11.684043000000001</v>
      </c>
      <c r="AR53" s="107">
        <v>11.691162</v>
      </c>
      <c r="AS53" s="107">
        <v>12.276998000000001</v>
      </c>
      <c r="AT53" s="107">
        <v>12.633608000000001</v>
      </c>
      <c r="AU53" s="107">
        <v>12.446997</v>
      </c>
      <c r="AV53" s="107">
        <v>12.749734999999999</v>
      </c>
    </row>
    <row r="54" spans="1:48" x14ac:dyDescent="0.2">
      <c r="A54" s="106" t="s">
        <v>15</v>
      </c>
      <c r="B54" s="107">
        <v>10.30824</v>
      </c>
      <c r="C54" s="107">
        <v>10.779514000000001</v>
      </c>
      <c r="D54" s="107">
        <v>10.682069</v>
      </c>
      <c r="E54" s="107">
        <v>10.639808</v>
      </c>
      <c r="F54" s="107">
        <v>11.473045000000001</v>
      </c>
      <c r="G54" s="107">
        <v>12.92337</v>
      </c>
      <c r="H54" s="107">
        <v>13.961141</v>
      </c>
      <c r="I54" s="107">
        <v>14.740202</v>
      </c>
      <c r="J54" s="107">
        <v>14.97387</v>
      </c>
      <c r="K54" s="107">
        <v>15.245001</v>
      </c>
      <c r="L54" s="107">
        <v>14.725661000000001</v>
      </c>
      <c r="M54" s="107">
        <v>14.47311</v>
      </c>
      <c r="N54" s="107">
        <v>14.594186000000001</v>
      </c>
      <c r="O54" s="107">
        <v>15.188603000000001</v>
      </c>
      <c r="P54" s="107">
        <v>15.601813999999999</v>
      </c>
      <c r="Q54" s="107">
        <v>16.284742000000001</v>
      </c>
      <c r="R54" s="107">
        <v>16.314076</v>
      </c>
      <c r="S54" s="107">
        <v>16.495840999999999</v>
      </c>
      <c r="T54" s="107">
        <v>16.155688999999999</v>
      </c>
      <c r="U54" s="107">
        <v>15.548194000000001</v>
      </c>
      <c r="V54" s="107">
        <v>14.287508000000001</v>
      </c>
      <c r="W54" s="107">
        <v>13.959172000000001</v>
      </c>
      <c r="X54" s="107">
        <v>14.073179</v>
      </c>
      <c r="Y54" s="107">
        <v>14.930043</v>
      </c>
      <c r="Z54" s="107">
        <v>15.428988</v>
      </c>
      <c r="AA54" s="107">
        <v>16.157810000000001</v>
      </c>
      <c r="AB54" s="107">
        <v>17.221229999999998</v>
      </c>
      <c r="AC54" s="107">
        <v>17.040576999999999</v>
      </c>
      <c r="AD54" s="107">
        <v>17.242889999999999</v>
      </c>
      <c r="AE54" s="107">
        <v>17.837914999999999</v>
      </c>
      <c r="AF54" s="107">
        <v>18.839787999999999</v>
      </c>
      <c r="AG54" s="107">
        <v>19.554019</v>
      </c>
      <c r="AH54" s="107">
        <v>20.768606999999999</v>
      </c>
      <c r="AI54" s="107">
        <v>22.346924999999999</v>
      </c>
      <c r="AJ54" s="107">
        <v>23.178191999999999</v>
      </c>
      <c r="AK54" s="107">
        <v>23.438417000000001</v>
      </c>
      <c r="AL54" s="107">
        <v>23.611497</v>
      </c>
      <c r="AM54" s="107">
        <v>23.766855</v>
      </c>
      <c r="AN54" s="107">
        <v>23.764582000000001</v>
      </c>
      <c r="AO54" s="107">
        <v>25.465388999999998</v>
      </c>
      <c r="AP54" s="107">
        <v>25.394348999999998</v>
      </c>
      <c r="AQ54" s="107">
        <v>26.404149</v>
      </c>
      <c r="AR54" s="107">
        <v>26.486599999999999</v>
      </c>
      <c r="AS54" s="107">
        <v>25.212333000000001</v>
      </c>
      <c r="AT54" s="107">
        <v>26.137713000000002</v>
      </c>
      <c r="AU54" s="107">
        <v>28.075216999999999</v>
      </c>
      <c r="AV54" s="107">
        <v>29.614305000000002</v>
      </c>
    </row>
    <row r="55" spans="1:48" x14ac:dyDescent="0.2">
      <c r="A55" s="106" t="s">
        <v>51</v>
      </c>
      <c r="B55" s="107">
        <v>0</v>
      </c>
      <c r="C55" s="107">
        <v>0</v>
      </c>
      <c r="D55" s="107">
        <v>0</v>
      </c>
      <c r="E55" s="107">
        <v>0</v>
      </c>
      <c r="F55" s="107">
        <v>0</v>
      </c>
      <c r="G55" s="107">
        <v>0</v>
      </c>
      <c r="H55" s="107">
        <v>0</v>
      </c>
      <c r="I55" s="107">
        <v>0</v>
      </c>
      <c r="J55" s="107">
        <v>0</v>
      </c>
      <c r="K55" s="107">
        <v>0</v>
      </c>
      <c r="L55" s="107">
        <v>0</v>
      </c>
      <c r="M55" s="107">
        <v>0</v>
      </c>
      <c r="N55" s="107">
        <v>0</v>
      </c>
      <c r="O55" s="107">
        <v>0</v>
      </c>
      <c r="P55" s="107">
        <v>0</v>
      </c>
      <c r="Q55" s="107">
        <v>0</v>
      </c>
      <c r="R55" s="107">
        <v>0</v>
      </c>
      <c r="S55" s="107">
        <v>0</v>
      </c>
      <c r="T55" s="107">
        <v>0</v>
      </c>
      <c r="U55" s="107">
        <v>0</v>
      </c>
      <c r="V55" s="107">
        <v>0</v>
      </c>
      <c r="W55" s="107">
        <v>0</v>
      </c>
      <c r="X55" s="107">
        <v>0</v>
      </c>
      <c r="Y55" s="107">
        <v>0</v>
      </c>
      <c r="Z55" s="107">
        <v>0</v>
      </c>
      <c r="AA55" s="107">
        <v>0</v>
      </c>
      <c r="AB55" s="107">
        <v>0.15959899999999999</v>
      </c>
      <c r="AC55" s="107">
        <v>1.4348749999999999</v>
      </c>
      <c r="AD55" s="107">
        <v>4.3289119999999999</v>
      </c>
      <c r="AE55" s="107">
        <v>4.6074650000000004</v>
      </c>
      <c r="AF55" s="107">
        <v>5.2355609999999997</v>
      </c>
      <c r="AG55" s="107">
        <v>6.3429580000000003</v>
      </c>
      <c r="AH55" s="107">
        <v>6.1423610000000002</v>
      </c>
      <c r="AI55" s="107">
        <v>7.7140139999999997</v>
      </c>
      <c r="AJ55" s="107">
        <v>8.6798870000000008</v>
      </c>
      <c r="AK55" s="107">
        <v>8.3281240000000007</v>
      </c>
      <c r="AL55" s="107">
        <v>8.8662960000000002</v>
      </c>
      <c r="AM55" s="107">
        <v>9.5979969999999994</v>
      </c>
      <c r="AN55" s="107">
        <v>9.6402579999999993</v>
      </c>
      <c r="AO55" s="107">
        <v>10.474807</v>
      </c>
      <c r="AP55" s="107">
        <v>10.618805</v>
      </c>
      <c r="AQ55" s="107">
        <v>8.9993879999999997</v>
      </c>
      <c r="AR55" s="107">
        <v>8.049823</v>
      </c>
      <c r="AS55" s="107">
        <v>7.6285340000000001</v>
      </c>
      <c r="AT55" s="107">
        <v>9.0009789999999992</v>
      </c>
      <c r="AU55" s="107">
        <v>9.6326630000000009</v>
      </c>
      <c r="AV55" s="107">
        <v>12.191815</v>
      </c>
    </row>
    <row r="56" spans="1:48" x14ac:dyDescent="0.2">
      <c r="A56" s="106" t="s">
        <v>139</v>
      </c>
      <c r="B56" s="107">
        <v>2.660066</v>
      </c>
      <c r="C56" s="107">
        <v>2.8886340000000001</v>
      </c>
      <c r="D56" s="107">
        <v>3.172488</v>
      </c>
      <c r="E56" s="107">
        <v>3.8678870000000001</v>
      </c>
      <c r="F56" s="107">
        <v>4.4281249999999996</v>
      </c>
      <c r="G56" s="107">
        <v>4.888795</v>
      </c>
      <c r="H56" s="107">
        <v>5.5561210000000001</v>
      </c>
      <c r="I56" s="107">
        <v>6.225619</v>
      </c>
      <c r="J56" s="107">
        <v>7.4258680000000004</v>
      </c>
      <c r="K56" s="107">
        <v>4.9377199999999997</v>
      </c>
      <c r="L56" s="107">
        <v>5.1331670000000003</v>
      </c>
      <c r="M56" s="107">
        <v>5.3534550000000003</v>
      </c>
      <c r="N56" s="107">
        <v>5.5037630000000002</v>
      </c>
      <c r="O56" s="107">
        <v>6.2434419999999999</v>
      </c>
      <c r="P56" s="107">
        <v>6.4122300000000001</v>
      </c>
      <c r="Q56" s="107">
        <v>6.8706800000000001</v>
      </c>
      <c r="R56" s="107">
        <v>7.2544029999999999</v>
      </c>
      <c r="S56" s="107">
        <v>7.1459000000000001</v>
      </c>
      <c r="T56" s="107">
        <v>8.0734010000000005</v>
      </c>
      <c r="U56" s="107">
        <v>11.730998</v>
      </c>
      <c r="V56" s="107">
        <v>10.038472000000001</v>
      </c>
      <c r="W56" s="107">
        <v>11.121381</v>
      </c>
      <c r="X56" s="107">
        <v>10.903112999999999</v>
      </c>
      <c r="Y56" s="107">
        <v>10.694893</v>
      </c>
      <c r="Z56" s="107">
        <v>11.795674999999999</v>
      </c>
      <c r="AA56" s="107">
        <v>12.482239</v>
      </c>
      <c r="AB56" s="107">
        <v>12.773161999999999</v>
      </c>
      <c r="AC56" s="107">
        <v>12.937810000000001</v>
      </c>
      <c r="AD56" s="107">
        <v>13.327693999999999</v>
      </c>
      <c r="AE56" s="107">
        <v>13.186474</v>
      </c>
      <c r="AF56" s="107">
        <v>13.344052</v>
      </c>
      <c r="AG56" s="107">
        <v>12.517733</v>
      </c>
      <c r="AH56" s="107">
        <v>12.066808</v>
      </c>
      <c r="AI56" s="107">
        <v>11.486575999999999</v>
      </c>
      <c r="AJ56" s="107">
        <v>12.616391</v>
      </c>
      <c r="AK56" s="107">
        <v>11.523232</v>
      </c>
      <c r="AL56" s="107">
        <v>10.797539</v>
      </c>
      <c r="AM56" s="107">
        <v>10.794964</v>
      </c>
      <c r="AN56" s="107">
        <v>9.3890700000000002</v>
      </c>
      <c r="AO56" s="107">
        <v>10.881807</v>
      </c>
      <c r="AP56" s="107">
        <v>9.5689150000000005</v>
      </c>
      <c r="AQ56" s="107">
        <v>9.1508570000000002</v>
      </c>
      <c r="AR56" s="107">
        <v>9.3632690000000007</v>
      </c>
      <c r="AS56" s="107">
        <v>7.5921310000000002</v>
      </c>
      <c r="AT56" s="107">
        <v>7.6047529999999997</v>
      </c>
      <c r="AU56" s="107">
        <v>7.7698559999999999</v>
      </c>
      <c r="AV56" s="107">
        <v>8.2077559999999998</v>
      </c>
    </row>
    <row r="57" spans="1:48" x14ac:dyDescent="0.2">
      <c r="A57" s="106" t="s">
        <v>81</v>
      </c>
      <c r="B57" s="107" t="s">
        <v>231</v>
      </c>
      <c r="C57" s="107" t="s">
        <v>231</v>
      </c>
      <c r="D57" s="107" t="s">
        <v>231</v>
      </c>
      <c r="E57" s="107" t="s">
        <v>231</v>
      </c>
      <c r="F57" s="107" t="s">
        <v>231</v>
      </c>
      <c r="G57" s="107" t="s">
        <v>231</v>
      </c>
      <c r="H57" s="107" t="s">
        <v>231</v>
      </c>
      <c r="I57" s="107" t="s">
        <v>231</v>
      </c>
      <c r="J57" s="107" t="s">
        <v>231</v>
      </c>
      <c r="K57" s="107" t="s">
        <v>231</v>
      </c>
      <c r="L57" s="107" t="s">
        <v>231</v>
      </c>
      <c r="M57" s="107" t="s">
        <v>231</v>
      </c>
      <c r="N57" s="107" t="s">
        <v>231</v>
      </c>
      <c r="O57" s="107" t="s">
        <v>231</v>
      </c>
      <c r="P57" s="107" t="s">
        <v>231</v>
      </c>
      <c r="Q57" s="107">
        <v>1.561113</v>
      </c>
      <c r="R57" s="107">
        <v>1.6312169999999999</v>
      </c>
      <c r="S57" s="107">
        <v>1.7759879999999999</v>
      </c>
      <c r="T57" s="107">
        <v>1.693155</v>
      </c>
      <c r="U57" s="107">
        <v>1.8018369999999999</v>
      </c>
      <c r="V57" s="107">
        <v>1.7073689999999999</v>
      </c>
      <c r="W57" s="107">
        <v>1.4284129999999999</v>
      </c>
      <c r="X57" s="107">
        <v>1.4214960000000001</v>
      </c>
      <c r="Y57" s="107">
        <v>1.4510320000000001</v>
      </c>
      <c r="Z57" s="107">
        <v>1.534896</v>
      </c>
      <c r="AA57" s="107">
        <v>1.608965</v>
      </c>
      <c r="AB57" s="107">
        <v>1.625626</v>
      </c>
      <c r="AC57" s="107">
        <v>1.6740969999999999</v>
      </c>
      <c r="AD57" s="107">
        <v>1.7165090000000001</v>
      </c>
      <c r="AE57" s="107">
        <v>1.6472359999999999</v>
      </c>
      <c r="AF57" s="107">
        <v>1.7122170000000001</v>
      </c>
      <c r="AG57" s="107">
        <v>1.696817</v>
      </c>
      <c r="AH57" s="107">
        <v>1.8414200000000001</v>
      </c>
      <c r="AI57" s="107">
        <v>1.868938</v>
      </c>
      <c r="AJ57" s="107">
        <v>1.8853470000000001</v>
      </c>
      <c r="AK57" s="107">
        <v>1.84657</v>
      </c>
      <c r="AL57" s="107">
        <v>1.8402590000000001</v>
      </c>
      <c r="AM57" s="107">
        <v>1.8380380000000001</v>
      </c>
      <c r="AN57" s="107">
        <v>1.740693</v>
      </c>
      <c r="AO57" s="107">
        <v>1.8411679999999999</v>
      </c>
      <c r="AP57" s="107">
        <v>1.72075</v>
      </c>
      <c r="AQ57" s="107">
        <v>1.6576880000000001</v>
      </c>
      <c r="AR57" s="107">
        <v>1.6149230000000001</v>
      </c>
      <c r="AS57" s="107">
        <v>1.4598679999999999</v>
      </c>
      <c r="AT57" s="107">
        <v>1.5485279999999999</v>
      </c>
      <c r="AU57" s="107">
        <v>1.643197</v>
      </c>
      <c r="AV57" s="107">
        <v>1.722191</v>
      </c>
    </row>
    <row r="58" spans="1:48" x14ac:dyDescent="0.2">
      <c r="A58" s="110" t="s">
        <v>18</v>
      </c>
      <c r="B58" s="107">
        <v>0.68817899999999999</v>
      </c>
      <c r="C58" s="107">
        <v>1.3403080000000001</v>
      </c>
      <c r="D58" s="107">
        <v>1.9333119999999999</v>
      </c>
      <c r="E58" s="107">
        <v>1.9135200000000001</v>
      </c>
      <c r="F58" s="107">
        <v>1.8207199999999999</v>
      </c>
      <c r="G58" s="107">
        <v>2.4191280000000002</v>
      </c>
      <c r="H58" s="107">
        <v>2.330619</v>
      </c>
      <c r="I58" s="107">
        <v>2.4466950000000001</v>
      </c>
      <c r="J58" s="107">
        <v>2.968661</v>
      </c>
      <c r="K58" s="107">
        <v>3.1449210000000001</v>
      </c>
      <c r="L58" s="107">
        <v>3.740148</v>
      </c>
      <c r="M58" s="107">
        <v>4.0278390000000002</v>
      </c>
      <c r="N58" s="107">
        <v>4.3062420000000001</v>
      </c>
      <c r="O58" s="107">
        <v>4.0144599999999997</v>
      </c>
      <c r="P58" s="107">
        <v>4.547987</v>
      </c>
      <c r="Q58" s="107">
        <v>4.9351450000000003</v>
      </c>
      <c r="R58" s="107">
        <v>5.5908579999999999</v>
      </c>
      <c r="S58" s="107">
        <v>6.9576229999999999</v>
      </c>
      <c r="T58" s="107">
        <v>8.662115</v>
      </c>
      <c r="U58" s="107">
        <v>10.003836</v>
      </c>
      <c r="V58" s="107">
        <v>10.862216999999999</v>
      </c>
      <c r="W58" s="107">
        <v>11.897868000000001</v>
      </c>
      <c r="X58" s="107">
        <v>12.27725</v>
      </c>
      <c r="Y58" s="107">
        <v>13.043030999999999</v>
      </c>
      <c r="Z58" s="107">
        <v>16.903345000000002</v>
      </c>
      <c r="AA58" s="107">
        <v>18.585571000000002</v>
      </c>
      <c r="AB58" s="107">
        <v>24.798618000000001</v>
      </c>
      <c r="AC58" s="107">
        <v>25.476143</v>
      </c>
      <c r="AD58" s="107">
        <v>29.627886</v>
      </c>
      <c r="AE58" s="107">
        <v>34.108772000000002</v>
      </c>
      <c r="AF58" s="107">
        <v>37.155237999999997</v>
      </c>
      <c r="AG58" s="107">
        <v>42.743067000000003</v>
      </c>
      <c r="AH58" s="107">
        <v>48.499733999999997</v>
      </c>
      <c r="AI58" s="107">
        <v>56.542337000000003</v>
      </c>
      <c r="AJ58" s="107">
        <v>66.825989000000007</v>
      </c>
      <c r="AK58" s="107">
        <v>72.052460999999994</v>
      </c>
      <c r="AL58" s="107">
        <v>73.409480000000002</v>
      </c>
      <c r="AM58" s="107">
        <v>80.755272000000005</v>
      </c>
      <c r="AN58" s="107">
        <v>72.095326999999997</v>
      </c>
      <c r="AO58" s="107">
        <v>71.619508999999994</v>
      </c>
      <c r="AP58" s="107">
        <v>66.514617000000001</v>
      </c>
      <c r="AQ58" s="107">
        <v>65.000776000000002</v>
      </c>
      <c r="AR58" s="107">
        <v>59.075572000000001</v>
      </c>
      <c r="AS58" s="107">
        <v>54.157392000000002</v>
      </c>
      <c r="AT58" s="107">
        <v>56.364106999999997</v>
      </c>
      <c r="AU58" s="107">
        <v>57.494678999999998</v>
      </c>
      <c r="AV58" s="107">
        <v>62.310566999999999</v>
      </c>
    </row>
    <row r="59" spans="1:48" x14ac:dyDescent="0.2">
      <c r="A59" s="106" t="s">
        <v>53</v>
      </c>
      <c r="B59" s="107">
        <v>0</v>
      </c>
      <c r="C59" s="107">
        <v>0</v>
      </c>
      <c r="D59" s="107">
        <v>0</v>
      </c>
      <c r="E59" s="107">
        <v>0</v>
      </c>
      <c r="F59" s="107">
        <v>0</v>
      </c>
      <c r="G59" s="107">
        <v>0</v>
      </c>
      <c r="H59" s="107">
        <v>0</v>
      </c>
      <c r="I59" s="107">
        <v>0</v>
      </c>
      <c r="J59" s="107">
        <v>0</v>
      </c>
      <c r="K59" s="107">
        <v>0</v>
      </c>
      <c r="L59" s="107">
        <v>0</v>
      </c>
      <c r="M59" s="107">
        <v>0</v>
      </c>
      <c r="N59" s="107">
        <v>0</v>
      </c>
      <c r="O59" s="107">
        <v>0</v>
      </c>
      <c r="P59" s="107">
        <v>0.19514400000000001</v>
      </c>
      <c r="Q59" s="107">
        <v>0.47773599999999999</v>
      </c>
      <c r="R59" s="107">
        <v>0.64384799999999998</v>
      </c>
      <c r="S59" s="107">
        <v>0.82101800000000003</v>
      </c>
      <c r="T59" s="107">
        <v>1.0899270000000001</v>
      </c>
      <c r="U59" s="107">
        <v>1.2559389999999999</v>
      </c>
      <c r="V59" s="107">
        <v>1.3126899999999999</v>
      </c>
      <c r="W59" s="107">
        <v>1.494302</v>
      </c>
      <c r="X59" s="107">
        <v>1.655365</v>
      </c>
      <c r="Y59" s="107">
        <v>1.6615249999999999</v>
      </c>
      <c r="Z59" s="107">
        <v>1.626889</v>
      </c>
      <c r="AA59" s="107">
        <v>1.666069</v>
      </c>
      <c r="AB59" s="107">
        <v>1.749328</v>
      </c>
      <c r="AC59" s="107">
        <v>1.8191550000000001</v>
      </c>
      <c r="AD59" s="107">
        <v>1.792092</v>
      </c>
      <c r="AE59" s="107">
        <v>1.6487510000000001</v>
      </c>
      <c r="AF59" s="107">
        <v>1.8559110000000001</v>
      </c>
      <c r="AG59" s="107">
        <v>1.8701490000000001</v>
      </c>
      <c r="AH59" s="107">
        <v>1.9531050000000001</v>
      </c>
      <c r="AI59" s="107">
        <v>1.8755010000000001</v>
      </c>
      <c r="AJ59" s="107">
        <v>1.7302420000000001</v>
      </c>
      <c r="AK59" s="107">
        <v>1.7526079999999999</v>
      </c>
      <c r="AL59" s="107">
        <v>1.944218</v>
      </c>
      <c r="AM59" s="107">
        <v>1.6575869999999999</v>
      </c>
      <c r="AN59" s="107">
        <v>2.3492999999999999</v>
      </c>
      <c r="AO59" s="107">
        <v>3.0201099999999999</v>
      </c>
      <c r="AP59" s="107">
        <v>2.4967299999999999</v>
      </c>
      <c r="AQ59" s="107">
        <v>2.216208</v>
      </c>
      <c r="AR59" s="107">
        <v>1.9831970000000001</v>
      </c>
      <c r="AS59" s="107">
        <v>1.6944950000000001</v>
      </c>
      <c r="AT59" s="107">
        <v>1.773209</v>
      </c>
      <c r="AU59" s="107">
        <v>1.681368</v>
      </c>
      <c r="AV59" s="107">
        <v>1.495968</v>
      </c>
    </row>
    <row r="60" spans="1:48" x14ac:dyDescent="0.2">
      <c r="A60" s="106" t="s">
        <v>57</v>
      </c>
      <c r="B60" s="107">
        <v>2.9537000000000001E-2</v>
      </c>
      <c r="C60" s="107">
        <v>0.144402</v>
      </c>
      <c r="D60" s="107">
        <v>0.25578299999999998</v>
      </c>
      <c r="E60" s="107">
        <v>0.52746899999999997</v>
      </c>
      <c r="F60" s="107">
        <v>0.96107699999999996</v>
      </c>
      <c r="G60" s="107">
        <v>1.0724579999999999</v>
      </c>
      <c r="H60" s="107">
        <v>1.336117</v>
      </c>
      <c r="I60" s="107">
        <v>1.4515880000000001</v>
      </c>
      <c r="J60" s="107">
        <v>1.6570819999999999</v>
      </c>
      <c r="K60" s="107">
        <v>1.9075120000000001</v>
      </c>
      <c r="L60" s="107">
        <v>2.0741290000000001</v>
      </c>
      <c r="M60" s="107">
        <v>2.211462</v>
      </c>
      <c r="N60" s="107">
        <v>2.4396770000000001</v>
      </c>
      <c r="O60" s="107">
        <v>2.7405970000000002</v>
      </c>
      <c r="P60" s="107">
        <v>2.8754059999999999</v>
      </c>
      <c r="Q60" s="107">
        <v>2.9501309999999998</v>
      </c>
      <c r="R60" s="107">
        <v>3.1869290000000001</v>
      </c>
      <c r="S60" s="107">
        <v>3.224796</v>
      </c>
      <c r="T60" s="107">
        <v>3.5080450000000001</v>
      </c>
      <c r="U60" s="107">
        <v>3.7992210000000002</v>
      </c>
      <c r="V60" s="107">
        <v>4.2664559999999998</v>
      </c>
      <c r="W60" s="107">
        <v>4.484572</v>
      </c>
      <c r="X60" s="107">
        <v>4.705012</v>
      </c>
      <c r="Y60" s="107">
        <v>4.6398289999999998</v>
      </c>
      <c r="Z60" s="107">
        <v>5.1183230000000002</v>
      </c>
      <c r="AA60" s="107">
        <v>5.5441060000000002</v>
      </c>
      <c r="AB60" s="107">
        <v>5.3532019999999996</v>
      </c>
      <c r="AC60" s="107">
        <v>5.5143659999999999</v>
      </c>
      <c r="AD60" s="107">
        <v>5.7166290000000002</v>
      </c>
      <c r="AE60" s="107">
        <v>5.6871429999999998</v>
      </c>
      <c r="AF60" s="107">
        <v>5.9229320000000003</v>
      </c>
      <c r="AG60" s="107">
        <v>5.8141759999999998</v>
      </c>
      <c r="AH60" s="107">
        <v>6.1487220000000002</v>
      </c>
      <c r="AI60" s="107">
        <v>6.3457340000000002</v>
      </c>
      <c r="AJ60" s="107">
        <v>6.5170979999999998</v>
      </c>
      <c r="AK60" s="107">
        <v>6.3375050000000002</v>
      </c>
      <c r="AL60" s="107">
        <v>6.171443</v>
      </c>
      <c r="AM60" s="107">
        <v>6.5811700000000002</v>
      </c>
      <c r="AN60" s="107">
        <v>6.3177630000000002</v>
      </c>
      <c r="AO60" s="107">
        <v>7.0613289999999997</v>
      </c>
      <c r="AP60" s="107">
        <v>6.2679289999999996</v>
      </c>
      <c r="AQ60" s="107">
        <v>6.8744149999999999</v>
      </c>
      <c r="AR60" s="107">
        <v>7.2489499999999998</v>
      </c>
      <c r="AS60" s="107">
        <v>6.294791</v>
      </c>
      <c r="AT60" s="107">
        <v>6.7320840000000004</v>
      </c>
      <c r="AU60" s="107">
        <v>7.0789</v>
      </c>
      <c r="AV60" s="107">
        <v>7.115011</v>
      </c>
    </row>
    <row r="61" spans="1:48" x14ac:dyDescent="0.2">
      <c r="A61" s="106" t="s">
        <v>11</v>
      </c>
      <c r="B61" s="107">
        <v>0</v>
      </c>
      <c r="C61" s="107">
        <v>0</v>
      </c>
      <c r="D61" s="107">
        <v>0</v>
      </c>
      <c r="E61" s="107">
        <v>0</v>
      </c>
      <c r="F61" s="107">
        <v>0</v>
      </c>
      <c r="G61" s="107">
        <v>0</v>
      </c>
      <c r="H61" s="107">
        <v>0</v>
      </c>
      <c r="I61" s="107">
        <v>0</v>
      </c>
      <c r="J61" s="107">
        <v>0</v>
      </c>
      <c r="K61" s="107">
        <v>0</v>
      </c>
      <c r="L61" s="107">
        <v>0</v>
      </c>
      <c r="M61" s="107">
        <v>7.7351000000000003E-2</v>
      </c>
      <c r="N61" s="107">
        <v>0.13728199999999999</v>
      </c>
      <c r="O61" s="107">
        <v>7.7351000000000003E-2</v>
      </c>
      <c r="P61" s="107">
        <v>0.129608</v>
      </c>
      <c r="Q61" s="107">
        <v>0.88443400000000005</v>
      </c>
      <c r="R61" s="107">
        <v>1.4070050000000001</v>
      </c>
      <c r="S61" s="107">
        <v>2.3671730000000002</v>
      </c>
      <c r="T61" s="107">
        <v>6.2136019999999998</v>
      </c>
      <c r="U61" s="107">
        <v>6.2924680000000004</v>
      </c>
      <c r="V61" s="107">
        <v>7.268338</v>
      </c>
      <c r="W61" s="107">
        <v>7.7389559999999999</v>
      </c>
      <c r="X61" s="107">
        <v>8.4150170000000006</v>
      </c>
      <c r="Y61" s="107">
        <v>9.402298</v>
      </c>
      <c r="Z61" s="107">
        <v>12.164203000000001</v>
      </c>
      <c r="AA61" s="107">
        <v>14.927469</v>
      </c>
      <c r="AB61" s="107">
        <v>18.080873</v>
      </c>
      <c r="AC61" s="107">
        <v>19.613043000000001</v>
      </c>
      <c r="AD61" s="107">
        <v>24.265796999999999</v>
      </c>
      <c r="AE61" s="107">
        <v>28.903403999999998</v>
      </c>
      <c r="AF61" s="107">
        <v>31.186512</v>
      </c>
      <c r="AG61" s="107">
        <v>33.622957</v>
      </c>
      <c r="AH61" s="107">
        <v>40.682620999999997</v>
      </c>
      <c r="AI61" s="107">
        <v>42.891406000000003</v>
      </c>
      <c r="AJ61" s="107">
        <v>52.346719</v>
      </c>
      <c r="AK61" s="107">
        <v>60.647376000000001</v>
      </c>
      <c r="AL61" s="107">
        <v>70.934258999999997</v>
      </c>
      <c r="AM61" s="107">
        <v>70.167770000000004</v>
      </c>
      <c r="AN61" s="107">
        <v>67.498163000000005</v>
      </c>
      <c r="AO61" s="107">
        <v>73.272552000000005</v>
      </c>
      <c r="AP61" s="107">
        <v>85.807957000000002</v>
      </c>
      <c r="AQ61" s="107">
        <v>86.891824999999997</v>
      </c>
      <c r="AR61" s="107">
        <v>87.841695000000001</v>
      </c>
      <c r="AS61" s="107">
        <v>93.260029000000003</v>
      </c>
      <c r="AT61" s="107">
        <v>91.460515000000001</v>
      </c>
      <c r="AU61" s="107">
        <v>87.413033999999996</v>
      </c>
      <c r="AV61" s="107">
        <v>102.484843</v>
      </c>
    </row>
    <row r="62" spans="1:48" x14ac:dyDescent="0.2">
      <c r="A62" s="106" t="s">
        <v>12</v>
      </c>
      <c r="B62" s="107">
        <v>21.675861999999999</v>
      </c>
      <c r="C62" s="107">
        <v>35.590046999999998</v>
      </c>
      <c r="D62" s="107">
        <v>46.167045999999999</v>
      </c>
      <c r="E62" s="107">
        <v>60.509335999999998</v>
      </c>
      <c r="F62" s="107">
        <v>67.562336000000002</v>
      </c>
      <c r="G62" s="107">
        <v>74.775285999999994</v>
      </c>
      <c r="H62" s="107">
        <v>79.022807999999998</v>
      </c>
      <c r="I62" s="107">
        <v>85.045507000000001</v>
      </c>
      <c r="J62" s="107">
        <v>91.779055999999997</v>
      </c>
      <c r="K62" s="107">
        <v>92.829198000000005</v>
      </c>
      <c r="L62" s="107">
        <v>93.825667999999993</v>
      </c>
      <c r="M62" s="107">
        <v>95.135682000000003</v>
      </c>
      <c r="N62" s="107">
        <v>97.475943000000001</v>
      </c>
      <c r="O62" s="107">
        <v>98.881130999999996</v>
      </c>
      <c r="P62" s="107">
        <v>105.763625</v>
      </c>
      <c r="Q62" s="107">
        <v>106.887128</v>
      </c>
      <c r="R62" s="107">
        <v>111.527614</v>
      </c>
      <c r="S62" s="107">
        <v>107.88072099999999</v>
      </c>
      <c r="T62" s="107">
        <v>102.320661</v>
      </c>
      <c r="U62" s="107">
        <v>104.148955</v>
      </c>
      <c r="V62" s="107">
        <v>114.389841</v>
      </c>
      <c r="W62" s="107">
        <v>115.240194</v>
      </c>
      <c r="X62" s="107">
        <v>127.999723</v>
      </c>
      <c r="Y62" s="107">
        <v>136.29048399999999</v>
      </c>
      <c r="Z62" s="107">
        <v>144.548225</v>
      </c>
      <c r="AA62" s="107">
        <v>168.18905699999999</v>
      </c>
      <c r="AB62" s="107">
        <v>172.55285599999999</v>
      </c>
      <c r="AC62" s="107">
        <v>180.55148299999999</v>
      </c>
      <c r="AD62" s="107">
        <v>192.67342500000001</v>
      </c>
      <c r="AE62" s="107">
        <v>198.34087700000001</v>
      </c>
      <c r="AF62" s="107">
        <v>200.00346200000001</v>
      </c>
      <c r="AG62" s="107">
        <v>197.30249900000001</v>
      </c>
      <c r="AH62" s="107">
        <v>198.62291400000001</v>
      </c>
      <c r="AI62" s="107">
        <v>202.662215</v>
      </c>
      <c r="AJ62" s="107">
        <v>197.28997799999999</v>
      </c>
      <c r="AK62" s="107">
        <v>186.74630300000001</v>
      </c>
      <c r="AL62" s="107">
        <v>188.41439099999999</v>
      </c>
      <c r="AM62" s="107">
        <v>194.81177600000001</v>
      </c>
      <c r="AN62" s="107">
        <v>181.08238499999999</v>
      </c>
      <c r="AO62" s="107">
        <v>195.240185</v>
      </c>
      <c r="AP62" s="107">
        <v>162.67716300000001</v>
      </c>
      <c r="AQ62" s="107">
        <v>152.82136499999999</v>
      </c>
      <c r="AR62" s="107">
        <v>151.771627</v>
      </c>
      <c r="AS62" s="107">
        <v>139.25091499999999</v>
      </c>
      <c r="AT62" s="107">
        <v>142.99924200000001</v>
      </c>
      <c r="AU62" s="107">
        <v>161.66448600000001</v>
      </c>
      <c r="AV62" s="107">
        <v>156.874954</v>
      </c>
    </row>
    <row r="63" spans="1:48" x14ac:dyDescent="0.2">
      <c r="A63" s="108" t="s">
        <v>140</v>
      </c>
      <c r="B63" s="109">
        <v>187.45609200000001</v>
      </c>
      <c r="C63" s="109">
        <v>241.23208299999999</v>
      </c>
      <c r="D63" s="109">
        <v>284.57436300000001</v>
      </c>
      <c r="E63" s="109">
        <v>331.71015799999998</v>
      </c>
      <c r="F63" s="109">
        <v>351.278975</v>
      </c>
      <c r="G63" s="109">
        <v>387.46031099999999</v>
      </c>
      <c r="H63" s="109">
        <v>405.59349200000003</v>
      </c>
      <c r="I63" s="109">
        <v>420.07382200000001</v>
      </c>
      <c r="J63" s="109">
        <v>449.65273100000002</v>
      </c>
      <c r="K63" s="109">
        <v>443.14461999999997</v>
      </c>
      <c r="L63" s="109">
        <v>436.99574699999999</v>
      </c>
      <c r="M63" s="109">
        <v>428.24896200000001</v>
      </c>
      <c r="N63" s="109">
        <v>443.83865500000002</v>
      </c>
      <c r="O63" s="109">
        <v>462.91963600000003</v>
      </c>
      <c r="P63" s="109">
        <v>481.41084000000001</v>
      </c>
      <c r="Q63" s="109">
        <v>493.02894400000002</v>
      </c>
      <c r="R63" s="109">
        <v>522.46011599999997</v>
      </c>
      <c r="S63" s="109">
        <v>518.39966300000003</v>
      </c>
      <c r="T63" s="109">
        <v>538.63973899999996</v>
      </c>
      <c r="U63" s="109">
        <v>575.29300699999999</v>
      </c>
      <c r="V63" s="109">
        <v>617.55906300000004</v>
      </c>
      <c r="W63" s="109">
        <v>612.57133899999997</v>
      </c>
      <c r="X63" s="109">
        <v>641.138643</v>
      </c>
      <c r="Y63" s="109">
        <v>654.50537999999995</v>
      </c>
      <c r="Z63" s="109">
        <v>702.60626999999999</v>
      </c>
      <c r="AA63" s="109">
        <v>779.80240100000003</v>
      </c>
      <c r="AB63" s="109">
        <v>784.80999699999995</v>
      </c>
      <c r="AC63" s="109">
        <v>813.72142099999996</v>
      </c>
      <c r="AD63" s="109">
        <v>857.84143100000006</v>
      </c>
      <c r="AE63" s="109">
        <v>877.97914300000002</v>
      </c>
      <c r="AF63" s="109">
        <v>909.64202799999998</v>
      </c>
      <c r="AG63" s="109">
        <v>917.10929599999997</v>
      </c>
      <c r="AH63" s="109">
        <v>962.70757200000003</v>
      </c>
      <c r="AI63" s="109">
        <v>990.36865999999998</v>
      </c>
      <c r="AJ63" s="109">
        <v>1020.06432</v>
      </c>
      <c r="AK63" s="109">
        <v>1019.123589</v>
      </c>
      <c r="AL63" s="109">
        <v>1017.66889</v>
      </c>
      <c r="AM63" s="109">
        <v>1047.252403</v>
      </c>
      <c r="AN63" s="109">
        <v>989.57395399999996</v>
      </c>
      <c r="AO63" s="109">
        <v>1069.418711</v>
      </c>
      <c r="AP63" s="109">
        <v>978.319435</v>
      </c>
      <c r="AQ63" s="109">
        <v>956.63720000000001</v>
      </c>
      <c r="AR63" s="109">
        <v>941.37885100000005</v>
      </c>
      <c r="AS63" s="109">
        <v>855.30870200000004</v>
      </c>
      <c r="AT63" s="109">
        <v>888.44441099999995</v>
      </c>
      <c r="AU63" s="109">
        <v>944.67124799999999</v>
      </c>
      <c r="AV63" s="109">
        <v>981.686736</v>
      </c>
    </row>
    <row r="64" spans="1:48" x14ac:dyDescent="0.2">
      <c r="A64" s="106" t="s">
        <v>111</v>
      </c>
      <c r="B64" s="107">
        <v>0.248108</v>
      </c>
      <c r="C64" s="107">
        <v>0.28552100000000002</v>
      </c>
      <c r="D64" s="107">
        <v>0.374282</v>
      </c>
      <c r="E64" s="107">
        <v>0.39983000000000002</v>
      </c>
      <c r="F64" s="107">
        <v>0.59043000000000001</v>
      </c>
      <c r="G64" s="107">
        <v>0.68974400000000002</v>
      </c>
      <c r="H64" s="107">
        <v>0.68974400000000002</v>
      </c>
      <c r="I64" s="107">
        <v>0.69696400000000003</v>
      </c>
      <c r="J64" s="107">
        <v>0.72483500000000001</v>
      </c>
      <c r="K64" s="107">
        <v>0.75719899999999996</v>
      </c>
      <c r="L64" s="107">
        <v>0.75719899999999996</v>
      </c>
      <c r="M64" s="107">
        <v>0.75719899999999996</v>
      </c>
      <c r="N64" s="107">
        <v>0.75719899999999996</v>
      </c>
      <c r="O64" s="107">
        <v>0.75719899999999996</v>
      </c>
      <c r="P64" s="107">
        <v>0.75719899999999996</v>
      </c>
      <c r="Q64" s="107">
        <v>0.75719899999999996</v>
      </c>
      <c r="R64" s="107">
        <v>0.75719899999999996</v>
      </c>
      <c r="S64" s="107">
        <v>0.80768899999999999</v>
      </c>
      <c r="T64" s="107">
        <v>0.656219</v>
      </c>
      <c r="U64" s="107">
        <v>0.47728199999999998</v>
      </c>
      <c r="V64" s="107">
        <v>0.27769500000000003</v>
      </c>
      <c r="W64" s="107">
        <v>0.201152</v>
      </c>
      <c r="X64" s="107">
        <v>0.16075999999999999</v>
      </c>
      <c r="Y64" s="107">
        <v>0.102343</v>
      </c>
      <c r="Z64" s="107">
        <v>5.4377000000000002E-2</v>
      </c>
      <c r="AA64" s="107">
        <v>4.5137999999999998E-2</v>
      </c>
      <c r="AB64" s="107">
        <v>3.5797000000000002E-2</v>
      </c>
      <c r="AC64" s="107">
        <v>3.2414999999999999E-2</v>
      </c>
      <c r="AD64" s="107">
        <v>3.1758000000000002E-2</v>
      </c>
      <c r="AE64" s="107">
        <v>2.1155E-2</v>
      </c>
      <c r="AF64" s="107">
        <v>1.651E-2</v>
      </c>
      <c r="AG64" s="107">
        <v>2.7466999999999998E-2</v>
      </c>
      <c r="AH64" s="107">
        <v>2.5346E-2</v>
      </c>
      <c r="AI64" s="107">
        <v>1.9439000000000001E-2</v>
      </c>
      <c r="AJ64" s="107">
        <v>2.1104999999999999E-2</v>
      </c>
      <c r="AK64" s="107">
        <v>2.1104999999999999E-2</v>
      </c>
      <c r="AL64" s="107">
        <v>3.3828999999999998E-2</v>
      </c>
      <c r="AM64" s="107">
        <v>1.6913999999999998E-2</v>
      </c>
      <c r="AN64" s="107">
        <v>1.7217E-2</v>
      </c>
      <c r="AO64" s="107">
        <v>2.7012000000000001E-2</v>
      </c>
      <c r="AP64" s="107">
        <v>2.8173E-2</v>
      </c>
      <c r="AQ64" s="107">
        <v>3.1052E-2</v>
      </c>
      <c r="AR64" s="107">
        <v>3.4231999999999999E-2</v>
      </c>
      <c r="AS64" s="107">
        <v>5.8316E-2</v>
      </c>
      <c r="AT64" s="107">
        <v>6.4273999999999998E-2</v>
      </c>
      <c r="AU64" s="107">
        <v>8.2126000000000005E-2</v>
      </c>
      <c r="AV64" s="107">
        <v>8.7914999999999993E-2</v>
      </c>
    </row>
    <row r="65" spans="1:48" x14ac:dyDescent="0.2">
      <c r="A65" s="106" t="s">
        <v>112</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8.3834099999999996</v>
      </c>
      <c r="V65" s="107">
        <v>8.2642030000000002</v>
      </c>
      <c r="W65" s="107">
        <v>3.521728</v>
      </c>
      <c r="X65" s="107">
        <v>1.524192</v>
      </c>
      <c r="Y65" s="107">
        <v>1.6596059999999999</v>
      </c>
      <c r="Z65" s="107">
        <v>2.6860680000000001</v>
      </c>
      <c r="AA65" s="107">
        <v>2.0222760000000002</v>
      </c>
      <c r="AB65" s="107">
        <v>2.7505440000000001</v>
      </c>
      <c r="AC65" s="107">
        <v>2.8647520000000002</v>
      </c>
      <c r="AD65" s="107">
        <v>2.3346070000000001</v>
      </c>
      <c r="AE65" s="107">
        <v>2.6313369999999998</v>
      </c>
      <c r="AF65" s="107">
        <v>2.68011</v>
      </c>
      <c r="AG65" s="107">
        <v>2.0557509999999999</v>
      </c>
      <c r="AH65" s="107">
        <v>2.2860860000000001</v>
      </c>
      <c r="AI65" s="107">
        <v>2.5392429999999999</v>
      </c>
      <c r="AJ65" s="107">
        <v>3.144568</v>
      </c>
      <c r="AK65" s="107">
        <v>3.224494</v>
      </c>
      <c r="AL65" s="107">
        <v>3.8602630000000002</v>
      </c>
      <c r="AM65" s="107">
        <v>4.2294970000000003</v>
      </c>
      <c r="AN65" s="107">
        <v>3.3096190000000001</v>
      </c>
      <c r="AO65" s="107">
        <v>3.032581</v>
      </c>
      <c r="AP65" s="107">
        <v>3.7231830000000001</v>
      </c>
      <c r="AQ65" s="107">
        <v>4.5283470000000001</v>
      </c>
      <c r="AR65" s="107">
        <v>4.3818250000000001</v>
      </c>
      <c r="AS65" s="107">
        <v>4.3214899999999998</v>
      </c>
      <c r="AT65" s="107">
        <v>3.8755820000000001</v>
      </c>
      <c r="AU65" s="107">
        <v>3.9918659999999999</v>
      </c>
      <c r="AV65" s="107">
        <v>4.2876609999999999</v>
      </c>
    </row>
    <row r="66" spans="1:48" x14ac:dyDescent="0.2">
      <c r="A66" s="106" t="s">
        <v>61</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32.227716999999998</v>
      </c>
      <c r="V66" s="107">
        <v>32.105933999999998</v>
      </c>
      <c r="W66" s="107">
        <v>19.788444999999999</v>
      </c>
      <c r="X66" s="107">
        <v>15.985386</v>
      </c>
      <c r="Y66" s="107">
        <v>15.366732000000001</v>
      </c>
      <c r="Z66" s="107">
        <v>15.515224</v>
      </c>
      <c r="AA66" s="107">
        <v>10.859389</v>
      </c>
      <c r="AB66" s="107">
        <v>10.567909999999999</v>
      </c>
      <c r="AC66" s="107">
        <v>9.7648159999999997</v>
      </c>
      <c r="AD66" s="107">
        <v>10.514794999999999</v>
      </c>
      <c r="AE66" s="107">
        <v>10.415784</v>
      </c>
      <c r="AF66" s="107">
        <v>15.832402</v>
      </c>
      <c r="AG66" s="107">
        <v>16.088992000000001</v>
      </c>
      <c r="AH66" s="107">
        <v>16.549309000000001</v>
      </c>
      <c r="AI66" s="107">
        <v>17.218857</v>
      </c>
      <c r="AJ66" s="107">
        <v>17.150241000000001</v>
      </c>
      <c r="AK66" s="107">
        <v>18.893509999999999</v>
      </c>
      <c r="AL66" s="107">
        <v>16.804082000000001</v>
      </c>
      <c r="AM66" s="107">
        <v>19.663582999999999</v>
      </c>
      <c r="AN66" s="107">
        <v>16.835789999999999</v>
      </c>
      <c r="AO66" s="107">
        <v>16.101362000000002</v>
      </c>
      <c r="AP66" s="107">
        <v>17.656756999999999</v>
      </c>
      <c r="AQ66" s="107">
        <v>19.353674999999999</v>
      </c>
      <c r="AR66" s="107">
        <v>19.370083999999999</v>
      </c>
      <c r="AS66" s="107">
        <v>20.678179</v>
      </c>
      <c r="AT66" s="107">
        <v>20.207108000000002</v>
      </c>
      <c r="AU66" s="107">
        <v>20.347116</v>
      </c>
      <c r="AV66" s="107">
        <v>19.814674</v>
      </c>
    </row>
    <row r="67" spans="1:48" x14ac:dyDescent="0.2">
      <c r="A67" s="106" t="s">
        <v>44</v>
      </c>
      <c r="B67" s="107" t="s">
        <v>231</v>
      </c>
      <c r="C67" s="107" t="s">
        <v>231</v>
      </c>
      <c r="D67" s="107" t="s">
        <v>231</v>
      </c>
      <c r="E67" s="107" t="s">
        <v>231</v>
      </c>
      <c r="F67" s="107" t="s">
        <v>231</v>
      </c>
      <c r="G67" s="107" t="s">
        <v>231</v>
      </c>
      <c r="H67" s="107" t="s">
        <v>231</v>
      </c>
      <c r="I67" s="107" t="s">
        <v>231</v>
      </c>
      <c r="J67" s="107" t="s">
        <v>231</v>
      </c>
      <c r="K67" s="107" t="s">
        <v>231</v>
      </c>
      <c r="L67" s="107" t="s">
        <v>231</v>
      </c>
      <c r="M67" s="107" t="s">
        <v>231</v>
      </c>
      <c r="N67" s="107" t="s">
        <v>231</v>
      </c>
      <c r="O67" s="107" t="s">
        <v>231</v>
      </c>
      <c r="P67" s="107" t="s">
        <v>231</v>
      </c>
      <c r="Q67" s="107" t="s">
        <v>231</v>
      </c>
      <c r="R67" s="107" t="s">
        <v>231</v>
      </c>
      <c r="S67" s="107" t="s">
        <v>231</v>
      </c>
      <c r="T67" s="107" t="s">
        <v>231</v>
      </c>
      <c r="U67" s="107">
        <v>24.661235000000001</v>
      </c>
      <c r="V67" s="107">
        <v>23.515263000000001</v>
      </c>
      <c r="W67" s="107">
        <v>31.769621000000001</v>
      </c>
      <c r="X67" s="107">
        <v>30.051950999999999</v>
      </c>
      <c r="Y67" s="107">
        <v>26.698001000000001</v>
      </c>
      <c r="Z67" s="107">
        <v>23.702832999999998</v>
      </c>
      <c r="AA67" s="107">
        <v>25.711023000000001</v>
      </c>
      <c r="AB67" s="107">
        <v>30.112286999999998</v>
      </c>
      <c r="AC67" s="107">
        <v>29.267892</v>
      </c>
      <c r="AD67" s="107">
        <v>30.303391000000001</v>
      </c>
      <c r="AE67" s="107">
        <v>30.890336999999999</v>
      </c>
      <c r="AF67" s="107">
        <v>31.284210000000002</v>
      </c>
      <c r="AG67" s="107">
        <v>31.867370000000001</v>
      </c>
      <c r="AH67" s="107">
        <v>33.208888000000002</v>
      </c>
      <c r="AI67" s="107">
        <v>36.204107</v>
      </c>
      <c r="AJ67" s="107">
        <v>36.785246000000001</v>
      </c>
      <c r="AK67" s="107">
        <v>37.163618999999997</v>
      </c>
      <c r="AL67" s="107">
        <v>37.625703000000001</v>
      </c>
      <c r="AM67" s="107">
        <v>38.546084999999998</v>
      </c>
      <c r="AN67" s="107">
        <v>31.461732999999999</v>
      </c>
      <c r="AO67" s="107">
        <v>39.456825000000002</v>
      </c>
      <c r="AP67" s="107">
        <v>37.151904999999999</v>
      </c>
      <c r="AQ67" s="107">
        <v>36.477258999999997</v>
      </c>
      <c r="AR67" s="107">
        <v>36.796959999999999</v>
      </c>
      <c r="AS67" s="107">
        <v>36.338410000000003</v>
      </c>
      <c r="AT67" s="107">
        <v>33.814616999999998</v>
      </c>
      <c r="AU67" s="107">
        <v>33.731510999999998</v>
      </c>
      <c r="AV67" s="107">
        <v>34.581712000000003</v>
      </c>
    </row>
    <row r="68" spans="1:48" x14ac:dyDescent="0.2">
      <c r="A68" s="106" t="s">
        <v>66</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0.93270200000000003</v>
      </c>
      <c r="V68" s="107">
        <v>0.85762300000000002</v>
      </c>
      <c r="W68" s="107">
        <v>0.80784</v>
      </c>
      <c r="X68" s="107">
        <v>0.27633200000000002</v>
      </c>
      <c r="Y68" s="107">
        <v>0.330154</v>
      </c>
      <c r="Z68" s="107">
        <v>0.28910599999999997</v>
      </c>
      <c r="AA68" s="107">
        <v>0.48500700000000002</v>
      </c>
      <c r="AB68" s="107">
        <v>0.29097400000000001</v>
      </c>
      <c r="AC68" s="107">
        <v>0.33177000000000001</v>
      </c>
      <c r="AD68" s="107">
        <v>0.338283</v>
      </c>
      <c r="AE68" s="107">
        <v>0.46208500000000002</v>
      </c>
      <c r="AF68" s="107">
        <v>0.29864800000000002</v>
      </c>
      <c r="AG68" s="107">
        <v>0.28238999999999997</v>
      </c>
      <c r="AH68" s="107">
        <v>0.37382799999999999</v>
      </c>
      <c r="AI68" s="107">
        <v>0.59017799999999998</v>
      </c>
      <c r="AJ68" s="107">
        <v>0.70044799999999996</v>
      </c>
      <c r="AK68" s="107">
        <v>0.73624500000000004</v>
      </c>
      <c r="AL68" s="107">
        <v>0.77805100000000005</v>
      </c>
      <c r="AM68" s="107">
        <v>0.77143700000000004</v>
      </c>
      <c r="AN68" s="107">
        <v>0.44476599999999999</v>
      </c>
      <c r="AO68" s="107">
        <v>0.467032</v>
      </c>
      <c r="AP68" s="107">
        <v>0.53145799999999999</v>
      </c>
      <c r="AQ68" s="107">
        <v>0.48934899999999998</v>
      </c>
      <c r="AR68" s="107">
        <v>0.38039200000000001</v>
      </c>
      <c r="AS68" s="107">
        <v>0.355298</v>
      </c>
      <c r="AT68" s="107">
        <v>0.415634</v>
      </c>
      <c r="AU68" s="107">
        <v>0.43259799999999998</v>
      </c>
      <c r="AV68" s="107">
        <v>0.46809299999999998</v>
      </c>
    </row>
    <row r="69" spans="1:48" x14ac:dyDescent="0.2">
      <c r="A69" s="106" t="s">
        <v>50</v>
      </c>
      <c r="B69" s="107">
        <v>0.58093799999999995</v>
      </c>
      <c r="C69" s="107">
        <v>0.39139800000000002</v>
      </c>
      <c r="D69" s="107">
        <v>0.39432699999999998</v>
      </c>
      <c r="E69" s="107">
        <v>0.85923899999999998</v>
      </c>
      <c r="F69" s="107">
        <v>2.281895</v>
      </c>
      <c r="G69" s="107">
        <v>3.9908809999999999</v>
      </c>
      <c r="H69" s="107">
        <v>5.0925219999999998</v>
      </c>
      <c r="I69" s="107">
        <v>5.4327750000000004</v>
      </c>
      <c r="J69" s="107">
        <v>5.8123079999999998</v>
      </c>
      <c r="K69" s="107">
        <v>7.4708030000000001</v>
      </c>
      <c r="L69" s="107">
        <v>8.1267189999999996</v>
      </c>
      <c r="M69" s="107">
        <v>8.9928749999999997</v>
      </c>
      <c r="N69" s="107">
        <v>9.4496070000000003</v>
      </c>
      <c r="O69" s="107">
        <v>9.9354220000000009</v>
      </c>
      <c r="P69" s="107">
        <v>10.83677</v>
      </c>
      <c r="Q69" s="107">
        <v>10.76154</v>
      </c>
      <c r="R69" s="107">
        <v>12.001068999999999</v>
      </c>
      <c r="S69" s="107">
        <v>11.65804</v>
      </c>
      <c r="T69" s="107">
        <v>12.00112</v>
      </c>
      <c r="U69" s="107">
        <v>11.032772</v>
      </c>
      <c r="V69" s="107">
        <v>9.8691790000000008</v>
      </c>
      <c r="W69" s="107">
        <v>8.7803120000000003</v>
      </c>
      <c r="X69" s="107">
        <v>7.2945929999999999</v>
      </c>
      <c r="Y69" s="107">
        <v>7.2545549999999999</v>
      </c>
      <c r="Z69" s="107">
        <v>9.1714579999999994</v>
      </c>
      <c r="AA69" s="107">
        <v>9.1661570000000001</v>
      </c>
      <c r="AB69" s="107">
        <v>7.8880020000000002</v>
      </c>
      <c r="AC69" s="107">
        <v>6.7662659999999999</v>
      </c>
      <c r="AD69" s="107">
        <v>5.7080460000000004</v>
      </c>
      <c r="AE69" s="107">
        <v>5.9865490000000001</v>
      </c>
      <c r="AF69" s="107">
        <v>5.3925840000000003</v>
      </c>
      <c r="AG69" s="107">
        <v>4.8882399999999997</v>
      </c>
      <c r="AH69" s="107">
        <v>5.0861599999999996</v>
      </c>
      <c r="AI69" s="107">
        <v>5.0031559999999997</v>
      </c>
      <c r="AJ69" s="107">
        <v>5.6538190000000004</v>
      </c>
      <c r="AK69" s="107">
        <v>5.9742300000000004</v>
      </c>
      <c r="AL69" s="107">
        <v>6.1323639999999999</v>
      </c>
      <c r="AM69" s="107">
        <v>5.8950610000000001</v>
      </c>
      <c r="AN69" s="107">
        <v>4.5608630000000003</v>
      </c>
      <c r="AO69" s="107">
        <v>4.7983169999999999</v>
      </c>
      <c r="AP69" s="107">
        <v>5.427524</v>
      </c>
      <c r="AQ69" s="107">
        <v>5.187595</v>
      </c>
      <c r="AR69" s="107">
        <v>4.9635699999999998</v>
      </c>
      <c r="AS69" s="107">
        <v>4.8923300000000003</v>
      </c>
      <c r="AT69" s="107">
        <v>5.106255</v>
      </c>
      <c r="AU69" s="107">
        <v>5.0691449999999998</v>
      </c>
      <c r="AV69" s="107">
        <v>5.2183710000000003</v>
      </c>
    </row>
    <row r="70" spans="1:48" x14ac:dyDescent="0.2">
      <c r="A70" s="106" t="s">
        <v>74</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4.1745640000000002</v>
      </c>
      <c r="V70" s="107">
        <v>3.6703199999999998</v>
      </c>
      <c r="W70" s="107">
        <v>3.7432280000000002</v>
      </c>
      <c r="X70" s="107">
        <v>4.2468649999999997</v>
      </c>
      <c r="Y70" s="107">
        <v>3.9302929999999998</v>
      </c>
      <c r="Z70" s="107">
        <v>3.416709</v>
      </c>
      <c r="AA70" s="107">
        <v>3.8742999999999999</v>
      </c>
      <c r="AB70" s="107">
        <v>4.0152679999999998</v>
      </c>
      <c r="AC70" s="107">
        <v>3.9926490000000001</v>
      </c>
      <c r="AD70" s="107">
        <v>3.94034</v>
      </c>
      <c r="AE70" s="107">
        <v>4.0039579999999999</v>
      </c>
      <c r="AF70" s="107">
        <v>4.3932859999999998</v>
      </c>
      <c r="AG70" s="107">
        <v>4.5828759999999997</v>
      </c>
      <c r="AH70" s="107">
        <v>4.4550359999999998</v>
      </c>
      <c r="AI70" s="107">
        <v>4.7136449999999996</v>
      </c>
      <c r="AJ70" s="107">
        <v>4.531326</v>
      </c>
      <c r="AK70" s="107">
        <v>4.508</v>
      </c>
      <c r="AL70" s="107">
        <v>5.2096590000000003</v>
      </c>
      <c r="AM70" s="107">
        <v>4.972912</v>
      </c>
      <c r="AN70" s="107">
        <v>4.7389400000000004</v>
      </c>
      <c r="AO70" s="107">
        <v>5.075609</v>
      </c>
      <c r="AP70" s="107">
        <v>4.7967510000000004</v>
      </c>
      <c r="AQ70" s="107">
        <v>4.2321220000000004</v>
      </c>
      <c r="AR70" s="107">
        <v>4.1896599999999999</v>
      </c>
      <c r="AS70" s="107">
        <v>3.5448010000000001</v>
      </c>
      <c r="AT70" s="107">
        <v>3.6942010000000001</v>
      </c>
      <c r="AU70" s="107">
        <v>3.9408449999999999</v>
      </c>
      <c r="AV70" s="107">
        <v>4.6412500000000003</v>
      </c>
    </row>
    <row r="71" spans="1:48" x14ac:dyDescent="0.2">
      <c r="A71" s="106" t="s">
        <v>99</v>
      </c>
      <c r="B71" s="107">
        <v>0</v>
      </c>
      <c r="C71" s="107">
        <v>0</v>
      </c>
      <c r="D71" s="107">
        <v>0</v>
      </c>
      <c r="E71" s="107">
        <v>0</v>
      </c>
      <c r="F71" s="107">
        <v>0</v>
      </c>
      <c r="G71" s="107">
        <v>0</v>
      </c>
      <c r="H71" s="107">
        <v>0</v>
      </c>
      <c r="I71" s="107">
        <v>0</v>
      </c>
      <c r="J71" s="107">
        <v>0</v>
      </c>
      <c r="K71" s="107">
        <v>0</v>
      </c>
      <c r="L71" s="107">
        <v>0</v>
      </c>
      <c r="M71" s="107">
        <v>0</v>
      </c>
      <c r="N71" s="107">
        <v>0</v>
      </c>
      <c r="O71" s="107">
        <v>0</v>
      </c>
      <c r="P71" s="107">
        <v>0</v>
      </c>
      <c r="Q71" s="107">
        <v>0</v>
      </c>
      <c r="R71" s="107">
        <v>0</v>
      </c>
      <c r="S71" s="107">
        <v>0</v>
      </c>
      <c r="T71" s="107">
        <v>0</v>
      </c>
      <c r="U71" s="107">
        <v>0</v>
      </c>
      <c r="V71" s="107">
        <v>0</v>
      </c>
      <c r="W71" s="107">
        <v>0</v>
      </c>
      <c r="X71" s="107">
        <v>0</v>
      </c>
      <c r="Y71" s="107">
        <v>0</v>
      </c>
      <c r="Z71" s="107">
        <v>0</v>
      </c>
      <c r="AA71" s="107">
        <v>0</v>
      </c>
      <c r="AB71" s="107">
        <v>0</v>
      </c>
      <c r="AC71" s="107">
        <v>0</v>
      </c>
      <c r="AD71" s="107">
        <v>0</v>
      </c>
      <c r="AE71" s="107">
        <v>0</v>
      </c>
      <c r="AF71" s="107">
        <v>0</v>
      </c>
      <c r="AG71" s="107">
        <v>0</v>
      </c>
      <c r="AH71" s="107">
        <v>0</v>
      </c>
      <c r="AI71" s="107">
        <v>0</v>
      </c>
      <c r="AJ71" s="107">
        <v>0</v>
      </c>
      <c r="AK71" s="107">
        <v>0</v>
      </c>
      <c r="AL71" s="107">
        <v>0</v>
      </c>
      <c r="AM71" s="107">
        <v>0</v>
      </c>
      <c r="AN71" s="107">
        <v>0</v>
      </c>
      <c r="AO71" s="107">
        <v>0</v>
      </c>
      <c r="AP71" s="107">
        <v>0</v>
      </c>
      <c r="AQ71" s="107">
        <v>0</v>
      </c>
      <c r="AR71" s="107">
        <v>0</v>
      </c>
      <c r="AS71" s="107">
        <v>0</v>
      </c>
      <c r="AT71" s="107">
        <v>0</v>
      </c>
      <c r="AU71" s="107">
        <v>0</v>
      </c>
      <c r="AV71" s="107">
        <v>0</v>
      </c>
    </row>
    <row r="72" spans="1:48" x14ac:dyDescent="0.2">
      <c r="A72" s="106" t="s">
        <v>93</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10.696861999999999</v>
      </c>
      <c r="V72" s="107">
        <v>9.1984700000000004</v>
      </c>
      <c r="W72" s="107">
        <v>9.1514640000000007</v>
      </c>
      <c r="X72" s="107">
        <v>7.3409930000000001</v>
      </c>
      <c r="Y72" s="107">
        <v>3.6092770000000001</v>
      </c>
      <c r="Z72" s="107">
        <v>2.162941</v>
      </c>
      <c r="AA72" s="107">
        <v>1.819558</v>
      </c>
      <c r="AB72" s="107">
        <v>1.553223</v>
      </c>
      <c r="AC72" s="107">
        <v>1.5866990000000001</v>
      </c>
      <c r="AD72" s="107">
        <v>1.620679</v>
      </c>
      <c r="AE72" s="107">
        <v>2.2383730000000002</v>
      </c>
      <c r="AF72" s="107">
        <v>1.613105</v>
      </c>
      <c r="AG72" s="107">
        <v>1.1398619999999999</v>
      </c>
      <c r="AH72" s="107">
        <v>1.2638659999999999</v>
      </c>
      <c r="AI72" s="107">
        <v>1.531765</v>
      </c>
      <c r="AJ72" s="107">
        <v>1.931899</v>
      </c>
      <c r="AK72" s="107">
        <v>2.46265</v>
      </c>
      <c r="AL72" s="107">
        <v>2.7702849999999999</v>
      </c>
      <c r="AM72" s="107">
        <v>2.1793499999999999</v>
      </c>
      <c r="AN72" s="107">
        <v>2.2429679999999999</v>
      </c>
      <c r="AO72" s="107">
        <v>2.0827629999999999</v>
      </c>
      <c r="AP72" s="107">
        <v>2.8987319999999999</v>
      </c>
      <c r="AQ72" s="107">
        <v>3.3924240000000001</v>
      </c>
      <c r="AR72" s="107">
        <v>2.65123</v>
      </c>
      <c r="AS72" s="107">
        <v>3.621496</v>
      </c>
      <c r="AT72" s="107">
        <v>3.9447839999999998</v>
      </c>
      <c r="AU72" s="107">
        <v>3.7371180000000002</v>
      </c>
      <c r="AV72" s="107">
        <v>3.9327009999999998</v>
      </c>
    </row>
    <row r="73" spans="1:48" x14ac:dyDescent="0.2">
      <c r="A73" s="106" t="s">
        <v>124</v>
      </c>
      <c r="B73" s="107">
        <v>0</v>
      </c>
      <c r="C73" s="107">
        <v>0</v>
      </c>
      <c r="D73" s="107">
        <v>0</v>
      </c>
      <c r="E73" s="107">
        <v>0</v>
      </c>
      <c r="F73" s="107">
        <v>0</v>
      </c>
      <c r="G73" s="107">
        <v>0</v>
      </c>
      <c r="H73" s="107">
        <v>0</v>
      </c>
      <c r="I73" s="107">
        <v>0</v>
      </c>
      <c r="J73" s="107">
        <v>0</v>
      </c>
      <c r="K73" s="107">
        <v>0</v>
      </c>
      <c r="L73" s="107">
        <v>0</v>
      </c>
      <c r="M73" s="107">
        <v>0</v>
      </c>
      <c r="N73" s="107">
        <v>0</v>
      </c>
      <c r="O73" s="107">
        <v>0</v>
      </c>
      <c r="P73" s="107">
        <v>0</v>
      </c>
      <c r="Q73" s="107">
        <v>0</v>
      </c>
      <c r="R73" s="107">
        <v>0</v>
      </c>
      <c r="S73" s="107">
        <v>0</v>
      </c>
      <c r="T73" s="107">
        <v>0</v>
      </c>
      <c r="U73" s="107">
        <v>0</v>
      </c>
      <c r="V73" s="107">
        <v>0</v>
      </c>
      <c r="W73" s="107">
        <v>0</v>
      </c>
      <c r="X73" s="107">
        <v>0</v>
      </c>
      <c r="Y73" s="107">
        <v>0</v>
      </c>
      <c r="Z73" s="107">
        <v>0</v>
      </c>
      <c r="AA73" s="107">
        <v>0</v>
      </c>
      <c r="AB73" s="107">
        <v>0</v>
      </c>
      <c r="AC73" s="107">
        <v>0</v>
      </c>
      <c r="AD73" s="107">
        <v>0</v>
      </c>
      <c r="AE73" s="107">
        <v>0</v>
      </c>
      <c r="AF73" s="107">
        <v>0</v>
      </c>
      <c r="AG73" s="107">
        <v>0</v>
      </c>
      <c r="AH73" s="107">
        <v>0</v>
      </c>
      <c r="AI73" s="107">
        <v>0</v>
      </c>
      <c r="AJ73" s="107">
        <v>0</v>
      </c>
      <c r="AK73" s="107">
        <v>0</v>
      </c>
      <c r="AL73" s="107">
        <v>0</v>
      </c>
      <c r="AM73" s="107">
        <v>0</v>
      </c>
      <c r="AN73" s="107">
        <v>0</v>
      </c>
      <c r="AO73" s="107">
        <v>0</v>
      </c>
      <c r="AP73" s="107">
        <v>0</v>
      </c>
      <c r="AQ73" s="107">
        <v>0</v>
      </c>
      <c r="AR73" s="107">
        <v>0</v>
      </c>
      <c r="AS73" s="107">
        <v>0</v>
      </c>
      <c r="AT73" s="107">
        <v>0</v>
      </c>
      <c r="AU73" s="107">
        <v>0</v>
      </c>
      <c r="AV73" s="107">
        <v>0</v>
      </c>
    </row>
    <row r="74" spans="1:48" x14ac:dyDescent="0.2">
      <c r="A74" s="106" t="s">
        <v>20</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24.940394000000001</v>
      </c>
      <c r="V74" s="107">
        <v>23.743780999999998</v>
      </c>
      <c r="W74" s="107">
        <v>34.858296000000003</v>
      </c>
      <c r="X74" s="107">
        <v>24.617611</v>
      </c>
      <c r="Y74" s="107">
        <v>18.971920000000001</v>
      </c>
      <c r="Z74" s="107">
        <v>23.60877</v>
      </c>
      <c r="AA74" s="107">
        <v>18.311409999999999</v>
      </c>
      <c r="AB74" s="107">
        <v>15.690170999999999</v>
      </c>
      <c r="AC74" s="107">
        <v>15.701784</v>
      </c>
      <c r="AD74" s="107">
        <v>15.703753000000001</v>
      </c>
      <c r="AE74" s="107">
        <v>15.329420000000001</v>
      </c>
      <c r="AF74" s="107">
        <v>11.470772999999999</v>
      </c>
      <c r="AG74" s="107">
        <v>15.836643</v>
      </c>
      <c r="AH74" s="107">
        <v>19.504186000000001</v>
      </c>
      <c r="AI74" s="107">
        <v>22.156426</v>
      </c>
      <c r="AJ74" s="107">
        <v>28.649086</v>
      </c>
      <c r="AK74" s="107">
        <v>34.758375999999998</v>
      </c>
      <c r="AL74" s="107">
        <v>39.476616</v>
      </c>
      <c r="AM74" s="107">
        <v>47.942123000000002</v>
      </c>
      <c r="AN74" s="107">
        <v>46.375570000000003</v>
      </c>
      <c r="AO74" s="107">
        <v>53.770688999999997</v>
      </c>
      <c r="AP74" s="107">
        <v>53.332434999999997</v>
      </c>
      <c r="AQ74" s="107">
        <v>53.670212999999997</v>
      </c>
      <c r="AR74" s="107">
        <v>56.770299000000001</v>
      </c>
      <c r="AS74" s="107">
        <v>60.074012000000003</v>
      </c>
      <c r="AT74" s="107">
        <v>61.953299999999999</v>
      </c>
      <c r="AU74" s="107">
        <v>62.003487</v>
      </c>
      <c r="AV74" s="107">
        <v>65.701829000000004</v>
      </c>
    </row>
    <row r="75" spans="1:48" x14ac:dyDescent="0.2">
      <c r="A75" s="106" t="s">
        <v>141</v>
      </c>
      <c r="B75" s="107" t="s">
        <v>231</v>
      </c>
      <c r="C75" s="107" t="s">
        <v>231</v>
      </c>
      <c r="D75" s="107" t="s">
        <v>231</v>
      </c>
      <c r="E75" s="107" t="s">
        <v>231</v>
      </c>
      <c r="F75" s="107" t="s">
        <v>231</v>
      </c>
      <c r="G75" s="107" t="s">
        <v>231</v>
      </c>
      <c r="H75" s="107" t="s">
        <v>231</v>
      </c>
      <c r="I75" s="107" t="s">
        <v>231</v>
      </c>
      <c r="J75" s="107" t="s">
        <v>231</v>
      </c>
      <c r="K75" s="107" t="s">
        <v>231</v>
      </c>
      <c r="L75" s="107" t="s">
        <v>231</v>
      </c>
      <c r="M75" s="107" t="s">
        <v>231</v>
      </c>
      <c r="N75" s="107" t="s">
        <v>231</v>
      </c>
      <c r="O75" s="107" t="s">
        <v>231</v>
      </c>
      <c r="P75" s="107" t="s">
        <v>231</v>
      </c>
      <c r="Q75" s="107" t="s">
        <v>231</v>
      </c>
      <c r="R75" s="107" t="s">
        <v>231</v>
      </c>
      <c r="S75" s="107" t="s">
        <v>231</v>
      </c>
      <c r="T75" s="107" t="s">
        <v>231</v>
      </c>
      <c r="U75" s="107" t="s">
        <v>231</v>
      </c>
      <c r="V75" s="107" t="s">
        <v>231</v>
      </c>
      <c r="W75" s="107" t="s">
        <v>231</v>
      </c>
      <c r="X75" s="107" t="s">
        <v>231</v>
      </c>
      <c r="Y75" s="107" t="s">
        <v>231</v>
      </c>
      <c r="Z75" s="107" t="s">
        <v>231</v>
      </c>
      <c r="AA75" s="107" t="s">
        <v>231</v>
      </c>
      <c r="AB75" s="107" t="s">
        <v>231</v>
      </c>
      <c r="AC75" s="107" t="s">
        <v>231</v>
      </c>
      <c r="AD75" s="107" t="s">
        <v>231</v>
      </c>
      <c r="AE75" s="107">
        <v>0</v>
      </c>
      <c r="AF75" s="107">
        <v>0</v>
      </c>
      <c r="AG75" s="107">
        <v>0</v>
      </c>
      <c r="AH75" s="107">
        <v>0</v>
      </c>
      <c r="AI75" s="107">
        <v>0</v>
      </c>
      <c r="AJ75" s="107">
        <v>0</v>
      </c>
      <c r="AK75" s="107">
        <v>0</v>
      </c>
      <c r="AL75" s="107">
        <v>0</v>
      </c>
      <c r="AM75" s="107">
        <v>0</v>
      </c>
      <c r="AN75" s="107">
        <v>0</v>
      </c>
      <c r="AO75" s="107">
        <v>0</v>
      </c>
      <c r="AP75" s="107">
        <v>0</v>
      </c>
      <c r="AQ75" s="107">
        <v>0</v>
      </c>
      <c r="AR75" s="107">
        <v>0</v>
      </c>
      <c r="AS75" s="107">
        <v>0</v>
      </c>
      <c r="AT75" s="107">
        <v>0</v>
      </c>
      <c r="AU75" s="107">
        <v>0</v>
      </c>
      <c r="AV75" s="107">
        <v>0</v>
      </c>
    </row>
    <row r="76" spans="1:48" x14ac:dyDescent="0.2">
      <c r="A76" s="106" t="s">
        <v>98</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3.5694919999999999</v>
      </c>
      <c r="V76" s="107">
        <v>3.5861529999999999</v>
      </c>
      <c r="W76" s="107">
        <v>3.5918589999999999</v>
      </c>
      <c r="X76" s="107">
        <v>2.6743540000000001</v>
      </c>
      <c r="Y76" s="107">
        <v>1.7035830000000001</v>
      </c>
      <c r="Z76" s="107">
        <v>1.739633</v>
      </c>
      <c r="AA76" s="107">
        <v>2.0745840000000002</v>
      </c>
      <c r="AB76" s="107">
        <v>1.706663</v>
      </c>
      <c r="AC76" s="107">
        <v>2.0041500000000001</v>
      </c>
      <c r="AD76" s="107">
        <v>1.1812640000000001</v>
      </c>
      <c r="AE76" s="107">
        <v>1.3475779999999999</v>
      </c>
      <c r="AF76" s="107">
        <v>1.3771150000000001</v>
      </c>
      <c r="AG76" s="107">
        <v>1.7455400000000001</v>
      </c>
      <c r="AH76" s="107">
        <v>1.440177</v>
      </c>
      <c r="AI76" s="107">
        <v>1.572713</v>
      </c>
      <c r="AJ76" s="107">
        <v>1.2350859999999999</v>
      </c>
      <c r="AK76" s="107">
        <v>1.3018339999999999</v>
      </c>
      <c r="AL76" s="107">
        <v>1.320818</v>
      </c>
      <c r="AM76" s="107">
        <v>1.2606850000000001</v>
      </c>
      <c r="AN76" s="107">
        <v>0.50141599999999997</v>
      </c>
      <c r="AO76" s="107">
        <v>0.465972</v>
      </c>
      <c r="AP76" s="107">
        <v>0.56205400000000005</v>
      </c>
      <c r="AQ76" s="107">
        <v>0.67086100000000004</v>
      </c>
      <c r="AR76" s="107">
        <v>0.56149899999999997</v>
      </c>
      <c r="AS76" s="107">
        <v>0.46990999999999999</v>
      </c>
      <c r="AT76" s="107">
        <v>0.504799</v>
      </c>
      <c r="AU76" s="107">
        <v>0.54806900000000003</v>
      </c>
      <c r="AV76" s="107">
        <v>0.56475900000000001</v>
      </c>
    </row>
    <row r="77" spans="1:48" x14ac:dyDescent="0.2">
      <c r="A77" s="106" t="s">
        <v>120</v>
      </c>
      <c r="B77" s="107">
        <v>0</v>
      </c>
      <c r="C77" s="107">
        <v>0</v>
      </c>
      <c r="D77" s="107">
        <v>0</v>
      </c>
      <c r="E77" s="107">
        <v>0</v>
      </c>
      <c r="F77" s="107">
        <v>0</v>
      </c>
      <c r="G77" s="107">
        <v>0</v>
      </c>
      <c r="H77" s="107">
        <v>0</v>
      </c>
      <c r="I77" s="107">
        <v>0</v>
      </c>
      <c r="J77" s="107">
        <v>0</v>
      </c>
      <c r="K77" s="107">
        <v>0</v>
      </c>
      <c r="L77" s="107">
        <v>0</v>
      </c>
      <c r="M77" s="107">
        <v>0</v>
      </c>
      <c r="N77" s="107">
        <v>0</v>
      </c>
      <c r="O77" s="107">
        <v>0</v>
      </c>
      <c r="P77" s="107">
        <v>0</v>
      </c>
      <c r="Q77" s="107">
        <v>0</v>
      </c>
      <c r="R77" s="107">
        <v>0</v>
      </c>
      <c r="S77" s="107">
        <v>0</v>
      </c>
      <c r="T77" s="107">
        <v>0</v>
      </c>
      <c r="U77" s="107">
        <v>0</v>
      </c>
      <c r="V77" s="107">
        <v>0</v>
      </c>
      <c r="W77" s="107">
        <v>0</v>
      </c>
      <c r="X77" s="107">
        <v>0</v>
      </c>
      <c r="Y77" s="107">
        <v>0</v>
      </c>
      <c r="Z77" s="107">
        <v>0</v>
      </c>
      <c r="AA77" s="107">
        <v>0</v>
      </c>
      <c r="AB77" s="107">
        <v>0</v>
      </c>
      <c r="AC77" s="107">
        <v>0</v>
      </c>
      <c r="AD77" s="107">
        <v>0</v>
      </c>
      <c r="AE77" s="107">
        <v>0</v>
      </c>
      <c r="AF77" s="107">
        <v>0</v>
      </c>
      <c r="AG77" s="107">
        <v>0</v>
      </c>
      <c r="AH77" s="107">
        <v>0</v>
      </c>
      <c r="AI77" s="107">
        <v>0</v>
      </c>
      <c r="AJ77" s="107">
        <v>0</v>
      </c>
      <c r="AK77" s="107">
        <v>0</v>
      </c>
      <c r="AL77" s="107">
        <v>0</v>
      </c>
      <c r="AM77" s="107">
        <v>0</v>
      </c>
      <c r="AN77" s="107">
        <v>0</v>
      </c>
      <c r="AO77" s="107">
        <v>0</v>
      </c>
      <c r="AP77" s="107">
        <v>0</v>
      </c>
      <c r="AQ77" s="107">
        <v>0</v>
      </c>
      <c r="AR77" s="107">
        <v>0</v>
      </c>
      <c r="AS77" s="107">
        <v>0</v>
      </c>
      <c r="AT77" s="107">
        <v>0</v>
      </c>
      <c r="AU77" s="107">
        <v>0</v>
      </c>
      <c r="AV77" s="107">
        <v>0.54406399999999999</v>
      </c>
    </row>
    <row r="78" spans="1:48" x14ac:dyDescent="0.2">
      <c r="A78" s="106" t="s">
        <v>142</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7.6330780000000003</v>
      </c>
      <c r="V78" s="107">
        <v>7.6914949999999997</v>
      </c>
      <c r="W78" s="107">
        <v>6.7587929999999998</v>
      </c>
      <c r="X78" s="107">
        <v>6.741778</v>
      </c>
      <c r="Y78" s="107">
        <v>6.585108</v>
      </c>
      <c r="Z78" s="107">
        <v>6.4656989999999999</v>
      </c>
      <c r="AA78" s="107">
        <v>5.3530509999999998</v>
      </c>
      <c r="AB78" s="107">
        <v>5.6623520000000003</v>
      </c>
      <c r="AC78" s="107">
        <v>5.3110429999999997</v>
      </c>
      <c r="AD78" s="107">
        <v>5.217333</v>
      </c>
      <c r="AE78" s="107">
        <v>4.8345180000000001</v>
      </c>
      <c r="AF78" s="107">
        <v>5.1102439999999998</v>
      </c>
      <c r="AG78" s="107">
        <v>4.9479689999999996</v>
      </c>
      <c r="AH78" s="107">
        <v>5.1576029999999999</v>
      </c>
      <c r="AI78" s="107">
        <v>5.2543430000000004</v>
      </c>
      <c r="AJ78" s="107">
        <v>5.4669559999999997</v>
      </c>
      <c r="AK78" s="107">
        <v>5.2424780000000002</v>
      </c>
      <c r="AL78" s="107">
        <v>5.2059230000000003</v>
      </c>
      <c r="AM78" s="107">
        <v>4.9406990000000004</v>
      </c>
      <c r="AN78" s="107">
        <v>4.9317120000000001</v>
      </c>
      <c r="AO78" s="107">
        <v>5.33033</v>
      </c>
      <c r="AP78" s="107">
        <v>5.2042570000000001</v>
      </c>
      <c r="AQ78" s="107">
        <v>5.1692669999999996</v>
      </c>
      <c r="AR78" s="107">
        <v>3.946904</v>
      </c>
      <c r="AS78" s="107">
        <v>4.6811299999999996</v>
      </c>
      <c r="AT78" s="107">
        <v>4.8810200000000004</v>
      </c>
      <c r="AU78" s="107">
        <v>4.941255</v>
      </c>
      <c r="AV78" s="107">
        <v>4.5367790000000001</v>
      </c>
    </row>
    <row r="79" spans="1:48" x14ac:dyDescent="0.2">
      <c r="A79" s="106" t="s">
        <v>80</v>
      </c>
      <c r="B79" s="107" t="s">
        <v>231</v>
      </c>
      <c r="C79" s="107" t="s">
        <v>231</v>
      </c>
      <c r="D79" s="107" t="s">
        <v>231</v>
      </c>
      <c r="E79" s="107" t="s">
        <v>231</v>
      </c>
      <c r="F79" s="107" t="s">
        <v>231</v>
      </c>
      <c r="G79" s="107" t="s">
        <v>231</v>
      </c>
      <c r="H79" s="107" t="s">
        <v>231</v>
      </c>
      <c r="I79" s="107" t="s">
        <v>231</v>
      </c>
      <c r="J79" s="107" t="s">
        <v>231</v>
      </c>
      <c r="K79" s="107" t="s">
        <v>231</v>
      </c>
      <c r="L79" s="107" t="s">
        <v>231</v>
      </c>
      <c r="M79" s="107" t="s">
        <v>231</v>
      </c>
      <c r="N79" s="107" t="s">
        <v>231</v>
      </c>
      <c r="O79" s="107" t="s">
        <v>231</v>
      </c>
      <c r="P79" s="107" t="s">
        <v>231</v>
      </c>
      <c r="Q79" s="107" t="s">
        <v>231</v>
      </c>
      <c r="R79" s="107" t="s">
        <v>231</v>
      </c>
      <c r="S79" s="107" t="s">
        <v>231</v>
      </c>
      <c r="T79" s="107" t="s">
        <v>231</v>
      </c>
      <c r="U79" s="107" t="s">
        <v>231</v>
      </c>
      <c r="V79" s="107" t="s">
        <v>231</v>
      </c>
      <c r="W79" s="107" t="s">
        <v>231</v>
      </c>
      <c r="X79" s="107" t="s">
        <v>231</v>
      </c>
      <c r="Y79" s="107" t="s">
        <v>231</v>
      </c>
      <c r="Z79" s="107" t="s">
        <v>231</v>
      </c>
      <c r="AA79" s="107" t="s">
        <v>231</v>
      </c>
      <c r="AB79" s="107" t="s">
        <v>231</v>
      </c>
      <c r="AC79" s="107" t="s">
        <v>231</v>
      </c>
      <c r="AD79" s="107" t="s">
        <v>231</v>
      </c>
      <c r="AE79" s="107" t="s">
        <v>231</v>
      </c>
      <c r="AF79" s="107" t="s">
        <v>231</v>
      </c>
      <c r="AG79" s="107" t="s">
        <v>231</v>
      </c>
      <c r="AH79" s="107" t="s">
        <v>231</v>
      </c>
      <c r="AI79" s="107" t="s">
        <v>231</v>
      </c>
      <c r="AJ79" s="107">
        <v>0</v>
      </c>
      <c r="AK79" s="107">
        <v>0</v>
      </c>
      <c r="AL79" s="107">
        <v>0</v>
      </c>
      <c r="AM79" s="107">
        <v>0</v>
      </c>
      <c r="AN79" s="107">
        <v>0</v>
      </c>
      <c r="AO79" s="107">
        <v>0</v>
      </c>
      <c r="AP79" s="107">
        <v>0</v>
      </c>
      <c r="AQ79" s="107">
        <v>0</v>
      </c>
      <c r="AR79" s="107">
        <v>0</v>
      </c>
      <c r="AS79" s="107">
        <v>0</v>
      </c>
      <c r="AT79" s="107">
        <v>0</v>
      </c>
      <c r="AU79" s="107">
        <v>0</v>
      </c>
      <c r="AV79" s="107">
        <v>0</v>
      </c>
    </row>
    <row r="80" spans="1:48" x14ac:dyDescent="0.2">
      <c r="A80" s="106" t="s">
        <v>143</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0</v>
      </c>
      <c r="V80" s="107">
        <v>0</v>
      </c>
      <c r="W80" s="107">
        <v>0</v>
      </c>
      <c r="X80" s="107">
        <v>0</v>
      </c>
      <c r="Y80" s="107">
        <v>0</v>
      </c>
      <c r="Z80" s="107">
        <v>0</v>
      </c>
      <c r="AA80" s="107">
        <v>0</v>
      </c>
      <c r="AB80" s="107">
        <v>0</v>
      </c>
      <c r="AC80" s="107">
        <v>4.0795999999999999E-2</v>
      </c>
      <c r="AD80" s="107">
        <v>7.7804999999999999E-2</v>
      </c>
      <c r="AE80" s="107">
        <v>0.127083</v>
      </c>
      <c r="AF80" s="107">
        <v>0.16919200000000001</v>
      </c>
      <c r="AG80" s="107">
        <v>0.174897</v>
      </c>
      <c r="AH80" s="107">
        <v>0.15606500000000001</v>
      </c>
      <c r="AI80" s="107">
        <v>0.13733300000000001</v>
      </c>
      <c r="AJ80" s="107">
        <v>0.147229</v>
      </c>
      <c r="AK80" s="107">
        <v>0.15707499999999999</v>
      </c>
      <c r="AL80" s="107">
        <v>0.199991</v>
      </c>
      <c r="AM80" s="107">
        <v>0.22695299999999999</v>
      </c>
      <c r="AN80" s="107">
        <v>0.150057</v>
      </c>
      <c r="AO80" s="107">
        <v>0.22271099999999999</v>
      </c>
      <c r="AP80" s="107">
        <v>0.25749899999999998</v>
      </c>
      <c r="AQ80" s="107">
        <v>0.26795099999999999</v>
      </c>
      <c r="AR80" s="107">
        <v>0.30288999999999999</v>
      </c>
      <c r="AS80" s="107">
        <v>0.26017499999999999</v>
      </c>
      <c r="AT80" s="107">
        <v>0.261791</v>
      </c>
      <c r="AU80" s="107">
        <v>0.41250300000000001</v>
      </c>
      <c r="AV80" s="107">
        <v>0.53100400000000003</v>
      </c>
    </row>
    <row r="81" spans="1:48" x14ac:dyDescent="0.2">
      <c r="A81" s="110" t="s">
        <v>38</v>
      </c>
      <c r="B81" s="107">
        <v>52.344800999999997</v>
      </c>
      <c r="C81" s="107">
        <v>53.135675999999997</v>
      </c>
      <c r="D81" s="107">
        <v>56.142760000000003</v>
      </c>
      <c r="E81" s="107">
        <v>57.947927999999997</v>
      </c>
      <c r="F81" s="107">
        <v>62.959969999999998</v>
      </c>
      <c r="G81" s="107">
        <v>69.396687</v>
      </c>
      <c r="H81" s="107">
        <v>73.512480999999994</v>
      </c>
      <c r="I81" s="107">
        <v>75.991742000000002</v>
      </c>
      <c r="J81" s="107">
        <v>73.235240000000005</v>
      </c>
      <c r="K81" s="107">
        <v>76.054299</v>
      </c>
      <c r="L81" s="107">
        <v>79.916732999999994</v>
      </c>
      <c r="M81" s="107">
        <v>81.277641000000003</v>
      </c>
      <c r="N81" s="107">
        <v>80.936933999999994</v>
      </c>
      <c r="O81" s="107">
        <v>80.634196000000003</v>
      </c>
      <c r="P81" s="107">
        <v>74.974014999999994</v>
      </c>
      <c r="Q81" s="107">
        <v>76.320279999999997</v>
      </c>
      <c r="R81" s="107">
        <v>74.947810000000004</v>
      </c>
      <c r="S81" s="107">
        <v>75.179508999999996</v>
      </c>
      <c r="T81" s="107">
        <v>75.426809000000006</v>
      </c>
      <c r="U81" s="107">
        <v>67.735617000000005</v>
      </c>
      <c r="V81" s="107">
        <v>55.895611000000002</v>
      </c>
      <c r="W81" s="107">
        <v>44.078073000000003</v>
      </c>
      <c r="X81" s="107">
        <v>41.781635999999999</v>
      </c>
      <c r="Y81" s="107">
        <v>40.976320999999999</v>
      </c>
      <c r="Z81" s="107">
        <v>42.349950999999997</v>
      </c>
      <c r="AA81" s="107">
        <v>42.030855000000003</v>
      </c>
      <c r="AB81" s="107">
        <v>35.876981999999998</v>
      </c>
      <c r="AC81" s="107">
        <v>33.178089999999997</v>
      </c>
      <c r="AD81" s="107">
        <v>29.526350000000001</v>
      </c>
      <c r="AE81" s="107">
        <v>29.530037</v>
      </c>
      <c r="AF81" s="107">
        <v>28.299999</v>
      </c>
      <c r="AG81" s="107">
        <v>29.654444000000002</v>
      </c>
      <c r="AH81" s="107">
        <v>32.101894999999999</v>
      </c>
      <c r="AI81" s="107">
        <v>30.085830000000001</v>
      </c>
      <c r="AJ81" s="107">
        <v>28.719166000000001</v>
      </c>
      <c r="AK81" s="107">
        <v>29.939964</v>
      </c>
      <c r="AL81" s="107">
        <v>26.769091</v>
      </c>
      <c r="AM81" s="107">
        <v>26.406421999999999</v>
      </c>
      <c r="AN81" s="107">
        <v>22.142339</v>
      </c>
      <c r="AO81" s="107">
        <v>22.607655000000001</v>
      </c>
      <c r="AP81" s="107">
        <v>22.880251000000001</v>
      </c>
      <c r="AQ81" s="107">
        <v>22.169098999999999</v>
      </c>
      <c r="AR81" s="107">
        <v>21.092904000000001</v>
      </c>
      <c r="AS81" s="107">
        <v>19.927897999999999</v>
      </c>
      <c r="AT81" s="107">
        <v>19.833987</v>
      </c>
      <c r="AU81" s="107">
        <v>19.878720999999999</v>
      </c>
      <c r="AV81" s="107">
        <v>20.970257</v>
      </c>
    </row>
    <row r="82" spans="1:48" x14ac:dyDescent="0.2">
      <c r="A82" s="106" t="s">
        <v>144</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837.64349000000004</v>
      </c>
      <c r="V82" s="107">
        <v>863.28877499999999</v>
      </c>
      <c r="W82" s="107">
        <v>819.96860600000002</v>
      </c>
      <c r="X82" s="107">
        <v>793.13397999999995</v>
      </c>
      <c r="Y82" s="107">
        <v>743.85639600000002</v>
      </c>
      <c r="Z82" s="107">
        <v>709.59044900000004</v>
      </c>
      <c r="AA82" s="107">
        <v>709.58378400000004</v>
      </c>
      <c r="AB82" s="107">
        <v>678.84259399999996</v>
      </c>
      <c r="AC82" s="107">
        <v>677.58695799999998</v>
      </c>
      <c r="AD82" s="107">
        <v>689.35183500000005</v>
      </c>
      <c r="AE82" s="107">
        <v>695.25931700000001</v>
      </c>
      <c r="AF82" s="107">
        <v>701.92318899999998</v>
      </c>
      <c r="AG82" s="107">
        <v>712.00437599999998</v>
      </c>
      <c r="AH82" s="107">
        <v>745.69796799999995</v>
      </c>
      <c r="AI82" s="107">
        <v>751.22354299999995</v>
      </c>
      <c r="AJ82" s="107">
        <v>753.81474100000003</v>
      </c>
      <c r="AK82" s="107">
        <v>774.58390299999996</v>
      </c>
      <c r="AL82" s="107">
        <v>787.15030899999999</v>
      </c>
      <c r="AM82" s="107">
        <v>788.45597999999995</v>
      </c>
      <c r="AN82" s="107">
        <v>747.57341899999994</v>
      </c>
      <c r="AO82" s="107">
        <v>802.76959199999999</v>
      </c>
      <c r="AP82" s="107">
        <v>826.59072400000002</v>
      </c>
      <c r="AQ82" s="107">
        <v>819.58604400000002</v>
      </c>
      <c r="AR82" s="107">
        <v>813.74894500000005</v>
      </c>
      <c r="AS82" s="107">
        <v>806.83469300000002</v>
      </c>
      <c r="AT82" s="107">
        <v>765.43955800000003</v>
      </c>
      <c r="AU82" s="107">
        <v>773.47539500000005</v>
      </c>
      <c r="AV82" s="107">
        <v>795.69968600000004</v>
      </c>
    </row>
    <row r="83" spans="1:48" x14ac:dyDescent="0.2">
      <c r="A83" s="106" t="s">
        <v>55</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6.0781879999999999</v>
      </c>
      <c r="V83" s="107">
        <v>5.8778940000000004</v>
      </c>
      <c r="W83" s="107">
        <v>4.7821600000000002</v>
      </c>
      <c r="X83" s="107">
        <v>2.9804750000000002</v>
      </c>
      <c r="Y83" s="107">
        <v>2.4879959999999999</v>
      </c>
      <c r="Z83" s="107">
        <v>2.8480400000000001</v>
      </c>
      <c r="AA83" s="107">
        <v>4.0397550000000004</v>
      </c>
      <c r="AB83" s="107">
        <v>4.4648300000000001</v>
      </c>
      <c r="AC83" s="107">
        <v>4.1590629999999997</v>
      </c>
      <c r="AD83" s="107">
        <v>3.0061239999999998</v>
      </c>
      <c r="AE83" s="107">
        <v>3.1820309999999998</v>
      </c>
      <c r="AF83" s="107">
        <v>3.5284430000000002</v>
      </c>
      <c r="AG83" s="107">
        <v>3.5486390000000001</v>
      </c>
      <c r="AH83" s="107">
        <v>3.7108629999999998</v>
      </c>
      <c r="AI83" s="107">
        <v>4.7128880000000004</v>
      </c>
      <c r="AJ83" s="107">
        <v>3.9640710000000001</v>
      </c>
      <c r="AK83" s="107">
        <v>3.75787</v>
      </c>
      <c r="AL83" s="107">
        <v>4.604133</v>
      </c>
      <c r="AM83" s="107">
        <v>4.3180069999999997</v>
      </c>
      <c r="AN83" s="107">
        <v>3.0817079999999999</v>
      </c>
      <c r="AO83" s="107">
        <v>3.8063400000000001</v>
      </c>
      <c r="AP83" s="107">
        <v>3.9277690000000001</v>
      </c>
      <c r="AQ83" s="107">
        <v>3.8785910000000001</v>
      </c>
      <c r="AR83" s="107">
        <v>4.1023120000000004</v>
      </c>
      <c r="AS83" s="107">
        <v>3.2854350000000001</v>
      </c>
      <c r="AT83" s="107">
        <v>3.5393479999999999</v>
      </c>
      <c r="AU83" s="107">
        <v>3.6127099999999999</v>
      </c>
      <c r="AV83" s="107">
        <v>4.1150609999999999</v>
      </c>
    </row>
    <row r="84" spans="1:48" x14ac:dyDescent="0.2">
      <c r="A84" s="106" t="s">
        <v>105</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3.258524</v>
      </c>
      <c r="V84" s="107">
        <v>3.2597860000000001</v>
      </c>
      <c r="W84" s="107">
        <v>3.4341279999999998</v>
      </c>
      <c r="X84" s="107">
        <v>2.7293889999999998</v>
      </c>
      <c r="Y84" s="107">
        <v>1.5253030000000001</v>
      </c>
      <c r="Z84" s="107">
        <v>1.1985319999999999</v>
      </c>
      <c r="AA84" s="107">
        <v>1.241196</v>
      </c>
      <c r="AB84" s="107">
        <v>1.4792559999999999</v>
      </c>
      <c r="AC84" s="107">
        <v>1.516467</v>
      </c>
      <c r="AD84" s="107">
        <v>1.5274239999999999</v>
      </c>
      <c r="AE84" s="107">
        <v>1.4728939999999999</v>
      </c>
      <c r="AF84" s="107">
        <v>1.1809609999999999</v>
      </c>
      <c r="AG84" s="107">
        <v>0.99460300000000001</v>
      </c>
      <c r="AH84" s="107">
        <v>1.0808899999999999</v>
      </c>
      <c r="AI84" s="107">
        <v>1.259069</v>
      </c>
      <c r="AJ84" s="107">
        <v>1.2612399999999999</v>
      </c>
      <c r="AK84" s="107">
        <v>1.263058</v>
      </c>
      <c r="AL84" s="107">
        <v>1.2696719999999999</v>
      </c>
      <c r="AM84" s="107">
        <v>1.0151520000000001</v>
      </c>
      <c r="AN84" s="107">
        <v>0.454511</v>
      </c>
      <c r="AO84" s="107">
        <v>0.37756400000000001</v>
      </c>
      <c r="AP84" s="107">
        <v>0.38084600000000002</v>
      </c>
      <c r="AQ84" s="107">
        <v>0.27648299999999998</v>
      </c>
      <c r="AR84" s="107">
        <v>7.2700000000000004E-3</v>
      </c>
      <c r="AS84" s="107">
        <v>6.1599999999999997E-3</v>
      </c>
      <c r="AT84" s="107">
        <v>7.8759999999999993E-3</v>
      </c>
      <c r="AU84" s="107">
        <v>6.1599999999999997E-3</v>
      </c>
      <c r="AV84" s="107">
        <v>2.2769999999999999E-3</v>
      </c>
    </row>
    <row r="85" spans="1:48" s="90" customFormat="1" x14ac:dyDescent="0.2">
      <c r="A85" s="106" t="s">
        <v>37</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28.779299999999999</v>
      </c>
      <c r="V85" s="107">
        <v>25.881375999999999</v>
      </c>
      <c r="W85" s="107">
        <v>12.948413</v>
      </c>
      <c r="X85" s="107">
        <v>18.395727999999998</v>
      </c>
      <c r="Y85" s="107">
        <v>24.986189</v>
      </c>
      <c r="Z85" s="107">
        <v>26.323466</v>
      </c>
      <c r="AA85" s="107">
        <v>21.284614999999999</v>
      </c>
      <c r="AB85" s="107">
        <v>21.722564999999999</v>
      </c>
      <c r="AC85" s="107">
        <v>20.564729</v>
      </c>
      <c r="AD85" s="107">
        <v>25.164065000000001</v>
      </c>
      <c r="AE85" s="107">
        <v>25.607417000000002</v>
      </c>
      <c r="AF85" s="107">
        <v>26.780047</v>
      </c>
      <c r="AG85" s="107">
        <v>27.162610000000001</v>
      </c>
      <c r="AH85" s="107">
        <v>30.146822</v>
      </c>
      <c r="AI85" s="107">
        <v>31.695905</v>
      </c>
      <c r="AJ85" s="107">
        <v>33.474567</v>
      </c>
      <c r="AK85" s="107">
        <v>34.908937999999999</v>
      </c>
      <c r="AL85" s="107">
        <v>40.896042000000001</v>
      </c>
      <c r="AM85" s="107">
        <v>41.129809999999999</v>
      </c>
      <c r="AN85" s="107">
        <v>35.405557000000002</v>
      </c>
      <c r="AO85" s="107">
        <v>40.730485000000002</v>
      </c>
      <c r="AP85" s="107">
        <v>44.846127000000003</v>
      </c>
      <c r="AQ85" s="107">
        <v>46.253939000000003</v>
      </c>
      <c r="AR85" s="107">
        <v>47.488016000000002</v>
      </c>
      <c r="AS85" s="107">
        <v>48.183464999999998</v>
      </c>
      <c r="AT85" s="107">
        <v>50.147475999999997</v>
      </c>
      <c r="AU85" s="107">
        <v>50.147475999999997</v>
      </c>
      <c r="AV85" s="107">
        <v>50.147475999999997</v>
      </c>
    </row>
    <row r="86" spans="1:48" x14ac:dyDescent="0.2">
      <c r="A86" s="106" t="s">
        <v>19</v>
      </c>
      <c r="B86" s="107" t="s">
        <v>231</v>
      </c>
      <c r="C86" s="107" t="s">
        <v>231</v>
      </c>
      <c r="D86" s="107" t="s">
        <v>231</v>
      </c>
      <c r="E86" s="107" t="s">
        <v>231</v>
      </c>
      <c r="F86" s="107" t="s">
        <v>231</v>
      </c>
      <c r="G86" s="107" t="s">
        <v>231</v>
      </c>
      <c r="H86" s="107" t="s">
        <v>231</v>
      </c>
      <c r="I86" s="107" t="s">
        <v>231</v>
      </c>
      <c r="J86" s="107" t="s">
        <v>231</v>
      </c>
      <c r="K86" s="107" t="s">
        <v>231</v>
      </c>
      <c r="L86" s="107" t="s">
        <v>231</v>
      </c>
      <c r="M86" s="107" t="s">
        <v>231</v>
      </c>
      <c r="N86" s="107" t="s">
        <v>231</v>
      </c>
      <c r="O86" s="107" t="s">
        <v>231</v>
      </c>
      <c r="P86" s="107" t="s">
        <v>231</v>
      </c>
      <c r="Q86" s="107" t="s">
        <v>231</v>
      </c>
      <c r="R86" s="107" t="s">
        <v>231</v>
      </c>
      <c r="S86" s="107" t="s">
        <v>231</v>
      </c>
      <c r="T86" s="107" t="s">
        <v>231</v>
      </c>
      <c r="U86" s="107">
        <v>210.49816200000001</v>
      </c>
      <c r="V86" s="107">
        <v>213.67140800000001</v>
      </c>
      <c r="W86" s="107">
        <v>197.406307</v>
      </c>
      <c r="X86" s="107">
        <v>184.32808399999999</v>
      </c>
      <c r="Y86" s="107">
        <v>163.90477799999999</v>
      </c>
      <c r="Z86" s="107">
        <v>156.94170199999999</v>
      </c>
      <c r="AA86" s="107">
        <v>170.71229400000001</v>
      </c>
      <c r="AB86" s="107">
        <v>152.01297</v>
      </c>
      <c r="AC86" s="107">
        <v>136.33607699999999</v>
      </c>
      <c r="AD86" s="107">
        <v>147.89662000000001</v>
      </c>
      <c r="AE86" s="107">
        <v>142.699534</v>
      </c>
      <c r="AF86" s="107">
        <v>142.738563</v>
      </c>
      <c r="AG86" s="107">
        <v>140.93500900000001</v>
      </c>
      <c r="AH86" s="107">
        <v>149.20103</v>
      </c>
      <c r="AI86" s="107">
        <v>138.21809200000001</v>
      </c>
      <c r="AJ86" s="107">
        <v>136.14239699999999</v>
      </c>
      <c r="AK86" s="107">
        <v>122.552206</v>
      </c>
      <c r="AL86" s="107">
        <v>115.67784</v>
      </c>
      <c r="AM86" s="107">
        <v>110.38043</v>
      </c>
      <c r="AN86" s="107">
        <v>86.125286000000003</v>
      </c>
      <c r="AO86" s="107">
        <v>96.000827999999998</v>
      </c>
      <c r="AP86" s="107">
        <v>97.528503999999998</v>
      </c>
      <c r="AQ86" s="107">
        <v>87.834120999999996</v>
      </c>
      <c r="AR86" s="107">
        <v>82.260075999999998</v>
      </c>
      <c r="AS86" s="107">
        <v>69.213762000000003</v>
      </c>
      <c r="AT86" s="107">
        <v>54.663857999999998</v>
      </c>
      <c r="AU86" s="107">
        <v>54.414538</v>
      </c>
      <c r="AV86" s="107">
        <v>53.292296</v>
      </c>
    </row>
    <row r="87" spans="1:48" x14ac:dyDescent="0.2">
      <c r="A87" s="106" t="s">
        <v>30</v>
      </c>
      <c r="B87" s="107" t="s">
        <v>231</v>
      </c>
      <c r="C87" s="107" t="s">
        <v>231</v>
      </c>
      <c r="D87" s="107" t="s">
        <v>231</v>
      </c>
      <c r="E87" s="107" t="s">
        <v>231</v>
      </c>
      <c r="F87" s="107" t="s">
        <v>231</v>
      </c>
      <c r="G87" s="107" t="s">
        <v>231</v>
      </c>
      <c r="H87" s="107" t="s">
        <v>231</v>
      </c>
      <c r="I87" s="107" t="s">
        <v>231</v>
      </c>
      <c r="J87" s="107" t="s">
        <v>231</v>
      </c>
      <c r="K87" s="107" t="s">
        <v>231</v>
      </c>
      <c r="L87" s="107" t="s">
        <v>231</v>
      </c>
      <c r="M87" s="107" t="s">
        <v>231</v>
      </c>
      <c r="N87" s="107" t="s">
        <v>231</v>
      </c>
      <c r="O87" s="107" t="s">
        <v>231</v>
      </c>
      <c r="P87" s="107" t="s">
        <v>231</v>
      </c>
      <c r="Q87" s="107" t="s">
        <v>231</v>
      </c>
      <c r="R87" s="107" t="s">
        <v>231</v>
      </c>
      <c r="S87" s="107" t="s">
        <v>231</v>
      </c>
      <c r="T87" s="107" t="s">
        <v>231</v>
      </c>
      <c r="U87" s="107">
        <v>75.940797000000003</v>
      </c>
      <c r="V87" s="107">
        <v>77.988167000000004</v>
      </c>
      <c r="W87" s="107">
        <v>78.488826000000003</v>
      </c>
      <c r="X87" s="107">
        <v>83.270380000000003</v>
      </c>
      <c r="Y87" s="107">
        <v>79.784802999999997</v>
      </c>
      <c r="Z87" s="107">
        <v>71.613501999999997</v>
      </c>
      <c r="AA87" s="107">
        <v>72.593007999999998</v>
      </c>
      <c r="AB87" s="107">
        <v>73.621084999999994</v>
      </c>
      <c r="AC87" s="107">
        <v>89.108438000000007</v>
      </c>
      <c r="AD87" s="107">
        <v>89.994032000000004</v>
      </c>
      <c r="AE87" s="107">
        <v>92.660308000000001</v>
      </c>
      <c r="AF87" s="107">
        <v>93.805572999999995</v>
      </c>
      <c r="AG87" s="107">
        <v>97.156745999999998</v>
      </c>
      <c r="AH87" s="107">
        <v>92.202969999999993</v>
      </c>
      <c r="AI87" s="107">
        <v>92.714029999999994</v>
      </c>
      <c r="AJ87" s="107">
        <v>87.998919999999998</v>
      </c>
      <c r="AK87" s="107">
        <v>93.777955000000006</v>
      </c>
      <c r="AL87" s="107">
        <v>94.419884999999994</v>
      </c>
      <c r="AM87" s="107">
        <v>99.059815</v>
      </c>
      <c r="AN87" s="107">
        <v>87.091665000000006</v>
      </c>
      <c r="AO87" s="107">
        <v>86.162093999999996</v>
      </c>
      <c r="AP87" s="107">
        <v>96.174260000000004</v>
      </c>
      <c r="AQ87" s="107">
        <v>99.281113000000005</v>
      </c>
      <c r="AR87" s="107">
        <v>87.037488999999994</v>
      </c>
      <c r="AS87" s="107">
        <v>88.747788</v>
      </c>
      <c r="AT87" s="107">
        <v>78.631863999999993</v>
      </c>
      <c r="AU87" s="107">
        <v>68.174222999999998</v>
      </c>
      <c r="AV87" s="107">
        <v>67.421201999999994</v>
      </c>
    </row>
    <row r="88" spans="1:48" x14ac:dyDescent="0.2">
      <c r="A88" s="106" t="s">
        <v>145</v>
      </c>
      <c r="B88" s="107">
        <v>421.49405200000001</v>
      </c>
      <c r="C88" s="107">
        <v>440.99459999999999</v>
      </c>
      <c r="D88" s="107">
        <v>456.73587199999997</v>
      </c>
      <c r="E88" s="107">
        <v>483.51995699999998</v>
      </c>
      <c r="F88" s="107">
        <v>503.84798899999998</v>
      </c>
      <c r="G88" s="107">
        <v>540.98686699999996</v>
      </c>
      <c r="H88" s="107">
        <v>569.63560099999995</v>
      </c>
      <c r="I88" s="107">
        <v>601.46302700000001</v>
      </c>
      <c r="J88" s="107">
        <v>636.23494000000005</v>
      </c>
      <c r="K88" s="107">
        <v>677.89782200000002</v>
      </c>
      <c r="L88" s="107">
        <v>725.346002</v>
      </c>
      <c r="M88" s="107">
        <v>782.42318399999999</v>
      </c>
      <c r="N88" s="107">
        <v>839.73680000000002</v>
      </c>
      <c r="O88" s="107">
        <v>909.49939500000005</v>
      </c>
      <c r="P88" s="107">
        <v>988.891435</v>
      </c>
      <c r="Q88" s="107">
        <v>1055.6008429999999</v>
      </c>
      <c r="R88" s="107">
        <v>1118.788624</v>
      </c>
      <c r="S88" s="107">
        <v>1171.1681080000001</v>
      </c>
      <c r="T88" s="107">
        <v>1230.3135090000001</v>
      </c>
      <c r="U88" s="107" t="s">
        <v>146</v>
      </c>
      <c r="V88" s="107" t="s">
        <v>146</v>
      </c>
      <c r="W88" s="107" t="s">
        <v>146</v>
      </c>
      <c r="X88" s="107" t="s">
        <v>146</v>
      </c>
      <c r="Y88" s="107" t="s">
        <v>146</v>
      </c>
      <c r="Z88" s="107" t="s">
        <v>146</v>
      </c>
      <c r="AA88" s="107" t="s">
        <v>146</v>
      </c>
      <c r="AB88" s="107" t="s">
        <v>146</v>
      </c>
      <c r="AC88" s="107" t="s">
        <v>146</v>
      </c>
      <c r="AD88" s="107" t="s">
        <v>146</v>
      </c>
      <c r="AE88" s="107" t="s">
        <v>146</v>
      </c>
      <c r="AF88" s="107" t="s">
        <v>146</v>
      </c>
      <c r="AG88" s="107" t="s">
        <v>146</v>
      </c>
      <c r="AH88" s="107" t="s">
        <v>146</v>
      </c>
      <c r="AI88" s="107" t="s">
        <v>146</v>
      </c>
      <c r="AJ88" s="107" t="s">
        <v>146</v>
      </c>
      <c r="AK88" s="107" t="s">
        <v>146</v>
      </c>
      <c r="AL88" s="107" t="s">
        <v>146</v>
      </c>
      <c r="AM88" s="107" t="s">
        <v>146</v>
      </c>
      <c r="AN88" s="107" t="s">
        <v>146</v>
      </c>
      <c r="AO88" s="107" t="s">
        <v>146</v>
      </c>
      <c r="AP88" s="107" t="s">
        <v>146</v>
      </c>
      <c r="AQ88" s="107" t="s">
        <v>146</v>
      </c>
      <c r="AR88" s="107" t="s">
        <v>146</v>
      </c>
      <c r="AS88" s="107" t="s">
        <v>146</v>
      </c>
      <c r="AT88" s="107" t="s">
        <v>146</v>
      </c>
      <c r="AU88" s="107" t="s">
        <v>146</v>
      </c>
      <c r="AV88" s="107" t="s">
        <v>146</v>
      </c>
    </row>
    <row r="89" spans="1:48" x14ac:dyDescent="0.2">
      <c r="A89" s="106" t="s">
        <v>147</v>
      </c>
      <c r="B89" s="107">
        <v>1.267201</v>
      </c>
      <c r="C89" s="107">
        <v>1.6010869999999999</v>
      </c>
      <c r="D89" s="107">
        <v>1.769676</v>
      </c>
      <c r="E89" s="107">
        <v>2.0284870000000002</v>
      </c>
      <c r="F89" s="107">
        <v>2.0722619999999998</v>
      </c>
      <c r="G89" s="107">
        <v>2.2210580000000002</v>
      </c>
      <c r="H89" s="107">
        <v>2.4087290000000001</v>
      </c>
      <c r="I89" s="107">
        <v>3.1056919999999999</v>
      </c>
      <c r="J89" s="107">
        <v>3.7827109999999999</v>
      </c>
      <c r="K89" s="107">
        <v>4.950698</v>
      </c>
      <c r="L89" s="107">
        <v>6.1546760000000003</v>
      </c>
      <c r="M89" s="107">
        <v>7.9670129999999997</v>
      </c>
      <c r="N89" s="107">
        <v>8.6619609999999998</v>
      </c>
      <c r="O89" s="107">
        <v>9.7611279999999994</v>
      </c>
      <c r="P89" s="107">
        <v>11.017424</v>
      </c>
      <c r="Q89" s="107">
        <v>11.488242</v>
      </c>
      <c r="R89" s="107">
        <v>10.572656</v>
      </c>
      <c r="S89" s="107">
        <v>10.763157</v>
      </c>
      <c r="T89" s="107">
        <v>11.582964</v>
      </c>
      <c r="U89" s="107" t="s">
        <v>146</v>
      </c>
      <c r="V89" s="107" t="s">
        <v>146</v>
      </c>
      <c r="W89" s="107" t="s">
        <v>146</v>
      </c>
      <c r="X89" s="107" t="s">
        <v>146</v>
      </c>
      <c r="Y89" s="107" t="s">
        <v>146</v>
      </c>
      <c r="Z89" s="107" t="s">
        <v>146</v>
      </c>
      <c r="AA89" s="107" t="s">
        <v>146</v>
      </c>
      <c r="AB89" s="107" t="s">
        <v>146</v>
      </c>
      <c r="AC89" s="107" t="s">
        <v>146</v>
      </c>
      <c r="AD89" s="107" t="s">
        <v>146</v>
      </c>
      <c r="AE89" s="107" t="s">
        <v>146</v>
      </c>
      <c r="AF89" s="107" t="s">
        <v>146</v>
      </c>
      <c r="AG89" s="107" t="s">
        <v>146</v>
      </c>
      <c r="AH89" s="107" t="s">
        <v>146</v>
      </c>
      <c r="AI89" s="107" t="s">
        <v>146</v>
      </c>
      <c r="AJ89" s="107" t="s">
        <v>146</v>
      </c>
      <c r="AK89" s="107" t="s">
        <v>146</v>
      </c>
      <c r="AL89" s="107" t="s">
        <v>146</v>
      </c>
      <c r="AM89" s="107" t="s">
        <v>146</v>
      </c>
      <c r="AN89" s="107" t="s">
        <v>146</v>
      </c>
      <c r="AO89" s="107" t="s">
        <v>146</v>
      </c>
      <c r="AP89" s="107" t="s">
        <v>146</v>
      </c>
      <c r="AQ89" s="107" t="s">
        <v>146</v>
      </c>
      <c r="AR89" s="107" t="s">
        <v>146</v>
      </c>
      <c r="AS89" s="107" t="s">
        <v>146</v>
      </c>
      <c r="AT89" s="107" t="s">
        <v>146</v>
      </c>
      <c r="AU89" s="107" t="s">
        <v>146</v>
      </c>
      <c r="AV89" s="107" t="s">
        <v>146</v>
      </c>
    </row>
    <row r="90" spans="1:48" x14ac:dyDescent="0.2">
      <c r="A90" s="108" t="s">
        <v>148</v>
      </c>
      <c r="B90" s="109">
        <v>475.93509999999998</v>
      </c>
      <c r="C90" s="109">
        <v>496.40828199999999</v>
      </c>
      <c r="D90" s="109">
        <v>515.41691700000001</v>
      </c>
      <c r="E90" s="109">
        <v>544.75544100000002</v>
      </c>
      <c r="F90" s="109">
        <v>571.75254600000005</v>
      </c>
      <c r="G90" s="109">
        <v>617.28523700000005</v>
      </c>
      <c r="H90" s="109">
        <v>651.33907699999997</v>
      </c>
      <c r="I90" s="109">
        <v>686.6902</v>
      </c>
      <c r="J90" s="109">
        <v>719.79003399999999</v>
      </c>
      <c r="K90" s="109">
        <v>767.13082099999997</v>
      </c>
      <c r="L90" s="109">
        <v>820.30132900000001</v>
      </c>
      <c r="M90" s="109">
        <v>881.417912</v>
      </c>
      <c r="N90" s="109">
        <v>939.54250100000002</v>
      </c>
      <c r="O90" s="109">
        <v>1010.58734</v>
      </c>
      <c r="P90" s="109">
        <v>1086.4768429999999</v>
      </c>
      <c r="Q90" s="109">
        <v>1154.9281040000001</v>
      </c>
      <c r="R90" s="109">
        <v>1217.067358</v>
      </c>
      <c r="S90" s="109">
        <v>1269.576503</v>
      </c>
      <c r="T90" s="109">
        <v>1329.9806209999999</v>
      </c>
      <c r="U90" s="109">
        <v>1358.6635859999999</v>
      </c>
      <c r="V90" s="109">
        <v>1368.643133</v>
      </c>
      <c r="W90" s="109">
        <v>1284.0792510000001</v>
      </c>
      <c r="X90" s="109">
        <v>1227.5344869999999</v>
      </c>
      <c r="Y90" s="109">
        <v>1143.733358</v>
      </c>
      <c r="Z90" s="109">
        <v>1099.6784600000001</v>
      </c>
      <c r="AA90" s="109">
        <v>1101.2074</v>
      </c>
      <c r="AB90" s="109">
        <v>1048.2934729999999</v>
      </c>
      <c r="AC90" s="109">
        <v>1040.1148539999999</v>
      </c>
      <c r="AD90" s="109">
        <v>1063.438504</v>
      </c>
      <c r="AE90" s="109">
        <v>1068.699715</v>
      </c>
      <c r="AF90" s="109">
        <v>1077.8949540000001</v>
      </c>
      <c r="AG90" s="109">
        <v>1095.0944239999999</v>
      </c>
      <c r="AH90" s="109">
        <v>1143.6489879999999</v>
      </c>
      <c r="AI90" s="109">
        <v>1146.8505620000001</v>
      </c>
      <c r="AJ90" s="109">
        <v>1150.792111</v>
      </c>
      <c r="AK90" s="109">
        <v>1175.2275099999999</v>
      </c>
      <c r="AL90" s="109">
        <v>1190.2045559999999</v>
      </c>
      <c r="AM90" s="109">
        <v>1201.4109149999999</v>
      </c>
      <c r="AN90" s="109">
        <v>1097.445136</v>
      </c>
      <c r="AO90" s="109">
        <v>1183.2857610000001</v>
      </c>
      <c r="AP90" s="109">
        <v>1223.8992089999999</v>
      </c>
      <c r="AQ90" s="109">
        <v>1212.749505</v>
      </c>
      <c r="AR90" s="109">
        <v>1190.0865570000001</v>
      </c>
      <c r="AS90" s="109">
        <v>1175.4947480000001</v>
      </c>
      <c r="AT90" s="109">
        <v>1110.9873319999999</v>
      </c>
      <c r="AU90" s="109">
        <v>1108.946862</v>
      </c>
      <c r="AV90" s="109">
        <v>1136.5590669999999</v>
      </c>
    </row>
    <row r="91" spans="1:48" x14ac:dyDescent="0.2">
      <c r="A91" s="106" t="s">
        <v>28</v>
      </c>
      <c r="B91" s="107">
        <v>2.380452</v>
      </c>
      <c r="C91" s="107">
        <v>3.055301</v>
      </c>
      <c r="D91" s="107">
        <v>3.5205160000000002</v>
      </c>
      <c r="E91" s="107">
        <v>4.0774210000000002</v>
      </c>
      <c r="F91" s="107">
        <v>4.6490689999999999</v>
      </c>
      <c r="G91" s="107">
        <v>5.5341579999999997</v>
      </c>
      <c r="H91" s="107">
        <v>6.2223369999999996</v>
      </c>
      <c r="I91" s="107">
        <v>9.4428920000000005</v>
      </c>
      <c r="J91" s="107">
        <v>13.085291</v>
      </c>
      <c r="K91" s="107">
        <v>13.486383999999999</v>
      </c>
      <c r="L91" s="107">
        <v>16.584703000000001</v>
      </c>
      <c r="M91" s="107">
        <v>20.920127000000001</v>
      </c>
      <c r="N91" s="107">
        <v>23.932663999999999</v>
      </c>
      <c r="O91" s="107">
        <v>21.786687000000001</v>
      </c>
      <c r="P91" s="107">
        <v>21.813244999999998</v>
      </c>
      <c r="Q91" s="107">
        <v>26.628073000000001</v>
      </c>
      <c r="R91" s="107">
        <v>26.119689000000001</v>
      </c>
      <c r="S91" s="107">
        <v>28.595011</v>
      </c>
      <c r="T91" s="107">
        <v>28.197604999999999</v>
      </c>
      <c r="U91" s="107">
        <v>26.200068999999999</v>
      </c>
      <c r="V91" s="107">
        <v>28.251477999999999</v>
      </c>
      <c r="W91" s="107">
        <v>28.547651999999999</v>
      </c>
      <c r="X91" s="107">
        <v>30.192665999999999</v>
      </c>
      <c r="Y91" s="107">
        <v>29.862765</v>
      </c>
      <c r="Z91" s="107">
        <v>31.255178000000001</v>
      </c>
      <c r="AA91" s="107">
        <v>31.343132000000001</v>
      </c>
      <c r="AB91" s="107">
        <v>32.909129999999998</v>
      </c>
      <c r="AC91" s="107">
        <v>33.966289000000003</v>
      </c>
      <c r="AD91" s="107">
        <v>35.517341999999999</v>
      </c>
      <c r="AE91" s="107">
        <v>35.881729</v>
      </c>
      <c r="AF91" s="107">
        <v>36.604139000000004</v>
      </c>
      <c r="AG91" s="107">
        <v>38.304136999999997</v>
      </c>
      <c r="AH91" s="107">
        <v>42.225442999999999</v>
      </c>
      <c r="AI91" s="107">
        <v>41.490006000000001</v>
      </c>
      <c r="AJ91" s="107">
        <v>44.958264999999997</v>
      </c>
      <c r="AK91" s="107">
        <v>47.205727000000003</v>
      </c>
      <c r="AL91" s="107">
        <v>48.462271000000001</v>
      </c>
      <c r="AM91" s="107">
        <v>48.936019000000002</v>
      </c>
      <c r="AN91" s="107">
        <v>51.67389</v>
      </c>
      <c r="AO91" s="107">
        <v>51.297739</v>
      </c>
      <c r="AP91" s="107">
        <v>55.849412000000001</v>
      </c>
      <c r="AQ91" s="107">
        <v>61.894378000000003</v>
      </c>
      <c r="AR91" s="107">
        <v>63.257407000000001</v>
      </c>
      <c r="AS91" s="107">
        <v>68.729765</v>
      </c>
      <c r="AT91" s="107">
        <v>72.608760000000004</v>
      </c>
      <c r="AU91" s="107">
        <v>72.166922</v>
      </c>
      <c r="AV91" s="107">
        <v>75.485802000000007</v>
      </c>
    </row>
    <row r="92" spans="1:48" x14ac:dyDescent="0.2">
      <c r="A92" s="106" t="s">
        <v>63</v>
      </c>
      <c r="B92" s="107">
        <v>8.4722000000000006E-2</v>
      </c>
      <c r="C92" s="107">
        <v>0.11223900000000001</v>
      </c>
      <c r="D92" s="107">
        <v>0.12804299999999999</v>
      </c>
      <c r="E92" s="107">
        <v>0.13400000000000001</v>
      </c>
      <c r="F92" s="107">
        <v>0.12804299999999999</v>
      </c>
      <c r="G92" s="107">
        <v>0.111583</v>
      </c>
      <c r="H92" s="107">
        <v>0.13925100000000001</v>
      </c>
      <c r="I92" s="107">
        <v>0.13925100000000001</v>
      </c>
      <c r="J92" s="107">
        <v>0.13925100000000001</v>
      </c>
      <c r="K92" s="107">
        <v>0.15152099999999999</v>
      </c>
      <c r="L92" s="107">
        <v>0.17666499999999999</v>
      </c>
      <c r="M92" s="107">
        <v>0.17666499999999999</v>
      </c>
      <c r="N92" s="107">
        <v>0.20180799999999999</v>
      </c>
      <c r="O92" s="107">
        <v>0.227155</v>
      </c>
      <c r="P92" s="107">
        <v>0.227155</v>
      </c>
      <c r="Q92" s="107">
        <v>0.252299</v>
      </c>
      <c r="R92" s="107">
        <v>0.30283900000000002</v>
      </c>
      <c r="S92" s="107">
        <v>0.307888</v>
      </c>
      <c r="T92" s="107">
        <v>0.328185</v>
      </c>
      <c r="U92" s="107">
        <v>1.0360549999999999</v>
      </c>
      <c r="V92" s="107">
        <v>1.1128</v>
      </c>
      <c r="W92" s="107">
        <v>1.0936129999999999</v>
      </c>
      <c r="X92" s="107">
        <v>1.074427</v>
      </c>
      <c r="Y92" s="107">
        <v>1.074427</v>
      </c>
      <c r="Z92" s="107">
        <v>1.074427</v>
      </c>
      <c r="AA92" s="107">
        <v>1.074427</v>
      </c>
      <c r="AB92" s="107">
        <v>1.0936129999999999</v>
      </c>
      <c r="AC92" s="107">
        <v>1.1128</v>
      </c>
      <c r="AD92" s="107">
        <v>1.074427</v>
      </c>
      <c r="AE92" s="107">
        <v>1.0936129999999999</v>
      </c>
      <c r="AF92" s="107">
        <v>1.016869</v>
      </c>
      <c r="AG92" s="107">
        <v>1.1511720000000001</v>
      </c>
      <c r="AH92" s="107">
        <v>1.2471030000000001</v>
      </c>
      <c r="AI92" s="107">
        <v>1.438965</v>
      </c>
      <c r="AJ92" s="107">
        <v>1.2471030000000001</v>
      </c>
      <c r="AK92" s="107">
        <v>1.304662</v>
      </c>
      <c r="AL92" s="107">
        <v>1.592455</v>
      </c>
      <c r="AM92" s="107">
        <v>1.304662</v>
      </c>
      <c r="AN92" s="107">
        <v>1.3238479999999999</v>
      </c>
      <c r="AO92" s="107">
        <v>1.4197789999999999</v>
      </c>
      <c r="AP92" s="107">
        <v>1.438965</v>
      </c>
      <c r="AQ92" s="107">
        <v>1.458151</v>
      </c>
      <c r="AR92" s="107">
        <v>0.78663400000000006</v>
      </c>
      <c r="AS92" s="107">
        <v>0.59477199999999997</v>
      </c>
      <c r="AT92" s="107">
        <v>1.4773369999999999</v>
      </c>
      <c r="AU92" s="107">
        <v>1.534896</v>
      </c>
      <c r="AV92" s="107">
        <v>1.6116410000000001</v>
      </c>
    </row>
    <row r="93" spans="1:48" x14ac:dyDescent="0.2">
      <c r="A93" s="106" t="s">
        <v>101</v>
      </c>
      <c r="B93" s="107">
        <v>0</v>
      </c>
      <c r="C93" s="107">
        <v>0</v>
      </c>
      <c r="D93" s="107">
        <v>0</v>
      </c>
      <c r="E93" s="107">
        <v>0</v>
      </c>
      <c r="F93" s="107">
        <v>0</v>
      </c>
      <c r="G93" s="107">
        <v>0</v>
      </c>
      <c r="H93" s="107">
        <v>0</v>
      </c>
      <c r="I93" s="107">
        <v>0</v>
      </c>
      <c r="J93" s="107">
        <v>0</v>
      </c>
      <c r="K93" s="107">
        <v>0</v>
      </c>
      <c r="L93" s="107">
        <v>0</v>
      </c>
      <c r="M93" s="107">
        <v>0</v>
      </c>
      <c r="N93" s="107">
        <v>0</v>
      </c>
      <c r="O93" s="107">
        <v>0</v>
      </c>
      <c r="P93" s="107">
        <v>0</v>
      </c>
      <c r="Q93" s="107">
        <v>0</v>
      </c>
      <c r="R93" s="107">
        <v>0</v>
      </c>
      <c r="S93" s="107">
        <v>0</v>
      </c>
      <c r="T93" s="107">
        <v>0</v>
      </c>
      <c r="U93" s="107">
        <v>0</v>
      </c>
      <c r="V93" s="107">
        <v>0</v>
      </c>
      <c r="W93" s="107">
        <v>0</v>
      </c>
      <c r="X93" s="107">
        <v>0</v>
      </c>
      <c r="Y93" s="107">
        <v>0</v>
      </c>
      <c r="Z93" s="107">
        <v>0</v>
      </c>
      <c r="AA93" s="107">
        <v>0</v>
      </c>
      <c r="AB93" s="107">
        <v>0</v>
      </c>
      <c r="AC93" s="107">
        <v>0</v>
      </c>
      <c r="AD93" s="107">
        <v>0</v>
      </c>
      <c r="AE93" s="107">
        <v>0</v>
      </c>
      <c r="AF93" s="107">
        <v>0</v>
      </c>
      <c r="AG93" s="107">
        <v>0</v>
      </c>
      <c r="AH93" s="107">
        <v>0</v>
      </c>
      <c r="AI93" s="107">
        <v>0</v>
      </c>
      <c r="AJ93" s="107">
        <v>0</v>
      </c>
      <c r="AK93" s="107">
        <v>0</v>
      </c>
      <c r="AL93" s="107">
        <v>0</v>
      </c>
      <c r="AM93" s="107">
        <v>0</v>
      </c>
      <c r="AN93" s="107">
        <v>0</v>
      </c>
      <c r="AO93" s="107">
        <v>0</v>
      </c>
      <c r="AP93" s="107">
        <v>0</v>
      </c>
      <c r="AQ93" s="107">
        <v>0</v>
      </c>
      <c r="AR93" s="107">
        <v>0</v>
      </c>
      <c r="AS93" s="107">
        <v>0</v>
      </c>
      <c r="AT93" s="107">
        <v>6.1143000000000003E-2</v>
      </c>
      <c r="AU93" s="107">
        <v>3.8370000000000001E-3</v>
      </c>
      <c r="AV93" s="107">
        <v>7.7068999999999999E-2</v>
      </c>
    </row>
    <row r="94" spans="1:48" x14ac:dyDescent="0.2">
      <c r="A94" s="106" t="s">
        <v>104</v>
      </c>
      <c r="B94" s="107" t="s">
        <v>231</v>
      </c>
      <c r="C94" s="107" t="s">
        <v>231</v>
      </c>
      <c r="D94" s="107" t="s">
        <v>231</v>
      </c>
      <c r="E94" s="107" t="s">
        <v>231</v>
      </c>
      <c r="F94" s="107" t="s">
        <v>231</v>
      </c>
      <c r="G94" s="107" t="s">
        <v>231</v>
      </c>
      <c r="H94" s="107" t="s">
        <v>231</v>
      </c>
      <c r="I94" s="107" t="s">
        <v>231</v>
      </c>
      <c r="J94" s="107" t="s">
        <v>231</v>
      </c>
      <c r="K94" s="107" t="s">
        <v>231</v>
      </c>
      <c r="L94" s="107">
        <v>0</v>
      </c>
      <c r="M94" s="107">
        <v>0</v>
      </c>
      <c r="N94" s="107">
        <v>0</v>
      </c>
      <c r="O94" s="107">
        <v>0</v>
      </c>
      <c r="P94" s="107">
        <v>0</v>
      </c>
      <c r="Q94" s="107">
        <v>0</v>
      </c>
      <c r="R94" s="107">
        <v>0</v>
      </c>
      <c r="S94" s="107">
        <v>0</v>
      </c>
      <c r="T94" s="107">
        <v>0</v>
      </c>
      <c r="U94" s="107">
        <v>0</v>
      </c>
      <c r="V94" s="107">
        <v>0</v>
      </c>
      <c r="W94" s="107">
        <v>0</v>
      </c>
      <c r="X94" s="107">
        <v>0</v>
      </c>
      <c r="Y94" s="107">
        <v>0</v>
      </c>
      <c r="Z94" s="107">
        <v>0</v>
      </c>
      <c r="AA94" s="107">
        <v>0</v>
      </c>
      <c r="AB94" s="107">
        <v>0</v>
      </c>
      <c r="AC94" s="107">
        <v>0</v>
      </c>
      <c r="AD94" s="107">
        <v>0</v>
      </c>
      <c r="AE94" s="107">
        <v>0</v>
      </c>
      <c r="AF94" s="107">
        <v>0</v>
      </c>
      <c r="AG94" s="107">
        <v>0</v>
      </c>
      <c r="AH94" s="107">
        <v>0</v>
      </c>
      <c r="AI94" s="107">
        <v>0</v>
      </c>
      <c r="AJ94" s="107">
        <v>0</v>
      </c>
      <c r="AK94" s="107">
        <v>0</v>
      </c>
      <c r="AL94" s="107">
        <v>0</v>
      </c>
      <c r="AM94" s="107">
        <v>0</v>
      </c>
      <c r="AN94" s="107">
        <v>0</v>
      </c>
      <c r="AO94" s="107">
        <v>0</v>
      </c>
      <c r="AP94" s="107">
        <v>0</v>
      </c>
      <c r="AQ94" s="107">
        <v>0</v>
      </c>
      <c r="AR94" s="107">
        <v>0</v>
      </c>
      <c r="AS94" s="107">
        <v>0</v>
      </c>
      <c r="AT94" s="107">
        <v>0</v>
      </c>
      <c r="AU94" s="107">
        <v>0</v>
      </c>
      <c r="AV94" s="107">
        <v>0</v>
      </c>
    </row>
    <row r="95" spans="1:48" x14ac:dyDescent="0.2">
      <c r="A95" s="106" t="s">
        <v>90</v>
      </c>
      <c r="B95" s="107">
        <v>0</v>
      </c>
      <c r="C95" s="107">
        <v>0</v>
      </c>
      <c r="D95" s="107">
        <v>0</v>
      </c>
      <c r="E95" s="107">
        <v>0</v>
      </c>
      <c r="F95" s="107">
        <v>0</v>
      </c>
      <c r="G95" s="107">
        <v>0</v>
      </c>
      <c r="H95" s="107">
        <v>0</v>
      </c>
      <c r="I95" s="107">
        <v>0</v>
      </c>
      <c r="J95" s="107">
        <v>0</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c r="AF95" s="107">
        <v>0</v>
      </c>
      <c r="AG95" s="107">
        <v>0</v>
      </c>
      <c r="AH95" s="107">
        <v>0</v>
      </c>
      <c r="AI95" s="107">
        <v>0</v>
      </c>
      <c r="AJ95" s="107">
        <v>0</v>
      </c>
      <c r="AK95" s="107">
        <v>0</v>
      </c>
      <c r="AL95" s="107">
        <v>0.56397299999999995</v>
      </c>
      <c r="AM95" s="107">
        <v>0.58492699999999997</v>
      </c>
      <c r="AN95" s="107">
        <v>0.48329</v>
      </c>
      <c r="AO95" s="107">
        <v>0.48753099999999999</v>
      </c>
      <c r="AP95" s="107">
        <v>0.34822999999999998</v>
      </c>
      <c r="AQ95" s="107">
        <v>0.41785499999999998</v>
      </c>
      <c r="AR95" s="107">
        <v>0.59371200000000002</v>
      </c>
      <c r="AS95" s="107">
        <v>0.86181399999999997</v>
      </c>
      <c r="AT95" s="107">
        <v>0.95759300000000003</v>
      </c>
      <c r="AU95" s="107">
        <v>1.034187</v>
      </c>
      <c r="AV95" s="107">
        <v>1.1490959999999999</v>
      </c>
    </row>
    <row r="96" spans="1:48" x14ac:dyDescent="0.2">
      <c r="A96" s="106" t="s">
        <v>110</v>
      </c>
      <c r="B96" s="107">
        <v>4.241E-3</v>
      </c>
      <c r="C96" s="107">
        <v>4.3420000000000004E-3</v>
      </c>
      <c r="D96" s="107">
        <v>4.4939999999999997E-3</v>
      </c>
      <c r="E96" s="107">
        <v>5.4019999999999997E-3</v>
      </c>
      <c r="F96" s="107">
        <v>4.7959999999999999E-3</v>
      </c>
      <c r="G96" s="107">
        <v>4.3930000000000002E-3</v>
      </c>
      <c r="H96" s="107">
        <v>2.7260000000000001E-3</v>
      </c>
      <c r="I96" s="107">
        <v>4.5399999999999998E-4</v>
      </c>
      <c r="J96" s="107">
        <v>1.5100000000000001E-4</v>
      </c>
      <c r="K96" s="107">
        <v>0</v>
      </c>
      <c r="L96" s="107">
        <v>1.5100000000000001E-4</v>
      </c>
      <c r="M96" s="107">
        <v>1.01E-4</v>
      </c>
      <c r="N96" s="107">
        <v>1.5100000000000001E-4</v>
      </c>
      <c r="O96" s="107">
        <v>1.01E-4</v>
      </c>
      <c r="P96" s="107">
        <v>1.01E-4</v>
      </c>
      <c r="Q96" s="107">
        <v>0</v>
      </c>
      <c r="R96" s="107">
        <v>0</v>
      </c>
      <c r="S96" s="107">
        <v>0</v>
      </c>
      <c r="T96" s="107">
        <v>0</v>
      </c>
      <c r="U96" s="107">
        <v>0</v>
      </c>
      <c r="V96" s="107">
        <v>0</v>
      </c>
      <c r="W96" s="107">
        <v>0</v>
      </c>
      <c r="X96" s="107">
        <v>0</v>
      </c>
      <c r="Y96" s="107">
        <v>0</v>
      </c>
      <c r="Z96" s="107">
        <v>0</v>
      </c>
      <c r="AA96" s="107">
        <v>0</v>
      </c>
      <c r="AB96" s="107">
        <v>0</v>
      </c>
      <c r="AC96" s="107">
        <v>0</v>
      </c>
      <c r="AD96" s="107">
        <v>0</v>
      </c>
      <c r="AE96" s="107">
        <v>0</v>
      </c>
      <c r="AF96" s="107">
        <v>0</v>
      </c>
      <c r="AG96" s="107">
        <v>0</v>
      </c>
      <c r="AH96" s="107">
        <v>3.2869000000000002E-2</v>
      </c>
      <c r="AI96" s="107">
        <v>3.8675000000000001E-2</v>
      </c>
      <c r="AJ96" s="107">
        <v>4.4986999999999999E-2</v>
      </c>
      <c r="AK96" s="107">
        <v>4.6753999999999997E-2</v>
      </c>
      <c r="AL96" s="107">
        <v>4.1604000000000002E-2</v>
      </c>
      <c r="AM96" s="107">
        <v>4.9834000000000003E-2</v>
      </c>
      <c r="AN96" s="107">
        <v>0.107291</v>
      </c>
      <c r="AO96" s="107">
        <v>0.198072</v>
      </c>
      <c r="AP96" s="107">
        <v>0.28950999999999999</v>
      </c>
      <c r="AQ96" s="107">
        <v>0.41871399999999998</v>
      </c>
      <c r="AR96" s="107">
        <v>0.43340600000000001</v>
      </c>
      <c r="AS96" s="107">
        <v>0.46279100000000001</v>
      </c>
      <c r="AT96" s="107">
        <v>1.008184</v>
      </c>
      <c r="AU96" s="107">
        <v>1.1546050000000001</v>
      </c>
      <c r="AV96" s="107">
        <v>1.2140200000000001</v>
      </c>
    </row>
    <row r="97" spans="1:48" x14ac:dyDescent="0.2">
      <c r="A97" s="106" t="s">
        <v>89</v>
      </c>
      <c r="B97" s="107">
        <v>0</v>
      </c>
      <c r="C97" s="107">
        <v>0</v>
      </c>
      <c r="D97" s="107">
        <v>0</v>
      </c>
      <c r="E97" s="107">
        <v>0</v>
      </c>
      <c r="F97" s="107">
        <v>0</v>
      </c>
      <c r="G97" s="107">
        <v>0</v>
      </c>
      <c r="H97" s="107">
        <v>0</v>
      </c>
      <c r="I97" s="107">
        <v>0</v>
      </c>
      <c r="J97" s="107">
        <v>0</v>
      </c>
      <c r="K97" s="107">
        <v>0</v>
      </c>
      <c r="L97" s="107">
        <v>0</v>
      </c>
      <c r="M97" s="107">
        <v>0</v>
      </c>
      <c r="N97" s="107">
        <v>0</v>
      </c>
      <c r="O97" s="107">
        <v>0</v>
      </c>
      <c r="P97" s="107">
        <v>0</v>
      </c>
      <c r="Q97" s="107">
        <v>0</v>
      </c>
      <c r="R97" s="107">
        <v>0</v>
      </c>
      <c r="S97" s="107">
        <v>0</v>
      </c>
      <c r="T97" s="107">
        <v>0</v>
      </c>
      <c r="U97" s="107">
        <v>0</v>
      </c>
      <c r="V97" s="107">
        <v>0</v>
      </c>
      <c r="W97" s="107">
        <v>0</v>
      </c>
      <c r="X97" s="107">
        <v>0</v>
      </c>
      <c r="Y97" s="107">
        <v>0</v>
      </c>
      <c r="Z97" s="107">
        <v>9.7647999999999999E-2</v>
      </c>
      <c r="AA97" s="107">
        <v>0.87882899999999997</v>
      </c>
      <c r="AB97" s="107">
        <v>1.4416910000000001</v>
      </c>
      <c r="AC97" s="107">
        <v>1.7765919999999999</v>
      </c>
      <c r="AD97" s="107">
        <v>2.9757799999999999</v>
      </c>
      <c r="AE97" s="107">
        <v>2.9757799999999999</v>
      </c>
      <c r="AF97" s="107">
        <v>2.997995</v>
      </c>
      <c r="AG97" s="107">
        <v>3.0387409999999999</v>
      </c>
      <c r="AH97" s="107">
        <v>2.6765759999999998</v>
      </c>
      <c r="AI97" s="107">
        <v>2.6295190000000002</v>
      </c>
      <c r="AJ97" s="107">
        <v>2.9394770000000001</v>
      </c>
      <c r="AK97" s="107">
        <v>2.8879779999999999</v>
      </c>
      <c r="AL97" s="107">
        <v>2.9629050000000001</v>
      </c>
      <c r="AM97" s="107">
        <v>3.1179600000000001</v>
      </c>
      <c r="AN97" s="107">
        <v>2.8422339999999999</v>
      </c>
      <c r="AO97" s="107">
        <v>3.1158389999999998</v>
      </c>
      <c r="AP97" s="107">
        <v>3.071609</v>
      </c>
      <c r="AQ97" s="107">
        <v>3.3504659999999999</v>
      </c>
      <c r="AR97" s="107">
        <v>3.847591</v>
      </c>
      <c r="AS97" s="107">
        <v>3.8796010000000001</v>
      </c>
      <c r="AT97" s="107">
        <v>3.9967380000000001</v>
      </c>
      <c r="AU97" s="107">
        <v>3.5619679999999998</v>
      </c>
      <c r="AV97" s="107">
        <v>4.4268840000000003</v>
      </c>
    </row>
    <row r="98" spans="1:48" x14ac:dyDescent="0.2">
      <c r="A98" s="106" t="s">
        <v>149</v>
      </c>
      <c r="B98" s="107">
        <v>0</v>
      </c>
      <c r="C98" s="107">
        <v>0</v>
      </c>
      <c r="D98" s="107">
        <v>0</v>
      </c>
      <c r="E98" s="107">
        <v>0</v>
      </c>
      <c r="F98" s="107">
        <v>0</v>
      </c>
      <c r="G98" s="107">
        <v>0</v>
      </c>
      <c r="H98" s="107">
        <v>0</v>
      </c>
      <c r="I98" s="107">
        <v>0</v>
      </c>
      <c r="J98" s="107">
        <v>0</v>
      </c>
      <c r="K98" s="107">
        <v>0</v>
      </c>
      <c r="L98" s="107">
        <v>0</v>
      </c>
      <c r="M98" s="107">
        <v>0</v>
      </c>
      <c r="N98" s="107">
        <v>0</v>
      </c>
      <c r="O98" s="107">
        <v>0</v>
      </c>
      <c r="P98" s="107">
        <v>0</v>
      </c>
      <c r="Q98" s="107">
        <v>0</v>
      </c>
      <c r="R98" s="107">
        <v>0</v>
      </c>
      <c r="S98" s="107">
        <v>0</v>
      </c>
      <c r="T98" s="107">
        <v>0</v>
      </c>
      <c r="U98" s="107">
        <v>0</v>
      </c>
      <c r="V98" s="107">
        <v>0</v>
      </c>
      <c r="W98" s="107">
        <v>0</v>
      </c>
      <c r="X98" s="107">
        <v>0</v>
      </c>
      <c r="Y98" s="107">
        <v>0</v>
      </c>
      <c r="Z98" s="107">
        <v>0</v>
      </c>
      <c r="AA98" s="107">
        <v>0</v>
      </c>
      <c r="AB98" s="107">
        <v>0</v>
      </c>
      <c r="AC98" s="107">
        <v>0</v>
      </c>
      <c r="AD98" s="107">
        <v>0</v>
      </c>
      <c r="AE98" s="107">
        <v>0</v>
      </c>
      <c r="AF98" s="107">
        <v>0</v>
      </c>
      <c r="AG98" s="107">
        <v>0</v>
      </c>
      <c r="AH98" s="107">
        <v>0</v>
      </c>
      <c r="AI98" s="107">
        <v>0</v>
      </c>
      <c r="AJ98" s="107">
        <v>0</v>
      </c>
      <c r="AK98" s="107">
        <v>2.3074000000000001E-2</v>
      </c>
      <c r="AL98" s="107">
        <v>4.6148000000000002E-2</v>
      </c>
      <c r="AM98" s="107">
        <v>4.6148000000000002E-2</v>
      </c>
      <c r="AN98" s="107">
        <v>4.6148000000000002E-2</v>
      </c>
      <c r="AO98" s="107">
        <v>4.6148000000000002E-2</v>
      </c>
      <c r="AP98" s="107">
        <v>4.6148000000000002E-2</v>
      </c>
      <c r="AQ98" s="107">
        <v>0</v>
      </c>
      <c r="AR98" s="107">
        <v>0</v>
      </c>
      <c r="AS98" s="107">
        <v>4.0390000000000001E-3</v>
      </c>
      <c r="AT98" s="107">
        <v>2.3219999999999998E-3</v>
      </c>
      <c r="AU98" s="107">
        <v>7.0699999999999995E-4</v>
      </c>
      <c r="AV98" s="107">
        <v>6.2500000000000001E-4</v>
      </c>
    </row>
    <row r="99" spans="1:48" x14ac:dyDescent="0.2">
      <c r="A99" s="106" t="s">
        <v>21</v>
      </c>
      <c r="B99" s="107">
        <v>0.165052</v>
      </c>
      <c r="C99" s="107">
        <v>0.13758500000000001</v>
      </c>
      <c r="D99" s="107">
        <v>0.17116100000000001</v>
      </c>
      <c r="E99" s="107">
        <v>8.4519999999999998E-2</v>
      </c>
      <c r="F99" s="107">
        <v>7.6089000000000004E-2</v>
      </c>
      <c r="G99" s="107">
        <v>0.13395000000000001</v>
      </c>
      <c r="H99" s="107">
        <v>0.42265200000000003</v>
      </c>
      <c r="I99" s="107">
        <v>0.95264499999999996</v>
      </c>
      <c r="J99" s="107">
        <v>1.2491730000000001</v>
      </c>
      <c r="K99" s="107">
        <v>2.7732139999999998</v>
      </c>
      <c r="L99" s="107">
        <v>2.8101720000000001</v>
      </c>
      <c r="M99" s="107">
        <v>2.8636409999999999</v>
      </c>
      <c r="N99" s="107">
        <v>3.6234150000000001</v>
      </c>
      <c r="O99" s="107">
        <v>4.8605210000000003</v>
      </c>
      <c r="P99" s="107">
        <v>6.6134829999999996</v>
      </c>
      <c r="Q99" s="107">
        <v>8.0847110000000004</v>
      </c>
      <c r="R99" s="107">
        <v>9.0642680000000002</v>
      </c>
      <c r="S99" s="107">
        <v>9.9343109999999992</v>
      </c>
      <c r="T99" s="107">
        <v>12.918371</v>
      </c>
      <c r="U99" s="107">
        <v>13.389341999999999</v>
      </c>
      <c r="V99" s="107">
        <v>14.860065000000001</v>
      </c>
      <c r="W99" s="107">
        <v>15.998260999999999</v>
      </c>
      <c r="X99" s="107">
        <v>18.813078999999998</v>
      </c>
      <c r="Y99" s="107">
        <v>19.899169000000001</v>
      </c>
      <c r="Z99" s="107">
        <v>20.799759000000002</v>
      </c>
      <c r="AA99" s="107">
        <v>21.576799999999999</v>
      </c>
      <c r="AB99" s="107">
        <v>22.4114</v>
      </c>
      <c r="AC99" s="107">
        <v>22.823903000000001</v>
      </c>
      <c r="AD99" s="107">
        <v>29.229821999999999</v>
      </c>
      <c r="AE99" s="107">
        <v>29.774963</v>
      </c>
      <c r="AF99" s="107">
        <v>42.775885000000002</v>
      </c>
      <c r="AG99" s="107">
        <v>42.654910999999998</v>
      </c>
      <c r="AH99" s="107">
        <v>48.817014</v>
      </c>
      <c r="AI99" s="107">
        <v>47.102071000000002</v>
      </c>
      <c r="AJ99" s="107">
        <v>62.799411999999997</v>
      </c>
      <c r="AK99" s="107">
        <v>66.537942999999999</v>
      </c>
      <c r="AL99" s="107">
        <v>73.398171000000005</v>
      </c>
      <c r="AM99" s="107">
        <v>74.777557999999999</v>
      </c>
      <c r="AN99" s="107">
        <v>72.472841000000003</v>
      </c>
      <c r="AO99" s="107">
        <v>73.805423000000005</v>
      </c>
      <c r="AP99" s="107">
        <v>81.113043000000005</v>
      </c>
      <c r="AQ99" s="107">
        <v>82.028274999999994</v>
      </c>
      <c r="AR99" s="107">
        <v>78.537245999999996</v>
      </c>
      <c r="AS99" s="107">
        <v>74.964977000000005</v>
      </c>
      <c r="AT99" s="107">
        <v>78.095811999999995</v>
      </c>
      <c r="AU99" s="107">
        <v>86.884353000000004</v>
      </c>
      <c r="AV99" s="107">
        <v>94.143548999999993</v>
      </c>
    </row>
    <row r="100" spans="1:48" x14ac:dyDescent="0.2">
      <c r="A100" s="106" t="s">
        <v>123</v>
      </c>
      <c r="B100" s="107" t="s">
        <v>231</v>
      </c>
      <c r="C100" s="107" t="s">
        <v>231</v>
      </c>
      <c r="D100" s="107" t="s">
        <v>231</v>
      </c>
      <c r="E100" s="107" t="s">
        <v>231</v>
      </c>
      <c r="F100" s="107" t="s">
        <v>231</v>
      </c>
      <c r="G100" s="107" t="s">
        <v>231</v>
      </c>
      <c r="H100" s="107" t="s">
        <v>231</v>
      </c>
      <c r="I100" s="107" t="s">
        <v>231</v>
      </c>
      <c r="J100" s="107" t="s">
        <v>231</v>
      </c>
      <c r="K100" s="107" t="s">
        <v>231</v>
      </c>
      <c r="L100" s="107" t="s">
        <v>231</v>
      </c>
      <c r="M100" s="107" t="s">
        <v>231</v>
      </c>
      <c r="N100" s="107" t="s">
        <v>231</v>
      </c>
      <c r="O100" s="107" t="s">
        <v>231</v>
      </c>
      <c r="P100" s="107" t="s">
        <v>231</v>
      </c>
      <c r="Q100" s="107" t="s">
        <v>231</v>
      </c>
      <c r="R100" s="107" t="s">
        <v>231</v>
      </c>
      <c r="S100" s="107" t="s">
        <v>231</v>
      </c>
      <c r="T100" s="107" t="s">
        <v>231</v>
      </c>
      <c r="U100" s="107" t="s">
        <v>231</v>
      </c>
      <c r="V100" s="107" t="s">
        <v>231</v>
      </c>
      <c r="W100" s="107">
        <v>0</v>
      </c>
      <c r="X100" s="107">
        <v>0</v>
      </c>
      <c r="Y100" s="107">
        <v>0</v>
      </c>
      <c r="Z100" s="107">
        <v>0</v>
      </c>
      <c r="AA100" s="107">
        <v>0</v>
      </c>
      <c r="AB100" s="107">
        <v>0</v>
      </c>
      <c r="AC100" s="107">
        <v>0</v>
      </c>
      <c r="AD100" s="107">
        <v>0</v>
      </c>
      <c r="AE100" s="107">
        <v>0</v>
      </c>
      <c r="AF100" s="107">
        <v>0</v>
      </c>
      <c r="AG100" s="107">
        <v>0</v>
      </c>
      <c r="AH100" s="107">
        <v>0</v>
      </c>
      <c r="AI100" s="107">
        <v>0</v>
      </c>
      <c r="AJ100" s="107">
        <v>0</v>
      </c>
      <c r="AK100" s="107">
        <v>0</v>
      </c>
      <c r="AL100" s="107">
        <v>0</v>
      </c>
      <c r="AM100" s="107">
        <v>0</v>
      </c>
      <c r="AN100" s="107">
        <v>0</v>
      </c>
      <c r="AO100" s="107">
        <v>0</v>
      </c>
      <c r="AP100" s="107">
        <v>0</v>
      </c>
      <c r="AQ100" s="107">
        <v>0</v>
      </c>
      <c r="AR100" s="107">
        <v>0</v>
      </c>
      <c r="AS100" s="107">
        <v>0</v>
      </c>
      <c r="AT100" s="107">
        <v>0</v>
      </c>
      <c r="AU100" s="107">
        <v>0</v>
      </c>
      <c r="AV100" s="107">
        <v>0</v>
      </c>
    </row>
    <row r="101" spans="1:48" x14ac:dyDescent="0.2">
      <c r="A101" s="106" t="s">
        <v>86</v>
      </c>
      <c r="B101" s="107">
        <v>0</v>
      </c>
      <c r="C101" s="107">
        <v>0</v>
      </c>
      <c r="D101" s="107">
        <v>0</v>
      </c>
      <c r="E101" s="107">
        <v>0</v>
      </c>
      <c r="F101" s="107">
        <v>0</v>
      </c>
      <c r="G101" s="107">
        <v>0</v>
      </c>
      <c r="H101" s="107">
        <v>0</v>
      </c>
      <c r="I101" s="107">
        <v>0</v>
      </c>
      <c r="J101" s="107">
        <v>0</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c r="AF101" s="107">
        <v>0</v>
      </c>
      <c r="AG101" s="107">
        <v>0</v>
      </c>
      <c r="AH101" s="107">
        <v>0</v>
      </c>
      <c r="AI101" s="107">
        <v>0</v>
      </c>
      <c r="AJ101" s="107">
        <v>0</v>
      </c>
      <c r="AK101" s="107">
        <v>0</v>
      </c>
      <c r="AL101" s="107">
        <v>0</v>
      </c>
      <c r="AM101" s="107">
        <v>0</v>
      </c>
      <c r="AN101" s="107">
        <v>0</v>
      </c>
      <c r="AO101" s="107">
        <v>0</v>
      </c>
      <c r="AP101" s="107">
        <v>0</v>
      </c>
      <c r="AQ101" s="107">
        <v>0</v>
      </c>
      <c r="AR101" s="107">
        <v>0</v>
      </c>
      <c r="AS101" s="107">
        <v>0</v>
      </c>
      <c r="AT101" s="107">
        <v>0</v>
      </c>
      <c r="AU101" s="107">
        <v>0</v>
      </c>
      <c r="AV101" s="107">
        <v>0</v>
      </c>
    </row>
    <row r="102" spans="1:48" x14ac:dyDescent="0.2">
      <c r="A102" s="106" t="s">
        <v>108</v>
      </c>
      <c r="B102" s="107">
        <v>0</v>
      </c>
      <c r="C102" s="107">
        <v>0</v>
      </c>
      <c r="D102" s="107">
        <v>0</v>
      </c>
      <c r="E102" s="107">
        <v>0</v>
      </c>
      <c r="F102" s="107">
        <v>0</v>
      </c>
      <c r="G102" s="107">
        <v>0</v>
      </c>
      <c r="H102" s="107">
        <v>0</v>
      </c>
      <c r="I102" s="107">
        <v>0</v>
      </c>
      <c r="J102" s="107">
        <v>0</v>
      </c>
      <c r="K102" s="107">
        <v>1.4139999999999999E-3</v>
      </c>
      <c r="L102" s="107">
        <v>5.0742000000000002E-2</v>
      </c>
      <c r="M102" s="107">
        <v>5.1499999999999997E-2</v>
      </c>
      <c r="N102" s="107">
        <v>7.3210999999999998E-2</v>
      </c>
      <c r="O102" s="107">
        <v>7.8057000000000001E-2</v>
      </c>
      <c r="P102" s="107">
        <v>9.9566000000000002E-2</v>
      </c>
      <c r="Q102" s="107">
        <v>0.114259</v>
      </c>
      <c r="R102" s="107">
        <v>0.11229</v>
      </c>
      <c r="S102" s="107">
        <v>0.157781</v>
      </c>
      <c r="T102" s="107">
        <v>0.16661699999999999</v>
      </c>
      <c r="U102" s="107">
        <v>0.208978</v>
      </c>
      <c r="V102" s="107">
        <v>0.21321899999999999</v>
      </c>
      <c r="W102" s="107">
        <v>0.20261599999999999</v>
      </c>
      <c r="X102" s="107">
        <v>0.215946</v>
      </c>
      <c r="Y102" s="107">
        <v>0.200849</v>
      </c>
      <c r="Z102" s="107">
        <v>0.26396199999999997</v>
      </c>
      <c r="AA102" s="107">
        <v>0.24659300000000001</v>
      </c>
      <c r="AB102" s="107">
        <v>0.25446999999999997</v>
      </c>
      <c r="AC102" s="107">
        <v>0.24785599999999999</v>
      </c>
      <c r="AD102" s="107">
        <v>0.24846099999999999</v>
      </c>
      <c r="AE102" s="107">
        <v>0.24336199999999999</v>
      </c>
      <c r="AF102" s="107">
        <v>0.25179400000000002</v>
      </c>
      <c r="AG102" s="107">
        <v>0.26401200000000002</v>
      </c>
      <c r="AH102" s="107">
        <v>0.27905799999999997</v>
      </c>
      <c r="AI102" s="107">
        <v>0.27335300000000001</v>
      </c>
      <c r="AJ102" s="107">
        <v>0.28723799999999999</v>
      </c>
      <c r="AK102" s="107">
        <v>0.29561900000000002</v>
      </c>
      <c r="AL102" s="107">
        <v>0.31808700000000001</v>
      </c>
      <c r="AM102" s="107">
        <v>0.35650999999999999</v>
      </c>
      <c r="AN102" s="107">
        <v>0.47384799999999999</v>
      </c>
      <c r="AO102" s="107">
        <v>0.63375000000000004</v>
      </c>
      <c r="AP102" s="107">
        <v>0.71327200000000002</v>
      </c>
      <c r="AQ102" s="107">
        <v>0.733317</v>
      </c>
      <c r="AR102" s="107">
        <v>0.606132</v>
      </c>
      <c r="AS102" s="107">
        <v>0.66444800000000004</v>
      </c>
      <c r="AT102" s="107">
        <v>0.72039200000000003</v>
      </c>
      <c r="AU102" s="107">
        <v>0.809809</v>
      </c>
      <c r="AV102" s="107">
        <v>0.81360900000000003</v>
      </c>
    </row>
    <row r="103" spans="1:48" x14ac:dyDescent="0.2">
      <c r="A103" s="106" t="s">
        <v>82</v>
      </c>
      <c r="B103" s="107">
        <v>0</v>
      </c>
      <c r="C103" s="107">
        <v>0</v>
      </c>
      <c r="D103" s="107">
        <v>0</v>
      </c>
      <c r="E103" s="107">
        <v>0</v>
      </c>
      <c r="F103" s="107">
        <v>0</v>
      </c>
      <c r="G103" s="107">
        <v>0</v>
      </c>
      <c r="H103" s="107">
        <v>0</v>
      </c>
      <c r="I103" s="107">
        <v>0</v>
      </c>
      <c r="J103" s="107">
        <v>0</v>
      </c>
      <c r="K103" s="107">
        <v>0</v>
      </c>
      <c r="L103" s="107">
        <v>0</v>
      </c>
      <c r="M103" s="107">
        <v>0</v>
      </c>
      <c r="N103" s="107">
        <v>0</v>
      </c>
      <c r="O103" s="107">
        <v>0</v>
      </c>
      <c r="P103" s="107">
        <v>0</v>
      </c>
      <c r="Q103" s="107">
        <v>0</v>
      </c>
      <c r="R103" s="107">
        <v>0</v>
      </c>
      <c r="S103" s="107">
        <v>0</v>
      </c>
      <c r="T103" s="107">
        <v>0</v>
      </c>
      <c r="U103" s="107">
        <v>0</v>
      </c>
      <c r="V103" s="107">
        <v>0</v>
      </c>
      <c r="W103" s="107">
        <v>0</v>
      </c>
      <c r="X103" s="107">
        <v>0</v>
      </c>
      <c r="Y103" s="107">
        <v>0</v>
      </c>
      <c r="Z103" s="107">
        <v>0</v>
      </c>
      <c r="AA103" s="107">
        <v>0</v>
      </c>
      <c r="AB103" s="107">
        <v>0</v>
      </c>
      <c r="AC103" s="107">
        <v>0</v>
      </c>
      <c r="AD103" s="107">
        <v>0</v>
      </c>
      <c r="AE103" s="107">
        <v>0</v>
      </c>
      <c r="AF103" s="107">
        <v>0</v>
      </c>
      <c r="AG103" s="107">
        <v>0</v>
      </c>
      <c r="AH103" s="107">
        <v>0</v>
      </c>
      <c r="AI103" s="107">
        <v>0</v>
      </c>
      <c r="AJ103" s="107">
        <v>0</v>
      </c>
      <c r="AK103" s="107">
        <v>0</v>
      </c>
      <c r="AL103" s="107">
        <v>0</v>
      </c>
      <c r="AM103" s="107">
        <v>0</v>
      </c>
      <c r="AN103" s="107">
        <v>1.0552000000000001E-2</v>
      </c>
      <c r="AO103" s="107">
        <v>0.83187299999999997</v>
      </c>
      <c r="AP103" s="107">
        <v>1.6260300000000001</v>
      </c>
      <c r="AQ103" s="107">
        <v>0.82288600000000001</v>
      </c>
      <c r="AR103" s="107">
        <v>0.616483</v>
      </c>
      <c r="AS103" s="107">
        <v>1.3094079999999999</v>
      </c>
      <c r="AT103" s="107">
        <v>2.5045570000000001</v>
      </c>
      <c r="AU103" s="107">
        <v>1.104317</v>
      </c>
      <c r="AV103" s="107">
        <v>2.2580840000000002</v>
      </c>
    </row>
    <row r="104" spans="1:48" x14ac:dyDescent="0.2">
      <c r="A104" s="106" t="s">
        <v>79</v>
      </c>
      <c r="B104" s="107">
        <v>0</v>
      </c>
      <c r="C104" s="107">
        <v>0</v>
      </c>
      <c r="D104" s="107">
        <v>0</v>
      </c>
      <c r="E104" s="107">
        <v>0</v>
      </c>
      <c r="F104" s="107">
        <v>0</v>
      </c>
      <c r="G104" s="107">
        <v>0</v>
      </c>
      <c r="H104" s="107">
        <v>0</v>
      </c>
      <c r="I104" s="107">
        <v>0</v>
      </c>
      <c r="J104" s="107">
        <v>0</v>
      </c>
      <c r="K104" s="107">
        <v>0</v>
      </c>
      <c r="L104" s="107">
        <v>0</v>
      </c>
      <c r="M104" s="107">
        <v>0</v>
      </c>
      <c r="N104" s="107">
        <v>0</v>
      </c>
      <c r="O104" s="107">
        <v>0</v>
      </c>
      <c r="P104" s="107">
        <v>0</v>
      </c>
      <c r="Q104" s="107">
        <v>0</v>
      </c>
      <c r="R104" s="107">
        <v>0</v>
      </c>
      <c r="S104" s="107">
        <v>0</v>
      </c>
      <c r="T104" s="107">
        <v>0</v>
      </c>
      <c r="U104" s="107">
        <v>0</v>
      </c>
      <c r="V104" s="107">
        <v>0</v>
      </c>
      <c r="W104" s="107">
        <v>0</v>
      </c>
      <c r="X104" s="107">
        <v>0</v>
      </c>
      <c r="Y104" s="107">
        <v>0</v>
      </c>
      <c r="Z104" s="107">
        <v>0</v>
      </c>
      <c r="AA104" s="107">
        <v>0</v>
      </c>
      <c r="AB104" s="107">
        <v>0</v>
      </c>
      <c r="AC104" s="107">
        <v>0</v>
      </c>
      <c r="AD104" s="107">
        <v>0</v>
      </c>
      <c r="AE104" s="107">
        <v>0</v>
      </c>
      <c r="AF104" s="107">
        <v>0</v>
      </c>
      <c r="AG104" s="107">
        <v>0</v>
      </c>
      <c r="AH104" s="107">
        <v>0</v>
      </c>
      <c r="AI104" s="107">
        <v>0</v>
      </c>
      <c r="AJ104" s="107">
        <v>0</v>
      </c>
      <c r="AK104" s="107">
        <v>0</v>
      </c>
      <c r="AL104" s="107">
        <v>0</v>
      </c>
      <c r="AM104" s="107">
        <v>0</v>
      </c>
      <c r="AN104" s="107">
        <v>0</v>
      </c>
      <c r="AO104" s="107">
        <v>0</v>
      </c>
      <c r="AP104" s="107">
        <v>0</v>
      </c>
      <c r="AQ104" s="107">
        <v>0</v>
      </c>
      <c r="AR104" s="107">
        <v>0</v>
      </c>
      <c r="AS104" s="107">
        <v>0</v>
      </c>
      <c r="AT104" s="107">
        <v>0</v>
      </c>
      <c r="AU104" s="107">
        <v>0</v>
      </c>
      <c r="AV104" s="107">
        <v>0</v>
      </c>
    </row>
    <row r="105" spans="1:48" x14ac:dyDescent="0.2">
      <c r="A105" s="106" t="s">
        <v>47</v>
      </c>
      <c r="B105" s="107">
        <v>2.1132590000000002</v>
      </c>
      <c r="C105" s="107">
        <v>2.2842180000000001</v>
      </c>
      <c r="D105" s="107">
        <v>1.982035</v>
      </c>
      <c r="E105" s="107">
        <v>2.0580729999999998</v>
      </c>
      <c r="F105" s="107">
        <v>2.5048590000000002</v>
      </c>
      <c r="G105" s="107">
        <v>1.914833</v>
      </c>
      <c r="H105" s="107">
        <v>2.2582659999999999</v>
      </c>
      <c r="I105" s="107">
        <v>2.3385449999999999</v>
      </c>
      <c r="J105" s="107">
        <v>2.1869740000000002</v>
      </c>
      <c r="K105" s="107">
        <v>5.2883230000000001</v>
      </c>
      <c r="L105" s="107">
        <v>3.566614</v>
      </c>
      <c r="M105" s="107">
        <v>3.6683509999999999</v>
      </c>
      <c r="N105" s="107">
        <v>4.2862980000000004</v>
      </c>
      <c r="O105" s="107">
        <v>5.1488690000000004</v>
      </c>
      <c r="P105" s="107">
        <v>6.2143090000000001</v>
      </c>
      <c r="Q105" s="107">
        <v>7.2529389999999996</v>
      </c>
      <c r="R105" s="107">
        <v>6.1395840000000002</v>
      </c>
      <c r="S105" s="107">
        <v>7.3069129999999998</v>
      </c>
      <c r="T105" s="107">
        <v>9.1922090000000001</v>
      </c>
      <c r="U105" s="107">
        <v>8.1026349999999994</v>
      </c>
      <c r="V105" s="107">
        <v>7.7644029999999997</v>
      </c>
      <c r="W105" s="107">
        <v>7.2877270000000003</v>
      </c>
      <c r="X105" s="107">
        <v>7.1130310000000003</v>
      </c>
      <c r="Y105" s="107">
        <v>7.3503340000000001</v>
      </c>
      <c r="Z105" s="107">
        <v>6.9827669999999999</v>
      </c>
      <c r="AA105" s="107">
        <v>7.6421659999999996</v>
      </c>
      <c r="AB105" s="107">
        <v>7.9319790000000001</v>
      </c>
      <c r="AC105" s="107">
        <v>7.982469</v>
      </c>
      <c r="AD105" s="107">
        <v>5.3579990000000004</v>
      </c>
      <c r="AE105" s="107">
        <v>6.8686600000000002</v>
      </c>
      <c r="AF105" s="107">
        <v>7.3549790000000002</v>
      </c>
      <c r="AG105" s="107">
        <v>7.8181750000000001</v>
      </c>
      <c r="AH105" s="107">
        <v>8.1482779999999995</v>
      </c>
      <c r="AI105" s="107">
        <v>9.9236079999999998</v>
      </c>
      <c r="AJ105" s="107">
        <v>8.4078979999999994</v>
      </c>
      <c r="AK105" s="107">
        <v>9.2155360000000002</v>
      </c>
      <c r="AL105" s="107">
        <v>9.3741749999999993</v>
      </c>
      <c r="AM105" s="107">
        <v>9.7028149999999993</v>
      </c>
      <c r="AN105" s="107">
        <v>8.6675170000000001</v>
      </c>
      <c r="AO105" s="107">
        <v>10.181813</v>
      </c>
      <c r="AP105" s="107">
        <v>9.0869879999999998</v>
      </c>
      <c r="AQ105" s="107">
        <v>10.882512999999999</v>
      </c>
      <c r="AR105" s="107">
        <v>12.62351</v>
      </c>
      <c r="AS105" s="107">
        <v>11.177375</v>
      </c>
      <c r="AT105" s="107">
        <v>11.907056000000001</v>
      </c>
      <c r="AU105" s="107">
        <v>13.350515</v>
      </c>
      <c r="AV105" s="107">
        <v>13.395785999999999</v>
      </c>
    </row>
    <row r="106" spans="1:48" x14ac:dyDescent="0.2">
      <c r="A106" s="106" t="s">
        <v>117</v>
      </c>
      <c r="B106" s="107">
        <v>0</v>
      </c>
      <c r="C106" s="107">
        <v>0</v>
      </c>
      <c r="D106" s="107">
        <v>0</v>
      </c>
      <c r="E106" s="107">
        <v>0</v>
      </c>
      <c r="F106" s="107">
        <v>0</v>
      </c>
      <c r="G106" s="107">
        <v>0</v>
      </c>
      <c r="H106" s="107">
        <v>0</v>
      </c>
      <c r="I106" s="107">
        <v>0</v>
      </c>
      <c r="J106" s="107">
        <v>0</v>
      </c>
      <c r="K106" s="107">
        <v>0</v>
      </c>
      <c r="L106" s="107">
        <v>0</v>
      </c>
      <c r="M106" s="107">
        <v>0</v>
      </c>
      <c r="N106" s="107">
        <v>0</v>
      </c>
      <c r="O106" s="107">
        <v>0</v>
      </c>
      <c r="P106" s="107">
        <v>0</v>
      </c>
      <c r="Q106" s="107">
        <v>0</v>
      </c>
      <c r="R106" s="107">
        <v>0</v>
      </c>
      <c r="S106" s="107">
        <v>0</v>
      </c>
      <c r="T106" s="107">
        <v>0</v>
      </c>
      <c r="U106" s="107">
        <v>0</v>
      </c>
      <c r="V106" s="107">
        <v>0</v>
      </c>
      <c r="W106" s="107">
        <v>0</v>
      </c>
      <c r="X106" s="107">
        <v>0</v>
      </c>
      <c r="Y106" s="107">
        <v>0</v>
      </c>
      <c r="Z106" s="107">
        <v>0</v>
      </c>
      <c r="AA106" s="107">
        <v>0</v>
      </c>
      <c r="AB106" s="107">
        <v>0</v>
      </c>
      <c r="AC106" s="107">
        <v>0</v>
      </c>
      <c r="AD106" s="107">
        <v>0</v>
      </c>
      <c r="AE106" s="107">
        <v>0</v>
      </c>
      <c r="AF106" s="107">
        <v>0</v>
      </c>
      <c r="AG106" s="107">
        <v>0</v>
      </c>
      <c r="AH106" s="107">
        <v>0</v>
      </c>
      <c r="AI106" s="107">
        <v>0</v>
      </c>
      <c r="AJ106" s="107">
        <v>0</v>
      </c>
      <c r="AK106" s="107">
        <v>0</v>
      </c>
      <c r="AL106" s="107">
        <v>0</v>
      </c>
      <c r="AM106" s="107">
        <v>0</v>
      </c>
      <c r="AN106" s="107">
        <v>0</v>
      </c>
      <c r="AO106" s="107">
        <v>0</v>
      </c>
      <c r="AP106" s="107">
        <v>0</v>
      </c>
      <c r="AQ106" s="107">
        <v>0</v>
      </c>
      <c r="AR106" s="107">
        <v>0</v>
      </c>
      <c r="AS106" s="107">
        <v>0</v>
      </c>
      <c r="AT106" s="107">
        <v>0</v>
      </c>
      <c r="AU106" s="107">
        <v>0</v>
      </c>
      <c r="AV106" s="107">
        <v>0</v>
      </c>
    </row>
    <row r="107" spans="1:48" x14ac:dyDescent="0.2">
      <c r="A107" s="106" t="s">
        <v>45</v>
      </c>
      <c r="B107" s="107">
        <v>0.101434</v>
      </c>
      <c r="C107" s="107">
        <v>0.10986600000000001</v>
      </c>
      <c r="D107" s="107">
        <v>0.13738300000000001</v>
      </c>
      <c r="E107" s="107">
        <v>0.15762999999999999</v>
      </c>
      <c r="F107" s="107">
        <v>0.13945299999999999</v>
      </c>
      <c r="G107" s="107">
        <v>0.15596299999999999</v>
      </c>
      <c r="H107" s="107">
        <v>0.16989899999999999</v>
      </c>
      <c r="I107" s="107">
        <v>0.16040699999999999</v>
      </c>
      <c r="J107" s="107">
        <v>0.14854200000000001</v>
      </c>
      <c r="K107" s="107">
        <v>0.13036500000000001</v>
      </c>
      <c r="L107" s="107">
        <v>0.167374</v>
      </c>
      <c r="M107" s="107">
        <v>0.155307</v>
      </c>
      <c r="N107" s="107">
        <v>0.163991</v>
      </c>
      <c r="O107" s="107">
        <v>0.16378899999999999</v>
      </c>
      <c r="P107" s="107">
        <v>0.18509600000000001</v>
      </c>
      <c r="Q107" s="107">
        <v>0.17918899999999999</v>
      </c>
      <c r="R107" s="107">
        <v>0.14561299999999999</v>
      </c>
      <c r="S107" s="107">
        <v>0.14879400000000001</v>
      </c>
      <c r="T107" s="107">
        <v>0.109917</v>
      </c>
      <c r="U107" s="107">
        <v>0.101687</v>
      </c>
      <c r="V107" s="107">
        <v>6.5082000000000001E-2</v>
      </c>
      <c r="W107" s="107">
        <v>4.2764999999999997E-2</v>
      </c>
      <c r="X107" s="107">
        <v>4.1806000000000003E-2</v>
      </c>
      <c r="Y107" s="107">
        <v>4.0846E-2</v>
      </c>
      <c r="Z107" s="107">
        <v>2.5850999999999999E-2</v>
      </c>
      <c r="AA107" s="107">
        <v>3.2869000000000002E-2</v>
      </c>
      <c r="AB107" s="107">
        <v>6.0588000000000003E-2</v>
      </c>
      <c r="AC107" s="107">
        <v>6.6494999999999999E-2</v>
      </c>
      <c r="AD107" s="107">
        <v>7.7502000000000001E-2</v>
      </c>
      <c r="AE107" s="107">
        <v>8.9265999999999998E-2</v>
      </c>
      <c r="AF107" s="107">
        <v>8.8306999999999997E-2</v>
      </c>
      <c r="AG107" s="107">
        <v>8.5478999999999999E-2</v>
      </c>
      <c r="AH107" s="107">
        <v>8.2449999999999996E-2</v>
      </c>
      <c r="AI107" s="107">
        <v>0.119813</v>
      </c>
      <c r="AJ107" s="107">
        <v>0.87983900000000004</v>
      </c>
      <c r="AK107" s="107">
        <v>1.1106290000000001</v>
      </c>
      <c r="AL107" s="107">
        <v>1.286637</v>
      </c>
      <c r="AM107" s="107">
        <v>1.113254</v>
      </c>
      <c r="AN107" s="107">
        <v>1.222969</v>
      </c>
      <c r="AO107" s="107">
        <v>1.3382369999999999</v>
      </c>
      <c r="AP107" s="107">
        <v>1.6935359999999999</v>
      </c>
      <c r="AQ107" s="107">
        <v>2.5068790000000001</v>
      </c>
      <c r="AR107" s="107">
        <v>2.3438469999999998</v>
      </c>
      <c r="AS107" s="107">
        <v>2.3638409999999999</v>
      </c>
      <c r="AT107" s="107">
        <v>2.37717</v>
      </c>
      <c r="AU107" s="107">
        <v>2.4186730000000001</v>
      </c>
      <c r="AV107" s="107">
        <v>2.3993699999999998</v>
      </c>
    </row>
    <row r="108" spans="1:48" x14ac:dyDescent="0.2">
      <c r="A108" s="106" t="s">
        <v>107</v>
      </c>
      <c r="B108" s="107">
        <v>0</v>
      </c>
      <c r="C108" s="107">
        <v>0</v>
      </c>
      <c r="D108" s="107">
        <v>0</v>
      </c>
      <c r="E108" s="107">
        <v>0</v>
      </c>
      <c r="F108" s="107">
        <v>0</v>
      </c>
      <c r="G108" s="107">
        <v>0</v>
      </c>
      <c r="H108" s="107">
        <v>0</v>
      </c>
      <c r="I108" s="107">
        <v>0</v>
      </c>
      <c r="J108" s="107">
        <v>0</v>
      </c>
      <c r="K108" s="107">
        <v>0</v>
      </c>
      <c r="L108" s="107">
        <v>0</v>
      </c>
      <c r="M108" s="107">
        <v>0</v>
      </c>
      <c r="N108" s="107">
        <v>0</v>
      </c>
      <c r="O108" s="107">
        <v>0</v>
      </c>
      <c r="P108" s="107">
        <v>0</v>
      </c>
      <c r="Q108" s="107">
        <v>0</v>
      </c>
      <c r="R108" s="107">
        <v>0</v>
      </c>
      <c r="S108" s="107">
        <v>0</v>
      </c>
      <c r="T108" s="107">
        <v>0</v>
      </c>
      <c r="U108" s="107">
        <v>0</v>
      </c>
      <c r="V108" s="107">
        <v>0</v>
      </c>
      <c r="W108" s="107">
        <v>3.0299999999999999E-4</v>
      </c>
      <c r="X108" s="107">
        <v>3.0299999999999999E-4</v>
      </c>
      <c r="Y108" s="107">
        <v>3.0299999999999999E-4</v>
      </c>
      <c r="Z108" s="107">
        <v>6.5600000000000001E-4</v>
      </c>
      <c r="AA108" s="107">
        <v>6.5600000000000001E-4</v>
      </c>
      <c r="AB108" s="107">
        <v>7.5699999999999997E-4</v>
      </c>
      <c r="AC108" s="107">
        <v>1.06E-3</v>
      </c>
      <c r="AD108" s="107">
        <v>1.2620000000000001E-3</v>
      </c>
      <c r="AE108" s="107">
        <v>1.9689999999999998E-3</v>
      </c>
      <c r="AF108" s="107">
        <v>2.676E-3</v>
      </c>
      <c r="AG108" s="107">
        <v>5.0990000000000002E-3</v>
      </c>
      <c r="AH108" s="107">
        <v>5.352E-3</v>
      </c>
      <c r="AI108" s="107">
        <v>6.0080000000000003E-3</v>
      </c>
      <c r="AJ108" s="107">
        <v>4.1907E-2</v>
      </c>
      <c r="AK108" s="107">
        <v>6.5283999999999995E-2</v>
      </c>
      <c r="AL108" s="107">
        <v>7.2150000000000006E-2</v>
      </c>
      <c r="AM108" s="107">
        <v>0.121277</v>
      </c>
      <c r="AN108" s="107">
        <v>0.15293399999999999</v>
      </c>
      <c r="AO108" s="107">
        <v>0.15934699999999999</v>
      </c>
      <c r="AP108" s="107">
        <v>0.18706600000000001</v>
      </c>
      <c r="AQ108" s="107">
        <v>0.18651000000000001</v>
      </c>
      <c r="AR108" s="107">
        <v>0.326519</v>
      </c>
      <c r="AS108" s="107">
        <v>1.745843</v>
      </c>
      <c r="AT108" s="107">
        <v>2.7034370000000001</v>
      </c>
      <c r="AU108" s="107">
        <v>2.7658429999999998</v>
      </c>
      <c r="AV108" s="107">
        <v>1.433511</v>
      </c>
    </row>
    <row r="109" spans="1:48" x14ac:dyDescent="0.2">
      <c r="A109" s="106" t="s">
        <v>116</v>
      </c>
      <c r="B109" s="107" t="s">
        <v>231</v>
      </c>
      <c r="C109" s="107" t="s">
        <v>231</v>
      </c>
      <c r="D109" s="107" t="s">
        <v>231</v>
      </c>
      <c r="E109" s="107" t="s">
        <v>231</v>
      </c>
      <c r="F109" s="107" t="s">
        <v>231</v>
      </c>
      <c r="G109" s="107" t="s">
        <v>231</v>
      </c>
      <c r="H109" s="107" t="s">
        <v>231</v>
      </c>
      <c r="I109" s="107" t="s">
        <v>231</v>
      </c>
      <c r="J109" s="107" t="s">
        <v>231</v>
      </c>
      <c r="K109" s="107" t="s">
        <v>231</v>
      </c>
      <c r="L109" s="107" t="s">
        <v>231</v>
      </c>
      <c r="M109" s="107" t="s">
        <v>231</v>
      </c>
      <c r="N109" s="107" t="s">
        <v>231</v>
      </c>
      <c r="O109" s="107" t="s">
        <v>231</v>
      </c>
      <c r="P109" s="107" t="s">
        <v>231</v>
      </c>
      <c r="Q109" s="107" t="s">
        <v>231</v>
      </c>
      <c r="R109" s="107" t="s">
        <v>231</v>
      </c>
      <c r="S109" s="107" t="s">
        <v>231</v>
      </c>
      <c r="T109" s="107" t="s">
        <v>231</v>
      </c>
      <c r="U109" s="107" t="s">
        <v>231</v>
      </c>
      <c r="V109" s="107">
        <v>0</v>
      </c>
      <c r="W109" s="107">
        <v>0</v>
      </c>
      <c r="X109" s="107">
        <v>0</v>
      </c>
      <c r="Y109" s="107">
        <v>0</v>
      </c>
      <c r="Z109" s="107">
        <v>0</v>
      </c>
      <c r="AA109" s="107">
        <v>0</v>
      </c>
      <c r="AB109" s="107">
        <v>0</v>
      </c>
      <c r="AC109" s="107">
        <v>0</v>
      </c>
      <c r="AD109" s="107">
        <v>0</v>
      </c>
      <c r="AE109" s="107">
        <v>0</v>
      </c>
      <c r="AF109" s="107">
        <v>0</v>
      </c>
      <c r="AG109" s="107">
        <v>0</v>
      </c>
      <c r="AH109" s="107">
        <v>0</v>
      </c>
      <c r="AI109" s="107">
        <v>0</v>
      </c>
      <c r="AJ109" s="107">
        <v>0</v>
      </c>
      <c r="AK109" s="107">
        <v>0</v>
      </c>
      <c r="AL109" s="107">
        <v>0</v>
      </c>
      <c r="AM109" s="107">
        <v>0</v>
      </c>
      <c r="AN109" s="107">
        <v>0</v>
      </c>
      <c r="AO109" s="107">
        <v>0</v>
      </c>
      <c r="AP109" s="107">
        <v>0</v>
      </c>
      <c r="AQ109" s="107">
        <v>0</v>
      </c>
      <c r="AR109" s="107">
        <v>0</v>
      </c>
      <c r="AS109" s="107">
        <v>0</v>
      </c>
      <c r="AT109" s="107">
        <v>0</v>
      </c>
      <c r="AU109" s="107">
        <v>0</v>
      </c>
      <c r="AV109" s="107">
        <v>0</v>
      </c>
    </row>
    <row r="110" spans="1:48" x14ac:dyDescent="0.2">
      <c r="A110" s="106" t="s">
        <v>122</v>
      </c>
      <c r="B110" s="107" t="s">
        <v>231</v>
      </c>
      <c r="C110" s="107" t="s">
        <v>231</v>
      </c>
      <c r="D110" s="107" t="s">
        <v>231</v>
      </c>
      <c r="E110" s="107" t="s">
        <v>231</v>
      </c>
      <c r="F110" s="107" t="s">
        <v>231</v>
      </c>
      <c r="G110" s="107" t="s">
        <v>231</v>
      </c>
      <c r="H110" s="107" t="s">
        <v>231</v>
      </c>
      <c r="I110" s="107" t="s">
        <v>231</v>
      </c>
      <c r="J110" s="107" t="s">
        <v>231</v>
      </c>
      <c r="K110" s="107" t="s">
        <v>231</v>
      </c>
      <c r="L110" s="107" t="s">
        <v>231</v>
      </c>
      <c r="M110" s="107" t="s">
        <v>231</v>
      </c>
      <c r="N110" s="107" t="s">
        <v>231</v>
      </c>
      <c r="O110" s="107" t="s">
        <v>231</v>
      </c>
      <c r="P110" s="107" t="s">
        <v>231</v>
      </c>
      <c r="Q110" s="107" t="s">
        <v>231</v>
      </c>
      <c r="R110" s="107" t="s">
        <v>231</v>
      </c>
      <c r="S110" s="107" t="s">
        <v>231</v>
      </c>
      <c r="T110" s="107" t="s">
        <v>231</v>
      </c>
      <c r="U110" s="107" t="s">
        <v>231</v>
      </c>
      <c r="V110" s="107" t="s">
        <v>231</v>
      </c>
      <c r="W110" s="107" t="s">
        <v>231</v>
      </c>
      <c r="X110" s="107" t="s">
        <v>231</v>
      </c>
      <c r="Y110" s="107" t="s">
        <v>231</v>
      </c>
      <c r="Z110" s="107" t="s">
        <v>231</v>
      </c>
      <c r="AA110" s="107" t="s">
        <v>231</v>
      </c>
      <c r="AB110" s="107" t="s">
        <v>231</v>
      </c>
      <c r="AC110" s="107" t="s">
        <v>231</v>
      </c>
      <c r="AD110" s="107" t="s">
        <v>231</v>
      </c>
      <c r="AE110" s="107">
        <v>0</v>
      </c>
      <c r="AF110" s="107">
        <v>0</v>
      </c>
      <c r="AG110" s="107">
        <v>0</v>
      </c>
      <c r="AH110" s="107">
        <v>0</v>
      </c>
      <c r="AI110" s="107">
        <v>0</v>
      </c>
      <c r="AJ110" s="107">
        <v>0</v>
      </c>
      <c r="AK110" s="107">
        <v>0</v>
      </c>
      <c r="AL110" s="107">
        <v>0</v>
      </c>
      <c r="AM110" s="107">
        <v>0</v>
      </c>
      <c r="AN110" s="107">
        <v>0</v>
      </c>
      <c r="AO110" s="107">
        <v>0</v>
      </c>
      <c r="AP110" s="107">
        <v>0</v>
      </c>
      <c r="AQ110" s="107">
        <v>0</v>
      </c>
      <c r="AR110" s="107">
        <v>0</v>
      </c>
      <c r="AS110" s="107">
        <v>0</v>
      </c>
      <c r="AT110" s="107">
        <v>0</v>
      </c>
      <c r="AU110" s="107">
        <v>0</v>
      </c>
      <c r="AV110" s="107">
        <v>0</v>
      </c>
    </row>
    <row r="111" spans="1:48" x14ac:dyDescent="0.2">
      <c r="A111" s="106" t="s">
        <v>35</v>
      </c>
      <c r="B111" s="107">
        <v>0.40447499999999997</v>
      </c>
      <c r="C111" s="107">
        <v>0.54180799999999996</v>
      </c>
      <c r="D111" s="107">
        <v>0.83263100000000001</v>
      </c>
      <c r="E111" s="107">
        <v>0.77643499999999999</v>
      </c>
      <c r="F111" s="107">
        <v>1.0380739999999999</v>
      </c>
      <c r="G111" s="107">
        <v>1.324403</v>
      </c>
      <c r="H111" s="107">
        <v>1.5686739999999999</v>
      </c>
      <c r="I111" s="107">
        <v>1.824608</v>
      </c>
      <c r="J111" s="107">
        <v>2.2880050000000001</v>
      </c>
      <c r="K111" s="107">
        <v>2.908274</v>
      </c>
      <c r="L111" s="107">
        <v>4.3624369999999999</v>
      </c>
      <c r="M111" s="107">
        <v>4.9980560000000001</v>
      </c>
      <c r="N111" s="107">
        <v>6.1001510000000003</v>
      </c>
      <c r="O111" s="107">
        <v>5.8993529999999996</v>
      </c>
      <c r="P111" s="107">
        <v>6.9636310000000003</v>
      </c>
      <c r="Q111" s="107">
        <v>6.2672730000000003</v>
      </c>
      <c r="R111" s="107">
        <v>7.0369429999999999</v>
      </c>
      <c r="S111" s="107">
        <v>6.9737799999999996</v>
      </c>
      <c r="T111" s="107">
        <v>7.3028729999999999</v>
      </c>
      <c r="U111" s="107">
        <v>6.9171300000000002</v>
      </c>
      <c r="V111" s="107">
        <v>8.4999909999999996</v>
      </c>
      <c r="W111" s="107">
        <v>8.9367300000000007</v>
      </c>
      <c r="X111" s="107">
        <v>9.7950599999999994</v>
      </c>
      <c r="Y111" s="107">
        <v>9.4475879999999997</v>
      </c>
      <c r="Z111" s="107">
        <v>9.2607250000000008</v>
      </c>
      <c r="AA111" s="107">
        <v>9.3856870000000008</v>
      </c>
      <c r="AB111" s="107">
        <v>11.852577999999999</v>
      </c>
      <c r="AC111" s="107">
        <v>12.028131</v>
      </c>
      <c r="AD111" s="107">
        <v>12.740041</v>
      </c>
      <c r="AE111" s="107">
        <v>14.669415000000001</v>
      </c>
      <c r="AF111" s="107">
        <v>13.817800999999999</v>
      </c>
      <c r="AG111" s="107">
        <v>14.666588000000001</v>
      </c>
      <c r="AH111" s="107">
        <v>18.562093000000001</v>
      </c>
      <c r="AI111" s="107">
        <v>18.602535</v>
      </c>
      <c r="AJ111" s="107">
        <v>18.675543999999999</v>
      </c>
      <c r="AK111" s="107">
        <v>19.796775</v>
      </c>
      <c r="AL111" s="107">
        <v>20.919471000000001</v>
      </c>
      <c r="AM111" s="107">
        <v>19.949255999999998</v>
      </c>
      <c r="AN111" s="107">
        <v>16.247985</v>
      </c>
      <c r="AO111" s="107">
        <v>19.275416</v>
      </c>
      <c r="AP111" s="107">
        <v>26.676492</v>
      </c>
      <c r="AQ111" s="107">
        <v>27.081018</v>
      </c>
      <c r="AR111" s="107">
        <v>26.360526</v>
      </c>
      <c r="AS111" s="107">
        <v>29.260773</v>
      </c>
      <c r="AT111" s="107">
        <v>28.911028999999999</v>
      </c>
      <c r="AU111" s="107">
        <v>28.484186000000001</v>
      </c>
      <c r="AV111" s="107">
        <v>29.217661</v>
      </c>
    </row>
    <row r="112" spans="1:48" x14ac:dyDescent="0.2">
      <c r="A112" s="106" t="s">
        <v>95</v>
      </c>
      <c r="B112" s="107">
        <v>0</v>
      </c>
      <c r="C112" s="107">
        <v>0</v>
      </c>
      <c r="D112" s="107">
        <v>0</v>
      </c>
      <c r="E112" s="107">
        <v>0</v>
      </c>
      <c r="F112" s="107">
        <v>0</v>
      </c>
      <c r="G112" s="107">
        <v>0</v>
      </c>
      <c r="H112" s="107">
        <v>0</v>
      </c>
      <c r="I112" s="107">
        <v>0</v>
      </c>
      <c r="J112" s="107">
        <v>0</v>
      </c>
      <c r="K112" s="107">
        <v>0</v>
      </c>
      <c r="L112" s="107">
        <v>0</v>
      </c>
      <c r="M112" s="107">
        <v>0</v>
      </c>
      <c r="N112" s="107">
        <v>0</v>
      </c>
      <c r="O112" s="107">
        <v>0</v>
      </c>
      <c r="P112" s="107">
        <v>0</v>
      </c>
      <c r="Q112" s="107">
        <v>0</v>
      </c>
      <c r="R112" s="107">
        <v>7.0699999999999995E-4</v>
      </c>
      <c r="S112" s="107">
        <v>1.5601E-2</v>
      </c>
      <c r="T112" s="107">
        <v>1.7722000000000002E-2</v>
      </c>
      <c r="U112" s="107">
        <v>1.3077E-2</v>
      </c>
      <c r="V112" s="107">
        <v>1.0097999999999999E-2</v>
      </c>
      <c r="W112" s="107">
        <v>6.2610000000000001E-3</v>
      </c>
      <c r="X112" s="107">
        <v>2.9586999999999999E-2</v>
      </c>
      <c r="Y112" s="107">
        <v>4.2057999999999998E-2</v>
      </c>
      <c r="Z112" s="107">
        <v>0.108655</v>
      </c>
      <c r="AA112" s="107">
        <v>0.100172</v>
      </c>
      <c r="AB112" s="107">
        <v>5.5185999999999999E-2</v>
      </c>
      <c r="AC112" s="107">
        <v>4.7208E-2</v>
      </c>
      <c r="AD112" s="107">
        <v>1.4137E-2</v>
      </c>
      <c r="AE112" s="107">
        <v>1.3129999999999999E-3</v>
      </c>
      <c r="AF112" s="107">
        <v>0</v>
      </c>
      <c r="AG112" s="107">
        <v>7.1190000000000003E-3</v>
      </c>
      <c r="AH112" s="107">
        <v>2.6608E-2</v>
      </c>
      <c r="AI112" s="107">
        <v>3.1808999999999997E-2</v>
      </c>
      <c r="AJ112" s="107">
        <v>3.3576000000000002E-2</v>
      </c>
      <c r="AK112" s="107">
        <v>2.5749999999999999E-2</v>
      </c>
      <c r="AL112" s="107">
        <v>2.3730000000000001E-2</v>
      </c>
      <c r="AM112" s="107">
        <v>2.4740000000000002E-2</v>
      </c>
      <c r="AN112" s="107">
        <v>3.6049999999999999E-2</v>
      </c>
      <c r="AO112" s="107">
        <v>4.9026E-2</v>
      </c>
      <c r="AP112" s="107">
        <v>3.7969000000000003E-2</v>
      </c>
      <c r="AQ112" s="107">
        <v>5.4681E-2</v>
      </c>
      <c r="AR112" s="107">
        <v>7.6693999999999998E-2</v>
      </c>
      <c r="AS112" s="107">
        <v>7.4018E-2</v>
      </c>
      <c r="AT112" s="107">
        <v>4.7763E-2</v>
      </c>
      <c r="AU112" s="107">
        <v>4.4330000000000001E-2</v>
      </c>
      <c r="AV112" s="107">
        <v>4.7502999999999997E-2</v>
      </c>
    </row>
    <row r="113" spans="1:48" x14ac:dyDescent="0.2">
      <c r="A113" s="106" t="s">
        <v>10</v>
      </c>
      <c r="B113" s="107">
        <v>0</v>
      </c>
      <c r="C113" s="107">
        <v>0</v>
      </c>
      <c r="D113" s="107">
        <v>0</v>
      </c>
      <c r="E113" s="107">
        <v>0</v>
      </c>
      <c r="F113" s="107">
        <v>0</v>
      </c>
      <c r="G113" s="107">
        <v>0</v>
      </c>
      <c r="H113" s="107">
        <v>0</v>
      </c>
      <c r="I113" s="107">
        <v>0</v>
      </c>
      <c r="J113" s="107">
        <v>0</v>
      </c>
      <c r="K113" s="107">
        <v>0</v>
      </c>
      <c r="L113" s="107">
        <v>0</v>
      </c>
      <c r="M113" s="107">
        <v>0</v>
      </c>
      <c r="N113" s="107">
        <v>0</v>
      </c>
      <c r="O113" s="107">
        <v>0</v>
      </c>
      <c r="P113" s="107">
        <v>0</v>
      </c>
      <c r="Q113" s="107">
        <v>0</v>
      </c>
      <c r="R113" s="107">
        <v>0</v>
      </c>
      <c r="S113" s="107">
        <v>0</v>
      </c>
      <c r="T113" s="107">
        <v>0</v>
      </c>
      <c r="U113" s="107">
        <v>0</v>
      </c>
      <c r="V113" s="107">
        <v>0</v>
      </c>
      <c r="W113" s="107">
        <v>0</v>
      </c>
      <c r="X113" s="107">
        <v>0</v>
      </c>
      <c r="Y113" s="107">
        <v>0</v>
      </c>
      <c r="Z113" s="107">
        <v>0</v>
      </c>
      <c r="AA113" s="107">
        <v>0</v>
      </c>
      <c r="AB113" s="107">
        <v>0</v>
      </c>
      <c r="AC113" s="107">
        <v>0</v>
      </c>
      <c r="AD113" s="107">
        <v>0</v>
      </c>
      <c r="AE113" s="107">
        <v>0</v>
      </c>
      <c r="AF113" s="107">
        <v>0</v>
      </c>
      <c r="AG113" s="107">
        <v>0</v>
      </c>
      <c r="AH113" s="107">
        <v>0</v>
      </c>
      <c r="AI113" s="107">
        <v>0</v>
      </c>
      <c r="AJ113" s="107">
        <v>0</v>
      </c>
      <c r="AK113" s="107">
        <v>0</v>
      </c>
      <c r="AL113" s="107">
        <v>0</v>
      </c>
      <c r="AM113" s="107">
        <v>0</v>
      </c>
      <c r="AN113" s="107">
        <v>0</v>
      </c>
      <c r="AO113" s="107">
        <v>1.9294249999999999</v>
      </c>
      <c r="AP113" s="107">
        <v>4.0752499999999996</v>
      </c>
      <c r="AQ113" s="107">
        <v>4.0558620000000003</v>
      </c>
      <c r="AR113" s="107">
        <v>4.0063820000000003</v>
      </c>
      <c r="AS113" s="107">
        <v>3.992648</v>
      </c>
      <c r="AT113" s="107">
        <v>4.0933250000000001</v>
      </c>
      <c r="AU113" s="107">
        <v>3.9755820000000002</v>
      </c>
      <c r="AV113" s="107">
        <v>3.9114599999999999</v>
      </c>
    </row>
    <row r="114" spans="1:48" x14ac:dyDescent="0.2">
      <c r="A114" s="106" t="s">
        <v>114</v>
      </c>
      <c r="B114" s="107" t="s">
        <v>231</v>
      </c>
      <c r="C114" s="107" t="s">
        <v>231</v>
      </c>
      <c r="D114" s="107" t="s">
        <v>231</v>
      </c>
      <c r="E114" s="107" t="s">
        <v>231</v>
      </c>
      <c r="F114" s="107" t="s">
        <v>231</v>
      </c>
      <c r="G114" s="107" t="s">
        <v>231</v>
      </c>
      <c r="H114" s="107" t="s">
        <v>231</v>
      </c>
      <c r="I114" s="107" t="s">
        <v>231</v>
      </c>
      <c r="J114" s="107" t="s">
        <v>231</v>
      </c>
      <c r="K114" s="107" t="s">
        <v>231</v>
      </c>
      <c r="L114" s="107" t="s">
        <v>231</v>
      </c>
      <c r="M114" s="107" t="s">
        <v>231</v>
      </c>
      <c r="N114" s="107" t="s">
        <v>231</v>
      </c>
      <c r="O114" s="107" t="s">
        <v>231</v>
      </c>
      <c r="P114" s="107" t="s">
        <v>231</v>
      </c>
      <c r="Q114" s="107" t="s">
        <v>231</v>
      </c>
      <c r="R114" s="107" t="s">
        <v>231</v>
      </c>
      <c r="S114" s="107" t="s">
        <v>231</v>
      </c>
      <c r="T114" s="107" t="s">
        <v>231</v>
      </c>
      <c r="U114" s="107" t="s">
        <v>231</v>
      </c>
      <c r="V114" s="107" t="s">
        <v>231</v>
      </c>
      <c r="W114" s="107" t="s">
        <v>231</v>
      </c>
      <c r="X114" s="107" t="s">
        <v>231</v>
      </c>
      <c r="Y114" s="107" t="s">
        <v>231</v>
      </c>
      <c r="Z114" s="107" t="s">
        <v>231</v>
      </c>
      <c r="AA114" s="107" t="s">
        <v>231</v>
      </c>
      <c r="AB114" s="107" t="s">
        <v>231</v>
      </c>
      <c r="AC114" s="107" t="s">
        <v>231</v>
      </c>
      <c r="AD114" s="107" t="s">
        <v>231</v>
      </c>
      <c r="AE114" s="107" t="s">
        <v>231</v>
      </c>
      <c r="AF114" s="107" t="s">
        <v>231</v>
      </c>
      <c r="AG114" s="107" t="s">
        <v>231</v>
      </c>
      <c r="AH114" s="107" t="s">
        <v>231</v>
      </c>
      <c r="AI114" s="107" t="s">
        <v>231</v>
      </c>
      <c r="AJ114" s="107" t="s">
        <v>231</v>
      </c>
      <c r="AK114" s="107" t="s">
        <v>231</v>
      </c>
      <c r="AL114" s="107" t="s">
        <v>231</v>
      </c>
      <c r="AM114" s="107" t="s">
        <v>231</v>
      </c>
      <c r="AN114" s="107" t="s">
        <v>231</v>
      </c>
      <c r="AO114" s="107" t="s">
        <v>231</v>
      </c>
      <c r="AP114" s="107" t="s">
        <v>231</v>
      </c>
      <c r="AQ114" s="107">
        <v>0</v>
      </c>
      <c r="AR114" s="107">
        <v>0</v>
      </c>
      <c r="AS114" s="107">
        <v>0</v>
      </c>
      <c r="AT114" s="107">
        <v>0</v>
      </c>
      <c r="AU114" s="107">
        <v>0</v>
      </c>
      <c r="AV114" s="107">
        <v>0</v>
      </c>
    </row>
    <row r="115" spans="1:48" x14ac:dyDescent="0.2">
      <c r="A115" s="106" t="s">
        <v>84</v>
      </c>
      <c r="B115" s="107">
        <v>0</v>
      </c>
      <c r="C115" s="107">
        <v>0</v>
      </c>
      <c r="D115" s="107">
        <v>0</v>
      </c>
      <c r="E115" s="107">
        <v>0</v>
      </c>
      <c r="F115" s="107">
        <v>0</v>
      </c>
      <c r="G115" s="107">
        <v>0</v>
      </c>
      <c r="H115" s="107">
        <v>0</v>
      </c>
      <c r="I115" s="107">
        <v>0</v>
      </c>
      <c r="J115" s="107">
        <v>0</v>
      </c>
      <c r="K115" s="107">
        <v>0</v>
      </c>
      <c r="L115" s="107">
        <v>0</v>
      </c>
      <c r="M115" s="107">
        <v>0</v>
      </c>
      <c r="N115" s="107">
        <v>0</v>
      </c>
      <c r="O115" s="107">
        <v>0</v>
      </c>
      <c r="P115" s="107">
        <v>0</v>
      </c>
      <c r="Q115" s="107">
        <v>0</v>
      </c>
      <c r="R115" s="107">
        <v>0</v>
      </c>
      <c r="S115" s="107">
        <v>0</v>
      </c>
      <c r="T115" s="107">
        <v>0</v>
      </c>
      <c r="U115" s="107">
        <v>0</v>
      </c>
      <c r="V115" s="107">
        <v>0</v>
      </c>
      <c r="W115" s="107">
        <v>0</v>
      </c>
      <c r="X115" s="107">
        <v>0</v>
      </c>
      <c r="Y115" s="107">
        <v>0</v>
      </c>
      <c r="Z115" s="107">
        <v>0</v>
      </c>
      <c r="AA115" s="107">
        <v>0</v>
      </c>
      <c r="AB115" s="107">
        <v>0</v>
      </c>
      <c r="AC115" s="107">
        <v>0</v>
      </c>
      <c r="AD115" s="107">
        <v>0</v>
      </c>
      <c r="AE115" s="107">
        <v>0</v>
      </c>
      <c r="AF115" s="107">
        <v>0</v>
      </c>
      <c r="AG115" s="107">
        <v>0</v>
      </c>
      <c r="AH115" s="107">
        <v>0</v>
      </c>
      <c r="AI115" s="107">
        <v>0</v>
      </c>
      <c r="AJ115" s="107">
        <v>0</v>
      </c>
      <c r="AK115" s="107">
        <v>0</v>
      </c>
      <c r="AL115" s="107">
        <v>0</v>
      </c>
      <c r="AM115" s="107">
        <v>0</v>
      </c>
      <c r="AN115" s="107">
        <v>0</v>
      </c>
      <c r="AO115" s="107">
        <v>0</v>
      </c>
      <c r="AP115" s="107">
        <v>0</v>
      </c>
      <c r="AQ115" s="107">
        <v>0</v>
      </c>
      <c r="AR115" s="107">
        <v>0</v>
      </c>
      <c r="AS115" s="107">
        <v>0</v>
      </c>
      <c r="AT115" s="107">
        <v>0</v>
      </c>
      <c r="AU115" s="107">
        <v>0</v>
      </c>
      <c r="AV115" s="107">
        <v>0</v>
      </c>
    </row>
    <row r="116" spans="1:48" x14ac:dyDescent="0.2">
      <c r="A116" s="106" t="s">
        <v>150</v>
      </c>
      <c r="B116" s="107">
        <v>0</v>
      </c>
      <c r="C116" s="107">
        <v>0</v>
      </c>
      <c r="D116" s="107">
        <v>0</v>
      </c>
      <c r="E116" s="107">
        <v>0</v>
      </c>
      <c r="F116" s="107">
        <v>0</v>
      </c>
      <c r="G116" s="107">
        <v>0</v>
      </c>
      <c r="H116" s="107">
        <v>0</v>
      </c>
      <c r="I116" s="107">
        <v>0</v>
      </c>
      <c r="J116" s="107">
        <v>0</v>
      </c>
      <c r="K116" s="107">
        <v>0</v>
      </c>
      <c r="L116" s="107">
        <v>0</v>
      </c>
      <c r="M116" s="107">
        <v>0</v>
      </c>
      <c r="N116" s="107">
        <v>0</v>
      </c>
      <c r="O116" s="107">
        <v>0</v>
      </c>
      <c r="P116" s="107">
        <v>0</v>
      </c>
      <c r="Q116" s="107">
        <v>0</v>
      </c>
      <c r="R116" s="107">
        <v>0</v>
      </c>
      <c r="S116" s="107">
        <v>0</v>
      </c>
      <c r="T116" s="107">
        <v>0</v>
      </c>
      <c r="U116" s="107">
        <v>0</v>
      </c>
      <c r="V116" s="107">
        <v>0</v>
      </c>
      <c r="W116" s="107">
        <v>0</v>
      </c>
      <c r="X116" s="107">
        <v>0</v>
      </c>
      <c r="Y116" s="107">
        <v>0</v>
      </c>
      <c r="Z116" s="107">
        <v>0</v>
      </c>
      <c r="AA116" s="107">
        <v>0</v>
      </c>
      <c r="AB116" s="107">
        <v>0</v>
      </c>
      <c r="AC116" s="107">
        <v>0</v>
      </c>
      <c r="AD116" s="107">
        <v>0</v>
      </c>
      <c r="AE116" s="107">
        <v>0</v>
      </c>
      <c r="AF116" s="107">
        <v>0</v>
      </c>
      <c r="AG116" s="107">
        <v>0</v>
      </c>
      <c r="AH116" s="107">
        <v>0</v>
      </c>
      <c r="AI116" s="107">
        <v>0.230184</v>
      </c>
      <c r="AJ116" s="107">
        <v>0.78522000000000003</v>
      </c>
      <c r="AK116" s="107">
        <v>0.97223499999999996</v>
      </c>
      <c r="AL116" s="107">
        <v>1.04898</v>
      </c>
      <c r="AM116" s="107">
        <v>1.074225</v>
      </c>
      <c r="AN116" s="107">
        <v>1.2759830000000001</v>
      </c>
      <c r="AO116" s="107">
        <v>1.504956</v>
      </c>
      <c r="AP116" s="107">
        <v>1.6685430000000001</v>
      </c>
      <c r="AQ116" s="107">
        <v>1.908471</v>
      </c>
      <c r="AR116" s="107">
        <v>1.916803</v>
      </c>
      <c r="AS116" s="107">
        <v>1.786891</v>
      </c>
      <c r="AT116" s="107">
        <v>1.716761</v>
      </c>
      <c r="AU116" s="107">
        <v>1.633705</v>
      </c>
      <c r="AV116" s="107">
        <v>1.5242039999999999</v>
      </c>
    </row>
    <row r="117" spans="1:48" x14ac:dyDescent="0.2">
      <c r="A117" s="110" t="s">
        <v>119</v>
      </c>
      <c r="B117" s="107">
        <v>0</v>
      </c>
      <c r="C117" s="107">
        <v>0</v>
      </c>
      <c r="D117" s="107">
        <v>0</v>
      </c>
      <c r="E117" s="107">
        <v>0</v>
      </c>
      <c r="F117" s="107">
        <v>0</v>
      </c>
      <c r="G117" s="107">
        <v>0</v>
      </c>
      <c r="H117" s="107">
        <v>0</v>
      </c>
      <c r="I117" s="107">
        <v>0</v>
      </c>
      <c r="J117" s="107">
        <v>0</v>
      </c>
      <c r="K117" s="107">
        <v>0</v>
      </c>
      <c r="L117" s="107">
        <v>0</v>
      </c>
      <c r="M117" s="107">
        <v>0</v>
      </c>
      <c r="N117" s="107">
        <v>0</v>
      </c>
      <c r="O117" s="107">
        <v>0</v>
      </c>
      <c r="P117" s="107">
        <v>0</v>
      </c>
      <c r="Q117" s="107">
        <v>0</v>
      </c>
      <c r="R117" s="107">
        <v>0</v>
      </c>
      <c r="S117" s="107">
        <v>0</v>
      </c>
      <c r="T117" s="107">
        <v>0</v>
      </c>
      <c r="U117" s="107">
        <v>0</v>
      </c>
      <c r="V117" s="107">
        <v>0</v>
      </c>
      <c r="W117" s="107">
        <v>0</v>
      </c>
      <c r="X117" s="107">
        <v>0</v>
      </c>
      <c r="Y117" s="107">
        <v>0</v>
      </c>
      <c r="Z117" s="107">
        <v>0</v>
      </c>
      <c r="AA117" s="107">
        <v>0</v>
      </c>
      <c r="AB117" s="107">
        <v>0</v>
      </c>
      <c r="AC117" s="107">
        <v>0</v>
      </c>
      <c r="AD117" s="107">
        <v>0</v>
      </c>
      <c r="AE117" s="107">
        <v>0</v>
      </c>
      <c r="AF117" s="107">
        <v>0</v>
      </c>
      <c r="AG117" s="107">
        <v>0</v>
      </c>
      <c r="AH117" s="107">
        <v>0</v>
      </c>
      <c r="AI117" s="107">
        <v>0</v>
      </c>
      <c r="AJ117" s="107">
        <v>0</v>
      </c>
      <c r="AK117" s="107">
        <v>0</v>
      </c>
      <c r="AL117" s="107">
        <v>0</v>
      </c>
      <c r="AM117" s="107">
        <v>0</v>
      </c>
      <c r="AN117" s="107">
        <v>0</v>
      </c>
      <c r="AO117" s="107">
        <v>0</v>
      </c>
      <c r="AP117" s="107">
        <v>0</v>
      </c>
      <c r="AQ117" s="107">
        <v>0</v>
      </c>
      <c r="AR117" s="107">
        <v>0</v>
      </c>
      <c r="AS117" s="107">
        <v>0</v>
      </c>
      <c r="AT117" s="107">
        <v>0</v>
      </c>
      <c r="AU117" s="107">
        <v>0</v>
      </c>
      <c r="AV117" s="107">
        <v>0</v>
      </c>
    </row>
    <row r="118" spans="1:48" x14ac:dyDescent="0.2">
      <c r="A118" s="106" t="s">
        <v>65</v>
      </c>
      <c r="B118" s="107">
        <v>2.1210000000000001E-3</v>
      </c>
      <c r="C118" s="107">
        <v>4.6046999999999998E-2</v>
      </c>
      <c r="D118" s="107">
        <v>0.26461800000000002</v>
      </c>
      <c r="E118" s="107">
        <v>0.46683000000000002</v>
      </c>
      <c r="F118" s="107">
        <v>0.489703</v>
      </c>
      <c r="G118" s="107">
        <v>0.49874000000000002</v>
      </c>
      <c r="H118" s="107">
        <v>0.53489100000000001</v>
      </c>
      <c r="I118" s="107">
        <v>0.66500400000000004</v>
      </c>
      <c r="J118" s="107">
        <v>0.76754900000000004</v>
      </c>
      <c r="K118" s="107">
        <v>0.825461</v>
      </c>
      <c r="L118" s="107">
        <v>0.91018299999999996</v>
      </c>
      <c r="M118" s="107">
        <v>0.98349399999999998</v>
      </c>
      <c r="N118" s="107">
        <v>1.0086379999999999</v>
      </c>
      <c r="O118" s="107">
        <v>1.6960599999999999</v>
      </c>
      <c r="P118" s="107">
        <v>2.171827</v>
      </c>
      <c r="Q118" s="107">
        <v>1.552163</v>
      </c>
      <c r="R118" s="107">
        <v>2.583472</v>
      </c>
      <c r="S118" s="107">
        <v>2.1132590000000002</v>
      </c>
      <c r="T118" s="107">
        <v>2.2129759999999998</v>
      </c>
      <c r="U118" s="107">
        <v>2.816989</v>
      </c>
      <c r="V118" s="107">
        <v>1.999404</v>
      </c>
      <c r="W118" s="107">
        <v>2.839709</v>
      </c>
      <c r="X118" s="107">
        <v>2.778616</v>
      </c>
      <c r="Y118" s="107">
        <v>3.9631620000000001</v>
      </c>
      <c r="Z118" s="107">
        <v>4.5857039999999998</v>
      </c>
      <c r="AA118" s="107">
        <v>4.969074</v>
      </c>
      <c r="AB118" s="107">
        <v>5.2116790000000002</v>
      </c>
      <c r="AC118" s="107">
        <v>5.7843869999999997</v>
      </c>
      <c r="AD118" s="107">
        <v>6.0984350000000003</v>
      </c>
      <c r="AE118" s="107">
        <v>6.4287400000000003</v>
      </c>
      <c r="AF118" s="107">
        <v>7.1399929999999996</v>
      </c>
      <c r="AG118" s="107">
        <v>7.1524130000000001</v>
      </c>
      <c r="AH118" s="107">
        <v>7.1729630000000002</v>
      </c>
      <c r="AI118" s="107">
        <v>7.5000879999999999</v>
      </c>
      <c r="AJ118" s="107">
        <v>7.772532</v>
      </c>
      <c r="AK118" s="107">
        <v>7.9008770000000004</v>
      </c>
      <c r="AL118" s="107">
        <v>8.4135030000000004</v>
      </c>
      <c r="AM118" s="107">
        <v>9.2078100000000003</v>
      </c>
      <c r="AN118" s="107">
        <v>9.5500319999999999</v>
      </c>
      <c r="AO118" s="107">
        <v>11.859344</v>
      </c>
      <c r="AP118" s="107">
        <v>11.53843</v>
      </c>
      <c r="AQ118" s="107">
        <v>12.463557</v>
      </c>
      <c r="AR118" s="107">
        <v>12.378128</v>
      </c>
      <c r="AS118" s="107">
        <v>12.361012000000001</v>
      </c>
      <c r="AT118" s="107">
        <v>11.820769</v>
      </c>
      <c r="AU118" s="107">
        <v>12.218526000000001</v>
      </c>
      <c r="AV118" s="107">
        <v>12.621957999999999</v>
      </c>
    </row>
    <row r="119" spans="1:48" x14ac:dyDescent="0.2">
      <c r="A119" s="106" t="s">
        <v>113</v>
      </c>
      <c r="B119" s="107">
        <v>0</v>
      </c>
      <c r="C119" s="107">
        <v>0</v>
      </c>
      <c r="D119" s="107">
        <v>0</v>
      </c>
      <c r="E119" s="107">
        <v>0</v>
      </c>
      <c r="F119" s="107">
        <v>0</v>
      </c>
      <c r="G119" s="107">
        <v>0</v>
      </c>
      <c r="H119" s="107">
        <v>0</v>
      </c>
      <c r="I119" s="107">
        <v>0</v>
      </c>
      <c r="J119" s="107">
        <v>0</v>
      </c>
      <c r="K119" s="107">
        <v>0</v>
      </c>
      <c r="L119" s="107">
        <v>0</v>
      </c>
      <c r="M119" s="107">
        <v>0</v>
      </c>
      <c r="N119" s="107">
        <v>0</v>
      </c>
      <c r="O119" s="107">
        <v>0</v>
      </c>
      <c r="P119" s="107">
        <v>0</v>
      </c>
      <c r="Q119" s="107">
        <v>0</v>
      </c>
      <c r="R119" s="107">
        <v>0</v>
      </c>
      <c r="S119" s="107">
        <v>0</v>
      </c>
      <c r="T119" s="107">
        <v>0</v>
      </c>
      <c r="U119" s="107">
        <v>0</v>
      </c>
      <c r="V119" s="107">
        <v>0</v>
      </c>
      <c r="W119" s="107">
        <v>0</v>
      </c>
      <c r="X119" s="107">
        <v>0</v>
      </c>
      <c r="Y119" s="107">
        <v>0</v>
      </c>
      <c r="Z119" s="107">
        <v>0</v>
      </c>
      <c r="AA119" s="107">
        <v>0</v>
      </c>
      <c r="AB119" s="107">
        <v>0</v>
      </c>
      <c r="AC119" s="107">
        <v>0</v>
      </c>
      <c r="AD119" s="107">
        <v>0</v>
      </c>
      <c r="AE119" s="107">
        <v>0</v>
      </c>
      <c r="AF119" s="107">
        <v>0</v>
      </c>
      <c r="AG119" s="107">
        <v>0</v>
      </c>
      <c r="AH119" s="107">
        <v>0</v>
      </c>
      <c r="AI119" s="107">
        <v>0</v>
      </c>
      <c r="AJ119" s="107">
        <v>0</v>
      </c>
      <c r="AK119" s="107">
        <v>0</v>
      </c>
      <c r="AL119" s="107">
        <v>0</v>
      </c>
      <c r="AM119" s="107">
        <v>0</v>
      </c>
      <c r="AN119" s="107">
        <v>0</v>
      </c>
      <c r="AO119" s="107">
        <v>0</v>
      </c>
      <c r="AP119" s="107">
        <v>0</v>
      </c>
      <c r="AQ119" s="107">
        <v>0</v>
      </c>
      <c r="AR119" s="107">
        <v>0</v>
      </c>
      <c r="AS119" s="107">
        <v>0</v>
      </c>
      <c r="AT119" s="107">
        <v>0</v>
      </c>
      <c r="AU119" s="107">
        <v>0</v>
      </c>
      <c r="AV119" s="107">
        <v>0</v>
      </c>
    </row>
    <row r="120" spans="1:48" x14ac:dyDescent="0.2">
      <c r="A120" s="106" t="s">
        <v>88</v>
      </c>
      <c r="B120" s="107">
        <v>0</v>
      </c>
      <c r="C120" s="107">
        <v>0</v>
      </c>
      <c r="D120" s="107">
        <v>0</v>
      </c>
      <c r="E120" s="107">
        <v>0</v>
      </c>
      <c r="F120" s="107">
        <v>0</v>
      </c>
      <c r="G120" s="107">
        <v>0</v>
      </c>
      <c r="H120" s="107">
        <v>0</v>
      </c>
      <c r="I120" s="107">
        <v>0</v>
      </c>
      <c r="J120" s="107">
        <v>0</v>
      </c>
      <c r="K120" s="107">
        <v>0</v>
      </c>
      <c r="L120" s="107">
        <v>0</v>
      </c>
      <c r="M120" s="107">
        <v>0</v>
      </c>
      <c r="N120" s="107">
        <v>0</v>
      </c>
      <c r="O120" s="107">
        <v>0</v>
      </c>
      <c r="P120" s="107">
        <v>0</v>
      </c>
      <c r="Q120" s="107">
        <v>0</v>
      </c>
      <c r="R120" s="107">
        <v>0</v>
      </c>
      <c r="S120" s="107">
        <v>0</v>
      </c>
      <c r="T120" s="107">
        <v>0</v>
      </c>
      <c r="U120" s="107">
        <v>0</v>
      </c>
      <c r="V120" s="107">
        <v>0</v>
      </c>
      <c r="W120" s="107">
        <v>0</v>
      </c>
      <c r="X120" s="107">
        <v>0</v>
      </c>
      <c r="Y120" s="107">
        <v>0</v>
      </c>
      <c r="Z120" s="107">
        <v>0</v>
      </c>
      <c r="AA120" s="107">
        <v>0</v>
      </c>
      <c r="AB120" s="107">
        <v>0</v>
      </c>
      <c r="AC120" s="107">
        <v>0</v>
      </c>
      <c r="AD120" s="107">
        <v>0</v>
      </c>
      <c r="AE120" s="107">
        <v>0</v>
      </c>
      <c r="AF120" s="107">
        <v>0</v>
      </c>
      <c r="AG120" s="107">
        <v>0</v>
      </c>
      <c r="AH120" s="107">
        <v>0</v>
      </c>
      <c r="AI120" s="107">
        <v>0</v>
      </c>
      <c r="AJ120" s="107">
        <v>0</v>
      </c>
      <c r="AK120" s="107">
        <v>0</v>
      </c>
      <c r="AL120" s="107">
        <v>0</v>
      </c>
      <c r="AM120" s="107">
        <v>0</v>
      </c>
      <c r="AN120" s="107">
        <v>0</v>
      </c>
      <c r="AO120" s="107">
        <v>0</v>
      </c>
      <c r="AP120" s="107">
        <v>0</v>
      </c>
      <c r="AQ120" s="107">
        <v>0</v>
      </c>
      <c r="AR120" s="107">
        <v>0</v>
      </c>
      <c r="AS120" s="107">
        <v>0</v>
      </c>
      <c r="AT120" s="107">
        <v>0</v>
      </c>
      <c r="AU120" s="107">
        <v>0</v>
      </c>
      <c r="AV120" s="107">
        <v>0</v>
      </c>
    </row>
    <row r="121" spans="1:48" x14ac:dyDescent="0.2">
      <c r="A121" s="106" t="s">
        <v>151</v>
      </c>
      <c r="B121" s="107">
        <v>0</v>
      </c>
      <c r="C121" s="107">
        <v>0</v>
      </c>
      <c r="D121" s="107">
        <v>0</v>
      </c>
      <c r="E121" s="107">
        <v>0</v>
      </c>
      <c r="F121" s="107">
        <v>0</v>
      </c>
      <c r="G121" s="107">
        <v>0</v>
      </c>
      <c r="H121" s="107">
        <v>0</v>
      </c>
      <c r="I121" s="107">
        <v>0</v>
      </c>
      <c r="J121" s="107">
        <v>0</v>
      </c>
      <c r="K121" s="107">
        <v>0</v>
      </c>
      <c r="L121" s="107">
        <v>0</v>
      </c>
      <c r="M121" s="107">
        <v>0</v>
      </c>
      <c r="N121" s="107">
        <v>0</v>
      </c>
      <c r="O121" s="107">
        <v>0</v>
      </c>
      <c r="P121" s="107">
        <v>0</v>
      </c>
      <c r="Q121" s="107">
        <v>0</v>
      </c>
      <c r="R121" s="107">
        <v>0</v>
      </c>
      <c r="S121" s="107">
        <v>0</v>
      </c>
      <c r="T121" s="107">
        <v>0</v>
      </c>
      <c r="U121" s="107">
        <v>3.0299999999999999E-4</v>
      </c>
      <c r="V121" s="107">
        <v>2.52E-4</v>
      </c>
      <c r="W121" s="107">
        <v>3.0299999999999999E-4</v>
      </c>
      <c r="X121" s="107">
        <v>3.5300000000000002E-4</v>
      </c>
      <c r="Y121" s="107">
        <v>3.5300000000000002E-4</v>
      </c>
      <c r="Z121" s="107">
        <v>3.5300000000000002E-4</v>
      </c>
      <c r="AA121" s="107">
        <v>3.5300000000000002E-4</v>
      </c>
      <c r="AB121" s="107">
        <v>4.0400000000000001E-4</v>
      </c>
      <c r="AC121" s="107">
        <v>1.6659999999999999E-3</v>
      </c>
      <c r="AD121" s="107">
        <v>2.676E-3</v>
      </c>
      <c r="AE121" s="107">
        <v>2.7260000000000001E-3</v>
      </c>
      <c r="AF121" s="107">
        <v>0.47536299999999998</v>
      </c>
      <c r="AG121" s="107">
        <v>0.91104200000000002</v>
      </c>
      <c r="AH121" s="107">
        <v>0.919373</v>
      </c>
      <c r="AI121" s="107">
        <v>1.2223630000000001</v>
      </c>
      <c r="AJ121" s="107">
        <v>2.2171669999999999</v>
      </c>
      <c r="AK121" s="107">
        <v>2.6971250000000002</v>
      </c>
      <c r="AL121" s="107">
        <v>1.3430850000000001</v>
      </c>
      <c r="AM121" s="107">
        <v>3.6862240000000002</v>
      </c>
      <c r="AN121" s="107">
        <v>3.8050269999999999</v>
      </c>
      <c r="AO121" s="107">
        <v>3.904846</v>
      </c>
      <c r="AP121" s="107">
        <v>4.2029899999999998</v>
      </c>
      <c r="AQ121" s="107">
        <v>4.1005960000000004</v>
      </c>
      <c r="AR121" s="107">
        <v>3.748075</v>
      </c>
      <c r="AS121" s="107">
        <v>3.114779</v>
      </c>
      <c r="AT121" s="107">
        <v>2.684755</v>
      </c>
      <c r="AU121" s="107">
        <v>2.1608710000000002</v>
      </c>
      <c r="AV121" s="107">
        <v>2.3020969999999998</v>
      </c>
    </row>
    <row r="122" spans="1:48" x14ac:dyDescent="0.2">
      <c r="A122" s="108" t="s">
        <v>152</v>
      </c>
      <c r="B122" s="109">
        <v>5.2557559999999999</v>
      </c>
      <c r="C122" s="109">
        <v>6.2914060000000003</v>
      </c>
      <c r="D122" s="109">
        <v>7.0408809999999997</v>
      </c>
      <c r="E122" s="109">
        <v>7.7603109999999997</v>
      </c>
      <c r="F122" s="109">
        <v>9.0300860000000007</v>
      </c>
      <c r="G122" s="109">
        <v>9.6780229999999996</v>
      </c>
      <c r="H122" s="109">
        <v>11.318695999999999</v>
      </c>
      <c r="I122" s="109">
        <v>15.523806</v>
      </c>
      <c r="J122" s="109">
        <v>19.864936</v>
      </c>
      <c r="K122" s="109">
        <v>25.564955999999999</v>
      </c>
      <c r="L122" s="109">
        <v>28.629041000000001</v>
      </c>
      <c r="M122" s="109">
        <v>33.817242</v>
      </c>
      <c r="N122" s="109">
        <v>39.390326999999999</v>
      </c>
      <c r="O122" s="109">
        <v>39.860591999999997</v>
      </c>
      <c r="P122" s="109">
        <v>44.288412999999998</v>
      </c>
      <c r="Q122" s="109">
        <v>50.330905999999999</v>
      </c>
      <c r="R122" s="109">
        <v>51.505405000000003</v>
      </c>
      <c r="S122" s="109">
        <v>55.553337999999997</v>
      </c>
      <c r="T122" s="109">
        <v>60.446475</v>
      </c>
      <c r="U122" s="109">
        <v>58.786265</v>
      </c>
      <c r="V122" s="109">
        <v>62.776792</v>
      </c>
      <c r="W122" s="109">
        <v>64.955939999999998</v>
      </c>
      <c r="X122" s="109">
        <v>70.054873999999998</v>
      </c>
      <c r="Y122" s="109">
        <v>71.881854000000004</v>
      </c>
      <c r="Z122" s="109">
        <v>74.455685000000003</v>
      </c>
      <c r="AA122" s="109">
        <v>77.250758000000005</v>
      </c>
      <c r="AB122" s="109">
        <v>83.223474999999993</v>
      </c>
      <c r="AC122" s="109">
        <v>85.838856000000007</v>
      </c>
      <c r="AD122" s="109">
        <v>93.337884000000003</v>
      </c>
      <c r="AE122" s="109">
        <v>98.031536000000003</v>
      </c>
      <c r="AF122" s="109">
        <v>112.525801</v>
      </c>
      <c r="AG122" s="109">
        <v>116.058888</v>
      </c>
      <c r="AH122" s="109">
        <v>130.19517999999999</v>
      </c>
      <c r="AI122" s="109">
        <v>130.60899699999999</v>
      </c>
      <c r="AJ122" s="109">
        <v>151.09016500000001</v>
      </c>
      <c r="AK122" s="109">
        <v>160.08596800000001</v>
      </c>
      <c r="AL122" s="109">
        <v>169.867345</v>
      </c>
      <c r="AM122" s="109">
        <v>174.05321900000001</v>
      </c>
      <c r="AN122" s="109">
        <v>170.392439</v>
      </c>
      <c r="AO122" s="109">
        <v>182.03856400000001</v>
      </c>
      <c r="AP122" s="109">
        <v>203.66348300000001</v>
      </c>
      <c r="AQ122" s="109">
        <v>214.36412899999999</v>
      </c>
      <c r="AR122" s="109">
        <v>212.45909499999999</v>
      </c>
      <c r="AS122" s="109">
        <v>217.348795</v>
      </c>
      <c r="AT122" s="109">
        <v>227.69490300000001</v>
      </c>
      <c r="AU122" s="109">
        <v>235.30783199999999</v>
      </c>
      <c r="AV122" s="109">
        <v>248.033929</v>
      </c>
    </row>
    <row r="123" spans="1:48" x14ac:dyDescent="0.2">
      <c r="A123" s="106" t="s">
        <v>40</v>
      </c>
      <c r="B123" s="107">
        <v>0.30874600000000002</v>
      </c>
      <c r="C123" s="107">
        <v>0.30874600000000002</v>
      </c>
      <c r="D123" s="107">
        <v>0.46829500000000002</v>
      </c>
      <c r="E123" s="107">
        <v>0.62844900000000004</v>
      </c>
      <c r="F123" s="107">
        <v>0.63375000000000004</v>
      </c>
      <c r="G123" s="107">
        <v>0.65005900000000005</v>
      </c>
      <c r="H123" s="107">
        <v>0.80541600000000002</v>
      </c>
      <c r="I123" s="107">
        <v>0.97592100000000004</v>
      </c>
      <c r="J123" s="107">
        <v>1.182123</v>
      </c>
      <c r="K123" s="107">
        <v>1.4860720000000001</v>
      </c>
      <c r="L123" s="107">
        <v>1.3614120000000001</v>
      </c>
      <c r="M123" s="107">
        <v>1.7213050000000001</v>
      </c>
      <c r="N123" s="107">
        <v>2.0291429999999999</v>
      </c>
      <c r="O123" s="107">
        <v>2.1490559999999999</v>
      </c>
      <c r="P123" s="107">
        <v>3.09842</v>
      </c>
      <c r="Q123" s="107">
        <v>3.427009</v>
      </c>
      <c r="R123" s="107">
        <v>4.2094519999999997</v>
      </c>
      <c r="S123" s="107">
        <v>4.6946110000000001</v>
      </c>
      <c r="T123" s="107">
        <v>4.8510790000000004</v>
      </c>
      <c r="U123" s="107">
        <v>5.3831930000000003</v>
      </c>
      <c r="V123" s="107">
        <v>5.7325840000000001</v>
      </c>
      <c r="W123" s="107">
        <v>6.2032020000000001</v>
      </c>
      <c r="X123" s="107">
        <v>6.733447</v>
      </c>
      <c r="Y123" s="107">
        <v>7.4543939999999997</v>
      </c>
      <c r="Z123" s="107">
        <v>8.1439360000000001</v>
      </c>
      <c r="AA123" s="107">
        <v>8.5953160000000004</v>
      </c>
      <c r="AB123" s="107">
        <v>8.8273689999999991</v>
      </c>
      <c r="AC123" s="107">
        <v>9.8004119999999997</v>
      </c>
      <c r="AD123" s="107">
        <v>11.001115</v>
      </c>
      <c r="AE123" s="107">
        <v>11.745993</v>
      </c>
      <c r="AF123" s="107">
        <v>13.667997</v>
      </c>
      <c r="AG123" s="107">
        <v>15.015979</v>
      </c>
      <c r="AH123" s="107">
        <v>16.047135999999998</v>
      </c>
      <c r="AI123" s="107">
        <v>17.608034</v>
      </c>
      <c r="AJ123" s="107">
        <v>19.051946999999998</v>
      </c>
      <c r="AK123" s="107">
        <v>22.300373</v>
      </c>
      <c r="AL123" s="107">
        <v>24.377279000000001</v>
      </c>
      <c r="AM123" s="107">
        <v>27.852101999999999</v>
      </c>
      <c r="AN123" s="107">
        <v>31.285724999999999</v>
      </c>
      <c r="AO123" s="107">
        <v>35.794986999999999</v>
      </c>
      <c r="AP123" s="107">
        <v>36.127513999999998</v>
      </c>
      <c r="AQ123" s="107">
        <v>38.460403999999997</v>
      </c>
      <c r="AR123" s="107">
        <v>40.873775999999999</v>
      </c>
      <c r="AS123" s="107">
        <v>43.035100999999997</v>
      </c>
      <c r="AT123" s="107">
        <v>45.772316000000004</v>
      </c>
      <c r="AU123" s="107">
        <v>50.879933999999999</v>
      </c>
      <c r="AV123" s="107">
        <v>52.222244000000003</v>
      </c>
    </row>
    <row r="124" spans="1:48" x14ac:dyDescent="0.2">
      <c r="A124" s="106" t="s">
        <v>153</v>
      </c>
      <c r="B124" s="107">
        <v>0.22866900000000001</v>
      </c>
      <c r="C124" s="107">
        <v>0.23801</v>
      </c>
      <c r="D124" s="107">
        <v>0.52873099999999995</v>
      </c>
      <c r="E124" s="107">
        <v>0.957341</v>
      </c>
      <c r="F124" s="107">
        <v>1.223373</v>
      </c>
      <c r="G124" s="107">
        <v>1.6200730000000001</v>
      </c>
      <c r="H124" s="107">
        <v>1.771139</v>
      </c>
      <c r="I124" s="107">
        <v>1.640218</v>
      </c>
      <c r="J124" s="107">
        <v>1.680105</v>
      </c>
      <c r="K124" s="107">
        <v>2.149915</v>
      </c>
      <c r="L124" s="107">
        <v>2.1590530000000001</v>
      </c>
      <c r="M124" s="107">
        <v>2.190458</v>
      </c>
      <c r="N124" s="107">
        <v>2.3275380000000001</v>
      </c>
      <c r="O124" s="107">
        <v>2.38232</v>
      </c>
      <c r="P124" s="107">
        <v>2.3411710000000001</v>
      </c>
      <c r="Q124" s="107">
        <v>2.3416760000000001</v>
      </c>
      <c r="R124" s="107">
        <v>2.3654060000000001</v>
      </c>
      <c r="S124" s="107">
        <v>2.4497239999999998</v>
      </c>
      <c r="T124" s="107">
        <v>2.4012030000000002</v>
      </c>
      <c r="U124" s="107">
        <v>2.523793</v>
      </c>
      <c r="V124" s="107">
        <v>2.5945800000000001</v>
      </c>
      <c r="W124" s="107">
        <v>2.6776360000000001</v>
      </c>
      <c r="X124" s="107">
        <v>2.8723260000000002</v>
      </c>
      <c r="Y124" s="107">
        <v>3.0861510000000001</v>
      </c>
      <c r="Z124" s="107">
        <v>3.3790429999999998</v>
      </c>
      <c r="AA124" s="107">
        <v>3.439076</v>
      </c>
      <c r="AB124" s="107">
        <v>3.7056629999999999</v>
      </c>
      <c r="AC124" s="107">
        <v>3.0541399999999999</v>
      </c>
      <c r="AD124" s="107">
        <v>2.955028</v>
      </c>
      <c r="AE124" s="107">
        <v>3.2339349999999998</v>
      </c>
      <c r="AF124" s="107">
        <v>3.1237659999999998</v>
      </c>
      <c r="AG124" s="107">
        <v>3.09327</v>
      </c>
      <c r="AH124" s="107">
        <v>3.9384220000000001</v>
      </c>
      <c r="AI124" s="107">
        <v>3.624425</v>
      </c>
      <c r="AJ124" s="107">
        <v>3.5322800000000001</v>
      </c>
      <c r="AK124" s="107">
        <v>5.760707</v>
      </c>
      <c r="AL124" s="107">
        <v>5.2821119999999997</v>
      </c>
      <c r="AM124" s="107">
        <v>5.4982600000000001</v>
      </c>
      <c r="AN124" s="107">
        <v>5.6883039999999996</v>
      </c>
      <c r="AO124" s="107">
        <v>5.1400839999999999</v>
      </c>
      <c r="AP124" s="107">
        <v>5.1431129999999996</v>
      </c>
      <c r="AQ124" s="107">
        <v>4.9768999999999997</v>
      </c>
      <c r="AR124" s="107">
        <v>4.9405979999999996</v>
      </c>
      <c r="AS124" s="107">
        <v>4.8075570000000001</v>
      </c>
      <c r="AT124" s="107">
        <v>4.0596480000000001</v>
      </c>
      <c r="AU124" s="107">
        <v>4.5081009999999999</v>
      </c>
      <c r="AV124" s="107">
        <v>4.778575</v>
      </c>
    </row>
    <row r="125" spans="1:48" x14ac:dyDescent="0.2">
      <c r="A125" s="106" t="s">
        <v>103</v>
      </c>
      <c r="B125" s="107" t="s">
        <v>231</v>
      </c>
      <c r="C125" s="107" t="s">
        <v>231</v>
      </c>
      <c r="D125" s="107" t="s">
        <v>231</v>
      </c>
      <c r="E125" s="107" t="s">
        <v>231</v>
      </c>
      <c r="F125" s="107" t="s">
        <v>231</v>
      </c>
      <c r="G125" s="107" t="s">
        <v>231</v>
      </c>
      <c r="H125" s="107" t="s">
        <v>231</v>
      </c>
      <c r="I125" s="107" t="s">
        <v>231</v>
      </c>
      <c r="J125" s="107" t="s">
        <v>231</v>
      </c>
      <c r="K125" s="107" t="s">
        <v>231</v>
      </c>
      <c r="L125" s="107" t="s">
        <v>231</v>
      </c>
      <c r="M125" s="107" t="s">
        <v>231</v>
      </c>
      <c r="N125" s="107" t="s">
        <v>231</v>
      </c>
      <c r="O125" s="107" t="s">
        <v>231</v>
      </c>
      <c r="P125" s="107" t="s">
        <v>231</v>
      </c>
      <c r="Q125" s="107" t="s">
        <v>231</v>
      </c>
      <c r="R125" s="107" t="s">
        <v>231</v>
      </c>
      <c r="S125" s="107" t="s">
        <v>231</v>
      </c>
      <c r="T125" s="107" t="s">
        <v>231</v>
      </c>
      <c r="U125" s="107" t="s">
        <v>231</v>
      </c>
      <c r="V125" s="107" t="s">
        <v>231</v>
      </c>
      <c r="W125" s="107" t="s">
        <v>231</v>
      </c>
      <c r="X125" s="107" t="s">
        <v>231</v>
      </c>
      <c r="Y125" s="107" t="s">
        <v>231</v>
      </c>
      <c r="Z125" s="107">
        <v>0</v>
      </c>
      <c r="AA125" s="107">
        <v>0</v>
      </c>
      <c r="AB125" s="107">
        <v>0</v>
      </c>
      <c r="AC125" s="107">
        <v>0</v>
      </c>
      <c r="AD125" s="107">
        <v>0</v>
      </c>
      <c r="AE125" s="107">
        <v>0</v>
      </c>
      <c r="AF125" s="107">
        <v>0</v>
      </c>
      <c r="AG125" s="107">
        <v>0</v>
      </c>
      <c r="AH125" s="107">
        <v>0</v>
      </c>
      <c r="AI125" s="107">
        <v>0</v>
      </c>
      <c r="AJ125" s="107">
        <v>0</v>
      </c>
      <c r="AK125" s="107">
        <v>0</v>
      </c>
      <c r="AL125" s="107">
        <v>0</v>
      </c>
      <c r="AM125" s="107">
        <v>0</v>
      </c>
      <c r="AN125" s="107">
        <v>0</v>
      </c>
      <c r="AO125" s="107">
        <v>0</v>
      </c>
      <c r="AP125" s="107">
        <v>0</v>
      </c>
      <c r="AQ125" s="107">
        <v>0</v>
      </c>
      <c r="AR125" s="107">
        <v>0</v>
      </c>
      <c r="AS125" s="107">
        <v>0</v>
      </c>
      <c r="AT125" s="107">
        <v>0</v>
      </c>
      <c r="AU125" s="107">
        <v>0</v>
      </c>
      <c r="AV125" s="107">
        <v>0</v>
      </c>
    </row>
    <row r="126" spans="1:48" x14ac:dyDescent="0.2">
      <c r="A126" s="106" t="s">
        <v>154</v>
      </c>
      <c r="B126" s="107">
        <v>0</v>
      </c>
      <c r="C126" s="107">
        <v>0</v>
      </c>
      <c r="D126" s="107">
        <v>0</v>
      </c>
      <c r="E126" s="107">
        <v>0</v>
      </c>
      <c r="F126" s="107">
        <v>0</v>
      </c>
      <c r="G126" s="107">
        <v>0</v>
      </c>
      <c r="H126" s="107">
        <v>0</v>
      </c>
      <c r="I126" s="107">
        <v>0</v>
      </c>
      <c r="J126" s="107">
        <v>0</v>
      </c>
      <c r="K126" s="107">
        <v>0</v>
      </c>
      <c r="L126" s="107">
        <v>0</v>
      </c>
      <c r="M126" s="107">
        <v>0</v>
      </c>
      <c r="N126" s="107">
        <v>0</v>
      </c>
      <c r="O126" s="107">
        <v>0</v>
      </c>
      <c r="P126" s="107">
        <v>0</v>
      </c>
      <c r="Q126" s="107">
        <v>0</v>
      </c>
      <c r="R126" s="107">
        <v>0</v>
      </c>
      <c r="S126" s="107">
        <v>0</v>
      </c>
      <c r="T126" s="107">
        <v>0</v>
      </c>
      <c r="U126" s="107">
        <v>0</v>
      </c>
      <c r="V126" s="107">
        <v>0</v>
      </c>
      <c r="W126" s="107">
        <v>0</v>
      </c>
      <c r="X126" s="107">
        <v>0</v>
      </c>
      <c r="Y126" s="107">
        <v>0</v>
      </c>
      <c r="Z126" s="107">
        <v>0</v>
      </c>
      <c r="AA126" s="107">
        <v>0</v>
      </c>
      <c r="AB126" s="107">
        <v>0</v>
      </c>
      <c r="AC126" s="107">
        <v>0</v>
      </c>
      <c r="AD126" s="107">
        <v>0</v>
      </c>
      <c r="AE126" s="107">
        <v>0</v>
      </c>
      <c r="AF126" s="107">
        <v>0</v>
      </c>
      <c r="AG126" s="107">
        <v>0</v>
      </c>
      <c r="AH126" s="107">
        <v>0</v>
      </c>
      <c r="AI126" s="107">
        <v>0</v>
      </c>
      <c r="AJ126" s="107">
        <v>0</v>
      </c>
      <c r="AK126" s="107">
        <v>0</v>
      </c>
      <c r="AL126" s="107">
        <v>0</v>
      </c>
      <c r="AM126" s="107">
        <v>0</v>
      </c>
      <c r="AN126" s="107">
        <v>0</v>
      </c>
      <c r="AO126" s="107">
        <v>0</v>
      </c>
      <c r="AP126" s="107">
        <v>0</v>
      </c>
      <c r="AQ126" s="107">
        <v>0</v>
      </c>
      <c r="AR126" s="107">
        <v>0</v>
      </c>
      <c r="AS126" s="107">
        <v>0</v>
      </c>
      <c r="AT126" s="107">
        <v>0</v>
      </c>
      <c r="AU126" s="107">
        <v>0</v>
      </c>
      <c r="AV126" s="107">
        <v>0</v>
      </c>
    </row>
    <row r="127" spans="1:48" x14ac:dyDescent="0.2">
      <c r="A127" s="106" t="s">
        <v>1</v>
      </c>
      <c r="B127" s="107">
        <v>1.0152019999999999</v>
      </c>
      <c r="C127" s="107">
        <v>1.1085579999999999</v>
      </c>
      <c r="D127" s="107">
        <v>1.1338539999999999</v>
      </c>
      <c r="E127" s="107">
        <v>1.2311479999999999</v>
      </c>
      <c r="F127" s="107">
        <v>1.2855259999999999</v>
      </c>
      <c r="G127" s="107">
        <v>1.3964019999999999</v>
      </c>
      <c r="H127" s="107">
        <v>1.5208600000000001</v>
      </c>
      <c r="I127" s="107">
        <v>1.915692</v>
      </c>
      <c r="J127" s="107">
        <v>1.777652</v>
      </c>
      <c r="K127" s="107">
        <v>1.762051</v>
      </c>
      <c r="L127" s="107">
        <v>2.378584</v>
      </c>
      <c r="M127" s="107">
        <v>3.4910800000000002</v>
      </c>
      <c r="N127" s="107">
        <v>4.0959000000000003</v>
      </c>
      <c r="O127" s="107">
        <v>4.9166150000000002</v>
      </c>
      <c r="P127" s="107">
        <v>4.7455049999999996</v>
      </c>
      <c r="Q127" s="107">
        <v>7.2679850000000004</v>
      </c>
      <c r="R127" s="107">
        <v>8.7091209999999997</v>
      </c>
      <c r="S127" s="107">
        <v>7.5752670000000002</v>
      </c>
      <c r="T127" s="107">
        <v>8.8783130000000003</v>
      </c>
      <c r="U127" s="107">
        <v>13.11816</v>
      </c>
      <c r="V127" s="107">
        <v>16.338867</v>
      </c>
      <c r="W127" s="107">
        <v>17.243244000000001</v>
      </c>
      <c r="X127" s="107">
        <v>18.178773</v>
      </c>
      <c r="Y127" s="107">
        <v>19.219270999999999</v>
      </c>
      <c r="Z127" s="107">
        <v>25.003304</v>
      </c>
      <c r="AA127" s="107">
        <v>25.652857999999998</v>
      </c>
      <c r="AB127" s="107">
        <v>29.453139</v>
      </c>
      <c r="AC127" s="107">
        <v>31.481676</v>
      </c>
      <c r="AD127" s="107">
        <v>36.002398999999997</v>
      </c>
      <c r="AE127" s="107">
        <v>36.176589999999997</v>
      </c>
      <c r="AF127" s="107">
        <v>37.285198999999999</v>
      </c>
      <c r="AG127" s="107">
        <v>41.659097000000003</v>
      </c>
      <c r="AH127" s="107">
        <v>43.092962</v>
      </c>
      <c r="AI127" s="107">
        <v>46.835129999999999</v>
      </c>
      <c r="AJ127" s="107">
        <v>54.2819</v>
      </c>
      <c r="AK127" s="107">
        <v>55.207129000000002</v>
      </c>
      <c r="AL127" s="107">
        <v>58.874167</v>
      </c>
      <c r="AM127" s="107">
        <v>59.664991999999998</v>
      </c>
      <c r="AN127" s="107">
        <v>88.137566000000007</v>
      </c>
      <c r="AO127" s="107">
        <v>95.710560999999998</v>
      </c>
      <c r="AP127" s="107">
        <v>91.933554999999998</v>
      </c>
      <c r="AQ127" s="107">
        <v>72.545293999999998</v>
      </c>
      <c r="AR127" s="107">
        <v>59.826560999999998</v>
      </c>
      <c r="AS127" s="107">
        <v>59.082084999999999</v>
      </c>
      <c r="AT127" s="107">
        <v>58.131610999999999</v>
      </c>
      <c r="AU127" s="107">
        <v>65.187184000000002</v>
      </c>
      <c r="AV127" s="107">
        <v>74.111349000000004</v>
      </c>
    </row>
    <row r="128" spans="1:48" x14ac:dyDescent="0.2">
      <c r="A128" s="106" t="s">
        <v>5</v>
      </c>
      <c r="B128" s="107">
        <v>0.101788</v>
      </c>
      <c r="C128" s="107">
        <v>0.147179</v>
      </c>
      <c r="D128" s="107">
        <v>0.17610899999999999</v>
      </c>
      <c r="E128" s="107">
        <v>0.43830400000000003</v>
      </c>
      <c r="F128" s="107">
        <v>0.51686600000000005</v>
      </c>
      <c r="G128" s="107">
        <v>0.62506600000000001</v>
      </c>
      <c r="H128" s="107">
        <v>1.1329450000000001</v>
      </c>
      <c r="I128" s="107">
        <v>2.3174410000000001</v>
      </c>
      <c r="J128" s="107">
        <v>4.1104919999999998</v>
      </c>
      <c r="K128" s="107">
        <v>5.4483759999999997</v>
      </c>
      <c r="L128" s="107">
        <v>6.1089359999999999</v>
      </c>
      <c r="M128" s="107">
        <v>6.4334360000000004</v>
      </c>
      <c r="N128" s="107">
        <v>6.970548</v>
      </c>
      <c r="O128" s="107">
        <v>8.2561250000000008</v>
      </c>
      <c r="P128" s="107">
        <v>8.6956399999999991</v>
      </c>
      <c r="Q128" s="107">
        <v>10.130262999999999</v>
      </c>
      <c r="R128" s="107">
        <v>10.67914</v>
      </c>
      <c r="S128" s="107">
        <v>11.750437</v>
      </c>
      <c r="T128" s="107">
        <v>10.468142</v>
      </c>
      <c r="U128" s="107">
        <v>24.337392000000001</v>
      </c>
      <c r="V128" s="107">
        <v>27.564257999999999</v>
      </c>
      <c r="W128" s="107">
        <v>29.678628</v>
      </c>
      <c r="X128" s="107">
        <v>31.437397000000001</v>
      </c>
      <c r="Y128" s="107">
        <v>41.349694</v>
      </c>
      <c r="Z128" s="107">
        <v>47.354621000000002</v>
      </c>
      <c r="AA128" s="107">
        <v>48.502865</v>
      </c>
      <c r="AB128" s="107">
        <v>53.199697</v>
      </c>
      <c r="AC128" s="107">
        <v>60.053260000000002</v>
      </c>
      <c r="AD128" s="107">
        <v>56.353000000000002</v>
      </c>
      <c r="AE128" s="107">
        <v>45.445796000000001</v>
      </c>
      <c r="AF128" s="107">
        <v>51.572859000000001</v>
      </c>
      <c r="AG128" s="107">
        <v>54.815427999999997</v>
      </c>
      <c r="AH128" s="107">
        <v>57.887694000000003</v>
      </c>
      <c r="AI128" s="107">
        <v>54.633563000000002</v>
      </c>
      <c r="AJ128" s="107">
        <v>50.901443</v>
      </c>
      <c r="AK128" s="107">
        <v>66.381726999999998</v>
      </c>
      <c r="AL128" s="107">
        <v>51.331314999999996</v>
      </c>
      <c r="AM128" s="107">
        <v>56.757930000000002</v>
      </c>
      <c r="AN128" s="107">
        <v>69.268593999999993</v>
      </c>
      <c r="AO128" s="107">
        <v>71.297989999999999</v>
      </c>
      <c r="AP128" s="107">
        <v>71.582449999999994</v>
      </c>
      <c r="AQ128" s="107">
        <v>73.773615000000007</v>
      </c>
      <c r="AR128" s="107">
        <v>76.209655999999995</v>
      </c>
      <c r="AS128" s="107">
        <v>78.105304000000004</v>
      </c>
      <c r="AT128" s="107">
        <v>77.849369999999993</v>
      </c>
      <c r="AU128" s="107">
        <v>75.503452999999993</v>
      </c>
      <c r="AV128" s="107">
        <v>73.505038999999996</v>
      </c>
    </row>
    <row r="129" spans="1:48" x14ac:dyDescent="0.2">
      <c r="A129" s="106" t="s">
        <v>17</v>
      </c>
      <c r="B129" s="107">
        <v>1.4794E-2</v>
      </c>
      <c r="C129" s="107">
        <v>2.0952999999999999E-2</v>
      </c>
      <c r="D129" s="107">
        <v>2.1155E-2</v>
      </c>
      <c r="E129" s="107">
        <v>4.3319999999999997E-2</v>
      </c>
      <c r="F129" s="107">
        <v>5.2207000000000003E-2</v>
      </c>
      <c r="G129" s="107">
        <v>6.2557000000000001E-2</v>
      </c>
      <c r="H129" s="107">
        <v>5.5993000000000001E-2</v>
      </c>
      <c r="I129" s="107">
        <v>0.122186</v>
      </c>
      <c r="J129" s="107">
        <v>0.13389899999999999</v>
      </c>
      <c r="K129" s="107">
        <v>0.15975</v>
      </c>
      <c r="L129" s="107">
        <v>0.17621000000000001</v>
      </c>
      <c r="M129" s="107">
        <v>0.190246</v>
      </c>
      <c r="N129" s="107">
        <v>0.845607</v>
      </c>
      <c r="O129" s="107">
        <v>1.8789849999999999</v>
      </c>
      <c r="P129" s="107">
        <v>4.5941859999999997</v>
      </c>
      <c r="Q129" s="107">
        <v>4.7586830000000004</v>
      </c>
      <c r="R129" s="107">
        <v>5.3035199999999998</v>
      </c>
      <c r="S129" s="107">
        <v>5.8132669999999997</v>
      </c>
      <c r="T129" s="107">
        <v>5.9964449999999996</v>
      </c>
      <c r="U129" s="107">
        <v>6.766972</v>
      </c>
      <c r="V129" s="107">
        <v>14.139775</v>
      </c>
      <c r="W129" s="107">
        <v>15.333005</v>
      </c>
      <c r="X129" s="107">
        <v>19.295359000000001</v>
      </c>
      <c r="Y129" s="107">
        <v>21.688838000000001</v>
      </c>
      <c r="Z129" s="107">
        <v>24.124525999999999</v>
      </c>
      <c r="AA129" s="107">
        <v>28.939554999999999</v>
      </c>
      <c r="AB129" s="107">
        <v>31.828543</v>
      </c>
      <c r="AC129" s="107">
        <v>35.590905999999997</v>
      </c>
      <c r="AD129" s="107">
        <v>42.603865999999996</v>
      </c>
      <c r="AE129" s="107">
        <v>48.466714000000003</v>
      </c>
      <c r="AF129" s="107">
        <v>49.323630000000001</v>
      </c>
      <c r="AG129" s="107">
        <v>49.514583999999999</v>
      </c>
      <c r="AH129" s="107">
        <v>51.699992999999999</v>
      </c>
      <c r="AI129" s="107">
        <v>56.050109999999997</v>
      </c>
      <c r="AJ129" s="107">
        <v>63.928772000000002</v>
      </c>
      <c r="AK129" s="107">
        <v>69.098746000000006</v>
      </c>
      <c r="AL129" s="107">
        <v>71.813087999999993</v>
      </c>
      <c r="AM129" s="107">
        <v>80.702710999999994</v>
      </c>
      <c r="AN129" s="107">
        <v>63.589328000000002</v>
      </c>
      <c r="AO129" s="107">
        <v>63.086244999999998</v>
      </c>
      <c r="AP129" s="107">
        <v>58.600057</v>
      </c>
      <c r="AQ129" s="107">
        <v>57.839072000000002</v>
      </c>
      <c r="AR129" s="107">
        <v>66.117311999999998</v>
      </c>
      <c r="AS129" s="107">
        <v>72.768056000000001</v>
      </c>
      <c r="AT129" s="107">
        <v>70.554776000000004</v>
      </c>
      <c r="AU129" s="107">
        <v>62.903278</v>
      </c>
      <c r="AV129" s="107">
        <v>47.969940999999999</v>
      </c>
    </row>
    <row r="130" spans="1:48" x14ac:dyDescent="0.2">
      <c r="A130" s="106" t="s">
        <v>75</v>
      </c>
      <c r="B130" s="107" t="s">
        <v>231</v>
      </c>
      <c r="C130" s="107" t="s">
        <v>231</v>
      </c>
      <c r="D130" s="107" t="s">
        <v>231</v>
      </c>
      <c r="E130" s="107" t="s">
        <v>231</v>
      </c>
      <c r="F130" s="107" t="s">
        <v>231</v>
      </c>
      <c r="G130" s="107" t="s">
        <v>231</v>
      </c>
      <c r="H130" s="107" t="s">
        <v>231</v>
      </c>
      <c r="I130" s="107" t="s">
        <v>231</v>
      </c>
      <c r="J130" s="107" t="s">
        <v>231</v>
      </c>
      <c r="K130" s="107" t="s">
        <v>231</v>
      </c>
      <c r="L130" s="107" t="s">
        <v>231</v>
      </c>
      <c r="M130" s="107" t="s">
        <v>231</v>
      </c>
      <c r="N130" s="107" t="s">
        <v>231</v>
      </c>
      <c r="O130" s="107" t="s">
        <v>231</v>
      </c>
      <c r="P130" s="107">
        <v>0</v>
      </c>
      <c r="Q130" s="107">
        <v>0</v>
      </c>
      <c r="R130" s="107">
        <v>0</v>
      </c>
      <c r="S130" s="107">
        <v>0</v>
      </c>
      <c r="T130" s="107">
        <v>0</v>
      </c>
      <c r="U130" s="107">
        <v>0</v>
      </c>
      <c r="V130" s="107">
        <v>0</v>
      </c>
      <c r="W130" s="107">
        <v>0</v>
      </c>
      <c r="X130" s="107">
        <v>0</v>
      </c>
      <c r="Y130" s="107">
        <v>0</v>
      </c>
      <c r="Z130" s="107">
        <v>0</v>
      </c>
      <c r="AA130" s="107">
        <v>0</v>
      </c>
      <c r="AB130" s="107">
        <v>0</v>
      </c>
      <c r="AC130" s="107">
        <v>0</v>
      </c>
      <c r="AD130" s="107">
        <v>0</v>
      </c>
      <c r="AE130" s="107">
        <v>0</v>
      </c>
      <c r="AF130" s="107">
        <v>0</v>
      </c>
      <c r="AG130" s="107">
        <v>0</v>
      </c>
      <c r="AH130" s="107">
        <v>0</v>
      </c>
      <c r="AI130" s="107">
        <v>0</v>
      </c>
      <c r="AJ130" s="107">
        <v>0</v>
      </c>
      <c r="AK130" s="107">
        <v>0</v>
      </c>
      <c r="AL130" s="107">
        <v>0</v>
      </c>
      <c r="AM130" s="107">
        <v>0</v>
      </c>
      <c r="AN130" s="107">
        <v>0</v>
      </c>
      <c r="AO130" s="107">
        <v>0</v>
      </c>
      <c r="AP130" s="107">
        <v>0</v>
      </c>
      <c r="AQ130" s="107">
        <v>0</v>
      </c>
      <c r="AR130" s="107">
        <v>0</v>
      </c>
      <c r="AS130" s="107">
        <v>0</v>
      </c>
      <c r="AT130" s="107">
        <v>0</v>
      </c>
      <c r="AU130" s="107">
        <v>0</v>
      </c>
      <c r="AV130" s="107">
        <v>0</v>
      </c>
    </row>
    <row r="131" spans="1:48" x14ac:dyDescent="0.2">
      <c r="A131" s="106" t="s">
        <v>78</v>
      </c>
      <c r="B131" s="107">
        <v>0.11557199999999999</v>
      </c>
      <c r="C131" s="107">
        <v>0.17863399999999999</v>
      </c>
      <c r="D131" s="107">
        <v>0.178179</v>
      </c>
      <c r="E131" s="107">
        <v>0.183228</v>
      </c>
      <c r="F131" s="107">
        <v>0.31970300000000001</v>
      </c>
      <c r="G131" s="107">
        <v>0.44067699999999999</v>
      </c>
      <c r="H131" s="107">
        <v>0.40669699999999998</v>
      </c>
      <c r="I131" s="107">
        <v>0.47687800000000002</v>
      </c>
      <c r="J131" s="107">
        <v>0.48955100000000001</v>
      </c>
      <c r="K131" s="107">
        <v>0.59537799999999996</v>
      </c>
      <c r="L131" s="107">
        <v>0.73639699999999997</v>
      </c>
      <c r="M131" s="107">
        <v>0.86105600000000004</v>
      </c>
      <c r="N131" s="107">
        <v>0.90033799999999997</v>
      </c>
      <c r="O131" s="107">
        <v>1.208377</v>
      </c>
      <c r="P131" s="107">
        <v>1.64456</v>
      </c>
      <c r="Q131" s="107">
        <v>1.838795</v>
      </c>
      <c r="R131" s="107">
        <v>1.8922140000000001</v>
      </c>
      <c r="S131" s="107">
        <v>1.910844</v>
      </c>
      <c r="T131" s="107">
        <v>1.848641</v>
      </c>
      <c r="U131" s="107">
        <v>1.5841240000000001</v>
      </c>
      <c r="V131" s="107">
        <v>1.5744800000000001</v>
      </c>
      <c r="W131" s="107">
        <v>1.5364610000000001</v>
      </c>
      <c r="X131" s="107">
        <v>1.863737</v>
      </c>
      <c r="Y131" s="107">
        <v>2.3884289999999999</v>
      </c>
      <c r="Z131" s="107">
        <v>2.6793529999999999</v>
      </c>
      <c r="AA131" s="107">
        <v>2.9456880000000001</v>
      </c>
      <c r="AB131" s="107">
        <v>3.2013690000000001</v>
      </c>
      <c r="AC131" s="107">
        <v>3.0524740000000001</v>
      </c>
      <c r="AD131" s="107">
        <v>2.8632369999999998</v>
      </c>
      <c r="AE131" s="107">
        <v>2.6177549999999998</v>
      </c>
      <c r="AF131" s="107">
        <v>2.1971229999999999</v>
      </c>
      <c r="AG131" s="107">
        <v>2.2597309999999999</v>
      </c>
      <c r="AH131" s="107">
        <v>2.9071129999999998</v>
      </c>
      <c r="AI131" s="107">
        <v>3.1339139999999999</v>
      </c>
      <c r="AJ131" s="107">
        <v>3.0047100000000002</v>
      </c>
      <c r="AK131" s="107">
        <v>2.8599049999999999</v>
      </c>
      <c r="AL131" s="107">
        <v>2.8338019999999999</v>
      </c>
      <c r="AM131" s="107">
        <v>2.9221590000000002</v>
      </c>
      <c r="AN131" s="107">
        <v>2.3803510000000001</v>
      </c>
      <c r="AO131" s="107">
        <v>2.9521500000000001</v>
      </c>
      <c r="AP131" s="107">
        <v>2.9780009999999999</v>
      </c>
      <c r="AQ131" s="107">
        <v>3.387324</v>
      </c>
      <c r="AR131" s="107">
        <v>3.8859629999999998</v>
      </c>
      <c r="AS131" s="107">
        <v>5.5958069999999998</v>
      </c>
      <c r="AT131" s="107">
        <v>6.5854609999999996</v>
      </c>
      <c r="AU131" s="107">
        <v>8.1993740000000006</v>
      </c>
      <c r="AV131" s="107">
        <v>8.367324</v>
      </c>
    </row>
    <row r="132" spans="1:48" x14ac:dyDescent="0.2">
      <c r="A132" s="106" t="s">
        <v>97</v>
      </c>
      <c r="B132" s="107">
        <v>0</v>
      </c>
      <c r="C132" s="107">
        <v>0</v>
      </c>
      <c r="D132" s="107">
        <v>0</v>
      </c>
      <c r="E132" s="107">
        <v>0</v>
      </c>
      <c r="F132" s="107">
        <v>0</v>
      </c>
      <c r="G132" s="107">
        <v>0</v>
      </c>
      <c r="H132" s="107">
        <v>0</v>
      </c>
      <c r="I132" s="107">
        <v>0</v>
      </c>
      <c r="J132" s="107">
        <v>0</v>
      </c>
      <c r="K132" s="107">
        <v>0</v>
      </c>
      <c r="L132" s="107">
        <v>0</v>
      </c>
      <c r="M132" s="107">
        <v>0</v>
      </c>
      <c r="N132" s="107">
        <v>0</v>
      </c>
      <c r="O132" s="107">
        <v>0</v>
      </c>
      <c r="P132" s="107">
        <v>0</v>
      </c>
      <c r="Q132" s="107">
        <v>0</v>
      </c>
      <c r="R132" s="107">
        <v>0</v>
      </c>
      <c r="S132" s="107">
        <v>0</v>
      </c>
      <c r="T132" s="107">
        <v>0</v>
      </c>
      <c r="U132" s="107">
        <v>0</v>
      </c>
      <c r="V132" s="107">
        <v>0</v>
      </c>
      <c r="W132" s="107">
        <v>0</v>
      </c>
      <c r="X132" s="107">
        <v>0</v>
      </c>
      <c r="Y132" s="107">
        <v>0</v>
      </c>
      <c r="Z132" s="107">
        <v>0</v>
      </c>
      <c r="AA132" s="107">
        <v>0</v>
      </c>
      <c r="AB132" s="107">
        <v>0</v>
      </c>
      <c r="AC132" s="107">
        <v>0</v>
      </c>
      <c r="AD132" s="107">
        <v>0</v>
      </c>
      <c r="AE132" s="107">
        <v>0</v>
      </c>
      <c r="AF132" s="107">
        <v>0</v>
      </c>
      <c r="AG132" s="107">
        <v>0</v>
      </c>
      <c r="AH132" s="107">
        <v>0</v>
      </c>
      <c r="AI132" s="107">
        <v>0</v>
      </c>
      <c r="AJ132" s="107">
        <v>0</v>
      </c>
      <c r="AK132" s="107">
        <v>0</v>
      </c>
      <c r="AL132" s="107">
        <v>0</v>
      </c>
      <c r="AM132" s="107">
        <v>0</v>
      </c>
      <c r="AN132" s="107">
        <v>0</v>
      </c>
      <c r="AO132" s="107">
        <v>0</v>
      </c>
      <c r="AP132" s="107">
        <v>0</v>
      </c>
      <c r="AQ132" s="107">
        <v>0</v>
      </c>
      <c r="AR132" s="107">
        <v>0</v>
      </c>
      <c r="AS132" s="107">
        <v>0</v>
      </c>
      <c r="AT132" s="107">
        <v>0</v>
      </c>
      <c r="AU132" s="107">
        <v>0</v>
      </c>
      <c r="AV132" s="107">
        <v>0</v>
      </c>
    </row>
    <row r="133" spans="1:48" x14ac:dyDescent="0.2">
      <c r="A133" s="106" t="s">
        <v>24</v>
      </c>
      <c r="B133" s="107">
        <v>4.882282</v>
      </c>
      <c r="C133" s="107">
        <v>4.9813939999999999</v>
      </c>
      <c r="D133" s="107">
        <v>5.7667149999999996</v>
      </c>
      <c r="E133" s="107">
        <v>6.6649320000000003</v>
      </c>
      <c r="F133" s="107">
        <v>7.2376399999999999</v>
      </c>
      <c r="G133" s="107">
        <v>7.2645010000000001</v>
      </c>
      <c r="H133" s="107">
        <v>7.7892939999999999</v>
      </c>
      <c r="I133" s="107">
        <v>8.2732910000000004</v>
      </c>
      <c r="J133" s="107">
        <v>8.7020520000000001</v>
      </c>
      <c r="K133" s="107">
        <v>8.9477869999999999</v>
      </c>
      <c r="L133" s="107">
        <v>9.7877890000000001</v>
      </c>
      <c r="M133" s="107">
        <v>10.111935000000001</v>
      </c>
      <c r="N133" s="107">
        <v>10.058365</v>
      </c>
      <c r="O133" s="107">
        <v>10.031504</v>
      </c>
      <c r="P133" s="107">
        <v>10.77603</v>
      </c>
      <c r="Q133" s="107">
        <v>11.19848</v>
      </c>
      <c r="R133" s="107">
        <v>15.356786</v>
      </c>
      <c r="S133" s="107">
        <v>15.888849</v>
      </c>
      <c r="T133" s="107">
        <v>18.447631999999999</v>
      </c>
      <c r="U133" s="107">
        <v>17.888102</v>
      </c>
      <c r="V133" s="107">
        <v>19.340547999999998</v>
      </c>
      <c r="W133" s="107">
        <v>21.843388000000001</v>
      </c>
      <c r="X133" s="107">
        <v>22.880604000000002</v>
      </c>
      <c r="Y133" s="107">
        <v>23.53556</v>
      </c>
      <c r="Z133" s="107">
        <v>25.57066</v>
      </c>
      <c r="AA133" s="107">
        <v>24.889904000000001</v>
      </c>
      <c r="AB133" s="107">
        <v>25.473314999999999</v>
      </c>
      <c r="AC133" s="107">
        <v>26.287316000000001</v>
      </c>
      <c r="AD133" s="107">
        <v>30.085273999999998</v>
      </c>
      <c r="AE133" s="107">
        <v>30.877815999999999</v>
      </c>
      <c r="AF133" s="107">
        <v>33.205202999999997</v>
      </c>
      <c r="AG133" s="107">
        <v>35.907074000000001</v>
      </c>
      <c r="AH133" s="107">
        <v>44.942360999999998</v>
      </c>
      <c r="AI133" s="107">
        <v>50.358018999999999</v>
      </c>
      <c r="AJ133" s="107">
        <v>52.619264000000001</v>
      </c>
      <c r="AK133" s="107">
        <v>52.811227000000002</v>
      </c>
      <c r="AL133" s="107">
        <v>55.201222000000001</v>
      </c>
      <c r="AM133" s="107">
        <v>54.674359000000003</v>
      </c>
      <c r="AN133" s="107">
        <v>54.506076</v>
      </c>
      <c r="AO133" s="107">
        <v>52.487132000000003</v>
      </c>
      <c r="AP133" s="107">
        <v>54.775691999999999</v>
      </c>
      <c r="AQ133" s="107">
        <v>55.399344999999997</v>
      </c>
      <c r="AR133" s="107">
        <v>51.456327999999999</v>
      </c>
      <c r="AS133" s="107">
        <v>50.767189999999999</v>
      </c>
      <c r="AT133" s="107">
        <v>54.163299000000002</v>
      </c>
      <c r="AU133" s="107">
        <v>57.713957999999998</v>
      </c>
      <c r="AV133" s="107">
        <v>61.921836999999996</v>
      </c>
    </row>
    <row r="134" spans="1:48" x14ac:dyDescent="0.2">
      <c r="A134" s="106" t="s">
        <v>29</v>
      </c>
      <c r="B134" s="107">
        <v>0</v>
      </c>
      <c r="C134" s="107">
        <v>0</v>
      </c>
      <c r="D134" s="107">
        <v>0</v>
      </c>
      <c r="E134" s="107">
        <v>0</v>
      </c>
      <c r="F134" s="107">
        <v>0</v>
      </c>
      <c r="G134" s="107">
        <v>0</v>
      </c>
      <c r="H134" s="107">
        <v>0</v>
      </c>
      <c r="I134" s="107">
        <v>0</v>
      </c>
      <c r="J134" s="107">
        <v>0</v>
      </c>
      <c r="K134" s="107">
        <v>0</v>
      </c>
      <c r="L134" s="107">
        <v>0</v>
      </c>
      <c r="M134" s="107">
        <v>0</v>
      </c>
      <c r="N134" s="107">
        <v>0</v>
      </c>
      <c r="O134" s="107">
        <v>0</v>
      </c>
      <c r="P134" s="107">
        <v>0</v>
      </c>
      <c r="Q134" s="107">
        <v>0</v>
      </c>
      <c r="R134" s="107">
        <v>0</v>
      </c>
      <c r="S134" s="107">
        <v>0</v>
      </c>
      <c r="T134" s="107">
        <v>0</v>
      </c>
      <c r="U134" s="107">
        <v>0</v>
      </c>
      <c r="V134" s="107">
        <v>0</v>
      </c>
      <c r="W134" s="107">
        <v>0</v>
      </c>
      <c r="X134" s="107">
        <v>0</v>
      </c>
      <c r="Y134" s="107">
        <v>1.0652999999999999E-2</v>
      </c>
      <c r="Z134" s="107">
        <v>1.03E-2</v>
      </c>
      <c r="AA134" s="107">
        <v>1.7368999999999999E-2</v>
      </c>
      <c r="AB134" s="107">
        <v>1.0603E-2</v>
      </c>
      <c r="AC134" s="107">
        <v>1.8024999999999999E-2</v>
      </c>
      <c r="AD134" s="107">
        <v>1.3834000000000001E-2</v>
      </c>
      <c r="AE134" s="107">
        <v>2.0549000000000001E-2</v>
      </c>
      <c r="AF134" s="107">
        <v>0.28794399999999998</v>
      </c>
      <c r="AG134" s="107">
        <v>3.5621700000000001</v>
      </c>
      <c r="AH134" s="107">
        <v>5.4634720000000003</v>
      </c>
      <c r="AI134" s="107">
        <v>5.0565230000000003</v>
      </c>
      <c r="AJ134" s="107">
        <v>6.6974980000000004</v>
      </c>
      <c r="AK134" s="107">
        <v>6.0042200000000001</v>
      </c>
      <c r="AL134" s="107">
        <v>7.231935</v>
      </c>
      <c r="AM134" s="107">
        <v>7.2538980000000004</v>
      </c>
      <c r="AN134" s="107">
        <v>7.5471950000000003</v>
      </c>
      <c r="AO134" s="107">
        <v>7.1652880000000003</v>
      </c>
      <c r="AP134" s="107">
        <v>7.7362799999999998</v>
      </c>
      <c r="AQ134" s="107">
        <v>7.4163750000000004</v>
      </c>
      <c r="AR134" s="107">
        <v>6.8310950000000004</v>
      </c>
      <c r="AS134" s="107">
        <v>7.1842220000000001</v>
      </c>
      <c r="AT134" s="107">
        <v>6.7537950000000002</v>
      </c>
      <c r="AU134" s="107">
        <v>7.737946</v>
      </c>
      <c r="AV134" s="107">
        <v>7.6331530000000001</v>
      </c>
    </row>
    <row r="135" spans="1:48" x14ac:dyDescent="0.2">
      <c r="A135" s="106" t="s">
        <v>52</v>
      </c>
      <c r="B135" s="107">
        <v>4.6905000000000002E-2</v>
      </c>
      <c r="C135" s="107">
        <v>5.0742000000000002E-2</v>
      </c>
      <c r="D135" s="107">
        <v>5.4731000000000002E-2</v>
      </c>
      <c r="E135" s="107">
        <v>6.3617000000000007E-2</v>
      </c>
      <c r="F135" s="107">
        <v>6.9777000000000006E-2</v>
      </c>
      <c r="G135" s="107">
        <v>8.1390000000000004E-2</v>
      </c>
      <c r="H135" s="107">
        <v>8.6236999999999994E-2</v>
      </c>
      <c r="I135" s="107">
        <v>9.7243999999999997E-2</v>
      </c>
      <c r="J135" s="107">
        <v>0.104363</v>
      </c>
      <c r="K135" s="107">
        <v>0.10921</v>
      </c>
      <c r="L135" s="107">
        <v>0.111179</v>
      </c>
      <c r="M135" s="107">
        <v>0.112845</v>
      </c>
      <c r="N135" s="107">
        <v>0.112391</v>
      </c>
      <c r="O135" s="107">
        <v>0.113451</v>
      </c>
      <c r="P135" s="107">
        <v>0.10714</v>
      </c>
      <c r="Q135" s="107">
        <v>0.10900799999999999</v>
      </c>
      <c r="R135" s="107">
        <v>0.107948</v>
      </c>
      <c r="S135" s="107">
        <v>0.121529</v>
      </c>
      <c r="T135" s="107">
        <v>0.129305</v>
      </c>
      <c r="U135" s="107">
        <v>0.14672399999999999</v>
      </c>
      <c r="V135" s="107">
        <v>0.15515599999999999</v>
      </c>
      <c r="W135" s="107">
        <v>1.1079019999999999</v>
      </c>
      <c r="X135" s="107">
        <v>2.976537</v>
      </c>
      <c r="Y135" s="107">
        <v>3.1050339999999998</v>
      </c>
      <c r="Z135" s="107">
        <v>3.1675909999999998</v>
      </c>
      <c r="AA135" s="107">
        <v>3.1431040000000001</v>
      </c>
      <c r="AB135" s="107">
        <v>3.1562809999999999</v>
      </c>
      <c r="AC135" s="107">
        <v>3.5895359999999998</v>
      </c>
      <c r="AD135" s="107">
        <v>2.9137270000000002</v>
      </c>
      <c r="AE135" s="107">
        <v>2.8759100000000002</v>
      </c>
      <c r="AF135" s="107">
        <v>4.4277709999999999</v>
      </c>
      <c r="AG135" s="107">
        <v>7.0200290000000001</v>
      </c>
      <c r="AH135" s="107">
        <v>10.572354000000001</v>
      </c>
      <c r="AI135" s="107">
        <v>12.597557999999999</v>
      </c>
      <c r="AJ135" s="107">
        <v>12.026567</v>
      </c>
      <c r="AK135" s="107">
        <v>12.953108</v>
      </c>
      <c r="AL135" s="107">
        <v>13.600744000000001</v>
      </c>
      <c r="AM135" s="107">
        <v>13.921607</v>
      </c>
      <c r="AN135" s="107">
        <v>13.924284</v>
      </c>
      <c r="AO135" s="107">
        <v>15.020927</v>
      </c>
      <c r="AP135" s="107">
        <v>15.513759</v>
      </c>
      <c r="AQ135" s="107">
        <v>16.647158999999998</v>
      </c>
      <c r="AR135" s="107">
        <v>18.852713999999999</v>
      </c>
      <c r="AS135" s="107">
        <v>19.944762000000001</v>
      </c>
      <c r="AT135" s="107">
        <v>20.10426</v>
      </c>
      <c r="AU135" s="107">
        <v>20.582097000000001</v>
      </c>
      <c r="AV135" s="107">
        <v>20.848860999999999</v>
      </c>
    </row>
    <row r="136" spans="1:48" x14ac:dyDescent="0.2">
      <c r="A136" s="106" t="s">
        <v>77</v>
      </c>
      <c r="B136" s="107">
        <v>0</v>
      </c>
      <c r="C136" s="107">
        <v>0</v>
      </c>
      <c r="D136" s="107">
        <v>0</v>
      </c>
      <c r="E136" s="107">
        <v>0</v>
      </c>
      <c r="F136" s="107">
        <v>0</v>
      </c>
      <c r="G136" s="107">
        <v>0</v>
      </c>
      <c r="H136" s="107">
        <v>0</v>
      </c>
      <c r="I136" s="107">
        <v>0</v>
      </c>
      <c r="J136" s="107">
        <v>0</v>
      </c>
      <c r="K136" s="107">
        <v>0</v>
      </c>
      <c r="L136" s="107">
        <v>0</v>
      </c>
      <c r="M136" s="107">
        <v>0</v>
      </c>
      <c r="N136" s="107">
        <v>0</v>
      </c>
      <c r="O136" s="107">
        <v>0</v>
      </c>
      <c r="P136" s="107">
        <v>0</v>
      </c>
      <c r="Q136" s="107">
        <v>0</v>
      </c>
      <c r="R136" s="107">
        <v>0</v>
      </c>
      <c r="S136" s="107">
        <v>0</v>
      </c>
      <c r="T136" s="107">
        <v>0</v>
      </c>
      <c r="U136" s="107">
        <v>0</v>
      </c>
      <c r="V136" s="107">
        <v>0</v>
      </c>
      <c r="W136" s="107">
        <v>0</v>
      </c>
      <c r="X136" s="107">
        <v>0</v>
      </c>
      <c r="Y136" s="107">
        <v>0</v>
      </c>
      <c r="Z136" s="107">
        <v>0</v>
      </c>
      <c r="AA136" s="107">
        <v>0</v>
      </c>
      <c r="AB136" s="107">
        <v>0</v>
      </c>
      <c r="AC136" s="107">
        <v>0</v>
      </c>
      <c r="AD136" s="107">
        <v>0</v>
      </c>
      <c r="AE136" s="107">
        <v>0</v>
      </c>
      <c r="AF136" s="107">
        <v>0</v>
      </c>
      <c r="AG136" s="107">
        <v>0</v>
      </c>
      <c r="AH136" s="107">
        <v>0</v>
      </c>
      <c r="AI136" s="107">
        <v>0</v>
      </c>
      <c r="AJ136" s="107">
        <v>0</v>
      </c>
      <c r="AK136" s="107">
        <v>0</v>
      </c>
      <c r="AL136" s="107">
        <v>0</v>
      </c>
      <c r="AM136" s="107">
        <v>0</v>
      </c>
      <c r="AN136" s="107">
        <v>0</v>
      </c>
      <c r="AO136" s="107">
        <v>0</v>
      </c>
      <c r="AP136" s="107">
        <v>0</v>
      </c>
      <c r="AQ136" s="107">
        <v>0</v>
      </c>
      <c r="AR136" s="107">
        <v>0</v>
      </c>
      <c r="AS136" s="107">
        <v>0</v>
      </c>
      <c r="AT136" s="107">
        <v>0</v>
      </c>
      <c r="AU136" s="107">
        <v>0</v>
      </c>
      <c r="AV136" s="107">
        <v>0</v>
      </c>
    </row>
    <row r="137" spans="1:48" x14ac:dyDescent="0.2">
      <c r="A137" s="106" t="s">
        <v>155</v>
      </c>
      <c r="B137" s="107">
        <v>1.563625</v>
      </c>
      <c r="C137" s="107">
        <v>1.8189029999999999</v>
      </c>
      <c r="D137" s="107">
        <v>2.1927810000000001</v>
      </c>
      <c r="E137" s="107">
        <v>2.2101489999999999</v>
      </c>
      <c r="F137" s="107">
        <v>2.163446</v>
      </c>
      <c r="G137" s="107">
        <v>2.6720320000000002</v>
      </c>
      <c r="H137" s="107">
        <v>2.598468</v>
      </c>
      <c r="I137" s="107">
        <v>2.1855600000000002</v>
      </c>
      <c r="J137" s="107">
        <v>2.0603959999999999</v>
      </c>
      <c r="K137" s="107">
        <v>3.3222420000000001</v>
      </c>
      <c r="L137" s="107">
        <v>2.908779</v>
      </c>
      <c r="M137" s="107">
        <v>1.4057930000000001</v>
      </c>
      <c r="N137" s="107">
        <v>1.4067019999999999</v>
      </c>
      <c r="O137" s="107">
        <v>1.5253030000000001</v>
      </c>
      <c r="P137" s="107">
        <v>1.4740549999999999</v>
      </c>
      <c r="Q137" s="107">
        <v>1.3579289999999999</v>
      </c>
      <c r="R137" s="107">
        <v>1.3906970000000001</v>
      </c>
      <c r="S137" s="107">
        <v>1.527625</v>
      </c>
      <c r="T137" s="107">
        <v>1.6893450000000001</v>
      </c>
      <c r="U137" s="107">
        <v>3.0431339999999998</v>
      </c>
      <c r="V137" s="107">
        <v>5.0798490000000003</v>
      </c>
      <c r="W137" s="107">
        <v>5.2768620000000004</v>
      </c>
      <c r="X137" s="107">
        <v>5.1149909999999998</v>
      </c>
      <c r="Y137" s="107">
        <v>6.974386</v>
      </c>
      <c r="Z137" s="107">
        <v>7.3883530000000004</v>
      </c>
      <c r="AA137" s="107">
        <v>7.7382489999999997</v>
      </c>
      <c r="AB137" s="107">
        <v>8.9704569999999997</v>
      </c>
      <c r="AC137" s="107">
        <v>11.353586</v>
      </c>
      <c r="AD137" s="107">
        <v>11.361108</v>
      </c>
      <c r="AE137" s="107">
        <v>12.878586</v>
      </c>
      <c r="AF137" s="107">
        <v>14.246207999999999</v>
      </c>
      <c r="AG137" s="107">
        <v>16.343764</v>
      </c>
      <c r="AH137" s="107">
        <v>16.511139</v>
      </c>
      <c r="AI137" s="107">
        <v>19.596634000000002</v>
      </c>
      <c r="AJ137" s="107">
        <v>20.760629999999999</v>
      </c>
      <c r="AK137" s="107">
        <v>21.247152</v>
      </c>
      <c r="AL137" s="107">
        <v>23.238174000000001</v>
      </c>
      <c r="AM137" s="107">
        <v>25.203396000000001</v>
      </c>
      <c r="AN137" s="107">
        <v>24.082467999999999</v>
      </c>
      <c r="AO137" s="107">
        <v>30.587095000000001</v>
      </c>
      <c r="AP137" s="107">
        <v>33.454725000000003</v>
      </c>
      <c r="AQ137" s="107">
        <v>31.699591000000002</v>
      </c>
      <c r="AR137" s="107">
        <v>32.431443999999999</v>
      </c>
      <c r="AS137" s="107">
        <v>34.041670000000003</v>
      </c>
      <c r="AT137" s="107">
        <v>36.569099000000001</v>
      </c>
      <c r="AU137" s="107">
        <v>38.323576000000003</v>
      </c>
      <c r="AV137" s="107">
        <v>42.078234000000002</v>
      </c>
    </row>
    <row r="138" spans="1:48" x14ac:dyDescent="0.2">
      <c r="A138" s="110" t="s">
        <v>16</v>
      </c>
      <c r="B138" s="107">
        <v>0</v>
      </c>
      <c r="C138" s="107">
        <v>0</v>
      </c>
      <c r="D138" s="107">
        <v>0</v>
      </c>
      <c r="E138" s="107">
        <v>0</v>
      </c>
      <c r="F138" s="107">
        <v>0</v>
      </c>
      <c r="G138" s="107">
        <v>0</v>
      </c>
      <c r="H138" s="107">
        <v>0</v>
      </c>
      <c r="I138" s="107">
        <v>0</v>
      </c>
      <c r="J138" s="107">
        <v>0</v>
      </c>
      <c r="K138" s="107">
        <v>0</v>
      </c>
      <c r="L138" s="107">
        <v>0.56301400000000001</v>
      </c>
      <c r="M138" s="107">
        <v>2.4688099999999999</v>
      </c>
      <c r="N138" s="107">
        <v>2.9520490000000001</v>
      </c>
      <c r="O138" s="107">
        <v>4.4492799999999999</v>
      </c>
      <c r="P138" s="107">
        <v>6.8822409999999996</v>
      </c>
      <c r="Q138" s="107">
        <v>6.6473620000000002</v>
      </c>
      <c r="R138" s="107">
        <v>9.2955629999999996</v>
      </c>
      <c r="S138" s="107">
        <v>11.011818</v>
      </c>
      <c r="T138" s="107">
        <v>10.915635</v>
      </c>
      <c r="U138" s="107">
        <v>11.736703</v>
      </c>
      <c r="V138" s="107">
        <v>14.522792000000001</v>
      </c>
      <c r="W138" s="107">
        <v>15.559604</v>
      </c>
      <c r="X138" s="107">
        <v>17.457674999999998</v>
      </c>
      <c r="Y138" s="107">
        <v>19.433803000000001</v>
      </c>
      <c r="Z138" s="107">
        <v>20.477834999999999</v>
      </c>
      <c r="AA138" s="107">
        <v>24.043589999999998</v>
      </c>
      <c r="AB138" s="107">
        <v>29.399519000000002</v>
      </c>
      <c r="AC138" s="107">
        <v>32.113608999999997</v>
      </c>
      <c r="AD138" s="107">
        <v>34.964374999999997</v>
      </c>
      <c r="AE138" s="107">
        <v>40.816468999999998</v>
      </c>
      <c r="AF138" s="107">
        <v>47.665236</v>
      </c>
      <c r="AG138" s="107">
        <v>51.487985000000002</v>
      </c>
      <c r="AH138" s="107">
        <v>54.015009999999997</v>
      </c>
      <c r="AI138" s="107">
        <v>57.294587999999997</v>
      </c>
      <c r="AJ138" s="107">
        <v>60.930523999999998</v>
      </c>
      <c r="AK138" s="107">
        <v>62.719991</v>
      </c>
      <c r="AL138" s="107">
        <v>66.547889999999995</v>
      </c>
      <c r="AM138" s="107">
        <v>72.736551000000006</v>
      </c>
      <c r="AN138" s="107">
        <v>65.429485999999997</v>
      </c>
      <c r="AO138" s="107">
        <v>74.764127999999999</v>
      </c>
      <c r="AP138" s="107">
        <v>68.327207999999999</v>
      </c>
      <c r="AQ138" s="107">
        <v>79.336501999999996</v>
      </c>
      <c r="AR138" s="107">
        <v>83.679046</v>
      </c>
      <c r="AS138" s="107">
        <v>83.399382000000003</v>
      </c>
      <c r="AT138" s="107">
        <v>84.685109999999995</v>
      </c>
      <c r="AU138" s="107">
        <v>83.029139000000001</v>
      </c>
      <c r="AV138" s="107">
        <v>77.943201999999999</v>
      </c>
    </row>
    <row r="139" spans="1:48" x14ac:dyDescent="0.2">
      <c r="A139" s="106" t="s">
        <v>156</v>
      </c>
      <c r="B139" s="107">
        <v>0</v>
      </c>
      <c r="C139" s="107">
        <v>0</v>
      </c>
      <c r="D139" s="107">
        <v>0</v>
      </c>
      <c r="E139" s="107">
        <v>0</v>
      </c>
      <c r="F139" s="107">
        <v>0</v>
      </c>
      <c r="G139" s="107">
        <v>0</v>
      </c>
      <c r="H139" s="107">
        <v>0</v>
      </c>
      <c r="I139" s="107">
        <v>0</v>
      </c>
      <c r="J139" s="107">
        <v>0</v>
      </c>
      <c r="K139" s="107">
        <v>0</v>
      </c>
      <c r="L139" s="107">
        <v>2.0499E-2</v>
      </c>
      <c r="M139" s="107">
        <v>4.0897000000000003E-2</v>
      </c>
      <c r="N139" s="107">
        <v>0.13763600000000001</v>
      </c>
      <c r="O139" s="107">
        <v>0.11951000000000001</v>
      </c>
      <c r="P139" s="107">
        <v>7.6037999999999994E-2</v>
      </c>
      <c r="Q139" s="107">
        <v>7.7249999999999999E-2</v>
      </c>
      <c r="R139" s="107">
        <v>7.7098E-2</v>
      </c>
      <c r="S139" s="107">
        <v>5.7911999999999998E-2</v>
      </c>
      <c r="T139" s="107">
        <v>1.55E-2</v>
      </c>
      <c r="U139" s="107">
        <v>6.3619999999999996E-3</v>
      </c>
      <c r="V139" s="107">
        <v>5.9225E-2</v>
      </c>
      <c r="W139" s="107">
        <v>4.0795999999999999E-2</v>
      </c>
      <c r="X139" s="107">
        <v>4.8621999999999999E-2</v>
      </c>
      <c r="Y139" s="107">
        <v>5.2863E-2</v>
      </c>
      <c r="Z139" s="107">
        <v>0.43759700000000001</v>
      </c>
      <c r="AA139" s="107">
        <v>0.64263700000000001</v>
      </c>
      <c r="AB139" s="107">
        <v>1.1711149999999999</v>
      </c>
      <c r="AC139" s="107">
        <v>1.9468939999999999</v>
      </c>
      <c r="AD139" s="107">
        <v>2.2153499999999999</v>
      </c>
      <c r="AE139" s="107">
        <v>2.6296710000000001</v>
      </c>
      <c r="AF139" s="107">
        <v>2.6339619999999999</v>
      </c>
      <c r="AG139" s="107">
        <v>5.4348450000000001</v>
      </c>
      <c r="AH139" s="107">
        <v>6.3613869999999997</v>
      </c>
      <c r="AI139" s="107">
        <v>8.561337</v>
      </c>
      <c r="AJ139" s="107">
        <v>11.019847</v>
      </c>
      <c r="AK139" s="107">
        <v>12.029697000000001</v>
      </c>
      <c r="AL139" s="107">
        <v>12.81926</v>
      </c>
      <c r="AM139" s="107">
        <v>14.934993</v>
      </c>
      <c r="AN139" s="107">
        <v>16.678816000000001</v>
      </c>
      <c r="AO139" s="107">
        <v>19.081433000000001</v>
      </c>
      <c r="AP139" s="107">
        <v>17.757283000000001</v>
      </c>
      <c r="AQ139" s="107">
        <v>19.384979000000001</v>
      </c>
      <c r="AR139" s="107">
        <v>20.019183999999999</v>
      </c>
      <c r="AS139" s="107">
        <v>21.430883999999999</v>
      </c>
      <c r="AT139" s="107">
        <v>20.610673999999999</v>
      </c>
      <c r="AU139" s="107">
        <v>20.568162000000001</v>
      </c>
      <c r="AV139" s="107">
        <v>18.347541</v>
      </c>
    </row>
    <row r="140" spans="1:48" x14ac:dyDescent="0.2">
      <c r="A140" s="106" t="s">
        <v>157</v>
      </c>
      <c r="B140" s="107">
        <v>0.45516699999999999</v>
      </c>
      <c r="C140" s="107">
        <v>0.30970599999999998</v>
      </c>
      <c r="D140" s="107">
        <v>0.34545300000000001</v>
      </c>
      <c r="E140" s="107">
        <v>0.41462399999999999</v>
      </c>
      <c r="F140" s="107">
        <v>0.49187399999999998</v>
      </c>
      <c r="G140" s="107">
        <v>0.31010900000000002</v>
      </c>
      <c r="H140" s="107">
        <v>0.52797400000000005</v>
      </c>
      <c r="I140" s="107">
        <v>0.31010900000000002</v>
      </c>
      <c r="J140" s="107">
        <v>0.39897199999999999</v>
      </c>
      <c r="K140" s="107">
        <v>0.21195700000000001</v>
      </c>
      <c r="L140" s="107">
        <v>0.330154</v>
      </c>
      <c r="M140" s="107">
        <v>0.42280299999999998</v>
      </c>
      <c r="N140" s="107">
        <v>0.64965499999999998</v>
      </c>
      <c r="O140" s="107">
        <v>0.97324500000000003</v>
      </c>
      <c r="P140" s="107">
        <v>1.2433160000000001</v>
      </c>
      <c r="Q140" s="107">
        <v>1.251142</v>
      </c>
      <c r="R140" s="107">
        <v>0.41603800000000002</v>
      </c>
      <c r="S140" s="107">
        <v>0.45885300000000001</v>
      </c>
      <c r="T140" s="107">
        <v>0.50232500000000002</v>
      </c>
      <c r="U140" s="107">
        <v>0.57452599999999998</v>
      </c>
      <c r="V140" s="107">
        <v>0.55978300000000003</v>
      </c>
      <c r="W140" s="107">
        <v>0.52459100000000003</v>
      </c>
      <c r="X140" s="107">
        <v>0.51656299999999999</v>
      </c>
      <c r="Y140" s="107">
        <v>0.51408900000000002</v>
      </c>
      <c r="Z140" s="107">
        <v>0.50631400000000004</v>
      </c>
      <c r="AA140" s="107">
        <v>0.56306400000000001</v>
      </c>
      <c r="AB140" s="107">
        <v>0.50187099999999996</v>
      </c>
      <c r="AC140" s="107">
        <v>0.51343300000000003</v>
      </c>
      <c r="AD140" s="107">
        <v>0.48899599999999999</v>
      </c>
      <c r="AE140" s="107">
        <v>0.48147299999999998</v>
      </c>
      <c r="AF140" s="107">
        <v>0.51923900000000001</v>
      </c>
      <c r="AG140" s="107">
        <v>0.318743</v>
      </c>
      <c r="AH140" s="107">
        <v>0.29122599999999998</v>
      </c>
      <c r="AI140" s="107">
        <v>0.23235500000000001</v>
      </c>
      <c r="AJ140" s="107">
        <v>0.51853199999999999</v>
      </c>
      <c r="AK140" s="107">
        <v>0.55655100000000002</v>
      </c>
      <c r="AL140" s="107">
        <v>0.51403900000000002</v>
      </c>
      <c r="AM140" s="107">
        <v>0.70468900000000001</v>
      </c>
      <c r="AN140" s="107">
        <v>0.72518800000000005</v>
      </c>
      <c r="AO140" s="107">
        <v>0.86029900000000004</v>
      </c>
      <c r="AP140" s="107">
        <v>0.77269900000000002</v>
      </c>
      <c r="AQ140" s="107">
        <v>0.58154399999999995</v>
      </c>
      <c r="AR140" s="107">
        <v>0.57079000000000002</v>
      </c>
      <c r="AS140" s="107">
        <v>0.71044499999999999</v>
      </c>
      <c r="AT140" s="107">
        <v>2.1604670000000001</v>
      </c>
      <c r="AU140" s="107">
        <v>1.9224570000000001</v>
      </c>
      <c r="AV140" s="107">
        <v>2.0120930000000001</v>
      </c>
    </row>
    <row r="141" spans="1:48" x14ac:dyDescent="0.2">
      <c r="A141" s="108" t="s">
        <v>158</v>
      </c>
      <c r="B141" s="109">
        <v>8.7327499999999993</v>
      </c>
      <c r="C141" s="109">
        <v>9.1628249999999998</v>
      </c>
      <c r="D141" s="109">
        <v>10.866002999999999</v>
      </c>
      <c r="E141" s="109">
        <v>12.835112000000001</v>
      </c>
      <c r="F141" s="109">
        <v>13.994161999999999</v>
      </c>
      <c r="G141" s="109">
        <v>15.122866</v>
      </c>
      <c r="H141" s="109">
        <v>16.695022999999999</v>
      </c>
      <c r="I141" s="109">
        <v>18.314540000000001</v>
      </c>
      <c r="J141" s="109">
        <v>20.639605</v>
      </c>
      <c r="K141" s="109">
        <v>24.192737999999999</v>
      </c>
      <c r="L141" s="109">
        <v>26.642005999999999</v>
      </c>
      <c r="M141" s="109">
        <v>29.450664</v>
      </c>
      <c r="N141" s="109">
        <v>32.485872000000001</v>
      </c>
      <c r="O141" s="109">
        <v>38.003771</v>
      </c>
      <c r="P141" s="109">
        <v>45.678302000000002</v>
      </c>
      <c r="Q141" s="109">
        <v>50.405582000000003</v>
      </c>
      <c r="R141" s="109">
        <v>59.802982999999998</v>
      </c>
      <c r="S141" s="109">
        <v>63.260736000000001</v>
      </c>
      <c r="T141" s="109">
        <v>66.143564999999995</v>
      </c>
      <c r="U141" s="109">
        <v>87.109184999999997</v>
      </c>
      <c r="V141" s="109">
        <v>107.661897</v>
      </c>
      <c r="W141" s="109">
        <v>117.025319</v>
      </c>
      <c r="X141" s="109">
        <v>129.37603100000001</v>
      </c>
      <c r="Y141" s="109">
        <v>148.813165</v>
      </c>
      <c r="Z141" s="109">
        <v>168.24343300000001</v>
      </c>
      <c r="AA141" s="109">
        <v>179.11327499999999</v>
      </c>
      <c r="AB141" s="109">
        <v>198.89894100000001</v>
      </c>
      <c r="AC141" s="109">
        <v>218.855267</v>
      </c>
      <c r="AD141" s="109">
        <v>233.82130900000001</v>
      </c>
      <c r="AE141" s="109">
        <v>238.267257</v>
      </c>
      <c r="AF141" s="109">
        <v>260.156137</v>
      </c>
      <c r="AG141" s="109">
        <v>286.43269900000001</v>
      </c>
      <c r="AH141" s="109">
        <v>313.73026900000002</v>
      </c>
      <c r="AI141" s="109">
        <v>335.58219000000003</v>
      </c>
      <c r="AJ141" s="109">
        <v>359.27391399999999</v>
      </c>
      <c r="AK141" s="109">
        <v>389.93053300000003</v>
      </c>
      <c r="AL141" s="109">
        <v>393.66502700000001</v>
      </c>
      <c r="AM141" s="109">
        <v>422.82764700000001</v>
      </c>
      <c r="AN141" s="109">
        <v>443.243381</v>
      </c>
      <c r="AO141" s="109">
        <v>473.94831900000003</v>
      </c>
      <c r="AP141" s="109">
        <v>464.702336</v>
      </c>
      <c r="AQ141" s="109">
        <v>461.448104</v>
      </c>
      <c r="AR141" s="109">
        <v>465.69446699999997</v>
      </c>
      <c r="AS141" s="109">
        <v>480.87246499999998</v>
      </c>
      <c r="AT141" s="109">
        <v>487.999886</v>
      </c>
      <c r="AU141" s="109">
        <v>497.05865899999998</v>
      </c>
      <c r="AV141" s="109">
        <v>491.73939300000001</v>
      </c>
    </row>
    <row r="142" spans="1:48" x14ac:dyDescent="0.2">
      <c r="A142" s="110" t="s">
        <v>159</v>
      </c>
      <c r="B142" s="107">
        <v>7.3596750000000002</v>
      </c>
      <c r="C142" s="107">
        <v>9.5249380000000006</v>
      </c>
      <c r="D142" s="107">
        <v>11.766745</v>
      </c>
      <c r="E142" s="107">
        <v>14.813412</v>
      </c>
      <c r="F142" s="107">
        <v>17.413900000000002</v>
      </c>
      <c r="G142" s="107">
        <v>19.872257999999999</v>
      </c>
      <c r="H142" s="107">
        <v>23.844054</v>
      </c>
      <c r="I142" s="107">
        <v>26.950704000000002</v>
      </c>
      <c r="J142" s="107">
        <v>28.499586000000001</v>
      </c>
      <c r="K142" s="107">
        <v>28.105107</v>
      </c>
      <c r="L142" s="107">
        <v>25.043645999999999</v>
      </c>
      <c r="M142" s="107">
        <v>23.494259</v>
      </c>
      <c r="N142" s="107">
        <v>24.040409</v>
      </c>
      <c r="O142" s="107">
        <v>24.896820999999999</v>
      </c>
      <c r="P142" s="107">
        <v>16.216429000000002</v>
      </c>
      <c r="Q142" s="107">
        <v>17.265965000000001</v>
      </c>
      <c r="R142" s="107">
        <v>18.076934999999999</v>
      </c>
      <c r="S142" s="107">
        <v>17.882245000000001</v>
      </c>
      <c r="T142" s="107">
        <v>19.092237999999998</v>
      </c>
      <c r="U142" s="107">
        <v>19.813589</v>
      </c>
      <c r="V142" s="107">
        <v>19.931381999999999</v>
      </c>
      <c r="W142" s="107">
        <v>20.894631</v>
      </c>
      <c r="X142" s="107">
        <v>25.101153</v>
      </c>
      <c r="Y142" s="107">
        <v>23.939278000000002</v>
      </c>
      <c r="Z142" s="107">
        <v>26.841393</v>
      </c>
      <c r="AA142" s="107">
        <v>25.828614000000002</v>
      </c>
      <c r="AB142" s="107">
        <v>29.979498</v>
      </c>
      <c r="AC142" s="107">
        <v>28.998376</v>
      </c>
      <c r="AD142" s="107">
        <v>31.664349000000001</v>
      </c>
      <c r="AE142" s="107">
        <v>35.821947999999999</v>
      </c>
      <c r="AF142" s="107">
        <v>42.130623</v>
      </c>
      <c r="AG142" s="107">
        <v>43.347482999999997</v>
      </c>
      <c r="AH142" s="107">
        <v>52.452092</v>
      </c>
      <c r="AI142" s="107">
        <v>63.800981</v>
      </c>
      <c r="AJ142" s="107">
        <v>71.475361000000007</v>
      </c>
      <c r="AK142" s="107">
        <v>94.061001000000005</v>
      </c>
      <c r="AL142" s="107">
        <v>117.33159000000001</v>
      </c>
      <c r="AM142" s="107">
        <v>135.19939600000001</v>
      </c>
      <c r="AN142" s="107">
        <v>151.157871</v>
      </c>
      <c r="AO142" s="107">
        <v>224.68529699999999</v>
      </c>
      <c r="AP142" s="107">
        <v>232.58738600000001</v>
      </c>
      <c r="AQ142" s="107">
        <v>258.217422</v>
      </c>
      <c r="AR142" s="107">
        <v>299.49122999999997</v>
      </c>
      <c r="AS142" s="107">
        <v>329.23100099999999</v>
      </c>
      <c r="AT142" s="107">
        <v>348.839247</v>
      </c>
      <c r="AU142" s="107">
        <v>379.31102299999998</v>
      </c>
      <c r="AV142" s="107">
        <v>441.13249100000002</v>
      </c>
    </row>
    <row r="143" spans="1:48" x14ac:dyDescent="0.2">
      <c r="A143" s="110" t="s">
        <v>160</v>
      </c>
      <c r="B143" s="107">
        <v>5.2207000000000003E-2</v>
      </c>
      <c r="C143" s="107">
        <v>5.7306000000000003E-2</v>
      </c>
      <c r="D143" s="107">
        <v>6.4476000000000006E-2</v>
      </c>
      <c r="E143" s="107">
        <v>7.4623999999999996E-2</v>
      </c>
      <c r="F143" s="107">
        <v>8.1338999999999995E-2</v>
      </c>
      <c r="G143" s="107">
        <v>9.5274999999999999E-2</v>
      </c>
      <c r="H143" s="107">
        <v>0.10481699999999999</v>
      </c>
      <c r="I143" s="107">
        <v>0.12637599999999999</v>
      </c>
      <c r="J143" s="107">
        <v>0.15232799999999999</v>
      </c>
      <c r="K143" s="107">
        <v>0.177927</v>
      </c>
      <c r="L143" s="107">
        <v>0.20372699999999999</v>
      </c>
      <c r="M143" s="107">
        <v>0.24538099999999999</v>
      </c>
      <c r="N143" s="107">
        <v>0.29900199999999999</v>
      </c>
      <c r="O143" s="107">
        <v>0.34848200000000001</v>
      </c>
      <c r="P143" s="107">
        <v>0.402557</v>
      </c>
      <c r="Q143" s="107">
        <v>0.45622800000000002</v>
      </c>
      <c r="R143" s="107">
        <v>0.53383100000000006</v>
      </c>
      <c r="S143" s="107">
        <v>0.61789700000000003</v>
      </c>
      <c r="T143" s="107">
        <v>0.690249</v>
      </c>
      <c r="U143" s="107">
        <v>0.76017699999999999</v>
      </c>
      <c r="V143" s="107">
        <v>0.81985699999999995</v>
      </c>
      <c r="W143" s="107">
        <v>0.91927099999999995</v>
      </c>
      <c r="X143" s="107">
        <v>0.96925600000000001</v>
      </c>
      <c r="Y143" s="107">
        <v>1.0465059999999999</v>
      </c>
      <c r="Z143" s="107">
        <v>1.17157</v>
      </c>
      <c r="AA143" s="107">
        <v>5.1040840000000003</v>
      </c>
      <c r="AB143" s="107">
        <v>7.3642700000000003</v>
      </c>
      <c r="AC143" s="107">
        <v>6.9853420000000002</v>
      </c>
      <c r="AD143" s="107">
        <v>7.6162150000000004</v>
      </c>
      <c r="AE143" s="107">
        <v>7.0739010000000002</v>
      </c>
      <c r="AF143" s="107">
        <v>7.152666</v>
      </c>
      <c r="AG143" s="107">
        <v>6.8661349999999999</v>
      </c>
      <c r="AH143" s="107">
        <v>4.9136360000000003</v>
      </c>
      <c r="AI143" s="107">
        <v>6.4989720000000002</v>
      </c>
      <c r="AJ143" s="107">
        <v>6.5170469999999998</v>
      </c>
      <c r="AK143" s="107">
        <v>6.7870679999999997</v>
      </c>
      <c r="AL143" s="107">
        <v>6.0708169999999999</v>
      </c>
      <c r="AM143" s="107">
        <v>6.8571479999999996</v>
      </c>
      <c r="AN143" s="107">
        <v>6.4821080000000002</v>
      </c>
      <c r="AO143" s="107">
        <v>7.9593439999999998</v>
      </c>
      <c r="AP143" s="107">
        <v>6.4977600000000004</v>
      </c>
      <c r="AQ143" s="107">
        <v>6.038856</v>
      </c>
      <c r="AR143" s="107">
        <v>5.7310189999999999</v>
      </c>
      <c r="AS143" s="107">
        <v>5.5403180000000001</v>
      </c>
      <c r="AT143" s="107">
        <v>6.8783029999999998</v>
      </c>
      <c r="AU143" s="107">
        <v>7.0532510000000004</v>
      </c>
      <c r="AV143" s="107">
        <v>7.0372719999999997</v>
      </c>
    </row>
    <row r="144" spans="1:48" x14ac:dyDescent="0.2">
      <c r="A144" s="108" t="s">
        <v>161</v>
      </c>
      <c r="B144" s="109">
        <v>7.4118820000000003</v>
      </c>
      <c r="C144" s="109">
        <v>9.5822439999999993</v>
      </c>
      <c r="D144" s="109">
        <v>11.831220999999999</v>
      </c>
      <c r="E144" s="109">
        <v>14.888036</v>
      </c>
      <c r="F144" s="109">
        <v>17.495239000000002</v>
      </c>
      <c r="G144" s="109">
        <v>19.967533</v>
      </c>
      <c r="H144" s="109">
        <v>23.948871</v>
      </c>
      <c r="I144" s="109">
        <v>27.077079999999999</v>
      </c>
      <c r="J144" s="109">
        <v>28.651914000000001</v>
      </c>
      <c r="K144" s="109">
        <v>28.283034000000001</v>
      </c>
      <c r="L144" s="109">
        <v>25.247373</v>
      </c>
      <c r="M144" s="109">
        <v>23.739640000000001</v>
      </c>
      <c r="N144" s="109">
        <v>24.339410999999998</v>
      </c>
      <c r="O144" s="109">
        <v>25.245303</v>
      </c>
      <c r="P144" s="109">
        <v>16.618986</v>
      </c>
      <c r="Q144" s="109">
        <v>17.722193000000001</v>
      </c>
      <c r="R144" s="109">
        <v>18.610766000000002</v>
      </c>
      <c r="S144" s="109">
        <v>18.500142</v>
      </c>
      <c r="T144" s="109">
        <v>19.782487</v>
      </c>
      <c r="U144" s="109">
        <v>20.573765999999999</v>
      </c>
      <c r="V144" s="109">
        <v>20.751239000000002</v>
      </c>
      <c r="W144" s="109">
        <v>21.813901999999999</v>
      </c>
      <c r="X144" s="109">
        <v>26.070409000000001</v>
      </c>
      <c r="Y144" s="109">
        <v>24.985783999999999</v>
      </c>
      <c r="Z144" s="109">
        <v>28.012962999999999</v>
      </c>
      <c r="AA144" s="109">
        <v>30.932697999999998</v>
      </c>
      <c r="AB144" s="109">
        <v>37.343767999999997</v>
      </c>
      <c r="AC144" s="109">
        <v>35.983718000000003</v>
      </c>
      <c r="AD144" s="109">
        <v>39.280563999999998</v>
      </c>
      <c r="AE144" s="109">
        <v>42.895848999999998</v>
      </c>
      <c r="AF144" s="109">
        <v>49.283289000000003</v>
      </c>
      <c r="AG144" s="109">
        <v>50.213617999999997</v>
      </c>
      <c r="AH144" s="109">
        <v>57.365727999999997</v>
      </c>
      <c r="AI144" s="109">
        <v>70.299953000000002</v>
      </c>
      <c r="AJ144" s="109">
        <v>77.992407999999998</v>
      </c>
      <c r="AK144" s="109">
        <v>100.848069</v>
      </c>
      <c r="AL144" s="109">
        <v>123.402407</v>
      </c>
      <c r="AM144" s="109">
        <v>142.056544</v>
      </c>
      <c r="AN144" s="109">
        <v>157.63997900000001</v>
      </c>
      <c r="AO144" s="109">
        <v>232.64464100000001</v>
      </c>
      <c r="AP144" s="109">
        <v>239.08514600000001</v>
      </c>
      <c r="AQ144" s="109">
        <v>264.25627800000001</v>
      </c>
      <c r="AR144" s="109">
        <v>305.22224899999998</v>
      </c>
      <c r="AS144" s="109">
        <v>334.77131900000001</v>
      </c>
      <c r="AT144" s="109">
        <v>355.71755000000002</v>
      </c>
      <c r="AU144" s="109">
        <v>386.36427400000002</v>
      </c>
      <c r="AV144" s="109">
        <v>448.16976299999999</v>
      </c>
    </row>
    <row r="145" spans="1:48" x14ac:dyDescent="0.2">
      <c r="A145" s="106" t="s">
        <v>23</v>
      </c>
      <c r="B145" s="107">
        <v>12.119266</v>
      </c>
      <c r="C145" s="107">
        <v>13.662140000000001</v>
      </c>
      <c r="D145" s="107">
        <v>15.284736000000001</v>
      </c>
      <c r="E145" s="107">
        <v>15.960899</v>
      </c>
      <c r="F145" s="107">
        <v>17.119088999999999</v>
      </c>
      <c r="G145" s="107">
        <v>18.300706000000002</v>
      </c>
      <c r="H145" s="107">
        <v>18.556640000000002</v>
      </c>
      <c r="I145" s="107">
        <v>17.848466999999999</v>
      </c>
      <c r="J145" s="107">
        <v>19.586333</v>
      </c>
      <c r="K145" s="107">
        <v>21.672075</v>
      </c>
      <c r="L145" s="107">
        <v>22.401858000000001</v>
      </c>
      <c r="M145" s="107">
        <v>24.618722000000002</v>
      </c>
      <c r="N145" s="107">
        <v>28.111469</v>
      </c>
      <c r="O145" s="107">
        <v>29.897957000000002</v>
      </c>
      <c r="P145" s="107">
        <v>30.425830000000001</v>
      </c>
      <c r="Q145" s="107">
        <v>36.369613000000001</v>
      </c>
      <c r="R145" s="107">
        <v>36.497757</v>
      </c>
      <c r="S145" s="107">
        <v>42.372925000000002</v>
      </c>
      <c r="T145" s="107">
        <v>45.834873000000002</v>
      </c>
      <c r="U145" s="107">
        <v>43.351421000000002</v>
      </c>
      <c r="V145" s="107">
        <v>45.094790000000003</v>
      </c>
      <c r="W145" s="107">
        <v>46.310336999999997</v>
      </c>
      <c r="X145" s="107">
        <v>46.388748</v>
      </c>
      <c r="Y145" s="107">
        <v>48.395220000000002</v>
      </c>
      <c r="Z145" s="107">
        <v>52.201963999999997</v>
      </c>
      <c r="AA145" s="107">
        <v>57.802770000000002</v>
      </c>
      <c r="AB145" s="107">
        <v>58.974995999999997</v>
      </c>
      <c r="AC145" s="107">
        <v>61.260173000000002</v>
      </c>
      <c r="AD145" s="107">
        <v>67.277016000000003</v>
      </c>
      <c r="AE145" s="107">
        <v>70.196954000000005</v>
      </c>
      <c r="AF145" s="107">
        <v>64.783871000000005</v>
      </c>
      <c r="AG145" s="107">
        <v>63.933064000000002</v>
      </c>
      <c r="AH145" s="107">
        <v>70.366146000000001</v>
      </c>
      <c r="AI145" s="107">
        <v>76.633065999999999</v>
      </c>
      <c r="AJ145" s="107">
        <v>77.154071000000002</v>
      </c>
      <c r="AK145" s="107">
        <v>80.414210999999995</v>
      </c>
      <c r="AL145" s="107">
        <v>86.605294999999998</v>
      </c>
      <c r="AM145" s="107">
        <v>88.090356999999997</v>
      </c>
      <c r="AN145" s="107">
        <v>87.133673000000002</v>
      </c>
      <c r="AO145" s="107">
        <v>87.348507999999995</v>
      </c>
      <c r="AP145" s="107">
        <v>90.829792999999995</v>
      </c>
      <c r="AQ145" s="107">
        <v>93.516013000000001</v>
      </c>
      <c r="AR145" s="107">
        <v>93.876864999999995</v>
      </c>
      <c r="AS145" s="107">
        <v>94.579230999999993</v>
      </c>
      <c r="AT145" s="107">
        <v>96.586359999999999</v>
      </c>
      <c r="AU145" s="107">
        <v>99.489080999999999</v>
      </c>
      <c r="AV145" s="107">
        <v>98.691084000000004</v>
      </c>
    </row>
    <row r="146" spans="1:48" x14ac:dyDescent="0.2">
      <c r="A146" s="106" t="s">
        <v>73</v>
      </c>
      <c r="B146" s="107">
        <v>0.136374</v>
      </c>
      <c r="C146" s="107">
        <v>0.18055199999999999</v>
      </c>
      <c r="D146" s="107">
        <v>0.19731499999999999</v>
      </c>
      <c r="E146" s="107">
        <v>0.19963700000000001</v>
      </c>
      <c r="F146" s="107">
        <v>0.29147899999999999</v>
      </c>
      <c r="G146" s="107">
        <v>0.357873</v>
      </c>
      <c r="H146" s="107">
        <v>0.42037999999999998</v>
      </c>
      <c r="I146" s="107">
        <v>0.46617399999999998</v>
      </c>
      <c r="J146" s="107">
        <v>0.52989200000000003</v>
      </c>
      <c r="K146" s="107">
        <v>0.55599600000000005</v>
      </c>
      <c r="L146" s="107">
        <v>0.64662500000000001</v>
      </c>
      <c r="M146" s="107">
        <v>0.67308199999999996</v>
      </c>
      <c r="N146" s="107">
        <v>0.65515800000000002</v>
      </c>
      <c r="O146" s="107">
        <v>0.74886799999999998</v>
      </c>
      <c r="P146" s="107">
        <v>0.76386299999999996</v>
      </c>
      <c r="Q146" s="107">
        <v>0.88544299999999998</v>
      </c>
      <c r="R146" s="107">
        <v>1.0332779999999999</v>
      </c>
      <c r="S146" s="107">
        <v>1.0228269999999999</v>
      </c>
      <c r="T146" s="107">
        <v>1.321475</v>
      </c>
      <c r="U146" s="107">
        <v>1.4513860000000001</v>
      </c>
      <c r="V146" s="107">
        <v>1.526616</v>
      </c>
      <c r="W146" s="107">
        <v>1.767806</v>
      </c>
      <c r="X146" s="107">
        <v>1.8082990000000001</v>
      </c>
      <c r="Y146" s="107">
        <v>2.0988190000000002</v>
      </c>
      <c r="Z146" s="107">
        <v>2.3425340000000001</v>
      </c>
      <c r="AA146" s="107">
        <v>2.0049079999999999</v>
      </c>
      <c r="AB146" s="107">
        <v>2.1598109999999999</v>
      </c>
      <c r="AC146" s="107">
        <v>2.4316490000000002</v>
      </c>
      <c r="AD146" s="107">
        <v>2.0574170000000001</v>
      </c>
      <c r="AE146" s="107">
        <v>2.4045860000000001</v>
      </c>
      <c r="AF146" s="107">
        <v>2.2163089999999999</v>
      </c>
      <c r="AG146" s="107">
        <v>2.4461900000000001</v>
      </c>
      <c r="AH146" s="107">
        <v>2.8255210000000002</v>
      </c>
      <c r="AI146" s="107">
        <v>2.9548770000000002</v>
      </c>
      <c r="AJ146" s="107">
        <v>3.383032</v>
      </c>
      <c r="AK146" s="107">
        <v>3.620133</v>
      </c>
      <c r="AL146" s="107">
        <v>4.0392000000000001</v>
      </c>
      <c r="AM146" s="107">
        <v>4.5244590000000002</v>
      </c>
      <c r="AN146" s="107">
        <v>5.0417300000000003</v>
      </c>
      <c r="AO146" s="107">
        <v>5.6810340000000004</v>
      </c>
      <c r="AP146" s="107">
        <v>6.2718170000000004</v>
      </c>
      <c r="AQ146" s="107">
        <v>6.6717490000000002</v>
      </c>
      <c r="AR146" s="107">
        <v>6.9246530000000002</v>
      </c>
      <c r="AS146" s="107">
        <v>7.5317449999999999</v>
      </c>
      <c r="AT146" s="107">
        <v>7.6992700000000003</v>
      </c>
      <c r="AU146" s="107">
        <v>8.6587320000000005</v>
      </c>
      <c r="AV146" s="107">
        <v>8.4475259999999999</v>
      </c>
    </row>
    <row r="147" spans="1:48" x14ac:dyDescent="0.2">
      <c r="A147" s="106" t="s">
        <v>7</v>
      </c>
      <c r="B147" s="107">
        <v>0.50550600000000001</v>
      </c>
      <c r="C147" s="107">
        <v>0.543323</v>
      </c>
      <c r="D147" s="107">
        <v>0.55730900000000005</v>
      </c>
      <c r="E147" s="107">
        <v>0.94931299999999996</v>
      </c>
      <c r="F147" s="107">
        <v>1.0244420000000001</v>
      </c>
      <c r="G147" s="107">
        <v>1.0792740000000001</v>
      </c>
      <c r="H147" s="107">
        <v>1.3846369999999999</v>
      </c>
      <c r="I147" s="107">
        <v>1.3693900000000001</v>
      </c>
      <c r="J147" s="107">
        <v>1.4386620000000001</v>
      </c>
      <c r="K147" s="107">
        <v>1.60548</v>
      </c>
      <c r="L147" s="107">
        <v>1.6904049999999999</v>
      </c>
      <c r="M147" s="107">
        <v>2.1822789999999999</v>
      </c>
      <c r="N147" s="107">
        <v>2.4850669999999999</v>
      </c>
      <c r="O147" s="107">
        <v>2.9165549999999998</v>
      </c>
      <c r="P147" s="107">
        <v>3.8362799999999999</v>
      </c>
      <c r="Q147" s="107">
        <v>4.5343049999999998</v>
      </c>
      <c r="R147" s="107">
        <v>5.114738</v>
      </c>
      <c r="S147" s="107">
        <v>5.148263</v>
      </c>
      <c r="T147" s="107">
        <v>5.3147789999999997</v>
      </c>
      <c r="U147" s="107">
        <v>5.8134189999999997</v>
      </c>
      <c r="V147" s="107">
        <v>5.7358659999999997</v>
      </c>
      <c r="W147" s="107">
        <v>6.318873</v>
      </c>
      <c r="X147" s="107">
        <v>7.0537049999999999</v>
      </c>
      <c r="Y147" s="107">
        <v>7.0058910000000001</v>
      </c>
      <c r="Z147" s="107">
        <v>7.7501639999999998</v>
      </c>
      <c r="AA147" s="107">
        <v>9.3952799999999996</v>
      </c>
      <c r="AB147" s="107">
        <v>10.420277</v>
      </c>
      <c r="AC147" s="107">
        <v>10.863529</v>
      </c>
      <c r="AD147" s="107">
        <v>12.741101</v>
      </c>
      <c r="AE147" s="107">
        <v>16.832003</v>
      </c>
      <c r="AF147" s="107">
        <v>22.127748</v>
      </c>
      <c r="AG147" s="107">
        <v>27.552392999999999</v>
      </c>
      <c r="AH147" s="107">
        <v>28.947178999999998</v>
      </c>
      <c r="AI147" s="107">
        <v>35.552129000000001</v>
      </c>
      <c r="AJ147" s="107">
        <v>38.137217999999997</v>
      </c>
      <c r="AK147" s="107">
        <v>39.641517</v>
      </c>
      <c r="AL147" s="107">
        <v>40.875290999999997</v>
      </c>
      <c r="AM147" s="107">
        <v>49.515644000000002</v>
      </c>
      <c r="AN147" s="107">
        <v>39.280211000000001</v>
      </c>
      <c r="AO147" s="107">
        <v>51.266888999999999</v>
      </c>
      <c r="AP147" s="107">
        <v>50.648589000000001</v>
      </c>
      <c r="AQ147" s="107">
        <v>60.346456000000003</v>
      </c>
      <c r="AR147" s="107">
        <v>72.338890000000006</v>
      </c>
      <c r="AS147" s="107">
        <v>79.858468000000002</v>
      </c>
      <c r="AT147" s="107">
        <v>78.837356999999997</v>
      </c>
      <c r="AU147" s="107">
        <v>67.642916999999997</v>
      </c>
      <c r="AV147" s="107">
        <v>70.632147000000003</v>
      </c>
    </row>
    <row r="148" spans="1:48" x14ac:dyDescent="0.2">
      <c r="A148" s="106" t="s">
        <v>39</v>
      </c>
      <c r="B148" s="107">
        <v>2.6263890000000001</v>
      </c>
      <c r="C148" s="107">
        <v>3.2081849999999998</v>
      </c>
      <c r="D148" s="107">
        <v>3.3242609999999999</v>
      </c>
      <c r="E148" s="107">
        <v>3.4587159999999999</v>
      </c>
      <c r="F148" s="107">
        <v>3.2600880000000001</v>
      </c>
      <c r="G148" s="107">
        <v>3.474621</v>
      </c>
      <c r="H148" s="107">
        <v>3.88869</v>
      </c>
      <c r="I148" s="107">
        <v>4.8168980000000001</v>
      </c>
      <c r="J148" s="107">
        <v>5.1947140000000003</v>
      </c>
      <c r="K148" s="107">
        <v>5.729908</v>
      </c>
      <c r="L148" s="107">
        <v>6.1869430000000003</v>
      </c>
      <c r="M148" s="107">
        <v>6.6709909999999999</v>
      </c>
      <c r="N148" s="107">
        <v>7.3836069999999996</v>
      </c>
      <c r="O148" s="107">
        <v>7.3323090000000004</v>
      </c>
      <c r="P148" s="107">
        <v>7.3578570000000001</v>
      </c>
      <c r="Q148" s="107">
        <v>7.486809</v>
      </c>
      <c r="R148" s="107">
        <v>7.6010169999999997</v>
      </c>
      <c r="S148" s="107">
        <v>7.6296949999999999</v>
      </c>
      <c r="T148" s="107">
        <v>7.2824759999999999</v>
      </c>
      <c r="U148" s="107">
        <v>7.5572419999999996</v>
      </c>
      <c r="V148" s="107">
        <v>7.792122</v>
      </c>
      <c r="W148" s="107">
        <v>7.6675630000000004</v>
      </c>
      <c r="X148" s="107">
        <v>7.9606070000000004</v>
      </c>
      <c r="Y148" s="107">
        <v>7.8757330000000003</v>
      </c>
      <c r="Z148" s="107">
        <v>8.3757859999999997</v>
      </c>
      <c r="AA148" s="107">
        <v>9.1089520000000004</v>
      </c>
      <c r="AB148" s="107">
        <v>11.459211</v>
      </c>
      <c r="AC148" s="107">
        <v>13.306387000000001</v>
      </c>
      <c r="AD148" s="107">
        <v>11.493342</v>
      </c>
      <c r="AE148" s="107">
        <v>12.817795</v>
      </c>
      <c r="AF148" s="107">
        <v>13.579992000000001</v>
      </c>
      <c r="AG148" s="107">
        <v>13.529603</v>
      </c>
      <c r="AH148" s="107">
        <v>13.021775</v>
      </c>
      <c r="AI148" s="107">
        <v>13.700108</v>
      </c>
      <c r="AJ148" s="107">
        <v>14.375462000000001</v>
      </c>
      <c r="AK148" s="107">
        <v>14.406008</v>
      </c>
      <c r="AL148" s="107">
        <v>14.257921</v>
      </c>
      <c r="AM148" s="107">
        <v>15.28504</v>
      </c>
      <c r="AN148" s="107">
        <v>17.482263</v>
      </c>
      <c r="AO148" s="107">
        <v>18.517713000000001</v>
      </c>
      <c r="AP148" s="107">
        <v>17.494330999999999</v>
      </c>
      <c r="AQ148" s="107">
        <v>18.144188</v>
      </c>
      <c r="AR148" s="107">
        <v>19.240275</v>
      </c>
      <c r="AS148" s="107">
        <v>20.222052999999999</v>
      </c>
      <c r="AT148" s="107">
        <v>19.815456999999999</v>
      </c>
      <c r="AU148" s="107">
        <v>20.696052999999999</v>
      </c>
      <c r="AV148" s="107">
        <v>19.141984999999998</v>
      </c>
    </row>
    <row r="149" spans="1:48" x14ac:dyDescent="0.2">
      <c r="A149" s="106" t="s">
        <v>94</v>
      </c>
      <c r="B149" s="107">
        <v>0</v>
      </c>
      <c r="C149" s="107">
        <v>0</v>
      </c>
      <c r="D149" s="107">
        <v>0</v>
      </c>
      <c r="E149" s="107">
        <v>0</v>
      </c>
      <c r="F149" s="107">
        <v>0</v>
      </c>
      <c r="G149" s="107">
        <v>0</v>
      </c>
      <c r="H149" s="107">
        <v>0</v>
      </c>
      <c r="I149" s="107">
        <v>0</v>
      </c>
      <c r="J149" s="107">
        <v>0</v>
      </c>
      <c r="K149" s="107">
        <v>0</v>
      </c>
      <c r="L149" s="107">
        <v>0</v>
      </c>
      <c r="M149" s="107">
        <v>0</v>
      </c>
      <c r="N149" s="107">
        <v>0</v>
      </c>
      <c r="O149" s="107">
        <v>0</v>
      </c>
      <c r="P149" s="107">
        <v>0</v>
      </c>
      <c r="Q149" s="107">
        <v>0</v>
      </c>
      <c r="R149" s="107">
        <v>0</v>
      </c>
      <c r="S149" s="107">
        <v>0</v>
      </c>
      <c r="T149" s="107">
        <v>0</v>
      </c>
      <c r="U149" s="107">
        <v>0</v>
      </c>
      <c r="V149" s="107">
        <v>0</v>
      </c>
      <c r="W149" s="107">
        <v>0</v>
      </c>
      <c r="X149" s="107">
        <v>0</v>
      </c>
      <c r="Y149" s="107">
        <v>0</v>
      </c>
      <c r="Z149" s="107">
        <v>0</v>
      </c>
      <c r="AA149" s="107">
        <v>0</v>
      </c>
      <c r="AB149" s="107">
        <v>0</v>
      </c>
      <c r="AC149" s="107">
        <v>0</v>
      </c>
      <c r="AD149" s="107">
        <v>0</v>
      </c>
      <c r="AE149" s="107">
        <v>0</v>
      </c>
      <c r="AF149" s="107">
        <v>0</v>
      </c>
      <c r="AG149" s="107">
        <v>0</v>
      </c>
      <c r="AH149" s="107">
        <v>0</v>
      </c>
      <c r="AI149" s="107">
        <v>0</v>
      </c>
      <c r="AJ149" s="107">
        <v>0</v>
      </c>
      <c r="AK149" s="107">
        <v>0</v>
      </c>
      <c r="AL149" s="107">
        <v>0</v>
      </c>
      <c r="AM149" s="107">
        <v>0</v>
      </c>
      <c r="AN149" s="107">
        <v>0</v>
      </c>
      <c r="AO149" s="107">
        <v>0</v>
      </c>
      <c r="AP149" s="107">
        <v>0</v>
      </c>
      <c r="AQ149" s="107">
        <v>0</v>
      </c>
      <c r="AR149" s="107">
        <v>0</v>
      </c>
      <c r="AS149" s="107">
        <v>0</v>
      </c>
      <c r="AT149" s="107">
        <v>0</v>
      </c>
      <c r="AU149" s="107">
        <v>0</v>
      </c>
      <c r="AV149" s="107">
        <v>0</v>
      </c>
    </row>
    <row r="150" spans="1:48" x14ac:dyDescent="0.2">
      <c r="A150" s="106" t="s">
        <v>64</v>
      </c>
      <c r="B150" s="107">
        <v>7.6441999999999996E-2</v>
      </c>
      <c r="C150" s="107">
        <v>7.9320000000000002E-2</v>
      </c>
      <c r="D150" s="107">
        <v>8.1187999999999996E-2</v>
      </c>
      <c r="E150" s="107">
        <v>0.14324000000000001</v>
      </c>
      <c r="F150" s="107">
        <v>0.20902899999999999</v>
      </c>
      <c r="G150" s="107">
        <v>0.27340300000000001</v>
      </c>
      <c r="H150" s="107">
        <v>0.18560099999999999</v>
      </c>
      <c r="I150" s="107">
        <v>0.213118</v>
      </c>
      <c r="J150" s="107">
        <v>0.12567</v>
      </c>
      <c r="K150" s="107">
        <v>0.14066500000000001</v>
      </c>
      <c r="L150" s="107">
        <v>0.143897</v>
      </c>
      <c r="M150" s="107">
        <v>0.12925400000000001</v>
      </c>
      <c r="N150" s="107">
        <v>0.13329299999999999</v>
      </c>
      <c r="O150" s="107">
        <v>0.153389</v>
      </c>
      <c r="P150" s="107">
        <v>0.13475799999999999</v>
      </c>
      <c r="Q150" s="107">
        <v>0.14702699999999999</v>
      </c>
      <c r="R150" s="107">
        <v>0.13395000000000001</v>
      </c>
      <c r="S150" s="107">
        <v>0.140261</v>
      </c>
      <c r="T150" s="107">
        <v>0.13950399999999999</v>
      </c>
      <c r="U150" s="107">
        <v>0.146118</v>
      </c>
      <c r="V150" s="107">
        <v>0.13450500000000001</v>
      </c>
      <c r="W150" s="107">
        <v>0.14677499999999999</v>
      </c>
      <c r="X150" s="107">
        <v>0.147178</v>
      </c>
      <c r="Y150" s="107">
        <v>0.15540799999999999</v>
      </c>
      <c r="Z150" s="107">
        <v>0.17146400000000001</v>
      </c>
      <c r="AA150" s="107">
        <v>0.16520299999999999</v>
      </c>
      <c r="AB150" s="107">
        <v>0.16474900000000001</v>
      </c>
      <c r="AC150" s="107">
        <v>0.32480199999999998</v>
      </c>
      <c r="AD150" s="107">
        <v>0.95365500000000003</v>
      </c>
      <c r="AE150" s="107">
        <v>1.121181</v>
      </c>
      <c r="AF150" s="107">
        <v>1.161724</v>
      </c>
      <c r="AG150" s="107">
        <v>1.140973</v>
      </c>
      <c r="AH150" s="107">
        <v>1.282295</v>
      </c>
      <c r="AI150" s="107">
        <v>1.3684810000000001</v>
      </c>
      <c r="AJ150" s="107">
        <v>1.4391670000000001</v>
      </c>
      <c r="AK150" s="107">
        <v>2.0894780000000002</v>
      </c>
      <c r="AL150" s="107">
        <v>2.3247610000000001</v>
      </c>
      <c r="AM150" s="107">
        <v>2.204949</v>
      </c>
      <c r="AN150" s="107">
        <v>2.1942949999999999</v>
      </c>
      <c r="AO150" s="107">
        <v>2.0375239999999999</v>
      </c>
      <c r="AP150" s="107">
        <v>1.9460360000000001</v>
      </c>
      <c r="AQ150" s="107">
        <v>1.9665349999999999</v>
      </c>
      <c r="AR150" s="107">
        <v>2.0276779999999999</v>
      </c>
      <c r="AS150" s="107">
        <v>2.2752819999999998</v>
      </c>
      <c r="AT150" s="107">
        <v>2.356217</v>
      </c>
      <c r="AU150" s="107">
        <v>2.245946</v>
      </c>
      <c r="AV150" s="107">
        <v>1.993994</v>
      </c>
    </row>
    <row r="151" spans="1:48" s="90" customFormat="1" x14ac:dyDescent="0.2">
      <c r="A151" s="110" t="s">
        <v>162</v>
      </c>
      <c r="B151" s="107">
        <v>0</v>
      </c>
      <c r="C151" s="107">
        <v>0</v>
      </c>
      <c r="D151" s="107">
        <v>0</v>
      </c>
      <c r="E151" s="107">
        <v>0</v>
      </c>
      <c r="F151" s="107">
        <v>0</v>
      </c>
      <c r="G151" s="107">
        <v>0</v>
      </c>
      <c r="H151" s="107">
        <v>0</v>
      </c>
      <c r="I151" s="107">
        <v>0</v>
      </c>
      <c r="J151" s="107">
        <v>0</v>
      </c>
      <c r="K151" s="107">
        <v>0</v>
      </c>
      <c r="L151" s="107">
        <v>0</v>
      </c>
      <c r="M151" s="107">
        <v>0</v>
      </c>
      <c r="N151" s="107">
        <v>0</v>
      </c>
      <c r="O151" s="107">
        <v>0</v>
      </c>
      <c r="P151" s="107">
        <v>0</v>
      </c>
      <c r="Q151" s="107">
        <v>0</v>
      </c>
      <c r="R151" s="107">
        <v>0</v>
      </c>
      <c r="S151" s="107">
        <v>0</v>
      </c>
      <c r="T151" s="107">
        <v>0</v>
      </c>
      <c r="U151" s="107">
        <v>0</v>
      </c>
      <c r="V151" s="107">
        <v>0</v>
      </c>
      <c r="W151" s="107">
        <v>0</v>
      </c>
      <c r="X151" s="107">
        <v>0</v>
      </c>
      <c r="Y151" s="107">
        <v>0</v>
      </c>
      <c r="Z151" s="107">
        <v>0</v>
      </c>
      <c r="AA151" s="107">
        <v>0</v>
      </c>
      <c r="AB151" s="107">
        <v>0</v>
      </c>
      <c r="AC151" s="107">
        <v>0</v>
      </c>
      <c r="AD151" s="107">
        <v>0</v>
      </c>
      <c r="AE151" s="107">
        <v>0</v>
      </c>
      <c r="AF151" s="107">
        <v>0</v>
      </c>
      <c r="AG151" s="107">
        <v>0</v>
      </c>
      <c r="AH151" s="107">
        <v>0</v>
      </c>
      <c r="AI151" s="107">
        <v>0</v>
      </c>
      <c r="AJ151" s="107">
        <v>0</v>
      </c>
      <c r="AK151" s="107">
        <v>0</v>
      </c>
      <c r="AL151" s="107">
        <v>0</v>
      </c>
      <c r="AM151" s="107">
        <v>0</v>
      </c>
      <c r="AN151" s="107">
        <v>0</v>
      </c>
      <c r="AO151" s="107">
        <v>0</v>
      </c>
      <c r="AP151" s="107">
        <v>0</v>
      </c>
      <c r="AQ151" s="107">
        <v>0</v>
      </c>
      <c r="AR151" s="107">
        <v>0</v>
      </c>
      <c r="AS151" s="107">
        <v>0</v>
      </c>
      <c r="AT151" s="107">
        <v>0</v>
      </c>
      <c r="AU151" s="107">
        <v>0</v>
      </c>
      <c r="AV151" s="107">
        <v>0</v>
      </c>
    </row>
    <row r="152" spans="1:48" x14ac:dyDescent="0.2">
      <c r="A152" s="110" t="s">
        <v>69</v>
      </c>
      <c r="B152" s="107">
        <v>0</v>
      </c>
      <c r="C152" s="107">
        <v>0</v>
      </c>
      <c r="D152" s="107">
        <v>0</v>
      </c>
      <c r="E152" s="107">
        <v>0</v>
      </c>
      <c r="F152" s="107">
        <v>0</v>
      </c>
      <c r="G152" s="107">
        <v>0</v>
      </c>
      <c r="H152" s="107">
        <v>0</v>
      </c>
      <c r="I152" s="107">
        <v>0</v>
      </c>
      <c r="J152" s="107">
        <v>0</v>
      </c>
      <c r="K152" s="107">
        <v>0</v>
      </c>
      <c r="L152" s="107">
        <v>0</v>
      </c>
      <c r="M152" s="107">
        <v>0</v>
      </c>
      <c r="N152" s="107">
        <v>0</v>
      </c>
      <c r="O152" s="107">
        <v>0</v>
      </c>
      <c r="P152" s="107">
        <v>0</v>
      </c>
      <c r="Q152" s="107">
        <v>0</v>
      </c>
      <c r="R152" s="107">
        <v>0</v>
      </c>
      <c r="S152" s="107">
        <v>0</v>
      </c>
      <c r="T152" s="107">
        <v>0</v>
      </c>
      <c r="U152" s="107">
        <v>0</v>
      </c>
      <c r="V152" s="107">
        <v>0</v>
      </c>
      <c r="W152" s="107">
        <v>0</v>
      </c>
      <c r="X152" s="107">
        <v>0</v>
      </c>
      <c r="Y152" s="107">
        <v>0</v>
      </c>
      <c r="Z152" s="107">
        <v>0</v>
      </c>
      <c r="AA152" s="107">
        <v>0</v>
      </c>
      <c r="AB152" s="107">
        <v>0</v>
      </c>
      <c r="AC152" s="107">
        <v>0</v>
      </c>
      <c r="AD152" s="107">
        <v>0</v>
      </c>
      <c r="AE152" s="107">
        <v>0</v>
      </c>
      <c r="AF152" s="107">
        <v>0</v>
      </c>
      <c r="AG152" s="107">
        <v>0</v>
      </c>
      <c r="AH152" s="107">
        <v>0.51277600000000001</v>
      </c>
      <c r="AI152" s="107">
        <v>0.29455900000000002</v>
      </c>
      <c r="AJ152" s="107">
        <v>0.407252</v>
      </c>
      <c r="AK152" s="107">
        <v>0.66742699999999999</v>
      </c>
      <c r="AL152" s="107">
        <v>0.96991300000000003</v>
      </c>
      <c r="AM152" s="107">
        <v>1.010254</v>
      </c>
      <c r="AN152" s="107">
        <v>0.98213099999999998</v>
      </c>
      <c r="AO152" s="107">
        <v>1.5858399999999999</v>
      </c>
      <c r="AP152" s="107">
        <v>1.826627</v>
      </c>
      <c r="AQ152" s="107">
        <v>2.1656170000000001</v>
      </c>
      <c r="AR152" s="107">
        <v>2.2149960000000002</v>
      </c>
      <c r="AS152" s="107">
        <v>2.1798549999999999</v>
      </c>
      <c r="AT152" s="107">
        <v>2.2019190000000002</v>
      </c>
      <c r="AU152" s="107">
        <v>2.0781179999999999</v>
      </c>
      <c r="AV152" s="107">
        <v>2.3831030000000002</v>
      </c>
    </row>
    <row r="153" spans="1:48" x14ac:dyDescent="0.2">
      <c r="A153" s="106" t="s">
        <v>56</v>
      </c>
      <c r="B153" s="107">
        <v>0</v>
      </c>
      <c r="C153" s="107">
        <v>0</v>
      </c>
      <c r="D153" s="107">
        <v>0</v>
      </c>
      <c r="E153" s="107">
        <v>0</v>
      </c>
      <c r="F153" s="107">
        <v>0</v>
      </c>
      <c r="G153" s="107">
        <v>0</v>
      </c>
      <c r="H153" s="107">
        <v>0</v>
      </c>
      <c r="I153" s="107">
        <v>0</v>
      </c>
      <c r="J153" s="107">
        <v>0</v>
      </c>
      <c r="K153" s="107">
        <v>0</v>
      </c>
      <c r="L153" s="107">
        <v>0</v>
      </c>
      <c r="M153" s="107">
        <v>0</v>
      </c>
      <c r="N153" s="107">
        <v>0</v>
      </c>
      <c r="O153" s="107">
        <v>0</v>
      </c>
      <c r="P153" s="107">
        <v>0</v>
      </c>
      <c r="Q153" s="107">
        <v>0</v>
      </c>
      <c r="R153" s="107">
        <v>0</v>
      </c>
      <c r="S153" s="107">
        <v>0</v>
      </c>
      <c r="T153" s="107">
        <v>0</v>
      </c>
      <c r="U153" s="107">
        <v>0</v>
      </c>
      <c r="V153" s="107">
        <v>0</v>
      </c>
      <c r="W153" s="107">
        <v>0</v>
      </c>
      <c r="X153" s="107">
        <v>0</v>
      </c>
      <c r="Y153" s="107">
        <v>0</v>
      </c>
      <c r="Z153" s="107">
        <v>0</v>
      </c>
      <c r="AA153" s="107">
        <v>0</v>
      </c>
      <c r="AB153" s="107">
        <v>0</v>
      </c>
      <c r="AC153" s="107">
        <v>0</v>
      </c>
      <c r="AD153" s="107">
        <v>0</v>
      </c>
      <c r="AE153" s="107">
        <v>0</v>
      </c>
      <c r="AF153" s="107">
        <v>0</v>
      </c>
      <c r="AG153" s="107">
        <v>0.20044500000000001</v>
      </c>
      <c r="AH153" s="107">
        <v>0.512625</v>
      </c>
      <c r="AI153" s="107">
        <v>0.56245900000000004</v>
      </c>
      <c r="AJ153" s="107">
        <v>0.65324000000000004</v>
      </c>
      <c r="AK153" s="107">
        <v>0.78092899999999998</v>
      </c>
      <c r="AL153" s="107">
        <v>0.91275799999999996</v>
      </c>
      <c r="AM153" s="107">
        <v>0.79880200000000001</v>
      </c>
      <c r="AN153" s="107">
        <v>0.89917599999999998</v>
      </c>
      <c r="AO153" s="107">
        <v>0.99556199999999995</v>
      </c>
      <c r="AP153" s="107">
        <v>0.88105</v>
      </c>
      <c r="AQ153" s="107">
        <v>1.1983299999999999</v>
      </c>
      <c r="AR153" s="107">
        <v>1.3539399999999999</v>
      </c>
      <c r="AS153" s="107">
        <v>1.4030670000000001</v>
      </c>
      <c r="AT153" s="107">
        <v>1.30759</v>
      </c>
      <c r="AU153" s="107">
        <v>1.395089</v>
      </c>
      <c r="AV153" s="107">
        <v>1.2766709999999999</v>
      </c>
    </row>
    <row r="154" spans="1:48" x14ac:dyDescent="0.2">
      <c r="A154" s="106" t="s">
        <v>100</v>
      </c>
      <c r="B154" s="107">
        <v>0</v>
      </c>
      <c r="C154" s="107">
        <v>0</v>
      </c>
      <c r="D154" s="107">
        <v>0</v>
      </c>
      <c r="E154" s="107">
        <v>0</v>
      </c>
      <c r="F154" s="107">
        <v>0</v>
      </c>
      <c r="G154" s="107">
        <v>0</v>
      </c>
      <c r="H154" s="107">
        <v>0</v>
      </c>
      <c r="I154" s="107">
        <v>0</v>
      </c>
      <c r="J154" s="107">
        <v>0</v>
      </c>
      <c r="K154" s="107">
        <v>0</v>
      </c>
      <c r="L154" s="107">
        <v>0</v>
      </c>
      <c r="M154" s="107">
        <v>0</v>
      </c>
      <c r="N154" s="107">
        <v>0</v>
      </c>
      <c r="O154" s="107">
        <v>0</v>
      </c>
      <c r="P154" s="107">
        <v>0</v>
      </c>
      <c r="Q154" s="107">
        <v>0</v>
      </c>
      <c r="R154" s="107">
        <v>0</v>
      </c>
      <c r="S154" s="107">
        <v>0</v>
      </c>
      <c r="T154" s="107">
        <v>0</v>
      </c>
      <c r="U154" s="107">
        <v>0</v>
      </c>
      <c r="V154" s="107">
        <v>0</v>
      </c>
      <c r="W154" s="107">
        <v>0</v>
      </c>
      <c r="X154" s="107">
        <v>0</v>
      </c>
      <c r="Y154" s="107">
        <v>0</v>
      </c>
      <c r="Z154" s="107">
        <v>0</v>
      </c>
      <c r="AA154" s="107">
        <v>0</v>
      </c>
      <c r="AB154" s="107">
        <v>0</v>
      </c>
      <c r="AC154" s="107">
        <v>0</v>
      </c>
      <c r="AD154" s="107">
        <v>0</v>
      </c>
      <c r="AE154" s="107">
        <v>0</v>
      </c>
      <c r="AF154" s="107">
        <v>0</v>
      </c>
      <c r="AG154" s="107">
        <v>0</v>
      </c>
      <c r="AH154" s="107">
        <v>0</v>
      </c>
      <c r="AI154" s="107">
        <v>0</v>
      </c>
      <c r="AJ154" s="107">
        <v>0</v>
      </c>
      <c r="AK154" s="107">
        <v>0</v>
      </c>
      <c r="AL154" s="107">
        <v>0</v>
      </c>
      <c r="AM154" s="107">
        <v>0</v>
      </c>
      <c r="AN154" s="107">
        <v>0</v>
      </c>
      <c r="AO154" s="107">
        <v>0</v>
      </c>
      <c r="AP154" s="107">
        <v>0</v>
      </c>
      <c r="AQ154" s="107">
        <v>0</v>
      </c>
      <c r="AR154" s="107">
        <v>0</v>
      </c>
      <c r="AS154" s="107">
        <v>0</v>
      </c>
      <c r="AT154" s="107">
        <v>0</v>
      </c>
      <c r="AU154" s="107">
        <v>0</v>
      </c>
      <c r="AV154" s="107">
        <v>0</v>
      </c>
    </row>
    <row r="155" spans="1:48" x14ac:dyDescent="0.2">
      <c r="A155" s="106" t="s">
        <v>76</v>
      </c>
      <c r="B155" s="107">
        <v>0</v>
      </c>
      <c r="C155" s="107">
        <v>0</v>
      </c>
      <c r="D155" s="107">
        <v>0</v>
      </c>
      <c r="E155" s="107">
        <v>0</v>
      </c>
      <c r="F155" s="107">
        <v>0</v>
      </c>
      <c r="G155" s="107">
        <v>0</v>
      </c>
      <c r="H155" s="107">
        <v>0</v>
      </c>
      <c r="I155" s="107">
        <v>0</v>
      </c>
      <c r="J155" s="107">
        <v>0</v>
      </c>
      <c r="K155" s="107">
        <v>0</v>
      </c>
      <c r="L155" s="107">
        <v>0</v>
      </c>
      <c r="M155" s="107">
        <v>0</v>
      </c>
      <c r="N155" s="107">
        <v>0</v>
      </c>
      <c r="O155" s="107">
        <v>0</v>
      </c>
      <c r="P155" s="107">
        <v>0</v>
      </c>
      <c r="Q155" s="107">
        <v>0</v>
      </c>
      <c r="R155" s="107">
        <v>0</v>
      </c>
      <c r="S155" s="107">
        <v>0</v>
      </c>
      <c r="T155" s="107">
        <v>0</v>
      </c>
      <c r="U155" s="107">
        <v>0</v>
      </c>
      <c r="V155" s="107">
        <v>0</v>
      </c>
      <c r="W155" s="107">
        <v>0</v>
      </c>
      <c r="X155" s="107">
        <v>0</v>
      </c>
      <c r="Y155" s="107">
        <v>0</v>
      </c>
      <c r="Z155" s="107">
        <v>0</v>
      </c>
      <c r="AA155" s="107">
        <v>0</v>
      </c>
      <c r="AB155" s="107">
        <v>0</v>
      </c>
      <c r="AC155" s="107">
        <v>0</v>
      </c>
      <c r="AD155" s="107">
        <v>0</v>
      </c>
      <c r="AE155" s="107">
        <v>0</v>
      </c>
      <c r="AF155" s="107">
        <v>0</v>
      </c>
      <c r="AG155" s="107">
        <v>0</v>
      </c>
      <c r="AH155" s="107">
        <v>0</v>
      </c>
      <c r="AI155" s="107">
        <v>0</v>
      </c>
      <c r="AJ155" s="107">
        <v>0</v>
      </c>
      <c r="AK155" s="107">
        <v>0</v>
      </c>
      <c r="AL155" s="107">
        <v>0</v>
      </c>
      <c r="AM155" s="107">
        <v>0</v>
      </c>
      <c r="AN155" s="107">
        <v>0</v>
      </c>
      <c r="AO155" s="107">
        <v>0</v>
      </c>
      <c r="AP155" s="107">
        <v>0</v>
      </c>
      <c r="AQ155" s="107">
        <v>0</v>
      </c>
      <c r="AR155" s="107">
        <v>0</v>
      </c>
      <c r="AS155" s="107">
        <v>0</v>
      </c>
      <c r="AT155" s="107">
        <v>0</v>
      </c>
      <c r="AU155" s="107">
        <v>0</v>
      </c>
      <c r="AV155" s="107">
        <v>0</v>
      </c>
    </row>
    <row r="156" spans="1:48" x14ac:dyDescent="0.2">
      <c r="A156" s="106" t="s">
        <v>118</v>
      </c>
      <c r="B156" s="107">
        <v>0</v>
      </c>
      <c r="C156" s="107">
        <v>0</v>
      </c>
      <c r="D156" s="107">
        <v>0</v>
      </c>
      <c r="E156" s="107">
        <v>0</v>
      </c>
      <c r="F156" s="107">
        <v>0</v>
      </c>
      <c r="G156" s="107">
        <v>0</v>
      </c>
      <c r="H156" s="107">
        <v>0</v>
      </c>
      <c r="I156" s="107">
        <v>0</v>
      </c>
      <c r="J156" s="107">
        <v>0</v>
      </c>
      <c r="K156" s="107">
        <v>0</v>
      </c>
      <c r="L156" s="107">
        <v>0</v>
      </c>
      <c r="M156" s="107">
        <v>0</v>
      </c>
      <c r="N156" s="107">
        <v>0</v>
      </c>
      <c r="O156" s="107">
        <v>0</v>
      </c>
      <c r="P156" s="107">
        <v>0</v>
      </c>
      <c r="Q156" s="107">
        <v>0</v>
      </c>
      <c r="R156" s="107">
        <v>0</v>
      </c>
      <c r="S156" s="107">
        <v>0</v>
      </c>
      <c r="T156" s="107">
        <v>0</v>
      </c>
      <c r="U156" s="107">
        <v>0</v>
      </c>
      <c r="V156" s="107">
        <v>0</v>
      </c>
      <c r="W156" s="107">
        <v>0</v>
      </c>
      <c r="X156" s="107">
        <v>0</v>
      </c>
      <c r="Y156" s="107">
        <v>0</v>
      </c>
      <c r="Z156" s="107">
        <v>0</v>
      </c>
      <c r="AA156" s="107">
        <v>0</v>
      </c>
      <c r="AB156" s="107">
        <v>0</v>
      </c>
      <c r="AC156" s="107">
        <v>0</v>
      </c>
      <c r="AD156" s="107">
        <v>0</v>
      </c>
      <c r="AE156" s="107">
        <v>0</v>
      </c>
      <c r="AF156" s="107">
        <v>0</v>
      </c>
      <c r="AG156" s="107">
        <v>0</v>
      </c>
      <c r="AH156" s="107">
        <v>0</v>
      </c>
      <c r="AI156" s="107">
        <v>0</v>
      </c>
      <c r="AJ156" s="107">
        <v>0</v>
      </c>
      <c r="AK156" s="107">
        <v>0</v>
      </c>
      <c r="AL156" s="107">
        <v>0</v>
      </c>
      <c r="AM156" s="107">
        <v>0</v>
      </c>
      <c r="AN156" s="107">
        <v>0</v>
      </c>
      <c r="AO156" s="107">
        <v>0</v>
      </c>
      <c r="AP156" s="107">
        <v>0</v>
      </c>
      <c r="AQ156" s="107">
        <v>0</v>
      </c>
      <c r="AR156" s="107">
        <v>0</v>
      </c>
      <c r="AS156" s="107">
        <v>0</v>
      </c>
      <c r="AT156" s="107">
        <v>0</v>
      </c>
      <c r="AU156" s="107">
        <v>0</v>
      </c>
      <c r="AV156" s="107">
        <v>0</v>
      </c>
    </row>
    <row r="157" spans="1:48" x14ac:dyDescent="0.2">
      <c r="A157" s="106" t="s">
        <v>91</v>
      </c>
      <c r="B157" s="107">
        <v>0</v>
      </c>
      <c r="C157" s="107">
        <v>0</v>
      </c>
      <c r="D157" s="107">
        <v>0</v>
      </c>
      <c r="E157" s="107">
        <v>0</v>
      </c>
      <c r="F157" s="107">
        <v>0</v>
      </c>
      <c r="G157" s="107">
        <v>0</v>
      </c>
      <c r="H157" s="107">
        <v>0</v>
      </c>
      <c r="I157" s="107">
        <v>0</v>
      </c>
      <c r="J157" s="107">
        <v>0</v>
      </c>
      <c r="K157" s="107">
        <v>0</v>
      </c>
      <c r="L157" s="107">
        <v>0</v>
      </c>
      <c r="M157" s="107">
        <v>0</v>
      </c>
      <c r="N157" s="107">
        <v>0</v>
      </c>
      <c r="O157" s="107">
        <v>0</v>
      </c>
      <c r="P157" s="107">
        <v>0</v>
      </c>
      <c r="Q157" s="107">
        <v>0</v>
      </c>
      <c r="R157" s="107">
        <v>0</v>
      </c>
      <c r="S157" s="107">
        <v>0</v>
      </c>
      <c r="T157" s="107">
        <v>0</v>
      </c>
      <c r="U157" s="107">
        <v>0</v>
      </c>
      <c r="V157" s="107">
        <v>0</v>
      </c>
      <c r="W157" s="107">
        <v>0</v>
      </c>
      <c r="X157" s="107">
        <v>0</v>
      </c>
      <c r="Y157" s="107">
        <v>0</v>
      </c>
      <c r="Z157" s="107">
        <v>0</v>
      </c>
      <c r="AA157" s="107">
        <v>0</v>
      </c>
      <c r="AB157" s="107">
        <v>0</v>
      </c>
      <c r="AC157" s="107">
        <v>0</v>
      </c>
      <c r="AD157" s="107">
        <v>0</v>
      </c>
      <c r="AE157" s="107">
        <v>0</v>
      </c>
      <c r="AF157" s="107">
        <v>0</v>
      </c>
      <c r="AG157" s="107">
        <v>0</v>
      </c>
      <c r="AH157" s="107">
        <v>0</v>
      </c>
      <c r="AI157" s="107">
        <v>0</v>
      </c>
      <c r="AJ157" s="107">
        <v>0</v>
      </c>
      <c r="AK157" s="107">
        <v>0</v>
      </c>
      <c r="AL157" s="107">
        <v>0</v>
      </c>
      <c r="AM157" s="107">
        <v>0</v>
      </c>
      <c r="AN157" s="107">
        <v>0</v>
      </c>
      <c r="AO157" s="107">
        <v>0</v>
      </c>
      <c r="AP157" s="107">
        <v>0</v>
      </c>
      <c r="AQ157" s="107">
        <v>0</v>
      </c>
      <c r="AR157" s="107">
        <v>0</v>
      </c>
      <c r="AS157" s="107">
        <v>0</v>
      </c>
      <c r="AT157" s="107">
        <v>0</v>
      </c>
      <c r="AU157" s="107">
        <v>0</v>
      </c>
      <c r="AV157" s="107">
        <v>0</v>
      </c>
    </row>
    <row r="158" spans="1:48" x14ac:dyDescent="0.2">
      <c r="A158" s="106" t="s">
        <v>92</v>
      </c>
      <c r="B158" s="107">
        <v>0</v>
      </c>
      <c r="C158" s="107">
        <v>0</v>
      </c>
      <c r="D158" s="107">
        <v>0</v>
      </c>
      <c r="E158" s="107">
        <v>0</v>
      </c>
      <c r="F158" s="107">
        <v>0</v>
      </c>
      <c r="G158" s="107">
        <v>0</v>
      </c>
      <c r="H158" s="107">
        <v>0</v>
      </c>
      <c r="I158" s="107">
        <v>0</v>
      </c>
      <c r="J158" s="107">
        <v>0</v>
      </c>
      <c r="K158" s="107">
        <v>0</v>
      </c>
      <c r="L158" s="107">
        <v>0</v>
      </c>
      <c r="M158" s="107">
        <v>0</v>
      </c>
      <c r="N158" s="107">
        <v>0</v>
      </c>
      <c r="O158" s="107">
        <v>0</v>
      </c>
      <c r="P158" s="107">
        <v>0</v>
      </c>
      <c r="Q158" s="107">
        <v>0</v>
      </c>
      <c r="R158" s="107">
        <v>0</v>
      </c>
      <c r="S158" s="107">
        <v>0</v>
      </c>
      <c r="T158" s="107">
        <v>0</v>
      </c>
      <c r="U158" s="107">
        <v>0</v>
      </c>
      <c r="V158" s="107">
        <v>0</v>
      </c>
      <c r="W158" s="107">
        <v>0</v>
      </c>
      <c r="X158" s="107">
        <v>0</v>
      </c>
      <c r="Y158" s="107">
        <v>0</v>
      </c>
      <c r="Z158" s="107">
        <v>0</v>
      </c>
      <c r="AA158" s="107">
        <v>0</v>
      </c>
      <c r="AB158" s="107">
        <v>0</v>
      </c>
      <c r="AC158" s="107">
        <v>0</v>
      </c>
      <c r="AD158" s="107">
        <v>0</v>
      </c>
      <c r="AE158" s="107">
        <v>0</v>
      </c>
      <c r="AF158" s="107">
        <v>0</v>
      </c>
      <c r="AG158" s="107">
        <v>0</v>
      </c>
      <c r="AH158" s="107">
        <v>0</v>
      </c>
      <c r="AI158" s="107">
        <v>0</v>
      </c>
      <c r="AJ158" s="107">
        <v>0</v>
      </c>
      <c r="AK158" s="107">
        <v>0</v>
      </c>
      <c r="AL158" s="107">
        <v>0</v>
      </c>
      <c r="AM158" s="107">
        <v>0</v>
      </c>
      <c r="AN158" s="107">
        <v>0</v>
      </c>
      <c r="AO158" s="107">
        <v>0</v>
      </c>
      <c r="AP158" s="107">
        <v>0</v>
      </c>
      <c r="AQ158" s="107">
        <v>0</v>
      </c>
      <c r="AR158" s="107">
        <v>0</v>
      </c>
      <c r="AS158" s="107">
        <v>0</v>
      </c>
      <c r="AT158" s="107">
        <v>0</v>
      </c>
      <c r="AU158" s="107">
        <v>3.3676999999999999E-2</v>
      </c>
      <c r="AV158" s="107">
        <v>0.165578</v>
      </c>
    </row>
    <row r="159" spans="1:48" x14ac:dyDescent="0.2">
      <c r="A159" s="106" t="s">
        <v>109</v>
      </c>
      <c r="B159" s="107">
        <v>0</v>
      </c>
      <c r="C159" s="107">
        <v>0</v>
      </c>
      <c r="D159" s="107">
        <v>0</v>
      </c>
      <c r="E159" s="107">
        <v>0</v>
      </c>
      <c r="F159" s="107">
        <v>0</v>
      </c>
      <c r="G159" s="107">
        <v>0</v>
      </c>
      <c r="H159" s="107">
        <v>0</v>
      </c>
      <c r="I159" s="107">
        <v>0</v>
      </c>
      <c r="J159" s="107">
        <v>0</v>
      </c>
      <c r="K159" s="107">
        <v>0</v>
      </c>
      <c r="L159" s="107">
        <v>0</v>
      </c>
      <c r="M159" s="107">
        <v>0</v>
      </c>
      <c r="N159" s="107">
        <v>0</v>
      </c>
      <c r="O159" s="107">
        <v>0</v>
      </c>
      <c r="P159" s="107">
        <v>0</v>
      </c>
      <c r="Q159" s="107">
        <v>0</v>
      </c>
      <c r="R159" s="107">
        <v>0</v>
      </c>
      <c r="S159" s="107">
        <v>0</v>
      </c>
      <c r="T159" s="107">
        <v>0</v>
      </c>
      <c r="U159" s="107">
        <v>0</v>
      </c>
      <c r="V159" s="107">
        <v>0</v>
      </c>
      <c r="W159" s="107">
        <v>0</v>
      </c>
      <c r="X159" s="107">
        <v>0</v>
      </c>
      <c r="Y159" s="107">
        <v>0</v>
      </c>
      <c r="Z159" s="107">
        <v>0</v>
      </c>
      <c r="AA159" s="107">
        <v>0</v>
      </c>
      <c r="AB159" s="107">
        <v>0</v>
      </c>
      <c r="AC159" s="107">
        <v>0</v>
      </c>
      <c r="AD159" s="107">
        <v>0</v>
      </c>
      <c r="AE159" s="107">
        <v>0</v>
      </c>
      <c r="AF159" s="107">
        <v>0</v>
      </c>
      <c r="AG159" s="107">
        <v>0</v>
      </c>
      <c r="AH159" s="107">
        <v>0</v>
      </c>
      <c r="AI159" s="107">
        <v>0</v>
      </c>
      <c r="AJ159" s="107">
        <v>0</v>
      </c>
      <c r="AK159" s="107">
        <v>0</v>
      </c>
      <c r="AL159" s="107">
        <v>0</v>
      </c>
      <c r="AM159" s="107">
        <v>0</v>
      </c>
      <c r="AN159" s="107">
        <v>0</v>
      </c>
      <c r="AO159" s="107">
        <v>0</v>
      </c>
      <c r="AP159" s="107">
        <v>0</v>
      </c>
      <c r="AQ159" s="107">
        <v>0</v>
      </c>
      <c r="AR159" s="107">
        <v>0</v>
      </c>
      <c r="AS159" s="107">
        <v>0</v>
      </c>
      <c r="AT159" s="107">
        <v>0</v>
      </c>
      <c r="AU159" s="107">
        <v>0</v>
      </c>
      <c r="AV159" s="107">
        <v>0</v>
      </c>
    </row>
    <row r="160" spans="1:48" x14ac:dyDescent="0.2">
      <c r="A160" s="106" t="s">
        <v>85</v>
      </c>
      <c r="B160" s="107">
        <v>0</v>
      </c>
      <c r="C160" s="107">
        <v>0</v>
      </c>
      <c r="D160" s="107">
        <v>0</v>
      </c>
      <c r="E160" s="107">
        <v>0</v>
      </c>
      <c r="F160" s="107">
        <v>0</v>
      </c>
      <c r="G160" s="107">
        <v>0</v>
      </c>
      <c r="H160" s="107">
        <v>0</v>
      </c>
      <c r="I160" s="107">
        <v>0</v>
      </c>
      <c r="J160" s="107">
        <v>0</v>
      </c>
      <c r="K160" s="107">
        <v>0</v>
      </c>
      <c r="L160" s="107">
        <v>0</v>
      </c>
      <c r="M160" s="107">
        <v>0</v>
      </c>
      <c r="N160" s="107">
        <v>0</v>
      </c>
      <c r="O160" s="107">
        <v>0</v>
      </c>
      <c r="P160" s="107">
        <v>0</v>
      </c>
      <c r="Q160" s="107">
        <v>0</v>
      </c>
      <c r="R160" s="107">
        <v>0</v>
      </c>
      <c r="S160" s="107">
        <v>0</v>
      </c>
      <c r="T160" s="107">
        <v>0</v>
      </c>
      <c r="U160" s="107">
        <v>0</v>
      </c>
      <c r="V160" s="107">
        <v>0</v>
      </c>
      <c r="W160" s="107">
        <v>0</v>
      </c>
      <c r="X160" s="107">
        <v>0</v>
      </c>
      <c r="Y160" s="107">
        <v>0</v>
      </c>
      <c r="Z160" s="107">
        <v>0</v>
      </c>
      <c r="AA160" s="107">
        <v>0</v>
      </c>
      <c r="AB160" s="107">
        <v>0</v>
      </c>
      <c r="AC160" s="107">
        <v>0</v>
      </c>
      <c r="AD160" s="107">
        <v>0</v>
      </c>
      <c r="AE160" s="107">
        <v>0</v>
      </c>
      <c r="AF160" s="107">
        <v>0</v>
      </c>
      <c r="AG160" s="107">
        <v>0</v>
      </c>
      <c r="AH160" s="107">
        <v>0</v>
      </c>
      <c r="AI160" s="107">
        <v>0</v>
      </c>
      <c r="AJ160" s="107">
        <v>0</v>
      </c>
      <c r="AK160" s="107">
        <v>0</v>
      </c>
      <c r="AL160" s="107">
        <v>0</v>
      </c>
      <c r="AM160" s="107">
        <v>0</v>
      </c>
      <c r="AN160" s="107">
        <v>0</v>
      </c>
      <c r="AO160" s="107">
        <v>0</v>
      </c>
      <c r="AP160" s="107">
        <v>0</v>
      </c>
      <c r="AQ160" s="107">
        <v>0</v>
      </c>
      <c r="AR160" s="107">
        <v>0</v>
      </c>
      <c r="AS160" s="107">
        <v>0</v>
      </c>
      <c r="AT160" s="107">
        <v>0</v>
      </c>
      <c r="AU160" s="107">
        <v>0</v>
      </c>
      <c r="AV160" s="107">
        <v>0</v>
      </c>
    </row>
    <row r="161" spans="1:48" x14ac:dyDescent="0.2">
      <c r="A161" s="106" t="s">
        <v>106</v>
      </c>
      <c r="B161" s="107">
        <v>0</v>
      </c>
      <c r="C161" s="107">
        <v>0</v>
      </c>
      <c r="D161" s="107">
        <v>0</v>
      </c>
      <c r="E161" s="107">
        <v>0</v>
      </c>
      <c r="F161" s="107">
        <v>0</v>
      </c>
      <c r="G161" s="107">
        <v>0</v>
      </c>
      <c r="H161" s="107">
        <v>0</v>
      </c>
      <c r="I161" s="107">
        <v>0</v>
      </c>
      <c r="J161" s="107">
        <v>0</v>
      </c>
      <c r="K161" s="107">
        <v>0</v>
      </c>
      <c r="L161" s="107">
        <v>0</v>
      </c>
      <c r="M161" s="107">
        <v>0</v>
      </c>
      <c r="N161" s="107">
        <v>0</v>
      </c>
      <c r="O161" s="107">
        <v>0</v>
      </c>
      <c r="P161" s="107">
        <v>0</v>
      </c>
      <c r="Q161" s="107">
        <v>0</v>
      </c>
      <c r="R161" s="107">
        <v>0</v>
      </c>
      <c r="S161" s="107">
        <v>0</v>
      </c>
      <c r="T161" s="107">
        <v>0</v>
      </c>
      <c r="U161" s="107">
        <v>0</v>
      </c>
      <c r="V161" s="107">
        <v>0</v>
      </c>
      <c r="W161" s="107">
        <v>0</v>
      </c>
      <c r="X161" s="107">
        <v>0</v>
      </c>
      <c r="Y161" s="107">
        <v>0</v>
      </c>
      <c r="Z161" s="107">
        <v>0</v>
      </c>
      <c r="AA161" s="107">
        <v>0</v>
      </c>
      <c r="AB161" s="107">
        <v>0</v>
      </c>
      <c r="AC161" s="107">
        <v>0</v>
      </c>
      <c r="AD161" s="107">
        <v>0</v>
      </c>
      <c r="AE161" s="107">
        <v>0</v>
      </c>
      <c r="AF161" s="107">
        <v>0</v>
      </c>
      <c r="AG161" s="107">
        <v>0</v>
      </c>
      <c r="AH161" s="107">
        <v>0</v>
      </c>
      <c r="AI161" s="107">
        <v>0</v>
      </c>
      <c r="AJ161" s="107">
        <v>0</v>
      </c>
      <c r="AK161" s="107">
        <v>0</v>
      </c>
      <c r="AL161" s="107">
        <v>0</v>
      </c>
      <c r="AM161" s="107">
        <v>0</v>
      </c>
      <c r="AN161" s="107">
        <v>0</v>
      </c>
      <c r="AO161" s="107">
        <v>0</v>
      </c>
      <c r="AP161" s="107">
        <v>0</v>
      </c>
      <c r="AQ161" s="107">
        <v>0</v>
      </c>
      <c r="AR161" s="107">
        <v>0</v>
      </c>
      <c r="AS161" s="107">
        <v>0</v>
      </c>
      <c r="AT161" s="107">
        <v>0</v>
      </c>
      <c r="AU161" s="107">
        <v>0</v>
      </c>
      <c r="AV161" s="107">
        <v>0</v>
      </c>
    </row>
    <row r="162" spans="1:48" x14ac:dyDescent="0.2">
      <c r="A162" s="106" t="s">
        <v>46</v>
      </c>
      <c r="B162" s="107">
        <v>0.64006200000000002</v>
      </c>
      <c r="C162" s="107">
        <v>0.66964900000000005</v>
      </c>
      <c r="D162" s="107">
        <v>0.70554700000000004</v>
      </c>
      <c r="E162" s="107">
        <v>0.74149600000000004</v>
      </c>
      <c r="F162" s="107">
        <v>0.83025700000000002</v>
      </c>
      <c r="G162" s="107">
        <v>0.97814299999999998</v>
      </c>
      <c r="H162" s="107">
        <v>0.897864</v>
      </c>
      <c r="I162" s="107">
        <v>0.95486700000000002</v>
      </c>
      <c r="J162" s="107">
        <v>1.024543</v>
      </c>
      <c r="K162" s="107">
        <v>1.049687</v>
      </c>
      <c r="L162" s="107">
        <v>1.3160719999999999</v>
      </c>
      <c r="M162" s="107">
        <v>1.400593</v>
      </c>
      <c r="N162" s="107">
        <v>0.74149600000000004</v>
      </c>
      <c r="O162" s="107">
        <v>1.1334500000000001</v>
      </c>
      <c r="P162" s="107">
        <v>1.3266249999999999</v>
      </c>
      <c r="Q162" s="107">
        <v>1.3160719999999999</v>
      </c>
      <c r="R162" s="107">
        <v>1.189292</v>
      </c>
      <c r="S162" s="107">
        <v>1.233673</v>
      </c>
      <c r="T162" s="107">
        <v>1.0415080000000001</v>
      </c>
      <c r="U162" s="107">
        <v>1.0478190000000001</v>
      </c>
      <c r="V162" s="107">
        <v>0.916848</v>
      </c>
      <c r="W162" s="107">
        <v>0.76684200000000002</v>
      </c>
      <c r="X162" s="107">
        <v>0.56407399999999996</v>
      </c>
      <c r="Y162" s="107">
        <v>0.36075099999999999</v>
      </c>
      <c r="Z162" s="107">
        <v>0.585179</v>
      </c>
      <c r="AA162" s="107">
        <v>1.018737</v>
      </c>
      <c r="AB162" s="107">
        <v>0.74205200000000004</v>
      </c>
      <c r="AC162" s="107">
        <v>0.880243</v>
      </c>
      <c r="AD162" s="107">
        <v>1.1588970000000001</v>
      </c>
      <c r="AE162" s="107">
        <v>1.1240589999999999</v>
      </c>
      <c r="AF162" s="107">
        <v>1.221101</v>
      </c>
      <c r="AG162" s="107">
        <v>1.3425290000000001</v>
      </c>
      <c r="AH162" s="107">
        <v>1.485466</v>
      </c>
      <c r="AI162" s="107">
        <v>2.2866919999999999</v>
      </c>
      <c r="AJ162" s="107">
        <v>3.9182760000000001</v>
      </c>
      <c r="AK162" s="107">
        <v>4.3592060000000004</v>
      </c>
      <c r="AL162" s="107">
        <v>6.1016659999999998</v>
      </c>
      <c r="AM162" s="107">
        <v>7.618487</v>
      </c>
      <c r="AN162" s="107">
        <v>9.6280889999999992</v>
      </c>
      <c r="AO162" s="107">
        <v>12.909585999999999</v>
      </c>
      <c r="AP162" s="107">
        <v>15.156442</v>
      </c>
      <c r="AQ162" s="107">
        <v>15.560613999999999</v>
      </c>
      <c r="AR162" s="107">
        <v>14.632861</v>
      </c>
      <c r="AS162" s="107">
        <v>18.346551000000002</v>
      </c>
      <c r="AT162" s="107">
        <v>17.951063000000001</v>
      </c>
      <c r="AU162" s="107">
        <v>18.895427999999999</v>
      </c>
      <c r="AV162" s="107">
        <v>16.639416000000001</v>
      </c>
    </row>
    <row r="163" spans="1:48" x14ac:dyDescent="0.2">
      <c r="A163" s="106" t="s">
        <v>121</v>
      </c>
      <c r="B163" s="107" t="s">
        <v>231</v>
      </c>
      <c r="C163" s="107" t="s">
        <v>231</v>
      </c>
      <c r="D163" s="107" t="s">
        <v>231</v>
      </c>
      <c r="E163" s="107" t="s">
        <v>231</v>
      </c>
      <c r="F163" s="107" t="s">
        <v>231</v>
      </c>
      <c r="G163" s="107" t="s">
        <v>231</v>
      </c>
      <c r="H163" s="107" t="s">
        <v>231</v>
      </c>
      <c r="I163" s="107" t="s">
        <v>231</v>
      </c>
      <c r="J163" s="107" t="s">
        <v>231</v>
      </c>
      <c r="K163" s="107" t="s">
        <v>231</v>
      </c>
      <c r="L163" s="107" t="s">
        <v>231</v>
      </c>
      <c r="M163" s="107" t="s">
        <v>231</v>
      </c>
      <c r="N163" s="107" t="s">
        <v>231</v>
      </c>
      <c r="O163" s="107" t="s">
        <v>231</v>
      </c>
      <c r="P163" s="107" t="s">
        <v>231</v>
      </c>
      <c r="Q163" s="107" t="s">
        <v>231</v>
      </c>
      <c r="R163" s="107" t="s">
        <v>231</v>
      </c>
      <c r="S163" s="107" t="s">
        <v>231</v>
      </c>
      <c r="T163" s="107" t="s">
        <v>231</v>
      </c>
      <c r="U163" s="107" t="s">
        <v>231</v>
      </c>
      <c r="V163" s="107" t="s">
        <v>231</v>
      </c>
      <c r="W163" s="107" t="s">
        <v>231</v>
      </c>
      <c r="X163" s="107" t="s">
        <v>231</v>
      </c>
      <c r="Y163" s="107" t="s">
        <v>231</v>
      </c>
      <c r="Z163" s="107" t="s">
        <v>231</v>
      </c>
      <c r="AA163" s="107" t="s">
        <v>231</v>
      </c>
      <c r="AB163" s="107" t="s">
        <v>231</v>
      </c>
      <c r="AC163" s="107" t="s">
        <v>231</v>
      </c>
      <c r="AD163" s="107" t="s">
        <v>231</v>
      </c>
      <c r="AE163" s="107">
        <v>0</v>
      </c>
      <c r="AF163" s="107">
        <v>0</v>
      </c>
      <c r="AG163" s="107">
        <v>0</v>
      </c>
      <c r="AH163" s="107">
        <v>0</v>
      </c>
      <c r="AI163" s="107">
        <v>0</v>
      </c>
      <c r="AJ163" s="107">
        <v>0</v>
      </c>
      <c r="AK163" s="107">
        <v>0</v>
      </c>
      <c r="AL163" s="107">
        <v>0</v>
      </c>
      <c r="AM163" s="107">
        <v>0</v>
      </c>
      <c r="AN163" s="107">
        <v>0</v>
      </c>
      <c r="AO163" s="107">
        <v>0</v>
      </c>
      <c r="AP163" s="107">
        <v>0</v>
      </c>
      <c r="AQ163" s="107">
        <v>0</v>
      </c>
      <c r="AR163" s="107">
        <v>0</v>
      </c>
      <c r="AS163" s="107">
        <v>0</v>
      </c>
      <c r="AT163" s="107">
        <v>0</v>
      </c>
      <c r="AU163" s="107">
        <v>0</v>
      </c>
      <c r="AV163" s="107">
        <v>0</v>
      </c>
    </row>
    <row r="164" spans="1:48" x14ac:dyDescent="0.2">
      <c r="A164" s="106" t="s">
        <v>60</v>
      </c>
      <c r="B164" s="107">
        <v>2.797752</v>
      </c>
      <c r="C164" s="107">
        <v>2.866873</v>
      </c>
      <c r="D164" s="107">
        <v>2.6896019999999998</v>
      </c>
      <c r="E164" s="107">
        <v>2.4750200000000002</v>
      </c>
      <c r="F164" s="107">
        <v>2.256348</v>
      </c>
      <c r="G164" s="107">
        <v>2.576505</v>
      </c>
      <c r="H164" s="107">
        <v>2.882676</v>
      </c>
      <c r="I164" s="107">
        <v>3.0627740000000001</v>
      </c>
      <c r="J164" s="107">
        <v>3.2438820000000002</v>
      </c>
      <c r="K164" s="107">
        <v>3.8923749999999999</v>
      </c>
      <c r="L164" s="107">
        <v>4.8884420000000004</v>
      </c>
      <c r="M164" s="107">
        <v>4.5868650000000004</v>
      </c>
      <c r="N164" s="107">
        <v>4.4539249999999999</v>
      </c>
      <c r="O164" s="107">
        <v>4.489268</v>
      </c>
      <c r="P164" s="107">
        <v>4.4639220000000002</v>
      </c>
      <c r="Q164" s="107">
        <v>4.5541980000000004</v>
      </c>
      <c r="R164" s="107">
        <v>4.9419110000000002</v>
      </c>
      <c r="S164" s="107">
        <v>5.577782</v>
      </c>
      <c r="T164" s="107">
        <v>5.5680379999999996</v>
      </c>
      <c r="U164" s="107">
        <v>5.844824</v>
      </c>
      <c r="V164" s="107">
        <v>5.5849010000000003</v>
      </c>
      <c r="W164" s="107">
        <v>5.7685829999999996</v>
      </c>
      <c r="X164" s="107">
        <v>5.8058449999999997</v>
      </c>
      <c r="Y164" s="107">
        <v>5.8794589999999998</v>
      </c>
      <c r="Z164" s="107">
        <v>6.0122989999999996</v>
      </c>
      <c r="AA164" s="107">
        <v>6.2428869999999996</v>
      </c>
      <c r="AB164" s="107">
        <v>6.7451610000000004</v>
      </c>
      <c r="AC164" s="107">
        <v>6.9969049999999999</v>
      </c>
      <c r="AD164" s="107">
        <v>6.9903909999999998</v>
      </c>
      <c r="AE164" s="107">
        <v>7.4900399999999996</v>
      </c>
      <c r="AF164" s="107">
        <v>9.0183730000000004</v>
      </c>
      <c r="AG164" s="107">
        <v>10.340705</v>
      </c>
      <c r="AH164" s="107">
        <v>12.262961000000001</v>
      </c>
      <c r="AI164" s="107">
        <v>12.765437</v>
      </c>
      <c r="AJ164" s="107">
        <v>13.610236</v>
      </c>
      <c r="AK164" s="107">
        <v>15.496945999999999</v>
      </c>
      <c r="AL164" s="107">
        <v>17.405923000000001</v>
      </c>
      <c r="AM164" s="107">
        <v>17.211586</v>
      </c>
      <c r="AN164" s="107">
        <v>15.767977</v>
      </c>
      <c r="AO164" s="107">
        <v>17.597632999999998</v>
      </c>
      <c r="AP164" s="107">
        <v>17.672055</v>
      </c>
      <c r="AQ164" s="107">
        <v>17.689727000000001</v>
      </c>
      <c r="AR164" s="107">
        <v>18.332263000000001</v>
      </c>
      <c r="AS164" s="107">
        <v>18.800507</v>
      </c>
      <c r="AT164" s="107">
        <v>16.905517</v>
      </c>
      <c r="AU164" s="107">
        <v>13.483203</v>
      </c>
      <c r="AV164" s="107">
        <v>13.990805999999999</v>
      </c>
    </row>
    <row r="165" spans="1:48" x14ac:dyDescent="0.2">
      <c r="A165" s="106" t="s">
        <v>102</v>
      </c>
      <c r="B165" s="107">
        <v>0</v>
      </c>
      <c r="C165" s="107">
        <v>0</v>
      </c>
      <c r="D165" s="107">
        <v>0</v>
      </c>
      <c r="E165" s="107">
        <v>0</v>
      </c>
      <c r="F165" s="107">
        <v>0</v>
      </c>
      <c r="G165" s="107">
        <v>0</v>
      </c>
      <c r="H165" s="107">
        <v>0</v>
      </c>
      <c r="I165" s="107">
        <v>0</v>
      </c>
      <c r="J165" s="107">
        <v>0</v>
      </c>
      <c r="K165" s="107">
        <v>0</v>
      </c>
      <c r="L165" s="107">
        <v>0</v>
      </c>
      <c r="M165" s="107">
        <v>0</v>
      </c>
      <c r="N165" s="107">
        <v>0</v>
      </c>
      <c r="O165" s="107">
        <v>0</v>
      </c>
      <c r="P165" s="107">
        <v>0</v>
      </c>
      <c r="Q165" s="107">
        <v>0</v>
      </c>
      <c r="R165" s="107">
        <v>0</v>
      </c>
      <c r="S165" s="107">
        <v>0</v>
      </c>
      <c r="T165" s="107">
        <v>0</v>
      </c>
      <c r="U165" s="107">
        <v>0</v>
      </c>
      <c r="V165" s="107">
        <v>0</v>
      </c>
      <c r="W165" s="107">
        <v>0</v>
      </c>
      <c r="X165" s="107">
        <v>0</v>
      </c>
      <c r="Y165" s="107">
        <v>0</v>
      </c>
      <c r="Z165" s="107">
        <v>0</v>
      </c>
      <c r="AA165" s="107">
        <v>0</v>
      </c>
      <c r="AB165" s="107">
        <v>0</v>
      </c>
      <c r="AC165" s="107">
        <v>4.6950000000000004E-3</v>
      </c>
      <c r="AD165" s="107">
        <v>4.5541999999999999E-2</v>
      </c>
      <c r="AE165" s="107">
        <v>7.1746000000000004E-2</v>
      </c>
      <c r="AF165" s="107">
        <v>6.6797999999999996E-2</v>
      </c>
      <c r="AG165" s="107">
        <v>4.5037000000000001E-2</v>
      </c>
      <c r="AH165" s="107">
        <v>0.106484</v>
      </c>
      <c r="AI165" s="107">
        <v>0.19100400000000001</v>
      </c>
      <c r="AJ165" s="107">
        <v>0.18348100000000001</v>
      </c>
      <c r="AK165" s="107">
        <v>0.211705</v>
      </c>
      <c r="AL165" s="107">
        <v>0.197769</v>
      </c>
      <c r="AM165" s="107">
        <v>0.17590700000000001</v>
      </c>
      <c r="AN165" s="107">
        <v>0.127083</v>
      </c>
      <c r="AO165" s="107">
        <v>0.14980399999999999</v>
      </c>
      <c r="AP165" s="107">
        <v>0.16606199999999999</v>
      </c>
      <c r="AQ165" s="107">
        <v>0.118399</v>
      </c>
      <c r="AR165" s="107">
        <v>0.111583</v>
      </c>
      <c r="AS165" s="107">
        <v>0.106332</v>
      </c>
      <c r="AT165" s="107">
        <v>0.107291</v>
      </c>
      <c r="AU165" s="107">
        <v>0.12006500000000001</v>
      </c>
      <c r="AV165" s="107">
        <v>0.137404</v>
      </c>
    </row>
    <row r="166" spans="1:48" s="90" customFormat="1" x14ac:dyDescent="0.2">
      <c r="A166" s="110" t="s">
        <v>25</v>
      </c>
      <c r="B166" s="107">
        <v>16.908242999999999</v>
      </c>
      <c r="C166" s="107">
        <v>17.170134999999998</v>
      </c>
      <c r="D166" s="107">
        <v>20.376199</v>
      </c>
      <c r="E166" s="107">
        <v>20.961226</v>
      </c>
      <c r="F166" s="107">
        <v>19.697410999999999</v>
      </c>
      <c r="G166" s="107">
        <v>20.726448000000001</v>
      </c>
      <c r="H166" s="107">
        <v>22.609421999999999</v>
      </c>
      <c r="I166" s="107">
        <v>22.475825</v>
      </c>
      <c r="J166" s="107">
        <v>25.716273999999999</v>
      </c>
      <c r="K166" s="107">
        <v>26.479935000000001</v>
      </c>
      <c r="L166" s="107">
        <v>26.084496999999999</v>
      </c>
      <c r="M166" s="107">
        <v>27.842862</v>
      </c>
      <c r="N166" s="107">
        <v>27.721888</v>
      </c>
      <c r="O166" s="107">
        <v>31.462489999999999</v>
      </c>
      <c r="P166" s="107">
        <v>31.227761999999998</v>
      </c>
      <c r="Q166" s="107">
        <v>31.603356999999999</v>
      </c>
      <c r="R166" s="107">
        <v>32.059837000000002</v>
      </c>
      <c r="S166" s="107">
        <v>31.320865000000001</v>
      </c>
      <c r="T166" s="107">
        <v>34.635987999999998</v>
      </c>
      <c r="U166" s="107">
        <v>37.583747000000002</v>
      </c>
      <c r="V166" s="107">
        <v>39.442838999999999</v>
      </c>
      <c r="W166" s="107">
        <v>39.864176999999998</v>
      </c>
      <c r="X166" s="107">
        <v>41.735993000000001</v>
      </c>
      <c r="Y166" s="107">
        <v>43.626339000000002</v>
      </c>
      <c r="Z166" s="107">
        <v>47.349874999999997</v>
      </c>
      <c r="AA166" s="107">
        <v>54.722577000000001</v>
      </c>
      <c r="AB166" s="107">
        <v>54.862990000000003</v>
      </c>
      <c r="AC166" s="107">
        <v>56.508307000000002</v>
      </c>
      <c r="AD166" s="107">
        <v>49.593297999999997</v>
      </c>
      <c r="AE166" s="107">
        <v>51.726095999999998</v>
      </c>
      <c r="AF166" s="107">
        <v>48.165036999999998</v>
      </c>
      <c r="AG166" s="107">
        <v>49.082743000000001</v>
      </c>
      <c r="AH166" s="107">
        <v>52.468501000000003</v>
      </c>
      <c r="AI166" s="107">
        <v>51.733165</v>
      </c>
      <c r="AJ166" s="107">
        <v>53.608313000000003</v>
      </c>
      <c r="AK166" s="107">
        <v>47.987665</v>
      </c>
      <c r="AL166" s="107">
        <v>44.54036</v>
      </c>
      <c r="AM166" s="107">
        <v>61.628295999999999</v>
      </c>
      <c r="AN166" s="107">
        <v>58.351899000000003</v>
      </c>
      <c r="AO166" s="107">
        <v>59.661408000000002</v>
      </c>
      <c r="AP166" s="107">
        <v>43.532730999999998</v>
      </c>
      <c r="AQ166" s="107">
        <v>46.373297999999998</v>
      </c>
      <c r="AR166" s="107">
        <v>46.062128000000001</v>
      </c>
      <c r="AS166" s="107">
        <v>44.742469999999997</v>
      </c>
      <c r="AT166" s="107">
        <v>49.954503000000003</v>
      </c>
      <c r="AU166" s="107">
        <v>46.169217000000003</v>
      </c>
      <c r="AV166" s="107">
        <v>46.779372000000002</v>
      </c>
    </row>
    <row r="167" spans="1:48" x14ac:dyDescent="0.2">
      <c r="A167" s="106" t="s">
        <v>163</v>
      </c>
      <c r="B167" s="107">
        <v>5.1999999999999998E-3</v>
      </c>
      <c r="C167" s="107">
        <v>6.1089999999999998E-3</v>
      </c>
      <c r="D167" s="107">
        <v>0</v>
      </c>
      <c r="E167" s="107">
        <v>0</v>
      </c>
      <c r="F167" s="107">
        <v>0</v>
      </c>
      <c r="G167" s="107">
        <v>8.2299999999999995E-3</v>
      </c>
      <c r="H167" s="107">
        <v>9.2899999999999996E-3</v>
      </c>
      <c r="I167" s="107">
        <v>1.8883E-2</v>
      </c>
      <c r="J167" s="107">
        <v>2.3022999999999998E-2</v>
      </c>
      <c r="K167" s="107">
        <v>2.6154E-2</v>
      </c>
      <c r="L167" s="107">
        <v>1.5854E-2</v>
      </c>
      <c r="M167" s="107">
        <v>1.7217E-2</v>
      </c>
      <c r="N167" s="107">
        <v>2.1610000000000001E-2</v>
      </c>
      <c r="O167" s="107">
        <v>3.8372000000000003E-2</v>
      </c>
      <c r="P167" s="107">
        <v>5.0137000000000001E-2</v>
      </c>
      <c r="Q167" s="107">
        <v>4.0745000000000003E-2</v>
      </c>
      <c r="R167" s="107">
        <v>2.7768999999999999E-2</v>
      </c>
      <c r="S167" s="107">
        <v>4.5844999999999997E-2</v>
      </c>
      <c r="T167" s="107">
        <v>5.1145999999999997E-2</v>
      </c>
      <c r="U167" s="107">
        <v>4.6651999999999999E-2</v>
      </c>
      <c r="V167" s="107">
        <v>3.7109999999999997E-2</v>
      </c>
      <c r="W167" s="107">
        <v>3.3071000000000003E-2</v>
      </c>
      <c r="X167" s="107">
        <v>4.1653999999999997E-2</v>
      </c>
      <c r="Y167" s="107">
        <v>3.7664999999999997E-2</v>
      </c>
      <c r="Z167" s="107">
        <v>4.5643000000000003E-2</v>
      </c>
      <c r="AA167" s="107">
        <v>5.5386999999999999E-2</v>
      </c>
      <c r="AB167" s="107">
        <v>4.4077999999999999E-2</v>
      </c>
      <c r="AC167" s="107">
        <v>7.0735999999999993E-2</v>
      </c>
      <c r="AD167" s="107">
        <v>9.0226000000000001E-2</v>
      </c>
      <c r="AE167" s="107">
        <v>0.74230399999999996</v>
      </c>
      <c r="AF167" s="107">
        <v>1.2858290000000001</v>
      </c>
      <c r="AG167" s="107">
        <v>1.2798210000000001</v>
      </c>
      <c r="AH167" s="107">
        <v>1.47966</v>
      </c>
      <c r="AI167" s="107">
        <v>1.3688849999999999</v>
      </c>
      <c r="AJ167" s="107">
        <v>1.3700969999999999</v>
      </c>
      <c r="AK167" s="107">
        <v>1.4265950000000001</v>
      </c>
      <c r="AL167" s="107">
        <v>1.4804679999999999</v>
      </c>
      <c r="AM167" s="107">
        <v>1.630322</v>
      </c>
      <c r="AN167" s="107">
        <v>1.5285850000000001</v>
      </c>
      <c r="AO167" s="107">
        <v>1.5514570000000001</v>
      </c>
      <c r="AP167" s="107">
        <v>1.4833959999999999</v>
      </c>
      <c r="AQ167" s="107">
        <v>2.7189869999999998</v>
      </c>
      <c r="AR167" s="107">
        <v>3.114779</v>
      </c>
      <c r="AS167" s="107">
        <v>3.0979649999999999</v>
      </c>
      <c r="AT167" s="107">
        <v>2.9527559999999999</v>
      </c>
      <c r="AU167" s="107">
        <v>3.3622800000000002</v>
      </c>
      <c r="AV167" s="107">
        <v>7.3724999999999999E-2</v>
      </c>
    </row>
    <row r="168" spans="1:48" x14ac:dyDescent="0.2">
      <c r="A168" s="108" t="s">
        <v>164</v>
      </c>
      <c r="B168" s="109">
        <v>35.815233999999997</v>
      </c>
      <c r="C168" s="109">
        <v>38.386285999999998</v>
      </c>
      <c r="D168" s="109">
        <v>43.216157000000003</v>
      </c>
      <c r="E168" s="109">
        <v>44.889547</v>
      </c>
      <c r="F168" s="109">
        <v>44.688142999999997</v>
      </c>
      <c r="G168" s="109">
        <v>47.775202999999998</v>
      </c>
      <c r="H168" s="109">
        <v>50.8352</v>
      </c>
      <c r="I168" s="109">
        <v>51.226396000000001</v>
      </c>
      <c r="J168" s="109">
        <v>56.882992999999999</v>
      </c>
      <c r="K168" s="109">
        <v>61.152275000000003</v>
      </c>
      <c r="L168" s="109">
        <v>63.374592999999997</v>
      </c>
      <c r="M168" s="109">
        <v>68.121865</v>
      </c>
      <c r="N168" s="109">
        <v>71.707513000000006</v>
      </c>
      <c r="O168" s="109">
        <v>78.172657999999998</v>
      </c>
      <c r="P168" s="109">
        <v>79.587034000000003</v>
      </c>
      <c r="Q168" s="109">
        <v>86.937568999999996</v>
      </c>
      <c r="R168" s="109">
        <v>88.599548999999996</v>
      </c>
      <c r="S168" s="109">
        <v>94.492136000000002</v>
      </c>
      <c r="T168" s="109">
        <v>101.189787</v>
      </c>
      <c r="U168" s="109">
        <v>102.842628</v>
      </c>
      <c r="V168" s="109">
        <v>106.265597</v>
      </c>
      <c r="W168" s="109">
        <v>108.64402699999999</v>
      </c>
      <c r="X168" s="109">
        <v>111.506103</v>
      </c>
      <c r="Y168" s="109">
        <v>115.43528499999999</v>
      </c>
      <c r="Z168" s="109">
        <v>124.834908</v>
      </c>
      <c r="AA168" s="109">
        <v>140.51670100000001</v>
      </c>
      <c r="AB168" s="109">
        <v>145.57332500000001</v>
      </c>
      <c r="AC168" s="109">
        <v>152.647426</v>
      </c>
      <c r="AD168" s="109">
        <v>152.40088499999999</v>
      </c>
      <c r="AE168" s="109">
        <v>164.52676400000001</v>
      </c>
      <c r="AF168" s="109">
        <v>163.62678199999999</v>
      </c>
      <c r="AG168" s="109">
        <v>170.89350300000001</v>
      </c>
      <c r="AH168" s="109">
        <v>185.271389</v>
      </c>
      <c r="AI168" s="109">
        <v>199.41086200000001</v>
      </c>
      <c r="AJ168" s="109">
        <v>208.239845</v>
      </c>
      <c r="AK168" s="109">
        <v>211.10182</v>
      </c>
      <c r="AL168" s="109">
        <v>219.71132499999999</v>
      </c>
      <c r="AM168" s="109">
        <v>249.69410300000001</v>
      </c>
      <c r="AN168" s="109">
        <v>238.417112</v>
      </c>
      <c r="AO168" s="109">
        <v>259.30295799999999</v>
      </c>
      <c r="AP168" s="109">
        <v>247.908929</v>
      </c>
      <c r="AQ168" s="109">
        <v>266.46991300000002</v>
      </c>
      <c r="AR168" s="109">
        <v>280.23091099999999</v>
      </c>
      <c r="AS168" s="109">
        <v>293.14352600000001</v>
      </c>
      <c r="AT168" s="109">
        <v>296.67529999999999</v>
      </c>
      <c r="AU168" s="109">
        <v>284.26980600000002</v>
      </c>
      <c r="AV168" s="109">
        <v>280.35281099999997</v>
      </c>
    </row>
    <row r="169" spans="1:48" x14ac:dyDescent="0.2">
      <c r="A169" s="106" t="s">
        <v>68</v>
      </c>
      <c r="B169" s="107">
        <v>1.7836099999999999</v>
      </c>
      <c r="C169" s="107">
        <v>2.2256999999999998</v>
      </c>
      <c r="D169" s="107">
        <v>3.155322</v>
      </c>
      <c r="E169" s="107">
        <v>3.8899010000000001</v>
      </c>
      <c r="F169" s="107">
        <v>4.0885290000000003</v>
      </c>
      <c r="G169" s="107">
        <v>4.4094939999999996</v>
      </c>
      <c r="H169" s="107">
        <v>4.7561070000000001</v>
      </c>
      <c r="I169" s="107">
        <v>5.1037809999999997</v>
      </c>
      <c r="J169" s="107">
        <v>5.5906570000000002</v>
      </c>
      <c r="K169" s="107">
        <v>5.7138520000000002</v>
      </c>
      <c r="L169" s="107">
        <v>6.0882860000000001</v>
      </c>
      <c r="M169" s="107">
        <v>6.608384</v>
      </c>
      <c r="N169" s="107">
        <v>6.9277329999999999</v>
      </c>
      <c r="O169" s="107">
        <v>7.0180090000000002</v>
      </c>
      <c r="P169" s="107">
        <v>7.4977650000000002</v>
      </c>
      <c r="Q169" s="107">
        <v>7.9953440000000002</v>
      </c>
      <c r="R169" s="107">
        <v>7.8268589999999998</v>
      </c>
      <c r="S169" s="107">
        <v>8.2732410000000005</v>
      </c>
      <c r="T169" s="107">
        <v>8.3797239999999995</v>
      </c>
      <c r="U169" s="107">
        <v>8.7114440000000002</v>
      </c>
      <c r="V169" s="107">
        <v>8.2676359999999995</v>
      </c>
      <c r="W169" s="107">
        <v>10.020094</v>
      </c>
      <c r="X169" s="107">
        <v>10.764619</v>
      </c>
      <c r="Y169" s="107">
        <v>11.084625000000001</v>
      </c>
      <c r="Z169" s="107">
        <v>11.206709999999999</v>
      </c>
      <c r="AA169" s="107">
        <v>11.768209000000001</v>
      </c>
      <c r="AB169" s="107">
        <v>11.875298000000001</v>
      </c>
      <c r="AC169" s="107">
        <v>12.821279000000001</v>
      </c>
      <c r="AD169" s="107">
        <v>13.04904</v>
      </c>
      <c r="AE169" s="107">
        <v>13.418424</v>
      </c>
      <c r="AF169" s="107">
        <v>13.904491999999999</v>
      </c>
      <c r="AG169" s="107">
        <v>14.527034</v>
      </c>
      <c r="AH169" s="107">
        <v>15.044</v>
      </c>
      <c r="AI169" s="107">
        <v>14.733233999999999</v>
      </c>
      <c r="AJ169" s="107">
        <v>17.094045999999999</v>
      </c>
      <c r="AK169" s="107">
        <v>18.155951999999999</v>
      </c>
      <c r="AL169" s="107">
        <v>18.770465000000002</v>
      </c>
      <c r="AM169" s="107">
        <v>20.561395999999998</v>
      </c>
      <c r="AN169" s="107">
        <v>20.873474999999999</v>
      </c>
      <c r="AO169" s="107">
        <v>21.715143000000001</v>
      </c>
      <c r="AP169" s="107">
        <v>21.950679000000001</v>
      </c>
      <c r="AQ169" s="107">
        <v>22.226303999999999</v>
      </c>
      <c r="AR169" s="107">
        <v>24.375157999999999</v>
      </c>
      <c r="AS169" s="107">
        <v>25.694158999999999</v>
      </c>
      <c r="AT169" s="107">
        <v>25.683001000000001</v>
      </c>
      <c r="AU169" s="107">
        <v>25.205314999999999</v>
      </c>
      <c r="AV169" s="107">
        <v>25.31532</v>
      </c>
    </row>
    <row r="170" spans="1:48" x14ac:dyDescent="0.2">
      <c r="A170" s="106" t="s">
        <v>165</v>
      </c>
      <c r="B170" s="107">
        <v>5.5149220000000003</v>
      </c>
      <c r="C170" s="107">
        <v>6.3069579999999998</v>
      </c>
      <c r="D170" s="107">
        <v>7.539015</v>
      </c>
      <c r="E170" s="107">
        <v>8.0083699999999993</v>
      </c>
      <c r="F170" s="107">
        <v>8.0963750000000001</v>
      </c>
      <c r="G170" s="107">
        <v>9.0644189999999991</v>
      </c>
      <c r="H170" s="107">
        <v>9.2990969999999997</v>
      </c>
      <c r="I170" s="107">
        <v>7.1869990000000001</v>
      </c>
      <c r="J170" s="107">
        <v>9.6217780000000008</v>
      </c>
      <c r="K170" s="107">
        <v>8.5657289999999993</v>
      </c>
      <c r="L170" s="107">
        <v>9.3284310000000001</v>
      </c>
      <c r="M170" s="107">
        <v>12.760590000000001</v>
      </c>
      <c r="N170" s="107">
        <v>14.579340999999999</v>
      </c>
      <c r="O170" s="107">
        <v>16.984784999999999</v>
      </c>
      <c r="P170" s="107">
        <v>16.896782000000002</v>
      </c>
      <c r="Q170" s="107">
        <v>16.222083999999999</v>
      </c>
      <c r="R170" s="107">
        <v>20.446279000000001</v>
      </c>
      <c r="S170" s="107">
        <v>21.26765</v>
      </c>
      <c r="T170" s="107">
        <v>29.070677</v>
      </c>
      <c r="U170" s="107">
        <v>33.785687000000003</v>
      </c>
      <c r="V170" s="107">
        <v>45.890512999999999</v>
      </c>
      <c r="W170" s="107">
        <v>49.329942000000003</v>
      </c>
      <c r="X170" s="107">
        <v>55.085953000000003</v>
      </c>
      <c r="Y170" s="107">
        <v>68.319937999999993</v>
      </c>
      <c r="Z170" s="107">
        <v>76.256360000000001</v>
      </c>
      <c r="AA170" s="107">
        <v>75.372078000000002</v>
      </c>
      <c r="AB170" s="107">
        <v>84.784927999999994</v>
      </c>
      <c r="AC170" s="107">
        <v>92.192770999999993</v>
      </c>
      <c r="AD170" s="107">
        <v>110.436221</v>
      </c>
      <c r="AE170" s="107">
        <v>118.028605</v>
      </c>
      <c r="AF170" s="107">
        <v>124.244277</v>
      </c>
      <c r="AG170" s="107">
        <v>141.084813</v>
      </c>
      <c r="AH170" s="107">
        <v>155.79451900000001</v>
      </c>
      <c r="AI170" s="107">
        <v>176.50657699999999</v>
      </c>
      <c r="AJ170" s="107">
        <v>189.660484</v>
      </c>
      <c r="AK170" s="107">
        <v>208.26766499999999</v>
      </c>
      <c r="AL170" s="107">
        <v>234.02579499999999</v>
      </c>
      <c r="AM170" s="107">
        <v>246.496825</v>
      </c>
      <c r="AN170" s="107">
        <v>258.47976899999998</v>
      </c>
      <c r="AO170" s="107">
        <v>274.30096099999997</v>
      </c>
      <c r="AP170" s="107">
        <v>279.37252999999998</v>
      </c>
      <c r="AQ170" s="107">
        <v>279.150778</v>
      </c>
      <c r="AR170" s="107">
        <v>282.38844999999998</v>
      </c>
      <c r="AS170" s="107">
        <v>319.30350600000003</v>
      </c>
      <c r="AT170" s="107">
        <v>342.52512000000002</v>
      </c>
      <c r="AU170" s="107">
        <v>365.54366199999998</v>
      </c>
      <c r="AV170" s="107">
        <v>380.33599199999998</v>
      </c>
    </row>
    <row r="171" spans="1:48" x14ac:dyDescent="0.2">
      <c r="A171" s="106" t="s">
        <v>27</v>
      </c>
      <c r="B171" s="107">
        <v>1.784316</v>
      </c>
      <c r="C171" s="107">
        <v>1.8035030000000001</v>
      </c>
      <c r="D171" s="107">
        <v>2.3215300000000001</v>
      </c>
      <c r="E171" s="107">
        <v>2.2831579999999998</v>
      </c>
      <c r="F171" s="107">
        <v>3.1657229999999998</v>
      </c>
      <c r="G171" s="107">
        <v>4.0482880000000003</v>
      </c>
      <c r="H171" s="107">
        <v>3.0697920000000001</v>
      </c>
      <c r="I171" s="107">
        <v>3.2616540000000001</v>
      </c>
      <c r="J171" s="107">
        <v>4.2785229999999999</v>
      </c>
      <c r="K171" s="107">
        <v>2.4577520000000002</v>
      </c>
      <c r="L171" s="107">
        <v>1.1895439999999999</v>
      </c>
      <c r="M171" s="107">
        <v>1.304662</v>
      </c>
      <c r="N171" s="107">
        <v>0.90175099999999997</v>
      </c>
      <c r="O171" s="107">
        <v>1.1319859999999999</v>
      </c>
      <c r="P171" s="107">
        <v>1.630827</v>
      </c>
      <c r="Q171" s="107">
        <v>1.726758</v>
      </c>
      <c r="R171" s="107">
        <v>1.91862</v>
      </c>
      <c r="S171" s="107">
        <v>4.7965499999999999</v>
      </c>
      <c r="T171" s="107">
        <v>5.4680669999999996</v>
      </c>
      <c r="U171" s="107">
        <v>3.798867</v>
      </c>
      <c r="V171" s="107">
        <v>3.3383989999999999</v>
      </c>
      <c r="W171" s="107">
        <v>4.3552670000000004</v>
      </c>
      <c r="X171" s="107">
        <v>4.8924810000000001</v>
      </c>
      <c r="Y171" s="107">
        <v>6.0820259999999999</v>
      </c>
      <c r="Z171" s="107">
        <v>6.0820259999999999</v>
      </c>
      <c r="AA171" s="107">
        <v>6.216329</v>
      </c>
      <c r="AB171" s="107">
        <v>5.8517910000000004</v>
      </c>
      <c r="AC171" s="107">
        <v>5.659929</v>
      </c>
      <c r="AD171" s="107">
        <v>6.1012120000000003</v>
      </c>
      <c r="AE171" s="107">
        <v>6.0436529999999999</v>
      </c>
      <c r="AF171" s="107">
        <v>5.2953910000000004</v>
      </c>
      <c r="AG171" s="107">
        <v>4.5279429999999996</v>
      </c>
      <c r="AH171" s="107">
        <v>2.9930469999999998</v>
      </c>
      <c r="AI171" s="107">
        <v>1.91862</v>
      </c>
      <c r="AJ171" s="107">
        <v>3.4918879999999999</v>
      </c>
      <c r="AK171" s="107">
        <v>4.9522110000000001</v>
      </c>
      <c r="AL171" s="107">
        <v>4.5170880000000002</v>
      </c>
      <c r="AM171" s="107">
        <v>6.3560850000000002</v>
      </c>
      <c r="AN171" s="107">
        <v>9.0654789999999998</v>
      </c>
      <c r="AO171" s="107">
        <v>9.8399459999999994</v>
      </c>
      <c r="AP171" s="107">
        <v>12.550198</v>
      </c>
      <c r="AQ171" s="107">
        <v>12.253469000000001</v>
      </c>
      <c r="AR171" s="107">
        <v>12.159456</v>
      </c>
      <c r="AS171" s="107">
        <v>12.449016</v>
      </c>
      <c r="AT171" s="107">
        <v>12.807344000000001</v>
      </c>
      <c r="AU171" s="107">
        <v>14.131494999999999</v>
      </c>
      <c r="AV171" s="107">
        <v>20.537247000000001</v>
      </c>
    </row>
    <row r="172" spans="1:48" x14ac:dyDescent="0.2">
      <c r="A172" s="106" t="s">
        <v>70</v>
      </c>
      <c r="B172" s="107">
        <v>0</v>
      </c>
      <c r="C172" s="107">
        <v>0</v>
      </c>
      <c r="D172" s="107">
        <v>0</v>
      </c>
      <c r="E172" s="107">
        <v>0</v>
      </c>
      <c r="F172" s="107">
        <v>0</v>
      </c>
      <c r="G172" s="107">
        <v>0</v>
      </c>
      <c r="H172" s="107">
        <v>0</v>
      </c>
      <c r="I172" s="107">
        <v>0</v>
      </c>
      <c r="J172" s="107">
        <v>0</v>
      </c>
      <c r="K172" s="107">
        <v>0</v>
      </c>
      <c r="L172" s="107">
        <v>0</v>
      </c>
      <c r="M172" s="107">
        <v>0</v>
      </c>
      <c r="N172" s="107">
        <v>0</v>
      </c>
      <c r="O172" s="107">
        <v>0</v>
      </c>
      <c r="P172" s="107">
        <v>0</v>
      </c>
      <c r="Q172" s="107">
        <v>0</v>
      </c>
      <c r="R172" s="107">
        <v>0</v>
      </c>
      <c r="S172" s="107">
        <v>0</v>
      </c>
      <c r="T172" s="107">
        <v>0.12006500000000001</v>
      </c>
      <c r="U172" s="107">
        <v>0.238515</v>
      </c>
      <c r="V172" s="107">
        <v>0.23079</v>
      </c>
      <c r="W172" s="107">
        <v>0.25118800000000002</v>
      </c>
      <c r="X172" s="107">
        <v>0.295518</v>
      </c>
      <c r="Y172" s="107">
        <v>0.49323699999999998</v>
      </c>
      <c r="Z172" s="107">
        <v>0.50969600000000004</v>
      </c>
      <c r="AA172" s="107">
        <v>0.49560999999999999</v>
      </c>
      <c r="AB172" s="107">
        <v>0.523783</v>
      </c>
      <c r="AC172" s="107">
        <v>0.53085199999999999</v>
      </c>
      <c r="AD172" s="107">
        <v>0.50732299999999997</v>
      </c>
      <c r="AE172" s="107">
        <v>0.50030600000000003</v>
      </c>
      <c r="AF172" s="107">
        <v>0.483846</v>
      </c>
      <c r="AG172" s="107">
        <v>0.44158599999999998</v>
      </c>
      <c r="AH172" s="107">
        <v>0.499801</v>
      </c>
      <c r="AI172" s="107">
        <v>2.80891</v>
      </c>
      <c r="AJ172" s="107">
        <v>3.2504960000000001</v>
      </c>
      <c r="AK172" s="107">
        <v>4.7058200000000001</v>
      </c>
      <c r="AL172" s="107">
        <v>5.6514470000000001</v>
      </c>
      <c r="AM172" s="107">
        <v>6.4006679999999996</v>
      </c>
      <c r="AN172" s="107">
        <v>7.2474360000000004</v>
      </c>
      <c r="AO172" s="107">
        <v>5.3756700000000004</v>
      </c>
      <c r="AP172" s="107">
        <v>2.0496919999999998</v>
      </c>
      <c r="AQ172" s="107">
        <v>1.54772</v>
      </c>
      <c r="AR172" s="107">
        <v>2.1296680000000001</v>
      </c>
      <c r="AS172" s="107">
        <v>0.70615300000000003</v>
      </c>
      <c r="AT172" s="107">
        <v>4.5663660000000004</v>
      </c>
      <c r="AU172" s="107">
        <v>7.9603039999999998</v>
      </c>
      <c r="AV172" s="107">
        <v>8.2438000000000002</v>
      </c>
    </row>
    <row r="173" spans="1:48" x14ac:dyDescent="0.2">
      <c r="A173" s="106" t="s">
        <v>31</v>
      </c>
      <c r="B173" s="107">
        <v>9.9736930000000008</v>
      </c>
      <c r="C173" s="107">
        <v>10.852472000000001</v>
      </c>
      <c r="D173" s="107">
        <v>11.643347</v>
      </c>
      <c r="E173" s="107">
        <v>11.028228</v>
      </c>
      <c r="F173" s="107">
        <v>9.9298179999999991</v>
      </c>
      <c r="G173" s="107">
        <v>10.716452</v>
      </c>
      <c r="H173" s="107">
        <v>11.461836</v>
      </c>
      <c r="I173" s="107">
        <v>12.010107</v>
      </c>
      <c r="J173" s="107">
        <v>16.524923000000001</v>
      </c>
      <c r="K173" s="107">
        <v>13.228834000000001</v>
      </c>
      <c r="L173" s="107">
        <v>10.233768</v>
      </c>
      <c r="M173" s="107">
        <v>7.923699</v>
      </c>
      <c r="N173" s="107">
        <v>9.1834240000000005</v>
      </c>
      <c r="O173" s="107">
        <v>9.933503</v>
      </c>
      <c r="P173" s="107">
        <v>9.711449</v>
      </c>
      <c r="Q173" s="107">
        <v>12.240796</v>
      </c>
      <c r="R173" s="107">
        <v>14.447209000000001</v>
      </c>
      <c r="S173" s="107">
        <v>19.071083000000002</v>
      </c>
      <c r="T173" s="107">
        <v>22.562971000000001</v>
      </c>
      <c r="U173" s="107">
        <v>11.566098</v>
      </c>
      <c r="V173" s="107">
        <v>1.599321</v>
      </c>
      <c r="W173" s="107">
        <v>9.4170920000000002</v>
      </c>
      <c r="X173" s="107">
        <v>16.684774000000001</v>
      </c>
      <c r="Y173" s="107">
        <v>17.800704</v>
      </c>
      <c r="Z173" s="107">
        <v>17.800955999999999</v>
      </c>
      <c r="AA173" s="107">
        <v>17.847003000000001</v>
      </c>
      <c r="AB173" s="107">
        <v>17.785606999999999</v>
      </c>
      <c r="AC173" s="107">
        <v>18.209622</v>
      </c>
      <c r="AD173" s="107">
        <v>16.668970999999999</v>
      </c>
      <c r="AE173" s="107">
        <v>18.418752000000001</v>
      </c>
      <c r="AF173" s="107">
        <v>18.226890000000001</v>
      </c>
      <c r="AG173" s="107">
        <v>16.711179999999999</v>
      </c>
      <c r="AH173" s="107">
        <v>19.186199999999999</v>
      </c>
      <c r="AI173" s="107">
        <v>20.912958</v>
      </c>
      <c r="AJ173" s="107">
        <v>23.599025999999999</v>
      </c>
      <c r="AK173" s="107">
        <v>23.810074</v>
      </c>
      <c r="AL173" s="107">
        <v>23.138556999999999</v>
      </c>
      <c r="AM173" s="107">
        <v>24.366474</v>
      </c>
      <c r="AN173" s="107">
        <v>23.750596999999999</v>
      </c>
      <c r="AO173" s="107">
        <v>27.864118000000001</v>
      </c>
      <c r="AP173" s="107">
        <v>32.603110000000001</v>
      </c>
      <c r="AQ173" s="107">
        <v>34.851731999999998</v>
      </c>
      <c r="AR173" s="107">
        <v>35.477606000000002</v>
      </c>
      <c r="AS173" s="107">
        <v>35.185167999999997</v>
      </c>
      <c r="AT173" s="107">
        <v>40.097239000000002</v>
      </c>
      <c r="AU173" s="107">
        <v>42.691212999999998</v>
      </c>
      <c r="AV173" s="107">
        <v>43.421683000000002</v>
      </c>
    </row>
    <row r="174" spans="1:48" x14ac:dyDescent="0.2">
      <c r="A174" s="106" t="s">
        <v>72</v>
      </c>
      <c r="B174" s="107">
        <v>0</v>
      </c>
      <c r="C174" s="107">
        <v>0</v>
      </c>
      <c r="D174" s="107">
        <v>0</v>
      </c>
      <c r="E174" s="107">
        <v>0</v>
      </c>
      <c r="F174" s="107">
        <v>0</v>
      </c>
      <c r="G174" s="107">
        <v>0</v>
      </c>
      <c r="H174" s="107">
        <v>0</v>
      </c>
      <c r="I174" s="107">
        <v>0</v>
      </c>
      <c r="J174" s="107">
        <v>0</v>
      </c>
      <c r="K174" s="107">
        <v>0</v>
      </c>
      <c r="L174" s="107">
        <v>0</v>
      </c>
      <c r="M174" s="107">
        <v>0</v>
      </c>
      <c r="N174" s="107">
        <v>0</v>
      </c>
      <c r="O174" s="107">
        <v>0</v>
      </c>
      <c r="P174" s="107">
        <v>0</v>
      </c>
      <c r="Q174" s="107">
        <v>0</v>
      </c>
      <c r="R174" s="107">
        <v>0</v>
      </c>
      <c r="S174" s="107">
        <v>0</v>
      </c>
      <c r="T174" s="107">
        <v>0</v>
      </c>
      <c r="U174" s="107">
        <v>0</v>
      </c>
      <c r="V174" s="107">
        <v>0</v>
      </c>
      <c r="W174" s="107">
        <v>0</v>
      </c>
      <c r="X174" s="107">
        <v>0</v>
      </c>
      <c r="Y174" s="107">
        <v>0</v>
      </c>
      <c r="Z174" s="107">
        <v>0</v>
      </c>
      <c r="AA174" s="107">
        <v>0</v>
      </c>
      <c r="AB174" s="107">
        <v>0</v>
      </c>
      <c r="AC174" s="107">
        <v>0</v>
      </c>
      <c r="AD174" s="107">
        <v>0</v>
      </c>
      <c r="AE174" s="107">
        <v>0</v>
      </c>
      <c r="AF174" s="107">
        <v>0</v>
      </c>
      <c r="AG174" s="107">
        <v>0</v>
      </c>
      <c r="AH174" s="107">
        <v>0</v>
      </c>
      <c r="AI174" s="107">
        <v>0</v>
      </c>
      <c r="AJ174" s="107">
        <v>0</v>
      </c>
      <c r="AK174" s="107">
        <v>0</v>
      </c>
      <c r="AL174" s="107">
        <v>0</v>
      </c>
      <c r="AM174" s="107">
        <v>0</v>
      </c>
      <c r="AN174" s="107">
        <v>9.7495999999999999E-2</v>
      </c>
      <c r="AO174" s="107">
        <v>0.49818499999999999</v>
      </c>
      <c r="AP174" s="107">
        <v>0</v>
      </c>
      <c r="AQ174" s="107">
        <v>0</v>
      </c>
      <c r="AR174" s="107">
        <v>0</v>
      </c>
      <c r="AS174" s="107">
        <v>0</v>
      </c>
      <c r="AT174" s="107">
        <v>0</v>
      </c>
      <c r="AU174" s="107">
        <v>0</v>
      </c>
      <c r="AV174" s="107">
        <v>0</v>
      </c>
    </row>
    <row r="175" spans="1:48" x14ac:dyDescent="0.2">
      <c r="A175" s="110" t="s">
        <v>34</v>
      </c>
      <c r="B175" s="107">
        <v>0</v>
      </c>
      <c r="C175" s="107">
        <v>0</v>
      </c>
      <c r="D175" s="107">
        <v>0</v>
      </c>
      <c r="E175" s="107">
        <v>0</v>
      </c>
      <c r="F175" s="107">
        <v>0</v>
      </c>
      <c r="G175" s="107">
        <v>0</v>
      </c>
      <c r="H175" s="107">
        <v>0</v>
      </c>
      <c r="I175" s="107">
        <v>0.30238500000000001</v>
      </c>
      <c r="J175" s="107">
        <v>0.587754</v>
      </c>
      <c r="K175" s="107">
        <v>0.73346800000000001</v>
      </c>
      <c r="L175" s="107">
        <v>0.90750699999999995</v>
      </c>
      <c r="M175" s="107">
        <v>1.0538270000000001</v>
      </c>
      <c r="N175" s="107">
        <v>1.3291489999999999</v>
      </c>
      <c r="O175" s="107">
        <v>1.8800460000000001</v>
      </c>
      <c r="P175" s="107">
        <v>2.1393119999999999</v>
      </c>
      <c r="Q175" s="107">
        <v>2.6323470000000002</v>
      </c>
      <c r="R175" s="107">
        <v>2.899489</v>
      </c>
      <c r="S175" s="107">
        <v>3.0369730000000001</v>
      </c>
      <c r="T175" s="107">
        <v>3.1299760000000001</v>
      </c>
      <c r="U175" s="107">
        <v>4.9430719999999999</v>
      </c>
      <c r="V175" s="107">
        <v>5.012041</v>
      </c>
      <c r="W175" s="107">
        <v>4.8081630000000004</v>
      </c>
      <c r="X175" s="107">
        <v>5.2421249999999997</v>
      </c>
      <c r="Y175" s="107">
        <v>5.5022489999999999</v>
      </c>
      <c r="Z175" s="107">
        <v>6.7599549999999997</v>
      </c>
      <c r="AA175" s="107">
        <v>7.3865360000000004</v>
      </c>
      <c r="AB175" s="107">
        <v>8.5323049999999991</v>
      </c>
      <c r="AC175" s="107">
        <v>8.8959849999999996</v>
      </c>
      <c r="AD175" s="107">
        <v>9.4263320000000004</v>
      </c>
      <c r="AE175" s="107">
        <v>11.713831000000001</v>
      </c>
      <c r="AF175" s="107">
        <v>13.297299000000001</v>
      </c>
      <c r="AG175" s="107">
        <v>13.515972</v>
      </c>
      <c r="AH175" s="107">
        <v>14.064949</v>
      </c>
      <c r="AI175" s="107">
        <v>14.128415</v>
      </c>
      <c r="AJ175" s="107">
        <v>14.797760999999999</v>
      </c>
      <c r="AK175" s="107">
        <v>21.937249000000001</v>
      </c>
      <c r="AL175" s="107">
        <v>23.641387000000002</v>
      </c>
      <c r="AM175" s="107">
        <v>24.2713</v>
      </c>
      <c r="AN175" s="107">
        <v>27.731632999999999</v>
      </c>
      <c r="AO175" s="107">
        <v>31.074625999999999</v>
      </c>
      <c r="AP175" s="107">
        <v>35.059902999999998</v>
      </c>
      <c r="AQ175" s="107">
        <v>39.253551999999999</v>
      </c>
      <c r="AR175" s="107">
        <v>40.429412999999997</v>
      </c>
      <c r="AS175" s="107">
        <v>42.282446999999998</v>
      </c>
      <c r="AT175" s="107">
        <v>45.555461000000001</v>
      </c>
      <c r="AU175" s="107">
        <v>45.963470999999998</v>
      </c>
      <c r="AV175" s="107">
        <v>46.445556000000003</v>
      </c>
    </row>
    <row r="176" spans="1:48" x14ac:dyDescent="0.2">
      <c r="A176" s="106" t="s">
        <v>32</v>
      </c>
      <c r="B176" s="107">
        <v>1.9378059999999999</v>
      </c>
      <c r="C176" s="107">
        <v>2.1104820000000002</v>
      </c>
      <c r="D176" s="107">
        <v>3.0314199999999998</v>
      </c>
      <c r="E176" s="107">
        <v>2.4942060000000001</v>
      </c>
      <c r="F176" s="107">
        <v>4.2401499999999999</v>
      </c>
      <c r="G176" s="107">
        <v>2.6012949999999999</v>
      </c>
      <c r="H176" s="107">
        <v>2.867378</v>
      </c>
      <c r="I176" s="107">
        <v>2.6428989999999999</v>
      </c>
      <c r="J176" s="107">
        <v>5.009315</v>
      </c>
      <c r="K176" s="107">
        <v>5.5676329999999998</v>
      </c>
      <c r="L176" s="107">
        <v>7.1116679999999999</v>
      </c>
      <c r="M176" s="107">
        <v>7.5582520000000004</v>
      </c>
      <c r="N176" s="107">
        <v>8.0194279999999996</v>
      </c>
      <c r="O176" s="107">
        <v>9.1212199999999992</v>
      </c>
      <c r="P176" s="107">
        <v>9.0873419999999996</v>
      </c>
      <c r="Q176" s="107">
        <v>9.7743090000000006</v>
      </c>
      <c r="R176" s="107">
        <v>9.9817219999999995</v>
      </c>
      <c r="S176" s="107">
        <v>10.313744</v>
      </c>
      <c r="T176" s="107">
        <v>10.834396999999999</v>
      </c>
      <c r="U176" s="107">
        <v>10.535799000000001</v>
      </c>
      <c r="V176" s="107">
        <v>11.943308999999999</v>
      </c>
      <c r="W176" s="107">
        <v>12.564992</v>
      </c>
      <c r="X176" s="107">
        <v>13.186674999999999</v>
      </c>
      <c r="Y176" s="107">
        <v>13.808358999999999</v>
      </c>
      <c r="Z176" s="107">
        <v>14.430042</v>
      </c>
      <c r="AA176" s="107">
        <v>15.051776</v>
      </c>
      <c r="AB176" s="107">
        <v>16.415814000000001</v>
      </c>
      <c r="AC176" s="107">
        <v>17.505590000000002</v>
      </c>
      <c r="AD176" s="107">
        <v>19.900583000000001</v>
      </c>
      <c r="AE176" s="107">
        <v>18.491609</v>
      </c>
      <c r="AF176" s="107">
        <v>19.426684000000002</v>
      </c>
      <c r="AG176" s="107">
        <v>20.718268999999999</v>
      </c>
      <c r="AH176" s="107">
        <v>22.673190999999999</v>
      </c>
      <c r="AI176" s="107">
        <v>25.314171000000002</v>
      </c>
      <c r="AJ176" s="107">
        <v>26.635090999999999</v>
      </c>
      <c r="AK176" s="107">
        <v>30.805868</v>
      </c>
      <c r="AL176" s="107">
        <v>33.328853000000002</v>
      </c>
      <c r="AM176" s="107">
        <v>34.615034999999999</v>
      </c>
      <c r="AN176" s="107">
        <v>37.018056000000001</v>
      </c>
      <c r="AO176" s="107">
        <v>43.030152999999999</v>
      </c>
      <c r="AP176" s="107">
        <v>51.292185000000003</v>
      </c>
      <c r="AQ176" s="107">
        <v>55.808819</v>
      </c>
      <c r="AR176" s="107">
        <v>58.082585999999999</v>
      </c>
      <c r="AS176" s="107">
        <v>60.552556000000003</v>
      </c>
      <c r="AT176" s="107">
        <v>62.618355000000001</v>
      </c>
      <c r="AU176" s="107">
        <v>62.959364000000001</v>
      </c>
      <c r="AV176" s="107">
        <v>64.529267000000004</v>
      </c>
    </row>
    <row r="177" spans="1:48" x14ac:dyDescent="0.2">
      <c r="A177" s="106" t="s">
        <v>6</v>
      </c>
      <c r="B177" s="107">
        <v>2.7037399999999998</v>
      </c>
      <c r="C177" s="107">
        <v>3.0643389999999999</v>
      </c>
      <c r="D177" s="107">
        <v>3.607056</v>
      </c>
      <c r="E177" s="107">
        <v>4.5642959999999997</v>
      </c>
      <c r="F177" s="107">
        <v>5.4316129999999996</v>
      </c>
      <c r="G177" s="107">
        <v>6.8734060000000001</v>
      </c>
      <c r="H177" s="107">
        <v>8.2836420000000004</v>
      </c>
      <c r="I177" s="107">
        <v>10.556196999999999</v>
      </c>
      <c r="J177" s="107">
        <v>12.767507</v>
      </c>
      <c r="K177" s="107">
        <v>20.931892000000001</v>
      </c>
      <c r="L177" s="107">
        <v>23.120027</v>
      </c>
      <c r="M177" s="107">
        <v>25.528905000000002</v>
      </c>
      <c r="N177" s="107">
        <v>23.988657</v>
      </c>
      <c r="O177" s="107">
        <v>26.544259</v>
      </c>
      <c r="P177" s="107">
        <v>28.823225999999998</v>
      </c>
      <c r="Q177" s="107">
        <v>30.100573000000001</v>
      </c>
      <c r="R177" s="107">
        <v>32.231502999999996</v>
      </c>
      <c r="S177" s="107">
        <v>34.778370000000002</v>
      </c>
      <c r="T177" s="107">
        <v>38.078446999999997</v>
      </c>
      <c r="U177" s="107">
        <v>43.209595</v>
      </c>
      <c r="V177" s="107">
        <v>44.268318999999998</v>
      </c>
      <c r="W177" s="107">
        <v>49.156255999999999</v>
      </c>
      <c r="X177" s="107">
        <v>50.945622</v>
      </c>
      <c r="Y177" s="107">
        <v>55.016781999999999</v>
      </c>
      <c r="Z177" s="107">
        <v>54.655273999999999</v>
      </c>
      <c r="AA177" s="107">
        <v>56.499975999999997</v>
      </c>
      <c r="AB177" s="107">
        <v>58.233803000000002</v>
      </c>
      <c r="AC177" s="107">
        <v>61.153488000000003</v>
      </c>
      <c r="AD177" s="107">
        <v>60.748356000000001</v>
      </c>
      <c r="AE177" s="107">
        <v>66.775195999999994</v>
      </c>
      <c r="AF177" s="107">
        <v>69.787985000000006</v>
      </c>
      <c r="AG177" s="107">
        <v>82.196004000000002</v>
      </c>
      <c r="AH177" s="107">
        <v>84.657996999999995</v>
      </c>
      <c r="AI177" s="107">
        <v>92.197819999999993</v>
      </c>
      <c r="AJ177" s="107">
        <v>101.513679</v>
      </c>
      <c r="AK177" s="107">
        <v>106.462709</v>
      </c>
      <c r="AL177" s="107">
        <v>108.061424</v>
      </c>
      <c r="AM177" s="107">
        <v>119.253947</v>
      </c>
      <c r="AN177" s="107">
        <v>112.527719</v>
      </c>
      <c r="AO177" s="107">
        <v>130.88709499999999</v>
      </c>
      <c r="AP177" s="107">
        <v>132.763001</v>
      </c>
      <c r="AQ177" s="107">
        <v>144.63572400000001</v>
      </c>
      <c r="AR177" s="107">
        <v>146.04772700000001</v>
      </c>
      <c r="AS177" s="107">
        <v>152.59052399999999</v>
      </c>
      <c r="AT177" s="107">
        <v>156.38298</v>
      </c>
      <c r="AU177" s="107">
        <v>161.66019499999999</v>
      </c>
      <c r="AV177" s="107">
        <v>171.13887199999999</v>
      </c>
    </row>
    <row r="178" spans="1:48" x14ac:dyDescent="0.2">
      <c r="A178" s="106" t="s">
        <v>166</v>
      </c>
      <c r="B178" s="107">
        <v>0</v>
      </c>
      <c r="C178" s="107">
        <v>0</v>
      </c>
      <c r="D178" s="107">
        <v>0</v>
      </c>
      <c r="E178" s="107">
        <v>0</v>
      </c>
      <c r="F178" s="107">
        <v>0</v>
      </c>
      <c r="G178" s="107">
        <v>6.3414999999999999E-2</v>
      </c>
      <c r="H178" s="107">
        <v>7.0584999999999995E-2</v>
      </c>
      <c r="I178" s="107">
        <v>6.8060999999999997E-2</v>
      </c>
      <c r="J178" s="107">
        <v>7.0180999999999993E-2</v>
      </c>
      <c r="K178" s="107">
        <v>9.4466999999999995E-2</v>
      </c>
      <c r="L178" s="107">
        <v>9.5324999999999993E-2</v>
      </c>
      <c r="M178" s="107">
        <v>9.9464999999999998E-2</v>
      </c>
      <c r="N178" s="107">
        <v>0.15096499999999999</v>
      </c>
      <c r="O178" s="107">
        <v>0.25497500000000001</v>
      </c>
      <c r="P178" s="107">
        <v>0.30293999999999999</v>
      </c>
      <c r="Q178" s="107">
        <v>0.765984</v>
      </c>
      <c r="R178" s="107">
        <v>0.75416899999999998</v>
      </c>
      <c r="S178" s="107">
        <v>1.7840130000000001</v>
      </c>
      <c r="T178" s="107">
        <v>2.9201899999999998</v>
      </c>
      <c r="U178" s="107">
        <v>3.215557</v>
      </c>
      <c r="V178" s="107">
        <v>3.1977340000000001</v>
      </c>
      <c r="W178" s="107">
        <v>3.3266849999999999</v>
      </c>
      <c r="X178" s="107">
        <v>2.9275120000000001</v>
      </c>
      <c r="Y178" s="107">
        <v>3.173397</v>
      </c>
      <c r="Z178" s="107">
        <v>4.0016350000000003</v>
      </c>
      <c r="AA178" s="107">
        <v>4.3457749999999997</v>
      </c>
      <c r="AB178" s="107">
        <v>5.882136</v>
      </c>
      <c r="AC178" s="107">
        <v>6.8630050000000002</v>
      </c>
      <c r="AD178" s="107">
        <v>6.8793129999999998</v>
      </c>
      <c r="AE178" s="107">
        <v>7.4053180000000003</v>
      </c>
      <c r="AF178" s="107">
        <v>8.6842290000000002</v>
      </c>
      <c r="AG178" s="107">
        <v>9.1289449999999999</v>
      </c>
      <c r="AH178" s="107">
        <v>9.9792470000000009</v>
      </c>
      <c r="AI178" s="107">
        <v>9.1562099999999997</v>
      </c>
      <c r="AJ178" s="107">
        <v>8.9218860000000006</v>
      </c>
      <c r="AK178" s="107">
        <v>9.4337029999999995</v>
      </c>
      <c r="AL178" s="107">
        <v>8.5547229999999992</v>
      </c>
      <c r="AM178" s="107">
        <v>8.8378709999999998</v>
      </c>
      <c r="AN178" s="107">
        <v>12.150923000000001</v>
      </c>
      <c r="AO178" s="107">
        <v>15.718194</v>
      </c>
      <c r="AP178" s="107">
        <v>13.560098999999999</v>
      </c>
      <c r="AQ178" s="107">
        <v>10.954765</v>
      </c>
      <c r="AR178" s="107">
        <v>9.0015590000000003</v>
      </c>
      <c r="AS178" s="107">
        <v>8.3221659999999993</v>
      </c>
      <c r="AT178" s="107">
        <v>7.3031259999999998</v>
      </c>
      <c r="AU178" s="107">
        <v>6.3690110000000004</v>
      </c>
      <c r="AV178" s="107">
        <v>6.28409</v>
      </c>
    </row>
    <row r="179" spans="1:48" x14ac:dyDescent="0.2">
      <c r="A179" s="106" t="s">
        <v>22</v>
      </c>
      <c r="B179" s="107">
        <v>2.0574669999999999</v>
      </c>
      <c r="C179" s="107">
        <v>2.0435319999999999</v>
      </c>
      <c r="D179" s="107">
        <v>2.4630030000000001</v>
      </c>
      <c r="E179" s="107">
        <v>2.3605079999999998</v>
      </c>
      <c r="F179" s="107">
        <v>3.268723</v>
      </c>
      <c r="G179" s="107">
        <v>3.820074</v>
      </c>
      <c r="H179" s="107">
        <v>6.6555920000000004</v>
      </c>
      <c r="I179" s="107">
        <v>7.8961309999999996</v>
      </c>
      <c r="J179" s="107">
        <v>8.5853199999999994</v>
      </c>
      <c r="K179" s="107">
        <v>9.6880210000000009</v>
      </c>
      <c r="L179" s="107">
        <v>12.228173</v>
      </c>
      <c r="M179" s="107">
        <v>12.838597</v>
      </c>
      <c r="N179" s="107">
        <v>11.716203999999999</v>
      </c>
      <c r="O179" s="107">
        <v>16.107320000000001</v>
      </c>
      <c r="P179" s="107">
        <v>19.927392999999999</v>
      </c>
      <c r="Q179" s="107">
        <v>24.200361999999998</v>
      </c>
      <c r="R179" s="107">
        <v>27.606922000000001</v>
      </c>
      <c r="S179" s="107">
        <v>27.921980000000001</v>
      </c>
      <c r="T179" s="107">
        <v>34.006529999999998</v>
      </c>
      <c r="U179" s="107">
        <v>33.297649999999997</v>
      </c>
      <c r="V179" s="107">
        <v>40.091079999999998</v>
      </c>
      <c r="W179" s="107">
        <v>36.920813000000003</v>
      </c>
      <c r="X179" s="107">
        <v>38.673319999999997</v>
      </c>
      <c r="Y179" s="107">
        <v>44.713439000000001</v>
      </c>
      <c r="Z179" s="107">
        <v>48.788992</v>
      </c>
      <c r="AA179" s="107">
        <v>53.436090999999998</v>
      </c>
      <c r="AB179" s="107">
        <v>57.078944999999997</v>
      </c>
      <c r="AC179" s="107">
        <v>58.890526000000001</v>
      </c>
      <c r="AD179" s="107">
        <v>60.862161</v>
      </c>
      <c r="AE179" s="107">
        <v>58.837007</v>
      </c>
      <c r="AF179" s="107">
        <v>70.218463</v>
      </c>
      <c r="AG179" s="107">
        <v>70.070526999999998</v>
      </c>
      <c r="AH179" s="107">
        <v>72.157784000000007</v>
      </c>
      <c r="AI179" s="107">
        <v>77.925760999999994</v>
      </c>
      <c r="AJ179" s="107">
        <v>82.239070999999996</v>
      </c>
      <c r="AK179" s="107">
        <v>84.302901000000006</v>
      </c>
      <c r="AL179" s="107">
        <v>93.196360999999996</v>
      </c>
      <c r="AM179" s="107">
        <v>112.783502</v>
      </c>
      <c r="AN179" s="107">
        <v>112.216348</v>
      </c>
      <c r="AO179" s="107">
        <v>115.387524</v>
      </c>
      <c r="AP179" s="107">
        <v>119.387745</v>
      </c>
      <c r="AQ179" s="107">
        <v>125.395298</v>
      </c>
      <c r="AR179" s="107">
        <v>127.829875</v>
      </c>
      <c r="AS179" s="107">
        <v>125.598066</v>
      </c>
      <c r="AT179" s="107">
        <v>140.60202799999999</v>
      </c>
      <c r="AU179" s="107">
        <v>141.45859100000001</v>
      </c>
      <c r="AV179" s="107">
        <v>139.10253399999999</v>
      </c>
    </row>
    <row r="180" spans="1:48" x14ac:dyDescent="0.2">
      <c r="A180" s="106" t="s">
        <v>67</v>
      </c>
      <c r="B180" s="107">
        <v>0</v>
      </c>
      <c r="C180" s="107">
        <v>0</v>
      </c>
      <c r="D180" s="107">
        <v>0</v>
      </c>
      <c r="E180" s="107">
        <v>0</v>
      </c>
      <c r="F180" s="107">
        <v>0</v>
      </c>
      <c r="G180" s="107">
        <v>0</v>
      </c>
      <c r="H180" s="107">
        <v>0</v>
      </c>
      <c r="I180" s="107">
        <v>0</v>
      </c>
      <c r="J180" s="107">
        <v>0</v>
      </c>
      <c r="K180" s="107">
        <v>0</v>
      </c>
      <c r="L180" s="107">
        <v>0</v>
      </c>
      <c r="M180" s="107">
        <v>0</v>
      </c>
      <c r="N180" s="107">
        <v>0</v>
      </c>
      <c r="O180" s="107">
        <v>0</v>
      </c>
      <c r="P180" s="107">
        <v>0</v>
      </c>
      <c r="Q180" s="107">
        <v>0</v>
      </c>
      <c r="R180" s="107">
        <v>0</v>
      </c>
      <c r="S180" s="107">
        <v>0</v>
      </c>
      <c r="T180" s="107">
        <v>0</v>
      </c>
      <c r="U180" s="107">
        <v>0</v>
      </c>
      <c r="V180" s="107">
        <v>0</v>
      </c>
      <c r="W180" s="107">
        <v>0</v>
      </c>
      <c r="X180" s="107">
        <v>0</v>
      </c>
      <c r="Y180" s="107">
        <v>0</v>
      </c>
      <c r="Z180" s="107">
        <v>0</v>
      </c>
      <c r="AA180" s="107">
        <v>0</v>
      </c>
      <c r="AB180" s="107">
        <v>0</v>
      </c>
      <c r="AC180" s="107">
        <v>0</v>
      </c>
      <c r="AD180" s="107">
        <v>0</v>
      </c>
      <c r="AE180" s="107">
        <v>0</v>
      </c>
      <c r="AF180" s="107">
        <v>0</v>
      </c>
      <c r="AG180" s="107">
        <v>0</v>
      </c>
      <c r="AH180" s="107">
        <v>0</v>
      </c>
      <c r="AI180" s="107">
        <v>0</v>
      </c>
      <c r="AJ180" s="107">
        <v>0</v>
      </c>
      <c r="AK180" s="107">
        <v>0</v>
      </c>
      <c r="AL180" s="107">
        <v>0</v>
      </c>
      <c r="AM180" s="107">
        <v>0</v>
      </c>
      <c r="AN180" s="107">
        <v>0.728823</v>
      </c>
      <c r="AO180" s="107">
        <v>1.9233659999999999</v>
      </c>
      <c r="AP180" s="107">
        <v>1.885246</v>
      </c>
      <c r="AQ180" s="107">
        <v>2.2279719999999998</v>
      </c>
      <c r="AR180" s="107">
        <v>2.7935110000000001</v>
      </c>
      <c r="AS180" s="107">
        <v>2.881262</v>
      </c>
      <c r="AT180" s="107">
        <v>1.665009</v>
      </c>
      <c r="AU180" s="107">
        <v>1.0120720000000001</v>
      </c>
      <c r="AV180" s="107">
        <v>1.214456</v>
      </c>
    </row>
    <row r="181" spans="1:48" x14ac:dyDescent="0.2">
      <c r="A181" s="108" t="s">
        <v>167</v>
      </c>
      <c r="B181" s="109">
        <v>25.755554</v>
      </c>
      <c r="C181" s="109">
        <v>28.406986</v>
      </c>
      <c r="D181" s="109">
        <v>33.760693000000003</v>
      </c>
      <c r="E181" s="109">
        <v>34.628667</v>
      </c>
      <c r="F181" s="109">
        <v>38.220931</v>
      </c>
      <c r="G181" s="109">
        <v>41.596843</v>
      </c>
      <c r="H181" s="109">
        <v>46.464028999999996</v>
      </c>
      <c r="I181" s="109">
        <v>49.028213999999998</v>
      </c>
      <c r="J181" s="109">
        <v>63.035958000000001</v>
      </c>
      <c r="K181" s="109">
        <v>66.981648000000007</v>
      </c>
      <c r="L181" s="109">
        <v>70.302728999999999</v>
      </c>
      <c r="M181" s="109">
        <v>75.676381000000006</v>
      </c>
      <c r="N181" s="109">
        <v>76.796651999999995</v>
      </c>
      <c r="O181" s="109">
        <v>88.976102999999995</v>
      </c>
      <c r="P181" s="109">
        <v>96.017036000000004</v>
      </c>
      <c r="Q181" s="109">
        <v>105.658557</v>
      </c>
      <c r="R181" s="109">
        <v>118.11277200000001</v>
      </c>
      <c r="S181" s="109">
        <v>131.243604</v>
      </c>
      <c r="T181" s="109">
        <v>154.571044</v>
      </c>
      <c r="U181" s="109">
        <v>153.30228399999999</v>
      </c>
      <c r="V181" s="109">
        <v>163.83914200000001</v>
      </c>
      <c r="W181" s="109">
        <v>180.15049200000001</v>
      </c>
      <c r="X181" s="109">
        <v>198.698599</v>
      </c>
      <c r="Y181" s="109">
        <v>225.994756</v>
      </c>
      <c r="Z181" s="109">
        <v>240.491646</v>
      </c>
      <c r="AA181" s="109">
        <v>248.41938300000001</v>
      </c>
      <c r="AB181" s="109">
        <v>266.96440999999999</v>
      </c>
      <c r="AC181" s="109">
        <v>282.72304700000001</v>
      </c>
      <c r="AD181" s="109">
        <v>304.57951200000002</v>
      </c>
      <c r="AE181" s="109">
        <v>319.632701</v>
      </c>
      <c r="AF181" s="109">
        <v>343.56955599999998</v>
      </c>
      <c r="AG181" s="109">
        <v>372.92227300000002</v>
      </c>
      <c r="AH181" s="109">
        <v>397.05073499999997</v>
      </c>
      <c r="AI181" s="109">
        <v>435.60267599999997</v>
      </c>
      <c r="AJ181" s="109">
        <v>471.20342799999997</v>
      </c>
      <c r="AK181" s="109">
        <v>512.83415200000002</v>
      </c>
      <c r="AL181" s="109">
        <v>552.88610000000006</v>
      </c>
      <c r="AM181" s="109">
        <v>603.94310299999995</v>
      </c>
      <c r="AN181" s="109">
        <v>621.88775399999997</v>
      </c>
      <c r="AO181" s="109">
        <v>677.61498099999994</v>
      </c>
      <c r="AP181" s="109">
        <v>702.47438799999998</v>
      </c>
      <c r="AQ181" s="109">
        <v>728.30613300000005</v>
      </c>
      <c r="AR181" s="109">
        <v>740.71500900000001</v>
      </c>
      <c r="AS181" s="109">
        <v>785.565023</v>
      </c>
      <c r="AT181" s="109">
        <v>839.80602899999997</v>
      </c>
      <c r="AU181" s="109">
        <v>874.95469300000002</v>
      </c>
      <c r="AV181" s="109">
        <v>906.56881699999997</v>
      </c>
    </row>
    <row r="182" spans="1:48" s="90" customFormat="1" x14ac:dyDescent="0.2">
      <c r="A182" s="111" t="s">
        <v>168</v>
      </c>
      <c r="B182" s="112">
        <v>1494.4036249999999</v>
      </c>
      <c r="C182" s="112">
        <v>1576.1306790000001</v>
      </c>
      <c r="D182" s="112">
        <v>1625.3471179999999</v>
      </c>
      <c r="E182" s="112">
        <v>1643.7068429999999</v>
      </c>
      <c r="F182" s="112">
        <v>1575.3691369999999</v>
      </c>
      <c r="G182" s="112">
        <v>1642.6780120000001</v>
      </c>
      <c r="H182" s="112">
        <v>1658.1443630000001</v>
      </c>
      <c r="I182" s="112">
        <v>1694.611474</v>
      </c>
      <c r="J182" s="112">
        <v>1781.8319879999999</v>
      </c>
      <c r="K182" s="112">
        <v>1773.807712</v>
      </c>
      <c r="L182" s="112">
        <v>1745.683569</v>
      </c>
      <c r="M182" s="112">
        <v>1675.35186</v>
      </c>
      <c r="N182" s="112">
        <v>1634.090267</v>
      </c>
      <c r="O182" s="112">
        <v>1748.1950440000001</v>
      </c>
      <c r="P182" s="112">
        <v>1743.0427420000001</v>
      </c>
      <c r="Q182" s="112">
        <v>1696.529182</v>
      </c>
      <c r="R182" s="112">
        <v>1790.3303109999999</v>
      </c>
      <c r="S182" s="112">
        <v>1853.78574</v>
      </c>
      <c r="T182" s="112">
        <v>1930.824691</v>
      </c>
      <c r="U182" s="112">
        <v>1953.689255</v>
      </c>
      <c r="V182" s="112">
        <v>2035.846959</v>
      </c>
      <c r="W182" s="112">
        <v>2083.7272600000001</v>
      </c>
      <c r="X182" s="112">
        <v>2177.52126</v>
      </c>
      <c r="Y182" s="112">
        <v>2246.5649400000002</v>
      </c>
      <c r="Z182" s="112">
        <v>2368.6214709999999</v>
      </c>
      <c r="AA182" s="112">
        <v>2500.5214310000001</v>
      </c>
      <c r="AB182" s="112">
        <v>2578.9509360000002</v>
      </c>
      <c r="AC182" s="112">
        <v>2609.19146</v>
      </c>
      <c r="AD182" s="112">
        <v>2689.5946330000002</v>
      </c>
      <c r="AE182" s="112">
        <v>2789.0940820000001</v>
      </c>
      <c r="AF182" s="112">
        <v>2798.126217</v>
      </c>
      <c r="AG182" s="112">
        <v>2896.4344030000002</v>
      </c>
      <c r="AH182" s="112">
        <v>2954.2362050000002</v>
      </c>
      <c r="AI182" s="112">
        <v>3020.3603170000001</v>
      </c>
      <c r="AJ182" s="112">
        <v>3054.4879460000002</v>
      </c>
      <c r="AK182" s="112">
        <v>3111.6132579999999</v>
      </c>
      <c r="AL182" s="112">
        <v>3245.5998319999999</v>
      </c>
      <c r="AM182" s="112">
        <v>3321.0953760000002</v>
      </c>
      <c r="AN182" s="112">
        <v>3269.8316869999999</v>
      </c>
      <c r="AO182" s="112">
        <v>3564.2612800000002</v>
      </c>
      <c r="AP182" s="112">
        <v>3556.704808</v>
      </c>
      <c r="AQ182" s="112">
        <v>3652.618532</v>
      </c>
      <c r="AR182" s="112">
        <v>3721.9794809999999</v>
      </c>
      <c r="AS182" s="112">
        <v>3703.3451620000001</v>
      </c>
      <c r="AT182" s="112">
        <v>3789.2490590000002</v>
      </c>
      <c r="AU182" s="112">
        <v>3889.0770849999999</v>
      </c>
      <c r="AV182" s="112">
        <v>3969.7229980000002</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643.502927</v>
      </c>
      <c r="V183" s="112">
        <v>670.92189299999995</v>
      </c>
      <c r="W183" s="112">
        <v>649.34588199999996</v>
      </c>
      <c r="X183" s="112">
        <v>672.66106300000001</v>
      </c>
      <c r="Y183" s="112">
        <v>683.40131299999996</v>
      </c>
      <c r="Z183" s="112">
        <v>732.13160900000003</v>
      </c>
      <c r="AA183" s="112">
        <v>807.39331800000002</v>
      </c>
      <c r="AB183" s="112">
        <v>799.94493</v>
      </c>
      <c r="AC183" s="112">
        <v>822.41665799999998</v>
      </c>
      <c r="AD183" s="112">
        <v>855.860859</v>
      </c>
      <c r="AE183" s="112">
        <v>875.50695299999995</v>
      </c>
      <c r="AF183" s="112">
        <v>902.50031799999999</v>
      </c>
      <c r="AG183" s="112">
        <v>908.47984899999994</v>
      </c>
      <c r="AH183" s="112">
        <v>948.59117300000003</v>
      </c>
      <c r="AI183" s="112">
        <v>971.51635199999998</v>
      </c>
      <c r="AJ183" s="112">
        <v>990.84959300000003</v>
      </c>
      <c r="AK183" s="112">
        <v>982.99642900000003</v>
      </c>
      <c r="AL183" s="112">
        <v>968.82809599999996</v>
      </c>
      <c r="AM183" s="112">
        <v>997.78023199999996</v>
      </c>
      <c r="AN183" s="112">
        <v>936.19935899999996</v>
      </c>
      <c r="AO183" s="112">
        <v>1009.027573</v>
      </c>
      <c r="AP183" s="112">
        <v>907.49226599999997</v>
      </c>
      <c r="AQ183" s="112">
        <v>882.77573299999995</v>
      </c>
      <c r="AR183" s="112">
        <v>864.84317799999997</v>
      </c>
      <c r="AS183" s="112">
        <v>771.84191299999998</v>
      </c>
      <c r="AT183" s="112">
        <v>806.25264700000002</v>
      </c>
      <c r="AU183" s="112">
        <v>866.62102800000002</v>
      </c>
      <c r="AV183" s="112">
        <v>890.71108900000002</v>
      </c>
    </row>
    <row r="184" spans="1:48" s="90" customFormat="1" x14ac:dyDescent="0.2">
      <c r="A184" s="111" t="s">
        <v>170</v>
      </c>
      <c r="B184" s="112">
        <v>1374.571821</v>
      </c>
      <c r="C184" s="112">
        <v>1430.3160109999999</v>
      </c>
      <c r="D184" s="112">
        <v>1463.0396929999999</v>
      </c>
      <c r="E184" s="112">
        <v>1464.3099179999999</v>
      </c>
      <c r="F184" s="112">
        <v>1392.2328199999999</v>
      </c>
      <c r="G184" s="112">
        <v>1444.304468</v>
      </c>
      <c r="H184" s="112">
        <v>1445.8106359999999</v>
      </c>
      <c r="I184" s="112">
        <v>1466.0995370000001</v>
      </c>
      <c r="J184" s="112">
        <v>1534.602298</v>
      </c>
      <c r="K184" s="112">
        <v>1528.1119630000001</v>
      </c>
      <c r="L184" s="112">
        <v>1500.0781460000001</v>
      </c>
      <c r="M184" s="112">
        <v>1419.7787519999999</v>
      </c>
      <c r="N184" s="112">
        <v>1368.6905939999999</v>
      </c>
      <c r="O184" s="112">
        <v>1469.0057429999999</v>
      </c>
      <c r="P184" s="112">
        <v>1454.747973</v>
      </c>
      <c r="Q184" s="112">
        <v>1402.9291760000001</v>
      </c>
      <c r="R184" s="112">
        <v>1478.58824</v>
      </c>
      <c r="S184" s="112">
        <v>1541.0382099999999</v>
      </c>
      <c r="T184" s="112">
        <v>1602.2770760000001</v>
      </c>
      <c r="U184" s="112">
        <v>1585.310933</v>
      </c>
      <c r="V184" s="112">
        <v>1643.639255</v>
      </c>
      <c r="W184" s="112">
        <v>1678.109635</v>
      </c>
      <c r="X184" s="112">
        <v>1746.1827559999999</v>
      </c>
      <c r="Y184" s="112">
        <v>1793.695213</v>
      </c>
      <c r="Z184" s="112">
        <v>1876.3221579999999</v>
      </c>
      <c r="AA184" s="112">
        <v>1964.3152560000001</v>
      </c>
      <c r="AB184" s="112">
        <v>2006.181016</v>
      </c>
      <c r="AC184" s="112">
        <v>2005.224033</v>
      </c>
      <c r="AD184" s="112">
        <v>2054.4828710000002</v>
      </c>
      <c r="AE184" s="112">
        <v>2124.8796550000002</v>
      </c>
      <c r="AF184" s="112">
        <v>2079.5397109999999</v>
      </c>
      <c r="AG184" s="112">
        <v>2127.470542</v>
      </c>
      <c r="AH184" s="112">
        <v>2132.1537349999999</v>
      </c>
      <c r="AI184" s="112">
        <v>2142.9295590000002</v>
      </c>
      <c r="AJ184" s="112">
        <v>2136.6823359999999</v>
      </c>
      <c r="AK184" s="112">
        <v>2125.1609920000001</v>
      </c>
      <c r="AL184" s="112">
        <v>2221.9728180000002</v>
      </c>
      <c r="AM184" s="112">
        <v>2238.38571</v>
      </c>
      <c r="AN184" s="112">
        <v>2164.9775509999999</v>
      </c>
      <c r="AO184" s="112">
        <v>2288.9735820000001</v>
      </c>
      <c r="AP184" s="112">
        <v>2287.393814</v>
      </c>
      <c r="AQ184" s="112">
        <v>2345.042422</v>
      </c>
      <c r="AR184" s="112">
        <v>2373.761857</v>
      </c>
      <c r="AS184" s="112">
        <v>2354.8664829999998</v>
      </c>
      <c r="AT184" s="112">
        <v>2412.782111</v>
      </c>
      <c r="AU184" s="112">
        <v>2469.9042960000002</v>
      </c>
      <c r="AV184" s="112">
        <v>2442.7529749999999</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2422.9544230000001</v>
      </c>
      <c r="V185" s="112">
        <v>2506.92803</v>
      </c>
      <c r="W185" s="112">
        <v>2498.0782410000002</v>
      </c>
      <c r="X185" s="112">
        <v>2539.3167360000002</v>
      </c>
      <c r="Y185" s="112">
        <v>2537.5516090000001</v>
      </c>
      <c r="Z185" s="112">
        <v>2585.9126070000002</v>
      </c>
      <c r="AA185" s="112">
        <v>2673.8990399999998</v>
      </c>
      <c r="AB185" s="112">
        <v>2685.0236100000002</v>
      </c>
      <c r="AC185" s="112">
        <v>2682.8109909999998</v>
      </c>
      <c r="AD185" s="112">
        <v>2743.8347060000001</v>
      </c>
      <c r="AE185" s="112">
        <v>2820.1389720000002</v>
      </c>
      <c r="AF185" s="112">
        <v>2781.4629</v>
      </c>
      <c r="AG185" s="112">
        <v>2839.4749179999999</v>
      </c>
      <c r="AH185" s="112">
        <v>2877.8517029999998</v>
      </c>
      <c r="AI185" s="112">
        <v>2894.1531020000002</v>
      </c>
      <c r="AJ185" s="112">
        <v>2890.497077</v>
      </c>
      <c r="AK185" s="112">
        <v>2899.7448949999998</v>
      </c>
      <c r="AL185" s="112">
        <v>3009.1231269999998</v>
      </c>
      <c r="AM185" s="112">
        <v>3026.8416900000002</v>
      </c>
      <c r="AN185" s="112">
        <v>2912.5509699999998</v>
      </c>
      <c r="AO185" s="112">
        <v>3091.7431740000002</v>
      </c>
      <c r="AP185" s="112">
        <v>3113.9845380000002</v>
      </c>
      <c r="AQ185" s="112">
        <v>3164.6284660000001</v>
      </c>
      <c r="AR185" s="112">
        <v>3187.5108019999998</v>
      </c>
      <c r="AS185" s="112">
        <v>3161.701176</v>
      </c>
      <c r="AT185" s="112">
        <v>3178.221669</v>
      </c>
      <c r="AU185" s="112">
        <v>3243.3796910000001</v>
      </c>
      <c r="AV185" s="112">
        <v>3238.4526609999998</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2950.413458</v>
      </c>
      <c r="V186" s="112">
        <v>3043.76262</v>
      </c>
      <c r="W186" s="112">
        <v>3030.1002060000001</v>
      </c>
      <c r="X186" s="112">
        <v>3087.1057289999999</v>
      </c>
      <c r="Y186" s="112">
        <v>3109.236778</v>
      </c>
      <c r="Z186" s="112">
        <v>3204.1940629999999</v>
      </c>
      <c r="AA186" s="112">
        <v>3343.641924</v>
      </c>
      <c r="AB186" s="112">
        <v>3379.987662</v>
      </c>
      <c r="AC186" s="112">
        <v>3404.9552640000002</v>
      </c>
      <c r="AD186" s="112">
        <v>3493.1253139999999</v>
      </c>
      <c r="AE186" s="112">
        <v>3603.3102159999999</v>
      </c>
      <c r="AF186" s="112">
        <v>3603.6490309999999</v>
      </c>
      <c r="AG186" s="112">
        <v>3718.8383469999999</v>
      </c>
      <c r="AH186" s="112">
        <v>3813.2442339999998</v>
      </c>
      <c r="AI186" s="112">
        <v>3892.400525</v>
      </c>
      <c r="AJ186" s="112">
        <v>3934.9711379999999</v>
      </c>
      <c r="AK186" s="112">
        <v>4021.8237009999998</v>
      </c>
      <c r="AL186" s="112">
        <v>4170.7208819999996</v>
      </c>
      <c r="AM186" s="112">
        <v>4255.3759170000003</v>
      </c>
      <c r="AN186" s="112">
        <v>4154.2941499999997</v>
      </c>
      <c r="AO186" s="112">
        <v>4508.7814470000003</v>
      </c>
      <c r="AP186" s="112">
        <v>4534.7143370000003</v>
      </c>
      <c r="AQ186" s="112">
        <v>4623.2898930000001</v>
      </c>
      <c r="AR186" s="112">
        <v>4678.9660789999998</v>
      </c>
      <c r="AS186" s="112">
        <v>4658.5132599999997</v>
      </c>
      <c r="AT186" s="112">
        <v>4707.9930169999998</v>
      </c>
      <c r="AU186" s="112">
        <v>4825.0896350000003</v>
      </c>
      <c r="AV186" s="112">
        <v>4942.2097160000003</v>
      </c>
    </row>
    <row r="187" spans="1:48" s="90" customFormat="1" x14ac:dyDescent="0.2">
      <c r="A187" s="111" t="s">
        <v>152</v>
      </c>
      <c r="B187" s="112">
        <v>5.2557559999999999</v>
      </c>
      <c r="C187" s="112">
        <v>6.2914060000000003</v>
      </c>
      <c r="D187" s="112">
        <v>7.0408809999999997</v>
      </c>
      <c r="E187" s="112">
        <v>7.7603109999999997</v>
      </c>
      <c r="F187" s="112">
        <v>9.0300860000000007</v>
      </c>
      <c r="G187" s="112">
        <v>9.6780229999999996</v>
      </c>
      <c r="H187" s="112">
        <v>11.318695999999999</v>
      </c>
      <c r="I187" s="112">
        <v>15.523806</v>
      </c>
      <c r="J187" s="112">
        <v>19.864936</v>
      </c>
      <c r="K187" s="112">
        <v>25.564955999999999</v>
      </c>
      <c r="L187" s="112">
        <v>28.629041000000001</v>
      </c>
      <c r="M187" s="112">
        <v>33.817242</v>
      </c>
      <c r="N187" s="112">
        <v>39.390326999999999</v>
      </c>
      <c r="O187" s="112">
        <v>39.860591999999997</v>
      </c>
      <c r="P187" s="112">
        <v>44.288412999999998</v>
      </c>
      <c r="Q187" s="112">
        <v>50.330905999999999</v>
      </c>
      <c r="R187" s="112">
        <v>51.505405000000003</v>
      </c>
      <c r="S187" s="112">
        <v>55.553337999999997</v>
      </c>
      <c r="T187" s="112">
        <v>60.446475</v>
      </c>
      <c r="U187" s="112">
        <v>58.786265</v>
      </c>
      <c r="V187" s="112">
        <v>62.776792</v>
      </c>
      <c r="W187" s="112">
        <v>64.955939999999998</v>
      </c>
      <c r="X187" s="112">
        <v>70.054873999999998</v>
      </c>
      <c r="Y187" s="112">
        <v>71.881854000000004</v>
      </c>
      <c r="Z187" s="112">
        <v>74.455685000000003</v>
      </c>
      <c r="AA187" s="112">
        <v>77.250758000000005</v>
      </c>
      <c r="AB187" s="112">
        <v>83.223474999999993</v>
      </c>
      <c r="AC187" s="112">
        <v>85.838856000000007</v>
      </c>
      <c r="AD187" s="112">
        <v>93.337884000000003</v>
      </c>
      <c r="AE187" s="112">
        <v>98.031536000000003</v>
      </c>
      <c r="AF187" s="112">
        <v>112.525801</v>
      </c>
      <c r="AG187" s="112">
        <v>116.058888</v>
      </c>
      <c r="AH187" s="112">
        <v>130.19517999999999</v>
      </c>
      <c r="AI187" s="112">
        <v>130.60899699999999</v>
      </c>
      <c r="AJ187" s="112">
        <v>151.09016500000001</v>
      </c>
      <c r="AK187" s="112">
        <v>160.08596800000001</v>
      </c>
      <c r="AL187" s="112">
        <v>169.867345</v>
      </c>
      <c r="AM187" s="112">
        <v>174.05321900000001</v>
      </c>
      <c r="AN187" s="112">
        <v>170.392439</v>
      </c>
      <c r="AO187" s="112">
        <v>182.03856400000001</v>
      </c>
      <c r="AP187" s="112">
        <v>203.66348300000001</v>
      </c>
      <c r="AQ187" s="112">
        <v>214.36412899999999</v>
      </c>
      <c r="AR187" s="112">
        <v>212.45909499999999</v>
      </c>
      <c r="AS187" s="112">
        <v>217.348795</v>
      </c>
      <c r="AT187" s="112">
        <v>227.69490300000001</v>
      </c>
      <c r="AU187" s="112">
        <v>235.30783199999999</v>
      </c>
      <c r="AV187" s="112">
        <v>248.033929</v>
      </c>
    </row>
    <row r="188" spans="1:48" s="90" customFormat="1" x14ac:dyDescent="0.2">
      <c r="A188" s="111" t="s">
        <v>173</v>
      </c>
      <c r="B188" s="112">
        <v>1320.8109280000001</v>
      </c>
      <c r="C188" s="112">
        <v>1346.7742499999999</v>
      </c>
      <c r="D188" s="112">
        <v>1348.820657</v>
      </c>
      <c r="E188" s="112">
        <v>1313.307405</v>
      </c>
      <c r="F188" s="112">
        <v>1219.756151</v>
      </c>
      <c r="G188" s="112">
        <v>1245.255621</v>
      </c>
      <c r="H188" s="112">
        <v>1232.524467</v>
      </c>
      <c r="I188" s="112">
        <v>1238.932051</v>
      </c>
      <c r="J188" s="112">
        <v>1291.504612</v>
      </c>
      <c r="K188" s="112">
        <v>1285.0122040000001</v>
      </c>
      <c r="L188" s="112">
        <v>1262.230157</v>
      </c>
      <c r="M188" s="112">
        <v>1198.7797780000001</v>
      </c>
      <c r="N188" s="112">
        <v>1139.428934</v>
      </c>
      <c r="O188" s="112">
        <v>1214.5860270000001</v>
      </c>
      <c r="P188" s="112">
        <v>1189.5775229999999</v>
      </c>
      <c r="Q188" s="112">
        <v>1130.1052979999999</v>
      </c>
      <c r="R188" s="112">
        <v>1182.2946420000001</v>
      </c>
      <c r="S188" s="112">
        <v>1247.21948</v>
      </c>
      <c r="T188" s="112">
        <v>1302.3581959999999</v>
      </c>
      <c r="U188" s="112">
        <v>1266.1318739999999</v>
      </c>
      <c r="V188" s="112">
        <v>1292.290643</v>
      </c>
      <c r="W188" s="112">
        <v>1329.705346</v>
      </c>
      <c r="X188" s="112">
        <v>1376.0365850000001</v>
      </c>
      <c r="Y188" s="112">
        <v>1412.1159299999999</v>
      </c>
      <c r="Z188" s="112">
        <v>1469.645147</v>
      </c>
      <c r="AA188" s="112">
        <v>1520.621519</v>
      </c>
      <c r="AB188" s="112">
        <v>1568.592169</v>
      </c>
      <c r="AC188" s="112">
        <v>1562.6076370000001</v>
      </c>
      <c r="AD188" s="112">
        <v>1572.832926</v>
      </c>
      <c r="AE188" s="112">
        <v>1649.953117</v>
      </c>
      <c r="AF188" s="112">
        <v>1593.0663890000001</v>
      </c>
      <c r="AG188" s="112">
        <v>1657.653145</v>
      </c>
      <c r="AH188" s="112">
        <v>1662.0488049999999</v>
      </c>
      <c r="AI188" s="112">
        <v>1682.470241</v>
      </c>
      <c r="AJ188" s="112">
        <v>1675.563764</v>
      </c>
      <c r="AK188" s="112">
        <v>1671.072731</v>
      </c>
      <c r="AL188" s="112">
        <v>1768.021659</v>
      </c>
      <c r="AM188" s="112">
        <v>1805.857653</v>
      </c>
      <c r="AN188" s="112">
        <v>1763.8824890000001</v>
      </c>
      <c r="AO188" s="112">
        <v>1861.6129539999999</v>
      </c>
      <c r="AP188" s="112">
        <v>1890.66813</v>
      </c>
      <c r="AQ188" s="112">
        <v>1974.990168</v>
      </c>
      <c r="AR188" s="112">
        <v>2018.6278150000001</v>
      </c>
      <c r="AS188" s="112">
        <v>2065.79936</v>
      </c>
      <c r="AT188" s="112">
        <v>2120.806697</v>
      </c>
      <c r="AU188" s="112">
        <v>2116.0900240000001</v>
      </c>
      <c r="AV188" s="112">
        <v>2088.2224809999998</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572.87459999999999</v>
      </c>
      <c r="V189" s="112">
        <v>610.32914100000005</v>
      </c>
      <c r="W189" s="112">
        <v>622.98052399999995</v>
      </c>
      <c r="X189" s="112">
        <v>654.87609099999997</v>
      </c>
      <c r="Y189" s="112">
        <v>702.74819100000002</v>
      </c>
      <c r="Z189" s="112">
        <v>747.73923400000001</v>
      </c>
      <c r="AA189" s="112">
        <v>769.5462</v>
      </c>
      <c r="AB189" s="112">
        <v>826.60298499999999</v>
      </c>
      <c r="AC189" s="112">
        <v>878.22699799999998</v>
      </c>
      <c r="AD189" s="112">
        <v>943.42411500000003</v>
      </c>
      <c r="AE189" s="112">
        <v>984.12893899999995</v>
      </c>
      <c r="AF189" s="112">
        <v>1044.8361769999999</v>
      </c>
      <c r="AG189" s="112">
        <v>1120.334147</v>
      </c>
      <c r="AH189" s="112">
        <v>1195.76145</v>
      </c>
      <c r="AI189" s="112">
        <v>1288.0137420000001</v>
      </c>
      <c r="AJ189" s="112">
        <v>1371.839821</v>
      </c>
      <c r="AK189" s="112">
        <v>1513.5251840000001</v>
      </c>
      <c r="AL189" s="112">
        <v>1622.5500850000001</v>
      </c>
      <c r="AM189" s="112">
        <v>1735.381208</v>
      </c>
      <c r="AN189" s="112">
        <v>1758.8643689999999</v>
      </c>
      <c r="AO189" s="112">
        <v>1967.7373210000001</v>
      </c>
      <c r="AP189" s="112">
        <v>2060.0676560000002</v>
      </c>
      <c r="AQ189" s="112">
        <v>2129.6417670000001</v>
      </c>
      <c r="AR189" s="112">
        <v>2191.1623439999998</v>
      </c>
      <c r="AS189" s="112">
        <v>2287.0683210000002</v>
      </c>
      <c r="AT189" s="112">
        <v>2341.5894490000001</v>
      </c>
      <c r="AU189" s="112">
        <v>2414.7949570000001</v>
      </c>
      <c r="AV189" s="112">
        <v>2519.816746</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1739.8676290000001</v>
      </c>
      <c r="V190" s="112">
        <v>1794.905988</v>
      </c>
      <c r="W190" s="112">
        <v>1723.128475</v>
      </c>
      <c r="X190" s="112">
        <v>1703.7200800000001</v>
      </c>
      <c r="Y190" s="112">
        <v>1641.2290270000001</v>
      </c>
      <c r="Z190" s="112">
        <v>1645.272391</v>
      </c>
      <c r="AA190" s="112">
        <v>1735.8762959999999</v>
      </c>
      <c r="AB190" s="112">
        <v>1685.93118</v>
      </c>
      <c r="AC190" s="112">
        <v>1691.1113969999999</v>
      </c>
      <c r="AD190" s="112">
        <v>1748.9735189999999</v>
      </c>
      <c r="AE190" s="112">
        <v>1766.072343</v>
      </c>
      <c r="AF190" s="112">
        <v>1801.6103840000001</v>
      </c>
      <c r="AG190" s="112">
        <v>1816.4000160000001</v>
      </c>
      <c r="AH190" s="112">
        <v>1901.1996329999999</v>
      </c>
      <c r="AI190" s="112">
        <v>1923.6398079999999</v>
      </c>
      <c r="AJ190" s="112">
        <v>1943.6641050000001</v>
      </c>
      <c r="AK190" s="112">
        <v>1943.1129080000001</v>
      </c>
      <c r="AL190" s="112">
        <v>1936.1215239999999</v>
      </c>
      <c r="AM190" s="112">
        <v>1962.015533</v>
      </c>
      <c r="AN190" s="112">
        <v>1827.3038309999999</v>
      </c>
      <c r="AO190" s="112">
        <v>1976.70841</v>
      </c>
      <c r="AP190" s="112">
        <v>1896.8362930000001</v>
      </c>
      <c r="AQ190" s="112">
        <v>1855.0678250000001</v>
      </c>
      <c r="AR190" s="112">
        <v>1825.3560010000001</v>
      </c>
      <c r="AS190" s="112">
        <v>1711.4409209999999</v>
      </c>
      <c r="AT190" s="112">
        <v>1688.698439</v>
      </c>
      <c r="AU190" s="112">
        <v>1757.2495610000001</v>
      </c>
      <c r="AV190" s="112">
        <v>1803.888381</v>
      </c>
    </row>
    <row r="191" spans="1:48" s="115" customFormat="1" x14ac:dyDescent="0.2">
      <c r="A191" s="113" t="s">
        <v>176</v>
      </c>
      <c r="B191" s="114">
        <v>4.2451990000000004</v>
      </c>
      <c r="C191" s="114">
        <v>6.2934780000000003</v>
      </c>
      <c r="D191" s="114">
        <v>7.6881130000000004</v>
      </c>
      <c r="E191" s="114">
        <v>8.409008</v>
      </c>
      <c r="F191" s="114">
        <v>9.2901100000000003</v>
      </c>
      <c r="G191" s="114">
        <v>11.566653000000001</v>
      </c>
      <c r="H191" s="114">
        <v>14.540464</v>
      </c>
      <c r="I191" s="114">
        <v>15.619536</v>
      </c>
      <c r="J191" s="114">
        <v>16.136150000000001</v>
      </c>
      <c r="K191" s="114">
        <v>18.143380000000001</v>
      </c>
      <c r="L191" s="114">
        <v>21.025196000000001</v>
      </c>
      <c r="M191" s="114">
        <v>24.706472999999999</v>
      </c>
      <c r="N191" s="114">
        <v>24.716066999999999</v>
      </c>
      <c r="O191" s="114">
        <v>26.576975999999998</v>
      </c>
      <c r="P191" s="114">
        <v>29.087188000000001</v>
      </c>
      <c r="Q191" s="114">
        <v>30.722507</v>
      </c>
      <c r="R191" s="114">
        <v>31.577404999999999</v>
      </c>
      <c r="S191" s="114">
        <v>33.041767</v>
      </c>
      <c r="T191" s="114">
        <v>34.077669</v>
      </c>
      <c r="U191" s="114">
        <v>39.010593</v>
      </c>
      <c r="V191" s="114">
        <v>38.048555999999998</v>
      </c>
      <c r="W191" s="114">
        <v>39.769204999999999</v>
      </c>
      <c r="X191" s="114">
        <v>40.912399999999998</v>
      </c>
      <c r="Y191" s="114">
        <v>41.913767999999997</v>
      </c>
      <c r="Z191" s="114">
        <v>43.989916999999998</v>
      </c>
      <c r="AA191" s="114">
        <v>45.359862999999997</v>
      </c>
      <c r="AB191" s="114">
        <v>46.783529999999999</v>
      </c>
      <c r="AC191" s="114">
        <v>47.328114999999997</v>
      </c>
      <c r="AD191" s="114">
        <v>50.138438999999998</v>
      </c>
      <c r="AE191" s="114">
        <v>52.574378000000003</v>
      </c>
      <c r="AF191" s="114">
        <v>56.027844999999999</v>
      </c>
      <c r="AG191" s="114">
        <v>59.965206000000002</v>
      </c>
      <c r="AH191" s="114">
        <v>54.229743999999997</v>
      </c>
      <c r="AI191" s="114">
        <v>54.575499999999998</v>
      </c>
      <c r="AJ191" s="114">
        <v>55.081660999999997</v>
      </c>
      <c r="AK191" s="114">
        <v>55.879351999999997</v>
      </c>
      <c r="AL191" s="114">
        <v>63.722723000000002</v>
      </c>
      <c r="AM191" s="114">
        <v>64.764634000000001</v>
      </c>
      <c r="AN191" s="114">
        <v>66.930705000000003</v>
      </c>
      <c r="AO191" s="114">
        <v>69.159081</v>
      </c>
      <c r="AP191" s="114">
        <v>69.152919999999995</v>
      </c>
      <c r="AQ191" s="114">
        <v>72.019845000000004</v>
      </c>
      <c r="AR191" s="114">
        <v>73.352729999999994</v>
      </c>
      <c r="AS191" s="114">
        <v>75.164109999999994</v>
      </c>
      <c r="AT191" s="114">
        <v>77.542238999999995</v>
      </c>
      <c r="AU191" s="114">
        <v>80.093297000000007</v>
      </c>
      <c r="AV191" s="114">
        <v>82.849733000000001</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row r="196" spans="2:48" x14ac:dyDescent="0.2">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row>
  </sheetData>
  <sheetProtection password="F615" sheet="1" objects="1" scenarios="1"/>
  <autoFilter ref="A24:A168" xr:uid="{5427ECAA-E26A-4649-B9CE-53545B1C4E85}"/>
  <mergeCells count="2">
    <mergeCell ref="B193:Q193"/>
    <mergeCell ref="R193:V193"/>
  </mergeCells>
  <hyperlinks>
    <hyperlink ref="A3" location="CONTENTS!A1" display="Back to the table of contents" xr:uid="{F70C8A79-BCA5-40E3-9BF7-9EB777341B94}"/>
    <hyperlink ref="J2" r:id="rId1" xr:uid="{DCDD4983-73D1-4C92-9645-2E99F41DB672}"/>
    <hyperlink ref="R2" r:id="rId2" xr:uid="{AD9CC8E2-9A7A-4107-913C-B0DEF7E30B0B}"/>
    <hyperlink ref="R194" r:id="rId3" xr:uid="{3E0925ED-4C12-4F24-A64B-442D2160181B}"/>
    <hyperlink ref="R193" r:id="rId4" xr:uid="{23933A78-D73C-4248-95CD-323E3492D1A1}"/>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7" max="16383" man="1"/>
  </rowBreaks>
  <colBreaks count="1" manualBreakCount="1">
    <brk id="20" max="176"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A423-9091-471C-9C37-23BF9D48F6EF}">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249</v>
      </c>
      <c r="H1" s="89" t="s">
        <v>222</v>
      </c>
      <c r="J1" s="90" t="s">
        <v>223</v>
      </c>
      <c r="R1" s="90" t="s">
        <v>224</v>
      </c>
    </row>
    <row r="2" spans="1:48" x14ac:dyDescent="0.2">
      <c r="H2" s="89" t="s">
        <v>225</v>
      </c>
      <c r="J2" s="87" t="s">
        <v>193</v>
      </c>
      <c r="R2" s="91" t="s">
        <v>226</v>
      </c>
    </row>
    <row r="3" spans="1:48" x14ac:dyDescent="0.2">
      <c r="A3" s="92" t="s">
        <v>227</v>
      </c>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18">
        <v>353.954499</v>
      </c>
      <c r="C6" s="118">
        <v>370.94651099999999</v>
      </c>
      <c r="D6" s="118">
        <v>391.73310500000002</v>
      </c>
      <c r="E6" s="118">
        <v>366.04995000000002</v>
      </c>
      <c r="F6" s="118">
        <v>341.223229</v>
      </c>
      <c r="G6" s="118">
        <v>352.02436799999998</v>
      </c>
      <c r="H6" s="118">
        <v>351.73595799999998</v>
      </c>
      <c r="I6" s="118">
        <v>354.00825500000002</v>
      </c>
      <c r="J6" s="118">
        <v>364.88105200000001</v>
      </c>
      <c r="K6" s="118">
        <v>357.15716900000001</v>
      </c>
      <c r="L6" s="118">
        <v>332.054213</v>
      </c>
      <c r="M6" s="118">
        <v>299.21516800000001</v>
      </c>
      <c r="N6" s="118">
        <v>280.12260300000003</v>
      </c>
      <c r="O6" s="118">
        <v>283.93559199999999</v>
      </c>
      <c r="P6" s="118">
        <v>306.37659400000001</v>
      </c>
      <c r="Q6" s="118">
        <v>325.81532800000002</v>
      </c>
      <c r="R6" s="118">
        <v>322.32896899999997</v>
      </c>
      <c r="S6" s="118">
        <v>337.82560799999999</v>
      </c>
      <c r="T6" s="118">
        <v>337.65763700000002</v>
      </c>
      <c r="U6" s="118">
        <v>371.27597500000002</v>
      </c>
      <c r="V6" s="118">
        <v>386.04613000000001</v>
      </c>
      <c r="W6" s="118">
        <v>414.64357699999999</v>
      </c>
      <c r="X6" s="118">
        <v>401.88531399999999</v>
      </c>
      <c r="Y6" s="118">
        <v>414.674488</v>
      </c>
      <c r="Z6" s="118">
        <v>427.95593200000002</v>
      </c>
      <c r="AA6" s="118">
        <v>438.03972299999998</v>
      </c>
      <c r="AB6" s="118">
        <v>448.53278699999998</v>
      </c>
      <c r="AC6" s="118">
        <v>461.98296599999998</v>
      </c>
      <c r="AD6" s="118">
        <v>485.73285600000003</v>
      </c>
      <c r="AE6" s="118">
        <v>498.43208299999998</v>
      </c>
      <c r="AF6" s="118">
        <v>473.82991900000002</v>
      </c>
      <c r="AG6" s="118">
        <v>491.636886</v>
      </c>
      <c r="AH6" s="118">
        <v>502.075379</v>
      </c>
      <c r="AI6" s="118">
        <v>551.08094700000004</v>
      </c>
      <c r="AJ6" s="118">
        <v>571.499956</v>
      </c>
      <c r="AK6" s="118">
        <v>608.65910399999996</v>
      </c>
      <c r="AL6" s="118">
        <v>644.81722200000002</v>
      </c>
      <c r="AM6" s="118">
        <v>647.24899400000004</v>
      </c>
      <c r="AN6" s="118">
        <v>616.14164400000004</v>
      </c>
      <c r="AO6" s="118">
        <v>662.88979900000004</v>
      </c>
      <c r="AP6" s="118">
        <v>663.50654199999997</v>
      </c>
      <c r="AQ6" s="118">
        <v>616.93019800000002</v>
      </c>
      <c r="AR6" s="118">
        <v>614.89668800000004</v>
      </c>
      <c r="AS6" s="118">
        <v>636.15094299999998</v>
      </c>
      <c r="AT6" s="118">
        <v>660.114599</v>
      </c>
      <c r="AU6" s="118">
        <v>678.67687000000001</v>
      </c>
      <c r="AV6" s="118">
        <v>697.13507900000002</v>
      </c>
    </row>
    <row r="7" spans="1:48" ht="6" customHeight="1" x14ac:dyDescent="0.2">
      <c r="A7" s="97"/>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row>
    <row r="8" spans="1:48" s="101" customFormat="1" x14ac:dyDescent="0.2">
      <c r="A8" s="99" t="s">
        <v>230</v>
      </c>
      <c r="B8" s="119" t="s">
        <v>231</v>
      </c>
      <c r="C8" s="119" t="s">
        <v>231</v>
      </c>
      <c r="D8" s="119" t="s">
        <v>231</v>
      </c>
      <c r="E8" s="119" t="s">
        <v>231</v>
      </c>
      <c r="F8" s="119" t="s">
        <v>231</v>
      </c>
      <c r="G8" s="119" t="s">
        <v>231</v>
      </c>
      <c r="H8" s="119" t="s">
        <v>231</v>
      </c>
      <c r="I8" s="119" t="s">
        <v>231</v>
      </c>
      <c r="J8" s="119" t="s">
        <v>231</v>
      </c>
      <c r="K8" s="119" t="s">
        <v>231</v>
      </c>
      <c r="L8" s="119" t="s">
        <v>231</v>
      </c>
      <c r="M8" s="119" t="s">
        <v>231</v>
      </c>
      <c r="N8" s="119" t="s">
        <v>231</v>
      </c>
      <c r="O8" s="119" t="s">
        <v>231</v>
      </c>
      <c r="P8" s="119" t="s">
        <v>231</v>
      </c>
      <c r="Q8" s="119" t="s">
        <v>231</v>
      </c>
      <c r="R8" s="119" t="s">
        <v>231</v>
      </c>
      <c r="S8" s="119" t="s">
        <v>231</v>
      </c>
      <c r="T8" s="119" t="s">
        <v>231</v>
      </c>
      <c r="U8" s="119">
        <v>236.69204300000001</v>
      </c>
      <c r="V8" s="119">
        <v>235.924385</v>
      </c>
      <c r="W8" s="119">
        <v>242.87882400000001</v>
      </c>
      <c r="X8" s="119">
        <v>232.45686000000001</v>
      </c>
      <c r="Y8" s="119">
        <v>227.89751799999999</v>
      </c>
      <c r="Z8" s="119">
        <v>231.48863499999999</v>
      </c>
      <c r="AA8" s="119">
        <v>226.77576999999999</v>
      </c>
      <c r="AB8" s="119">
        <v>228.07653400000001</v>
      </c>
      <c r="AC8" s="119">
        <v>233.81331800000001</v>
      </c>
      <c r="AD8" s="119">
        <v>236.05631600000001</v>
      </c>
      <c r="AE8" s="119">
        <v>252.96285700000001</v>
      </c>
      <c r="AF8" s="119">
        <v>226.514805</v>
      </c>
      <c r="AG8" s="119">
        <v>241.387201</v>
      </c>
      <c r="AH8" s="119">
        <v>233.325275</v>
      </c>
      <c r="AI8" s="119">
        <v>260.07563699999997</v>
      </c>
      <c r="AJ8" s="119">
        <v>271.85086699999999</v>
      </c>
      <c r="AK8" s="119">
        <v>286.93773900000002</v>
      </c>
      <c r="AL8" s="119">
        <v>301.945629</v>
      </c>
      <c r="AM8" s="119">
        <v>287.06011899999999</v>
      </c>
      <c r="AN8" s="119">
        <v>259.38436300000001</v>
      </c>
      <c r="AO8" s="119">
        <v>268.65686099999999</v>
      </c>
      <c r="AP8" s="119">
        <v>267.13154400000002</v>
      </c>
      <c r="AQ8" s="119">
        <v>229.135874</v>
      </c>
      <c r="AR8" s="119">
        <v>231.590892</v>
      </c>
      <c r="AS8" s="119">
        <v>257.05841700000002</v>
      </c>
      <c r="AT8" s="119">
        <v>249.74991299999999</v>
      </c>
      <c r="AU8" s="119">
        <v>258.23308300000002</v>
      </c>
      <c r="AV8" s="119">
        <v>273.17996299999999</v>
      </c>
    </row>
    <row r="9" spans="1:48" s="101" customFormat="1" x14ac:dyDescent="0.2">
      <c r="A9" s="99" t="s">
        <v>232</v>
      </c>
      <c r="B9" s="119">
        <v>205.242008</v>
      </c>
      <c r="C9" s="119">
        <v>214.683775</v>
      </c>
      <c r="D9" s="119">
        <v>232.326595</v>
      </c>
      <c r="E9" s="119">
        <v>215.48671400000001</v>
      </c>
      <c r="F9" s="119">
        <v>219.56667999999999</v>
      </c>
      <c r="G9" s="119">
        <v>222.064289</v>
      </c>
      <c r="H9" s="119">
        <v>222.53955999999999</v>
      </c>
      <c r="I9" s="119">
        <v>231.826627</v>
      </c>
      <c r="J9" s="119">
        <v>239.67736400000001</v>
      </c>
      <c r="K9" s="119">
        <v>237.688984</v>
      </c>
      <c r="L9" s="119">
        <v>221.626172</v>
      </c>
      <c r="M9" s="119">
        <v>189.36250899999999</v>
      </c>
      <c r="N9" s="119">
        <v>173.47008600000001</v>
      </c>
      <c r="O9" s="119">
        <v>169.364383</v>
      </c>
      <c r="P9" s="119">
        <v>173.47355400000001</v>
      </c>
      <c r="Q9" s="119">
        <v>181.672113</v>
      </c>
      <c r="R9" s="119">
        <v>176.93517499999999</v>
      </c>
      <c r="S9" s="119">
        <v>182.58959200000001</v>
      </c>
      <c r="T9" s="119">
        <v>186.16302099999999</v>
      </c>
      <c r="U9" s="119">
        <v>226.158952</v>
      </c>
      <c r="V9" s="119">
        <v>232.177278</v>
      </c>
      <c r="W9" s="119">
        <v>238.711501</v>
      </c>
      <c r="X9" s="119">
        <v>228.998459</v>
      </c>
      <c r="Y9" s="119">
        <v>224.10972899999999</v>
      </c>
      <c r="Z9" s="119">
        <v>227.945795</v>
      </c>
      <c r="AA9" s="119">
        <v>223.58813599999999</v>
      </c>
      <c r="AB9" s="119">
        <v>225.59885299999999</v>
      </c>
      <c r="AC9" s="119">
        <v>231.07557800000001</v>
      </c>
      <c r="AD9" s="119">
        <v>232.66944899999999</v>
      </c>
      <c r="AE9" s="119">
        <v>247.18291099999999</v>
      </c>
      <c r="AF9" s="119">
        <v>220.39089899999999</v>
      </c>
      <c r="AG9" s="119">
        <v>234.28187399999999</v>
      </c>
      <c r="AH9" s="119">
        <v>225.36733799999999</v>
      </c>
      <c r="AI9" s="119">
        <v>250.92350200000001</v>
      </c>
      <c r="AJ9" s="119">
        <v>262.31398100000001</v>
      </c>
      <c r="AK9" s="119">
        <v>277.34930700000001</v>
      </c>
      <c r="AL9" s="119">
        <v>292.70887199999999</v>
      </c>
      <c r="AM9" s="119">
        <v>277.77103699999998</v>
      </c>
      <c r="AN9" s="119">
        <v>250.63050999999999</v>
      </c>
      <c r="AO9" s="119">
        <v>254.348412</v>
      </c>
      <c r="AP9" s="119">
        <v>249.50773599999999</v>
      </c>
      <c r="AQ9" s="119">
        <v>215.194739</v>
      </c>
      <c r="AR9" s="119">
        <v>204.486053</v>
      </c>
      <c r="AS9" s="119">
        <v>199.141423</v>
      </c>
      <c r="AT9" s="119">
        <v>195.90729999999999</v>
      </c>
      <c r="AU9" s="119">
        <v>211.69240600000001</v>
      </c>
      <c r="AV9" s="119">
        <v>222.09221600000001</v>
      </c>
    </row>
    <row r="10" spans="1:48" s="101" customFormat="1" x14ac:dyDescent="0.2">
      <c r="A10" s="99" t="s">
        <v>233</v>
      </c>
      <c r="B10" s="119">
        <v>26.690332000000001</v>
      </c>
      <c r="C10" s="119">
        <v>25.976875</v>
      </c>
      <c r="D10" s="119">
        <v>33.341816999999999</v>
      </c>
      <c r="E10" s="119">
        <v>35.403927000000003</v>
      </c>
      <c r="F10" s="119">
        <v>36.504927000000002</v>
      </c>
      <c r="G10" s="119">
        <v>48.220312</v>
      </c>
      <c r="H10" s="119">
        <v>58.545644000000003</v>
      </c>
      <c r="I10" s="119">
        <v>71.789302000000006</v>
      </c>
      <c r="J10" s="119">
        <v>83.794741000000002</v>
      </c>
      <c r="K10" s="119">
        <v>94.901662999999999</v>
      </c>
      <c r="L10" s="119">
        <v>84.413910000000001</v>
      </c>
      <c r="M10" s="119">
        <v>67.858575000000002</v>
      </c>
      <c r="N10" s="119">
        <v>60.557493999999998</v>
      </c>
      <c r="O10" s="119">
        <v>59.428688000000001</v>
      </c>
      <c r="P10" s="119">
        <v>57.028471000000003</v>
      </c>
      <c r="Q10" s="119">
        <v>55.398192000000002</v>
      </c>
      <c r="R10" s="119">
        <v>55.486437000000002</v>
      </c>
      <c r="S10" s="119">
        <v>59.993006999999999</v>
      </c>
      <c r="T10" s="119">
        <v>62.834353999999998</v>
      </c>
      <c r="U10" s="119">
        <v>94.533112000000003</v>
      </c>
      <c r="V10" s="119">
        <v>100.315089</v>
      </c>
      <c r="W10" s="119">
        <v>105.723265</v>
      </c>
      <c r="X10" s="119">
        <v>93.074186999999995</v>
      </c>
      <c r="Y10" s="119">
        <v>89.627655000000004</v>
      </c>
      <c r="Z10" s="119">
        <v>94.668105999999995</v>
      </c>
      <c r="AA10" s="119">
        <v>89.491152999999997</v>
      </c>
      <c r="AB10" s="119">
        <v>77.454032999999995</v>
      </c>
      <c r="AC10" s="119">
        <v>76.726359000000002</v>
      </c>
      <c r="AD10" s="119">
        <v>86.397227999999998</v>
      </c>
      <c r="AE10" s="119">
        <v>93.210787999999994</v>
      </c>
      <c r="AF10" s="119">
        <v>65.653628999999995</v>
      </c>
      <c r="AG10" s="119">
        <v>76.406446000000003</v>
      </c>
      <c r="AH10" s="119">
        <v>62.713118999999999</v>
      </c>
      <c r="AI10" s="119">
        <v>79.519340999999997</v>
      </c>
      <c r="AJ10" s="119">
        <v>85.478896000000006</v>
      </c>
      <c r="AK10" s="119">
        <v>91.367058999999998</v>
      </c>
      <c r="AL10" s="119">
        <v>99.750679000000005</v>
      </c>
      <c r="AM10" s="119">
        <v>85.512411</v>
      </c>
      <c r="AN10" s="119">
        <v>79.462244999999996</v>
      </c>
      <c r="AO10" s="119">
        <v>85.707554000000002</v>
      </c>
      <c r="AP10" s="119">
        <v>81.864080000000001</v>
      </c>
      <c r="AQ10" s="119">
        <v>58.966932999999997</v>
      </c>
      <c r="AR10" s="119">
        <v>56.644348999999998</v>
      </c>
      <c r="AS10" s="119">
        <v>55.432476999999999</v>
      </c>
      <c r="AT10" s="119">
        <v>54.226593000000001</v>
      </c>
      <c r="AU10" s="119">
        <v>64.180076999999997</v>
      </c>
      <c r="AV10" s="119">
        <v>75.201195999999996</v>
      </c>
    </row>
    <row r="11" spans="1:48" s="101" customFormat="1" x14ac:dyDescent="0.2">
      <c r="A11" s="99" t="s">
        <v>234</v>
      </c>
      <c r="B11" s="119">
        <v>121.88779</v>
      </c>
      <c r="C11" s="119">
        <v>134.381249</v>
      </c>
      <c r="D11" s="119">
        <v>134.97323</v>
      </c>
      <c r="E11" s="119">
        <v>114.99940700000001</v>
      </c>
      <c r="F11" s="119">
        <v>111.95348799999999</v>
      </c>
      <c r="G11" s="119">
        <v>116.91690800000001</v>
      </c>
      <c r="H11" s="119">
        <v>111.43061299999999</v>
      </c>
      <c r="I11" s="119">
        <v>112.592567</v>
      </c>
      <c r="J11" s="119">
        <v>106.99315900000001</v>
      </c>
      <c r="K11" s="119">
        <v>98.487622999999999</v>
      </c>
      <c r="L11" s="119">
        <v>96.352620000000002</v>
      </c>
      <c r="M11" s="119">
        <v>92.252301000000003</v>
      </c>
      <c r="N11" s="119">
        <v>85.706092999999996</v>
      </c>
      <c r="O11" s="119">
        <v>82.402344999999997</v>
      </c>
      <c r="P11" s="119">
        <v>89.148375999999999</v>
      </c>
      <c r="Q11" s="119">
        <v>104.495497</v>
      </c>
      <c r="R11" s="119">
        <v>101.674638</v>
      </c>
      <c r="S11" s="119">
        <v>104.095866</v>
      </c>
      <c r="T11" s="119">
        <v>103.966987</v>
      </c>
      <c r="U11" s="119">
        <v>110.51124</v>
      </c>
      <c r="V11" s="119">
        <v>110.094948</v>
      </c>
      <c r="W11" s="119">
        <v>111.028306</v>
      </c>
      <c r="X11" s="119">
        <v>111.370096</v>
      </c>
      <c r="Y11" s="119">
        <v>109.275812</v>
      </c>
      <c r="Z11" s="119">
        <v>111.178984</v>
      </c>
      <c r="AA11" s="119">
        <v>117.431899</v>
      </c>
      <c r="AB11" s="119">
        <v>127.843101</v>
      </c>
      <c r="AC11" s="119">
        <v>133.34408500000001</v>
      </c>
      <c r="AD11" s="119">
        <v>126.010738</v>
      </c>
      <c r="AE11" s="119">
        <v>133.066643</v>
      </c>
      <c r="AF11" s="119">
        <v>136.49165600000001</v>
      </c>
      <c r="AG11" s="119">
        <v>139.040267</v>
      </c>
      <c r="AH11" s="119">
        <v>141.81136599999999</v>
      </c>
      <c r="AI11" s="119">
        <v>149.89680899999999</v>
      </c>
      <c r="AJ11" s="119">
        <v>153.02198799999999</v>
      </c>
      <c r="AK11" s="119">
        <v>162.88394</v>
      </c>
      <c r="AL11" s="119">
        <v>170.423551</v>
      </c>
      <c r="AM11" s="119">
        <v>170.90322699999999</v>
      </c>
      <c r="AN11" s="119">
        <v>151.96298200000001</v>
      </c>
      <c r="AO11" s="119">
        <v>150.52161899999999</v>
      </c>
      <c r="AP11" s="119">
        <v>151.31579500000001</v>
      </c>
      <c r="AQ11" s="119">
        <v>139.58780899999999</v>
      </c>
      <c r="AR11" s="119">
        <v>131.88940400000001</v>
      </c>
      <c r="AS11" s="119">
        <v>128.02521899999999</v>
      </c>
      <c r="AT11" s="119">
        <v>124.907775</v>
      </c>
      <c r="AU11" s="119">
        <v>130.13266300000001</v>
      </c>
      <c r="AV11" s="119">
        <v>130.42549199999999</v>
      </c>
    </row>
    <row r="12" spans="1:48" s="101" customFormat="1" x14ac:dyDescent="0.2">
      <c r="A12" s="99" t="s">
        <v>235</v>
      </c>
      <c r="B12" s="119">
        <v>56.663885999999998</v>
      </c>
      <c r="C12" s="119">
        <v>54.325651000000001</v>
      </c>
      <c r="D12" s="119">
        <v>64.011548000000005</v>
      </c>
      <c r="E12" s="119">
        <v>65.083380000000005</v>
      </c>
      <c r="F12" s="119">
        <v>71.108265000000003</v>
      </c>
      <c r="G12" s="119">
        <v>56.927069000000003</v>
      </c>
      <c r="H12" s="119">
        <v>52.563302999999998</v>
      </c>
      <c r="I12" s="119">
        <v>47.444758</v>
      </c>
      <c r="J12" s="119">
        <v>48.889463999999997</v>
      </c>
      <c r="K12" s="119">
        <v>44.299697999999999</v>
      </c>
      <c r="L12" s="119">
        <v>40.859642000000001</v>
      </c>
      <c r="M12" s="119">
        <v>29.251633000000002</v>
      </c>
      <c r="N12" s="119">
        <v>27.206499000000001</v>
      </c>
      <c r="O12" s="119">
        <v>27.533349999999999</v>
      </c>
      <c r="P12" s="119">
        <v>27.296707000000001</v>
      </c>
      <c r="Q12" s="119">
        <v>21.778424000000001</v>
      </c>
      <c r="R12" s="119">
        <v>19.774100000000001</v>
      </c>
      <c r="S12" s="119">
        <v>18.500719</v>
      </c>
      <c r="T12" s="119">
        <v>19.36168</v>
      </c>
      <c r="U12" s="119">
        <v>21.114599999999999</v>
      </c>
      <c r="V12" s="119">
        <v>21.767240999999999</v>
      </c>
      <c r="W12" s="119">
        <v>21.95993</v>
      </c>
      <c r="X12" s="119">
        <v>24.554175999999998</v>
      </c>
      <c r="Y12" s="119">
        <v>25.206261999999999</v>
      </c>
      <c r="Z12" s="119">
        <v>22.098704999999999</v>
      </c>
      <c r="AA12" s="119">
        <v>16.665084</v>
      </c>
      <c r="AB12" s="119">
        <v>20.301718999999999</v>
      </c>
      <c r="AC12" s="119">
        <v>21.005134000000002</v>
      </c>
      <c r="AD12" s="119">
        <v>20.261482999999998</v>
      </c>
      <c r="AE12" s="119">
        <v>20.905480000000001</v>
      </c>
      <c r="AF12" s="119">
        <v>18.245614</v>
      </c>
      <c r="AG12" s="119">
        <v>18.835160999999999</v>
      </c>
      <c r="AH12" s="119">
        <v>20.842853000000002</v>
      </c>
      <c r="AI12" s="119">
        <v>21.507352000000001</v>
      </c>
      <c r="AJ12" s="119">
        <v>23.813096999999999</v>
      </c>
      <c r="AK12" s="119">
        <v>23.098307999999999</v>
      </c>
      <c r="AL12" s="119">
        <v>22.534642000000002</v>
      </c>
      <c r="AM12" s="119">
        <v>21.355398999999998</v>
      </c>
      <c r="AN12" s="119">
        <v>19.205283000000001</v>
      </c>
      <c r="AO12" s="119">
        <v>18.119239</v>
      </c>
      <c r="AP12" s="119">
        <v>16.327860999999999</v>
      </c>
      <c r="AQ12" s="119">
        <v>16.639997000000001</v>
      </c>
      <c r="AR12" s="119">
        <v>15.952299999999999</v>
      </c>
      <c r="AS12" s="119">
        <v>15.683726999999999</v>
      </c>
      <c r="AT12" s="119">
        <v>16.772932000000001</v>
      </c>
      <c r="AU12" s="119">
        <v>17.379666</v>
      </c>
      <c r="AV12" s="119">
        <v>16.465527999999999</v>
      </c>
    </row>
    <row r="13" spans="1:48" s="101" customFormat="1" x14ac:dyDescent="0.2">
      <c r="A13" s="99" t="s">
        <v>236</v>
      </c>
      <c r="B13" s="119" t="s">
        <v>231</v>
      </c>
      <c r="C13" s="119" t="s">
        <v>231</v>
      </c>
      <c r="D13" s="119" t="s">
        <v>231</v>
      </c>
      <c r="E13" s="119" t="s">
        <v>231</v>
      </c>
      <c r="F13" s="119" t="s">
        <v>231</v>
      </c>
      <c r="G13" s="119" t="s">
        <v>231</v>
      </c>
      <c r="H13" s="119" t="s">
        <v>231</v>
      </c>
      <c r="I13" s="119" t="s">
        <v>231</v>
      </c>
      <c r="J13" s="119" t="s">
        <v>231</v>
      </c>
      <c r="K13" s="119" t="s">
        <v>231</v>
      </c>
      <c r="L13" s="119" t="s">
        <v>231</v>
      </c>
      <c r="M13" s="119" t="s">
        <v>231</v>
      </c>
      <c r="N13" s="119" t="s">
        <v>231</v>
      </c>
      <c r="O13" s="119" t="s">
        <v>231</v>
      </c>
      <c r="P13" s="119" t="s">
        <v>231</v>
      </c>
      <c r="Q13" s="119" t="s">
        <v>231</v>
      </c>
      <c r="R13" s="119" t="s">
        <v>231</v>
      </c>
      <c r="S13" s="119" t="s">
        <v>231</v>
      </c>
      <c r="T13" s="119" t="s">
        <v>231</v>
      </c>
      <c r="U13" s="119">
        <v>9.8820870000000003</v>
      </c>
      <c r="V13" s="119">
        <v>3.0277479999999999</v>
      </c>
      <c r="W13" s="119">
        <v>3.4825659999999998</v>
      </c>
      <c r="X13" s="119">
        <v>2.8986969999999999</v>
      </c>
      <c r="Y13" s="119">
        <v>3.153356</v>
      </c>
      <c r="Z13" s="119">
        <v>2.6048200000000001</v>
      </c>
      <c r="AA13" s="119">
        <v>2.3691599999999999</v>
      </c>
      <c r="AB13" s="119">
        <v>1.509628</v>
      </c>
      <c r="AC13" s="119">
        <v>1.7827379999999999</v>
      </c>
      <c r="AD13" s="119">
        <v>1.869429</v>
      </c>
      <c r="AE13" s="119">
        <v>1.816311</v>
      </c>
      <c r="AF13" s="119">
        <v>2.4730840000000001</v>
      </c>
      <c r="AG13" s="119">
        <v>2.6352259999999998</v>
      </c>
      <c r="AH13" s="119">
        <v>2.7007889999999999</v>
      </c>
      <c r="AI13" s="119">
        <v>2.7183350000000002</v>
      </c>
      <c r="AJ13" s="119">
        <v>3.175265</v>
      </c>
      <c r="AK13" s="119">
        <v>3.1652520000000002</v>
      </c>
      <c r="AL13" s="119">
        <v>3.017055</v>
      </c>
      <c r="AM13" s="119">
        <v>3.4951720000000002</v>
      </c>
      <c r="AN13" s="119">
        <v>3.5979450000000002</v>
      </c>
      <c r="AO13" s="119">
        <v>7.9102560000000004</v>
      </c>
      <c r="AP13" s="119">
        <v>12.242371</v>
      </c>
      <c r="AQ13" s="119">
        <v>8.9358939999999993</v>
      </c>
      <c r="AR13" s="119">
        <v>19.703838000000001</v>
      </c>
      <c r="AS13" s="119">
        <v>50.089716000000003</v>
      </c>
      <c r="AT13" s="119">
        <v>45.453262000000002</v>
      </c>
      <c r="AU13" s="119">
        <v>37.241588</v>
      </c>
      <c r="AV13" s="119">
        <v>40.880175000000001</v>
      </c>
    </row>
    <row r="14" spans="1:48" s="101" customFormat="1" x14ac:dyDescent="0.2">
      <c r="A14" s="99" t="s">
        <v>237</v>
      </c>
      <c r="B14" s="119" t="s">
        <v>231</v>
      </c>
      <c r="C14" s="119" t="s">
        <v>231</v>
      </c>
      <c r="D14" s="119" t="s">
        <v>231</v>
      </c>
      <c r="E14" s="119" t="s">
        <v>231</v>
      </c>
      <c r="F14" s="119" t="s">
        <v>231</v>
      </c>
      <c r="G14" s="119" t="s">
        <v>231</v>
      </c>
      <c r="H14" s="119" t="s">
        <v>231</v>
      </c>
      <c r="I14" s="119" t="s">
        <v>231</v>
      </c>
      <c r="J14" s="119" t="s">
        <v>231</v>
      </c>
      <c r="K14" s="119" t="s">
        <v>231</v>
      </c>
      <c r="L14" s="119" t="s">
        <v>231</v>
      </c>
      <c r="M14" s="119" t="s">
        <v>231</v>
      </c>
      <c r="N14" s="119" t="s">
        <v>231</v>
      </c>
      <c r="O14" s="119" t="s">
        <v>231</v>
      </c>
      <c r="P14" s="119" t="s">
        <v>231</v>
      </c>
      <c r="Q14" s="119" t="s">
        <v>231</v>
      </c>
      <c r="R14" s="119" t="s">
        <v>231</v>
      </c>
      <c r="S14" s="119" t="s">
        <v>231</v>
      </c>
      <c r="T14" s="119" t="s">
        <v>231</v>
      </c>
      <c r="U14" s="119">
        <v>134.583932</v>
      </c>
      <c r="V14" s="119">
        <v>150.121745</v>
      </c>
      <c r="W14" s="119">
        <v>171.76475300000001</v>
      </c>
      <c r="X14" s="119">
        <v>169.42845399999999</v>
      </c>
      <c r="Y14" s="119">
        <v>186.77697000000001</v>
      </c>
      <c r="Z14" s="119">
        <v>196.467297</v>
      </c>
      <c r="AA14" s="119">
        <v>211.26395299999999</v>
      </c>
      <c r="AB14" s="119">
        <v>220.456253</v>
      </c>
      <c r="AC14" s="119">
        <v>228.169648</v>
      </c>
      <c r="AD14" s="119">
        <v>249.67653999999999</v>
      </c>
      <c r="AE14" s="119">
        <v>245.46922599999999</v>
      </c>
      <c r="AF14" s="119">
        <v>247.31511399999999</v>
      </c>
      <c r="AG14" s="119">
        <v>250.249685</v>
      </c>
      <c r="AH14" s="119">
        <v>268.75010400000002</v>
      </c>
      <c r="AI14" s="119">
        <v>291.00531000000001</v>
      </c>
      <c r="AJ14" s="119">
        <v>299.649089</v>
      </c>
      <c r="AK14" s="119">
        <v>321.72136499999999</v>
      </c>
      <c r="AL14" s="119">
        <v>342.87159300000002</v>
      </c>
      <c r="AM14" s="119">
        <v>360.188875</v>
      </c>
      <c r="AN14" s="119">
        <v>356.75728099999998</v>
      </c>
      <c r="AO14" s="119">
        <v>394.23293799999999</v>
      </c>
      <c r="AP14" s="119">
        <v>396.37499800000001</v>
      </c>
      <c r="AQ14" s="119">
        <v>387.79432400000002</v>
      </c>
      <c r="AR14" s="119">
        <v>383.30579599999999</v>
      </c>
      <c r="AS14" s="119">
        <v>379.09252600000002</v>
      </c>
      <c r="AT14" s="119">
        <v>410.36468600000001</v>
      </c>
      <c r="AU14" s="119">
        <v>420.44378699999999</v>
      </c>
      <c r="AV14" s="119">
        <v>423.95511599999998</v>
      </c>
    </row>
    <row r="15" spans="1:48" s="101" customFormat="1" ht="6" customHeight="1" x14ac:dyDescent="0.2">
      <c r="A15" s="9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row>
    <row r="16" spans="1:48" s="101" customFormat="1" x14ac:dyDescent="0.2">
      <c r="A16" s="99" t="s">
        <v>238</v>
      </c>
      <c r="B16" s="119" t="s">
        <v>231</v>
      </c>
      <c r="C16" s="119" t="s">
        <v>231</v>
      </c>
      <c r="D16" s="119" t="s">
        <v>231</v>
      </c>
      <c r="E16" s="119" t="s">
        <v>231</v>
      </c>
      <c r="F16" s="119" t="s">
        <v>231</v>
      </c>
      <c r="G16" s="119" t="s">
        <v>231</v>
      </c>
      <c r="H16" s="119" t="s">
        <v>231</v>
      </c>
      <c r="I16" s="119" t="s">
        <v>231</v>
      </c>
      <c r="J16" s="119" t="s">
        <v>231</v>
      </c>
      <c r="K16" s="119" t="s">
        <v>231</v>
      </c>
      <c r="L16" s="119" t="s">
        <v>231</v>
      </c>
      <c r="M16" s="119" t="s">
        <v>231</v>
      </c>
      <c r="N16" s="119" t="s">
        <v>231</v>
      </c>
      <c r="O16" s="119" t="s">
        <v>231</v>
      </c>
      <c r="P16" s="119" t="s">
        <v>231</v>
      </c>
      <c r="Q16" s="119" t="s">
        <v>231</v>
      </c>
      <c r="R16" s="119" t="s">
        <v>231</v>
      </c>
      <c r="S16" s="119" t="s">
        <v>231</v>
      </c>
      <c r="T16" s="119" t="s">
        <v>231</v>
      </c>
      <c r="U16" s="119">
        <v>116.899124</v>
      </c>
      <c r="V16" s="119">
        <v>115.373857</v>
      </c>
      <c r="W16" s="119">
        <v>116.927496</v>
      </c>
      <c r="X16" s="119">
        <v>116.78434</v>
      </c>
      <c r="Y16" s="119">
        <v>115.222444</v>
      </c>
      <c r="Z16" s="119">
        <v>116.956222</v>
      </c>
      <c r="AA16" s="119">
        <v>123.099857</v>
      </c>
      <c r="AB16" s="119">
        <v>132.47126600000001</v>
      </c>
      <c r="AC16" s="119">
        <v>137.91024899999999</v>
      </c>
      <c r="AD16" s="119">
        <v>131.18737999999999</v>
      </c>
      <c r="AE16" s="119">
        <v>140.57477700000001</v>
      </c>
      <c r="AF16" s="119">
        <v>144.47553199999999</v>
      </c>
      <c r="AG16" s="119">
        <v>146.894688</v>
      </c>
      <c r="AH16" s="119">
        <v>150.71958100000001</v>
      </c>
      <c r="AI16" s="119">
        <v>158.83743200000001</v>
      </c>
      <c r="AJ16" s="119">
        <v>161.98149100000001</v>
      </c>
      <c r="AK16" s="119">
        <v>172.64203499999999</v>
      </c>
      <c r="AL16" s="119">
        <v>179.67319000000001</v>
      </c>
      <c r="AM16" s="119">
        <v>181.161438</v>
      </c>
      <c r="AN16" s="119">
        <v>162.68654100000001</v>
      </c>
      <c r="AO16" s="119">
        <v>161.01447200000001</v>
      </c>
      <c r="AP16" s="119">
        <v>160.93823399999999</v>
      </c>
      <c r="AQ16" s="119">
        <v>149.84263999999999</v>
      </c>
      <c r="AR16" s="119">
        <v>141.887145</v>
      </c>
      <c r="AS16" s="119">
        <v>137.94090600000001</v>
      </c>
      <c r="AT16" s="119">
        <v>135.864858</v>
      </c>
      <c r="AU16" s="119">
        <v>142.56951799999999</v>
      </c>
      <c r="AV16" s="119">
        <v>144.31019900000001</v>
      </c>
    </row>
    <row r="17" spans="1:49" ht="6" customHeight="1" x14ac:dyDescent="0.2">
      <c r="A17" s="97"/>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row>
    <row r="18" spans="1:49" s="89" customFormat="1" x14ac:dyDescent="0.2">
      <c r="A18" s="97" t="s">
        <v>239</v>
      </c>
      <c r="B18" s="118">
        <v>209.56602599999999</v>
      </c>
      <c r="C18" s="118">
        <v>219.48835</v>
      </c>
      <c r="D18" s="118">
        <v>237.104702</v>
      </c>
      <c r="E18" s="118">
        <v>219.39139800000001</v>
      </c>
      <c r="F18" s="118">
        <v>223.01872700000001</v>
      </c>
      <c r="G18" s="118">
        <v>225.688097</v>
      </c>
      <c r="H18" s="118">
        <v>226.30869899999999</v>
      </c>
      <c r="I18" s="118">
        <v>235.611468</v>
      </c>
      <c r="J18" s="118">
        <v>243.58002999999999</v>
      </c>
      <c r="K18" s="118">
        <v>241.528762</v>
      </c>
      <c r="L18" s="118">
        <v>226.107688</v>
      </c>
      <c r="M18" s="118">
        <v>193.219292</v>
      </c>
      <c r="N18" s="118">
        <v>176.83240799999999</v>
      </c>
      <c r="O18" s="118">
        <v>173.604829</v>
      </c>
      <c r="P18" s="118">
        <v>178.87448499999999</v>
      </c>
      <c r="Q18" s="118">
        <v>189.23801700000001</v>
      </c>
      <c r="R18" s="118">
        <v>186.32111900000001</v>
      </c>
      <c r="S18" s="118">
        <v>192.14059800000001</v>
      </c>
      <c r="T18" s="118">
        <v>196.94744</v>
      </c>
      <c r="U18" s="118">
        <v>236.444929</v>
      </c>
      <c r="V18" s="118">
        <v>243.769611</v>
      </c>
      <c r="W18" s="118">
        <v>253.25117900000001</v>
      </c>
      <c r="X18" s="118">
        <v>246.09367399999999</v>
      </c>
      <c r="Y18" s="118">
        <v>249.450693</v>
      </c>
      <c r="Z18" s="118">
        <v>256.11115699999999</v>
      </c>
      <c r="AA18" s="118">
        <v>255.965485</v>
      </c>
      <c r="AB18" s="118">
        <v>261.36688500000002</v>
      </c>
      <c r="AC18" s="118">
        <v>268.39776499999999</v>
      </c>
      <c r="AD18" s="118">
        <v>273.08331700000002</v>
      </c>
      <c r="AE18" s="118">
        <v>287.21481999999997</v>
      </c>
      <c r="AF18" s="118">
        <v>259.41790800000001</v>
      </c>
      <c r="AG18" s="118">
        <v>272.68583799999999</v>
      </c>
      <c r="AH18" s="118">
        <v>267.26860099999999</v>
      </c>
      <c r="AI18" s="118">
        <v>295.17376300000001</v>
      </c>
      <c r="AJ18" s="118">
        <v>308.876463</v>
      </c>
      <c r="AK18" s="118">
        <v>324.43731400000001</v>
      </c>
      <c r="AL18" s="118">
        <v>336.85425400000003</v>
      </c>
      <c r="AM18" s="118">
        <v>320.21851199999998</v>
      </c>
      <c r="AN18" s="118">
        <v>287.63656200000003</v>
      </c>
      <c r="AO18" s="118">
        <v>292.15313500000002</v>
      </c>
      <c r="AP18" s="118">
        <v>286.06601699999999</v>
      </c>
      <c r="AQ18" s="118">
        <v>250.782768</v>
      </c>
      <c r="AR18" s="118">
        <v>241.23650699999999</v>
      </c>
      <c r="AS18" s="118">
        <v>235.75961799999999</v>
      </c>
      <c r="AT18" s="118">
        <v>235.62548000000001</v>
      </c>
      <c r="AU18" s="118">
        <v>255.536417</v>
      </c>
      <c r="AV18" s="118">
        <v>265.00843900000001</v>
      </c>
    </row>
    <row r="19" spans="1:49" s="89" customFormat="1" ht="12.75" customHeight="1" x14ac:dyDescent="0.2">
      <c r="A19" s="97" t="s">
        <v>240</v>
      </c>
      <c r="B19" s="118">
        <v>144.388473</v>
      </c>
      <c r="C19" s="118">
        <v>151.45816099999999</v>
      </c>
      <c r="D19" s="118">
        <v>154.62840299999999</v>
      </c>
      <c r="E19" s="118">
        <v>146.65855199999999</v>
      </c>
      <c r="F19" s="118">
        <v>118.20450200000001</v>
      </c>
      <c r="G19" s="118">
        <v>126.336271</v>
      </c>
      <c r="H19" s="118">
        <v>125.42725900000001</v>
      </c>
      <c r="I19" s="118">
        <v>118.396787</v>
      </c>
      <c r="J19" s="118">
        <v>121.301022</v>
      </c>
      <c r="K19" s="118">
        <v>115.628407</v>
      </c>
      <c r="L19" s="118">
        <v>105.94652499999999</v>
      </c>
      <c r="M19" s="118">
        <v>105.995876</v>
      </c>
      <c r="N19" s="118">
        <v>103.290195</v>
      </c>
      <c r="O19" s="118">
        <v>110.330763</v>
      </c>
      <c r="P19" s="118">
        <v>127.502109</v>
      </c>
      <c r="Q19" s="118">
        <v>136.57731100000001</v>
      </c>
      <c r="R19" s="118">
        <v>136.00784999999999</v>
      </c>
      <c r="S19" s="118">
        <v>145.68501000000001</v>
      </c>
      <c r="T19" s="118">
        <v>140.71019699999999</v>
      </c>
      <c r="U19" s="118">
        <v>134.83104599999999</v>
      </c>
      <c r="V19" s="118">
        <v>142.27651900000001</v>
      </c>
      <c r="W19" s="118">
        <v>161.39239799999999</v>
      </c>
      <c r="X19" s="118">
        <v>155.79164</v>
      </c>
      <c r="Y19" s="118">
        <v>165.223795</v>
      </c>
      <c r="Z19" s="118">
        <v>171.844775</v>
      </c>
      <c r="AA19" s="118">
        <v>182.07423800000001</v>
      </c>
      <c r="AB19" s="118">
        <v>187.16590199999999</v>
      </c>
      <c r="AC19" s="118">
        <v>193.58520100000001</v>
      </c>
      <c r="AD19" s="118">
        <v>212.649539</v>
      </c>
      <c r="AE19" s="118">
        <v>211.217263</v>
      </c>
      <c r="AF19" s="118">
        <v>214.41201100000001</v>
      </c>
      <c r="AG19" s="118">
        <v>218.95104799999999</v>
      </c>
      <c r="AH19" s="118">
        <v>234.80677800000001</v>
      </c>
      <c r="AI19" s="118">
        <v>255.907184</v>
      </c>
      <c r="AJ19" s="118">
        <v>262.623493</v>
      </c>
      <c r="AK19" s="118">
        <v>284.22179</v>
      </c>
      <c r="AL19" s="118">
        <v>307.96296799999999</v>
      </c>
      <c r="AM19" s="118">
        <v>327.03048200000001</v>
      </c>
      <c r="AN19" s="118">
        <v>328.50508200000002</v>
      </c>
      <c r="AO19" s="118">
        <v>370.73666400000002</v>
      </c>
      <c r="AP19" s="118">
        <v>377.44052499999998</v>
      </c>
      <c r="AQ19" s="118">
        <v>366.14742999999999</v>
      </c>
      <c r="AR19" s="118">
        <v>373.66018100000002</v>
      </c>
      <c r="AS19" s="118">
        <v>400.39132499999999</v>
      </c>
      <c r="AT19" s="118">
        <v>424.48911900000002</v>
      </c>
      <c r="AU19" s="118">
        <v>423.14045299999998</v>
      </c>
      <c r="AV19" s="118">
        <v>432.12664000000001</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20">
        <v>3.0994519999999999</v>
      </c>
      <c r="C23" s="120">
        <v>3.3960370000000002</v>
      </c>
      <c r="D23" s="120">
        <v>3.6886969999999999</v>
      </c>
      <c r="E23" s="120">
        <v>3.2750509999999999</v>
      </c>
      <c r="F23" s="120">
        <v>2.6071610000000001</v>
      </c>
      <c r="G23" s="120">
        <v>2.7659370000000001</v>
      </c>
      <c r="H23" s="120">
        <v>2.8345250000000002</v>
      </c>
      <c r="I23" s="120">
        <v>5.6128629999999999</v>
      </c>
      <c r="J23" s="120">
        <v>5.000934</v>
      </c>
      <c r="K23" s="120">
        <v>4.7581930000000003</v>
      </c>
      <c r="L23" s="120">
        <v>3.0739339999999999</v>
      </c>
      <c r="M23" s="120">
        <v>2.4632710000000002</v>
      </c>
      <c r="N23" s="120">
        <v>1.9002669999999999</v>
      </c>
      <c r="O23" s="120">
        <v>1.6730400000000001</v>
      </c>
      <c r="P23" s="120">
        <v>1.1890879999999999</v>
      </c>
      <c r="Q23" s="120">
        <v>1.1453469999999999</v>
      </c>
      <c r="R23" s="120">
        <v>1.720073</v>
      </c>
      <c r="S23" s="120">
        <v>1.7861819999999999</v>
      </c>
      <c r="T23" s="120">
        <v>2.0646399999999998</v>
      </c>
      <c r="U23" s="120">
        <v>2.8974829999999998</v>
      </c>
      <c r="V23" s="120">
        <v>2.99281</v>
      </c>
      <c r="W23" s="120">
        <v>3.0729850000000001</v>
      </c>
      <c r="X23" s="120">
        <v>2.7394699999999998</v>
      </c>
      <c r="Y23" s="120">
        <v>3.0789369999999998</v>
      </c>
      <c r="Z23" s="120">
        <v>3.2009629999999998</v>
      </c>
      <c r="AA23" s="120">
        <v>2.979822</v>
      </c>
      <c r="AB23" s="120">
        <v>2.9381979999999999</v>
      </c>
      <c r="AC23" s="120">
        <v>3.695236</v>
      </c>
      <c r="AD23" s="120">
        <v>3.321723</v>
      </c>
      <c r="AE23" s="120">
        <v>3.3717329999999999</v>
      </c>
      <c r="AF23" s="120">
        <v>3.6324640000000001</v>
      </c>
      <c r="AG23" s="120">
        <v>2.7548910000000002</v>
      </c>
      <c r="AH23" s="120">
        <v>1.587629</v>
      </c>
      <c r="AI23" s="120">
        <v>1.933093</v>
      </c>
      <c r="AJ23" s="120">
        <v>2.8604050000000001</v>
      </c>
      <c r="AK23" s="120">
        <v>2.2818499999999999</v>
      </c>
      <c r="AL23" s="120">
        <v>2.7810820000000001</v>
      </c>
      <c r="AM23" s="120">
        <v>2.7063609999999998</v>
      </c>
      <c r="AN23" s="120">
        <v>2.1111650000000002</v>
      </c>
      <c r="AO23" s="120">
        <v>2.2018949999999999</v>
      </c>
      <c r="AP23" s="120">
        <v>1.6192800000000001</v>
      </c>
      <c r="AQ23" s="120">
        <v>1.3263940000000001</v>
      </c>
      <c r="AR23" s="120">
        <v>1.4046780000000001</v>
      </c>
      <c r="AS23" s="120">
        <v>1.174383</v>
      </c>
      <c r="AT23" s="120">
        <v>0.69120599999999999</v>
      </c>
      <c r="AU23" s="120">
        <v>1.040098</v>
      </c>
      <c r="AV23" s="120">
        <v>1.2018500000000001</v>
      </c>
    </row>
    <row r="24" spans="1:49" x14ac:dyDescent="0.2">
      <c r="A24" s="106" t="s">
        <v>36</v>
      </c>
      <c r="B24" s="120">
        <v>0.60673900000000003</v>
      </c>
      <c r="C24" s="120">
        <v>0.61296099999999998</v>
      </c>
      <c r="D24" s="120">
        <v>0.58806999999999998</v>
      </c>
      <c r="E24" s="120">
        <v>0.46049899999999999</v>
      </c>
      <c r="F24" s="120">
        <v>0.37337799999999999</v>
      </c>
      <c r="G24" s="120">
        <v>0.28936800000000001</v>
      </c>
      <c r="H24" s="120">
        <v>0.23647199999999999</v>
      </c>
      <c r="I24" s="120">
        <v>0.26758700000000002</v>
      </c>
      <c r="J24" s="120">
        <v>0.32981700000000003</v>
      </c>
      <c r="K24" s="120">
        <v>0.27381</v>
      </c>
      <c r="L24" s="120">
        <v>0.31425900000000001</v>
      </c>
      <c r="M24" s="120">
        <v>9.3343999999999996E-2</v>
      </c>
      <c r="N24" s="120">
        <v>9.9567000000000003E-2</v>
      </c>
      <c r="O24" s="120">
        <v>7.1564000000000003E-2</v>
      </c>
      <c r="P24" s="120">
        <v>9.0232999999999994E-2</v>
      </c>
      <c r="Q24" s="120">
        <v>0.14312800000000001</v>
      </c>
      <c r="R24" s="120">
        <v>0.133794</v>
      </c>
      <c r="S24" s="120">
        <v>0.15868599999999999</v>
      </c>
      <c r="T24" s="120">
        <v>0.36404300000000001</v>
      </c>
      <c r="U24" s="120">
        <v>0.57785600000000004</v>
      </c>
      <c r="V24" s="120">
        <v>0.61917900000000003</v>
      </c>
      <c r="W24" s="120">
        <v>0.64601699999999995</v>
      </c>
      <c r="X24" s="120">
        <v>0.74539100000000003</v>
      </c>
      <c r="Y24" s="120">
        <v>1.0229919999999999</v>
      </c>
      <c r="Z24" s="120">
        <v>1.129462</v>
      </c>
      <c r="AA24" s="120">
        <v>0.84631699999999999</v>
      </c>
      <c r="AB24" s="120">
        <v>1.021433</v>
      </c>
      <c r="AC24" s="120">
        <v>1.1950940000000001</v>
      </c>
      <c r="AD24" s="120">
        <v>1.316441</v>
      </c>
      <c r="AE24" s="120">
        <v>1.9643090000000001</v>
      </c>
      <c r="AF24" s="120">
        <v>2.1698599999999999</v>
      </c>
      <c r="AG24" s="120">
        <v>2.0058250000000002</v>
      </c>
      <c r="AH24" s="120">
        <v>2.7900149999999999</v>
      </c>
      <c r="AI24" s="120">
        <v>3.007333</v>
      </c>
      <c r="AJ24" s="120">
        <v>3.3297629999999998</v>
      </c>
      <c r="AK24" s="120">
        <v>3.9439860000000002</v>
      </c>
      <c r="AL24" s="120">
        <v>3.7998880000000002</v>
      </c>
      <c r="AM24" s="120">
        <v>3.6785399999999999</v>
      </c>
      <c r="AN24" s="120">
        <v>2.6421260000000002</v>
      </c>
      <c r="AO24" s="120">
        <v>1.2962199999999999</v>
      </c>
      <c r="AP24" s="120">
        <v>1.5853930000000001</v>
      </c>
      <c r="AQ24" s="120">
        <v>0.53604799999999997</v>
      </c>
      <c r="AR24" s="120">
        <v>0.66974400000000001</v>
      </c>
      <c r="AS24" s="120">
        <v>0.64096500000000001</v>
      </c>
      <c r="AT24" s="120">
        <v>0.413827</v>
      </c>
      <c r="AU24" s="120">
        <v>0.42004999999999998</v>
      </c>
      <c r="AV24" s="120">
        <v>0.44112699999999999</v>
      </c>
    </row>
    <row r="25" spans="1:49" x14ac:dyDescent="0.2">
      <c r="A25" s="106" t="s">
        <v>8</v>
      </c>
      <c r="B25" s="120">
        <v>0.25825300000000001</v>
      </c>
      <c r="C25" s="120">
        <v>0.29559000000000002</v>
      </c>
      <c r="D25" s="120">
        <v>0.35159699999999999</v>
      </c>
      <c r="E25" s="120">
        <v>0.37026599999999998</v>
      </c>
      <c r="F25" s="120">
        <v>0.385824</v>
      </c>
      <c r="G25" s="120">
        <v>0.52895199999999998</v>
      </c>
      <c r="H25" s="120">
        <v>0.61607299999999998</v>
      </c>
      <c r="I25" s="120">
        <v>0.94589000000000001</v>
      </c>
      <c r="J25" s="120">
        <v>0.98322799999999999</v>
      </c>
      <c r="K25" s="120">
        <v>1.011231</v>
      </c>
      <c r="L25" s="120">
        <v>1.070349</v>
      </c>
      <c r="M25" s="120">
        <v>0.94900200000000001</v>
      </c>
      <c r="N25" s="120">
        <v>0.942778</v>
      </c>
      <c r="O25" s="120">
        <v>1.3286020000000001</v>
      </c>
      <c r="P25" s="120">
        <v>1.3441590000000001</v>
      </c>
      <c r="Q25" s="120">
        <v>1.621132</v>
      </c>
      <c r="R25" s="120">
        <v>1.643861</v>
      </c>
      <c r="S25" s="120">
        <v>1.641202</v>
      </c>
      <c r="T25" s="120">
        <v>1.7722450000000001</v>
      </c>
      <c r="U25" s="120">
        <v>0</v>
      </c>
      <c r="V25" s="120">
        <v>0</v>
      </c>
      <c r="W25" s="120">
        <v>0</v>
      </c>
      <c r="X25" s="120">
        <v>0.723804</v>
      </c>
      <c r="Y25" s="120">
        <v>2.5057680000000002</v>
      </c>
      <c r="Z25" s="120">
        <v>2.5767000000000002</v>
      </c>
      <c r="AA25" s="120">
        <v>2.6613419999999999</v>
      </c>
      <c r="AB25" s="120">
        <v>2.7856719999999999</v>
      </c>
      <c r="AC25" s="120">
        <v>3.4005040000000002</v>
      </c>
      <c r="AD25" s="120">
        <v>3.8103150000000001</v>
      </c>
      <c r="AE25" s="120">
        <v>3.8766050000000001</v>
      </c>
      <c r="AF25" s="120">
        <v>3.7195969999999998</v>
      </c>
      <c r="AG25" s="120">
        <v>2.7627229999999998</v>
      </c>
      <c r="AH25" s="120">
        <v>2.8353259999999998</v>
      </c>
      <c r="AI25" s="120">
        <v>2.6245400000000001</v>
      </c>
      <c r="AJ25" s="120">
        <v>2.731957</v>
      </c>
      <c r="AK25" s="120">
        <v>2.8167810000000002</v>
      </c>
      <c r="AL25" s="120">
        <v>2.7194660000000002</v>
      </c>
      <c r="AM25" s="120">
        <v>3.215198</v>
      </c>
      <c r="AN25" s="120">
        <v>2.4164270000000001</v>
      </c>
      <c r="AO25" s="120">
        <v>2.5300660000000001</v>
      </c>
      <c r="AP25" s="120">
        <v>2.8837929999999998</v>
      </c>
      <c r="AQ25" s="120">
        <v>2.8993959999999999</v>
      </c>
      <c r="AR25" s="120">
        <v>2.5333130000000001</v>
      </c>
      <c r="AS25" s="120">
        <v>2.5652409999999999</v>
      </c>
      <c r="AT25" s="120">
        <v>2.6480380000000001</v>
      </c>
      <c r="AU25" s="120">
        <v>2.7896809999999999</v>
      </c>
      <c r="AV25" s="120">
        <v>2.474647</v>
      </c>
    </row>
    <row r="26" spans="1:49" x14ac:dyDescent="0.2">
      <c r="A26" s="106" t="s">
        <v>0</v>
      </c>
      <c r="B26" s="120">
        <v>23.590879999999999</v>
      </c>
      <c r="C26" s="120">
        <v>22.580838</v>
      </c>
      <c r="D26" s="120">
        <v>29.653120000000001</v>
      </c>
      <c r="E26" s="120">
        <v>32.128875999999998</v>
      </c>
      <c r="F26" s="120">
        <v>33.897765999999997</v>
      </c>
      <c r="G26" s="120">
        <v>45.454374999999999</v>
      </c>
      <c r="H26" s="120">
        <v>55.711118999999997</v>
      </c>
      <c r="I26" s="120">
        <v>66.176439000000002</v>
      </c>
      <c r="J26" s="120">
        <v>78.793807000000001</v>
      </c>
      <c r="K26" s="120">
        <v>90.143469999999994</v>
      </c>
      <c r="L26" s="120">
        <v>81.339975999999993</v>
      </c>
      <c r="M26" s="120">
        <v>65.395303999999996</v>
      </c>
      <c r="N26" s="120">
        <v>58.657226999999999</v>
      </c>
      <c r="O26" s="120">
        <v>57.755648000000001</v>
      </c>
      <c r="P26" s="120">
        <v>55.839382999999998</v>
      </c>
      <c r="Q26" s="120">
        <v>54.252845000000001</v>
      </c>
      <c r="R26" s="120">
        <v>53.766364000000003</v>
      </c>
      <c r="S26" s="120">
        <v>58.206825000000002</v>
      </c>
      <c r="T26" s="120">
        <v>60.769714</v>
      </c>
      <c r="U26" s="120">
        <v>91.635628999999994</v>
      </c>
      <c r="V26" s="120">
        <v>97.322278999999995</v>
      </c>
      <c r="W26" s="120">
        <v>102.65028</v>
      </c>
      <c r="X26" s="120">
        <v>90.334716999999998</v>
      </c>
      <c r="Y26" s="120">
        <v>86.548717999999994</v>
      </c>
      <c r="Z26" s="120">
        <v>91.467142999999993</v>
      </c>
      <c r="AA26" s="120">
        <v>86.511330999999998</v>
      </c>
      <c r="AB26" s="120">
        <v>74.515834999999996</v>
      </c>
      <c r="AC26" s="120">
        <v>73.031122999999994</v>
      </c>
      <c r="AD26" s="120">
        <v>83.075505000000007</v>
      </c>
      <c r="AE26" s="120">
        <v>89.839055000000002</v>
      </c>
      <c r="AF26" s="120">
        <v>62.021165000000003</v>
      </c>
      <c r="AG26" s="120">
        <v>73.651555000000002</v>
      </c>
      <c r="AH26" s="120">
        <v>61.125489999999999</v>
      </c>
      <c r="AI26" s="120">
        <v>77.586247999999998</v>
      </c>
      <c r="AJ26" s="120">
        <v>82.618491000000006</v>
      </c>
      <c r="AK26" s="120">
        <v>89.085209000000006</v>
      </c>
      <c r="AL26" s="120">
        <v>96.969596999999993</v>
      </c>
      <c r="AM26" s="120">
        <v>82.806049999999999</v>
      </c>
      <c r="AN26" s="120">
        <v>77.351079999999996</v>
      </c>
      <c r="AO26" s="120">
        <v>83.505658999999994</v>
      </c>
      <c r="AP26" s="120">
        <v>80.244799999999998</v>
      </c>
      <c r="AQ26" s="120">
        <v>57.640538999999997</v>
      </c>
      <c r="AR26" s="120">
        <v>55.239671000000001</v>
      </c>
      <c r="AS26" s="120">
        <v>54.258094</v>
      </c>
      <c r="AT26" s="120">
        <v>53.535387</v>
      </c>
      <c r="AU26" s="120">
        <v>63.139978999999997</v>
      </c>
      <c r="AV26" s="120">
        <v>73.999346000000003</v>
      </c>
    </row>
    <row r="27" spans="1:49" x14ac:dyDescent="0.2">
      <c r="A27" s="108" t="s">
        <v>135</v>
      </c>
      <c r="B27" s="121">
        <v>27.555323999999999</v>
      </c>
      <c r="C27" s="121">
        <v>26.885425999999999</v>
      </c>
      <c r="D27" s="121">
        <v>34.281483999999999</v>
      </c>
      <c r="E27" s="121">
        <v>36.234692000000003</v>
      </c>
      <c r="F27" s="121">
        <v>37.264128999999997</v>
      </c>
      <c r="G27" s="121">
        <v>49.038632</v>
      </c>
      <c r="H27" s="121">
        <v>59.398189000000002</v>
      </c>
      <c r="I27" s="121">
        <v>73.002779000000004</v>
      </c>
      <c r="J27" s="121">
        <v>85.107786000000004</v>
      </c>
      <c r="K27" s="121">
        <v>96.186704000000006</v>
      </c>
      <c r="L27" s="121">
        <v>85.798518000000001</v>
      </c>
      <c r="M27" s="121">
        <v>68.900920999999997</v>
      </c>
      <c r="N27" s="121">
        <v>61.599839000000003</v>
      </c>
      <c r="O27" s="121">
        <v>60.828854</v>
      </c>
      <c r="P27" s="121">
        <v>58.462862999999999</v>
      </c>
      <c r="Q27" s="121">
        <v>57.162452000000002</v>
      </c>
      <c r="R27" s="121">
        <v>57.264091999999998</v>
      </c>
      <c r="S27" s="121">
        <v>61.792895000000001</v>
      </c>
      <c r="T27" s="121">
        <v>64.970641999999998</v>
      </c>
      <c r="U27" s="121">
        <v>95.110968</v>
      </c>
      <c r="V27" s="121">
        <v>100.934268</v>
      </c>
      <c r="W27" s="121">
        <v>106.369282</v>
      </c>
      <c r="X27" s="121">
        <v>94.543381999999994</v>
      </c>
      <c r="Y27" s="121">
        <v>93.156414999999996</v>
      </c>
      <c r="Z27" s="121">
        <v>98.374268000000001</v>
      </c>
      <c r="AA27" s="121">
        <v>92.998812000000001</v>
      </c>
      <c r="AB27" s="121">
        <v>81.261138000000003</v>
      </c>
      <c r="AC27" s="121">
        <v>81.321956999999998</v>
      </c>
      <c r="AD27" s="121">
        <v>91.523983999999999</v>
      </c>
      <c r="AE27" s="121">
        <v>99.051702000000006</v>
      </c>
      <c r="AF27" s="121">
        <v>71.543086000000002</v>
      </c>
      <c r="AG27" s="121">
        <v>81.174993999999998</v>
      </c>
      <c r="AH27" s="121">
        <v>68.338459999999998</v>
      </c>
      <c r="AI27" s="121">
        <v>85.151213999999996</v>
      </c>
      <c r="AJ27" s="121">
        <v>91.540616</v>
      </c>
      <c r="AK27" s="121">
        <v>98.127825999999999</v>
      </c>
      <c r="AL27" s="121">
        <v>106.270033</v>
      </c>
      <c r="AM27" s="121">
        <v>92.406148999999999</v>
      </c>
      <c r="AN27" s="121">
        <v>84.520797999999999</v>
      </c>
      <c r="AO27" s="121">
        <v>89.533839999999998</v>
      </c>
      <c r="AP27" s="121">
        <v>86.333265999999995</v>
      </c>
      <c r="AQ27" s="121">
        <v>62.402377000000001</v>
      </c>
      <c r="AR27" s="121">
        <v>59.847405999999999</v>
      </c>
      <c r="AS27" s="121">
        <v>58.638683</v>
      </c>
      <c r="AT27" s="121">
        <v>57.288457999999999</v>
      </c>
      <c r="AU27" s="121">
        <v>67.389808000000002</v>
      </c>
      <c r="AV27" s="121">
        <v>78.116969999999995</v>
      </c>
    </row>
    <row r="28" spans="1:49" x14ac:dyDescent="0.2">
      <c r="A28" s="106" t="s">
        <v>9</v>
      </c>
      <c r="B28" s="120">
        <v>5.152768</v>
      </c>
      <c r="C28" s="120">
        <v>4.4933199999999998</v>
      </c>
      <c r="D28" s="120">
        <v>5.9671859999999999</v>
      </c>
      <c r="E28" s="120">
        <v>5.7129409999999998</v>
      </c>
      <c r="F28" s="120">
        <v>5.0802290000000001</v>
      </c>
      <c r="G28" s="120">
        <v>4.6018480000000004</v>
      </c>
      <c r="H28" s="120">
        <v>4.943905</v>
      </c>
      <c r="I28" s="120">
        <v>4.7186440000000003</v>
      </c>
      <c r="J28" s="120">
        <v>4.4989309999999998</v>
      </c>
      <c r="K28" s="120">
        <v>3.7157979999999999</v>
      </c>
      <c r="L28" s="120">
        <v>3.6857769999999999</v>
      </c>
      <c r="M28" s="120">
        <v>2.6164239999999999</v>
      </c>
      <c r="N28" s="120">
        <v>2.738639</v>
      </c>
      <c r="O28" s="120">
        <v>2.3110590000000002</v>
      </c>
      <c r="P28" s="120">
        <v>2.3076210000000001</v>
      </c>
      <c r="Q28" s="120">
        <v>1.557256</v>
      </c>
      <c r="R28" s="120">
        <v>1.6507670000000001</v>
      </c>
      <c r="S28" s="120">
        <v>1.86087</v>
      </c>
      <c r="T28" s="120">
        <v>2.1150389999999999</v>
      </c>
      <c r="U28" s="120">
        <v>2.158887</v>
      </c>
      <c r="V28" s="120">
        <v>1.951519</v>
      </c>
      <c r="W28" s="120">
        <v>2.076673</v>
      </c>
      <c r="X28" s="120">
        <v>2.2658049999999998</v>
      </c>
      <c r="Y28" s="120">
        <v>2.5065029999999999</v>
      </c>
      <c r="Z28" s="120">
        <v>2.8173509999999999</v>
      </c>
      <c r="AA28" s="120">
        <v>2.871934</v>
      </c>
      <c r="AB28" s="120">
        <v>2.6482070000000002</v>
      </c>
      <c r="AC28" s="120">
        <v>2.3311869999999999</v>
      </c>
      <c r="AD28" s="120">
        <v>2.6747390000000002</v>
      </c>
      <c r="AE28" s="120">
        <v>2.9937149999999999</v>
      </c>
      <c r="AF28" s="120">
        <v>2.6000909999999999</v>
      </c>
      <c r="AG28" s="120">
        <v>2.4222570000000001</v>
      </c>
      <c r="AH28" s="120">
        <v>2.8992840000000002</v>
      </c>
      <c r="AI28" s="120">
        <v>2.927988</v>
      </c>
      <c r="AJ28" s="120">
        <v>2.7648760000000001</v>
      </c>
      <c r="AK28" s="120">
        <v>3.2595130000000001</v>
      </c>
      <c r="AL28" s="120">
        <v>2.6735500000000001</v>
      </c>
      <c r="AM28" s="120">
        <v>3.0535770000000002</v>
      </c>
      <c r="AN28" s="120">
        <v>2.833364</v>
      </c>
      <c r="AO28" s="120">
        <v>2.184869</v>
      </c>
      <c r="AP28" s="120">
        <v>1.9424410000000001</v>
      </c>
      <c r="AQ28" s="120">
        <v>2.5398079999999998</v>
      </c>
      <c r="AR28" s="120">
        <v>2.0251410000000001</v>
      </c>
      <c r="AS28" s="120">
        <v>2.3279019999999999</v>
      </c>
      <c r="AT28" s="120">
        <v>1.766861</v>
      </c>
      <c r="AU28" s="120">
        <v>1.762262</v>
      </c>
      <c r="AV28" s="120">
        <v>1.8053349999999999</v>
      </c>
    </row>
    <row r="29" spans="1:49" x14ac:dyDescent="0.2">
      <c r="A29" s="106" t="s">
        <v>43</v>
      </c>
      <c r="B29" s="120">
        <v>0</v>
      </c>
      <c r="C29" s="120">
        <v>0</v>
      </c>
      <c r="D29" s="120">
        <v>0</v>
      </c>
      <c r="E29" s="120">
        <v>0</v>
      </c>
      <c r="F29" s="120">
        <v>0</v>
      </c>
      <c r="G29" s="120">
        <v>0</v>
      </c>
      <c r="H29" s="120">
        <v>0</v>
      </c>
      <c r="I29" s="120">
        <v>0</v>
      </c>
      <c r="J29" s="120">
        <v>0</v>
      </c>
      <c r="K29" s="120">
        <v>0</v>
      </c>
      <c r="L29" s="120">
        <v>0</v>
      </c>
      <c r="M29" s="120">
        <v>0</v>
      </c>
      <c r="N29" s="120">
        <v>0</v>
      </c>
      <c r="O29" s="120">
        <v>0</v>
      </c>
      <c r="P29" s="120">
        <v>0.3548</v>
      </c>
      <c r="Q29" s="120">
        <v>0.370842</v>
      </c>
      <c r="R29" s="120">
        <v>0.42665500000000001</v>
      </c>
      <c r="S29" s="120">
        <v>0.36481400000000003</v>
      </c>
      <c r="T29" s="120">
        <v>0.40740399999999999</v>
      </c>
      <c r="U29" s="120">
        <v>0.38348300000000002</v>
      </c>
      <c r="V29" s="120">
        <v>0.48120000000000002</v>
      </c>
      <c r="W29" s="120">
        <v>0.59992199999999996</v>
      </c>
      <c r="X29" s="120">
        <v>0.60069799999999995</v>
      </c>
      <c r="Y29" s="120">
        <v>0.63890899999999995</v>
      </c>
      <c r="Z29" s="120">
        <v>0.652617</v>
      </c>
      <c r="AA29" s="120">
        <v>0.29636099999999999</v>
      </c>
      <c r="AB29" s="120">
        <v>0.56676300000000002</v>
      </c>
      <c r="AC29" s="120">
        <v>0.423149</v>
      </c>
      <c r="AD29" s="120">
        <v>0.465837</v>
      </c>
      <c r="AE29" s="120">
        <v>0.58776700000000004</v>
      </c>
      <c r="AF29" s="120">
        <v>0.55519600000000002</v>
      </c>
      <c r="AG29" s="120">
        <v>0.84766900000000001</v>
      </c>
      <c r="AH29" s="120">
        <v>0.85564499999999999</v>
      </c>
      <c r="AI29" s="120">
        <v>0.71952199999999999</v>
      </c>
      <c r="AJ29" s="120">
        <v>0.81480799999999998</v>
      </c>
      <c r="AK29" s="120">
        <v>0.82152199999999997</v>
      </c>
      <c r="AL29" s="120">
        <v>1.0739399999999999</v>
      </c>
      <c r="AM29" s="120">
        <v>1.176134</v>
      </c>
      <c r="AN29" s="120">
        <v>1.113807</v>
      </c>
      <c r="AO29" s="120">
        <v>1.070246</v>
      </c>
      <c r="AP29" s="120">
        <v>0.98496799999999995</v>
      </c>
      <c r="AQ29" s="120">
        <v>1.017442</v>
      </c>
      <c r="AR29" s="120">
        <v>0.77764999999999995</v>
      </c>
      <c r="AS29" s="120">
        <v>0.43291200000000002</v>
      </c>
      <c r="AT29" s="120">
        <v>0.81324099999999999</v>
      </c>
      <c r="AU29" s="120">
        <v>0.489732</v>
      </c>
      <c r="AV29" s="120">
        <v>0.73374499999999998</v>
      </c>
    </row>
    <row r="30" spans="1:49" x14ac:dyDescent="0.2">
      <c r="A30" s="106" t="s">
        <v>2</v>
      </c>
      <c r="B30" s="120">
        <v>50.457687999999997</v>
      </c>
      <c r="C30" s="120">
        <v>48.734912000000001</v>
      </c>
      <c r="D30" s="120">
        <v>57.005499999999998</v>
      </c>
      <c r="E30" s="120">
        <v>58.41516</v>
      </c>
      <c r="F30" s="120">
        <v>64.933097000000004</v>
      </c>
      <c r="G30" s="120">
        <v>51.024037999999997</v>
      </c>
      <c r="H30" s="120">
        <v>46.40016</v>
      </c>
      <c r="I30" s="120">
        <v>41.590496000000002</v>
      </c>
      <c r="J30" s="120">
        <v>42.826351000000003</v>
      </c>
      <c r="K30" s="120">
        <v>39.394464999999997</v>
      </c>
      <c r="L30" s="120">
        <v>36.135055999999999</v>
      </c>
      <c r="M30" s="120">
        <v>25.896588999999999</v>
      </c>
      <c r="N30" s="120">
        <v>23.712126999999999</v>
      </c>
      <c r="O30" s="120">
        <v>24.390440999999999</v>
      </c>
      <c r="P30" s="120">
        <v>24.245557999999999</v>
      </c>
      <c r="Q30" s="120">
        <v>19.625938999999999</v>
      </c>
      <c r="R30" s="120">
        <v>17.619731000000002</v>
      </c>
      <c r="S30" s="120">
        <v>15.916309</v>
      </c>
      <c r="T30" s="120">
        <v>16.587161999999999</v>
      </c>
      <c r="U30" s="120">
        <v>17.902771000000001</v>
      </c>
      <c r="V30" s="120">
        <v>18.886886000000001</v>
      </c>
      <c r="W30" s="120">
        <v>19.006651000000002</v>
      </c>
      <c r="X30" s="120">
        <v>21.359375</v>
      </c>
      <c r="Y30" s="120">
        <v>21.331109999999999</v>
      </c>
      <c r="Z30" s="120">
        <v>18.139295000000001</v>
      </c>
      <c r="AA30" s="120">
        <v>12.698926</v>
      </c>
      <c r="AB30" s="120">
        <v>16.524284000000002</v>
      </c>
      <c r="AC30" s="120">
        <v>17.578803000000001</v>
      </c>
      <c r="AD30" s="120">
        <v>16.651682000000001</v>
      </c>
      <c r="AE30" s="120">
        <v>17.148223999999999</v>
      </c>
      <c r="AF30" s="120">
        <v>14.818427</v>
      </c>
      <c r="AG30" s="120">
        <v>15.508361000000001</v>
      </c>
      <c r="AH30" s="120">
        <v>17.071781000000001</v>
      </c>
      <c r="AI30" s="120">
        <v>17.832654000000002</v>
      </c>
      <c r="AJ30" s="120">
        <v>20.046716</v>
      </c>
      <c r="AK30" s="120">
        <v>18.855668000000001</v>
      </c>
      <c r="AL30" s="120">
        <v>18.857619</v>
      </c>
      <c r="AM30" s="120">
        <v>17.177195000000001</v>
      </c>
      <c r="AN30" s="120">
        <v>15.272544999999999</v>
      </c>
      <c r="AO30" s="120">
        <v>14.855473</v>
      </c>
      <c r="AP30" s="120">
        <v>13.287789999999999</v>
      </c>
      <c r="AQ30" s="120">
        <v>13.120846999999999</v>
      </c>
      <c r="AR30" s="120">
        <v>12.947751</v>
      </c>
      <c r="AS30" s="120">
        <v>12.430016</v>
      </c>
      <c r="AT30" s="120">
        <v>13.925995</v>
      </c>
      <c r="AU30" s="120">
        <v>14.648168999999999</v>
      </c>
      <c r="AV30" s="120">
        <v>13.732416000000001</v>
      </c>
    </row>
    <row r="31" spans="1:49" x14ac:dyDescent="0.2">
      <c r="A31" s="106" t="s">
        <v>136</v>
      </c>
      <c r="B31" s="120">
        <v>1.5426740000000001</v>
      </c>
      <c r="C31" s="120">
        <v>1.9558770000000001</v>
      </c>
      <c r="D31" s="120">
        <v>1.8920410000000001</v>
      </c>
      <c r="E31" s="120">
        <v>0.92385399999999995</v>
      </c>
      <c r="F31" s="120">
        <v>0.17047300000000001</v>
      </c>
      <c r="G31" s="120">
        <v>0.19011500000000001</v>
      </c>
      <c r="H31" s="120">
        <v>0.29120499999999999</v>
      </c>
      <c r="I31" s="120">
        <v>0.240762</v>
      </c>
      <c r="J31" s="120">
        <v>0.34339900000000001</v>
      </c>
      <c r="K31" s="120">
        <v>0.31470700000000001</v>
      </c>
      <c r="L31" s="120">
        <v>0.85523800000000005</v>
      </c>
      <c r="M31" s="120">
        <v>0.57798799999999995</v>
      </c>
      <c r="N31" s="120">
        <v>0.576519</v>
      </c>
      <c r="O31" s="120">
        <v>1.246766</v>
      </c>
      <c r="P31" s="120">
        <v>1.7116</v>
      </c>
      <c r="Q31" s="120">
        <v>3.069909</v>
      </c>
      <c r="R31" s="120">
        <v>4.4413309999999999</v>
      </c>
      <c r="S31" s="120">
        <v>5.2137799999999999</v>
      </c>
      <c r="T31" s="120">
        <v>6.1950149999999997</v>
      </c>
      <c r="U31" s="120">
        <v>5.3241990000000001</v>
      </c>
      <c r="V31" s="120">
        <v>7.9625919999999999</v>
      </c>
      <c r="W31" s="120">
        <v>10.312360999999999</v>
      </c>
      <c r="X31" s="120">
        <v>12.634308000000001</v>
      </c>
      <c r="Y31" s="120">
        <v>18.636102999999999</v>
      </c>
      <c r="Z31" s="120">
        <v>21.577048999999999</v>
      </c>
      <c r="AA31" s="120">
        <v>26.646350999999999</v>
      </c>
      <c r="AB31" s="120">
        <v>29.489951999999999</v>
      </c>
      <c r="AC31" s="120">
        <v>30.421142</v>
      </c>
      <c r="AD31" s="120">
        <v>32.161036000000003</v>
      </c>
      <c r="AE31" s="120">
        <v>30.779568999999999</v>
      </c>
      <c r="AF31" s="120">
        <v>29.762702999999998</v>
      </c>
      <c r="AG31" s="120">
        <v>28.885777999999998</v>
      </c>
      <c r="AH31" s="120">
        <v>31.271419999999999</v>
      </c>
      <c r="AI31" s="120">
        <v>32.478836000000001</v>
      </c>
      <c r="AJ31" s="120">
        <v>33.593609000000001</v>
      </c>
      <c r="AK31" s="120">
        <v>33.647567000000002</v>
      </c>
      <c r="AL31" s="120">
        <v>31.222614</v>
      </c>
      <c r="AM31" s="120">
        <v>29.471126999999999</v>
      </c>
      <c r="AN31" s="120">
        <v>27.093675999999999</v>
      </c>
      <c r="AO31" s="120">
        <v>29.051380999999999</v>
      </c>
      <c r="AP31" s="120">
        <v>28.254726999999999</v>
      </c>
      <c r="AQ31" s="120">
        <v>27.506406999999999</v>
      </c>
      <c r="AR31" s="120">
        <v>26.888698000000002</v>
      </c>
      <c r="AS31" s="120">
        <v>27.338298999999999</v>
      </c>
      <c r="AT31" s="120">
        <v>30.378596999999999</v>
      </c>
      <c r="AU31" s="120">
        <v>34.042904</v>
      </c>
      <c r="AV31" s="120">
        <v>32.893546999999998</v>
      </c>
    </row>
    <row r="32" spans="1:49" x14ac:dyDescent="0.2">
      <c r="A32" s="106" t="s">
        <v>62</v>
      </c>
      <c r="B32" s="120">
        <v>1.0534300000000001</v>
      </c>
      <c r="C32" s="120">
        <v>1.0974189999999999</v>
      </c>
      <c r="D32" s="120">
        <v>1.038862</v>
      </c>
      <c r="E32" s="120">
        <v>0.95527899999999999</v>
      </c>
      <c r="F32" s="120">
        <v>1.0949390000000001</v>
      </c>
      <c r="G32" s="120">
        <v>1.301183</v>
      </c>
      <c r="H32" s="120">
        <v>1.219238</v>
      </c>
      <c r="I32" s="120">
        <v>1.135618</v>
      </c>
      <c r="J32" s="120">
        <v>1.564182</v>
      </c>
      <c r="K32" s="120">
        <v>1.189435</v>
      </c>
      <c r="L32" s="120">
        <v>1.0388090000000001</v>
      </c>
      <c r="M32" s="120">
        <v>0.73862000000000005</v>
      </c>
      <c r="N32" s="120">
        <v>0.75573299999999999</v>
      </c>
      <c r="O32" s="120">
        <v>0.83184999999999998</v>
      </c>
      <c r="P32" s="120">
        <v>0.74352799999999997</v>
      </c>
      <c r="Q32" s="120">
        <v>0.59522900000000001</v>
      </c>
      <c r="R32" s="120">
        <v>0.50360199999999999</v>
      </c>
      <c r="S32" s="120">
        <v>0.72353999999999996</v>
      </c>
      <c r="T32" s="120">
        <v>0.65947900000000004</v>
      </c>
      <c r="U32" s="120">
        <v>1.052942</v>
      </c>
      <c r="V32" s="120">
        <v>0.92883599999999999</v>
      </c>
      <c r="W32" s="120">
        <v>0.876606</v>
      </c>
      <c r="X32" s="120">
        <v>0.92899600000000004</v>
      </c>
      <c r="Y32" s="120">
        <v>1.368649</v>
      </c>
      <c r="Z32" s="120">
        <v>1.1420589999999999</v>
      </c>
      <c r="AA32" s="120">
        <v>1.0942240000000001</v>
      </c>
      <c r="AB32" s="120">
        <v>1.1292279999999999</v>
      </c>
      <c r="AC32" s="120">
        <v>1.0951439999999999</v>
      </c>
      <c r="AD32" s="120">
        <v>0.93506199999999995</v>
      </c>
      <c r="AE32" s="120">
        <v>0.76354100000000003</v>
      </c>
      <c r="AF32" s="120">
        <v>0.82709600000000005</v>
      </c>
      <c r="AG32" s="120">
        <v>0.90454299999999999</v>
      </c>
      <c r="AH32" s="120">
        <v>0.87178800000000001</v>
      </c>
      <c r="AI32" s="120">
        <v>0.74670999999999998</v>
      </c>
      <c r="AJ32" s="120">
        <v>1.0015050000000001</v>
      </c>
      <c r="AK32" s="120">
        <v>0.98312699999999997</v>
      </c>
      <c r="AL32" s="120">
        <v>1.0034730000000001</v>
      </c>
      <c r="AM32" s="120">
        <v>1.124627</v>
      </c>
      <c r="AN32" s="120">
        <v>1.0993740000000001</v>
      </c>
      <c r="AO32" s="120">
        <v>1.078897</v>
      </c>
      <c r="AP32" s="120">
        <v>1.0976300000000001</v>
      </c>
      <c r="AQ32" s="120">
        <v>0.97934200000000005</v>
      </c>
      <c r="AR32" s="120">
        <v>0.97940799999999995</v>
      </c>
      <c r="AS32" s="120">
        <v>0.92580899999999999</v>
      </c>
      <c r="AT32" s="120">
        <v>1.080076</v>
      </c>
      <c r="AU32" s="120">
        <v>0.96923499999999996</v>
      </c>
      <c r="AV32" s="120">
        <v>0.92777699999999996</v>
      </c>
    </row>
    <row r="33" spans="1:48" x14ac:dyDescent="0.2">
      <c r="A33" s="108" t="s">
        <v>137</v>
      </c>
      <c r="B33" s="121">
        <v>58.206560000000003</v>
      </c>
      <c r="C33" s="121">
        <v>56.281528000000002</v>
      </c>
      <c r="D33" s="121">
        <v>65.903588999999997</v>
      </c>
      <c r="E33" s="121">
        <v>66.007233999999997</v>
      </c>
      <c r="F33" s="121">
        <v>71.278738000000004</v>
      </c>
      <c r="G33" s="121">
        <v>57.117184000000002</v>
      </c>
      <c r="H33" s="121">
        <v>52.854508000000003</v>
      </c>
      <c r="I33" s="121">
        <v>47.685519999999997</v>
      </c>
      <c r="J33" s="121">
        <v>49.232863000000002</v>
      </c>
      <c r="K33" s="121">
        <v>44.614404999999998</v>
      </c>
      <c r="L33" s="121">
        <v>41.714880000000001</v>
      </c>
      <c r="M33" s="121">
        <v>29.829620999999999</v>
      </c>
      <c r="N33" s="121">
        <v>27.783017999999998</v>
      </c>
      <c r="O33" s="121">
        <v>28.780116</v>
      </c>
      <c r="P33" s="121">
        <v>29.363106999999999</v>
      </c>
      <c r="Q33" s="121">
        <v>25.219175</v>
      </c>
      <c r="R33" s="121">
        <v>24.642085999999999</v>
      </c>
      <c r="S33" s="121">
        <v>24.079312999999999</v>
      </c>
      <c r="T33" s="121">
        <v>25.964099000000001</v>
      </c>
      <c r="U33" s="121">
        <v>26.822282000000001</v>
      </c>
      <c r="V33" s="121">
        <v>30.211033</v>
      </c>
      <c r="W33" s="121">
        <v>32.872213000000002</v>
      </c>
      <c r="X33" s="121">
        <v>37.789181999999997</v>
      </c>
      <c r="Y33" s="121">
        <v>44.481273999999999</v>
      </c>
      <c r="Z33" s="121">
        <v>44.328370999999997</v>
      </c>
      <c r="AA33" s="121">
        <v>43.607796</v>
      </c>
      <c r="AB33" s="121">
        <v>50.358434000000003</v>
      </c>
      <c r="AC33" s="121">
        <v>51.849424999999997</v>
      </c>
      <c r="AD33" s="121">
        <v>52.888356000000002</v>
      </c>
      <c r="AE33" s="121">
        <v>52.272815999999999</v>
      </c>
      <c r="AF33" s="121">
        <v>48.563513</v>
      </c>
      <c r="AG33" s="121">
        <v>48.568607999999998</v>
      </c>
      <c r="AH33" s="121">
        <v>52.969918</v>
      </c>
      <c r="AI33" s="121">
        <v>54.705710000000003</v>
      </c>
      <c r="AJ33" s="121">
        <v>58.221513999999999</v>
      </c>
      <c r="AK33" s="121">
        <v>57.567397</v>
      </c>
      <c r="AL33" s="121">
        <v>54.831195999999998</v>
      </c>
      <c r="AM33" s="121">
        <v>52.002659999999999</v>
      </c>
      <c r="AN33" s="121">
        <v>47.412765999999998</v>
      </c>
      <c r="AO33" s="121">
        <v>48.240865999999997</v>
      </c>
      <c r="AP33" s="121">
        <v>45.567556000000003</v>
      </c>
      <c r="AQ33" s="121">
        <v>45.163845999999999</v>
      </c>
      <c r="AR33" s="121">
        <v>43.618648</v>
      </c>
      <c r="AS33" s="121">
        <v>43.454937999999999</v>
      </c>
      <c r="AT33" s="121">
        <v>47.964770000000001</v>
      </c>
      <c r="AU33" s="121">
        <v>51.912301999999997</v>
      </c>
      <c r="AV33" s="121">
        <v>50.092820000000003</v>
      </c>
    </row>
    <row r="34" spans="1:48" x14ac:dyDescent="0.2">
      <c r="A34" s="106" t="s">
        <v>41</v>
      </c>
      <c r="B34" s="120">
        <v>0</v>
      </c>
      <c r="C34" s="120">
        <v>0</v>
      </c>
      <c r="D34" s="120">
        <v>0</v>
      </c>
      <c r="E34" s="120">
        <v>0</v>
      </c>
      <c r="F34" s="120">
        <v>0</v>
      </c>
      <c r="G34" s="120">
        <v>0</v>
      </c>
      <c r="H34" s="120">
        <v>0</v>
      </c>
      <c r="I34" s="120">
        <v>0</v>
      </c>
      <c r="J34" s="120">
        <v>0</v>
      </c>
      <c r="K34" s="120">
        <v>0</v>
      </c>
      <c r="L34" s="120">
        <v>0</v>
      </c>
      <c r="M34" s="120">
        <v>0</v>
      </c>
      <c r="N34" s="120">
        <v>0</v>
      </c>
      <c r="O34" s="120">
        <v>0</v>
      </c>
      <c r="P34" s="120">
        <v>0</v>
      </c>
      <c r="Q34" s="120">
        <v>0</v>
      </c>
      <c r="R34" s="120">
        <v>0</v>
      </c>
      <c r="S34" s="120">
        <v>0</v>
      </c>
      <c r="T34" s="120">
        <v>0</v>
      </c>
      <c r="U34" s="120">
        <v>5.0506000000000002E-2</v>
      </c>
      <c r="V34" s="120">
        <v>4.4193000000000003E-2</v>
      </c>
      <c r="W34" s="120">
        <v>4.1036999999999997E-2</v>
      </c>
      <c r="X34" s="120">
        <v>4.4193000000000003E-2</v>
      </c>
      <c r="Y34" s="120">
        <v>5.3663000000000002E-2</v>
      </c>
      <c r="Z34" s="120">
        <v>6.3132999999999995E-2</v>
      </c>
      <c r="AA34" s="120">
        <v>6.3132999999999995E-2</v>
      </c>
      <c r="AB34" s="120">
        <v>6.3132999999999995E-2</v>
      </c>
      <c r="AC34" s="120">
        <v>6.6290000000000002E-2</v>
      </c>
      <c r="AD34" s="120">
        <v>6.6290000000000002E-2</v>
      </c>
      <c r="AE34" s="120">
        <v>7.2603000000000001E-2</v>
      </c>
      <c r="AF34" s="120">
        <v>7.5759999999999994E-2</v>
      </c>
      <c r="AG34" s="120">
        <v>8.523E-2</v>
      </c>
      <c r="AH34" s="120">
        <v>6.9445999999999994E-2</v>
      </c>
      <c r="AI34" s="120">
        <v>8.2072999999999993E-2</v>
      </c>
      <c r="AJ34" s="120">
        <v>8.0460000000000004E-2</v>
      </c>
      <c r="AK34" s="120">
        <v>7.0412000000000002E-2</v>
      </c>
      <c r="AL34" s="120">
        <v>7.5528999999999999E-2</v>
      </c>
      <c r="AM34" s="120">
        <v>6.9755999999999999E-2</v>
      </c>
      <c r="AN34" s="120">
        <v>5.9603999999999997E-2</v>
      </c>
      <c r="AO34" s="120">
        <v>7.0608000000000004E-2</v>
      </c>
      <c r="AP34" s="120">
        <v>6.2315000000000002E-2</v>
      </c>
      <c r="AQ34" s="120">
        <v>6.3937999999999995E-2</v>
      </c>
      <c r="AR34" s="120">
        <v>6.8679000000000004E-2</v>
      </c>
      <c r="AS34" s="120">
        <v>6.4014000000000001E-2</v>
      </c>
      <c r="AT34" s="120">
        <v>6.4459000000000002E-2</v>
      </c>
      <c r="AU34" s="120">
        <v>6.4995999999999998E-2</v>
      </c>
      <c r="AV34" s="120">
        <v>6.5563999999999997E-2</v>
      </c>
    </row>
    <row r="35" spans="1:48" x14ac:dyDescent="0.2">
      <c r="A35" s="106" t="s">
        <v>33</v>
      </c>
      <c r="B35" s="120">
        <v>8.1660210000000006</v>
      </c>
      <c r="C35" s="120">
        <v>9.078697</v>
      </c>
      <c r="D35" s="120">
        <v>9.745412</v>
      </c>
      <c r="E35" s="120">
        <v>8.579383</v>
      </c>
      <c r="F35" s="120">
        <v>8.7617569999999994</v>
      </c>
      <c r="G35" s="120">
        <v>8.4453410000000009</v>
      </c>
      <c r="H35" s="120">
        <v>8.5833329999999997</v>
      </c>
      <c r="I35" s="120">
        <v>8.7729549999999996</v>
      </c>
      <c r="J35" s="120">
        <v>7.7974600000000001</v>
      </c>
      <c r="K35" s="120">
        <v>7.6358090000000001</v>
      </c>
      <c r="L35" s="120">
        <v>8.8829580000000004</v>
      </c>
      <c r="M35" s="120">
        <v>7.9973070000000002</v>
      </c>
      <c r="N35" s="120">
        <v>7.998945</v>
      </c>
      <c r="O35" s="120">
        <v>7.7739079999999996</v>
      </c>
      <c r="P35" s="120">
        <v>7.4121740000000003</v>
      </c>
      <c r="Q35" s="120">
        <v>9.1442610000000002</v>
      </c>
      <c r="R35" s="120">
        <v>10.617988</v>
      </c>
      <c r="S35" s="120">
        <v>11.841459</v>
      </c>
      <c r="T35" s="120">
        <v>12.425535</v>
      </c>
      <c r="U35" s="120">
        <v>13.041719000000001</v>
      </c>
      <c r="V35" s="120">
        <v>13.346765</v>
      </c>
      <c r="W35" s="120">
        <v>13.260802999999999</v>
      </c>
      <c r="X35" s="120">
        <v>13.646288</v>
      </c>
      <c r="Y35" s="120">
        <v>13.069706999999999</v>
      </c>
      <c r="Z35" s="120">
        <v>12.436114</v>
      </c>
      <c r="AA35" s="120">
        <v>14.333781999999999</v>
      </c>
      <c r="AB35" s="120">
        <v>16.227378999999999</v>
      </c>
      <c r="AC35" s="120">
        <v>17.368708999999999</v>
      </c>
      <c r="AD35" s="120">
        <v>14.861319999999999</v>
      </c>
      <c r="AE35" s="120">
        <v>17.196483000000001</v>
      </c>
      <c r="AF35" s="120">
        <v>16.808634000000001</v>
      </c>
      <c r="AG35" s="120">
        <v>21.962989</v>
      </c>
      <c r="AH35" s="120">
        <v>24.018858999999999</v>
      </c>
      <c r="AI35" s="120">
        <v>24.912638999999999</v>
      </c>
      <c r="AJ35" s="120">
        <v>24.65391</v>
      </c>
      <c r="AK35" s="120">
        <v>26.680145</v>
      </c>
      <c r="AL35" s="120">
        <v>29.852640000000001</v>
      </c>
      <c r="AM35" s="120">
        <v>30.811861</v>
      </c>
      <c r="AN35" s="120">
        <v>22.588044</v>
      </c>
      <c r="AO35" s="120">
        <v>24.546999</v>
      </c>
      <c r="AP35" s="120">
        <v>21.812818</v>
      </c>
      <c r="AQ35" s="120">
        <v>19.516553999999999</v>
      </c>
      <c r="AR35" s="120">
        <v>19.879089</v>
      </c>
      <c r="AS35" s="120">
        <v>17.352323999999999</v>
      </c>
      <c r="AT35" s="120">
        <v>18.652117000000001</v>
      </c>
      <c r="AU35" s="120">
        <v>21.390805</v>
      </c>
      <c r="AV35" s="120">
        <v>24.113281000000001</v>
      </c>
    </row>
    <row r="36" spans="1:48" x14ac:dyDescent="0.2">
      <c r="A36" s="106" t="s">
        <v>138</v>
      </c>
      <c r="B36" s="120">
        <v>0</v>
      </c>
      <c r="C36" s="120">
        <v>0</v>
      </c>
      <c r="D36" s="120">
        <v>0</v>
      </c>
      <c r="E36" s="120">
        <v>0</v>
      </c>
      <c r="F36" s="120">
        <v>0</v>
      </c>
      <c r="G36" s="120">
        <v>0</v>
      </c>
      <c r="H36" s="120">
        <v>0</v>
      </c>
      <c r="I36" s="120">
        <v>0</v>
      </c>
      <c r="J36" s="120">
        <v>0</v>
      </c>
      <c r="K36" s="120">
        <v>0</v>
      </c>
      <c r="L36" s="120">
        <v>0</v>
      </c>
      <c r="M36" s="120">
        <v>0</v>
      </c>
      <c r="N36" s="120">
        <v>0</v>
      </c>
      <c r="O36" s="120">
        <v>0</v>
      </c>
      <c r="P36" s="120">
        <v>0</v>
      </c>
      <c r="Q36" s="120">
        <v>0</v>
      </c>
      <c r="R36" s="120">
        <v>0</v>
      </c>
      <c r="S36" s="120">
        <v>0</v>
      </c>
      <c r="T36" s="120">
        <v>0</v>
      </c>
      <c r="U36" s="120">
        <v>0</v>
      </c>
      <c r="V36" s="120">
        <v>0</v>
      </c>
      <c r="W36" s="120">
        <v>0</v>
      </c>
      <c r="X36" s="120">
        <v>0</v>
      </c>
      <c r="Y36" s="120">
        <v>0</v>
      </c>
      <c r="Z36" s="120">
        <v>0</v>
      </c>
      <c r="AA36" s="120">
        <v>0</v>
      </c>
      <c r="AB36" s="120">
        <v>0</v>
      </c>
      <c r="AC36" s="120">
        <v>0</v>
      </c>
      <c r="AD36" s="120">
        <v>0</v>
      </c>
      <c r="AE36" s="120">
        <v>0</v>
      </c>
      <c r="AF36" s="120">
        <v>0</v>
      </c>
      <c r="AG36" s="120">
        <v>0</v>
      </c>
      <c r="AH36" s="120">
        <v>0</v>
      </c>
      <c r="AI36" s="120">
        <v>0</v>
      </c>
      <c r="AJ36" s="120">
        <v>0</v>
      </c>
      <c r="AK36" s="120">
        <v>0</v>
      </c>
      <c r="AL36" s="120">
        <v>0</v>
      </c>
      <c r="AM36" s="120">
        <v>0</v>
      </c>
      <c r="AN36" s="120">
        <v>0</v>
      </c>
      <c r="AO36" s="120">
        <v>0</v>
      </c>
      <c r="AP36" s="120">
        <v>0</v>
      </c>
      <c r="AQ36" s="120">
        <v>0</v>
      </c>
      <c r="AR36" s="120">
        <v>0</v>
      </c>
      <c r="AS36" s="120">
        <v>0</v>
      </c>
      <c r="AT36" s="120">
        <v>0</v>
      </c>
      <c r="AU36" s="120">
        <v>0</v>
      </c>
      <c r="AV36" s="120">
        <v>0</v>
      </c>
    </row>
    <row r="37" spans="1:48" x14ac:dyDescent="0.2">
      <c r="A37" s="106" t="s">
        <v>59</v>
      </c>
      <c r="B37" s="120">
        <v>2.1126179999999999</v>
      </c>
      <c r="C37" s="120">
        <v>2.2224330000000001</v>
      </c>
      <c r="D37" s="120">
        <v>2.1843710000000001</v>
      </c>
      <c r="E37" s="120">
        <v>1.655686</v>
      </c>
      <c r="F37" s="120">
        <v>1.687495</v>
      </c>
      <c r="G37" s="120">
        <v>1.6947179999999999</v>
      </c>
      <c r="H37" s="120">
        <v>1.4929319999999999</v>
      </c>
      <c r="I37" s="120">
        <v>1.556082</v>
      </c>
      <c r="J37" s="120">
        <v>1.3550260000000001</v>
      </c>
      <c r="K37" s="120">
        <v>1.3411409999999999</v>
      </c>
      <c r="L37" s="120">
        <v>1.533882</v>
      </c>
      <c r="M37" s="120">
        <v>1.5610759999999999</v>
      </c>
      <c r="N37" s="120">
        <v>1.4211849999999999</v>
      </c>
      <c r="O37" s="120">
        <v>1.4199539999999999</v>
      </c>
      <c r="P37" s="120">
        <v>1.3609830000000001</v>
      </c>
      <c r="Q37" s="120">
        <v>1.5250710000000001</v>
      </c>
      <c r="R37" s="120">
        <v>2.238121</v>
      </c>
      <c r="S37" s="120">
        <v>2.8373300000000001</v>
      </c>
      <c r="T37" s="120">
        <v>2.9034559999999998</v>
      </c>
      <c r="U37" s="120">
        <v>3.0536409999999998</v>
      </c>
      <c r="V37" s="120">
        <v>2.7392270000000001</v>
      </c>
      <c r="W37" s="120">
        <v>2.8660369999999999</v>
      </c>
      <c r="X37" s="120">
        <v>4.2624339999999998</v>
      </c>
      <c r="Y37" s="120">
        <v>4.7896419999999997</v>
      </c>
      <c r="Z37" s="120">
        <v>5.0162709999999997</v>
      </c>
      <c r="AA37" s="120">
        <v>4.74763</v>
      </c>
      <c r="AB37" s="120">
        <v>4.3578999999999999</v>
      </c>
      <c r="AC37" s="120">
        <v>4.3787159999999998</v>
      </c>
      <c r="AD37" s="120">
        <v>4.1113470000000003</v>
      </c>
      <c r="AE37" s="120">
        <v>4.0822570000000002</v>
      </c>
      <c r="AF37" s="120">
        <v>3.3922759999999998</v>
      </c>
      <c r="AG37" s="120">
        <v>2.7893020000000002</v>
      </c>
      <c r="AH37" s="120">
        <v>2.9334349999999998</v>
      </c>
      <c r="AI37" s="120">
        <v>2.385691</v>
      </c>
      <c r="AJ37" s="120">
        <v>2.4344410000000001</v>
      </c>
      <c r="AK37" s="120">
        <v>3.213524</v>
      </c>
      <c r="AL37" s="120">
        <v>3.3659150000000002</v>
      </c>
      <c r="AM37" s="120">
        <v>2.904487</v>
      </c>
      <c r="AN37" s="120">
        <v>1.6215900000000001</v>
      </c>
      <c r="AO37" s="120">
        <v>2.1865790000000001</v>
      </c>
      <c r="AP37" s="120">
        <v>2.2160220000000002</v>
      </c>
      <c r="AQ37" s="120">
        <v>1.633974</v>
      </c>
      <c r="AR37" s="120">
        <v>1.9942629999999999</v>
      </c>
      <c r="AS37" s="120">
        <v>2.340103</v>
      </c>
      <c r="AT37" s="120">
        <v>2.4165640000000002</v>
      </c>
      <c r="AU37" s="120">
        <v>2.105569</v>
      </c>
      <c r="AV37" s="120">
        <v>1.6677</v>
      </c>
    </row>
    <row r="38" spans="1:48" x14ac:dyDescent="0.2">
      <c r="A38" s="106" t="s">
        <v>71</v>
      </c>
      <c r="B38" s="120" t="s">
        <v>231</v>
      </c>
      <c r="C38" s="120" t="s">
        <v>231</v>
      </c>
      <c r="D38" s="120" t="s">
        <v>231</v>
      </c>
      <c r="E38" s="120" t="s">
        <v>231</v>
      </c>
      <c r="F38" s="120" t="s">
        <v>231</v>
      </c>
      <c r="G38" s="120" t="s">
        <v>231</v>
      </c>
      <c r="H38" s="120" t="s">
        <v>231</v>
      </c>
      <c r="I38" s="120" t="s">
        <v>231</v>
      </c>
      <c r="J38" s="120" t="s">
        <v>231</v>
      </c>
      <c r="K38" s="120" t="s">
        <v>231</v>
      </c>
      <c r="L38" s="120" t="s">
        <v>231</v>
      </c>
      <c r="M38" s="120" t="s">
        <v>231</v>
      </c>
      <c r="N38" s="120" t="s">
        <v>231</v>
      </c>
      <c r="O38" s="120" t="s">
        <v>231</v>
      </c>
      <c r="P38" s="120" t="s">
        <v>231</v>
      </c>
      <c r="Q38" s="120" t="s">
        <v>231</v>
      </c>
      <c r="R38" s="120" t="s">
        <v>231</v>
      </c>
      <c r="S38" s="120" t="s">
        <v>231</v>
      </c>
      <c r="T38" s="120" t="s">
        <v>231</v>
      </c>
      <c r="U38" s="120">
        <v>0.57482200000000006</v>
      </c>
      <c r="V38" s="120">
        <v>0.67741499999999999</v>
      </c>
      <c r="W38" s="120">
        <v>0.39276499999999998</v>
      </c>
      <c r="X38" s="120">
        <v>0.47805599999999998</v>
      </c>
      <c r="Y38" s="120">
        <v>0.40326600000000001</v>
      </c>
      <c r="Z38" s="120">
        <v>0.28106599999999998</v>
      </c>
      <c r="AA38" s="120">
        <v>0.290051</v>
      </c>
      <c r="AB38" s="120">
        <v>0.31767200000000001</v>
      </c>
      <c r="AC38" s="120">
        <v>0.33618799999999999</v>
      </c>
      <c r="AD38" s="120">
        <v>0.35209299999999999</v>
      </c>
      <c r="AE38" s="120">
        <v>0.33382000000000001</v>
      </c>
      <c r="AF38" s="120">
        <v>0.31852200000000003</v>
      </c>
      <c r="AG38" s="120">
        <v>0.37449199999999999</v>
      </c>
      <c r="AH38" s="120">
        <v>0.35561300000000001</v>
      </c>
      <c r="AI38" s="120">
        <v>0.47672100000000001</v>
      </c>
      <c r="AJ38" s="120">
        <v>0.380442</v>
      </c>
      <c r="AK38" s="120">
        <v>0.67456199999999999</v>
      </c>
      <c r="AL38" s="120">
        <v>0.78516900000000001</v>
      </c>
      <c r="AM38" s="120">
        <v>0.79998100000000005</v>
      </c>
      <c r="AN38" s="120">
        <v>0.71299000000000001</v>
      </c>
      <c r="AO38" s="120">
        <v>0.70096999999999998</v>
      </c>
      <c r="AP38" s="120">
        <v>0.59898399999999996</v>
      </c>
      <c r="AQ38" s="120">
        <v>1.2776730000000001</v>
      </c>
      <c r="AR38" s="120">
        <v>1.339898</v>
      </c>
      <c r="AS38" s="120">
        <v>1.027809</v>
      </c>
      <c r="AT38" s="120">
        <v>0.92509300000000005</v>
      </c>
      <c r="AU38" s="120">
        <v>0.867421</v>
      </c>
      <c r="AV38" s="120">
        <v>0.99441800000000002</v>
      </c>
    </row>
    <row r="39" spans="1:48" x14ac:dyDescent="0.2">
      <c r="A39" s="106" t="s">
        <v>48</v>
      </c>
      <c r="B39" s="120">
        <v>0.24215500000000001</v>
      </c>
      <c r="C39" s="120">
        <v>0.16481599999999999</v>
      </c>
      <c r="D39" s="120">
        <v>0.25484200000000001</v>
      </c>
      <c r="E39" s="120">
        <v>0.230014</v>
      </c>
      <c r="F39" s="120">
        <v>0.307535</v>
      </c>
      <c r="G39" s="120">
        <v>0.48085</v>
      </c>
      <c r="H39" s="120">
        <v>0.69853900000000002</v>
      </c>
      <c r="I39" s="120">
        <v>0.81472900000000004</v>
      </c>
      <c r="J39" s="120">
        <v>1.7525090000000001</v>
      </c>
      <c r="K39" s="120">
        <v>1.858503</v>
      </c>
      <c r="L39" s="120">
        <v>1.8201400000000001</v>
      </c>
      <c r="M39" s="120">
        <v>2.0865170000000002</v>
      </c>
      <c r="N39" s="120">
        <v>2.1321690000000002</v>
      </c>
      <c r="O39" s="120">
        <v>2.6714790000000002</v>
      </c>
      <c r="P39" s="120">
        <v>1.4685330000000001</v>
      </c>
      <c r="Q39" s="120">
        <v>1.633227</v>
      </c>
      <c r="R39" s="120">
        <v>1.5601370000000001</v>
      </c>
      <c r="S39" s="120">
        <v>1.5601370000000001</v>
      </c>
      <c r="T39" s="120">
        <v>1.6660680000000001</v>
      </c>
      <c r="U39" s="120">
        <v>1.7999240000000001</v>
      </c>
      <c r="V39" s="120">
        <v>1.7159070000000001</v>
      </c>
      <c r="W39" s="120">
        <v>2.1628229999999999</v>
      </c>
      <c r="X39" s="120">
        <v>1.6960550000000001</v>
      </c>
      <c r="Y39" s="120">
        <v>1.3216209999999999</v>
      </c>
      <c r="Z39" s="120">
        <v>1.046441</v>
      </c>
      <c r="AA39" s="120">
        <v>1.1855789999999999</v>
      </c>
      <c r="AB39" s="120">
        <v>1.2880499999999999</v>
      </c>
      <c r="AC39" s="120">
        <v>1.6474899999999999</v>
      </c>
      <c r="AD39" s="120">
        <v>1.7651380000000001</v>
      </c>
      <c r="AE39" s="120">
        <v>2.1228760000000002</v>
      </c>
      <c r="AF39" s="120">
        <v>1.816678</v>
      </c>
      <c r="AG39" s="120">
        <v>2.043355</v>
      </c>
      <c r="AH39" s="120">
        <v>2.0304859999999998</v>
      </c>
      <c r="AI39" s="120">
        <v>1.634565</v>
      </c>
      <c r="AJ39" s="120">
        <v>1.6067</v>
      </c>
      <c r="AK39" s="120">
        <v>1.7684200000000001</v>
      </c>
      <c r="AL39" s="120">
        <v>1.450442</v>
      </c>
      <c r="AM39" s="120">
        <v>1.270753</v>
      </c>
      <c r="AN39" s="120">
        <v>0.789296</v>
      </c>
      <c r="AO39" s="120">
        <v>0.669462</v>
      </c>
      <c r="AP39" s="120">
        <v>0.63218799999999997</v>
      </c>
      <c r="AQ39" s="120">
        <v>0.38645200000000002</v>
      </c>
      <c r="AR39" s="120">
        <v>0.41152300000000003</v>
      </c>
      <c r="AS39" s="120">
        <v>0.30541000000000001</v>
      </c>
      <c r="AT39" s="120">
        <v>0.94385300000000005</v>
      </c>
      <c r="AU39" s="120">
        <v>0.91271100000000005</v>
      </c>
      <c r="AV39" s="120">
        <v>1.12347</v>
      </c>
    </row>
    <row r="40" spans="1:48" x14ac:dyDescent="0.2">
      <c r="A40" s="106" t="s">
        <v>14</v>
      </c>
      <c r="B40" s="120">
        <v>12.897734</v>
      </c>
      <c r="C40" s="120">
        <v>15.095996</v>
      </c>
      <c r="D40" s="120">
        <v>17.080563000000001</v>
      </c>
      <c r="E40" s="120">
        <v>15.868027</v>
      </c>
      <c r="F40" s="120">
        <v>14.716392000000001</v>
      </c>
      <c r="G40" s="120">
        <v>16.708860999999999</v>
      </c>
      <c r="H40" s="120">
        <v>16.968685000000001</v>
      </c>
      <c r="I40" s="120">
        <v>15.184234999999999</v>
      </c>
      <c r="J40" s="120">
        <v>15.38175</v>
      </c>
      <c r="K40" s="120">
        <v>12.724541</v>
      </c>
      <c r="L40" s="120">
        <v>12.468215000000001</v>
      </c>
      <c r="M40" s="120">
        <v>9.4554550000000006</v>
      </c>
      <c r="N40" s="120">
        <v>8.3790700000000005</v>
      </c>
      <c r="O40" s="120">
        <v>7.4812649999999996</v>
      </c>
      <c r="P40" s="120">
        <v>7.6561139999999996</v>
      </c>
      <c r="Q40" s="120">
        <v>7.7001689999999998</v>
      </c>
      <c r="R40" s="120">
        <v>7.2079219999999999</v>
      </c>
      <c r="S40" s="120">
        <v>7.2103679999999999</v>
      </c>
      <c r="T40" s="120">
        <v>7.4084000000000003</v>
      </c>
      <c r="U40" s="120">
        <v>7.86172</v>
      </c>
      <c r="V40" s="120">
        <v>7.9094069999999999</v>
      </c>
      <c r="W40" s="120">
        <v>7.6442610000000002</v>
      </c>
      <c r="X40" s="120">
        <v>7.3775219999999999</v>
      </c>
      <c r="Y40" s="120">
        <v>6.6023540000000001</v>
      </c>
      <c r="Z40" s="120">
        <v>6.7860360000000002</v>
      </c>
      <c r="AA40" s="120">
        <v>7.1392040000000003</v>
      </c>
      <c r="AB40" s="120">
        <v>7.8000759999999998</v>
      </c>
      <c r="AC40" s="120">
        <v>8.6549519999999998</v>
      </c>
      <c r="AD40" s="120">
        <v>8.7033860000000001</v>
      </c>
      <c r="AE40" s="120">
        <v>8.988899</v>
      </c>
      <c r="AF40" s="120">
        <v>7.6231679999999997</v>
      </c>
      <c r="AG40" s="120">
        <v>7.3845520000000002</v>
      </c>
      <c r="AH40" s="120">
        <v>7.9918990000000001</v>
      </c>
      <c r="AI40" s="120">
        <v>9.0299809999999994</v>
      </c>
      <c r="AJ40" s="120">
        <v>8.2549659999999996</v>
      </c>
      <c r="AK40" s="120">
        <v>8.5524280000000008</v>
      </c>
      <c r="AL40" s="120">
        <v>8.7680380000000007</v>
      </c>
      <c r="AM40" s="120">
        <v>7.6598439999999997</v>
      </c>
      <c r="AN40" s="120">
        <v>7.6434629999999997</v>
      </c>
      <c r="AO40" s="120">
        <v>7.4122859999999999</v>
      </c>
      <c r="AP40" s="120">
        <v>7.9844920000000004</v>
      </c>
      <c r="AQ40" s="120">
        <v>7.5599319999999999</v>
      </c>
      <c r="AR40" s="120">
        <v>6.9150109999999998</v>
      </c>
      <c r="AS40" s="120">
        <v>5.906504</v>
      </c>
      <c r="AT40" s="120">
        <v>5.2863129999999998</v>
      </c>
      <c r="AU40" s="120">
        <v>4.7553809999999999</v>
      </c>
      <c r="AV40" s="120">
        <v>5.3346280000000004</v>
      </c>
    </row>
    <row r="41" spans="1:48" x14ac:dyDescent="0.2">
      <c r="A41" s="106" t="s">
        <v>3</v>
      </c>
      <c r="B41" s="120">
        <v>13.137021000000001</v>
      </c>
      <c r="C41" s="120">
        <v>13.898253</v>
      </c>
      <c r="D41" s="120">
        <v>13.072917</v>
      </c>
      <c r="E41" s="120">
        <v>11.408803000000001</v>
      </c>
      <c r="F41" s="120">
        <v>10.713609</v>
      </c>
      <c r="G41" s="120">
        <v>10.653437</v>
      </c>
      <c r="H41" s="120">
        <v>10.894849000000001</v>
      </c>
      <c r="I41" s="120">
        <v>10.499107</v>
      </c>
      <c r="J41" s="120">
        <v>10.827175</v>
      </c>
      <c r="K41" s="120">
        <v>11.225804999999999</v>
      </c>
      <c r="L41" s="120">
        <v>11.976839999999999</v>
      </c>
      <c r="M41" s="120">
        <v>10.644771</v>
      </c>
      <c r="N41" s="120">
        <v>9.9220629999999996</v>
      </c>
      <c r="O41" s="120">
        <v>9.1790730000000007</v>
      </c>
      <c r="P41" s="120">
        <v>11.057074</v>
      </c>
      <c r="Q41" s="120">
        <v>14.31724</v>
      </c>
      <c r="R41" s="120">
        <v>11.138218999999999</v>
      </c>
      <c r="S41" s="120">
        <v>9.2947860000000002</v>
      </c>
      <c r="T41" s="120">
        <v>8.102176</v>
      </c>
      <c r="U41" s="120">
        <v>7.9519399999999996</v>
      </c>
      <c r="V41" s="120">
        <v>6.7169699999999999</v>
      </c>
      <c r="W41" s="120">
        <v>5.6513910000000003</v>
      </c>
      <c r="X41" s="120">
        <v>7.0598429999999999</v>
      </c>
      <c r="Y41" s="120">
        <v>6.5407999999999999</v>
      </c>
      <c r="Z41" s="120">
        <v>6.5759489999999996</v>
      </c>
      <c r="AA41" s="120">
        <v>6.4877010000000004</v>
      </c>
      <c r="AB41" s="120">
        <v>6.8709899999999999</v>
      </c>
      <c r="AC41" s="120">
        <v>6.5234019999999999</v>
      </c>
      <c r="AD41" s="120">
        <v>6.6508940000000001</v>
      </c>
      <c r="AE41" s="120">
        <v>6.986389</v>
      </c>
      <c r="AF41" s="120">
        <v>7.086106</v>
      </c>
      <c r="AG41" s="120">
        <v>7.5980980000000002</v>
      </c>
      <c r="AH41" s="120">
        <v>8.2779260000000008</v>
      </c>
      <c r="AI41" s="120">
        <v>8.4663509999999995</v>
      </c>
      <c r="AJ41" s="120">
        <v>7.9302580000000003</v>
      </c>
      <c r="AK41" s="120">
        <v>8.2080350000000006</v>
      </c>
      <c r="AL41" s="120">
        <v>9.7683219999999995</v>
      </c>
      <c r="AM41" s="120">
        <v>9.4713360000000009</v>
      </c>
      <c r="AN41" s="120">
        <v>8.6854010000000006</v>
      </c>
      <c r="AO41" s="120">
        <v>8.8395670000000006</v>
      </c>
      <c r="AP41" s="120">
        <v>8.6705719999999999</v>
      </c>
      <c r="AQ41" s="120">
        <v>8.0975210000000004</v>
      </c>
      <c r="AR41" s="120">
        <v>7.3169649999999997</v>
      </c>
      <c r="AS41" s="120">
        <v>7.3269780000000004</v>
      </c>
      <c r="AT41" s="120">
        <v>7.6096620000000001</v>
      </c>
      <c r="AU41" s="120">
        <v>8.8996619999999993</v>
      </c>
      <c r="AV41" s="120">
        <v>7.2349920000000001</v>
      </c>
    </row>
    <row r="42" spans="1:48" x14ac:dyDescent="0.2">
      <c r="A42" s="106" t="s">
        <v>42</v>
      </c>
      <c r="B42" s="120">
        <v>1.900984</v>
      </c>
      <c r="C42" s="120">
        <v>2.641276</v>
      </c>
      <c r="D42" s="120">
        <v>2.8483860000000001</v>
      </c>
      <c r="E42" s="120">
        <v>2.200612</v>
      </c>
      <c r="F42" s="120">
        <v>2.8251149999999998</v>
      </c>
      <c r="G42" s="120">
        <v>3.2251690000000002</v>
      </c>
      <c r="H42" s="120">
        <v>2.797158</v>
      </c>
      <c r="I42" s="120">
        <v>3.2283849999999998</v>
      </c>
      <c r="J42" s="120">
        <v>3.0871270000000002</v>
      </c>
      <c r="K42" s="120">
        <v>2.6592730000000002</v>
      </c>
      <c r="L42" s="120">
        <v>3.242289</v>
      </c>
      <c r="M42" s="120">
        <v>2.6354730000000002</v>
      </c>
      <c r="N42" s="120">
        <v>2.565296</v>
      </c>
      <c r="O42" s="120">
        <v>2.6809419999999999</v>
      </c>
      <c r="P42" s="120">
        <v>3.5439959999999999</v>
      </c>
      <c r="Q42" s="120">
        <v>5.5038200000000002</v>
      </c>
      <c r="R42" s="120">
        <v>5.7458539999999996</v>
      </c>
      <c r="S42" s="120">
        <v>6.5921539999999998</v>
      </c>
      <c r="T42" s="120">
        <v>6.7180580000000001</v>
      </c>
      <c r="U42" s="120">
        <v>8.1170100000000005</v>
      </c>
      <c r="V42" s="120">
        <v>7.448569</v>
      </c>
      <c r="W42" s="120">
        <v>8.5531400000000009</v>
      </c>
      <c r="X42" s="120">
        <v>9.9685640000000006</v>
      </c>
      <c r="Y42" s="120">
        <v>10.558865000000001</v>
      </c>
      <c r="Z42" s="120">
        <v>11.342857</v>
      </c>
      <c r="AA42" s="120">
        <v>9.9846229999999991</v>
      </c>
      <c r="AB42" s="120">
        <v>10.009105</v>
      </c>
      <c r="AC42" s="120">
        <v>11.135400000000001</v>
      </c>
      <c r="AD42" s="120">
        <v>9.9185090000000002</v>
      </c>
      <c r="AE42" s="120">
        <v>11.45669</v>
      </c>
      <c r="AF42" s="120">
        <v>11.13251</v>
      </c>
      <c r="AG42" s="120">
        <v>10.007762</v>
      </c>
      <c r="AH42" s="120">
        <v>10.236912</v>
      </c>
      <c r="AI42" s="120">
        <v>10.343616000000001</v>
      </c>
      <c r="AJ42" s="120">
        <v>9.1529969999999992</v>
      </c>
      <c r="AK42" s="120">
        <v>9.8813720000000007</v>
      </c>
      <c r="AL42" s="120">
        <v>10.305365</v>
      </c>
      <c r="AM42" s="120">
        <v>9.8592340000000007</v>
      </c>
      <c r="AN42" s="120">
        <v>8.3719330000000003</v>
      </c>
      <c r="AO42" s="120">
        <v>8.7294800000000006</v>
      </c>
      <c r="AP42" s="120">
        <v>8.8727920000000005</v>
      </c>
      <c r="AQ42" s="120">
        <v>7.2481309999999999</v>
      </c>
      <c r="AR42" s="120">
        <v>6.8312020000000002</v>
      </c>
      <c r="AS42" s="120">
        <v>6.0033820000000002</v>
      </c>
      <c r="AT42" s="120">
        <v>5.7335430000000001</v>
      </c>
      <c r="AU42" s="120">
        <v>5.526389</v>
      </c>
      <c r="AV42" s="120">
        <v>6.867127</v>
      </c>
    </row>
    <row r="43" spans="1:48" x14ac:dyDescent="0.2">
      <c r="A43" s="106" t="s">
        <v>49</v>
      </c>
      <c r="B43" s="120">
        <v>0</v>
      </c>
      <c r="C43" s="120">
        <v>0</v>
      </c>
      <c r="D43" s="120">
        <v>0</v>
      </c>
      <c r="E43" s="120">
        <v>0</v>
      </c>
      <c r="F43" s="120">
        <v>0</v>
      </c>
      <c r="G43" s="120">
        <v>0</v>
      </c>
      <c r="H43" s="120">
        <v>0</v>
      </c>
      <c r="I43" s="120">
        <v>0</v>
      </c>
      <c r="J43" s="120">
        <v>0</v>
      </c>
      <c r="K43" s="120">
        <v>0</v>
      </c>
      <c r="L43" s="120">
        <v>0</v>
      </c>
      <c r="M43" s="120">
        <v>0</v>
      </c>
      <c r="N43" s="120">
        <v>0</v>
      </c>
      <c r="O43" s="120">
        <v>0</v>
      </c>
      <c r="P43" s="120">
        <v>0</v>
      </c>
      <c r="Q43" s="120">
        <v>0</v>
      </c>
      <c r="R43" s="120">
        <v>0</v>
      </c>
      <c r="S43" s="120">
        <v>0</v>
      </c>
      <c r="T43" s="120">
        <v>0</v>
      </c>
      <c r="U43" s="120">
        <v>0</v>
      </c>
      <c r="V43" s="120">
        <v>0</v>
      </c>
      <c r="W43" s="120">
        <v>0</v>
      </c>
      <c r="X43" s="120">
        <v>0</v>
      </c>
      <c r="Y43" s="120">
        <v>0</v>
      </c>
      <c r="Z43" s="120">
        <v>0</v>
      </c>
      <c r="AA43" s="120">
        <v>0</v>
      </c>
      <c r="AB43" s="120">
        <v>0</v>
      </c>
      <c r="AC43" s="120">
        <v>0</v>
      </c>
      <c r="AD43" s="120">
        <v>0</v>
      </c>
      <c r="AE43" s="120">
        <v>0</v>
      </c>
      <c r="AF43" s="120">
        <v>0</v>
      </c>
      <c r="AG43" s="120">
        <v>0</v>
      </c>
      <c r="AH43" s="120">
        <v>0</v>
      </c>
      <c r="AI43" s="120">
        <v>0</v>
      </c>
      <c r="AJ43" s="120">
        <v>0</v>
      </c>
      <c r="AK43" s="120">
        <v>0</v>
      </c>
      <c r="AL43" s="120">
        <v>0</v>
      </c>
      <c r="AM43" s="120">
        <v>0</v>
      </c>
      <c r="AN43" s="120">
        <v>0</v>
      </c>
      <c r="AO43" s="120">
        <v>0</v>
      </c>
      <c r="AP43" s="120">
        <v>0</v>
      </c>
      <c r="AQ43" s="120">
        <v>0</v>
      </c>
      <c r="AR43" s="120">
        <v>0</v>
      </c>
      <c r="AS43" s="120">
        <v>0</v>
      </c>
      <c r="AT43" s="120">
        <v>0</v>
      </c>
      <c r="AU43" s="120">
        <v>0</v>
      </c>
      <c r="AV43" s="120">
        <v>0</v>
      </c>
    </row>
    <row r="44" spans="1:48" x14ac:dyDescent="0.2">
      <c r="A44" s="106" t="s">
        <v>115</v>
      </c>
      <c r="B44" s="120">
        <v>0</v>
      </c>
      <c r="C44" s="120">
        <v>0</v>
      </c>
      <c r="D44" s="120">
        <v>0</v>
      </c>
      <c r="E44" s="120">
        <v>0</v>
      </c>
      <c r="F44" s="120">
        <v>0</v>
      </c>
      <c r="G44" s="120">
        <v>0</v>
      </c>
      <c r="H44" s="120">
        <v>0</v>
      </c>
      <c r="I44" s="120">
        <v>0</v>
      </c>
      <c r="J44" s="120">
        <v>0</v>
      </c>
      <c r="K44" s="120">
        <v>0</v>
      </c>
      <c r="L44" s="120">
        <v>0</v>
      </c>
      <c r="M44" s="120">
        <v>0</v>
      </c>
      <c r="N44" s="120">
        <v>3.1570000000000001E-3</v>
      </c>
      <c r="O44" s="120">
        <v>1.2626999999999999E-2</v>
      </c>
      <c r="P44" s="120">
        <v>1.5782999999999998E-2</v>
      </c>
      <c r="Q44" s="120">
        <v>4.1036999999999997E-2</v>
      </c>
      <c r="R44" s="120">
        <v>5.0506000000000002E-2</v>
      </c>
      <c r="S44" s="120">
        <v>5.0506000000000002E-2</v>
      </c>
      <c r="T44" s="120">
        <v>0.10101300000000001</v>
      </c>
      <c r="U44" s="120">
        <v>9.7855999999999999E-2</v>
      </c>
      <c r="V44" s="120">
        <v>3.7879999999999997E-2</v>
      </c>
      <c r="W44" s="120">
        <v>5.9915999999999997E-2</v>
      </c>
      <c r="X44" s="120">
        <v>9.7795999999999994E-2</v>
      </c>
      <c r="Y44" s="120">
        <v>9.1422000000000003E-2</v>
      </c>
      <c r="Z44" s="120">
        <v>0.14180699999999999</v>
      </c>
      <c r="AA44" s="120">
        <v>0.119771</v>
      </c>
      <c r="AB44" s="120">
        <v>0.144903</v>
      </c>
      <c r="AC44" s="120">
        <v>0.17616599999999999</v>
      </c>
      <c r="AD44" s="120">
        <v>0.16086800000000001</v>
      </c>
      <c r="AE44" s="120">
        <v>0.214168</v>
      </c>
      <c r="AF44" s="120">
        <v>0.14508499999999999</v>
      </c>
      <c r="AG44" s="120">
        <v>0.20815800000000001</v>
      </c>
      <c r="AH44" s="120">
        <v>0.211254</v>
      </c>
      <c r="AI44" s="120">
        <v>0.22090599999999999</v>
      </c>
      <c r="AJ44" s="120">
        <v>0.201905</v>
      </c>
      <c r="AK44" s="120">
        <v>0.110301</v>
      </c>
      <c r="AL44" s="120">
        <v>0.207126</v>
      </c>
      <c r="AM44" s="120">
        <v>0.22837399999999999</v>
      </c>
      <c r="AN44" s="120">
        <v>0.16263</v>
      </c>
      <c r="AO44" s="120">
        <v>0.18138799999999999</v>
      </c>
      <c r="AP44" s="120">
        <v>0.19692899999999999</v>
      </c>
      <c r="AQ44" s="120">
        <v>0.18460499999999999</v>
      </c>
      <c r="AR44" s="120">
        <v>7.8128000000000003E-2</v>
      </c>
      <c r="AS44" s="120">
        <v>7.2118000000000002E-2</v>
      </c>
      <c r="AT44" s="120">
        <v>0.14757400000000001</v>
      </c>
      <c r="AU44" s="120">
        <v>0.18163000000000001</v>
      </c>
      <c r="AV44" s="120">
        <v>0.191084</v>
      </c>
    </row>
    <row r="45" spans="1:48" x14ac:dyDescent="0.2">
      <c r="A45" s="106" t="s">
        <v>58</v>
      </c>
      <c r="B45" s="120">
        <v>0.240394</v>
      </c>
      <c r="C45" s="120">
        <v>0.246282</v>
      </c>
      <c r="D45" s="120">
        <v>0.28786499999999998</v>
      </c>
      <c r="E45" s="120">
        <v>0.25356600000000001</v>
      </c>
      <c r="F45" s="120">
        <v>0.206459</v>
      </c>
      <c r="G45" s="120">
        <v>0.22509599999999999</v>
      </c>
      <c r="H45" s="120">
        <v>0.28209800000000002</v>
      </c>
      <c r="I45" s="120">
        <v>0.241728</v>
      </c>
      <c r="J45" s="120">
        <v>0.156498</v>
      </c>
      <c r="K45" s="120">
        <v>0.23741899999999999</v>
      </c>
      <c r="L45" s="120">
        <v>0.17513500000000001</v>
      </c>
      <c r="M45" s="120">
        <v>0.12207800000000001</v>
      </c>
      <c r="N45" s="120">
        <v>0.165968</v>
      </c>
      <c r="O45" s="120">
        <v>0.10653799999999999</v>
      </c>
      <c r="P45" s="120">
        <v>9.3851000000000004E-2</v>
      </c>
      <c r="Q45" s="120">
        <v>7.1753999999999998E-2</v>
      </c>
      <c r="R45" s="120">
        <v>7.5152999999999998E-2</v>
      </c>
      <c r="S45" s="120">
        <v>7.1753999999999998E-2</v>
      </c>
      <c r="T45" s="120">
        <v>5.9491000000000002E-2</v>
      </c>
      <c r="U45" s="120">
        <v>5.6273999999999998E-2</v>
      </c>
      <c r="V45" s="120">
        <v>0.105992</v>
      </c>
      <c r="W45" s="120">
        <v>5.2935000000000003E-2</v>
      </c>
      <c r="X45" s="120">
        <v>0.16924600000000001</v>
      </c>
      <c r="Y45" s="120">
        <v>0.12189700000000001</v>
      </c>
      <c r="Z45" s="120">
        <v>0.36629600000000001</v>
      </c>
      <c r="AA45" s="120">
        <v>0.49523400000000001</v>
      </c>
      <c r="AB45" s="120">
        <v>0.47368300000000002</v>
      </c>
      <c r="AC45" s="120">
        <v>0.49571900000000002</v>
      </c>
      <c r="AD45" s="120">
        <v>0.53991299999999998</v>
      </c>
      <c r="AE45" s="120">
        <v>0.47441100000000003</v>
      </c>
      <c r="AF45" s="120">
        <v>0.50603799999999999</v>
      </c>
      <c r="AG45" s="120">
        <v>0.46718799999999999</v>
      </c>
      <c r="AH45" s="120">
        <v>0.53590599999999999</v>
      </c>
      <c r="AI45" s="120">
        <v>0.47052699999999997</v>
      </c>
      <c r="AJ45" s="120">
        <v>0.32683699999999999</v>
      </c>
      <c r="AK45" s="120">
        <v>0.38845400000000002</v>
      </c>
      <c r="AL45" s="120">
        <v>0.34626400000000002</v>
      </c>
      <c r="AM45" s="120">
        <v>0.26874300000000001</v>
      </c>
      <c r="AN45" s="120">
        <v>0.35105900000000001</v>
      </c>
      <c r="AO45" s="120">
        <v>0.25872499999999998</v>
      </c>
      <c r="AP45" s="120">
        <v>0.298487</v>
      </c>
      <c r="AQ45" s="120">
        <v>0.30158299999999999</v>
      </c>
      <c r="AR45" s="120">
        <v>0.40623799999999999</v>
      </c>
      <c r="AS45" s="120">
        <v>0.39968300000000001</v>
      </c>
      <c r="AT45" s="120">
        <v>0.48551899999999998</v>
      </c>
      <c r="AU45" s="120">
        <v>0.46657900000000002</v>
      </c>
      <c r="AV45" s="120">
        <v>0.46008399999999999</v>
      </c>
    </row>
    <row r="46" spans="1:48" x14ac:dyDescent="0.2">
      <c r="A46" s="106" t="s">
        <v>13</v>
      </c>
      <c r="B46" s="120">
        <v>23.108521</v>
      </c>
      <c r="C46" s="120">
        <v>24.353031999999999</v>
      </c>
      <c r="D46" s="120">
        <v>22.809850999999998</v>
      </c>
      <c r="E46" s="120">
        <v>19.018865999999999</v>
      </c>
      <c r="F46" s="120">
        <v>18.223354</v>
      </c>
      <c r="G46" s="120">
        <v>17.751631</v>
      </c>
      <c r="H46" s="120">
        <v>16.360534000000001</v>
      </c>
      <c r="I46" s="120">
        <v>17.580860999999999</v>
      </c>
      <c r="J46" s="120">
        <v>16.119268999999999</v>
      </c>
      <c r="K46" s="120">
        <v>13.296855000000001</v>
      </c>
      <c r="L46" s="120">
        <v>12.416245</v>
      </c>
      <c r="M46" s="120">
        <v>12.956008000000001</v>
      </c>
      <c r="N46" s="120">
        <v>10.235156</v>
      </c>
      <c r="O46" s="120">
        <v>10.132491999999999</v>
      </c>
      <c r="P46" s="120">
        <v>10.93163</v>
      </c>
      <c r="Q46" s="120">
        <v>11.566447</v>
      </c>
      <c r="R46" s="120">
        <v>10.446902</v>
      </c>
      <c r="S46" s="120">
        <v>9.9586290000000002</v>
      </c>
      <c r="T46" s="120">
        <v>8.9736779999999996</v>
      </c>
      <c r="U46" s="120">
        <v>8.5260610000000003</v>
      </c>
      <c r="V46" s="120">
        <v>8.0980059999999998</v>
      </c>
      <c r="W46" s="120">
        <v>7.7861770000000003</v>
      </c>
      <c r="X46" s="120">
        <v>7.7603780000000002</v>
      </c>
      <c r="Y46" s="120">
        <v>7.5155770000000004</v>
      </c>
      <c r="Z46" s="120">
        <v>7.7578620000000003</v>
      </c>
      <c r="AA46" s="120">
        <v>6.1076759999999997</v>
      </c>
      <c r="AB46" s="120">
        <v>6.4012460000000004</v>
      </c>
      <c r="AC46" s="120">
        <v>7.0903809999999998</v>
      </c>
      <c r="AD46" s="120">
        <v>4.5469039999999996</v>
      </c>
      <c r="AE46" s="120">
        <v>5.3020069999999997</v>
      </c>
      <c r="AF46" s="120">
        <v>5.6636930000000003</v>
      </c>
      <c r="AG46" s="120">
        <v>6.1677429999999998</v>
      </c>
      <c r="AH46" s="120">
        <v>6.7281279999999999</v>
      </c>
      <c r="AI46" s="120">
        <v>7.0595119999999998</v>
      </c>
      <c r="AJ46" s="120">
        <v>7.2353509999999996</v>
      </c>
      <c r="AK46" s="120">
        <v>7.5230199999999998</v>
      </c>
      <c r="AL46" s="120">
        <v>7.7667200000000003</v>
      </c>
      <c r="AM46" s="120">
        <v>8.1422030000000003</v>
      </c>
      <c r="AN46" s="120">
        <v>7.5822039999999999</v>
      </c>
      <c r="AO46" s="120">
        <v>9.598827</v>
      </c>
      <c r="AP46" s="120">
        <v>8.0526660000000003</v>
      </c>
      <c r="AQ46" s="120">
        <v>7.9681069999999998</v>
      </c>
      <c r="AR46" s="120">
        <v>7.0380330000000004</v>
      </c>
      <c r="AS46" s="120">
        <v>6.1766519999999998</v>
      </c>
      <c r="AT46" s="120">
        <v>6.1184209999999997</v>
      </c>
      <c r="AU46" s="120">
        <v>7.1271769999999997</v>
      </c>
      <c r="AV46" s="120">
        <v>7.4165140000000003</v>
      </c>
    </row>
    <row r="47" spans="1:48" x14ac:dyDescent="0.2">
      <c r="A47" s="106" t="s">
        <v>96</v>
      </c>
      <c r="B47" s="120" t="s">
        <v>231</v>
      </c>
      <c r="C47" s="120" t="s">
        <v>231</v>
      </c>
      <c r="D47" s="120" t="s">
        <v>231</v>
      </c>
      <c r="E47" s="120" t="s">
        <v>231</v>
      </c>
      <c r="F47" s="120" t="s">
        <v>231</v>
      </c>
      <c r="G47" s="120" t="s">
        <v>231</v>
      </c>
      <c r="H47" s="120" t="s">
        <v>231</v>
      </c>
      <c r="I47" s="120" t="s">
        <v>231</v>
      </c>
      <c r="J47" s="120" t="s">
        <v>231</v>
      </c>
      <c r="K47" s="120" t="s">
        <v>231</v>
      </c>
      <c r="L47" s="120" t="s">
        <v>231</v>
      </c>
      <c r="M47" s="120" t="s">
        <v>231</v>
      </c>
      <c r="N47" s="120" t="s">
        <v>231</v>
      </c>
      <c r="O47" s="120" t="s">
        <v>231</v>
      </c>
      <c r="P47" s="120" t="s">
        <v>231</v>
      </c>
      <c r="Q47" s="120" t="s">
        <v>231</v>
      </c>
      <c r="R47" s="120" t="s">
        <v>231</v>
      </c>
      <c r="S47" s="120" t="s">
        <v>231</v>
      </c>
      <c r="T47" s="120" t="s">
        <v>231</v>
      </c>
      <c r="U47" s="120">
        <v>1.4963340000000001</v>
      </c>
      <c r="V47" s="120">
        <v>0.44697599999999998</v>
      </c>
      <c r="W47" s="120">
        <v>0.56747800000000004</v>
      </c>
      <c r="X47" s="120">
        <v>0.67073799999999995</v>
      </c>
      <c r="Y47" s="120">
        <v>0.88351000000000002</v>
      </c>
      <c r="Z47" s="120">
        <v>0.47526499999999999</v>
      </c>
      <c r="AA47" s="120">
        <v>0.307838</v>
      </c>
      <c r="AB47" s="120">
        <v>0.22412499999999999</v>
      </c>
      <c r="AC47" s="120">
        <v>4.7229E-2</v>
      </c>
      <c r="AD47" s="120">
        <v>3.1565999999999997E-2</v>
      </c>
      <c r="AE47" s="120">
        <v>2.5253000000000001E-2</v>
      </c>
      <c r="AF47" s="120">
        <v>0.61597800000000003</v>
      </c>
      <c r="AG47" s="120">
        <v>0.64912400000000003</v>
      </c>
      <c r="AH47" s="120">
        <v>0.59266799999999997</v>
      </c>
      <c r="AI47" s="120">
        <v>0.63922999999999996</v>
      </c>
      <c r="AJ47" s="120">
        <v>0.82280299999999995</v>
      </c>
      <c r="AK47" s="120">
        <v>0.623143</v>
      </c>
      <c r="AL47" s="120">
        <v>0.56395499999999998</v>
      </c>
      <c r="AM47" s="120">
        <v>0.65288999999999997</v>
      </c>
      <c r="AN47" s="120">
        <v>0.86748400000000003</v>
      </c>
      <c r="AO47" s="120">
        <v>0.79676199999999997</v>
      </c>
      <c r="AP47" s="120">
        <v>0.67947800000000003</v>
      </c>
      <c r="AQ47" s="120">
        <v>0.76070099999999996</v>
      </c>
      <c r="AR47" s="120">
        <v>0.76027699999999998</v>
      </c>
      <c r="AS47" s="120">
        <v>0.734842</v>
      </c>
      <c r="AT47" s="120">
        <v>0.80313299999999999</v>
      </c>
      <c r="AU47" s="120">
        <v>0.99138000000000004</v>
      </c>
      <c r="AV47" s="120">
        <v>0.81940199999999996</v>
      </c>
    </row>
    <row r="48" spans="1:48" x14ac:dyDescent="0.2">
      <c r="A48" s="106" t="s">
        <v>83</v>
      </c>
      <c r="B48" s="120" t="s">
        <v>231</v>
      </c>
      <c r="C48" s="120" t="s">
        <v>231</v>
      </c>
      <c r="D48" s="120" t="s">
        <v>231</v>
      </c>
      <c r="E48" s="120" t="s">
        <v>231</v>
      </c>
      <c r="F48" s="120" t="s">
        <v>231</v>
      </c>
      <c r="G48" s="120" t="s">
        <v>231</v>
      </c>
      <c r="H48" s="120" t="s">
        <v>231</v>
      </c>
      <c r="I48" s="120" t="s">
        <v>231</v>
      </c>
      <c r="J48" s="120" t="s">
        <v>231</v>
      </c>
      <c r="K48" s="120" t="s">
        <v>231</v>
      </c>
      <c r="L48" s="120" t="s">
        <v>231</v>
      </c>
      <c r="M48" s="120" t="s">
        <v>231</v>
      </c>
      <c r="N48" s="120" t="s">
        <v>231</v>
      </c>
      <c r="O48" s="120" t="s">
        <v>231</v>
      </c>
      <c r="P48" s="120" t="s">
        <v>231</v>
      </c>
      <c r="Q48" s="120" t="s">
        <v>231</v>
      </c>
      <c r="R48" s="120" t="s">
        <v>231</v>
      </c>
      <c r="S48" s="120" t="s">
        <v>231</v>
      </c>
      <c r="T48" s="120" t="s">
        <v>231</v>
      </c>
      <c r="U48" s="120">
        <v>0.30031200000000002</v>
      </c>
      <c r="V48" s="120">
        <v>0.49536000000000002</v>
      </c>
      <c r="W48" s="120">
        <v>0.919512</v>
      </c>
      <c r="X48" s="120">
        <v>0.50774399999999997</v>
      </c>
      <c r="Y48" s="120">
        <v>0.47987999999999997</v>
      </c>
      <c r="Z48" s="120">
        <v>0.445824</v>
      </c>
      <c r="AA48" s="120">
        <v>0.41486400000000001</v>
      </c>
      <c r="AB48" s="120">
        <v>0.19237699999999999</v>
      </c>
      <c r="AC48" s="120">
        <v>0.15923000000000001</v>
      </c>
      <c r="AD48" s="120">
        <v>0.23055999999999999</v>
      </c>
      <c r="AE48" s="120">
        <v>0.29235800000000001</v>
      </c>
      <c r="AF48" s="120">
        <v>0.31706600000000001</v>
      </c>
      <c r="AG48" s="120">
        <v>0.34808600000000001</v>
      </c>
      <c r="AH48" s="120">
        <v>0.34784399999999999</v>
      </c>
      <c r="AI48" s="120">
        <v>0.36034899999999997</v>
      </c>
      <c r="AJ48" s="120">
        <v>0.456204</v>
      </c>
      <c r="AK48" s="120">
        <v>0.44054199999999999</v>
      </c>
      <c r="AL48" s="120">
        <v>0.37856099999999998</v>
      </c>
      <c r="AM48" s="120">
        <v>0.28568100000000002</v>
      </c>
      <c r="AN48" s="120">
        <v>0.40344999999999998</v>
      </c>
      <c r="AO48" s="120">
        <v>0.45001200000000002</v>
      </c>
      <c r="AP48" s="120">
        <v>0.45322899999999999</v>
      </c>
      <c r="AQ48" s="120">
        <v>0.38821299999999997</v>
      </c>
      <c r="AR48" s="120">
        <v>0.27942899999999998</v>
      </c>
      <c r="AS48" s="120">
        <v>3.4542000000000003E-2</v>
      </c>
      <c r="AT48" s="120">
        <v>0.240818</v>
      </c>
      <c r="AU48" s="120">
        <v>0.51800000000000002</v>
      </c>
      <c r="AV48" s="120">
        <v>0.55737999999999999</v>
      </c>
    </row>
    <row r="49" spans="1:48" x14ac:dyDescent="0.2">
      <c r="A49" s="106" t="s">
        <v>87</v>
      </c>
      <c r="B49" s="120">
        <v>0</v>
      </c>
      <c r="C49" s="120">
        <v>0</v>
      </c>
      <c r="D49" s="120">
        <v>0</v>
      </c>
      <c r="E49" s="120">
        <v>0</v>
      </c>
      <c r="F49" s="120">
        <v>0</v>
      </c>
      <c r="G49" s="120">
        <v>0</v>
      </c>
      <c r="H49" s="120">
        <v>0</v>
      </c>
      <c r="I49" s="120">
        <v>0</v>
      </c>
      <c r="J49" s="120">
        <v>0</v>
      </c>
      <c r="K49" s="120">
        <v>0</v>
      </c>
      <c r="L49" s="120">
        <v>0</v>
      </c>
      <c r="M49" s="120">
        <v>0</v>
      </c>
      <c r="N49" s="120">
        <v>0</v>
      </c>
      <c r="O49" s="120">
        <v>0</v>
      </c>
      <c r="P49" s="120">
        <v>0</v>
      </c>
      <c r="Q49" s="120">
        <v>0</v>
      </c>
      <c r="R49" s="120">
        <v>0</v>
      </c>
      <c r="S49" s="120">
        <v>0</v>
      </c>
      <c r="T49" s="120">
        <v>0</v>
      </c>
      <c r="U49" s="120">
        <v>0</v>
      </c>
      <c r="V49" s="120">
        <v>0</v>
      </c>
      <c r="W49" s="120">
        <v>0</v>
      </c>
      <c r="X49" s="120">
        <v>0</v>
      </c>
      <c r="Y49" s="120">
        <v>0</v>
      </c>
      <c r="Z49" s="120">
        <v>0</v>
      </c>
      <c r="AA49" s="120">
        <v>0</v>
      </c>
      <c r="AB49" s="120">
        <v>0</v>
      </c>
      <c r="AC49" s="120">
        <v>0</v>
      </c>
      <c r="AD49" s="120">
        <v>0</v>
      </c>
      <c r="AE49" s="120">
        <v>0</v>
      </c>
      <c r="AF49" s="120">
        <v>0</v>
      </c>
      <c r="AG49" s="120">
        <v>0</v>
      </c>
      <c r="AH49" s="120">
        <v>0</v>
      </c>
      <c r="AI49" s="120">
        <v>0</v>
      </c>
      <c r="AJ49" s="120">
        <v>0</v>
      </c>
      <c r="AK49" s="120">
        <v>0</v>
      </c>
      <c r="AL49" s="120">
        <v>0</v>
      </c>
      <c r="AM49" s="120">
        <v>0</v>
      </c>
      <c r="AN49" s="120">
        <v>0</v>
      </c>
      <c r="AO49" s="120">
        <v>0</v>
      </c>
      <c r="AP49" s="120">
        <v>0</v>
      </c>
      <c r="AQ49" s="120">
        <v>0</v>
      </c>
      <c r="AR49" s="120">
        <v>0</v>
      </c>
      <c r="AS49" s="120">
        <v>0</v>
      </c>
      <c r="AT49" s="120">
        <v>0</v>
      </c>
      <c r="AU49" s="120">
        <v>0</v>
      </c>
      <c r="AV49" s="120">
        <v>0</v>
      </c>
    </row>
    <row r="50" spans="1:48" x14ac:dyDescent="0.2">
      <c r="A50" s="106" t="s">
        <v>26</v>
      </c>
      <c r="B50" s="120">
        <v>28.622102999999999</v>
      </c>
      <c r="C50" s="120">
        <v>35.347715999999998</v>
      </c>
      <c r="D50" s="120">
        <v>37.164608999999999</v>
      </c>
      <c r="E50" s="120">
        <v>29.819357</v>
      </c>
      <c r="F50" s="120">
        <v>33.292350999999996</v>
      </c>
      <c r="G50" s="120">
        <v>35.112578999999997</v>
      </c>
      <c r="H50" s="120">
        <v>33.960895000000001</v>
      </c>
      <c r="I50" s="120">
        <v>35.498198000000002</v>
      </c>
      <c r="J50" s="120">
        <v>31.031165000000001</v>
      </c>
      <c r="K50" s="120">
        <v>29.794442</v>
      </c>
      <c r="L50" s="120">
        <v>28.512319000000002</v>
      </c>
      <c r="M50" s="120">
        <v>27.816842999999999</v>
      </c>
      <c r="N50" s="120">
        <v>25.852211</v>
      </c>
      <c r="O50" s="120">
        <v>24.168554</v>
      </c>
      <c r="P50" s="120">
        <v>27.829225999999998</v>
      </c>
      <c r="Q50" s="120">
        <v>30.939471000000001</v>
      </c>
      <c r="R50" s="120">
        <v>30.304341999999998</v>
      </c>
      <c r="S50" s="120">
        <v>33.816555000000001</v>
      </c>
      <c r="T50" s="120">
        <v>32.944938999999998</v>
      </c>
      <c r="U50" s="120">
        <v>34.946207000000001</v>
      </c>
      <c r="V50" s="120">
        <v>36.171807000000001</v>
      </c>
      <c r="W50" s="120">
        <v>36.194662999999998</v>
      </c>
      <c r="X50" s="120">
        <v>34.485715999999996</v>
      </c>
      <c r="Y50" s="120">
        <v>34.755879</v>
      </c>
      <c r="Z50" s="120">
        <v>34.712612</v>
      </c>
      <c r="AA50" s="120">
        <v>36.091754999999999</v>
      </c>
      <c r="AB50" s="120">
        <v>37.913564999999998</v>
      </c>
      <c r="AC50" s="120">
        <v>37.919097999999998</v>
      </c>
      <c r="AD50" s="120">
        <v>39.248176999999998</v>
      </c>
      <c r="AE50" s="120">
        <v>41.434089</v>
      </c>
      <c r="AF50" s="120">
        <v>45.315387000000001</v>
      </c>
      <c r="AG50" s="120">
        <v>44.935156999999997</v>
      </c>
      <c r="AH50" s="120">
        <v>42.167433000000003</v>
      </c>
      <c r="AI50" s="120">
        <v>45.952074000000003</v>
      </c>
      <c r="AJ50" s="120">
        <v>49.221822000000003</v>
      </c>
      <c r="AK50" s="120">
        <v>52.502854999999997</v>
      </c>
      <c r="AL50" s="120">
        <v>53.815843000000001</v>
      </c>
      <c r="AM50" s="120">
        <v>51.679685999999997</v>
      </c>
      <c r="AN50" s="120">
        <v>46.125214</v>
      </c>
      <c r="AO50" s="120">
        <v>43.654513999999999</v>
      </c>
      <c r="AP50" s="120">
        <v>47.010433999999997</v>
      </c>
      <c r="AQ50" s="120">
        <v>43.19115</v>
      </c>
      <c r="AR50" s="120">
        <v>41.384906999999998</v>
      </c>
      <c r="AS50" s="120">
        <v>40.760630999999997</v>
      </c>
      <c r="AT50" s="120">
        <v>37.552396000000002</v>
      </c>
      <c r="AU50" s="120">
        <v>37.305138999999997</v>
      </c>
      <c r="AV50" s="120">
        <v>36.610142000000003</v>
      </c>
    </row>
    <row r="51" spans="1:48" x14ac:dyDescent="0.2">
      <c r="A51" s="106" t="s">
        <v>54</v>
      </c>
      <c r="B51" s="120">
        <v>1.9379729999999999</v>
      </c>
      <c r="C51" s="120">
        <v>2.105721</v>
      </c>
      <c r="D51" s="120">
        <v>2.0155120000000002</v>
      </c>
      <c r="E51" s="120">
        <v>1.435303</v>
      </c>
      <c r="F51" s="120">
        <v>1.5240370000000001</v>
      </c>
      <c r="G51" s="120">
        <v>1.9513689999999999</v>
      </c>
      <c r="H51" s="120">
        <v>1.4525859999999999</v>
      </c>
      <c r="I51" s="120">
        <v>1.3426659999999999</v>
      </c>
      <c r="J51" s="120">
        <v>1.1327039999999999</v>
      </c>
      <c r="K51" s="120">
        <v>0.885347</v>
      </c>
      <c r="L51" s="120">
        <v>0.80159899999999995</v>
      </c>
      <c r="M51" s="120">
        <v>0.76100500000000004</v>
      </c>
      <c r="N51" s="120">
        <v>0.92823100000000003</v>
      </c>
      <c r="O51" s="120">
        <v>0.92851799999999995</v>
      </c>
      <c r="P51" s="120">
        <v>1.04359</v>
      </c>
      <c r="Q51" s="120">
        <v>1.0643499999999999</v>
      </c>
      <c r="R51" s="120">
        <v>1.068538</v>
      </c>
      <c r="S51" s="120">
        <v>1.2856190000000001</v>
      </c>
      <c r="T51" s="120">
        <v>1.0516620000000001</v>
      </c>
      <c r="U51" s="120">
        <v>1.4064239999999999</v>
      </c>
      <c r="V51" s="120">
        <v>1.2275259999999999</v>
      </c>
      <c r="W51" s="120">
        <v>1.5329349999999999</v>
      </c>
      <c r="X51" s="120">
        <v>1.6424479999999999</v>
      </c>
      <c r="Y51" s="120">
        <v>1.795304</v>
      </c>
      <c r="Z51" s="120">
        <v>2.2179350000000002</v>
      </c>
      <c r="AA51" s="120">
        <v>2.4172920000000002</v>
      </c>
      <c r="AB51" s="120">
        <v>3.0064380000000002</v>
      </c>
      <c r="AC51" s="120">
        <v>2.8086579999999999</v>
      </c>
      <c r="AD51" s="120">
        <v>2.6846960000000002</v>
      </c>
      <c r="AE51" s="120">
        <v>2.5913919999999999</v>
      </c>
      <c r="AF51" s="120">
        <v>2.5417339999999999</v>
      </c>
      <c r="AG51" s="120">
        <v>2.0872920000000001</v>
      </c>
      <c r="AH51" s="120">
        <v>1.7548109999999999</v>
      </c>
      <c r="AI51" s="120">
        <v>1.619621</v>
      </c>
      <c r="AJ51" s="120">
        <v>2.1855150000000001</v>
      </c>
      <c r="AK51" s="120">
        <v>1.5797950000000001</v>
      </c>
      <c r="AL51" s="120">
        <v>2.0738789999999998</v>
      </c>
      <c r="AM51" s="120">
        <v>1.5057970000000001</v>
      </c>
      <c r="AN51" s="120">
        <v>1.5516909999999999</v>
      </c>
      <c r="AO51" s="120">
        <v>1.054637</v>
      </c>
      <c r="AP51" s="120">
        <v>1.020702</v>
      </c>
      <c r="AQ51" s="120">
        <v>0.97741900000000004</v>
      </c>
      <c r="AR51" s="120">
        <v>0.86104700000000001</v>
      </c>
      <c r="AS51" s="120">
        <v>0.41756900000000002</v>
      </c>
      <c r="AT51" s="120">
        <v>0.41798000000000002</v>
      </c>
      <c r="AU51" s="120">
        <v>0.33677000000000001</v>
      </c>
      <c r="AV51" s="120">
        <v>0.54548399999999997</v>
      </c>
    </row>
    <row r="52" spans="1:48" x14ac:dyDescent="0.2">
      <c r="A52" s="106" t="s">
        <v>15</v>
      </c>
      <c r="B52" s="120">
        <v>1.6499140000000001</v>
      </c>
      <c r="C52" s="120">
        <v>1.6146419999999999</v>
      </c>
      <c r="D52" s="120">
        <v>1.667759</v>
      </c>
      <c r="E52" s="120">
        <v>1.880228</v>
      </c>
      <c r="F52" s="120">
        <v>2.2338979999999999</v>
      </c>
      <c r="G52" s="120">
        <v>2.345475</v>
      </c>
      <c r="H52" s="120">
        <v>2.532327</v>
      </c>
      <c r="I52" s="120">
        <v>2.3306019999999998</v>
      </c>
      <c r="J52" s="120">
        <v>2.24003</v>
      </c>
      <c r="K52" s="120">
        <v>2.24003</v>
      </c>
      <c r="L52" s="120">
        <v>2.2416700000000001</v>
      </c>
      <c r="M52" s="120">
        <v>2.0557280000000002</v>
      </c>
      <c r="N52" s="120">
        <v>1.743458</v>
      </c>
      <c r="O52" s="120">
        <v>1.5935140000000001</v>
      </c>
      <c r="P52" s="120">
        <v>1.6509419999999999</v>
      </c>
      <c r="Q52" s="120">
        <v>1.6913119999999999</v>
      </c>
      <c r="R52" s="120">
        <v>2.1812659999999999</v>
      </c>
      <c r="S52" s="120">
        <v>1.6258710000000001</v>
      </c>
      <c r="T52" s="120">
        <v>1.51369</v>
      </c>
      <c r="U52" s="120">
        <v>1.2530840000000001</v>
      </c>
      <c r="V52" s="120">
        <v>0.489894</v>
      </c>
      <c r="W52" s="120">
        <v>0.75681699999999996</v>
      </c>
      <c r="X52" s="120">
        <v>0.424514</v>
      </c>
      <c r="Y52" s="120">
        <v>0.42287599999999997</v>
      </c>
      <c r="Z52" s="120">
        <v>0.44442599999999999</v>
      </c>
      <c r="AA52" s="120">
        <v>0.52261500000000005</v>
      </c>
      <c r="AB52" s="120">
        <v>0.672315</v>
      </c>
      <c r="AC52" s="120">
        <v>0.83688799999999997</v>
      </c>
      <c r="AD52" s="120">
        <v>1.1610560000000001</v>
      </c>
      <c r="AE52" s="120">
        <v>0.90670099999999998</v>
      </c>
      <c r="AF52" s="120">
        <v>0.82796599999999998</v>
      </c>
      <c r="AG52" s="120">
        <v>0.85710399999999998</v>
      </c>
      <c r="AH52" s="120">
        <v>0.90372600000000003</v>
      </c>
      <c r="AI52" s="120">
        <v>0.80423</v>
      </c>
      <c r="AJ52" s="120">
        <v>1.0225249999999999</v>
      </c>
      <c r="AK52" s="120">
        <v>0.93717399999999995</v>
      </c>
      <c r="AL52" s="120">
        <v>0.78941700000000004</v>
      </c>
      <c r="AM52" s="120">
        <v>0.87604400000000004</v>
      </c>
      <c r="AN52" s="120">
        <v>0.79026600000000002</v>
      </c>
      <c r="AO52" s="120">
        <v>0.68749199999999999</v>
      </c>
      <c r="AP52" s="120">
        <v>0.53967200000000004</v>
      </c>
      <c r="AQ52" s="120">
        <v>0.45601999999999998</v>
      </c>
      <c r="AR52" s="120">
        <v>0.44114599999999998</v>
      </c>
      <c r="AS52" s="120">
        <v>0.462758</v>
      </c>
      <c r="AT52" s="120">
        <v>0.60007100000000002</v>
      </c>
      <c r="AU52" s="120">
        <v>0.57129700000000005</v>
      </c>
      <c r="AV52" s="120">
        <v>0.82943699999999998</v>
      </c>
    </row>
    <row r="53" spans="1:48" x14ac:dyDescent="0.2">
      <c r="A53" s="106" t="s">
        <v>51</v>
      </c>
      <c r="B53" s="120">
        <v>2.3412799999999998</v>
      </c>
      <c r="C53" s="120">
        <v>2.254149</v>
      </c>
      <c r="D53" s="120">
        <v>2.54976</v>
      </c>
      <c r="E53" s="120">
        <v>2.87419</v>
      </c>
      <c r="F53" s="120">
        <v>2.0248110000000001</v>
      </c>
      <c r="G53" s="120">
        <v>1.7263470000000001</v>
      </c>
      <c r="H53" s="120">
        <v>1.8812679999999999</v>
      </c>
      <c r="I53" s="120">
        <v>1.814916</v>
      </c>
      <c r="J53" s="120">
        <v>1.6084020000000001</v>
      </c>
      <c r="K53" s="120">
        <v>1.3568640000000001</v>
      </c>
      <c r="L53" s="120">
        <v>1.467217</v>
      </c>
      <c r="M53" s="120">
        <v>1.251582</v>
      </c>
      <c r="N53" s="120">
        <v>1.518489</v>
      </c>
      <c r="O53" s="120">
        <v>1.547142</v>
      </c>
      <c r="P53" s="120">
        <v>1.497241</v>
      </c>
      <c r="Q53" s="120">
        <v>1.606147</v>
      </c>
      <c r="R53" s="120">
        <v>1.6025659999999999</v>
      </c>
      <c r="S53" s="120">
        <v>1.4754480000000001</v>
      </c>
      <c r="T53" s="120">
        <v>1.7900849999999999</v>
      </c>
      <c r="U53" s="120">
        <v>1.929284</v>
      </c>
      <c r="V53" s="120">
        <v>1.9546589999999999</v>
      </c>
      <c r="W53" s="120">
        <v>1.9169609999999999</v>
      </c>
      <c r="X53" s="120">
        <v>1.6243590000000001</v>
      </c>
      <c r="Y53" s="120">
        <v>1.546535</v>
      </c>
      <c r="Z53" s="120">
        <v>1.5322070000000001</v>
      </c>
      <c r="AA53" s="120">
        <v>1.5818650000000001</v>
      </c>
      <c r="AB53" s="120">
        <v>1.5720909999999999</v>
      </c>
      <c r="AC53" s="120">
        <v>1.2109559999999999</v>
      </c>
      <c r="AD53" s="120">
        <v>1.865605</v>
      </c>
      <c r="AE53" s="120">
        <v>2.1053310000000001</v>
      </c>
      <c r="AF53" s="120">
        <v>1.5046489999999999</v>
      </c>
      <c r="AG53" s="120">
        <v>1.5309360000000001</v>
      </c>
      <c r="AH53" s="120">
        <v>1.8387739999999999</v>
      </c>
      <c r="AI53" s="120">
        <v>2.0893079999999999</v>
      </c>
      <c r="AJ53" s="120">
        <v>1.8379859999999999</v>
      </c>
      <c r="AK53" s="120">
        <v>2.017493</v>
      </c>
      <c r="AL53" s="120">
        <v>1.5912809999999999</v>
      </c>
      <c r="AM53" s="120">
        <v>1.6968479999999999</v>
      </c>
      <c r="AN53" s="120">
        <v>1.5288580000000001</v>
      </c>
      <c r="AO53" s="120">
        <v>1.476712</v>
      </c>
      <c r="AP53" s="120">
        <v>1.801974</v>
      </c>
      <c r="AQ53" s="120">
        <v>1.94726</v>
      </c>
      <c r="AR53" s="120">
        <v>2.074786</v>
      </c>
      <c r="AS53" s="120">
        <v>1.9509019999999999</v>
      </c>
      <c r="AT53" s="120">
        <v>2.0592429999999999</v>
      </c>
      <c r="AU53" s="120">
        <v>2.450431</v>
      </c>
      <c r="AV53" s="120">
        <v>2.4948730000000001</v>
      </c>
    </row>
    <row r="54" spans="1:48" x14ac:dyDescent="0.2">
      <c r="A54" s="106" t="s">
        <v>139</v>
      </c>
      <c r="B54" s="120">
        <v>0</v>
      </c>
      <c r="C54" s="120">
        <v>0</v>
      </c>
      <c r="D54" s="120">
        <v>0</v>
      </c>
      <c r="E54" s="120">
        <v>0</v>
      </c>
      <c r="F54" s="120">
        <v>0</v>
      </c>
      <c r="G54" s="120">
        <v>0</v>
      </c>
      <c r="H54" s="120">
        <v>0</v>
      </c>
      <c r="I54" s="120">
        <v>0</v>
      </c>
      <c r="J54" s="120">
        <v>0</v>
      </c>
      <c r="K54" s="120">
        <v>0</v>
      </c>
      <c r="L54" s="120">
        <v>0</v>
      </c>
      <c r="M54" s="120">
        <v>0</v>
      </c>
      <c r="N54" s="120">
        <v>0</v>
      </c>
      <c r="O54" s="120">
        <v>0</v>
      </c>
      <c r="P54" s="120">
        <v>0</v>
      </c>
      <c r="Q54" s="120">
        <v>0</v>
      </c>
      <c r="R54" s="120">
        <v>0</v>
      </c>
      <c r="S54" s="120">
        <v>0</v>
      </c>
      <c r="T54" s="120">
        <v>0</v>
      </c>
      <c r="U54" s="120">
        <v>0</v>
      </c>
      <c r="V54" s="120">
        <v>0</v>
      </c>
      <c r="W54" s="120">
        <v>0</v>
      </c>
      <c r="X54" s="120">
        <v>0</v>
      </c>
      <c r="Y54" s="120">
        <v>0</v>
      </c>
      <c r="Z54" s="120">
        <v>0</v>
      </c>
      <c r="AA54" s="120">
        <v>0</v>
      </c>
      <c r="AB54" s="120">
        <v>0</v>
      </c>
      <c r="AC54" s="120">
        <v>0</v>
      </c>
      <c r="AD54" s="120">
        <v>0</v>
      </c>
      <c r="AE54" s="120">
        <v>0</v>
      </c>
      <c r="AF54" s="120">
        <v>0</v>
      </c>
      <c r="AG54" s="120">
        <v>0</v>
      </c>
      <c r="AH54" s="120">
        <v>0</v>
      </c>
      <c r="AI54" s="120">
        <v>0</v>
      </c>
      <c r="AJ54" s="120">
        <v>0</v>
      </c>
      <c r="AK54" s="120">
        <v>0</v>
      </c>
      <c r="AL54" s="120">
        <v>0</v>
      </c>
      <c r="AM54" s="120">
        <v>0</v>
      </c>
      <c r="AN54" s="120">
        <v>0</v>
      </c>
      <c r="AO54" s="120">
        <v>0</v>
      </c>
      <c r="AP54" s="120">
        <v>0</v>
      </c>
      <c r="AQ54" s="120">
        <v>0</v>
      </c>
      <c r="AR54" s="120">
        <v>0</v>
      </c>
      <c r="AS54" s="120">
        <v>0</v>
      </c>
      <c r="AT54" s="120">
        <v>0</v>
      </c>
      <c r="AU54" s="120">
        <v>0</v>
      </c>
      <c r="AV54" s="120">
        <v>0</v>
      </c>
    </row>
    <row r="55" spans="1:48" x14ac:dyDescent="0.2">
      <c r="A55" s="106" t="s">
        <v>81</v>
      </c>
      <c r="B55" s="120" t="s">
        <v>231</v>
      </c>
      <c r="C55" s="120" t="s">
        <v>231</v>
      </c>
      <c r="D55" s="120" t="s">
        <v>231</v>
      </c>
      <c r="E55" s="120" t="s">
        <v>231</v>
      </c>
      <c r="F55" s="120" t="s">
        <v>231</v>
      </c>
      <c r="G55" s="120" t="s">
        <v>231</v>
      </c>
      <c r="H55" s="120" t="s">
        <v>231</v>
      </c>
      <c r="I55" s="120" t="s">
        <v>231</v>
      </c>
      <c r="J55" s="120" t="s">
        <v>231</v>
      </c>
      <c r="K55" s="120" t="s">
        <v>231</v>
      </c>
      <c r="L55" s="120" t="s">
        <v>231</v>
      </c>
      <c r="M55" s="120" t="s">
        <v>231</v>
      </c>
      <c r="N55" s="120" t="s">
        <v>231</v>
      </c>
      <c r="O55" s="120" t="s">
        <v>231</v>
      </c>
      <c r="P55" s="120" t="s">
        <v>231</v>
      </c>
      <c r="Q55" s="120">
        <v>0</v>
      </c>
      <c r="R55" s="120">
        <v>0</v>
      </c>
      <c r="S55" s="120">
        <v>0</v>
      </c>
      <c r="T55" s="120">
        <v>0</v>
      </c>
      <c r="U55" s="120">
        <v>0</v>
      </c>
      <c r="V55" s="120">
        <v>0</v>
      </c>
      <c r="W55" s="120">
        <v>0</v>
      </c>
      <c r="X55" s="120">
        <v>0</v>
      </c>
      <c r="Y55" s="120">
        <v>0</v>
      </c>
      <c r="Z55" s="120">
        <v>0</v>
      </c>
      <c r="AA55" s="120">
        <v>0</v>
      </c>
      <c r="AB55" s="120">
        <v>0</v>
      </c>
      <c r="AC55" s="120">
        <v>0</v>
      </c>
      <c r="AD55" s="120">
        <v>0</v>
      </c>
      <c r="AE55" s="120">
        <v>0</v>
      </c>
      <c r="AF55" s="120">
        <v>0</v>
      </c>
      <c r="AG55" s="120">
        <v>0</v>
      </c>
      <c r="AH55" s="120">
        <v>0</v>
      </c>
      <c r="AI55" s="120">
        <v>0</v>
      </c>
      <c r="AJ55" s="120">
        <v>6.8112000000000006E-2</v>
      </c>
      <c r="AK55" s="120">
        <v>9.2880000000000004E-2</v>
      </c>
      <c r="AL55" s="120">
        <v>0.15170400000000001</v>
      </c>
      <c r="AM55" s="120">
        <v>0.20743200000000001</v>
      </c>
      <c r="AN55" s="120">
        <v>0.10216799999999999</v>
      </c>
      <c r="AO55" s="120">
        <v>5.8824000000000001E-2</v>
      </c>
      <c r="AP55" s="120">
        <v>0.10216799999999999</v>
      </c>
      <c r="AQ55" s="120">
        <v>0.15789600000000001</v>
      </c>
      <c r="AR55" s="120">
        <v>0.19195200000000001</v>
      </c>
      <c r="AS55" s="120">
        <v>0.17956800000000001</v>
      </c>
      <c r="AT55" s="120">
        <v>0.20124</v>
      </c>
      <c r="AU55" s="120">
        <v>0.38390400000000002</v>
      </c>
      <c r="AV55" s="120">
        <v>0.487016</v>
      </c>
    </row>
    <row r="56" spans="1:48" x14ac:dyDescent="0.2">
      <c r="A56" s="110" t="s">
        <v>18</v>
      </c>
      <c r="B56" s="120">
        <v>6.0063399999999998</v>
      </c>
      <c r="C56" s="120">
        <v>6.8547630000000002</v>
      </c>
      <c r="D56" s="120">
        <v>4.3321389999999997</v>
      </c>
      <c r="E56" s="120">
        <v>3.0834199999999998</v>
      </c>
      <c r="F56" s="120">
        <v>3.476003</v>
      </c>
      <c r="G56" s="120">
        <v>3.8634279999999999</v>
      </c>
      <c r="H56" s="120">
        <v>3.7321219999999999</v>
      </c>
      <c r="I56" s="120">
        <v>4.4394609999999997</v>
      </c>
      <c r="J56" s="120">
        <v>5.6552809999999996</v>
      </c>
      <c r="K56" s="120">
        <v>5.126169</v>
      </c>
      <c r="L56" s="120">
        <v>4.5571719999999996</v>
      </c>
      <c r="M56" s="120">
        <v>5.1385129999999997</v>
      </c>
      <c r="N56" s="120">
        <v>6.5295589999999999</v>
      </c>
      <c r="O56" s="120">
        <v>5.6232790000000001</v>
      </c>
      <c r="P56" s="120">
        <v>6.8352709999999997</v>
      </c>
      <c r="Q56" s="120">
        <v>10.784727</v>
      </c>
      <c r="R56" s="120">
        <v>11.658011999999999</v>
      </c>
      <c r="S56" s="120">
        <v>10.208072</v>
      </c>
      <c r="T56" s="120">
        <v>10.12679</v>
      </c>
      <c r="U56" s="120">
        <v>11.577892</v>
      </c>
      <c r="V56" s="120">
        <v>12.276132</v>
      </c>
      <c r="W56" s="120">
        <v>12.438090000000001</v>
      </c>
      <c r="X56" s="120">
        <v>10.865408</v>
      </c>
      <c r="Y56" s="120">
        <v>9.8294080000000008</v>
      </c>
      <c r="Z56" s="120">
        <v>10.103002</v>
      </c>
      <c r="AA56" s="120">
        <v>14.778912999999999</v>
      </c>
      <c r="AB56" s="120">
        <v>18.247795</v>
      </c>
      <c r="AC56" s="120">
        <v>19.214493000000001</v>
      </c>
      <c r="AD56" s="120">
        <v>18.745121000000001</v>
      </c>
      <c r="AE56" s="120">
        <v>19.166494</v>
      </c>
      <c r="AF56" s="120">
        <v>21.458431000000001</v>
      </c>
      <c r="AG56" s="120">
        <v>21.910530000000001</v>
      </c>
      <c r="AH56" s="120">
        <v>22.319293999999999</v>
      </c>
      <c r="AI56" s="120">
        <v>23.023081000000001</v>
      </c>
      <c r="AJ56" s="120">
        <v>25.265439000000001</v>
      </c>
      <c r="AK56" s="120">
        <v>26.380638999999999</v>
      </c>
      <c r="AL56" s="120">
        <v>26.994772999999999</v>
      </c>
      <c r="AM56" s="120">
        <v>27.986654999999999</v>
      </c>
      <c r="AN56" s="120">
        <v>27.811035</v>
      </c>
      <c r="AO56" s="120">
        <v>26.805986000000001</v>
      </c>
      <c r="AP56" s="120">
        <v>27.421610999999999</v>
      </c>
      <c r="AQ56" s="120">
        <v>26.784146</v>
      </c>
      <c r="AR56" s="120">
        <v>23.016251</v>
      </c>
      <c r="AS56" s="120">
        <v>24.886706</v>
      </c>
      <c r="AT56" s="120">
        <v>23.781998999999999</v>
      </c>
      <c r="AU56" s="120">
        <v>23.921446</v>
      </c>
      <c r="AV56" s="120">
        <v>21.259931000000002</v>
      </c>
    </row>
    <row r="57" spans="1:48" x14ac:dyDescent="0.2">
      <c r="A57" s="106" t="s">
        <v>53</v>
      </c>
      <c r="B57" s="120">
        <v>3.6227870000000002</v>
      </c>
      <c r="C57" s="120">
        <v>3.8979029999999999</v>
      </c>
      <c r="D57" s="120">
        <v>3.5416210000000001</v>
      </c>
      <c r="E57" s="120">
        <v>3.7891210000000002</v>
      </c>
      <c r="F57" s="120">
        <v>3.4865110000000001</v>
      </c>
      <c r="G57" s="120">
        <v>3.982599</v>
      </c>
      <c r="H57" s="120">
        <v>3.5189270000000001</v>
      </c>
      <c r="I57" s="120">
        <v>3.4500899999999999</v>
      </c>
      <c r="J57" s="120">
        <v>2.76539</v>
      </c>
      <c r="K57" s="120">
        <v>2.6926030000000001</v>
      </c>
      <c r="L57" s="120">
        <v>2.0455999999999999</v>
      </c>
      <c r="M57" s="120">
        <v>1.7559130000000001</v>
      </c>
      <c r="N57" s="120">
        <v>1.7537259999999999</v>
      </c>
      <c r="O57" s="120">
        <v>1.6470670000000001</v>
      </c>
      <c r="P57" s="120">
        <v>1.774367</v>
      </c>
      <c r="Q57" s="120">
        <v>2.0550090000000001</v>
      </c>
      <c r="R57" s="120">
        <v>2.6818569999999999</v>
      </c>
      <c r="S57" s="120">
        <v>2.0990199999999999</v>
      </c>
      <c r="T57" s="120">
        <v>2.1443660000000002</v>
      </c>
      <c r="U57" s="120">
        <v>2.114379</v>
      </c>
      <c r="V57" s="120">
        <v>2.5075099999999999</v>
      </c>
      <c r="W57" s="120">
        <v>2.8559000000000001</v>
      </c>
      <c r="X57" s="120">
        <v>2.8742329999999998</v>
      </c>
      <c r="Y57" s="120">
        <v>3.389443</v>
      </c>
      <c r="Z57" s="120">
        <v>3.3309229999999999</v>
      </c>
      <c r="AA57" s="120">
        <v>3.5296729999999998</v>
      </c>
      <c r="AB57" s="120">
        <v>4.1851739999999999</v>
      </c>
      <c r="AC57" s="120">
        <v>4.99857</v>
      </c>
      <c r="AD57" s="120">
        <v>4.8211909999999998</v>
      </c>
      <c r="AE57" s="120">
        <v>4.3320340000000002</v>
      </c>
      <c r="AF57" s="120">
        <v>4.4331699999999996</v>
      </c>
      <c r="AG57" s="120">
        <v>3.8446790000000002</v>
      </c>
      <c r="AH57" s="120">
        <v>5.1494809999999998</v>
      </c>
      <c r="AI57" s="120">
        <v>6.0582060000000002</v>
      </c>
      <c r="AJ57" s="120">
        <v>6.1855669999999998</v>
      </c>
      <c r="AK57" s="120">
        <v>6.6464460000000001</v>
      </c>
      <c r="AL57" s="120">
        <v>6.6146370000000001</v>
      </c>
      <c r="AM57" s="120">
        <v>6.5045960000000003</v>
      </c>
      <c r="AN57" s="120">
        <v>6.7668200000000001</v>
      </c>
      <c r="AO57" s="120">
        <v>6.2554559999999997</v>
      </c>
      <c r="AP57" s="120">
        <v>5.4891030000000001</v>
      </c>
      <c r="AQ57" s="120">
        <v>5.3890149999999997</v>
      </c>
      <c r="AR57" s="120">
        <v>5.0920589999999999</v>
      </c>
      <c r="AS57" s="120">
        <v>5.4710419999999997</v>
      </c>
      <c r="AT57" s="120">
        <v>5.7528790000000001</v>
      </c>
      <c r="AU57" s="120">
        <v>6.3325630000000004</v>
      </c>
      <c r="AV57" s="120">
        <v>7.4075360000000003</v>
      </c>
    </row>
    <row r="58" spans="1:48" x14ac:dyDescent="0.2">
      <c r="A58" s="106" t="s">
        <v>57</v>
      </c>
      <c r="B58" s="120">
        <v>0</v>
      </c>
      <c r="C58" s="120">
        <v>0</v>
      </c>
      <c r="D58" s="120">
        <v>0</v>
      </c>
      <c r="E58" s="120">
        <v>0</v>
      </c>
      <c r="F58" s="120">
        <v>0</v>
      </c>
      <c r="G58" s="120">
        <v>0</v>
      </c>
      <c r="H58" s="120">
        <v>0</v>
      </c>
      <c r="I58" s="120">
        <v>0</v>
      </c>
      <c r="J58" s="120">
        <v>0</v>
      </c>
      <c r="K58" s="120">
        <v>0</v>
      </c>
      <c r="L58" s="120">
        <v>0</v>
      </c>
      <c r="M58" s="120">
        <v>0</v>
      </c>
      <c r="N58" s="120">
        <v>0</v>
      </c>
      <c r="O58" s="120">
        <v>0</v>
      </c>
      <c r="P58" s="120">
        <v>0</v>
      </c>
      <c r="Q58" s="120">
        <v>0</v>
      </c>
      <c r="R58" s="120">
        <v>6.6290000000000002E-2</v>
      </c>
      <c r="S58" s="120">
        <v>6.9445999999999994E-2</v>
      </c>
      <c r="T58" s="120">
        <v>6.3132999999999995E-2</v>
      </c>
      <c r="U58" s="120">
        <v>5.6820000000000002E-2</v>
      </c>
      <c r="V58" s="120">
        <v>2.5253000000000001E-2</v>
      </c>
      <c r="W58" s="120">
        <v>5.3663000000000002E-2</v>
      </c>
      <c r="X58" s="120">
        <v>5.3663000000000002E-2</v>
      </c>
      <c r="Y58" s="120">
        <v>5.6820000000000002E-2</v>
      </c>
      <c r="Z58" s="120">
        <v>5.0506000000000002E-2</v>
      </c>
      <c r="AA58" s="120">
        <v>4.4193000000000003E-2</v>
      </c>
      <c r="AB58" s="120">
        <v>4.1036999999999997E-2</v>
      </c>
      <c r="AC58" s="120">
        <v>3.4722999999999997E-2</v>
      </c>
      <c r="AD58" s="120">
        <v>3.7879999999999997E-2</v>
      </c>
      <c r="AE58" s="120">
        <v>3.4722999999999997E-2</v>
      </c>
      <c r="AF58" s="120">
        <v>3.7879999999999997E-2</v>
      </c>
      <c r="AG58" s="120">
        <v>2.5253000000000001E-2</v>
      </c>
      <c r="AH58" s="120">
        <v>3.1565999999999997E-2</v>
      </c>
      <c r="AI58" s="120">
        <v>2.8410000000000001E-2</v>
      </c>
      <c r="AJ58" s="120">
        <v>3.7879999999999997E-2</v>
      </c>
      <c r="AK58" s="120">
        <v>2.8410000000000001E-2</v>
      </c>
      <c r="AL58" s="120">
        <v>2.8410000000000001E-2</v>
      </c>
      <c r="AM58" s="120">
        <v>3.1565999999999997E-2</v>
      </c>
      <c r="AN58" s="120">
        <v>2.5253000000000001E-2</v>
      </c>
      <c r="AO58" s="120">
        <v>3.1565999999999997E-2</v>
      </c>
      <c r="AP58" s="120">
        <v>2.5253000000000001E-2</v>
      </c>
      <c r="AQ58" s="120">
        <v>2.5253000000000001E-2</v>
      </c>
      <c r="AR58" s="120">
        <v>1.8939999999999999E-2</v>
      </c>
      <c r="AS58" s="120">
        <v>1.5782999999999998E-2</v>
      </c>
      <c r="AT58" s="120">
        <v>1.8939999999999999E-2</v>
      </c>
      <c r="AU58" s="120">
        <v>1.5782999999999998E-2</v>
      </c>
      <c r="AV58" s="120">
        <v>1.2626999999999999E-2</v>
      </c>
    </row>
    <row r="59" spans="1:48" x14ac:dyDescent="0.2">
      <c r="A59" s="106" t="s">
        <v>11</v>
      </c>
      <c r="B59" s="120">
        <v>0.26643800000000001</v>
      </c>
      <c r="C59" s="120">
        <v>0.32550499999999999</v>
      </c>
      <c r="D59" s="120">
        <v>0.27864</v>
      </c>
      <c r="E59" s="120">
        <v>0.26983699999999999</v>
      </c>
      <c r="F59" s="120">
        <v>0.28847400000000001</v>
      </c>
      <c r="G59" s="120">
        <v>0.26989800000000003</v>
      </c>
      <c r="H59" s="120">
        <v>9.3062000000000006E-2</v>
      </c>
      <c r="I59" s="120">
        <v>0</v>
      </c>
      <c r="J59" s="120">
        <v>6.1919999999999996E-3</v>
      </c>
      <c r="K59" s="120">
        <v>0</v>
      </c>
      <c r="L59" s="120">
        <v>0</v>
      </c>
      <c r="M59" s="120">
        <v>0.18072099999999999</v>
      </c>
      <c r="N59" s="120">
        <v>0</v>
      </c>
      <c r="O59" s="120">
        <v>0</v>
      </c>
      <c r="P59" s="120">
        <v>0.249197</v>
      </c>
      <c r="Q59" s="120">
        <v>0.66958099999999998</v>
      </c>
      <c r="R59" s="120">
        <v>0.55903700000000001</v>
      </c>
      <c r="S59" s="120">
        <v>0.54665300000000006</v>
      </c>
      <c r="T59" s="120">
        <v>0.53202199999999999</v>
      </c>
      <c r="U59" s="120">
        <v>0.37588700000000003</v>
      </c>
      <c r="V59" s="120">
        <v>0.41971700000000001</v>
      </c>
      <c r="W59" s="120">
        <v>0.344806</v>
      </c>
      <c r="X59" s="120">
        <v>0.30996200000000002</v>
      </c>
      <c r="Y59" s="120">
        <v>0.34766000000000002</v>
      </c>
      <c r="Z59" s="120">
        <v>0.58295300000000005</v>
      </c>
      <c r="AA59" s="120">
        <v>0.39161000000000001</v>
      </c>
      <c r="AB59" s="120">
        <v>0.49772300000000003</v>
      </c>
      <c r="AC59" s="120">
        <v>0.50276299999999996</v>
      </c>
      <c r="AD59" s="120">
        <v>0.88496399999999997</v>
      </c>
      <c r="AE59" s="120">
        <v>1.2655270000000001</v>
      </c>
      <c r="AF59" s="120">
        <v>0.74012100000000003</v>
      </c>
      <c r="AG59" s="120">
        <v>1.673163</v>
      </c>
      <c r="AH59" s="120">
        <v>1.949006</v>
      </c>
      <c r="AI59" s="120">
        <v>3.1395</v>
      </c>
      <c r="AJ59" s="120">
        <v>3.3422589999999999</v>
      </c>
      <c r="AK59" s="120">
        <v>3.0898500000000002</v>
      </c>
      <c r="AL59" s="120">
        <v>2.6606679999999998</v>
      </c>
      <c r="AM59" s="120">
        <v>2.0844480000000001</v>
      </c>
      <c r="AN59" s="120">
        <v>0.86365800000000004</v>
      </c>
      <c r="AO59" s="120">
        <v>1.16275</v>
      </c>
      <c r="AP59" s="120">
        <v>0.47586899999999999</v>
      </c>
      <c r="AQ59" s="120">
        <v>0.58823300000000001</v>
      </c>
      <c r="AR59" s="120">
        <v>2.868347</v>
      </c>
      <c r="AS59" s="120">
        <v>3.2012589999999999</v>
      </c>
      <c r="AT59" s="120">
        <v>2.6941220000000001</v>
      </c>
      <c r="AU59" s="120">
        <v>2.7696420000000002</v>
      </c>
      <c r="AV59" s="120">
        <v>2.6855039999999999</v>
      </c>
    </row>
    <row r="60" spans="1:48" x14ac:dyDescent="0.2">
      <c r="A60" s="106" t="s">
        <v>12</v>
      </c>
      <c r="B60" s="120">
        <v>17.551859</v>
      </c>
      <c r="C60" s="120">
        <v>16.220212</v>
      </c>
      <c r="D60" s="120">
        <v>17.085381999999999</v>
      </c>
      <c r="E60" s="120">
        <v>14.783059</v>
      </c>
      <c r="F60" s="120">
        <v>10.708059</v>
      </c>
      <c r="G60" s="120">
        <v>11.095483</v>
      </c>
      <c r="H60" s="120">
        <v>8.8066870000000002</v>
      </c>
      <c r="I60" s="120">
        <v>8.1691540000000007</v>
      </c>
      <c r="J60" s="120">
        <v>8.3234030000000008</v>
      </c>
      <c r="K60" s="120">
        <v>7.6528520000000002</v>
      </c>
      <c r="L60" s="120">
        <v>6.4530089999999998</v>
      </c>
      <c r="M60" s="120">
        <v>8.0697600000000005</v>
      </c>
      <c r="N60" s="120">
        <v>6.3008680000000004</v>
      </c>
      <c r="O60" s="120">
        <v>7.0295069999999997</v>
      </c>
      <c r="P60" s="120">
        <v>6.6285429999999996</v>
      </c>
      <c r="Q60" s="120">
        <v>6.5427670000000004</v>
      </c>
      <c r="R60" s="120">
        <v>5.2122310000000001</v>
      </c>
      <c r="S60" s="120">
        <v>5.724583</v>
      </c>
      <c r="T60" s="120">
        <v>7.488137</v>
      </c>
      <c r="U60" s="120">
        <v>7.9235829999999998</v>
      </c>
      <c r="V60" s="120">
        <v>7.769145</v>
      </c>
      <c r="W60" s="120">
        <v>7.9575740000000001</v>
      </c>
      <c r="X60" s="120">
        <v>7.7419500000000001</v>
      </c>
      <c r="Y60" s="120">
        <v>7.2368750000000004</v>
      </c>
      <c r="Z60" s="120">
        <v>7.699033</v>
      </c>
      <c r="AA60" s="120">
        <v>8.3238749999999992</v>
      </c>
      <c r="AB60" s="120">
        <v>9.2405360000000005</v>
      </c>
      <c r="AC60" s="120">
        <v>9.6203620000000001</v>
      </c>
      <c r="AD60" s="120">
        <v>7.2834989999999999</v>
      </c>
      <c r="AE60" s="120">
        <v>6.5057970000000003</v>
      </c>
      <c r="AF60" s="120">
        <v>6.9504570000000001</v>
      </c>
      <c r="AG60" s="120">
        <v>5.9920429999999998</v>
      </c>
      <c r="AH60" s="120">
        <v>5.5157559999999997</v>
      </c>
      <c r="AI60" s="120">
        <v>6.5202479999999996</v>
      </c>
      <c r="AJ60" s="120">
        <v>6.4099539999999999</v>
      </c>
      <c r="AK60" s="120">
        <v>7.3321909999999999</v>
      </c>
      <c r="AL60" s="120">
        <v>7.3983670000000004</v>
      </c>
      <c r="AM60" s="120">
        <v>10.811488000000001</v>
      </c>
      <c r="AN60" s="120">
        <v>10.298887000000001</v>
      </c>
      <c r="AO60" s="120">
        <v>8.7488270000000004</v>
      </c>
      <c r="AP60" s="120">
        <v>9.7474369999999997</v>
      </c>
      <c r="AQ60" s="120">
        <v>8.3127689999999994</v>
      </c>
      <c r="AR60" s="120">
        <v>8.5022830000000003</v>
      </c>
      <c r="AS60" s="120">
        <v>8.5754180000000009</v>
      </c>
      <c r="AT60" s="120">
        <v>7.8663129999999999</v>
      </c>
      <c r="AU60" s="120">
        <v>8.3396319999999999</v>
      </c>
      <c r="AV60" s="120">
        <v>7.6204549999999998</v>
      </c>
    </row>
    <row r="61" spans="1:48" x14ac:dyDescent="0.2">
      <c r="A61" s="108" t="s">
        <v>140</v>
      </c>
      <c r="B61" s="121">
        <v>123.804142</v>
      </c>
      <c r="C61" s="121">
        <v>136.32139599999999</v>
      </c>
      <c r="D61" s="121">
        <v>136.91962899999999</v>
      </c>
      <c r="E61" s="121">
        <v>117.149472</v>
      </c>
      <c r="F61" s="121">
        <v>114.47586</v>
      </c>
      <c r="G61" s="121">
        <v>119.532281</v>
      </c>
      <c r="H61" s="121">
        <v>114.05600200000001</v>
      </c>
      <c r="I61" s="121">
        <v>114.923169</v>
      </c>
      <c r="J61" s="121">
        <v>109.23938099999999</v>
      </c>
      <c r="K61" s="121">
        <v>100.727653</v>
      </c>
      <c r="L61" s="121">
        <v>98.594290000000001</v>
      </c>
      <c r="M61" s="121">
        <v>94.488749999999996</v>
      </c>
      <c r="N61" s="121">
        <v>87.449551</v>
      </c>
      <c r="O61" s="121">
        <v>83.995858999999996</v>
      </c>
      <c r="P61" s="121">
        <v>91.048514999999995</v>
      </c>
      <c r="Q61" s="121">
        <v>106.85639</v>
      </c>
      <c r="R61" s="121">
        <v>104.414941</v>
      </c>
      <c r="S61" s="121">
        <v>106.26839</v>
      </c>
      <c r="T61" s="121">
        <v>106.012699</v>
      </c>
      <c r="U61" s="121">
        <v>114.511679</v>
      </c>
      <c r="V61" s="121">
        <v>112.62430999999999</v>
      </c>
      <c r="W61" s="121">
        <v>114.00968399999999</v>
      </c>
      <c r="X61" s="121">
        <v>113.76111</v>
      </c>
      <c r="Y61" s="121">
        <v>111.81300400000001</v>
      </c>
      <c r="Z61" s="121">
        <v>113.408518</v>
      </c>
      <c r="AA61" s="121">
        <v>119.35887700000001</v>
      </c>
      <c r="AB61" s="121">
        <v>129.74731299999999</v>
      </c>
      <c r="AC61" s="121">
        <v>135.226383</v>
      </c>
      <c r="AD61" s="121">
        <v>128.67097699999999</v>
      </c>
      <c r="AE61" s="121">
        <v>135.89030199999999</v>
      </c>
      <c r="AF61" s="121">
        <v>139.31130899999999</v>
      </c>
      <c r="AG61" s="121">
        <v>142.94223600000001</v>
      </c>
      <c r="AH61" s="121">
        <v>145.96022300000001</v>
      </c>
      <c r="AI61" s="121">
        <v>155.31683899999999</v>
      </c>
      <c r="AJ61" s="121">
        <v>159.11433299999999</v>
      </c>
      <c r="AK61" s="121">
        <v>168.74209099999999</v>
      </c>
      <c r="AL61" s="121">
        <v>175.75302500000001</v>
      </c>
      <c r="AM61" s="121">
        <v>175.80970300000001</v>
      </c>
      <c r="AN61" s="121">
        <v>155.70299800000001</v>
      </c>
      <c r="AO61" s="121">
        <v>154.37842900000001</v>
      </c>
      <c r="AP61" s="121">
        <v>154.16519500000001</v>
      </c>
      <c r="AQ61" s="121">
        <v>143.216545</v>
      </c>
      <c r="AR61" s="121">
        <v>137.770453</v>
      </c>
      <c r="AS61" s="121">
        <v>133.665997</v>
      </c>
      <c r="AT61" s="121">
        <v>130.372252</v>
      </c>
      <c r="AU61" s="121">
        <v>136.234307</v>
      </c>
      <c r="AV61" s="121">
        <v>136.79864900000001</v>
      </c>
    </row>
    <row r="62" spans="1:48" x14ac:dyDescent="0.2">
      <c r="A62" s="106" t="s">
        <v>111</v>
      </c>
      <c r="B62" s="120">
        <v>0</v>
      </c>
      <c r="C62" s="120">
        <v>0</v>
      </c>
      <c r="D62" s="120">
        <v>0</v>
      </c>
      <c r="E62" s="120">
        <v>0</v>
      </c>
      <c r="F62" s="120">
        <v>0</v>
      </c>
      <c r="G62" s="120">
        <v>0</v>
      </c>
      <c r="H62" s="120">
        <v>0</v>
      </c>
      <c r="I62" s="120">
        <v>0</v>
      </c>
      <c r="J62" s="120">
        <v>0</v>
      </c>
      <c r="K62" s="120">
        <v>0</v>
      </c>
      <c r="L62" s="120">
        <v>0</v>
      </c>
      <c r="M62" s="120">
        <v>0</v>
      </c>
      <c r="N62" s="120">
        <v>0</v>
      </c>
      <c r="O62" s="120">
        <v>0</v>
      </c>
      <c r="P62" s="120">
        <v>0</v>
      </c>
      <c r="Q62" s="120">
        <v>0</v>
      </c>
      <c r="R62" s="120">
        <v>0</v>
      </c>
      <c r="S62" s="120">
        <v>0</v>
      </c>
      <c r="T62" s="120">
        <v>0</v>
      </c>
      <c r="U62" s="120">
        <v>0</v>
      </c>
      <c r="V62" s="120">
        <v>0</v>
      </c>
      <c r="W62" s="120">
        <v>0</v>
      </c>
      <c r="X62" s="120">
        <v>0</v>
      </c>
      <c r="Y62" s="120">
        <v>0</v>
      </c>
      <c r="Z62" s="120">
        <v>0</v>
      </c>
      <c r="AA62" s="120">
        <v>0</v>
      </c>
      <c r="AB62" s="120">
        <v>0</v>
      </c>
      <c r="AC62" s="120">
        <v>0</v>
      </c>
      <c r="AD62" s="120">
        <v>0</v>
      </c>
      <c r="AE62" s="120">
        <v>0</v>
      </c>
      <c r="AF62" s="120">
        <v>0</v>
      </c>
      <c r="AG62" s="120">
        <v>0</v>
      </c>
      <c r="AH62" s="120">
        <v>0</v>
      </c>
      <c r="AI62" s="120">
        <v>0</v>
      </c>
      <c r="AJ62" s="120">
        <v>0</v>
      </c>
      <c r="AK62" s="120">
        <v>0</v>
      </c>
      <c r="AL62" s="120">
        <v>0</v>
      </c>
      <c r="AM62" s="120">
        <v>0</v>
      </c>
      <c r="AN62" s="120">
        <v>0</v>
      </c>
      <c r="AO62" s="120">
        <v>0</v>
      </c>
      <c r="AP62" s="120">
        <v>0</v>
      </c>
      <c r="AQ62" s="120">
        <v>0</v>
      </c>
      <c r="AR62" s="120">
        <v>6.3132999999999995E-2</v>
      </c>
      <c r="AS62" s="120">
        <v>6.3132999999999995E-2</v>
      </c>
      <c r="AT62" s="120">
        <v>6.3132999999999995E-2</v>
      </c>
      <c r="AU62" s="120">
        <v>0.107326</v>
      </c>
      <c r="AV62" s="120">
        <v>0.11364</v>
      </c>
    </row>
    <row r="63" spans="1:48" x14ac:dyDescent="0.2">
      <c r="A63" s="106" t="s">
        <v>112</v>
      </c>
      <c r="B63" s="120" t="s">
        <v>231</v>
      </c>
      <c r="C63" s="120" t="s">
        <v>231</v>
      </c>
      <c r="D63" s="120" t="s">
        <v>231</v>
      </c>
      <c r="E63" s="120" t="s">
        <v>231</v>
      </c>
      <c r="F63" s="120" t="s">
        <v>231</v>
      </c>
      <c r="G63" s="120" t="s">
        <v>231</v>
      </c>
      <c r="H63" s="120" t="s">
        <v>231</v>
      </c>
      <c r="I63" s="120" t="s">
        <v>231</v>
      </c>
      <c r="J63" s="120" t="s">
        <v>231</v>
      </c>
      <c r="K63" s="120" t="s">
        <v>231</v>
      </c>
      <c r="L63" s="120" t="s">
        <v>231</v>
      </c>
      <c r="M63" s="120" t="s">
        <v>231</v>
      </c>
      <c r="N63" s="120" t="s">
        <v>231</v>
      </c>
      <c r="O63" s="120" t="s">
        <v>231</v>
      </c>
      <c r="P63" s="120" t="s">
        <v>231</v>
      </c>
      <c r="Q63" s="120" t="s">
        <v>231</v>
      </c>
      <c r="R63" s="120" t="s">
        <v>231</v>
      </c>
      <c r="S63" s="120" t="s">
        <v>231</v>
      </c>
      <c r="T63" s="120" t="s">
        <v>231</v>
      </c>
      <c r="U63" s="120">
        <v>0</v>
      </c>
      <c r="V63" s="120">
        <v>0</v>
      </c>
      <c r="W63" s="120">
        <v>0</v>
      </c>
      <c r="X63" s="120">
        <v>0</v>
      </c>
      <c r="Y63" s="120">
        <v>0</v>
      </c>
      <c r="Z63" s="120">
        <v>0</v>
      </c>
      <c r="AA63" s="120">
        <v>0</v>
      </c>
      <c r="AB63" s="120">
        <v>0</v>
      </c>
      <c r="AC63" s="120">
        <v>0</v>
      </c>
      <c r="AD63" s="120">
        <v>0</v>
      </c>
      <c r="AE63" s="120">
        <v>0</v>
      </c>
      <c r="AF63" s="120">
        <v>0</v>
      </c>
      <c r="AG63" s="120">
        <v>0</v>
      </c>
      <c r="AH63" s="120">
        <v>0</v>
      </c>
      <c r="AI63" s="120">
        <v>0</v>
      </c>
      <c r="AJ63" s="120">
        <v>0</v>
      </c>
      <c r="AK63" s="120">
        <v>0</v>
      </c>
      <c r="AL63" s="120">
        <v>0</v>
      </c>
      <c r="AM63" s="120">
        <v>0</v>
      </c>
      <c r="AN63" s="120">
        <v>0</v>
      </c>
      <c r="AO63" s="120">
        <v>0</v>
      </c>
      <c r="AP63" s="120">
        <v>0</v>
      </c>
      <c r="AQ63" s="120">
        <v>0</v>
      </c>
      <c r="AR63" s="120">
        <v>0</v>
      </c>
      <c r="AS63" s="120">
        <v>0</v>
      </c>
      <c r="AT63" s="120">
        <v>0</v>
      </c>
      <c r="AU63" s="120">
        <v>0</v>
      </c>
      <c r="AV63" s="120">
        <v>0</v>
      </c>
    </row>
    <row r="64" spans="1:48" x14ac:dyDescent="0.2">
      <c r="A64" s="106" t="s">
        <v>61</v>
      </c>
      <c r="B64" s="120" t="s">
        <v>231</v>
      </c>
      <c r="C64" s="120" t="s">
        <v>231</v>
      </c>
      <c r="D64" s="120" t="s">
        <v>231</v>
      </c>
      <c r="E64" s="120" t="s">
        <v>231</v>
      </c>
      <c r="F64" s="120" t="s">
        <v>231</v>
      </c>
      <c r="G64" s="120" t="s">
        <v>231</v>
      </c>
      <c r="H64" s="120" t="s">
        <v>231</v>
      </c>
      <c r="I64" s="120" t="s">
        <v>231</v>
      </c>
      <c r="J64" s="120" t="s">
        <v>231</v>
      </c>
      <c r="K64" s="120" t="s">
        <v>231</v>
      </c>
      <c r="L64" s="120" t="s">
        <v>231</v>
      </c>
      <c r="M64" s="120" t="s">
        <v>231</v>
      </c>
      <c r="N64" s="120" t="s">
        <v>231</v>
      </c>
      <c r="O64" s="120" t="s">
        <v>231</v>
      </c>
      <c r="P64" s="120" t="s">
        <v>231</v>
      </c>
      <c r="Q64" s="120" t="s">
        <v>231</v>
      </c>
      <c r="R64" s="120" t="s">
        <v>231</v>
      </c>
      <c r="S64" s="120" t="s">
        <v>231</v>
      </c>
      <c r="T64" s="120" t="s">
        <v>231</v>
      </c>
      <c r="U64" s="120">
        <v>0</v>
      </c>
      <c r="V64" s="120">
        <v>0</v>
      </c>
      <c r="W64" s="120">
        <v>0</v>
      </c>
      <c r="X64" s="120">
        <v>0</v>
      </c>
      <c r="Y64" s="120">
        <v>0</v>
      </c>
      <c r="Z64" s="120">
        <v>0</v>
      </c>
      <c r="AA64" s="120">
        <v>0</v>
      </c>
      <c r="AB64" s="120">
        <v>0</v>
      </c>
      <c r="AC64" s="120">
        <v>0</v>
      </c>
      <c r="AD64" s="120">
        <v>0</v>
      </c>
      <c r="AE64" s="120">
        <v>0</v>
      </c>
      <c r="AF64" s="120">
        <v>0</v>
      </c>
      <c r="AG64" s="120">
        <v>0</v>
      </c>
      <c r="AH64" s="120">
        <v>0</v>
      </c>
      <c r="AI64" s="120">
        <v>0</v>
      </c>
      <c r="AJ64" s="120">
        <v>0</v>
      </c>
      <c r="AK64" s="120">
        <v>0</v>
      </c>
      <c r="AL64" s="120">
        <v>0.17361599999999999</v>
      </c>
      <c r="AM64" s="120">
        <v>0.18624299999999999</v>
      </c>
      <c r="AN64" s="120">
        <v>0.22412299999999999</v>
      </c>
      <c r="AO64" s="120">
        <v>0.230436</v>
      </c>
      <c r="AP64" s="120">
        <v>0.24621899999999999</v>
      </c>
      <c r="AQ64" s="120">
        <v>0.27147300000000002</v>
      </c>
      <c r="AR64" s="120">
        <v>0.25253300000000001</v>
      </c>
      <c r="AS64" s="120">
        <v>0.233593</v>
      </c>
      <c r="AT64" s="120">
        <v>0.157833</v>
      </c>
      <c r="AU64" s="120">
        <v>0.15151999999999999</v>
      </c>
      <c r="AV64" s="120">
        <v>0.13983999999999999</v>
      </c>
    </row>
    <row r="65" spans="1:48" x14ac:dyDescent="0.2">
      <c r="A65" s="106" t="s">
        <v>44</v>
      </c>
      <c r="B65" s="120" t="s">
        <v>231</v>
      </c>
      <c r="C65" s="120" t="s">
        <v>231</v>
      </c>
      <c r="D65" s="120" t="s">
        <v>231</v>
      </c>
      <c r="E65" s="120" t="s">
        <v>231</v>
      </c>
      <c r="F65" s="120" t="s">
        <v>231</v>
      </c>
      <c r="G65" s="120" t="s">
        <v>231</v>
      </c>
      <c r="H65" s="120" t="s">
        <v>231</v>
      </c>
      <c r="I65" s="120" t="s">
        <v>231</v>
      </c>
      <c r="J65" s="120" t="s">
        <v>231</v>
      </c>
      <c r="K65" s="120" t="s">
        <v>231</v>
      </c>
      <c r="L65" s="120" t="s">
        <v>231</v>
      </c>
      <c r="M65" s="120" t="s">
        <v>231</v>
      </c>
      <c r="N65" s="120" t="s">
        <v>231</v>
      </c>
      <c r="O65" s="120" t="s">
        <v>231</v>
      </c>
      <c r="P65" s="120" t="s">
        <v>231</v>
      </c>
      <c r="Q65" s="120" t="s">
        <v>231</v>
      </c>
      <c r="R65" s="120" t="s">
        <v>231</v>
      </c>
      <c r="S65" s="120" t="s">
        <v>231</v>
      </c>
      <c r="T65" s="120" t="s">
        <v>231</v>
      </c>
      <c r="U65" s="120">
        <v>0</v>
      </c>
      <c r="V65" s="120">
        <v>0</v>
      </c>
      <c r="W65" s="120">
        <v>0</v>
      </c>
      <c r="X65" s="120">
        <v>0</v>
      </c>
      <c r="Y65" s="120">
        <v>0</v>
      </c>
      <c r="Z65" s="120">
        <v>0</v>
      </c>
      <c r="AA65" s="120">
        <v>0</v>
      </c>
      <c r="AB65" s="120">
        <v>0</v>
      </c>
      <c r="AC65" s="120">
        <v>0</v>
      </c>
      <c r="AD65" s="120">
        <v>0</v>
      </c>
      <c r="AE65" s="120">
        <v>0</v>
      </c>
      <c r="AF65" s="120">
        <v>0</v>
      </c>
      <c r="AG65" s="120">
        <v>0</v>
      </c>
      <c r="AH65" s="120">
        <v>0</v>
      </c>
      <c r="AI65" s="120">
        <v>0</v>
      </c>
      <c r="AJ65" s="120">
        <v>0</v>
      </c>
      <c r="AK65" s="120">
        <v>0</v>
      </c>
      <c r="AL65" s="120">
        <v>0</v>
      </c>
      <c r="AM65" s="120">
        <v>0</v>
      </c>
      <c r="AN65" s="120">
        <v>0</v>
      </c>
      <c r="AO65" s="120">
        <v>0</v>
      </c>
      <c r="AP65" s="120">
        <v>0</v>
      </c>
      <c r="AQ65" s="120">
        <v>0</v>
      </c>
      <c r="AR65" s="120">
        <v>0</v>
      </c>
      <c r="AS65" s="120">
        <v>0</v>
      </c>
      <c r="AT65" s="120">
        <v>0</v>
      </c>
      <c r="AU65" s="120">
        <v>0</v>
      </c>
      <c r="AV65" s="120">
        <v>0</v>
      </c>
    </row>
    <row r="66" spans="1:48" x14ac:dyDescent="0.2">
      <c r="A66" s="106" t="s">
        <v>66</v>
      </c>
      <c r="B66" s="120" t="s">
        <v>231</v>
      </c>
      <c r="C66" s="120" t="s">
        <v>231</v>
      </c>
      <c r="D66" s="120" t="s">
        <v>231</v>
      </c>
      <c r="E66" s="120" t="s">
        <v>231</v>
      </c>
      <c r="F66" s="120" t="s">
        <v>231</v>
      </c>
      <c r="G66" s="120" t="s">
        <v>231</v>
      </c>
      <c r="H66" s="120" t="s">
        <v>231</v>
      </c>
      <c r="I66" s="120" t="s">
        <v>231</v>
      </c>
      <c r="J66" s="120" t="s">
        <v>231</v>
      </c>
      <c r="K66" s="120" t="s">
        <v>231</v>
      </c>
      <c r="L66" s="120" t="s">
        <v>231</v>
      </c>
      <c r="M66" s="120" t="s">
        <v>231</v>
      </c>
      <c r="N66" s="120" t="s">
        <v>231</v>
      </c>
      <c r="O66" s="120" t="s">
        <v>231</v>
      </c>
      <c r="P66" s="120" t="s">
        <v>231</v>
      </c>
      <c r="Q66" s="120" t="s">
        <v>231</v>
      </c>
      <c r="R66" s="120" t="s">
        <v>231</v>
      </c>
      <c r="S66" s="120" t="s">
        <v>231</v>
      </c>
      <c r="T66" s="120" t="s">
        <v>231</v>
      </c>
      <c r="U66" s="120">
        <v>0</v>
      </c>
      <c r="V66" s="120">
        <v>0</v>
      </c>
      <c r="W66" s="120">
        <v>0</v>
      </c>
      <c r="X66" s="120">
        <v>0</v>
      </c>
      <c r="Y66" s="120">
        <v>0</v>
      </c>
      <c r="Z66" s="120">
        <v>0</v>
      </c>
      <c r="AA66" s="120">
        <v>0</v>
      </c>
      <c r="AB66" s="120">
        <v>0</v>
      </c>
      <c r="AC66" s="120">
        <v>0</v>
      </c>
      <c r="AD66" s="120">
        <v>0</v>
      </c>
      <c r="AE66" s="120">
        <v>0</v>
      </c>
      <c r="AF66" s="120">
        <v>0</v>
      </c>
      <c r="AG66" s="120">
        <v>0</v>
      </c>
      <c r="AH66" s="120">
        <v>0</v>
      </c>
      <c r="AI66" s="120">
        <v>0</v>
      </c>
      <c r="AJ66" s="120">
        <v>0</v>
      </c>
      <c r="AK66" s="120">
        <v>0</v>
      </c>
      <c r="AL66" s="120">
        <v>0</v>
      </c>
      <c r="AM66" s="120">
        <v>0</v>
      </c>
      <c r="AN66" s="120">
        <v>0</v>
      </c>
      <c r="AO66" s="120">
        <v>0</v>
      </c>
      <c r="AP66" s="120">
        <v>0</v>
      </c>
      <c r="AQ66" s="120">
        <v>0</v>
      </c>
      <c r="AR66" s="120">
        <v>0</v>
      </c>
      <c r="AS66" s="120">
        <v>0</v>
      </c>
      <c r="AT66" s="120">
        <v>0</v>
      </c>
      <c r="AU66" s="120">
        <v>0</v>
      </c>
      <c r="AV66" s="120">
        <v>0</v>
      </c>
    </row>
    <row r="67" spans="1:48" x14ac:dyDescent="0.2">
      <c r="A67" s="106" t="s">
        <v>50</v>
      </c>
      <c r="B67" s="120">
        <v>0</v>
      </c>
      <c r="C67" s="120">
        <v>0</v>
      </c>
      <c r="D67" s="120">
        <v>0</v>
      </c>
      <c r="E67" s="120">
        <v>0</v>
      </c>
      <c r="F67" s="120">
        <v>0</v>
      </c>
      <c r="G67" s="120">
        <v>0</v>
      </c>
      <c r="H67" s="120">
        <v>0</v>
      </c>
      <c r="I67" s="120">
        <v>0</v>
      </c>
      <c r="J67" s="120">
        <v>0</v>
      </c>
      <c r="K67" s="120">
        <v>0</v>
      </c>
      <c r="L67" s="120">
        <v>0</v>
      </c>
      <c r="M67" s="120">
        <v>0</v>
      </c>
      <c r="N67" s="120">
        <v>0</v>
      </c>
      <c r="O67" s="120">
        <v>0.81932099999999997</v>
      </c>
      <c r="P67" s="120">
        <v>0.71928700000000001</v>
      </c>
      <c r="Q67" s="120">
        <v>0.89627999999999997</v>
      </c>
      <c r="R67" s="120">
        <v>0.93683099999999997</v>
      </c>
      <c r="S67" s="120">
        <v>0.94918899999999995</v>
      </c>
      <c r="T67" s="120">
        <v>0.97029799999999999</v>
      </c>
      <c r="U67" s="120">
        <v>0.18266399999999999</v>
      </c>
      <c r="V67" s="120">
        <v>0.918103</v>
      </c>
      <c r="W67" s="120">
        <v>0.84599400000000002</v>
      </c>
      <c r="X67" s="120">
        <v>0.81764499999999996</v>
      </c>
      <c r="Y67" s="120">
        <v>0.82365500000000003</v>
      </c>
      <c r="Z67" s="120">
        <v>0.85522200000000004</v>
      </c>
      <c r="AA67" s="120">
        <v>0.74328000000000005</v>
      </c>
      <c r="AB67" s="120">
        <v>2.8410000000000001E-2</v>
      </c>
      <c r="AC67" s="120">
        <v>0.220966</v>
      </c>
      <c r="AD67" s="120">
        <v>2.5193E-2</v>
      </c>
      <c r="AE67" s="120">
        <v>0.20202600000000001</v>
      </c>
      <c r="AF67" s="120">
        <v>0.302979</v>
      </c>
      <c r="AG67" s="120">
        <v>0.33144899999999999</v>
      </c>
      <c r="AH67" s="120">
        <v>0.43246200000000001</v>
      </c>
      <c r="AI67" s="120">
        <v>0.36301600000000001</v>
      </c>
      <c r="AJ67" s="120">
        <v>0.34723300000000001</v>
      </c>
      <c r="AK67" s="120">
        <v>0.33460600000000001</v>
      </c>
      <c r="AL67" s="120">
        <v>0.16414599999999999</v>
      </c>
      <c r="AM67" s="120">
        <v>0.38414199999999998</v>
      </c>
      <c r="AN67" s="120">
        <v>0.64997099999999997</v>
      </c>
      <c r="AO67" s="120">
        <v>0.306562</v>
      </c>
      <c r="AP67" s="120">
        <v>0.238147</v>
      </c>
      <c r="AQ67" s="120">
        <v>0.200874</v>
      </c>
      <c r="AR67" s="120">
        <v>0.28537600000000002</v>
      </c>
      <c r="AS67" s="120">
        <v>0.25726900000000003</v>
      </c>
      <c r="AT67" s="120">
        <v>0.27335599999999999</v>
      </c>
      <c r="AU67" s="120">
        <v>0.24506700000000001</v>
      </c>
      <c r="AV67" s="120">
        <v>0.25282300000000002</v>
      </c>
    </row>
    <row r="68" spans="1:48" x14ac:dyDescent="0.2">
      <c r="A68" s="106" t="s">
        <v>74</v>
      </c>
      <c r="B68" s="120" t="s">
        <v>231</v>
      </c>
      <c r="C68" s="120" t="s">
        <v>231</v>
      </c>
      <c r="D68" s="120" t="s">
        <v>231</v>
      </c>
      <c r="E68" s="120" t="s">
        <v>231</v>
      </c>
      <c r="F68" s="120" t="s">
        <v>231</v>
      </c>
      <c r="G68" s="120" t="s">
        <v>231</v>
      </c>
      <c r="H68" s="120" t="s">
        <v>231</v>
      </c>
      <c r="I68" s="120" t="s">
        <v>231</v>
      </c>
      <c r="J68" s="120" t="s">
        <v>231</v>
      </c>
      <c r="K68" s="120" t="s">
        <v>231</v>
      </c>
      <c r="L68" s="120" t="s">
        <v>231</v>
      </c>
      <c r="M68" s="120" t="s">
        <v>231</v>
      </c>
      <c r="N68" s="120" t="s">
        <v>231</v>
      </c>
      <c r="O68" s="120" t="s">
        <v>231</v>
      </c>
      <c r="P68" s="120" t="s">
        <v>231</v>
      </c>
      <c r="Q68" s="120" t="s">
        <v>231</v>
      </c>
      <c r="R68" s="120" t="s">
        <v>231</v>
      </c>
      <c r="S68" s="120" t="s">
        <v>231</v>
      </c>
      <c r="T68" s="120" t="s">
        <v>231</v>
      </c>
      <c r="U68" s="120">
        <v>0.14666399999999999</v>
      </c>
      <c r="V68" s="120">
        <v>0</v>
      </c>
      <c r="W68" s="120">
        <v>0</v>
      </c>
      <c r="X68" s="120">
        <v>0</v>
      </c>
      <c r="Y68" s="120">
        <v>0.14016899999999999</v>
      </c>
      <c r="Z68" s="120">
        <v>0.103017</v>
      </c>
      <c r="AA68" s="120">
        <v>9.0511999999999995E-2</v>
      </c>
      <c r="AB68" s="120">
        <v>7.4729000000000004E-2</v>
      </c>
      <c r="AC68" s="120">
        <v>8.1224000000000005E-2</v>
      </c>
      <c r="AD68" s="120">
        <v>6.8960999999999995E-2</v>
      </c>
      <c r="AE68" s="120">
        <v>5.6153000000000002E-2</v>
      </c>
      <c r="AF68" s="120">
        <v>9.0573000000000001E-2</v>
      </c>
      <c r="AG68" s="120">
        <v>7.4970999999999996E-2</v>
      </c>
      <c r="AH68" s="120">
        <v>6.8475999999999995E-2</v>
      </c>
      <c r="AI68" s="120">
        <v>7.4788999999999994E-2</v>
      </c>
      <c r="AJ68" s="120">
        <v>7.7946000000000001E-2</v>
      </c>
      <c r="AK68" s="120">
        <v>6.2344999999999998E-2</v>
      </c>
      <c r="AL68" s="120">
        <v>7.4547000000000002E-2</v>
      </c>
      <c r="AM68" s="120">
        <v>6.8112000000000006E-2</v>
      </c>
      <c r="AN68" s="120">
        <v>2.1732999999999999E-2</v>
      </c>
      <c r="AO68" s="120">
        <v>2.1732999999999999E-2</v>
      </c>
      <c r="AP68" s="120">
        <v>7.4365000000000001E-2</v>
      </c>
      <c r="AQ68" s="120">
        <v>1.2444999999999999E-2</v>
      </c>
      <c r="AR68" s="120">
        <v>1.2444999999999999E-2</v>
      </c>
      <c r="AS68" s="120">
        <v>1.5602E-2</v>
      </c>
      <c r="AT68" s="120">
        <v>1.2506E-2</v>
      </c>
      <c r="AU68" s="120">
        <v>1.5661999999999999E-2</v>
      </c>
      <c r="AV68" s="120">
        <v>2.0045E-2</v>
      </c>
    </row>
    <row r="69" spans="1:48" x14ac:dyDescent="0.2">
      <c r="A69" s="106" t="s">
        <v>99</v>
      </c>
      <c r="B69" s="120">
        <v>6.2529999999999999E-3</v>
      </c>
      <c r="C69" s="120">
        <v>1.8758E-2</v>
      </c>
      <c r="D69" s="120">
        <v>3.1323999999999998E-2</v>
      </c>
      <c r="E69" s="120">
        <v>6.2525999999999998E-2</v>
      </c>
      <c r="F69" s="120">
        <v>6.5622E-2</v>
      </c>
      <c r="G69" s="120">
        <v>6.2525999999999998E-2</v>
      </c>
      <c r="H69" s="120">
        <v>6.8597000000000005E-2</v>
      </c>
      <c r="I69" s="120">
        <v>4.0793999999999997E-2</v>
      </c>
      <c r="J69" s="120">
        <v>5.3239000000000002E-2</v>
      </c>
      <c r="K69" s="120">
        <v>5.3117999999999999E-2</v>
      </c>
      <c r="L69" s="120">
        <v>4.9960999999999998E-2</v>
      </c>
      <c r="M69" s="120">
        <v>6.8901000000000004E-2</v>
      </c>
      <c r="N69" s="120">
        <v>0.106174</v>
      </c>
      <c r="O69" s="120">
        <v>0.11527999999999999</v>
      </c>
      <c r="P69" s="120">
        <v>0.106113</v>
      </c>
      <c r="Q69" s="120">
        <v>0.11236599999999999</v>
      </c>
      <c r="R69" s="120">
        <v>0.21149799999999999</v>
      </c>
      <c r="S69" s="120">
        <v>0.21162</v>
      </c>
      <c r="T69" s="120">
        <v>0.26819700000000002</v>
      </c>
      <c r="U69" s="120">
        <v>0.18102399999999999</v>
      </c>
      <c r="V69" s="120">
        <v>0.17458899999999999</v>
      </c>
      <c r="W69" s="120">
        <v>0.18393799999999999</v>
      </c>
      <c r="X69" s="120">
        <v>0.15564900000000001</v>
      </c>
      <c r="Y69" s="120">
        <v>0.19267999999999999</v>
      </c>
      <c r="Z69" s="120">
        <v>0.214534</v>
      </c>
      <c r="AA69" s="120">
        <v>0.28323500000000001</v>
      </c>
      <c r="AB69" s="120">
        <v>0.30812499999999998</v>
      </c>
      <c r="AC69" s="120">
        <v>0.30861</v>
      </c>
      <c r="AD69" s="120">
        <v>0.482653</v>
      </c>
      <c r="AE69" s="120">
        <v>0.60363999999999995</v>
      </c>
      <c r="AF69" s="120">
        <v>0.60036199999999995</v>
      </c>
      <c r="AG69" s="120">
        <v>0.43232900000000002</v>
      </c>
      <c r="AH69" s="120">
        <v>0.38916699999999999</v>
      </c>
      <c r="AI69" s="120">
        <v>0.171901</v>
      </c>
      <c r="AJ69" s="120">
        <v>0.91117499999999996</v>
      </c>
      <c r="AK69" s="120">
        <v>0.925925</v>
      </c>
      <c r="AL69" s="120">
        <v>0.86078699999999997</v>
      </c>
      <c r="AM69" s="120">
        <v>0.79170499999999999</v>
      </c>
      <c r="AN69" s="120">
        <v>0.68245199999999995</v>
      </c>
      <c r="AO69" s="120">
        <v>0.58216699999999999</v>
      </c>
      <c r="AP69" s="120">
        <v>0.61962200000000001</v>
      </c>
      <c r="AQ69" s="120">
        <v>0.61409800000000003</v>
      </c>
      <c r="AR69" s="120">
        <v>0.74807500000000005</v>
      </c>
      <c r="AS69" s="120">
        <v>0.72622100000000001</v>
      </c>
      <c r="AT69" s="120">
        <v>0.75997400000000004</v>
      </c>
      <c r="AU69" s="120">
        <v>0.89741000000000004</v>
      </c>
      <c r="AV69" s="120">
        <v>0.79689399999999999</v>
      </c>
    </row>
    <row r="70" spans="1:48" x14ac:dyDescent="0.2">
      <c r="A70" s="106" t="s">
        <v>93</v>
      </c>
      <c r="B70" s="120" t="s">
        <v>231</v>
      </c>
      <c r="C70" s="120" t="s">
        <v>231</v>
      </c>
      <c r="D70" s="120" t="s">
        <v>231</v>
      </c>
      <c r="E70" s="120" t="s">
        <v>231</v>
      </c>
      <c r="F70" s="120" t="s">
        <v>231</v>
      </c>
      <c r="G70" s="120" t="s">
        <v>231</v>
      </c>
      <c r="H70" s="120" t="s">
        <v>231</v>
      </c>
      <c r="I70" s="120" t="s">
        <v>231</v>
      </c>
      <c r="J70" s="120" t="s">
        <v>231</v>
      </c>
      <c r="K70" s="120" t="s">
        <v>231</v>
      </c>
      <c r="L70" s="120" t="s">
        <v>231</v>
      </c>
      <c r="M70" s="120" t="s">
        <v>231</v>
      </c>
      <c r="N70" s="120" t="s">
        <v>231</v>
      </c>
      <c r="O70" s="120" t="s">
        <v>231</v>
      </c>
      <c r="P70" s="120" t="s">
        <v>231</v>
      </c>
      <c r="Q70" s="120" t="s">
        <v>231</v>
      </c>
      <c r="R70" s="120" t="s">
        <v>231</v>
      </c>
      <c r="S70" s="120" t="s">
        <v>231</v>
      </c>
      <c r="T70" s="120" t="s">
        <v>231</v>
      </c>
      <c r="U70" s="120">
        <v>0</v>
      </c>
      <c r="V70" s="120">
        <v>0.39155200000000001</v>
      </c>
      <c r="W70" s="120">
        <v>0.279671</v>
      </c>
      <c r="X70" s="120">
        <v>0.18946299999999999</v>
      </c>
      <c r="Y70" s="120">
        <v>0.164634</v>
      </c>
      <c r="Z70" s="120">
        <v>0.15838099999999999</v>
      </c>
      <c r="AA70" s="120">
        <v>0</v>
      </c>
      <c r="AB70" s="120">
        <v>0</v>
      </c>
      <c r="AC70" s="120">
        <v>0</v>
      </c>
      <c r="AD70" s="120">
        <v>0</v>
      </c>
      <c r="AE70" s="120">
        <v>0</v>
      </c>
      <c r="AF70" s="120">
        <v>0</v>
      </c>
      <c r="AG70" s="120">
        <v>0</v>
      </c>
      <c r="AH70" s="120">
        <v>0</v>
      </c>
      <c r="AI70" s="120">
        <v>0</v>
      </c>
      <c r="AJ70" s="120">
        <v>0</v>
      </c>
      <c r="AK70" s="120">
        <v>0</v>
      </c>
      <c r="AL70" s="120">
        <v>0</v>
      </c>
      <c r="AM70" s="120">
        <v>0</v>
      </c>
      <c r="AN70" s="120">
        <v>0</v>
      </c>
      <c r="AO70" s="120">
        <v>0</v>
      </c>
      <c r="AP70" s="120">
        <v>0</v>
      </c>
      <c r="AQ70" s="120">
        <v>0</v>
      </c>
      <c r="AR70" s="120">
        <v>0</v>
      </c>
      <c r="AS70" s="120">
        <v>0</v>
      </c>
      <c r="AT70" s="120">
        <v>0</v>
      </c>
      <c r="AU70" s="120">
        <v>0</v>
      </c>
      <c r="AV70" s="120">
        <v>0</v>
      </c>
    </row>
    <row r="71" spans="1:48" x14ac:dyDescent="0.2">
      <c r="A71" s="106" t="s">
        <v>124</v>
      </c>
      <c r="B71" s="120">
        <v>3.5370219999999999</v>
      </c>
      <c r="C71" s="120">
        <v>3.6704539999999999</v>
      </c>
      <c r="D71" s="120">
        <v>3.9248720000000001</v>
      </c>
      <c r="E71" s="120">
        <v>3.8690220000000002</v>
      </c>
      <c r="F71" s="120">
        <v>3.853542</v>
      </c>
      <c r="G71" s="120">
        <v>3.9558930000000001</v>
      </c>
      <c r="H71" s="120">
        <v>4.052111</v>
      </c>
      <c r="I71" s="120">
        <v>4.1730980000000004</v>
      </c>
      <c r="J71" s="120">
        <v>4.2878920000000003</v>
      </c>
      <c r="K71" s="120">
        <v>4.201022</v>
      </c>
      <c r="L71" s="120">
        <v>4.1451729999999998</v>
      </c>
      <c r="M71" s="120">
        <v>4.2382350000000004</v>
      </c>
      <c r="N71" s="120">
        <v>4.399591</v>
      </c>
      <c r="O71" s="120">
        <v>4.514386</v>
      </c>
      <c r="P71" s="120">
        <v>4.6757419999999996</v>
      </c>
      <c r="Q71" s="120">
        <v>4.8681179999999999</v>
      </c>
      <c r="R71" s="120">
        <v>5.0946109999999996</v>
      </c>
      <c r="S71" s="120">
        <v>5.352125</v>
      </c>
      <c r="T71" s="120">
        <v>5.4638239999999998</v>
      </c>
      <c r="U71" s="120">
        <v>5.5103249999999999</v>
      </c>
      <c r="V71" s="120">
        <v>5.435899</v>
      </c>
      <c r="W71" s="120">
        <v>5.4451869999999998</v>
      </c>
      <c r="X71" s="120">
        <v>5.5568860000000004</v>
      </c>
      <c r="Y71" s="120">
        <v>5.7926669999999998</v>
      </c>
      <c r="Z71" s="120">
        <v>5.9757559999999996</v>
      </c>
      <c r="AA71" s="120">
        <v>6.1463999999999999</v>
      </c>
      <c r="AB71" s="120">
        <v>6.5373450000000002</v>
      </c>
      <c r="AC71" s="120">
        <v>7.8745719999999997</v>
      </c>
      <c r="AD71" s="120">
        <v>8.2934420000000006</v>
      </c>
      <c r="AE71" s="120">
        <v>8.4113330000000008</v>
      </c>
      <c r="AF71" s="120">
        <v>9.2831890000000001</v>
      </c>
      <c r="AG71" s="120">
        <v>10.291573</v>
      </c>
      <c r="AH71" s="120">
        <v>11.880122</v>
      </c>
      <c r="AI71" s="120">
        <v>11.284416</v>
      </c>
      <c r="AJ71" s="120">
        <v>12.674396</v>
      </c>
      <c r="AK71" s="120">
        <v>12.351744999999999</v>
      </c>
      <c r="AL71" s="120">
        <v>13.394245</v>
      </c>
      <c r="AM71" s="120">
        <v>13.003299999999999</v>
      </c>
      <c r="AN71" s="120">
        <v>13.766553999999999</v>
      </c>
      <c r="AO71" s="120">
        <v>13.288739</v>
      </c>
      <c r="AP71" s="120">
        <v>13.232889999999999</v>
      </c>
      <c r="AQ71" s="120">
        <v>13.344588</v>
      </c>
      <c r="AR71" s="120">
        <v>12.209026</v>
      </c>
      <c r="AS71" s="120">
        <v>11.467504999999999</v>
      </c>
      <c r="AT71" s="120">
        <v>11.709538</v>
      </c>
      <c r="AU71" s="120">
        <v>11.898819</v>
      </c>
      <c r="AV71" s="120">
        <v>13.246737</v>
      </c>
    </row>
    <row r="72" spans="1:48" x14ac:dyDescent="0.2">
      <c r="A72" s="106" t="s">
        <v>20</v>
      </c>
      <c r="B72" s="120" t="s">
        <v>231</v>
      </c>
      <c r="C72" s="120" t="s">
        <v>231</v>
      </c>
      <c r="D72" s="120" t="s">
        <v>231</v>
      </c>
      <c r="E72" s="120" t="s">
        <v>231</v>
      </c>
      <c r="F72" s="120" t="s">
        <v>231</v>
      </c>
      <c r="G72" s="120" t="s">
        <v>231</v>
      </c>
      <c r="H72" s="120" t="s">
        <v>231</v>
      </c>
      <c r="I72" s="120" t="s">
        <v>231</v>
      </c>
      <c r="J72" s="120" t="s">
        <v>231</v>
      </c>
      <c r="K72" s="120" t="s">
        <v>231</v>
      </c>
      <c r="L72" s="120" t="s">
        <v>231</v>
      </c>
      <c r="M72" s="120" t="s">
        <v>231</v>
      </c>
      <c r="N72" s="120" t="s">
        <v>231</v>
      </c>
      <c r="O72" s="120" t="s">
        <v>231</v>
      </c>
      <c r="P72" s="120" t="s">
        <v>231</v>
      </c>
      <c r="Q72" s="120" t="s">
        <v>231</v>
      </c>
      <c r="R72" s="120" t="s">
        <v>231</v>
      </c>
      <c r="S72" s="120" t="s">
        <v>231</v>
      </c>
      <c r="T72" s="120" t="s">
        <v>231</v>
      </c>
      <c r="U72" s="120">
        <v>0</v>
      </c>
      <c r="V72" s="120">
        <v>0</v>
      </c>
      <c r="W72" s="120">
        <v>0</v>
      </c>
      <c r="X72" s="120">
        <v>0</v>
      </c>
      <c r="Y72" s="120">
        <v>0</v>
      </c>
      <c r="Z72" s="120">
        <v>0</v>
      </c>
      <c r="AA72" s="120">
        <v>0</v>
      </c>
      <c r="AB72" s="120">
        <v>0</v>
      </c>
      <c r="AC72" s="120">
        <v>0</v>
      </c>
      <c r="AD72" s="120">
        <v>0</v>
      </c>
      <c r="AE72" s="120">
        <v>0</v>
      </c>
      <c r="AF72" s="120">
        <v>0</v>
      </c>
      <c r="AG72" s="120">
        <v>0</v>
      </c>
      <c r="AH72" s="120">
        <v>0</v>
      </c>
      <c r="AI72" s="120">
        <v>0</v>
      </c>
      <c r="AJ72" s="120">
        <v>0</v>
      </c>
      <c r="AK72" s="120">
        <v>0</v>
      </c>
      <c r="AL72" s="120">
        <v>0</v>
      </c>
      <c r="AM72" s="120">
        <v>0</v>
      </c>
      <c r="AN72" s="120">
        <v>0</v>
      </c>
      <c r="AO72" s="120">
        <v>0</v>
      </c>
      <c r="AP72" s="120">
        <v>5.9977000000000003E-2</v>
      </c>
      <c r="AQ72" s="120">
        <v>0</v>
      </c>
      <c r="AR72" s="120">
        <v>0</v>
      </c>
      <c r="AS72" s="120">
        <v>0</v>
      </c>
      <c r="AT72" s="120">
        <v>0.29988300000000001</v>
      </c>
      <c r="AU72" s="120">
        <v>0.45455899999999999</v>
      </c>
      <c r="AV72" s="120">
        <v>0.50988999999999995</v>
      </c>
    </row>
    <row r="73" spans="1:48" x14ac:dyDescent="0.2">
      <c r="A73" s="106" t="s">
        <v>141</v>
      </c>
      <c r="B73" s="120" t="s">
        <v>231</v>
      </c>
      <c r="C73" s="120" t="s">
        <v>231</v>
      </c>
      <c r="D73" s="120" t="s">
        <v>231</v>
      </c>
      <c r="E73" s="120" t="s">
        <v>231</v>
      </c>
      <c r="F73" s="120" t="s">
        <v>231</v>
      </c>
      <c r="G73" s="120" t="s">
        <v>231</v>
      </c>
      <c r="H73" s="120" t="s">
        <v>231</v>
      </c>
      <c r="I73" s="120" t="s">
        <v>231</v>
      </c>
      <c r="J73" s="120" t="s">
        <v>231</v>
      </c>
      <c r="K73" s="120" t="s">
        <v>231</v>
      </c>
      <c r="L73" s="120" t="s">
        <v>231</v>
      </c>
      <c r="M73" s="120" t="s">
        <v>231</v>
      </c>
      <c r="N73" s="120" t="s">
        <v>231</v>
      </c>
      <c r="O73" s="120" t="s">
        <v>231</v>
      </c>
      <c r="P73" s="120" t="s">
        <v>231</v>
      </c>
      <c r="Q73" s="120" t="s">
        <v>231</v>
      </c>
      <c r="R73" s="120" t="s">
        <v>231</v>
      </c>
      <c r="S73" s="120" t="s">
        <v>231</v>
      </c>
      <c r="T73" s="120" t="s">
        <v>231</v>
      </c>
      <c r="U73" s="120" t="s">
        <v>231</v>
      </c>
      <c r="V73" s="120" t="s">
        <v>231</v>
      </c>
      <c r="W73" s="120" t="s">
        <v>231</v>
      </c>
      <c r="X73" s="120" t="s">
        <v>231</v>
      </c>
      <c r="Y73" s="120" t="s">
        <v>231</v>
      </c>
      <c r="Z73" s="120" t="s">
        <v>231</v>
      </c>
      <c r="AA73" s="120" t="s">
        <v>231</v>
      </c>
      <c r="AB73" s="120" t="s">
        <v>231</v>
      </c>
      <c r="AC73" s="120" t="s">
        <v>231</v>
      </c>
      <c r="AD73" s="120" t="s">
        <v>231</v>
      </c>
      <c r="AE73" s="120">
        <v>0</v>
      </c>
      <c r="AF73" s="120">
        <v>0</v>
      </c>
      <c r="AG73" s="120">
        <v>0</v>
      </c>
      <c r="AH73" s="120">
        <v>0</v>
      </c>
      <c r="AI73" s="120">
        <v>0</v>
      </c>
      <c r="AJ73" s="120">
        <v>0</v>
      </c>
      <c r="AK73" s="120">
        <v>0</v>
      </c>
      <c r="AL73" s="120">
        <v>0</v>
      </c>
      <c r="AM73" s="120">
        <v>0</v>
      </c>
      <c r="AN73" s="120">
        <v>0</v>
      </c>
      <c r="AO73" s="120">
        <v>0</v>
      </c>
      <c r="AP73" s="120">
        <v>0</v>
      </c>
      <c r="AQ73" s="120">
        <v>0</v>
      </c>
      <c r="AR73" s="120">
        <v>0</v>
      </c>
      <c r="AS73" s="120">
        <v>0</v>
      </c>
      <c r="AT73" s="120">
        <v>0</v>
      </c>
      <c r="AU73" s="120">
        <v>0</v>
      </c>
      <c r="AV73" s="120">
        <v>0</v>
      </c>
    </row>
    <row r="74" spans="1:48" x14ac:dyDescent="0.2">
      <c r="A74" s="106" t="s">
        <v>98</v>
      </c>
      <c r="B74" s="120" t="s">
        <v>231</v>
      </c>
      <c r="C74" s="120" t="s">
        <v>231</v>
      </c>
      <c r="D74" s="120" t="s">
        <v>231</v>
      </c>
      <c r="E74" s="120" t="s">
        <v>231</v>
      </c>
      <c r="F74" s="120" t="s">
        <v>231</v>
      </c>
      <c r="G74" s="120" t="s">
        <v>231</v>
      </c>
      <c r="H74" s="120" t="s">
        <v>231</v>
      </c>
      <c r="I74" s="120" t="s">
        <v>231</v>
      </c>
      <c r="J74" s="120" t="s">
        <v>231</v>
      </c>
      <c r="K74" s="120" t="s">
        <v>231</v>
      </c>
      <c r="L74" s="120" t="s">
        <v>231</v>
      </c>
      <c r="M74" s="120" t="s">
        <v>231</v>
      </c>
      <c r="N74" s="120" t="s">
        <v>231</v>
      </c>
      <c r="O74" s="120" t="s">
        <v>231</v>
      </c>
      <c r="P74" s="120" t="s">
        <v>231</v>
      </c>
      <c r="Q74" s="120" t="s">
        <v>231</v>
      </c>
      <c r="R74" s="120" t="s">
        <v>231</v>
      </c>
      <c r="S74" s="120" t="s">
        <v>231</v>
      </c>
      <c r="T74" s="120" t="s">
        <v>231</v>
      </c>
      <c r="U74" s="120">
        <v>0</v>
      </c>
      <c r="V74" s="120">
        <v>0</v>
      </c>
      <c r="W74" s="120">
        <v>0</v>
      </c>
      <c r="X74" s="120">
        <v>0</v>
      </c>
      <c r="Y74" s="120">
        <v>0</v>
      </c>
      <c r="Z74" s="120">
        <v>0</v>
      </c>
      <c r="AA74" s="120">
        <v>0</v>
      </c>
      <c r="AB74" s="120">
        <v>0</v>
      </c>
      <c r="AC74" s="120">
        <v>0</v>
      </c>
      <c r="AD74" s="120">
        <v>0</v>
      </c>
      <c r="AE74" s="120">
        <v>0</v>
      </c>
      <c r="AF74" s="120">
        <v>0</v>
      </c>
      <c r="AG74" s="120">
        <v>0</v>
      </c>
      <c r="AH74" s="120">
        <v>0</v>
      </c>
      <c r="AI74" s="120">
        <v>0</v>
      </c>
      <c r="AJ74" s="120">
        <v>0</v>
      </c>
      <c r="AK74" s="120">
        <v>0</v>
      </c>
      <c r="AL74" s="120">
        <v>0</v>
      </c>
      <c r="AM74" s="120">
        <v>0</v>
      </c>
      <c r="AN74" s="120">
        <v>0</v>
      </c>
      <c r="AO74" s="120">
        <v>0</v>
      </c>
      <c r="AP74" s="120">
        <v>0</v>
      </c>
      <c r="AQ74" s="120">
        <v>0</v>
      </c>
      <c r="AR74" s="120">
        <v>0</v>
      </c>
      <c r="AS74" s="120">
        <v>0</v>
      </c>
      <c r="AT74" s="120">
        <v>0</v>
      </c>
      <c r="AU74" s="120">
        <v>0</v>
      </c>
      <c r="AV74" s="120">
        <v>0</v>
      </c>
    </row>
    <row r="75" spans="1:48" x14ac:dyDescent="0.2">
      <c r="A75" s="106" t="s">
        <v>120</v>
      </c>
      <c r="B75" s="120">
        <v>0.18994800000000001</v>
      </c>
      <c r="C75" s="120">
        <v>8.4561999999999998E-2</v>
      </c>
      <c r="D75" s="120">
        <v>7.1936E-2</v>
      </c>
      <c r="E75" s="120">
        <v>7.8310000000000005E-2</v>
      </c>
      <c r="F75" s="120">
        <v>7.8310000000000005E-2</v>
      </c>
      <c r="G75" s="120">
        <v>8.7779999999999997E-2</v>
      </c>
      <c r="H75" s="120">
        <v>9.4092999999999996E-2</v>
      </c>
      <c r="I75" s="120">
        <v>9.3972E-2</v>
      </c>
      <c r="J75" s="120">
        <v>0.109573</v>
      </c>
      <c r="K75" s="120">
        <v>8.7537000000000004E-2</v>
      </c>
      <c r="L75" s="120">
        <v>6.5986000000000003E-2</v>
      </c>
      <c r="M75" s="120">
        <v>9.4092999999999996E-2</v>
      </c>
      <c r="N75" s="120">
        <v>4.7045999999999998E-2</v>
      </c>
      <c r="O75" s="120">
        <v>6.2525999999999998E-2</v>
      </c>
      <c r="P75" s="120">
        <v>6.2525999999999998E-2</v>
      </c>
      <c r="Q75" s="120">
        <v>0.100406</v>
      </c>
      <c r="R75" s="120">
        <v>9.4092999999999996E-2</v>
      </c>
      <c r="S75" s="120">
        <v>9.4092999999999996E-2</v>
      </c>
      <c r="T75" s="120">
        <v>9.4092999999999996E-2</v>
      </c>
      <c r="U75" s="120">
        <v>9.4092999999999996E-2</v>
      </c>
      <c r="V75" s="120">
        <v>0.125053</v>
      </c>
      <c r="W75" s="120">
        <v>0.15601300000000001</v>
      </c>
      <c r="X75" s="120">
        <v>9.4092999999999996E-2</v>
      </c>
      <c r="Y75" s="120">
        <v>9.4092999999999996E-2</v>
      </c>
      <c r="Z75" s="120">
        <v>0.14053299999999999</v>
      </c>
      <c r="AA75" s="120">
        <v>0.14362900000000001</v>
      </c>
      <c r="AB75" s="120">
        <v>0.16220499999999999</v>
      </c>
      <c r="AC75" s="120">
        <v>0.14362900000000001</v>
      </c>
      <c r="AD75" s="120">
        <v>0.14982100000000001</v>
      </c>
      <c r="AE75" s="120">
        <v>2.094468</v>
      </c>
      <c r="AF75" s="120">
        <v>2.3103389999999999</v>
      </c>
      <c r="AG75" s="120">
        <v>2.3646090000000002</v>
      </c>
      <c r="AH75" s="120">
        <v>2.9189750000000001</v>
      </c>
      <c r="AI75" s="120">
        <v>3.1223990000000001</v>
      </c>
      <c r="AJ75" s="120">
        <v>2.108187</v>
      </c>
      <c r="AK75" s="120">
        <v>2.4074049999999998</v>
      </c>
      <c r="AL75" s="120">
        <v>2.6982469999999998</v>
      </c>
      <c r="AM75" s="120">
        <v>2.9177569999999999</v>
      </c>
      <c r="AN75" s="120">
        <v>3.6097980000000001</v>
      </c>
      <c r="AO75" s="120">
        <v>4.653276</v>
      </c>
      <c r="AP75" s="120">
        <v>4.285946</v>
      </c>
      <c r="AQ75" s="120">
        <v>3.8029099999999998</v>
      </c>
      <c r="AR75" s="120">
        <v>3.7845789999999999</v>
      </c>
      <c r="AS75" s="120">
        <v>3.8997980000000001</v>
      </c>
      <c r="AT75" s="120">
        <v>4.9352549999999997</v>
      </c>
      <c r="AU75" s="120">
        <v>5.6320370000000004</v>
      </c>
      <c r="AV75" s="120">
        <v>6.725174</v>
      </c>
    </row>
    <row r="76" spans="1:48" x14ac:dyDescent="0.2">
      <c r="A76" s="106" t="s">
        <v>142</v>
      </c>
      <c r="B76" s="120" t="s">
        <v>231</v>
      </c>
      <c r="C76" s="120" t="s">
        <v>231</v>
      </c>
      <c r="D76" s="120" t="s">
        <v>231</v>
      </c>
      <c r="E76" s="120" t="s">
        <v>231</v>
      </c>
      <c r="F76" s="120" t="s">
        <v>231</v>
      </c>
      <c r="G76" s="120" t="s">
        <v>231</v>
      </c>
      <c r="H76" s="120" t="s">
        <v>231</v>
      </c>
      <c r="I76" s="120" t="s">
        <v>231</v>
      </c>
      <c r="J76" s="120" t="s">
        <v>231</v>
      </c>
      <c r="K76" s="120" t="s">
        <v>231</v>
      </c>
      <c r="L76" s="120" t="s">
        <v>231</v>
      </c>
      <c r="M76" s="120" t="s">
        <v>231</v>
      </c>
      <c r="N76" s="120" t="s">
        <v>231</v>
      </c>
      <c r="O76" s="120" t="s">
        <v>231</v>
      </c>
      <c r="P76" s="120" t="s">
        <v>231</v>
      </c>
      <c r="Q76" s="120" t="s">
        <v>231</v>
      </c>
      <c r="R76" s="120" t="s">
        <v>231</v>
      </c>
      <c r="S76" s="120" t="s">
        <v>231</v>
      </c>
      <c r="T76" s="120" t="s">
        <v>231</v>
      </c>
      <c r="U76" s="120">
        <v>0</v>
      </c>
      <c r="V76" s="120">
        <v>0</v>
      </c>
      <c r="W76" s="120">
        <v>0</v>
      </c>
      <c r="X76" s="120">
        <v>0</v>
      </c>
      <c r="Y76" s="120">
        <v>0</v>
      </c>
      <c r="Z76" s="120">
        <v>0</v>
      </c>
      <c r="AA76" s="120">
        <v>0</v>
      </c>
      <c r="AB76" s="120">
        <v>0</v>
      </c>
      <c r="AC76" s="120">
        <v>0</v>
      </c>
      <c r="AD76" s="120">
        <v>0</v>
      </c>
      <c r="AE76" s="120">
        <v>0</v>
      </c>
      <c r="AF76" s="120">
        <v>0</v>
      </c>
      <c r="AG76" s="120">
        <v>0</v>
      </c>
      <c r="AH76" s="120">
        <v>0</v>
      </c>
      <c r="AI76" s="120">
        <v>0</v>
      </c>
      <c r="AJ76" s="120">
        <v>0</v>
      </c>
      <c r="AK76" s="120">
        <v>0</v>
      </c>
      <c r="AL76" s="120">
        <v>0</v>
      </c>
      <c r="AM76" s="120">
        <v>0</v>
      </c>
      <c r="AN76" s="120">
        <v>0</v>
      </c>
      <c r="AO76" s="120">
        <v>0</v>
      </c>
      <c r="AP76" s="120">
        <v>0</v>
      </c>
      <c r="AQ76" s="120">
        <v>0</v>
      </c>
      <c r="AR76" s="120">
        <v>0</v>
      </c>
      <c r="AS76" s="120">
        <v>0</v>
      </c>
      <c r="AT76" s="120">
        <v>0</v>
      </c>
      <c r="AU76" s="120">
        <v>0</v>
      </c>
      <c r="AV76" s="120">
        <v>0</v>
      </c>
    </row>
    <row r="77" spans="1:48" x14ac:dyDescent="0.2">
      <c r="A77" s="106" t="s">
        <v>80</v>
      </c>
      <c r="B77" s="120" t="s">
        <v>231</v>
      </c>
      <c r="C77" s="120" t="s">
        <v>231</v>
      </c>
      <c r="D77" s="120" t="s">
        <v>231</v>
      </c>
      <c r="E77" s="120" t="s">
        <v>231</v>
      </c>
      <c r="F77" s="120" t="s">
        <v>231</v>
      </c>
      <c r="G77" s="120" t="s">
        <v>231</v>
      </c>
      <c r="H77" s="120" t="s">
        <v>231</v>
      </c>
      <c r="I77" s="120" t="s">
        <v>231</v>
      </c>
      <c r="J77" s="120" t="s">
        <v>231</v>
      </c>
      <c r="K77" s="120" t="s">
        <v>231</v>
      </c>
      <c r="L77" s="120" t="s">
        <v>231</v>
      </c>
      <c r="M77" s="120" t="s">
        <v>231</v>
      </c>
      <c r="N77" s="120" t="s">
        <v>231</v>
      </c>
      <c r="O77" s="120" t="s">
        <v>231</v>
      </c>
      <c r="P77" s="120" t="s">
        <v>231</v>
      </c>
      <c r="Q77" s="120" t="s">
        <v>231</v>
      </c>
      <c r="R77" s="120" t="s">
        <v>231</v>
      </c>
      <c r="S77" s="120" t="s">
        <v>231</v>
      </c>
      <c r="T77" s="120" t="s">
        <v>231</v>
      </c>
      <c r="U77" s="120" t="s">
        <v>231</v>
      </c>
      <c r="V77" s="120" t="s">
        <v>231</v>
      </c>
      <c r="W77" s="120" t="s">
        <v>231</v>
      </c>
      <c r="X77" s="120" t="s">
        <v>231</v>
      </c>
      <c r="Y77" s="120" t="s">
        <v>231</v>
      </c>
      <c r="Z77" s="120" t="s">
        <v>231</v>
      </c>
      <c r="AA77" s="120" t="s">
        <v>231</v>
      </c>
      <c r="AB77" s="120" t="s">
        <v>231</v>
      </c>
      <c r="AC77" s="120" t="s">
        <v>231</v>
      </c>
      <c r="AD77" s="120" t="s">
        <v>231</v>
      </c>
      <c r="AE77" s="120" t="s">
        <v>231</v>
      </c>
      <c r="AF77" s="120" t="s">
        <v>231</v>
      </c>
      <c r="AG77" s="120" t="s">
        <v>231</v>
      </c>
      <c r="AH77" s="120" t="s">
        <v>231</v>
      </c>
      <c r="AI77" s="120" t="s">
        <v>231</v>
      </c>
      <c r="AJ77" s="120">
        <v>0</v>
      </c>
      <c r="AK77" s="120">
        <v>0</v>
      </c>
      <c r="AL77" s="120">
        <v>0</v>
      </c>
      <c r="AM77" s="120">
        <v>0</v>
      </c>
      <c r="AN77" s="120">
        <v>0</v>
      </c>
      <c r="AO77" s="120">
        <v>0</v>
      </c>
      <c r="AP77" s="120">
        <v>0</v>
      </c>
      <c r="AQ77" s="120">
        <v>0</v>
      </c>
      <c r="AR77" s="120">
        <v>0</v>
      </c>
      <c r="AS77" s="120">
        <v>0</v>
      </c>
      <c r="AT77" s="120">
        <v>0</v>
      </c>
      <c r="AU77" s="120">
        <v>0</v>
      </c>
      <c r="AV77" s="120">
        <v>0</v>
      </c>
    </row>
    <row r="78" spans="1:48" x14ac:dyDescent="0.2">
      <c r="A78" s="106" t="s">
        <v>143</v>
      </c>
      <c r="B78" s="120" t="s">
        <v>231</v>
      </c>
      <c r="C78" s="120" t="s">
        <v>231</v>
      </c>
      <c r="D78" s="120" t="s">
        <v>231</v>
      </c>
      <c r="E78" s="120" t="s">
        <v>231</v>
      </c>
      <c r="F78" s="120" t="s">
        <v>231</v>
      </c>
      <c r="G78" s="120" t="s">
        <v>231</v>
      </c>
      <c r="H78" s="120" t="s">
        <v>231</v>
      </c>
      <c r="I78" s="120" t="s">
        <v>231</v>
      </c>
      <c r="J78" s="120" t="s">
        <v>231</v>
      </c>
      <c r="K78" s="120" t="s">
        <v>231</v>
      </c>
      <c r="L78" s="120" t="s">
        <v>231</v>
      </c>
      <c r="M78" s="120" t="s">
        <v>231</v>
      </c>
      <c r="N78" s="120" t="s">
        <v>231</v>
      </c>
      <c r="O78" s="120" t="s">
        <v>231</v>
      </c>
      <c r="P78" s="120" t="s">
        <v>231</v>
      </c>
      <c r="Q78" s="120" t="s">
        <v>231</v>
      </c>
      <c r="R78" s="120" t="s">
        <v>231</v>
      </c>
      <c r="S78" s="120" t="s">
        <v>231</v>
      </c>
      <c r="T78" s="120" t="s">
        <v>231</v>
      </c>
      <c r="U78" s="120">
        <v>0</v>
      </c>
      <c r="V78" s="120">
        <v>0</v>
      </c>
      <c r="W78" s="120">
        <v>0</v>
      </c>
      <c r="X78" s="120">
        <v>0</v>
      </c>
      <c r="Y78" s="120">
        <v>0</v>
      </c>
      <c r="Z78" s="120">
        <v>0</v>
      </c>
      <c r="AA78" s="120">
        <v>0</v>
      </c>
      <c r="AB78" s="120">
        <v>0</v>
      </c>
      <c r="AC78" s="120">
        <v>0</v>
      </c>
      <c r="AD78" s="120">
        <v>0</v>
      </c>
      <c r="AE78" s="120">
        <v>0</v>
      </c>
      <c r="AF78" s="120">
        <v>0</v>
      </c>
      <c r="AG78" s="120">
        <v>0</v>
      </c>
      <c r="AH78" s="120">
        <v>0</v>
      </c>
      <c r="AI78" s="120">
        <v>0</v>
      </c>
      <c r="AJ78" s="120">
        <v>0</v>
      </c>
      <c r="AK78" s="120">
        <v>0</v>
      </c>
      <c r="AL78" s="120">
        <v>0</v>
      </c>
      <c r="AM78" s="120">
        <v>0</v>
      </c>
      <c r="AN78" s="120">
        <v>0</v>
      </c>
      <c r="AO78" s="120">
        <v>0</v>
      </c>
      <c r="AP78" s="120">
        <v>0</v>
      </c>
      <c r="AQ78" s="120">
        <v>0</v>
      </c>
      <c r="AR78" s="120">
        <v>0</v>
      </c>
      <c r="AS78" s="120">
        <v>0</v>
      </c>
      <c r="AT78" s="120">
        <v>0</v>
      </c>
      <c r="AU78" s="120">
        <v>0</v>
      </c>
      <c r="AV78" s="120">
        <v>0</v>
      </c>
    </row>
    <row r="79" spans="1:48" x14ac:dyDescent="0.2">
      <c r="A79" s="110" t="s">
        <v>38</v>
      </c>
      <c r="B79" s="120">
        <v>0</v>
      </c>
      <c r="C79" s="120">
        <v>0</v>
      </c>
      <c r="D79" s="120">
        <v>0</v>
      </c>
      <c r="E79" s="120">
        <v>0</v>
      </c>
      <c r="F79" s="120">
        <v>0</v>
      </c>
      <c r="G79" s="120">
        <v>0</v>
      </c>
      <c r="H79" s="120">
        <v>0</v>
      </c>
      <c r="I79" s="120">
        <v>0</v>
      </c>
      <c r="J79" s="120">
        <v>0</v>
      </c>
      <c r="K79" s="120">
        <v>0</v>
      </c>
      <c r="L79" s="120">
        <v>0</v>
      </c>
      <c r="M79" s="120">
        <v>0</v>
      </c>
      <c r="N79" s="120">
        <v>0</v>
      </c>
      <c r="O79" s="120">
        <v>0</v>
      </c>
      <c r="P79" s="120">
        <v>0</v>
      </c>
      <c r="Q79" s="120">
        <v>0</v>
      </c>
      <c r="R79" s="120">
        <v>0</v>
      </c>
      <c r="S79" s="120">
        <v>0</v>
      </c>
      <c r="T79" s="120">
        <v>0</v>
      </c>
      <c r="U79" s="120">
        <v>0</v>
      </c>
      <c r="V79" s="120">
        <v>0</v>
      </c>
      <c r="W79" s="120">
        <v>0</v>
      </c>
      <c r="X79" s="120">
        <v>0</v>
      </c>
      <c r="Y79" s="120">
        <v>0</v>
      </c>
      <c r="Z79" s="120">
        <v>0</v>
      </c>
      <c r="AA79" s="120">
        <v>0</v>
      </c>
      <c r="AB79" s="120">
        <v>0</v>
      </c>
      <c r="AC79" s="120">
        <v>0.10101300000000001</v>
      </c>
      <c r="AD79" s="120">
        <v>0</v>
      </c>
      <c r="AE79" s="120">
        <v>0</v>
      </c>
      <c r="AF79" s="120">
        <v>0</v>
      </c>
      <c r="AG79" s="120">
        <v>0</v>
      </c>
      <c r="AH79" s="120">
        <v>0</v>
      </c>
      <c r="AI79" s="120">
        <v>0</v>
      </c>
      <c r="AJ79" s="120">
        <v>0</v>
      </c>
      <c r="AK79" s="120">
        <v>0</v>
      </c>
      <c r="AL79" s="120">
        <v>0.109556</v>
      </c>
      <c r="AM79" s="120">
        <v>0.22089</v>
      </c>
      <c r="AN79" s="120">
        <v>4.9882999999999997E-2</v>
      </c>
      <c r="AO79" s="120">
        <v>5.0186000000000001E-2</v>
      </c>
      <c r="AP79" s="120">
        <v>2.8410000000000001E-2</v>
      </c>
      <c r="AQ79" s="120">
        <v>4.4193000000000003E-2</v>
      </c>
      <c r="AR79" s="120">
        <v>0.12942300000000001</v>
      </c>
      <c r="AS79" s="120">
        <v>0.24937599999999999</v>
      </c>
      <c r="AT79" s="120">
        <v>0.13889299999999999</v>
      </c>
      <c r="AU79" s="120">
        <v>9.7855999999999999E-2</v>
      </c>
      <c r="AV79" s="120">
        <v>8.6892999999999998E-2</v>
      </c>
    </row>
    <row r="80" spans="1:48" x14ac:dyDescent="0.2">
      <c r="A80" s="106" t="s">
        <v>144</v>
      </c>
      <c r="B80" s="120" t="s">
        <v>231</v>
      </c>
      <c r="C80" s="120" t="s">
        <v>231</v>
      </c>
      <c r="D80" s="120" t="s">
        <v>231</v>
      </c>
      <c r="E80" s="120" t="s">
        <v>231</v>
      </c>
      <c r="F80" s="120" t="s">
        <v>231</v>
      </c>
      <c r="G80" s="120" t="s">
        <v>231</v>
      </c>
      <c r="H80" s="120" t="s">
        <v>231</v>
      </c>
      <c r="I80" s="120" t="s">
        <v>231</v>
      </c>
      <c r="J80" s="120" t="s">
        <v>231</v>
      </c>
      <c r="K80" s="120" t="s">
        <v>231</v>
      </c>
      <c r="L80" s="120" t="s">
        <v>231</v>
      </c>
      <c r="M80" s="120" t="s">
        <v>231</v>
      </c>
      <c r="N80" s="120" t="s">
        <v>231</v>
      </c>
      <c r="O80" s="120" t="s">
        <v>231</v>
      </c>
      <c r="P80" s="120" t="s">
        <v>231</v>
      </c>
      <c r="Q80" s="120" t="s">
        <v>231</v>
      </c>
      <c r="R80" s="120" t="s">
        <v>231</v>
      </c>
      <c r="S80" s="120" t="s">
        <v>231</v>
      </c>
      <c r="T80" s="120" t="s">
        <v>231</v>
      </c>
      <c r="U80" s="120">
        <v>5.9282069999999996</v>
      </c>
      <c r="V80" s="120">
        <v>0</v>
      </c>
      <c r="W80" s="120">
        <v>0</v>
      </c>
      <c r="X80" s="120">
        <v>0</v>
      </c>
      <c r="Y80" s="120">
        <v>0</v>
      </c>
      <c r="Z80" s="120">
        <v>0</v>
      </c>
      <c r="AA80" s="120">
        <v>0</v>
      </c>
      <c r="AB80" s="120">
        <v>0</v>
      </c>
      <c r="AC80" s="120">
        <v>0</v>
      </c>
      <c r="AD80" s="120">
        <v>0</v>
      </c>
      <c r="AE80" s="120">
        <v>0</v>
      </c>
      <c r="AF80" s="120">
        <v>0</v>
      </c>
      <c r="AG80" s="120">
        <v>0</v>
      </c>
      <c r="AH80" s="120">
        <v>0</v>
      </c>
      <c r="AI80" s="120">
        <v>0</v>
      </c>
      <c r="AJ80" s="120">
        <v>0</v>
      </c>
      <c r="AK80" s="120">
        <v>0</v>
      </c>
      <c r="AL80" s="120">
        <v>0</v>
      </c>
      <c r="AM80" s="120">
        <v>0</v>
      </c>
      <c r="AN80" s="120">
        <v>0</v>
      </c>
      <c r="AO80" s="120">
        <v>4.8377150000000002</v>
      </c>
      <c r="AP80" s="120">
        <v>9.5279179999999997</v>
      </c>
      <c r="AQ80" s="120">
        <v>5.6378789999999999</v>
      </c>
      <c r="AR80" s="120">
        <v>16.263891999999998</v>
      </c>
      <c r="AS80" s="120">
        <v>47.127949999999998</v>
      </c>
      <c r="AT80" s="120">
        <v>42.258152000000003</v>
      </c>
      <c r="AU80" s="120">
        <v>33.551000999999999</v>
      </c>
      <c r="AV80" s="120">
        <v>36.832760999999998</v>
      </c>
    </row>
    <row r="81" spans="1:48" x14ac:dyDescent="0.2">
      <c r="A81" s="106" t="s">
        <v>55</v>
      </c>
      <c r="B81" s="120" t="s">
        <v>231</v>
      </c>
      <c r="C81" s="120" t="s">
        <v>231</v>
      </c>
      <c r="D81" s="120" t="s">
        <v>231</v>
      </c>
      <c r="E81" s="120" t="s">
        <v>231</v>
      </c>
      <c r="F81" s="120" t="s">
        <v>231</v>
      </c>
      <c r="G81" s="120" t="s">
        <v>231</v>
      </c>
      <c r="H81" s="120" t="s">
        <v>231</v>
      </c>
      <c r="I81" s="120" t="s">
        <v>231</v>
      </c>
      <c r="J81" s="120" t="s">
        <v>231</v>
      </c>
      <c r="K81" s="120" t="s">
        <v>231</v>
      </c>
      <c r="L81" s="120" t="s">
        <v>231</v>
      </c>
      <c r="M81" s="120" t="s">
        <v>231</v>
      </c>
      <c r="N81" s="120" t="s">
        <v>231</v>
      </c>
      <c r="O81" s="120" t="s">
        <v>231</v>
      </c>
      <c r="P81" s="120" t="s">
        <v>231</v>
      </c>
      <c r="Q81" s="120" t="s">
        <v>231</v>
      </c>
      <c r="R81" s="120" t="s">
        <v>231</v>
      </c>
      <c r="S81" s="120" t="s">
        <v>231</v>
      </c>
      <c r="T81" s="120" t="s">
        <v>231</v>
      </c>
      <c r="U81" s="120">
        <v>0</v>
      </c>
      <c r="V81" s="120">
        <v>0</v>
      </c>
      <c r="W81" s="120">
        <v>0</v>
      </c>
      <c r="X81" s="120">
        <v>0</v>
      </c>
      <c r="Y81" s="120">
        <v>0</v>
      </c>
      <c r="Z81" s="120">
        <v>0</v>
      </c>
      <c r="AA81" s="120">
        <v>0</v>
      </c>
      <c r="AB81" s="120">
        <v>0</v>
      </c>
      <c r="AC81" s="120">
        <v>0</v>
      </c>
      <c r="AD81" s="120">
        <v>0</v>
      </c>
      <c r="AE81" s="120">
        <v>0</v>
      </c>
      <c r="AF81" s="120">
        <v>0</v>
      </c>
      <c r="AG81" s="120">
        <v>0</v>
      </c>
      <c r="AH81" s="120">
        <v>0</v>
      </c>
      <c r="AI81" s="120">
        <v>0</v>
      </c>
      <c r="AJ81" s="120">
        <v>0</v>
      </c>
      <c r="AK81" s="120">
        <v>0</v>
      </c>
      <c r="AL81" s="120">
        <v>0</v>
      </c>
      <c r="AM81" s="120">
        <v>0</v>
      </c>
      <c r="AN81" s="120">
        <v>0</v>
      </c>
      <c r="AO81" s="120">
        <v>0</v>
      </c>
      <c r="AP81" s="120">
        <v>0</v>
      </c>
      <c r="AQ81" s="120">
        <v>9.4699999999999993E-3</v>
      </c>
      <c r="AR81" s="120">
        <v>2.8410000000000001E-2</v>
      </c>
      <c r="AS81" s="120">
        <v>4.7350000000000003E-2</v>
      </c>
      <c r="AT81" s="120">
        <v>7.5759999999999994E-2</v>
      </c>
      <c r="AU81" s="120">
        <v>6.3132999999999995E-2</v>
      </c>
      <c r="AV81" s="120">
        <v>4.5243999999999999E-2</v>
      </c>
    </row>
    <row r="82" spans="1:48" x14ac:dyDescent="0.2">
      <c r="A82" s="106" t="s">
        <v>105</v>
      </c>
      <c r="B82" s="120" t="s">
        <v>231</v>
      </c>
      <c r="C82" s="120" t="s">
        <v>231</v>
      </c>
      <c r="D82" s="120" t="s">
        <v>231</v>
      </c>
      <c r="E82" s="120" t="s">
        <v>231</v>
      </c>
      <c r="F82" s="120" t="s">
        <v>231</v>
      </c>
      <c r="G82" s="120" t="s">
        <v>231</v>
      </c>
      <c r="H82" s="120" t="s">
        <v>231</v>
      </c>
      <c r="I82" s="120" t="s">
        <v>231</v>
      </c>
      <c r="J82" s="120" t="s">
        <v>231</v>
      </c>
      <c r="K82" s="120" t="s">
        <v>231</v>
      </c>
      <c r="L82" s="120" t="s">
        <v>231</v>
      </c>
      <c r="M82" s="120" t="s">
        <v>231</v>
      </c>
      <c r="N82" s="120" t="s">
        <v>231</v>
      </c>
      <c r="O82" s="120" t="s">
        <v>231</v>
      </c>
      <c r="P82" s="120" t="s">
        <v>231</v>
      </c>
      <c r="Q82" s="120" t="s">
        <v>231</v>
      </c>
      <c r="R82" s="120" t="s">
        <v>231</v>
      </c>
      <c r="S82" s="120" t="s">
        <v>231</v>
      </c>
      <c r="T82" s="120" t="s">
        <v>231</v>
      </c>
      <c r="U82" s="120">
        <v>0</v>
      </c>
      <c r="V82" s="120">
        <v>0</v>
      </c>
      <c r="W82" s="120">
        <v>0</v>
      </c>
      <c r="X82" s="120">
        <v>0</v>
      </c>
      <c r="Y82" s="120">
        <v>0</v>
      </c>
      <c r="Z82" s="120">
        <v>0</v>
      </c>
      <c r="AA82" s="120">
        <v>0</v>
      </c>
      <c r="AB82" s="120">
        <v>0</v>
      </c>
      <c r="AC82" s="120">
        <v>0</v>
      </c>
      <c r="AD82" s="120">
        <v>0</v>
      </c>
      <c r="AE82" s="120">
        <v>0</v>
      </c>
      <c r="AF82" s="120">
        <v>0</v>
      </c>
      <c r="AG82" s="120">
        <v>0</v>
      </c>
      <c r="AH82" s="120">
        <v>0</v>
      </c>
      <c r="AI82" s="120">
        <v>0</v>
      </c>
      <c r="AJ82" s="120">
        <v>0</v>
      </c>
      <c r="AK82" s="120">
        <v>0</v>
      </c>
      <c r="AL82" s="120">
        <v>0</v>
      </c>
      <c r="AM82" s="120">
        <v>0</v>
      </c>
      <c r="AN82" s="120">
        <v>0</v>
      </c>
      <c r="AO82" s="120">
        <v>0</v>
      </c>
      <c r="AP82" s="120">
        <v>0</v>
      </c>
      <c r="AQ82" s="120">
        <v>0</v>
      </c>
      <c r="AR82" s="120">
        <v>0</v>
      </c>
      <c r="AS82" s="120">
        <v>0</v>
      </c>
      <c r="AT82" s="120">
        <v>0</v>
      </c>
      <c r="AU82" s="120">
        <v>0</v>
      </c>
      <c r="AV82" s="120">
        <v>0</v>
      </c>
    </row>
    <row r="83" spans="1:48" s="90" customFormat="1" x14ac:dyDescent="0.2">
      <c r="A83" s="106" t="s">
        <v>37</v>
      </c>
      <c r="B83" s="120" t="s">
        <v>231</v>
      </c>
      <c r="C83" s="120" t="s">
        <v>231</v>
      </c>
      <c r="D83" s="120" t="s">
        <v>231</v>
      </c>
      <c r="E83" s="120" t="s">
        <v>231</v>
      </c>
      <c r="F83" s="120" t="s">
        <v>231</v>
      </c>
      <c r="G83" s="120" t="s">
        <v>231</v>
      </c>
      <c r="H83" s="120" t="s">
        <v>231</v>
      </c>
      <c r="I83" s="120" t="s">
        <v>231</v>
      </c>
      <c r="J83" s="120" t="s">
        <v>231</v>
      </c>
      <c r="K83" s="120" t="s">
        <v>231</v>
      </c>
      <c r="L83" s="120" t="s">
        <v>231</v>
      </c>
      <c r="M83" s="120" t="s">
        <v>231</v>
      </c>
      <c r="N83" s="120" t="s">
        <v>231</v>
      </c>
      <c r="O83" s="120" t="s">
        <v>231</v>
      </c>
      <c r="P83" s="120" t="s">
        <v>231</v>
      </c>
      <c r="Q83" s="120" t="s">
        <v>231</v>
      </c>
      <c r="R83" s="120" t="s">
        <v>231</v>
      </c>
      <c r="S83" s="120" t="s">
        <v>231</v>
      </c>
      <c r="T83" s="120" t="s">
        <v>231</v>
      </c>
      <c r="U83" s="120">
        <v>0</v>
      </c>
      <c r="V83" s="120">
        <v>0</v>
      </c>
      <c r="W83" s="120">
        <v>0</v>
      </c>
      <c r="X83" s="120">
        <v>0</v>
      </c>
      <c r="Y83" s="120">
        <v>0</v>
      </c>
      <c r="Z83" s="120">
        <v>0</v>
      </c>
      <c r="AA83" s="120">
        <v>0</v>
      </c>
      <c r="AB83" s="120">
        <v>0</v>
      </c>
      <c r="AC83" s="120">
        <v>0</v>
      </c>
      <c r="AD83" s="120">
        <v>0</v>
      </c>
      <c r="AE83" s="120">
        <v>0</v>
      </c>
      <c r="AF83" s="120">
        <v>0</v>
      </c>
      <c r="AG83" s="120">
        <v>0</v>
      </c>
      <c r="AH83" s="120">
        <v>0</v>
      </c>
      <c r="AI83" s="120">
        <v>0</v>
      </c>
      <c r="AJ83" s="120">
        <v>0</v>
      </c>
      <c r="AK83" s="120">
        <v>0</v>
      </c>
      <c r="AL83" s="120">
        <v>0</v>
      </c>
      <c r="AM83" s="120">
        <v>0</v>
      </c>
      <c r="AN83" s="120">
        <v>0</v>
      </c>
      <c r="AO83" s="120">
        <v>0</v>
      </c>
      <c r="AP83" s="120">
        <v>0</v>
      </c>
      <c r="AQ83" s="120">
        <v>0</v>
      </c>
      <c r="AR83" s="120">
        <v>0</v>
      </c>
      <c r="AS83" s="120">
        <v>0</v>
      </c>
      <c r="AT83" s="120">
        <v>0</v>
      </c>
      <c r="AU83" s="120">
        <v>0</v>
      </c>
      <c r="AV83" s="120">
        <v>0</v>
      </c>
    </row>
    <row r="84" spans="1:48" x14ac:dyDescent="0.2">
      <c r="A84" s="106" t="s">
        <v>19</v>
      </c>
      <c r="B84" s="120" t="s">
        <v>231</v>
      </c>
      <c r="C84" s="120" t="s">
        <v>231</v>
      </c>
      <c r="D84" s="120" t="s">
        <v>231</v>
      </c>
      <c r="E84" s="120" t="s">
        <v>231</v>
      </c>
      <c r="F84" s="120" t="s">
        <v>231</v>
      </c>
      <c r="G84" s="120" t="s">
        <v>231</v>
      </c>
      <c r="H84" s="120" t="s">
        <v>231</v>
      </c>
      <c r="I84" s="120" t="s">
        <v>231</v>
      </c>
      <c r="J84" s="120" t="s">
        <v>231</v>
      </c>
      <c r="K84" s="120" t="s">
        <v>231</v>
      </c>
      <c r="L84" s="120" t="s">
        <v>231</v>
      </c>
      <c r="M84" s="120" t="s">
        <v>231</v>
      </c>
      <c r="N84" s="120" t="s">
        <v>231</v>
      </c>
      <c r="O84" s="120" t="s">
        <v>231</v>
      </c>
      <c r="P84" s="120" t="s">
        <v>231</v>
      </c>
      <c r="Q84" s="120" t="s">
        <v>231</v>
      </c>
      <c r="R84" s="120" t="s">
        <v>231</v>
      </c>
      <c r="S84" s="120" t="s">
        <v>231</v>
      </c>
      <c r="T84" s="120" t="s">
        <v>231</v>
      </c>
      <c r="U84" s="120">
        <v>0</v>
      </c>
      <c r="V84" s="120">
        <v>0</v>
      </c>
      <c r="W84" s="120">
        <v>0</v>
      </c>
      <c r="X84" s="120">
        <v>0</v>
      </c>
      <c r="Y84" s="120">
        <v>0</v>
      </c>
      <c r="Z84" s="120">
        <v>0</v>
      </c>
      <c r="AA84" s="120">
        <v>0</v>
      </c>
      <c r="AB84" s="120">
        <v>0</v>
      </c>
      <c r="AC84" s="120">
        <v>0</v>
      </c>
      <c r="AD84" s="120">
        <v>0</v>
      </c>
      <c r="AE84" s="120">
        <v>0</v>
      </c>
      <c r="AF84" s="120">
        <v>0</v>
      </c>
      <c r="AG84" s="120">
        <v>0</v>
      </c>
      <c r="AH84" s="120">
        <v>0</v>
      </c>
      <c r="AI84" s="120">
        <v>0</v>
      </c>
      <c r="AJ84" s="120">
        <v>0</v>
      </c>
      <c r="AK84" s="120">
        <v>0</v>
      </c>
      <c r="AL84" s="120">
        <v>0</v>
      </c>
      <c r="AM84" s="120">
        <v>0</v>
      </c>
      <c r="AN84" s="120">
        <v>0</v>
      </c>
      <c r="AO84" s="120">
        <v>0</v>
      </c>
      <c r="AP84" s="120">
        <v>0</v>
      </c>
      <c r="AQ84" s="120">
        <v>0</v>
      </c>
      <c r="AR84" s="120">
        <v>0</v>
      </c>
      <c r="AS84" s="120">
        <v>0</v>
      </c>
      <c r="AT84" s="120">
        <v>0</v>
      </c>
      <c r="AU84" s="120">
        <v>0</v>
      </c>
      <c r="AV84" s="120">
        <v>0</v>
      </c>
    </row>
    <row r="85" spans="1:48" x14ac:dyDescent="0.2">
      <c r="A85" s="106" t="s">
        <v>30</v>
      </c>
      <c r="B85" s="120" t="s">
        <v>231</v>
      </c>
      <c r="C85" s="120" t="s">
        <v>231</v>
      </c>
      <c r="D85" s="120" t="s">
        <v>231</v>
      </c>
      <c r="E85" s="120" t="s">
        <v>231</v>
      </c>
      <c r="F85" s="120" t="s">
        <v>231</v>
      </c>
      <c r="G85" s="120" t="s">
        <v>231</v>
      </c>
      <c r="H85" s="120" t="s">
        <v>231</v>
      </c>
      <c r="I85" s="120" t="s">
        <v>231</v>
      </c>
      <c r="J85" s="120" t="s">
        <v>231</v>
      </c>
      <c r="K85" s="120" t="s">
        <v>231</v>
      </c>
      <c r="L85" s="120" t="s">
        <v>231</v>
      </c>
      <c r="M85" s="120" t="s">
        <v>231</v>
      </c>
      <c r="N85" s="120" t="s">
        <v>231</v>
      </c>
      <c r="O85" s="120" t="s">
        <v>231</v>
      </c>
      <c r="P85" s="120" t="s">
        <v>231</v>
      </c>
      <c r="Q85" s="120" t="s">
        <v>231</v>
      </c>
      <c r="R85" s="120" t="s">
        <v>231</v>
      </c>
      <c r="S85" s="120" t="s">
        <v>231</v>
      </c>
      <c r="T85" s="120" t="s">
        <v>231</v>
      </c>
      <c r="U85" s="120">
        <v>0</v>
      </c>
      <c r="V85" s="120">
        <v>0</v>
      </c>
      <c r="W85" s="120">
        <v>0</v>
      </c>
      <c r="X85" s="120">
        <v>0</v>
      </c>
      <c r="Y85" s="120">
        <v>0</v>
      </c>
      <c r="Z85" s="120">
        <v>0</v>
      </c>
      <c r="AA85" s="120">
        <v>0</v>
      </c>
      <c r="AB85" s="120">
        <v>0</v>
      </c>
      <c r="AC85" s="120">
        <v>0</v>
      </c>
      <c r="AD85" s="120">
        <v>0</v>
      </c>
      <c r="AE85" s="120">
        <v>0</v>
      </c>
      <c r="AF85" s="120">
        <v>0</v>
      </c>
      <c r="AG85" s="120">
        <v>0</v>
      </c>
      <c r="AH85" s="120">
        <v>0</v>
      </c>
      <c r="AI85" s="120">
        <v>0</v>
      </c>
      <c r="AJ85" s="120">
        <v>0</v>
      </c>
      <c r="AK85" s="120">
        <v>0</v>
      </c>
      <c r="AL85" s="120">
        <v>0</v>
      </c>
      <c r="AM85" s="120">
        <v>0</v>
      </c>
      <c r="AN85" s="120">
        <v>0</v>
      </c>
      <c r="AO85" s="120">
        <v>0</v>
      </c>
      <c r="AP85" s="120">
        <v>0</v>
      </c>
      <c r="AQ85" s="120">
        <v>0</v>
      </c>
      <c r="AR85" s="120">
        <v>0</v>
      </c>
      <c r="AS85" s="120">
        <v>0</v>
      </c>
      <c r="AT85" s="120">
        <v>0</v>
      </c>
      <c r="AU85" s="120">
        <v>0</v>
      </c>
      <c r="AV85" s="120">
        <v>0</v>
      </c>
    </row>
    <row r="86" spans="1:48" x14ac:dyDescent="0.2">
      <c r="A86" s="106" t="s">
        <v>145</v>
      </c>
      <c r="B86" s="120">
        <v>13.312799</v>
      </c>
      <c r="C86" s="120">
        <v>13.622401</v>
      </c>
      <c r="D86" s="120">
        <v>14.5512</v>
      </c>
      <c r="E86" s="120">
        <v>14.860799</v>
      </c>
      <c r="F86" s="120">
        <v>14.241598</v>
      </c>
      <c r="G86" s="120">
        <v>15.170401</v>
      </c>
      <c r="H86" s="120">
        <v>14.5512</v>
      </c>
      <c r="I86" s="120">
        <v>15.170401</v>
      </c>
      <c r="J86" s="120">
        <v>15.170401</v>
      </c>
      <c r="K86" s="120">
        <v>14.241598</v>
      </c>
      <c r="L86" s="120">
        <v>14.241598</v>
      </c>
      <c r="M86" s="120">
        <v>13.622401</v>
      </c>
      <c r="N86" s="120">
        <v>14.241598</v>
      </c>
      <c r="O86" s="120">
        <v>14.5512</v>
      </c>
      <c r="P86" s="120">
        <v>13.932</v>
      </c>
      <c r="Q86" s="120">
        <v>14.5512</v>
      </c>
      <c r="R86" s="120">
        <v>14.5512</v>
      </c>
      <c r="S86" s="120">
        <v>14.860799</v>
      </c>
      <c r="T86" s="120">
        <v>14.5512</v>
      </c>
      <c r="U86" s="120" t="s">
        <v>146</v>
      </c>
      <c r="V86" s="120" t="s">
        <v>146</v>
      </c>
      <c r="W86" s="120" t="s">
        <v>146</v>
      </c>
      <c r="X86" s="120" t="s">
        <v>146</v>
      </c>
      <c r="Y86" s="120" t="s">
        <v>146</v>
      </c>
      <c r="Z86" s="120" t="s">
        <v>146</v>
      </c>
      <c r="AA86" s="120" t="s">
        <v>146</v>
      </c>
      <c r="AB86" s="120" t="s">
        <v>146</v>
      </c>
      <c r="AC86" s="120" t="s">
        <v>146</v>
      </c>
      <c r="AD86" s="120" t="s">
        <v>146</v>
      </c>
      <c r="AE86" s="120" t="s">
        <v>146</v>
      </c>
      <c r="AF86" s="120" t="s">
        <v>146</v>
      </c>
      <c r="AG86" s="120" t="s">
        <v>146</v>
      </c>
      <c r="AH86" s="120" t="s">
        <v>146</v>
      </c>
      <c r="AI86" s="120" t="s">
        <v>146</v>
      </c>
      <c r="AJ86" s="120" t="s">
        <v>146</v>
      </c>
      <c r="AK86" s="120" t="s">
        <v>146</v>
      </c>
      <c r="AL86" s="120" t="s">
        <v>146</v>
      </c>
      <c r="AM86" s="120" t="s">
        <v>146</v>
      </c>
      <c r="AN86" s="120" t="s">
        <v>146</v>
      </c>
      <c r="AO86" s="120" t="s">
        <v>146</v>
      </c>
      <c r="AP86" s="120" t="s">
        <v>146</v>
      </c>
      <c r="AQ86" s="120" t="s">
        <v>146</v>
      </c>
      <c r="AR86" s="120" t="s">
        <v>146</v>
      </c>
      <c r="AS86" s="120" t="s">
        <v>146</v>
      </c>
      <c r="AT86" s="120" t="s">
        <v>146</v>
      </c>
      <c r="AU86" s="120" t="s">
        <v>146</v>
      </c>
      <c r="AV86" s="120" t="s">
        <v>146</v>
      </c>
    </row>
    <row r="87" spans="1:48" x14ac:dyDescent="0.2">
      <c r="A87" s="106" t="s">
        <v>147</v>
      </c>
      <c r="B87" s="120">
        <v>0</v>
      </c>
      <c r="C87" s="120">
        <v>0</v>
      </c>
      <c r="D87" s="120">
        <v>0</v>
      </c>
      <c r="E87" s="120">
        <v>0</v>
      </c>
      <c r="F87" s="120">
        <v>0</v>
      </c>
      <c r="G87" s="120">
        <v>0</v>
      </c>
      <c r="H87" s="120">
        <v>0</v>
      </c>
      <c r="I87" s="120">
        <v>0</v>
      </c>
      <c r="J87" s="120">
        <v>0</v>
      </c>
      <c r="K87" s="120">
        <v>0</v>
      </c>
      <c r="L87" s="120">
        <v>0</v>
      </c>
      <c r="M87" s="120">
        <v>0</v>
      </c>
      <c r="N87" s="120">
        <v>0</v>
      </c>
      <c r="O87" s="120">
        <v>0</v>
      </c>
      <c r="P87" s="120">
        <v>0</v>
      </c>
      <c r="Q87" s="120">
        <v>0</v>
      </c>
      <c r="R87" s="120">
        <v>0</v>
      </c>
      <c r="S87" s="120">
        <v>0</v>
      </c>
      <c r="T87" s="120">
        <v>0</v>
      </c>
      <c r="U87" s="120" t="s">
        <v>146</v>
      </c>
      <c r="V87" s="120" t="s">
        <v>146</v>
      </c>
      <c r="W87" s="120" t="s">
        <v>146</v>
      </c>
      <c r="X87" s="120" t="s">
        <v>146</v>
      </c>
      <c r="Y87" s="120" t="s">
        <v>146</v>
      </c>
      <c r="Z87" s="120" t="s">
        <v>146</v>
      </c>
      <c r="AA87" s="120" t="s">
        <v>146</v>
      </c>
      <c r="AB87" s="120" t="s">
        <v>146</v>
      </c>
      <c r="AC87" s="120" t="s">
        <v>146</v>
      </c>
      <c r="AD87" s="120" t="s">
        <v>146</v>
      </c>
      <c r="AE87" s="120" t="s">
        <v>146</v>
      </c>
      <c r="AF87" s="120" t="s">
        <v>146</v>
      </c>
      <c r="AG87" s="120" t="s">
        <v>146</v>
      </c>
      <c r="AH87" s="120" t="s">
        <v>146</v>
      </c>
      <c r="AI87" s="120" t="s">
        <v>146</v>
      </c>
      <c r="AJ87" s="120" t="s">
        <v>146</v>
      </c>
      <c r="AK87" s="120" t="s">
        <v>146</v>
      </c>
      <c r="AL87" s="120" t="s">
        <v>146</v>
      </c>
      <c r="AM87" s="120" t="s">
        <v>146</v>
      </c>
      <c r="AN87" s="120" t="s">
        <v>146</v>
      </c>
      <c r="AO87" s="120" t="s">
        <v>146</v>
      </c>
      <c r="AP87" s="120" t="s">
        <v>146</v>
      </c>
      <c r="AQ87" s="120" t="s">
        <v>146</v>
      </c>
      <c r="AR87" s="120" t="s">
        <v>146</v>
      </c>
      <c r="AS87" s="120" t="s">
        <v>146</v>
      </c>
      <c r="AT87" s="120" t="s">
        <v>146</v>
      </c>
      <c r="AU87" s="120" t="s">
        <v>146</v>
      </c>
      <c r="AV87" s="120" t="s">
        <v>146</v>
      </c>
    </row>
    <row r="88" spans="1:48" x14ac:dyDescent="0.2">
      <c r="A88" s="108" t="s">
        <v>148</v>
      </c>
      <c r="B88" s="121">
        <v>17.046022000000001</v>
      </c>
      <c r="C88" s="121">
        <v>17.396174999999999</v>
      </c>
      <c r="D88" s="121">
        <v>18.579332000000001</v>
      </c>
      <c r="E88" s="121">
        <v>18.870657000000001</v>
      </c>
      <c r="F88" s="121">
        <v>18.239072</v>
      </c>
      <c r="G88" s="121">
        <v>19.276599999999998</v>
      </c>
      <c r="H88" s="121">
        <v>18.766000999999999</v>
      </c>
      <c r="I88" s="121">
        <v>19.478265</v>
      </c>
      <c r="J88" s="121">
        <v>19.621105</v>
      </c>
      <c r="K88" s="121">
        <v>18.583275</v>
      </c>
      <c r="L88" s="121">
        <v>18.502718000000002</v>
      </c>
      <c r="M88" s="121">
        <v>18.023630000000001</v>
      </c>
      <c r="N88" s="121">
        <v>18.794409000000002</v>
      </c>
      <c r="O88" s="121">
        <v>20.062712999999999</v>
      </c>
      <c r="P88" s="121">
        <v>19.495667999999998</v>
      </c>
      <c r="Q88" s="121">
        <v>20.528369999999999</v>
      </c>
      <c r="R88" s="121">
        <v>20.888233</v>
      </c>
      <c r="S88" s="121">
        <v>21.467825999999999</v>
      </c>
      <c r="T88" s="121">
        <v>21.347612000000002</v>
      </c>
      <c r="U88" s="121">
        <v>12.042977</v>
      </c>
      <c r="V88" s="121">
        <v>7.0451959999999998</v>
      </c>
      <c r="W88" s="121">
        <v>6.9108029999999996</v>
      </c>
      <c r="X88" s="121">
        <v>6.8137359999999996</v>
      </c>
      <c r="Y88" s="121">
        <v>7.2078980000000001</v>
      </c>
      <c r="Z88" s="121">
        <v>7.4474429999999998</v>
      </c>
      <c r="AA88" s="121">
        <v>7.4070559999999999</v>
      </c>
      <c r="AB88" s="121">
        <v>7.1108140000000004</v>
      </c>
      <c r="AC88" s="121">
        <v>8.7300140000000006</v>
      </c>
      <c r="AD88" s="121">
        <v>9.0200700000000005</v>
      </c>
      <c r="AE88" s="121">
        <v>11.367620000000001</v>
      </c>
      <c r="AF88" s="121">
        <v>12.587441999999999</v>
      </c>
      <c r="AG88" s="121">
        <v>13.494930999999999</v>
      </c>
      <c r="AH88" s="121">
        <v>15.689202</v>
      </c>
      <c r="AI88" s="121">
        <v>15.016520999999999</v>
      </c>
      <c r="AJ88" s="121">
        <v>16.118936999999999</v>
      </c>
      <c r="AK88" s="121">
        <v>16.082025999999999</v>
      </c>
      <c r="AL88" s="121">
        <v>17.475144</v>
      </c>
      <c r="AM88" s="121">
        <v>17.572149</v>
      </c>
      <c r="AN88" s="121">
        <v>19.004514</v>
      </c>
      <c r="AO88" s="121">
        <v>23.970814000000001</v>
      </c>
      <c r="AP88" s="121">
        <v>28.313493999999999</v>
      </c>
      <c r="AQ88" s="121">
        <v>23.937930000000001</v>
      </c>
      <c r="AR88" s="121">
        <v>33.776891999999997</v>
      </c>
      <c r="AS88" s="121">
        <v>64.087796999999995</v>
      </c>
      <c r="AT88" s="121">
        <v>60.684283000000001</v>
      </c>
      <c r="AU88" s="121">
        <v>53.11439</v>
      </c>
      <c r="AV88" s="121">
        <v>58.769941000000003</v>
      </c>
    </row>
    <row r="89" spans="1:48" x14ac:dyDescent="0.2">
      <c r="A89" s="106" t="s">
        <v>28</v>
      </c>
      <c r="B89" s="120">
        <v>0.61509100000000005</v>
      </c>
      <c r="C89" s="120">
        <v>0.35926999999999998</v>
      </c>
      <c r="D89" s="120">
        <v>0.49763099999999999</v>
      </c>
      <c r="E89" s="120">
        <v>0.83074800000000004</v>
      </c>
      <c r="F89" s="120">
        <v>0.77522599999999997</v>
      </c>
      <c r="G89" s="120">
        <v>0.891127</v>
      </c>
      <c r="H89" s="120">
        <v>1.252732</v>
      </c>
      <c r="I89" s="120">
        <v>0.86002400000000001</v>
      </c>
      <c r="J89" s="120">
        <v>1.5261549999999999</v>
      </c>
      <c r="K89" s="120">
        <v>1.302716</v>
      </c>
      <c r="L89" s="120">
        <v>1.249044</v>
      </c>
      <c r="M89" s="120">
        <v>1.233584</v>
      </c>
      <c r="N89" s="120">
        <v>1.2732570000000001</v>
      </c>
      <c r="O89" s="120">
        <v>1.343262</v>
      </c>
      <c r="P89" s="120">
        <v>1.168825</v>
      </c>
      <c r="Q89" s="120">
        <v>0.77970200000000001</v>
      </c>
      <c r="R89" s="120">
        <v>0.77960499999999999</v>
      </c>
      <c r="S89" s="120">
        <v>0.97416700000000001</v>
      </c>
      <c r="T89" s="120">
        <v>1.3924639999999999</v>
      </c>
      <c r="U89" s="120">
        <v>1.3736980000000001</v>
      </c>
      <c r="V89" s="120">
        <v>1.1962459999999999</v>
      </c>
      <c r="W89" s="120">
        <v>1.175054</v>
      </c>
      <c r="X89" s="120">
        <v>1.04758</v>
      </c>
      <c r="Y89" s="120">
        <v>1.123615</v>
      </c>
      <c r="Z89" s="120">
        <v>1.178936</v>
      </c>
      <c r="AA89" s="120">
        <v>1.0494250000000001</v>
      </c>
      <c r="AB89" s="120">
        <v>0.83590299999999995</v>
      </c>
      <c r="AC89" s="120">
        <v>0.75102000000000002</v>
      </c>
      <c r="AD89" s="120">
        <v>0.74722900000000003</v>
      </c>
      <c r="AE89" s="120">
        <v>0.77513500000000002</v>
      </c>
      <c r="AF89" s="120">
        <v>0.60245099999999996</v>
      </c>
      <c r="AG89" s="120">
        <v>0.765509</v>
      </c>
      <c r="AH89" s="120">
        <v>0.68159599999999998</v>
      </c>
      <c r="AI89" s="120">
        <v>1.0425279999999999</v>
      </c>
      <c r="AJ89" s="120">
        <v>1.179724</v>
      </c>
      <c r="AK89" s="120">
        <v>1.0787979999999999</v>
      </c>
      <c r="AL89" s="120">
        <v>1.097564</v>
      </c>
      <c r="AM89" s="120">
        <v>1.0193890000000001</v>
      </c>
      <c r="AN89" s="120">
        <v>0.92001599999999994</v>
      </c>
      <c r="AO89" s="120">
        <v>1.0162770000000001</v>
      </c>
      <c r="AP89" s="120">
        <v>0.80712899999999999</v>
      </c>
      <c r="AQ89" s="120">
        <v>0.82657400000000003</v>
      </c>
      <c r="AR89" s="120">
        <v>0.87742600000000004</v>
      </c>
      <c r="AS89" s="120">
        <v>0.82997699999999996</v>
      </c>
      <c r="AT89" s="120">
        <v>0.867703</v>
      </c>
      <c r="AU89" s="120">
        <v>0.74917599999999995</v>
      </c>
      <c r="AV89" s="120">
        <v>0.74052099999999998</v>
      </c>
    </row>
    <row r="90" spans="1:48" x14ac:dyDescent="0.2">
      <c r="A90" s="106" t="s">
        <v>63</v>
      </c>
      <c r="B90" s="120">
        <v>0.77766999999999997</v>
      </c>
      <c r="C90" s="120">
        <v>0.42549100000000001</v>
      </c>
      <c r="D90" s="120">
        <v>0.472939</v>
      </c>
      <c r="E90" s="120">
        <v>0.65914300000000003</v>
      </c>
      <c r="F90" s="120">
        <v>0.48830200000000001</v>
      </c>
      <c r="G90" s="120">
        <v>0.47478300000000001</v>
      </c>
      <c r="H90" s="120">
        <v>0.40934500000000001</v>
      </c>
      <c r="I90" s="120">
        <v>0.49072900000000003</v>
      </c>
      <c r="J90" s="120">
        <v>0.70279499999999995</v>
      </c>
      <c r="K90" s="120">
        <v>0.84378200000000003</v>
      </c>
      <c r="L90" s="120">
        <v>0.91320500000000004</v>
      </c>
      <c r="M90" s="120">
        <v>0.65709300000000004</v>
      </c>
      <c r="N90" s="120">
        <v>0.98787999999999998</v>
      </c>
      <c r="O90" s="120">
        <v>3.1120000000000002E-3</v>
      </c>
      <c r="P90" s="120">
        <v>0.10579</v>
      </c>
      <c r="Q90" s="120">
        <v>5.9117999999999997E-2</v>
      </c>
      <c r="R90" s="120">
        <v>4.3561000000000002E-2</v>
      </c>
      <c r="S90" s="120">
        <v>5.2894999999999998E-2</v>
      </c>
      <c r="T90" s="120">
        <v>5.6007000000000001E-2</v>
      </c>
      <c r="U90" s="120">
        <v>1.5557E-2</v>
      </c>
      <c r="V90" s="120">
        <v>4.3561000000000002E-2</v>
      </c>
      <c r="W90" s="120">
        <v>2.4892000000000001E-2</v>
      </c>
      <c r="X90" s="120">
        <v>2.4892000000000001E-2</v>
      </c>
      <c r="Y90" s="120">
        <v>1.5557E-2</v>
      </c>
      <c r="Z90" s="120">
        <v>2.8003E-2</v>
      </c>
      <c r="AA90" s="120">
        <v>2.1780000000000001E-2</v>
      </c>
      <c r="AB90" s="120">
        <v>6.2230000000000002E-3</v>
      </c>
      <c r="AC90" s="120">
        <v>0</v>
      </c>
      <c r="AD90" s="120">
        <v>0</v>
      </c>
      <c r="AE90" s="120">
        <v>0</v>
      </c>
      <c r="AF90" s="120">
        <v>0</v>
      </c>
      <c r="AG90" s="120">
        <v>0</v>
      </c>
      <c r="AH90" s="120">
        <v>0.32048199999999999</v>
      </c>
      <c r="AI90" s="120">
        <v>0.48539100000000002</v>
      </c>
      <c r="AJ90" s="120">
        <v>0.33915099999999998</v>
      </c>
      <c r="AK90" s="120">
        <v>0.56628900000000004</v>
      </c>
      <c r="AL90" s="120">
        <v>0.86187999999999998</v>
      </c>
      <c r="AM90" s="120">
        <v>0.88366</v>
      </c>
      <c r="AN90" s="120">
        <v>0.57562400000000002</v>
      </c>
      <c r="AO90" s="120">
        <v>0.55695499999999998</v>
      </c>
      <c r="AP90" s="120">
        <v>0.50405999999999995</v>
      </c>
      <c r="AQ90" s="120">
        <v>1.173028</v>
      </c>
      <c r="AR90" s="120">
        <v>0.73742099999999999</v>
      </c>
      <c r="AS90" s="120">
        <v>1.151248</v>
      </c>
      <c r="AT90" s="120">
        <v>1.278818</v>
      </c>
      <c r="AU90" s="120">
        <v>1.085129</v>
      </c>
      <c r="AV90" s="120">
        <v>1.0631550000000001</v>
      </c>
    </row>
    <row r="91" spans="1:48" x14ac:dyDescent="0.2">
      <c r="A91" s="106" t="s">
        <v>101</v>
      </c>
      <c r="B91" s="120">
        <v>0</v>
      </c>
      <c r="C91" s="120">
        <v>0</v>
      </c>
      <c r="D91" s="120">
        <v>0</v>
      </c>
      <c r="E91" s="120">
        <v>0</v>
      </c>
      <c r="F91" s="120">
        <v>0</v>
      </c>
      <c r="G91" s="120">
        <v>0</v>
      </c>
      <c r="H91" s="120">
        <v>0</v>
      </c>
      <c r="I91" s="120">
        <v>0</v>
      </c>
      <c r="J91" s="120">
        <v>0</v>
      </c>
      <c r="K91" s="120">
        <v>0</v>
      </c>
      <c r="L91" s="120">
        <v>0</v>
      </c>
      <c r="M91" s="120">
        <v>0</v>
      </c>
      <c r="N91" s="120">
        <v>0</v>
      </c>
      <c r="O91" s="120">
        <v>0</v>
      </c>
      <c r="P91" s="120">
        <v>0</v>
      </c>
      <c r="Q91" s="120">
        <v>0</v>
      </c>
      <c r="R91" s="120">
        <v>0</v>
      </c>
      <c r="S91" s="120">
        <v>0</v>
      </c>
      <c r="T91" s="120">
        <v>0</v>
      </c>
      <c r="U91" s="120">
        <v>0</v>
      </c>
      <c r="V91" s="120">
        <v>0</v>
      </c>
      <c r="W91" s="120">
        <v>0</v>
      </c>
      <c r="X91" s="120">
        <v>0</v>
      </c>
      <c r="Y91" s="120">
        <v>0</v>
      </c>
      <c r="Z91" s="120">
        <v>0</v>
      </c>
      <c r="AA91" s="120">
        <v>0</v>
      </c>
      <c r="AB91" s="120">
        <v>0</v>
      </c>
      <c r="AC91" s="120">
        <v>0</v>
      </c>
      <c r="AD91" s="120">
        <v>0</v>
      </c>
      <c r="AE91" s="120">
        <v>0</v>
      </c>
      <c r="AF91" s="120">
        <v>0</v>
      </c>
      <c r="AG91" s="120">
        <v>0</v>
      </c>
      <c r="AH91" s="120">
        <v>0</v>
      </c>
      <c r="AI91" s="120">
        <v>0</v>
      </c>
      <c r="AJ91" s="120">
        <v>0</v>
      </c>
      <c r="AK91" s="120">
        <v>0</v>
      </c>
      <c r="AL91" s="120">
        <v>0</v>
      </c>
      <c r="AM91" s="120">
        <v>0</v>
      </c>
      <c r="AN91" s="120">
        <v>0</v>
      </c>
      <c r="AO91" s="120">
        <v>0</v>
      </c>
      <c r="AP91" s="120">
        <v>0</v>
      </c>
      <c r="AQ91" s="120">
        <v>0</v>
      </c>
      <c r="AR91" s="120">
        <v>0</v>
      </c>
      <c r="AS91" s="120">
        <v>0</v>
      </c>
      <c r="AT91" s="120">
        <v>0</v>
      </c>
      <c r="AU91" s="120">
        <v>3.1120000000000002E-3</v>
      </c>
      <c r="AV91" s="120">
        <v>4.28E-3</v>
      </c>
    </row>
    <row r="92" spans="1:48" x14ac:dyDescent="0.2">
      <c r="A92" s="106" t="s">
        <v>104</v>
      </c>
      <c r="B92" s="120" t="s">
        <v>231</v>
      </c>
      <c r="C92" s="120" t="s">
        <v>231</v>
      </c>
      <c r="D92" s="120" t="s">
        <v>231</v>
      </c>
      <c r="E92" s="120" t="s">
        <v>231</v>
      </c>
      <c r="F92" s="120" t="s">
        <v>231</v>
      </c>
      <c r="G92" s="120" t="s">
        <v>231</v>
      </c>
      <c r="H92" s="120" t="s">
        <v>231</v>
      </c>
      <c r="I92" s="120" t="s">
        <v>231</v>
      </c>
      <c r="J92" s="120" t="s">
        <v>231</v>
      </c>
      <c r="K92" s="120" t="s">
        <v>231</v>
      </c>
      <c r="L92" s="120">
        <v>0</v>
      </c>
      <c r="M92" s="120">
        <v>0</v>
      </c>
      <c r="N92" s="120">
        <v>0</v>
      </c>
      <c r="O92" s="120">
        <v>0</v>
      </c>
      <c r="P92" s="120">
        <v>0</v>
      </c>
      <c r="Q92" s="120">
        <v>0</v>
      </c>
      <c r="R92" s="120">
        <v>0</v>
      </c>
      <c r="S92" s="120">
        <v>0</v>
      </c>
      <c r="T92" s="120">
        <v>0</v>
      </c>
      <c r="U92" s="120">
        <v>0</v>
      </c>
      <c r="V92" s="120">
        <v>0</v>
      </c>
      <c r="W92" s="120">
        <v>0</v>
      </c>
      <c r="X92" s="120">
        <v>0</v>
      </c>
      <c r="Y92" s="120">
        <v>0</v>
      </c>
      <c r="Z92" s="120">
        <v>0</v>
      </c>
      <c r="AA92" s="120">
        <v>0</v>
      </c>
      <c r="AB92" s="120">
        <v>0</v>
      </c>
      <c r="AC92" s="120">
        <v>0</v>
      </c>
      <c r="AD92" s="120">
        <v>0</v>
      </c>
      <c r="AE92" s="120">
        <v>0</v>
      </c>
      <c r="AF92" s="120">
        <v>0</v>
      </c>
      <c r="AG92" s="120">
        <v>0</v>
      </c>
      <c r="AH92" s="120">
        <v>0</v>
      </c>
      <c r="AI92" s="120">
        <v>0</v>
      </c>
      <c r="AJ92" s="120">
        <v>0</v>
      </c>
      <c r="AK92" s="120">
        <v>0</v>
      </c>
      <c r="AL92" s="120">
        <v>0</v>
      </c>
      <c r="AM92" s="120">
        <v>0</v>
      </c>
      <c r="AN92" s="120">
        <v>0</v>
      </c>
      <c r="AO92" s="120">
        <v>0</v>
      </c>
      <c r="AP92" s="120">
        <v>0</v>
      </c>
      <c r="AQ92" s="120">
        <v>0</v>
      </c>
      <c r="AR92" s="120">
        <v>0</v>
      </c>
      <c r="AS92" s="120">
        <v>0</v>
      </c>
      <c r="AT92" s="120">
        <v>0</v>
      </c>
      <c r="AU92" s="120">
        <v>0</v>
      </c>
      <c r="AV92" s="120">
        <v>0</v>
      </c>
    </row>
    <row r="93" spans="1:48" x14ac:dyDescent="0.2">
      <c r="A93" s="106" t="s">
        <v>90</v>
      </c>
      <c r="B93" s="120">
        <v>0</v>
      </c>
      <c r="C93" s="120">
        <v>0</v>
      </c>
      <c r="D93" s="120">
        <v>0</v>
      </c>
      <c r="E93" s="120">
        <v>0</v>
      </c>
      <c r="F93" s="120">
        <v>0</v>
      </c>
      <c r="G93" s="120">
        <v>0</v>
      </c>
      <c r="H93" s="120">
        <v>0</v>
      </c>
      <c r="I93" s="120">
        <v>0</v>
      </c>
      <c r="J93" s="120">
        <v>0.13145299999999999</v>
      </c>
      <c r="K93" s="120">
        <v>0.118619</v>
      </c>
      <c r="L93" s="120">
        <v>0.19523499999999999</v>
      </c>
      <c r="M93" s="120">
        <v>0.19863800000000001</v>
      </c>
      <c r="N93" s="120">
        <v>1.2834E-2</v>
      </c>
      <c r="O93" s="120">
        <v>2.2363000000000001E-2</v>
      </c>
      <c r="P93" s="120">
        <v>2.8683E-2</v>
      </c>
      <c r="Q93" s="120">
        <v>1.6043000000000002E-2</v>
      </c>
      <c r="R93" s="120">
        <v>9.6259999999999991E-3</v>
      </c>
      <c r="S93" s="120">
        <v>3.5196999999999999E-2</v>
      </c>
      <c r="T93" s="120">
        <v>3.2085000000000002E-2</v>
      </c>
      <c r="U93" s="120">
        <v>4.1710999999999998E-2</v>
      </c>
      <c r="V93" s="120">
        <v>7.3699000000000001E-2</v>
      </c>
      <c r="W93" s="120">
        <v>6.0962000000000002E-2</v>
      </c>
      <c r="X93" s="120">
        <v>4.8127999999999997E-2</v>
      </c>
      <c r="Y93" s="120">
        <v>7.0393999999999998E-2</v>
      </c>
      <c r="Z93" s="120">
        <v>8.9839000000000002E-2</v>
      </c>
      <c r="AA93" s="120">
        <v>0.14117499999999999</v>
      </c>
      <c r="AB93" s="120">
        <v>0.17005200000000001</v>
      </c>
      <c r="AC93" s="120">
        <v>1.6043000000000002E-2</v>
      </c>
      <c r="AD93" s="120">
        <v>2.878E-2</v>
      </c>
      <c r="AE93" s="120">
        <v>6.0962000000000002E-2</v>
      </c>
      <c r="AF93" s="120">
        <v>6.4171000000000006E-2</v>
      </c>
      <c r="AG93" s="120">
        <v>5.7752999999999999E-2</v>
      </c>
      <c r="AH93" s="120">
        <v>5.7752999999999999E-2</v>
      </c>
      <c r="AI93" s="120">
        <v>4.7933999999999997E-2</v>
      </c>
      <c r="AJ93" s="120">
        <v>3.8308000000000002E-2</v>
      </c>
      <c r="AK93" s="120">
        <v>0.13398199999999999</v>
      </c>
      <c r="AL93" s="120">
        <v>0.162859</v>
      </c>
      <c r="AM93" s="120">
        <v>0.156636</v>
      </c>
      <c r="AN93" s="120">
        <v>0.15673300000000001</v>
      </c>
      <c r="AO93" s="120">
        <v>0.13757800000000001</v>
      </c>
      <c r="AP93" s="120">
        <v>0.14399500000000001</v>
      </c>
      <c r="AQ93" s="120">
        <v>0.15041299999999999</v>
      </c>
      <c r="AR93" s="120">
        <v>0.15683</v>
      </c>
      <c r="AS93" s="120">
        <v>0.16645499999999999</v>
      </c>
      <c r="AT93" s="120">
        <v>0</v>
      </c>
      <c r="AU93" s="120">
        <v>0</v>
      </c>
      <c r="AV93" s="120">
        <v>0</v>
      </c>
    </row>
    <row r="94" spans="1:48" x14ac:dyDescent="0.2">
      <c r="A94" s="106" t="s">
        <v>110</v>
      </c>
      <c r="B94" s="120">
        <v>0</v>
      </c>
      <c r="C94" s="120">
        <v>0</v>
      </c>
      <c r="D94" s="120">
        <v>0</v>
      </c>
      <c r="E94" s="120">
        <v>0</v>
      </c>
      <c r="F94" s="120">
        <v>0</v>
      </c>
      <c r="G94" s="120">
        <v>0</v>
      </c>
      <c r="H94" s="120">
        <v>0</v>
      </c>
      <c r="I94" s="120">
        <v>0</v>
      </c>
      <c r="J94" s="120">
        <v>0</v>
      </c>
      <c r="K94" s="120">
        <v>0</v>
      </c>
      <c r="L94" s="120">
        <v>0</v>
      </c>
      <c r="M94" s="120">
        <v>0</v>
      </c>
      <c r="N94" s="120">
        <v>0</v>
      </c>
      <c r="O94" s="120">
        <v>0</v>
      </c>
      <c r="P94" s="120">
        <v>0</v>
      </c>
      <c r="Q94" s="120">
        <v>0</v>
      </c>
      <c r="R94" s="120">
        <v>0</v>
      </c>
      <c r="S94" s="120">
        <v>0</v>
      </c>
      <c r="T94" s="120">
        <v>0</v>
      </c>
      <c r="U94" s="120">
        <v>0</v>
      </c>
      <c r="V94" s="120">
        <v>0</v>
      </c>
      <c r="W94" s="120">
        <v>0</v>
      </c>
      <c r="X94" s="120">
        <v>0</v>
      </c>
      <c r="Y94" s="120">
        <v>0</v>
      </c>
      <c r="Z94" s="120">
        <v>0</v>
      </c>
      <c r="AA94" s="120">
        <v>0</v>
      </c>
      <c r="AB94" s="120">
        <v>0</v>
      </c>
      <c r="AC94" s="120">
        <v>0</v>
      </c>
      <c r="AD94" s="120">
        <v>0</v>
      </c>
      <c r="AE94" s="120">
        <v>0</v>
      </c>
      <c r="AF94" s="120">
        <v>0</v>
      </c>
      <c r="AG94" s="120">
        <v>0</v>
      </c>
      <c r="AH94" s="120">
        <v>0</v>
      </c>
      <c r="AI94" s="120">
        <v>0</v>
      </c>
      <c r="AJ94" s="120">
        <v>0</v>
      </c>
      <c r="AK94" s="120">
        <v>0</v>
      </c>
      <c r="AL94" s="120">
        <v>8.9839000000000002E-2</v>
      </c>
      <c r="AM94" s="120">
        <v>0.13475799999999999</v>
      </c>
      <c r="AN94" s="120">
        <v>0</v>
      </c>
      <c r="AO94" s="120">
        <v>0</v>
      </c>
      <c r="AP94" s="120">
        <v>0</v>
      </c>
      <c r="AQ94" s="120">
        <v>0</v>
      </c>
      <c r="AR94" s="120">
        <v>0</v>
      </c>
      <c r="AS94" s="120">
        <v>0</v>
      </c>
      <c r="AT94" s="120">
        <v>0</v>
      </c>
      <c r="AU94" s="120">
        <v>0</v>
      </c>
      <c r="AV94" s="120">
        <v>0</v>
      </c>
    </row>
    <row r="95" spans="1:48" s="89" customFormat="1" x14ac:dyDescent="0.2">
      <c r="A95" s="106" t="s">
        <v>89</v>
      </c>
      <c r="B95" s="120">
        <v>6.2230000000000001E-2</v>
      </c>
      <c r="C95" s="120">
        <v>6.2230000000000001E-2</v>
      </c>
      <c r="D95" s="120">
        <v>4.6671999999999998E-2</v>
      </c>
      <c r="E95" s="120">
        <v>3.1115E-2</v>
      </c>
      <c r="F95" s="120">
        <v>9.6259999999999991E-3</v>
      </c>
      <c r="G95" s="120">
        <v>6.417E-3</v>
      </c>
      <c r="H95" s="120">
        <v>3.209E-3</v>
      </c>
      <c r="I95" s="120">
        <v>6.417E-3</v>
      </c>
      <c r="J95" s="120">
        <v>1.0058579999999999</v>
      </c>
      <c r="K95" s="120">
        <v>1.362708</v>
      </c>
      <c r="L95" s="120">
        <v>1.1140749999999999</v>
      </c>
      <c r="M95" s="120">
        <v>1.0259830000000001</v>
      </c>
      <c r="N95" s="120">
        <v>0.62520200000000004</v>
      </c>
      <c r="O95" s="120">
        <v>0.616838</v>
      </c>
      <c r="P95" s="120">
        <v>0.73497100000000004</v>
      </c>
      <c r="Q95" s="120">
        <v>0.40449299999999999</v>
      </c>
      <c r="R95" s="120">
        <v>0.40449299999999999</v>
      </c>
      <c r="S95" s="120">
        <v>0.40449299999999999</v>
      </c>
      <c r="T95" s="120">
        <v>0.40449299999999999</v>
      </c>
      <c r="U95" s="120">
        <v>0.121736</v>
      </c>
      <c r="V95" s="120">
        <v>0.27157199999999998</v>
      </c>
      <c r="W95" s="120">
        <v>0.31814700000000001</v>
      </c>
      <c r="X95" s="120">
        <v>0.27818300000000001</v>
      </c>
      <c r="Y95" s="120">
        <v>0.33749499999999999</v>
      </c>
      <c r="Z95" s="120">
        <v>0.27166899999999999</v>
      </c>
      <c r="AA95" s="120">
        <v>0.27837699999999999</v>
      </c>
      <c r="AB95" s="120">
        <v>0.28148899999999999</v>
      </c>
      <c r="AC95" s="120">
        <v>0.28460000000000002</v>
      </c>
      <c r="AD95" s="120">
        <v>0.27837699999999999</v>
      </c>
      <c r="AE95" s="120">
        <v>0.290823</v>
      </c>
      <c r="AF95" s="120">
        <v>0.290823</v>
      </c>
      <c r="AG95" s="120">
        <v>0.28460000000000002</v>
      </c>
      <c r="AH95" s="120">
        <v>0.28460000000000002</v>
      </c>
      <c r="AI95" s="120">
        <v>0.28460000000000002</v>
      </c>
      <c r="AJ95" s="120">
        <v>0.355188</v>
      </c>
      <c r="AK95" s="120">
        <v>0.15557399999999999</v>
      </c>
      <c r="AL95" s="120">
        <v>0.34487699999999999</v>
      </c>
      <c r="AM95" s="120">
        <v>0.21585099999999999</v>
      </c>
      <c r="AN95" s="120">
        <v>4.9784000000000002E-2</v>
      </c>
      <c r="AO95" s="120">
        <v>5.9117999999999997E-2</v>
      </c>
      <c r="AP95" s="120">
        <v>3.7338000000000003E-2</v>
      </c>
      <c r="AQ95" s="120">
        <v>6.2230000000000001E-2</v>
      </c>
      <c r="AR95" s="120">
        <v>5.2894999999999998E-2</v>
      </c>
      <c r="AS95" s="120">
        <v>0.112007</v>
      </c>
      <c r="AT95" s="120">
        <v>0.230432</v>
      </c>
      <c r="AU95" s="120">
        <v>0.246475</v>
      </c>
      <c r="AV95" s="120">
        <v>0.24149499999999999</v>
      </c>
    </row>
    <row r="96" spans="1:48" x14ac:dyDescent="0.2">
      <c r="A96" s="106" t="s">
        <v>149</v>
      </c>
      <c r="B96" s="120">
        <v>0.40760400000000002</v>
      </c>
      <c r="C96" s="120">
        <v>0.39204600000000001</v>
      </c>
      <c r="D96" s="120">
        <v>0.37337799999999999</v>
      </c>
      <c r="E96" s="120">
        <v>0.36404300000000001</v>
      </c>
      <c r="F96" s="120">
        <v>0.217803</v>
      </c>
      <c r="G96" s="120">
        <v>8.7121000000000004E-2</v>
      </c>
      <c r="H96" s="120">
        <v>0.124459</v>
      </c>
      <c r="I96" s="120">
        <v>9.3343999999999996E-2</v>
      </c>
      <c r="J96" s="120">
        <v>9.3343999999999996E-2</v>
      </c>
      <c r="K96" s="120">
        <v>7.7786999999999995E-2</v>
      </c>
      <c r="L96" s="120">
        <v>9.3343999999999996E-2</v>
      </c>
      <c r="M96" s="120">
        <v>8.7121000000000004E-2</v>
      </c>
      <c r="N96" s="120">
        <v>9.6456E-2</v>
      </c>
      <c r="O96" s="120">
        <v>9.9567000000000003E-2</v>
      </c>
      <c r="P96" s="120">
        <v>9.3343999999999996E-2</v>
      </c>
      <c r="Q96" s="120">
        <v>0.108902</v>
      </c>
      <c r="R96" s="120">
        <v>9.9567000000000003E-2</v>
      </c>
      <c r="S96" s="120">
        <v>9.6456E-2</v>
      </c>
      <c r="T96" s="120">
        <v>9.6456E-2</v>
      </c>
      <c r="U96" s="120">
        <v>0.10579</v>
      </c>
      <c r="V96" s="120">
        <v>0.108902</v>
      </c>
      <c r="W96" s="120">
        <v>9.9567000000000003E-2</v>
      </c>
      <c r="X96" s="120">
        <v>9.9567000000000003E-2</v>
      </c>
      <c r="Y96" s="120">
        <v>6.2230000000000002E-3</v>
      </c>
      <c r="Z96" s="120">
        <v>6.2230000000000002E-3</v>
      </c>
      <c r="AA96" s="120">
        <v>6.2230000000000002E-3</v>
      </c>
      <c r="AB96" s="120">
        <v>6.2230000000000002E-3</v>
      </c>
      <c r="AC96" s="120">
        <v>6.2230000000000002E-3</v>
      </c>
      <c r="AD96" s="120">
        <v>6.2230000000000002E-3</v>
      </c>
      <c r="AE96" s="120">
        <v>0</v>
      </c>
      <c r="AF96" s="120">
        <v>0</v>
      </c>
      <c r="AG96" s="120">
        <v>0</v>
      </c>
      <c r="AH96" s="120">
        <v>0</v>
      </c>
      <c r="AI96" s="120">
        <v>0</v>
      </c>
      <c r="AJ96" s="120">
        <v>0</v>
      </c>
      <c r="AK96" s="120">
        <v>0</v>
      </c>
      <c r="AL96" s="120">
        <v>0</v>
      </c>
      <c r="AM96" s="120">
        <v>0</v>
      </c>
      <c r="AN96" s="120">
        <v>0</v>
      </c>
      <c r="AO96" s="120">
        <v>0</v>
      </c>
      <c r="AP96" s="120">
        <v>0</v>
      </c>
      <c r="AQ96" s="120">
        <v>0</v>
      </c>
      <c r="AR96" s="120">
        <v>0</v>
      </c>
      <c r="AS96" s="120">
        <v>0</v>
      </c>
      <c r="AT96" s="120">
        <v>0</v>
      </c>
      <c r="AU96" s="120">
        <v>0</v>
      </c>
      <c r="AV96" s="120">
        <v>0</v>
      </c>
    </row>
    <row r="97" spans="1:48" x14ac:dyDescent="0.2">
      <c r="A97" s="106" t="s">
        <v>21</v>
      </c>
      <c r="B97" s="120">
        <v>5.9846999999999997E-2</v>
      </c>
      <c r="C97" s="120">
        <v>0.14804400000000001</v>
      </c>
      <c r="D97" s="120">
        <v>0.522088</v>
      </c>
      <c r="E97" s="120">
        <v>0.72918899999999998</v>
      </c>
      <c r="F97" s="120">
        <v>1.1103190000000001</v>
      </c>
      <c r="G97" s="120">
        <v>1.4418420000000001</v>
      </c>
      <c r="H97" s="120">
        <v>1.836362</v>
      </c>
      <c r="I97" s="120">
        <v>2.2308819999999998</v>
      </c>
      <c r="J97" s="120">
        <v>2.562405</v>
      </c>
      <c r="K97" s="120">
        <v>3.2758240000000001</v>
      </c>
      <c r="L97" s="120">
        <v>4.0998029999999996</v>
      </c>
      <c r="M97" s="120">
        <v>5.5731510000000002</v>
      </c>
      <c r="N97" s="120">
        <v>5.5065489999999997</v>
      </c>
      <c r="O97" s="120">
        <v>5.6416700000000004</v>
      </c>
      <c r="P97" s="120">
        <v>4.8340540000000001</v>
      </c>
      <c r="Q97" s="120">
        <v>5.1625959999999997</v>
      </c>
      <c r="R97" s="120">
        <v>5.394101</v>
      </c>
      <c r="S97" s="120">
        <v>5.2996049999999997</v>
      </c>
      <c r="T97" s="120">
        <v>5.3862370000000004</v>
      </c>
      <c r="U97" s="120">
        <v>5.3862370000000004</v>
      </c>
      <c r="V97" s="120">
        <v>5.4177359999999997</v>
      </c>
      <c r="W97" s="120">
        <v>4.4885029999999997</v>
      </c>
      <c r="X97" s="120">
        <v>4.7719909999999999</v>
      </c>
      <c r="Y97" s="120">
        <v>7.7468849999999998</v>
      </c>
      <c r="Z97" s="120">
        <v>7.9279999999999999</v>
      </c>
      <c r="AA97" s="120">
        <v>9.7350860000000008</v>
      </c>
      <c r="AB97" s="120">
        <v>9.5927170000000004</v>
      </c>
      <c r="AC97" s="120">
        <v>7.1008589999999998</v>
      </c>
      <c r="AD97" s="120">
        <v>8.6228840000000009</v>
      </c>
      <c r="AE97" s="120">
        <v>8.7871539999999992</v>
      </c>
      <c r="AF97" s="120">
        <v>7.2848230000000003</v>
      </c>
      <c r="AG97" s="120">
        <v>6.9893640000000001</v>
      </c>
      <c r="AH97" s="120">
        <v>9.1886019999999995</v>
      </c>
      <c r="AI97" s="120">
        <v>5.8721069999999997</v>
      </c>
      <c r="AJ97" s="120">
        <v>4.6285420000000004</v>
      </c>
      <c r="AK97" s="120">
        <v>3.4497119999999999</v>
      </c>
      <c r="AL97" s="120">
        <v>3.1625939999999999</v>
      </c>
      <c r="AM97" s="120">
        <v>1.5493969999999999</v>
      </c>
      <c r="AN97" s="120">
        <v>0.98494499999999996</v>
      </c>
      <c r="AO97" s="120">
        <v>1.4007240000000001</v>
      </c>
      <c r="AP97" s="120">
        <v>1.2333130000000001</v>
      </c>
      <c r="AQ97" s="120">
        <v>1.128428</v>
      </c>
      <c r="AR97" s="120">
        <v>0.78934700000000002</v>
      </c>
      <c r="AS97" s="120">
        <v>0.52129300000000001</v>
      </c>
      <c r="AT97" s="120">
        <v>0.57547300000000001</v>
      </c>
      <c r="AU97" s="120">
        <v>0.559253</v>
      </c>
      <c r="AV97" s="120">
        <v>0.59703499999999998</v>
      </c>
    </row>
    <row r="98" spans="1:48" x14ac:dyDescent="0.2">
      <c r="A98" s="106" t="s">
        <v>123</v>
      </c>
      <c r="B98" s="120" t="s">
        <v>231</v>
      </c>
      <c r="C98" s="120" t="s">
        <v>231</v>
      </c>
      <c r="D98" s="120" t="s">
        <v>231</v>
      </c>
      <c r="E98" s="120" t="s">
        <v>231</v>
      </c>
      <c r="F98" s="120" t="s">
        <v>231</v>
      </c>
      <c r="G98" s="120" t="s">
        <v>231</v>
      </c>
      <c r="H98" s="120" t="s">
        <v>231</v>
      </c>
      <c r="I98" s="120" t="s">
        <v>231</v>
      </c>
      <c r="J98" s="120" t="s">
        <v>231</v>
      </c>
      <c r="K98" s="120" t="s">
        <v>231</v>
      </c>
      <c r="L98" s="120" t="s">
        <v>231</v>
      </c>
      <c r="M98" s="120" t="s">
        <v>231</v>
      </c>
      <c r="N98" s="120" t="s">
        <v>231</v>
      </c>
      <c r="O98" s="120" t="s">
        <v>231</v>
      </c>
      <c r="P98" s="120" t="s">
        <v>231</v>
      </c>
      <c r="Q98" s="120" t="s">
        <v>231</v>
      </c>
      <c r="R98" s="120" t="s">
        <v>231</v>
      </c>
      <c r="S98" s="120" t="s">
        <v>231</v>
      </c>
      <c r="T98" s="120" t="s">
        <v>231</v>
      </c>
      <c r="U98" s="120" t="s">
        <v>231</v>
      </c>
      <c r="V98" s="120" t="s">
        <v>231</v>
      </c>
      <c r="W98" s="120">
        <v>0.70941699999999996</v>
      </c>
      <c r="X98" s="120">
        <v>0.48850199999999999</v>
      </c>
      <c r="Y98" s="120">
        <v>0.65963400000000005</v>
      </c>
      <c r="Z98" s="120">
        <v>0.42938399999999999</v>
      </c>
      <c r="AA98" s="120">
        <v>0.46361000000000002</v>
      </c>
      <c r="AB98" s="120">
        <v>0.23025000000000001</v>
      </c>
      <c r="AC98" s="120">
        <v>0</v>
      </c>
      <c r="AD98" s="120">
        <v>0</v>
      </c>
      <c r="AE98" s="120">
        <v>0</v>
      </c>
      <c r="AF98" s="120">
        <v>2.4892000000000001E-2</v>
      </c>
      <c r="AG98" s="120">
        <v>0</v>
      </c>
      <c r="AH98" s="120">
        <v>0</v>
      </c>
      <c r="AI98" s="120">
        <v>0</v>
      </c>
      <c r="AJ98" s="120">
        <v>0</v>
      </c>
      <c r="AK98" s="120">
        <v>0</v>
      </c>
      <c r="AL98" s="120">
        <v>0</v>
      </c>
      <c r="AM98" s="120">
        <v>0</v>
      </c>
      <c r="AN98" s="120">
        <v>0</v>
      </c>
      <c r="AO98" s="120">
        <v>0</v>
      </c>
      <c r="AP98" s="120">
        <v>0</v>
      </c>
      <c r="AQ98" s="120">
        <v>0</v>
      </c>
      <c r="AR98" s="120">
        <v>0</v>
      </c>
      <c r="AS98" s="120">
        <v>0</v>
      </c>
      <c r="AT98" s="120">
        <v>0</v>
      </c>
      <c r="AU98" s="120">
        <v>0</v>
      </c>
      <c r="AV98" s="120">
        <v>0</v>
      </c>
    </row>
    <row r="99" spans="1:48" x14ac:dyDescent="0.2">
      <c r="A99" s="106" t="s">
        <v>86</v>
      </c>
      <c r="B99" s="120">
        <v>6.9519999999999998E-2</v>
      </c>
      <c r="C99" s="120">
        <v>5.3671000000000003E-2</v>
      </c>
      <c r="D99" s="120">
        <v>5.0269000000000001E-2</v>
      </c>
      <c r="E99" s="120">
        <v>5.3185999999999997E-2</v>
      </c>
      <c r="F99" s="120">
        <v>1.8669000000000002E-2</v>
      </c>
      <c r="G99" s="120">
        <v>5.2894999999999998E-2</v>
      </c>
      <c r="H99" s="120">
        <v>3.7338000000000003E-2</v>
      </c>
      <c r="I99" s="120">
        <v>3.1115E-2</v>
      </c>
      <c r="J99" s="120">
        <v>9.3340000000000003E-3</v>
      </c>
      <c r="K99" s="120">
        <v>9.3340000000000003E-3</v>
      </c>
      <c r="L99" s="120">
        <v>1.2446E-2</v>
      </c>
      <c r="M99" s="120">
        <v>1.2446E-2</v>
      </c>
      <c r="N99" s="120">
        <v>3.1600000000000003E-2</v>
      </c>
      <c r="O99" s="120">
        <v>3.1600000000000003E-2</v>
      </c>
      <c r="P99" s="120">
        <v>3.1600000000000003E-2</v>
      </c>
      <c r="Q99" s="120">
        <v>4.0739999999999998E-2</v>
      </c>
      <c r="R99" s="120">
        <v>1.2834E-2</v>
      </c>
      <c r="S99" s="120">
        <v>1.2834E-2</v>
      </c>
      <c r="T99" s="120">
        <v>1.2834E-2</v>
      </c>
      <c r="U99" s="120">
        <v>2.528E-2</v>
      </c>
      <c r="V99" s="120">
        <v>2.5377E-2</v>
      </c>
      <c r="W99" s="120">
        <v>1.8863000000000001E-2</v>
      </c>
      <c r="X99" s="120">
        <v>1.2446E-2</v>
      </c>
      <c r="Y99" s="120">
        <v>1.5557E-2</v>
      </c>
      <c r="Z99" s="120">
        <v>2.8391E-2</v>
      </c>
      <c r="AA99" s="120">
        <v>2.8391E-2</v>
      </c>
      <c r="AB99" s="120">
        <v>1.5557E-2</v>
      </c>
      <c r="AC99" s="120">
        <v>0</v>
      </c>
      <c r="AD99" s="120">
        <v>0</v>
      </c>
      <c r="AE99" s="120">
        <v>0</v>
      </c>
      <c r="AF99" s="120">
        <v>0</v>
      </c>
      <c r="AG99" s="120">
        <v>0</v>
      </c>
      <c r="AH99" s="120">
        <v>0</v>
      </c>
      <c r="AI99" s="120">
        <v>0</v>
      </c>
      <c r="AJ99" s="120">
        <v>0</v>
      </c>
      <c r="AK99" s="120">
        <v>0</v>
      </c>
      <c r="AL99" s="120">
        <v>0</v>
      </c>
      <c r="AM99" s="120">
        <v>0</v>
      </c>
      <c r="AN99" s="120">
        <v>0</v>
      </c>
      <c r="AO99" s="120">
        <v>0</v>
      </c>
      <c r="AP99" s="120">
        <v>0</v>
      </c>
      <c r="AQ99" s="120">
        <v>0</v>
      </c>
      <c r="AR99" s="120">
        <v>0</v>
      </c>
      <c r="AS99" s="120">
        <v>0</v>
      </c>
      <c r="AT99" s="120">
        <v>0</v>
      </c>
      <c r="AU99" s="120">
        <v>0</v>
      </c>
      <c r="AV99" s="120">
        <v>0</v>
      </c>
    </row>
    <row r="100" spans="1:48" x14ac:dyDescent="0.2">
      <c r="A100" s="106" t="s">
        <v>108</v>
      </c>
      <c r="B100" s="120">
        <v>0.20467199999999999</v>
      </c>
      <c r="C100" s="120">
        <v>0.173072</v>
      </c>
      <c r="D100" s="120">
        <v>0.20418700000000001</v>
      </c>
      <c r="E100" s="120">
        <v>0.17832500000000001</v>
      </c>
      <c r="F100" s="120">
        <v>0.140987</v>
      </c>
      <c r="G100" s="120">
        <v>0.15654399999999999</v>
      </c>
      <c r="H100" s="120">
        <v>0.162767</v>
      </c>
      <c r="I100" s="120">
        <v>0.18814400000000001</v>
      </c>
      <c r="J100" s="120">
        <v>0.19436700000000001</v>
      </c>
      <c r="K100" s="120">
        <v>0.196994</v>
      </c>
      <c r="L100" s="120">
        <v>0.23530200000000001</v>
      </c>
      <c r="M100" s="120">
        <v>0.226162</v>
      </c>
      <c r="N100" s="120">
        <v>0.22295300000000001</v>
      </c>
      <c r="O100" s="120">
        <v>0.22023000000000001</v>
      </c>
      <c r="P100" s="120">
        <v>0.22645299999999999</v>
      </c>
      <c r="Q100" s="120">
        <v>0.25115100000000001</v>
      </c>
      <c r="R100" s="120">
        <v>0.214007</v>
      </c>
      <c r="S100" s="120">
        <v>0.223438</v>
      </c>
      <c r="T100" s="120">
        <v>0.41936499999999999</v>
      </c>
      <c r="U100" s="120">
        <v>8.0213000000000007E-2</v>
      </c>
      <c r="V100" s="120">
        <v>8.0213000000000007E-2</v>
      </c>
      <c r="W100" s="120">
        <v>0.67761700000000002</v>
      </c>
      <c r="X100" s="120">
        <v>0.66517199999999999</v>
      </c>
      <c r="Y100" s="120">
        <v>0.45971099999999998</v>
      </c>
      <c r="Z100" s="120">
        <v>0.43997399999999998</v>
      </c>
      <c r="AA100" s="120">
        <v>0.35810599999999998</v>
      </c>
      <c r="AB100" s="120">
        <v>0.38464700000000002</v>
      </c>
      <c r="AC100" s="120">
        <v>0.43919799999999998</v>
      </c>
      <c r="AD100" s="120">
        <v>0.49228699999999997</v>
      </c>
      <c r="AE100" s="120">
        <v>0.60954699999999995</v>
      </c>
      <c r="AF100" s="120">
        <v>0.58786400000000005</v>
      </c>
      <c r="AG100" s="120">
        <v>0.60760000000000003</v>
      </c>
      <c r="AH100" s="120">
        <v>0.59729500000000002</v>
      </c>
      <c r="AI100" s="120">
        <v>0.62909000000000004</v>
      </c>
      <c r="AJ100" s="120">
        <v>0.61012999999999995</v>
      </c>
      <c r="AK100" s="120">
        <v>0.56335999999999997</v>
      </c>
      <c r="AL100" s="120">
        <v>0.61460000000000004</v>
      </c>
      <c r="AM100" s="120">
        <v>0.59272199999999997</v>
      </c>
      <c r="AN100" s="120">
        <v>0.57035999999999998</v>
      </c>
      <c r="AO100" s="120">
        <v>0.65543700000000005</v>
      </c>
      <c r="AP100" s="120">
        <v>0.59243100000000004</v>
      </c>
      <c r="AQ100" s="120">
        <v>0.57979099999999995</v>
      </c>
      <c r="AR100" s="120">
        <v>0.548288</v>
      </c>
      <c r="AS100" s="120">
        <v>0.548288</v>
      </c>
      <c r="AT100" s="120">
        <v>0.57979099999999995</v>
      </c>
      <c r="AU100" s="120">
        <v>0.57347099999999995</v>
      </c>
      <c r="AV100" s="120">
        <v>0.498554</v>
      </c>
    </row>
    <row r="101" spans="1:48" x14ac:dyDescent="0.2">
      <c r="A101" s="106" t="s">
        <v>82</v>
      </c>
      <c r="B101" s="120">
        <v>0.16140299999999999</v>
      </c>
      <c r="C101" s="120">
        <v>0.1966</v>
      </c>
      <c r="D101" s="120">
        <v>0.186974</v>
      </c>
      <c r="E101" s="120">
        <v>0.12834100000000001</v>
      </c>
      <c r="F101" s="120">
        <v>0.14438400000000001</v>
      </c>
      <c r="G101" s="120">
        <v>0.13155</v>
      </c>
      <c r="H101" s="120">
        <v>9.6255999999999994E-2</v>
      </c>
      <c r="I101" s="120">
        <v>9.6255999999999994E-2</v>
      </c>
      <c r="J101" s="120">
        <v>9.6255999999999994E-2</v>
      </c>
      <c r="K101" s="120">
        <v>9.6255999999999994E-2</v>
      </c>
      <c r="L101" s="120">
        <v>0</v>
      </c>
      <c r="M101" s="120">
        <v>0</v>
      </c>
      <c r="N101" s="120">
        <v>0</v>
      </c>
      <c r="O101" s="120">
        <v>0</v>
      </c>
      <c r="P101" s="120">
        <v>0</v>
      </c>
      <c r="Q101" s="120">
        <v>0</v>
      </c>
      <c r="R101" s="120">
        <v>0</v>
      </c>
      <c r="S101" s="120">
        <v>0</v>
      </c>
      <c r="T101" s="120">
        <v>0</v>
      </c>
      <c r="U101" s="120">
        <v>0</v>
      </c>
      <c r="V101" s="120">
        <v>0</v>
      </c>
      <c r="W101" s="120">
        <v>0</v>
      </c>
      <c r="X101" s="120">
        <v>0</v>
      </c>
      <c r="Y101" s="120">
        <v>0</v>
      </c>
      <c r="Z101" s="120">
        <v>0</v>
      </c>
      <c r="AA101" s="120">
        <v>0</v>
      </c>
      <c r="AB101" s="120">
        <v>0</v>
      </c>
      <c r="AC101" s="120">
        <v>0</v>
      </c>
      <c r="AD101" s="120">
        <v>0.15400900000000001</v>
      </c>
      <c r="AE101" s="120">
        <v>0.16042600000000001</v>
      </c>
      <c r="AF101" s="120">
        <v>0.10909000000000001</v>
      </c>
      <c r="AG101" s="120">
        <v>0.10909000000000001</v>
      </c>
      <c r="AH101" s="120">
        <v>0.10909000000000001</v>
      </c>
      <c r="AI101" s="120">
        <v>6.0962000000000002E-2</v>
      </c>
      <c r="AJ101" s="120">
        <v>0.118716</v>
      </c>
      <c r="AK101" s="120">
        <v>0.12513299999999999</v>
      </c>
      <c r="AL101" s="120">
        <v>0.14117499999999999</v>
      </c>
      <c r="AM101" s="120">
        <v>0.18288599999999999</v>
      </c>
      <c r="AN101" s="120">
        <v>0.15400900000000001</v>
      </c>
      <c r="AO101" s="120">
        <v>0.12513299999999999</v>
      </c>
      <c r="AP101" s="120">
        <v>9.6255999999999994E-2</v>
      </c>
      <c r="AQ101" s="120">
        <v>6.7378999999999994E-2</v>
      </c>
      <c r="AR101" s="120">
        <v>3.8502000000000002E-2</v>
      </c>
      <c r="AS101" s="120">
        <v>0</v>
      </c>
      <c r="AT101" s="120">
        <v>0</v>
      </c>
      <c r="AU101" s="120">
        <v>0</v>
      </c>
      <c r="AV101" s="120">
        <v>0</v>
      </c>
    </row>
    <row r="102" spans="1:48" x14ac:dyDescent="0.2">
      <c r="A102" s="106" t="s">
        <v>79</v>
      </c>
      <c r="B102" s="120">
        <v>1.488343</v>
      </c>
      <c r="C102" s="120">
        <v>1.4111389999999999</v>
      </c>
      <c r="D102" s="120">
        <v>1.4350540000000001</v>
      </c>
      <c r="E102" s="120">
        <v>1.3200259999999999</v>
      </c>
      <c r="F102" s="120">
        <v>1.0654729999999999</v>
      </c>
      <c r="G102" s="120">
        <v>0.49967499999999998</v>
      </c>
      <c r="H102" s="120">
        <v>0.62685199999999996</v>
      </c>
      <c r="I102" s="120">
        <v>0.687917</v>
      </c>
      <c r="J102" s="120">
        <v>0.81383099999999997</v>
      </c>
      <c r="K102" s="120">
        <v>0.56656899999999999</v>
      </c>
      <c r="L102" s="120">
        <v>0.62558999999999998</v>
      </c>
      <c r="M102" s="120">
        <v>0.65107000000000004</v>
      </c>
      <c r="N102" s="120">
        <v>0.374639</v>
      </c>
      <c r="O102" s="120">
        <v>0.50065099999999996</v>
      </c>
      <c r="P102" s="120">
        <v>0.45359100000000002</v>
      </c>
      <c r="Q102" s="120">
        <v>0.49481700000000001</v>
      </c>
      <c r="R102" s="120">
        <v>0.52914000000000005</v>
      </c>
      <c r="S102" s="120">
        <v>0.572604</v>
      </c>
      <c r="T102" s="120">
        <v>0.49423400000000001</v>
      </c>
      <c r="U102" s="120">
        <v>0.556755</v>
      </c>
      <c r="V102" s="120">
        <v>0.46652199999999999</v>
      </c>
      <c r="W102" s="120">
        <v>0.43706299999999998</v>
      </c>
      <c r="X102" s="120">
        <v>0.518544</v>
      </c>
      <c r="Y102" s="120">
        <v>0.42734</v>
      </c>
      <c r="Z102" s="120">
        <v>0.17152000000000001</v>
      </c>
      <c r="AA102" s="120">
        <v>0.17161699999999999</v>
      </c>
      <c r="AB102" s="120">
        <v>0.17793700000000001</v>
      </c>
      <c r="AC102" s="120">
        <v>0.23102600000000001</v>
      </c>
      <c r="AD102" s="120">
        <v>0.32466099999999998</v>
      </c>
      <c r="AE102" s="120">
        <v>0.21226</v>
      </c>
      <c r="AF102" s="120">
        <v>0.36209599999999997</v>
      </c>
      <c r="AG102" s="120">
        <v>0.149836</v>
      </c>
      <c r="AH102" s="120">
        <v>0.20876</v>
      </c>
      <c r="AI102" s="120">
        <v>0.26768399999999998</v>
      </c>
      <c r="AJ102" s="120">
        <v>0.217803</v>
      </c>
      <c r="AK102" s="120">
        <v>0.21158099999999999</v>
      </c>
      <c r="AL102" s="120">
        <v>0.25514100000000001</v>
      </c>
      <c r="AM102" s="120">
        <v>0.21158099999999999</v>
      </c>
      <c r="AN102" s="120">
        <v>0.21167800000000001</v>
      </c>
      <c r="AO102" s="120">
        <v>0.121542</v>
      </c>
      <c r="AP102" s="120">
        <v>0.19631399999999999</v>
      </c>
      <c r="AQ102" s="120">
        <v>0.19300899999999999</v>
      </c>
      <c r="AR102" s="120">
        <v>0.11852699999999999</v>
      </c>
      <c r="AS102" s="120">
        <v>0.124653</v>
      </c>
      <c r="AT102" s="120">
        <v>0.13068199999999999</v>
      </c>
      <c r="AU102" s="120">
        <v>0.140017</v>
      </c>
      <c r="AV102" s="120">
        <v>0.146284</v>
      </c>
    </row>
    <row r="103" spans="1:48" x14ac:dyDescent="0.2">
      <c r="A103" s="106" t="s">
        <v>47</v>
      </c>
      <c r="B103" s="120">
        <v>9.3340000000000003E-3</v>
      </c>
      <c r="C103" s="120">
        <v>6.2230000000000002E-3</v>
      </c>
      <c r="D103" s="120">
        <v>6.2230000000000002E-3</v>
      </c>
      <c r="E103" s="120">
        <v>6.2230000000000002E-3</v>
      </c>
      <c r="F103" s="120">
        <v>9.3340000000000003E-3</v>
      </c>
      <c r="G103" s="120">
        <v>1.5557E-2</v>
      </c>
      <c r="H103" s="120">
        <v>2.1780000000000001E-2</v>
      </c>
      <c r="I103" s="120">
        <v>3.7338000000000003E-2</v>
      </c>
      <c r="J103" s="120">
        <v>1.2446E-2</v>
      </c>
      <c r="K103" s="120">
        <v>1.8669000000000002E-2</v>
      </c>
      <c r="L103" s="120">
        <v>3.7338000000000003E-2</v>
      </c>
      <c r="M103" s="120">
        <v>6.2230000000000002E-3</v>
      </c>
      <c r="N103" s="120">
        <v>5.2894999999999998E-2</v>
      </c>
      <c r="O103" s="120">
        <v>2.4892000000000001E-2</v>
      </c>
      <c r="P103" s="120">
        <v>3.7338000000000003E-2</v>
      </c>
      <c r="Q103" s="120">
        <v>4.6671999999999998E-2</v>
      </c>
      <c r="R103" s="120">
        <v>6.2230000000000001E-2</v>
      </c>
      <c r="S103" s="120">
        <v>0.15557399999999999</v>
      </c>
      <c r="T103" s="120">
        <v>0.217803</v>
      </c>
      <c r="U103" s="120">
        <v>0.248918</v>
      </c>
      <c r="V103" s="120">
        <v>0.248918</v>
      </c>
      <c r="W103" s="120">
        <v>0.217803</v>
      </c>
      <c r="X103" s="120">
        <v>0.28003299999999998</v>
      </c>
      <c r="Y103" s="120">
        <v>0.248918</v>
      </c>
      <c r="Z103" s="120">
        <v>0.28003299999999998</v>
      </c>
      <c r="AA103" s="120">
        <v>0.90855200000000003</v>
      </c>
      <c r="AB103" s="120">
        <v>0.89921799999999996</v>
      </c>
      <c r="AC103" s="120">
        <v>0.97389300000000001</v>
      </c>
      <c r="AD103" s="120">
        <v>0.80276199999999998</v>
      </c>
      <c r="AE103" s="120">
        <v>0.86810299999999996</v>
      </c>
      <c r="AF103" s="120">
        <v>0.84321100000000004</v>
      </c>
      <c r="AG103" s="120">
        <v>0.84321100000000004</v>
      </c>
      <c r="AH103" s="120">
        <v>0.94900200000000001</v>
      </c>
      <c r="AI103" s="120">
        <v>1.0921289999999999</v>
      </c>
      <c r="AJ103" s="120">
        <v>1.1574709999999999</v>
      </c>
      <c r="AK103" s="120">
        <v>1.235257</v>
      </c>
      <c r="AL103" s="120">
        <v>1.2757069999999999</v>
      </c>
      <c r="AM103" s="120">
        <v>1.2477039999999999</v>
      </c>
      <c r="AN103" s="120">
        <v>1.1356900000000001</v>
      </c>
      <c r="AO103" s="120">
        <v>1.1668050000000001</v>
      </c>
      <c r="AP103" s="120">
        <v>0.25825300000000001</v>
      </c>
      <c r="AQ103" s="120">
        <v>1.11391</v>
      </c>
      <c r="AR103" s="120">
        <v>0.74986699999999995</v>
      </c>
      <c r="AS103" s="120">
        <v>0.29559000000000002</v>
      </c>
      <c r="AT103" s="120">
        <v>0.25825300000000001</v>
      </c>
      <c r="AU103" s="120">
        <v>0.26447599999999999</v>
      </c>
      <c r="AV103" s="120">
        <v>0.68354599999999999</v>
      </c>
    </row>
    <row r="104" spans="1:48" x14ac:dyDescent="0.2">
      <c r="A104" s="106" t="s">
        <v>117</v>
      </c>
      <c r="B104" s="120">
        <v>5.4253999999999997E-2</v>
      </c>
      <c r="C104" s="120">
        <v>5.1142E-2</v>
      </c>
      <c r="D104" s="120">
        <v>5.7364999999999999E-2</v>
      </c>
      <c r="E104" s="120">
        <v>0.111522</v>
      </c>
      <c r="F104" s="120">
        <v>0.114634</v>
      </c>
      <c r="G104" s="120">
        <v>0.117745</v>
      </c>
      <c r="H104" s="120">
        <v>0.16567899999999999</v>
      </c>
      <c r="I104" s="120">
        <v>0.171902</v>
      </c>
      <c r="J104" s="120">
        <v>0.175013</v>
      </c>
      <c r="K104" s="120">
        <v>0.16567899999999999</v>
      </c>
      <c r="L104" s="120">
        <v>0.171902</v>
      </c>
      <c r="M104" s="120">
        <v>0.16256799999999999</v>
      </c>
      <c r="N104" s="120">
        <v>0.22917000000000001</v>
      </c>
      <c r="O104" s="120">
        <v>0.175013</v>
      </c>
      <c r="P104" s="120">
        <v>0.218477</v>
      </c>
      <c r="Q104" s="120">
        <v>0.21069599999999999</v>
      </c>
      <c r="R104" s="120">
        <v>0.31716499999999997</v>
      </c>
      <c r="S104" s="120">
        <v>0.27331299999999997</v>
      </c>
      <c r="T104" s="120">
        <v>0.28040999999999999</v>
      </c>
      <c r="U104" s="120">
        <v>0.19037699999999999</v>
      </c>
      <c r="V104" s="120">
        <v>0.20622499999999999</v>
      </c>
      <c r="W104" s="120">
        <v>0.21896199999999999</v>
      </c>
      <c r="X104" s="120">
        <v>0.24424199999999999</v>
      </c>
      <c r="Y104" s="120">
        <v>0.266314</v>
      </c>
      <c r="Z104" s="120">
        <v>0.26952199999999998</v>
      </c>
      <c r="AA104" s="120">
        <v>0.285468</v>
      </c>
      <c r="AB104" s="120">
        <v>0.31074800000000002</v>
      </c>
      <c r="AC104" s="120">
        <v>0.38736399999999999</v>
      </c>
      <c r="AD104" s="120">
        <v>0.53768000000000005</v>
      </c>
      <c r="AE104" s="120">
        <v>0.69382999999999995</v>
      </c>
      <c r="AF104" s="120">
        <v>0.64064399999999999</v>
      </c>
      <c r="AG104" s="120">
        <v>0.52999600000000002</v>
      </c>
      <c r="AH104" s="120">
        <v>0.42333799999999999</v>
      </c>
      <c r="AI104" s="120">
        <v>0.46135500000000002</v>
      </c>
      <c r="AJ104" s="120">
        <v>0.60428300000000001</v>
      </c>
      <c r="AK104" s="120">
        <v>0.54390300000000003</v>
      </c>
      <c r="AL104" s="120">
        <v>0.61507900000000004</v>
      </c>
      <c r="AM104" s="120">
        <v>0.67410000000000003</v>
      </c>
      <c r="AN104" s="120">
        <v>0.68576999999999999</v>
      </c>
      <c r="AO104" s="120">
        <v>0.74527600000000005</v>
      </c>
      <c r="AP104" s="120">
        <v>0.89647699999999997</v>
      </c>
      <c r="AQ104" s="120">
        <v>0.83765000000000001</v>
      </c>
      <c r="AR104" s="120">
        <v>0.851163</v>
      </c>
      <c r="AS104" s="120">
        <v>0.90746099999999996</v>
      </c>
      <c r="AT104" s="120">
        <v>0.89180700000000002</v>
      </c>
      <c r="AU104" s="120">
        <v>1.0602149999999999</v>
      </c>
      <c r="AV104" s="120">
        <v>1.4631780000000001</v>
      </c>
    </row>
    <row r="105" spans="1:48" x14ac:dyDescent="0.2">
      <c r="A105" s="106" t="s">
        <v>45</v>
      </c>
      <c r="B105" s="120">
        <v>0.242398</v>
      </c>
      <c r="C105" s="120">
        <v>0.18571199999999999</v>
      </c>
      <c r="D105" s="120">
        <v>0.32387899999999997</v>
      </c>
      <c r="E105" s="120">
        <v>0.13242899999999999</v>
      </c>
      <c r="F105" s="120">
        <v>0.17773700000000001</v>
      </c>
      <c r="G105" s="120">
        <v>0.20641899999999999</v>
      </c>
      <c r="H105" s="120">
        <v>0.20759</v>
      </c>
      <c r="I105" s="120">
        <v>0.16412599999999999</v>
      </c>
      <c r="J105" s="120">
        <v>0.186004</v>
      </c>
      <c r="K105" s="120">
        <v>0.214395</v>
      </c>
      <c r="L105" s="120">
        <v>0.123386</v>
      </c>
      <c r="M105" s="120">
        <v>0.100926</v>
      </c>
      <c r="N105" s="120">
        <v>6.0574000000000003E-2</v>
      </c>
      <c r="O105" s="120">
        <v>4.4725000000000001E-2</v>
      </c>
      <c r="P105" s="120">
        <v>3.8308000000000002E-2</v>
      </c>
      <c r="Q105" s="120">
        <v>3.8502000000000002E-2</v>
      </c>
      <c r="R105" s="120">
        <v>4.1710999999999998E-2</v>
      </c>
      <c r="S105" s="120">
        <v>3.8502000000000002E-2</v>
      </c>
      <c r="T105" s="120">
        <v>6.4074000000000006E-2</v>
      </c>
      <c r="U105" s="120">
        <v>6.4074000000000006E-2</v>
      </c>
      <c r="V105" s="120">
        <v>4.1613999999999998E-2</v>
      </c>
      <c r="W105" s="120">
        <v>4.4822000000000001E-2</v>
      </c>
      <c r="X105" s="120">
        <v>4.4919000000000001E-2</v>
      </c>
      <c r="Y105" s="120">
        <v>4.1710999999999998E-2</v>
      </c>
      <c r="Z105" s="120">
        <v>3.8502000000000002E-2</v>
      </c>
      <c r="AA105" s="120">
        <v>4.1710999999999998E-2</v>
      </c>
      <c r="AB105" s="120">
        <v>4.8127999999999997E-2</v>
      </c>
      <c r="AC105" s="120">
        <v>4.4919000000000001E-2</v>
      </c>
      <c r="AD105" s="120">
        <v>5.1336E-2</v>
      </c>
      <c r="AE105" s="120">
        <v>4.8127999999999997E-2</v>
      </c>
      <c r="AF105" s="120">
        <v>5.1336E-2</v>
      </c>
      <c r="AG105" s="120">
        <v>4.8127999999999997E-2</v>
      </c>
      <c r="AH105" s="120">
        <v>3.2085000000000002E-2</v>
      </c>
      <c r="AI105" s="120">
        <v>7.3796E-2</v>
      </c>
      <c r="AJ105" s="120">
        <v>7.3796E-2</v>
      </c>
      <c r="AK105" s="120">
        <v>7.3796E-2</v>
      </c>
      <c r="AL105" s="120">
        <v>7.3796E-2</v>
      </c>
      <c r="AM105" s="120">
        <v>7.3796E-2</v>
      </c>
      <c r="AN105" s="120">
        <v>7.3796E-2</v>
      </c>
      <c r="AO105" s="120">
        <v>0.42850500000000002</v>
      </c>
      <c r="AP105" s="120">
        <v>0.42850500000000002</v>
      </c>
      <c r="AQ105" s="120">
        <v>0.42850500000000002</v>
      </c>
      <c r="AR105" s="120">
        <v>0.42850500000000002</v>
      </c>
      <c r="AS105" s="120">
        <v>0.42850500000000002</v>
      </c>
      <c r="AT105" s="120">
        <v>0.42850500000000002</v>
      </c>
      <c r="AU105" s="120">
        <v>0.42850500000000002</v>
      </c>
      <c r="AV105" s="120">
        <v>0.42936400000000002</v>
      </c>
    </row>
    <row r="106" spans="1:48" x14ac:dyDescent="0.2">
      <c r="A106" s="106" t="s">
        <v>107</v>
      </c>
      <c r="B106" s="120">
        <v>0.76415100000000002</v>
      </c>
      <c r="C106" s="120">
        <v>0.52019300000000002</v>
      </c>
      <c r="D106" s="120">
        <v>0.65233099999999999</v>
      </c>
      <c r="E106" s="120">
        <v>0.62540200000000001</v>
      </c>
      <c r="F106" s="120">
        <v>0.35665000000000002</v>
      </c>
      <c r="G106" s="120">
        <v>0.33690700000000001</v>
      </c>
      <c r="H106" s="120">
        <v>0.255718</v>
      </c>
      <c r="I106" s="120">
        <v>0.21526799999999999</v>
      </c>
      <c r="J106" s="120">
        <v>0.20564299999999999</v>
      </c>
      <c r="K106" s="120">
        <v>0.267872</v>
      </c>
      <c r="L106" s="120">
        <v>0.282945</v>
      </c>
      <c r="M106" s="120">
        <v>0.282945</v>
      </c>
      <c r="N106" s="120">
        <v>0.32913199999999998</v>
      </c>
      <c r="O106" s="120">
        <v>0.32319999999999999</v>
      </c>
      <c r="P106" s="120">
        <v>9.6255999999999994E-2</v>
      </c>
      <c r="Q106" s="120">
        <v>8.0213000000000007E-2</v>
      </c>
      <c r="R106" s="120">
        <v>9.6255999999999994E-2</v>
      </c>
      <c r="S106" s="120">
        <v>8.9839000000000002E-2</v>
      </c>
      <c r="T106" s="120">
        <v>8.0213000000000007E-2</v>
      </c>
      <c r="U106" s="120">
        <v>8.9839000000000002E-2</v>
      </c>
      <c r="V106" s="120">
        <v>2.8877E-2</v>
      </c>
      <c r="W106" s="120">
        <v>9.5289999999999993E-3</v>
      </c>
      <c r="X106" s="120">
        <v>6.417E-3</v>
      </c>
      <c r="Y106" s="120">
        <v>6.417E-3</v>
      </c>
      <c r="Z106" s="120">
        <v>9.6259999999999991E-3</v>
      </c>
      <c r="AA106" s="120">
        <v>9.6259999999999991E-3</v>
      </c>
      <c r="AB106" s="120">
        <v>6.417E-3</v>
      </c>
      <c r="AC106" s="120">
        <v>3.209E-3</v>
      </c>
      <c r="AD106" s="120">
        <v>3.209E-3</v>
      </c>
      <c r="AE106" s="120">
        <v>3.209E-3</v>
      </c>
      <c r="AF106" s="120">
        <v>9.6259999999999991E-3</v>
      </c>
      <c r="AG106" s="120">
        <v>1.6043000000000002E-2</v>
      </c>
      <c r="AH106" s="120">
        <v>0.14117499999999999</v>
      </c>
      <c r="AI106" s="120">
        <v>0.13475799999999999</v>
      </c>
      <c r="AJ106" s="120">
        <v>9.6259999999999991E-3</v>
      </c>
      <c r="AK106" s="120">
        <v>9.6259999999999991E-3</v>
      </c>
      <c r="AL106" s="120">
        <v>0</v>
      </c>
      <c r="AM106" s="120">
        <v>0</v>
      </c>
      <c r="AN106" s="120">
        <v>0</v>
      </c>
      <c r="AO106" s="120">
        <v>0</v>
      </c>
      <c r="AP106" s="120">
        <v>0</v>
      </c>
      <c r="AQ106" s="120">
        <v>0</v>
      </c>
      <c r="AR106" s="120">
        <v>0</v>
      </c>
      <c r="AS106" s="120">
        <v>0</v>
      </c>
      <c r="AT106" s="120">
        <v>0</v>
      </c>
      <c r="AU106" s="120">
        <v>0</v>
      </c>
      <c r="AV106" s="120">
        <v>0</v>
      </c>
    </row>
    <row r="107" spans="1:48" x14ac:dyDescent="0.2">
      <c r="A107" s="106" t="s">
        <v>116</v>
      </c>
      <c r="B107" s="120" t="s">
        <v>231</v>
      </c>
      <c r="C107" s="120" t="s">
        <v>231</v>
      </c>
      <c r="D107" s="120" t="s">
        <v>231</v>
      </c>
      <c r="E107" s="120" t="s">
        <v>231</v>
      </c>
      <c r="F107" s="120" t="s">
        <v>231</v>
      </c>
      <c r="G107" s="120" t="s">
        <v>231</v>
      </c>
      <c r="H107" s="120" t="s">
        <v>231</v>
      </c>
      <c r="I107" s="120" t="s">
        <v>231</v>
      </c>
      <c r="J107" s="120" t="s">
        <v>231</v>
      </c>
      <c r="K107" s="120" t="s">
        <v>231</v>
      </c>
      <c r="L107" s="120" t="s">
        <v>231</v>
      </c>
      <c r="M107" s="120" t="s">
        <v>231</v>
      </c>
      <c r="N107" s="120" t="s">
        <v>231</v>
      </c>
      <c r="O107" s="120" t="s">
        <v>231</v>
      </c>
      <c r="P107" s="120" t="s">
        <v>231</v>
      </c>
      <c r="Q107" s="120" t="s">
        <v>231</v>
      </c>
      <c r="R107" s="120" t="s">
        <v>231</v>
      </c>
      <c r="S107" s="120" t="s">
        <v>231</v>
      </c>
      <c r="T107" s="120" t="s">
        <v>231</v>
      </c>
      <c r="U107" s="120" t="s">
        <v>231</v>
      </c>
      <c r="V107" s="120">
        <v>0</v>
      </c>
      <c r="W107" s="120">
        <v>0</v>
      </c>
      <c r="X107" s="120">
        <v>0</v>
      </c>
      <c r="Y107" s="120">
        <v>0</v>
      </c>
      <c r="Z107" s="120">
        <v>0</v>
      </c>
      <c r="AA107" s="120">
        <v>0</v>
      </c>
      <c r="AB107" s="120">
        <v>0</v>
      </c>
      <c r="AC107" s="120">
        <v>0</v>
      </c>
      <c r="AD107" s="120">
        <v>0</v>
      </c>
      <c r="AE107" s="120">
        <v>0</v>
      </c>
      <c r="AF107" s="120">
        <v>0</v>
      </c>
      <c r="AG107" s="120">
        <v>0</v>
      </c>
      <c r="AH107" s="120">
        <v>0</v>
      </c>
      <c r="AI107" s="120">
        <v>0</v>
      </c>
      <c r="AJ107" s="120">
        <v>0</v>
      </c>
      <c r="AK107" s="120">
        <v>0</v>
      </c>
      <c r="AL107" s="120">
        <v>0</v>
      </c>
      <c r="AM107" s="120">
        <v>0</v>
      </c>
      <c r="AN107" s="120">
        <v>0</v>
      </c>
      <c r="AO107" s="120">
        <v>0</v>
      </c>
      <c r="AP107" s="120">
        <v>0</v>
      </c>
      <c r="AQ107" s="120">
        <v>0</v>
      </c>
      <c r="AR107" s="120">
        <v>0</v>
      </c>
      <c r="AS107" s="120">
        <v>0</v>
      </c>
      <c r="AT107" s="120">
        <v>0</v>
      </c>
      <c r="AU107" s="120">
        <v>0</v>
      </c>
      <c r="AV107" s="120">
        <v>0</v>
      </c>
    </row>
    <row r="108" spans="1:48" x14ac:dyDescent="0.2">
      <c r="A108" s="106" t="s">
        <v>122</v>
      </c>
      <c r="B108" s="120" t="s">
        <v>231</v>
      </c>
      <c r="C108" s="120" t="s">
        <v>231</v>
      </c>
      <c r="D108" s="120" t="s">
        <v>231</v>
      </c>
      <c r="E108" s="120" t="s">
        <v>231</v>
      </c>
      <c r="F108" s="120" t="s">
        <v>231</v>
      </c>
      <c r="G108" s="120" t="s">
        <v>231</v>
      </c>
      <c r="H108" s="120" t="s">
        <v>231</v>
      </c>
      <c r="I108" s="120" t="s">
        <v>231</v>
      </c>
      <c r="J108" s="120" t="s">
        <v>231</v>
      </c>
      <c r="K108" s="120" t="s">
        <v>231</v>
      </c>
      <c r="L108" s="120" t="s">
        <v>231</v>
      </c>
      <c r="M108" s="120" t="s">
        <v>231</v>
      </c>
      <c r="N108" s="120" t="s">
        <v>231</v>
      </c>
      <c r="O108" s="120" t="s">
        <v>231</v>
      </c>
      <c r="P108" s="120" t="s">
        <v>231</v>
      </c>
      <c r="Q108" s="120" t="s">
        <v>231</v>
      </c>
      <c r="R108" s="120" t="s">
        <v>231</v>
      </c>
      <c r="S108" s="120" t="s">
        <v>231</v>
      </c>
      <c r="T108" s="120" t="s">
        <v>231</v>
      </c>
      <c r="U108" s="120" t="s">
        <v>231</v>
      </c>
      <c r="V108" s="120" t="s">
        <v>231</v>
      </c>
      <c r="W108" s="120" t="s">
        <v>231</v>
      </c>
      <c r="X108" s="120" t="s">
        <v>231</v>
      </c>
      <c r="Y108" s="120" t="s">
        <v>231</v>
      </c>
      <c r="Z108" s="120" t="s">
        <v>231</v>
      </c>
      <c r="AA108" s="120" t="s">
        <v>231</v>
      </c>
      <c r="AB108" s="120" t="s">
        <v>231</v>
      </c>
      <c r="AC108" s="120" t="s">
        <v>231</v>
      </c>
      <c r="AD108" s="120" t="s">
        <v>231</v>
      </c>
      <c r="AE108" s="120">
        <v>0</v>
      </c>
      <c r="AF108" s="120">
        <v>0</v>
      </c>
      <c r="AG108" s="120">
        <v>0</v>
      </c>
      <c r="AH108" s="120">
        <v>0</v>
      </c>
      <c r="AI108" s="120">
        <v>0</v>
      </c>
      <c r="AJ108" s="120">
        <v>0</v>
      </c>
      <c r="AK108" s="120">
        <v>0</v>
      </c>
      <c r="AL108" s="120">
        <v>0</v>
      </c>
      <c r="AM108" s="120">
        <v>0</v>
      </c>
      <c r="AN108" s="120">
        <v>0</v>
      </c>
      <c r="AO108" s="120">
        <v>0</v>
      </c>
      <c r="AP108" s="120">
        <v>0</v>
      </c>
      <c r="AQ108" s="120">
        <v>0</v>
      </c>
      <c r="AR108" s="120">
        <v>0</v>
      </c>
      <c r="AS108" s="120">
        <v>0</v>
      </c>
      <c r="AT108" s="120">
        <v>0</v>
      </c>
      <c r="AU108" s="120">
        <v>0</v>
      </c>
      <c r="AV108" s="120">
        <v>0</v>
      </c>
    </row>
    <row r="109" spans="1:48" x14ac:dyDescent="0.2">
      <c r="A109" s="106" t="s">
        <v>35</v>
      </c>
      <c r="B109" s="120">
        <v>1.5557E-2</v>
      </c>
      <c r="C109" s="120">
        <v>1.8669000000000002E-2</v>
      </c>
      <c r="D109" s="120">
        <v>4.0933999999999998E-2</v>
      </c>
      <c r="E109" s="120">
        <v>3.5196999999999999E-2</v>
      </c>
      <c r="F109" s="120">
        <v>0.115022</v>
      </c>
      <c r="G109" s="120">
        <v>7.5840000000000005E-2</v>
      </c>
      <c r="H109" s="120">
        <v>0.111813</v>
      </c>
      <c r="I109" s="120">
        <v>0.14244299999999999</v>
      </c>
      <c r="J109" s="120">
        <v>0.20515800000000001</v>
      </c>
      <c r="K109" s="120">
        <v>0.25183</v>
      </c>
      <c r="L109" s="120">
        <v>0.750637</v>
      </c>
      <c r="M109" s="120">
        <v>0.23724300000000001</v>
      </c>
      <c r="N109" s="120">
        <v>0.30044300000000002</v>
      </c>
      <c r="O109" s="120">
        <v>0.316</v>
      </c>
      <c r="P109" s="120">
        <v>0.34711500000000001</v>
      </c>
      <c r="Q109" s="120">
        <v>1.171834</v>
      </c>
      <c r="R109" s="120">
        <v>0.64211799999999997</v>
      </c>
      <c r="S109" s="120">
        <v>0.96337600000000001</v>
      </c>
      <c r="T109" s="120">
        <v>1.066055</v>
      </c>
      <c r="U109" s="120">
        <v>0.58688700000000005</v>
      </c>
      <c r="V109" s="120">
        <v>1.1111690000000001</v>
      </c>
      <c r="W109" s="120">
        <v>1.095126</v>
      </c>
      <c r="X109" s="120">
        <v>1.1111690000000001</v>
      </c>
      <c r="Y109" s="120">
        <v>1.0790839999999999</v>
      </c>
      <c r="Z109" s="120">
        <v>1.4320219999999999</v>
      </c>
      <c r="AA109" s="120">
        <v>1.4320219999999999</v>
      </c>
      <c r="AB109" s="120">
        <v>1.7010529999999999</v>
      </c>
      <c r="AC109" s="120">
        <v>1.5884579999999999</v>
      </c>
      <c r="AD109" s="120">
        <v>2.3994390000000001</v>
      </c>
      <c r="AE109" s="120">
        <v>1.2063569999999999</v>
      </c>
      <c r="AF109" s="120">
        <v>1.184383</v>
      </c>
      <c r="AG109" s="120">
        <v>1.0116019999999999</v>
      </c>
      <c r="AH109" s="120">
        <v>1.215789</v>
      </c>
      <c r="AI109" s="120">
        <v>1.338301</v>
      </c>
      <c r="AJ109" s="120">
        <v>1.2880320000000001</v>
      </c>
      <c r="AK109" s="120">
        <v>1.2471950000000001</v>
      </c>
      <c r="AL109" s="120">
        <v>1.2094689999999999</v>
      </c>
      <c r="AM109" s="120">
        <v>1.1058190000000001</v>
      </c>
      <c r="AN109" s="120">
        <v>1.1749510000000001</v>
      </c>
      <c r="AO109" s="120">
        <v>1.3194380000000001</v>
      </c>
      <c r="AP109" s="120">
        <v>1.256626</v>
      </c>
      <c r="AQ109" s="120">
        <v>1.269169</v>
      </c>
      <c r="AR109" s="120">
        <v>1.1655199999999999</v>
      </c>
      <c r="AS109" s="120">
        <v>1.184383</v>
      </c>
      <c r="AT109" s="120">
        <v>1.1780630000000001</v>
      </c>
      <c r="AU109" s="120">
        <v>0.98330700000000004</v>
      </c>
      <c r="AV109" s="120">
        <v>0.99054699999999996</v>
      </c>
    </row>
    <row r="110" spans="1:48" x14ac:dyDescent="0.2">
      <c r="A110" s="106" t="s">
        <v>95</v>
      </c>
      <c r="B110" s="120">
        <v>3.0170210000000002</v>
      </c>
      <c r="C110" s="120">
        <v>2.8536649999999999</v>
      </c>
      <c r="D110" s="120">
        <v>3.0803240000000001</v>
      </c>
      <c r="E110" s="120">
        <v>2.4458730000000002</v>
      </c>
      <c r="F110" s="120">
        <v>2.1074920000000001</v>
      </c>
      <c r="G110" s="120">
        <v>1.4060680000000001</v>
      </c>
      <c r="H110" s="120">
        <v>1.4295960000000001</v>
      </c>
      <c r="I110" s="120">
        <v>1.653216</v>
      </c>
      <c r="J110" s="120">
        <v>0.94314900000000002</v>
      </c>
      <c r="K110" s="120">
        <v>0.84980500000000003</v>
      </c>
      <c r="L110" s="120">
        <v>0.78757500000000003</v>
      </c>
      <c r="M110" s="120">
        <v>1.022392</v>
      </c>
      <c r="N110" s="120">
        <v>0.386291</v>
      </c>
      <c r="O110" s="120">
        <v>0.39271400000000001</v>
      </c>
      <c r="P110" s="120">
        <v>0.33369300000000002</v>
      </c>
      <c r="Q110" s="120">
        <v>0.28021600000000002</v>
      </c>
      <c r="R110" s="120">
        <v>0.179975</v>
      </c>
      <c r="S110" s="120">
        <v>0.105299</v>
      </c>
      <c r="T110" s="120">
        <v>0.14263700000000001</v>
      </c>
      <c r="U110" s="120">
        <v>0.114051</v>
      </c>
      <c r="V110" s="120">
        <v>3.7435000000000003E-2</v>
      </c>
      <c r="W110" s="120">
        <v>5.3768999999999997E-2</v>
      </c>
      <c r="X110" s="120">
        <v>2.5377E-2</v>
      </c>
      <c r="Y110" s="120">
        <v>7.0490999999999998E-2</v>
      </c>
      <c r="Z110" s="120">
        <v>9.2951000000000006E-2</v>
      </c>
      <c r="AA110" s="120">
        <v>0.18609500000000001</v>
      </c>
      <c r="AB110" s="120">
        <v>0.205346</v>
      </c>
      <c r="AC110" s="120">
        <v>0.22459699999999999</v>
      </c>
      <c r="AD110" s="120">
        <v>0.24384800000000001</v>
      </c>
      <c r="AE110" s="120">
        <v>0.30160199999999998</v>
      </c>
      <c r="AF110" s="120">
        <v>0.25668200000000002</v>
      </c>
      <c r="AG110" s="120">
        <v>0.22459699999999999</v>
      </c>
      <c r="AH110" s="120">
        <v>0.26951599999999998</v>
      </c>
      <c r="AI110" s="120">
        <v>0.26309900000000003</v>
      </c>
      <c r="AJ110" s="120">
        <v>0.36459900000000001</v>
      </c>
      <c r="AK110" s="120">
        <v>0.24521699999999999</v>
      </c>
      <c r="AL110" s="120">
        <v>0.27748200000000001</v>
      </c>
      <c r="AM110" s="120">
        <v>0.22908400000000001</v>
      </c>
      <c r="AN110" s="120">
        <v>0.19359199999999999</v>
      </c>
      <c r="AO110" s="120">
        <v>0.20972499999999999</v>
      </c>
      <c r="AP110" s="120">
        <v>0.26457599999999998</v>
      </c>
      <c r="AQ110" s="120">
        <v>0.222631</v>
      </c>
      <c r="AR110" s="120">
        <v>0.21617800000000001</v>
      </c>
      <c r="AS110" s="120">
        <v>0.29304000000000002</v>
      </c>
      <c r="AT110" s="120">
        <v>0.38384299999999999</v>
      </c>
      <c r="AU110" s="120">
        <v>0.44169000000000003</v>
      </c>
      <c r="AV110" s="120">
        <v>0.372859</v>
      </c>
    </row>
    <row r="111" spans="1:48" x14ac:dyDescent="0.2">
      <c r="A111" s="106" t="s">
        <v>10</v>
      </c>
      <c r="B111" s="120">
        <v>10.922036</v>
      </c>
      <c r="C111" s="120">
        <v>9.0053640000000001</v>
      </c>
      <c r="D111" s="120">
        <v>8.6413209999999996</v>
      </c>
      <c r="E111" s="120">
        <v>7.9350149999999999</v>
      </c>
      <c r="F111" s="120">
        <v>7.222486</v>
      </c>
      <c r="G111" s="120">
        <v>5.436496</v>
      </c>
      <c r="H111" s="120">
        <v>4.6306229999999999</v>
      </c>
      <c r="I111" s="120">
        <v>3.7531859999999999</v>
      </c>
      <c r="J111" s="120">
        <v>4.0643339999999997</v>
      </c>
      <c r="K111" s="120">
        <v>5.3089259999999996</v>
      </c>
      <c r="L111" s="120">
        <v>4.6866300000000001</v>
      </c>
      <c r="M111" s="120">
        <v>4.6866300000000001</v>
      </c>
      <c r="N111" s="120">
        <v>3.7531859999999999</v>
      </c>
      <c r="O111" s="120">
        <v>3.4420380000000002</v>
      </c>
      <c r="P111" s="120">
        <v>3.4420380000000002</v>
      </c>
      <c r="Q111" s="120">
        <v>3.13089</v>
      </c>
      <c r="R111" s="120">
        <v>3.13089</v>
      </c>
      <c r="S111" s="120">
        <v>3.7251829999999999</v>
      </c>
      <c r="T111" s="120">
        <v>3.295798</v>
      </c>
      <c r="U111" s="120">
        <v>6.0152320000000001</v>
      </c>
      <c r="V111" s="120">
        <v>6.6095240000000004</v>
      </c>
      <c r="W111" s="120">
        <v>8.551088</v>
      </c>
      <c r="X111" s="120">
        <v>7.8398060000000003</v>
      </c>
      <c r="Y111" s="120">
        <v>8.6004609999999992</v>
      </c>
      <c r="Z111" s="120">
        <v>10.411877</v>
      </c>
      <c r="AA111" s="120">
        <v>10.187473000000001</v>
      </c>
      <c r="AB111" s="120">
        <v>7.9338309999999996</v>
      </c>
      <c r="AC111" s="120">
        <v>9.3123950000000004</v>
      </c>
      <c r="AD111" s="120">
        <v>10.333726</v>
      </c>
      <c r="AE111" s="120">
        <v>8.6010960000000001</v>
      </c>
      <c r="AF111" s="120">
        <v>8.7969980000000003</v>
      </c>
      <c r="AG111" s="120">
        <v>8.0396649999999994</v>
      </c>
      <c r="AH111" s="120">
        <v>8.4616910000000001</v>
      </c>
      <c r="AI111" s="120">
        <v>7.6354569999999997</v>
      </c>
      <c r="AJ111" s="120">
        <v>8.6086019999999994</v>
      </c>
      <c r="AK111" s="120">
        <v>8.1585289999999997</v>
      </c>
      <c r="AL111" s="120">
        <v>8.3917310000000001</v>
      </c>
      <c r="AM111" s="120">
        <v>8.2942099999999996</v>
      </c>
      <c r="AN111" s="120">
        <v>7.193689</v>
      </c>
      <c r="AO111" s="120">
        <v>9.8264899999999997</v>
      </c>
      <c r="AP111" s="120">
        <v>10.150823000000001</v>
      </c>
      <c r="AQ111" s="120">
        <v>10.375602000000001</v>
      </c>
      <c r="AR111" s="120">
        <v>10.635705</v>
      </c>
      <c r="AS111" s="120">
        <v>10.831576999999999</v>
      </c>
      <c r="AT111" s="120">
        <v>10.972872000000001</v>
      </c>
      <c r="AU111" s="120">
        <v>9.3277920000000005</v>
      </c>
      <c r="AV111" s="120">
        <v>6.3245889999999996</v>
      </c>
    </row>
    <row r="112" spans="1:48" x14ac:dyDescent="0.2">
      <c r="A112" s="106" t="s">
        <v>114</v>
      </c>
      <c r="B112" s="120" t="s">
        <v>231</v>
      </c>
      <c r="C112" s="120" t="s">
        <v>231</v>
      </c>
      <c r="D112" s="120" t="s">
        <v>231</v>
      </c>
      <c r="E112" s="120" t="s">
        <v>231</v>
      </c>
      <c r="F112" s="120" t="s">
        <v>231</v>
      </c>
      <c r="G112" s="120" t="s">
        <v>231</v>
      </c>
      <c r="H112" s="120" t="s">
        <v>231</v>
      </c>
      <c r="I112" s="120" t="s">
        <v>231</v>
      </c>
      <c r="J112" s="120" t="s">
        <v>231</v>
      </c>
      <c r="K112" s="120" t="s">
        <v>231</v>
      </c>
      <c r="L112" s="120" t="s">
        <v>231</v>
      </c>
      <c r="M112" s="120" t="s">
        <v>231</v>
      </c>
      <c r="N112" s="120" t="s">
        <v>231</v>
      </c>
      <c r="O112" s="120" t="s">
        <v>231</v>
      </c>
      <c r="P112" s="120" t="s">
        <v>231</v>
      </c>
      <c r="Q112" s="120" t="s">
        <v>231</v>
      </c>
      <c r="R112" s="120" t="s">
        <v>231</v>
      </c>
      <c r="S112" s="120" t="s">
        <v>231</v>
      </c>
      <c r="T112" s="120" t="s">
        <v>231</v>
      </c>
      <c r="U112" s="120" t="s">
        <v>231</v>
      </c>
      <c r="V112" s="120" t="s">
        <v>231</v>
      </c>
      <c r="W112" s="120" t="s">
        <v>231</v>
      </c>
      <c r="X112" s="120" t="s">
        <v>231</v>
      </c>
      <c r="Y112" s="120" t="s">
        <v>231</v>
      </c>
      <c r="Z112" s="120" t="s">
        <v>231</v>
      </c>
      <c r="AA112" s="120" t="s">
        <v>231</v>
      </c>
      <c r="AB112" s="120" t="s">
        <v>231</v>
      </c>
      <c r="AC112" s="120" t="s">
        <v>231</v>
      </c>
      <c r="AD112" s="120" t="s">
        <v>231</v>
      </c>
      <c r="AE112" s="120" t="s">
        <v>231</v>
      </c>
      <c r="AF112" s="120" t="s">
        <v>231</v>
      </c>
      <c r="AG112" s="120" t="s">
        <v>231</v>
      </c>
      <c r="AH112" s="120" t="s">
        <v>231</v>
      </c>
      <c r="AI112" s="120" t="s">
        <v>231</v>
      </c>
      <c r="AJ112" s="120" t="s">
        <v>231</v>
      </c>
      <c r="AK112" s="120" t="s">
        <v>231</v>
      </c>
      <c r="AL112" s="120" t="s">
        <v>231</v>
      </c>
      <c r="AM112" s="120" t="s">
        <v>231</v>
      </c>
      <c r="AN112" s="120" t="s">
        <v>231</v>
      </c>
      <c r="AO112" s="120" t="s">
        <v>231</v>
      </c>
      <c r="AP112" s="120" t="s">
        <v>231</v>
      </c>
      <c r="AQ112" s="120">
        <v>0</v>
      </c>
      <c r="AR112" s="120">
        <v>0</v>
      </c>
      <c r="AS112" s="120">
        <v>0</v>
      </c>
      <c r="AT112" s="120">
        <v>0</v>
      </c>
      <c r="AU112" s="120">
        <v>0</v>
      </c>
      <c r="AV112" s="120">
        <v>0</v>
      </c>
    </row>
    <row r="113" spans="1:48" x14ac:dyDescent="0.2">
      <c r="A113" s="106" t="s">
        <v>84</v>
      </c>
      <c r="B113" s="120">
        <v>0</v>
      </c>
      <c r="C113" s="120">
        <v>0</v>
      </c>
      <c r="D113" s="120">
        <v>6.417E-3</v>
      </c>
      <c r="E113" s="120">
        <v>9.6259999999999991E-3</v>
      </c>
      <c r="F113" s="120">
        <v>6.417E-3</v>
      </c>
      <c r="G113" s="120">
        <v>9.6259999999999991E-3</v>
      </c>
      <c r="H113" s="120">
        <v>1.2834E-2</v>
      </c>
      <c r="I113" s="120">
        <v>1.2834E-2</v>
      </c>
      <c r="J113" s="120">
        <v>1.2834E-2</v>
      </c>
      <c r="K113" s="120">
        <v>1.6043000000000002E-2</v>
      </c>
      <c r="L113" s="120">
        <v>2.2460000000000001E-2</v>
      </c>
      <c r="M113" s="120">
        <v>1.6043000000000002E-2</v>
      </c>
      <c r="N113" s="120">
        <v>2.8877E-2</v>
      </c>
      <c r="O113" s="120">
        <v>1.6043000000000002E-2</v>
      </c>
      <c r="P113" s="120">
        <v>1.6043000000000002E-2</v>
      </c>
      <c r="Q113" s="120">
        <v>1.2834E-2</v>
      </c>
      <c r="R113" s="120">
        <v>1.6043000000000002E-2</v>
      </c>
      <c r="S113" s="120">
        <v>1.6043000000000002E-2</v>
      </c>
      <c r="T113" s="120">
        <v>1.6043000000000002E-2</v>
      </c>
      <c r="U113" s="120">
        <v>2.2460000000000001E-2</v>
      </c>
      <c r="V113" s="120">
        <v>2.2460000000000001E-2</v>
      </c>
      <c r="W113" s="120">
        <v>2.2460000000000001E-2</v>
      </c>
      <c r="X113" s="120">
        <v>2.2460000000000001E-2</v>
      </c>
      <c r="Y113" s="120">
        <v>2.2460000000000001E-2</v>
      </c>
      <c r="Z113" s="120">
        <v>2.5668E-2</v>
      </c>
      <c r="AA113" s="120">
        <v>2.5668E-2</v>
      </c>
      <c r="AB113" s="120">
        <v>2.8877E-2</v>
      </c>
      <c r="AC113" s="120">
        <v>2.8877E-2</v>
      </c>
      <c r="AD113" s="120">
        <v>2.8877E-2</v>
      </c>
      <c r="AE113" s="120">
        <v>3.2085000000000002E-2</v>
      </c>
      <c r="AF113" s="120">
        <v>3.5293999999999999E-2</v>
      </c>
      <c r="AG113" s="120">
        <v>3.8502000000000002E-2</v>
      </c>
      <c r="AH113" s="120">
        <v>4.1710999999999998E-2</v>
      </c>
      <c r="AI113" s="120">
        <v>4.4919000000000001E-2</v>
      </c>
      <c r="AJ113" s="120">
        <v>4.8127999999999997E-2</v>
      </c>
      <c r="AK113" s="120">
        <v>5.4545000000000003E-2</v>
      </c>
      <c r="AL113" s="120">
        <v>6.0962000000000002E-2</v>
      </c>
      <c r="AM113" s="120">
        <v>6.4171000000000006E-2</v>
      </c>
      <c r="AN113" s="120">
        <v>6.7378999999999994E-2</v>
      </c>
      <c r="AO113" s="120">
        <v>7.0587999999999998E-2</v>
      </c>
      <c r="AP113" s="120">
        <v>7.0587999999999998E-2</v>
      </c>
      <c r="AQ113" s="120">
        <v>7.0587999999999998E-2</v>
      </c>
      <c r="AR113" s="120">
        <v>7.3796E-2</v>
      </c>
      <c r="AS113" s="120">
        <v>7.7005000000000004E-2</v>
      </c>
      <c r="AT113" s="120">
        <v>8.0213000000000007E-2</v>
      </c>
      <c r="AU113" s="120">
        <v>8.3421999999999996E-2</v>
      </c>
      <c r="AV113" s="120">
        <v>8.6996000000000004E-2</v>
      </c>
    </row>
    <row r="114" spans="1:48" x14ac:dyDescent="0.2">
      <c r="A114" s="106" t="s">
        <v>150</v>
      </c>
      <c r="B114" s="120">
        <v>5.3379999999999997E-2</v>
      </c>
      <c r="C114" s="120">
        <v>0.16831099999999999</v>
      </c>
      <c r="D114" s="120">
        <v>6.2715000000000007E-2</v>
      </c>
      <c r="E114" s="120">
        <v>0.168408</v>
      </c>
      <c r="F114" s="120">
        <v>5.0172000000000001E-2</v>
      </c>
      <c r="G114" s="120">
        <v>0.10617799999999999</v>
      </c>
      <c r="H114" s="120">
        <v>0.106276</v>
      </c>
      <c r="I114" s="120">
        <v>9.3343999999999996E-2</v>
      </c>
      <c r="J114" s="120">
        <v>0.108902</v>
      </c>
      <c r="K114" s="120">
        <v>0.124459</v>
      </c>
      <c r="L114" s="120">
        <v>6.2230000000000001E-2</v>
      </c>
      <c r="M114" s="120">
        <v>7.7786999999999995E-2</v>
      </c>
      <c r="N114" s="120">
        <v>7.7786999999999995E-2</v>
      </c>
      <c r="O114" s="120">
        <v>8.0898999999999999E-2</v>
      </c>
      <c r="P114" s="120">
        <v>8.0898999999999999E-2</v>
      </c>
      <c r="Q114" s="120">
        <v>7.7786999999999995E-2</v>
      </c>
      <c r="R114" s="120">
        <v>7.1564000000000003E-2</v>
      </c>
      <c r="S114" s="120">
        <v>7.4676000000000006E-2</v>
      </c>
      <c r="T114" s="120">
        <v>7.4676000000000006E-2</v>
      </c>
      <c r="U114" s="120">
        <v>8.0994999999999998E-2</v>
      </c>
      <c r="V114" s="120">
        <v>6.855E-2</v>
      </c>
      <c r="W114" s="120">
        <v>6.855E-2</v>
      </c>
      <c r="X114" s="120">
        <v>6.855E-2</v>
      </c>
      <c r="Y114" s="120">
        <v>6.855E-2</v>
      </c>
      <c r="Z114" s="120">
        <v>7.1661000000000002E-2</v>
      </c>
      <c r="AA114" s="120">
        <v>7.1661000000000002E-2</v>
      </c>
      <c r="AB114" s="120">
        <v>7.1661000000000002E-2</v>
      </c>
      <c r="AC114" s="120">
        <v>7.1661000000000002E-2</v>
      </c>
      <c r="AD114" s="120">
        <v>7.4773000000000006E-2</v>
      </c>
      <c r="AE114" s="120">
        <v>7.7883999999999995E-2</v>
      </c>
      <c r="AF114" s="120">
        <v>8.0994999999999998E-2</v>
      </c>
      <c r="AG114" s="120">
        <v>8.7218000000000004E-2</v>
      </c>
      <c r="AH114" s="120">
        <v>9.3441999999999997E-2</v>
      </c>
      <c r="AI114" s="120">
        <v>9.9664000000000003E-2</v>
      </c>
      <c r="AJ114" s="120">
        <v>0.108999</v>
      </c>
      <c r="AK114" s="120">
        <v>0.115222</v>
      </c>
      <c r="AL114" s="120">
        <v>0.124556</v>
      </c>
      <c r="AM114" s="120">
        <v>0.12757099999999999</v>
      </c>
      <c r="AN114" s="120">
        <v>0.133794</v>
      </c>
      <c r="AO114" s="120">
        <v>0.14312800000000001</v>
      </c>
      <c r="AP114" s="120">
        <v>0.108902</v>
      </c>
      <c r="AQ114" s="120">
        <v>8.7121000000000004E-2</v>
      </c>
      <c r="AR114" s="120">
        <v>0.13068199999999999</v>
      </c>
      <c r="AS114" s="120">
        <v>0.14312800000000001</v>
      </c>
      <c r="AT114" s="120">
        <v>0.17424300000000001</v>
      </c>
      <c r="AU114" s="120">
        <v>8.4010000000000001E-2</v>
      </c>
      <c r="AV114" s="120">
        <v>3.8892999999999997E-2</v>
      </c>
    </row>
    <row r="115" spans="1:48" x14ac:dyDescent="0.2">
      <c r="A115" s="110" t="s">
        <v>119</v>
      </c>
      <c r="B115" s="120">
        <v>0</v>
      </c>
      <c r="C115" s="120">
        <v>0</v>
      </c>
      <c r="D115" s="120">
        <v>0</v>
      </c>
      <c r="E115" s="120">
        <v>0</v>
      </c>
      <c r="F115" s="120">
        <v>0</v>
      </c>
      <c r="G115" s="120">
        <v>0</v>
      </c>
      <c r="H115" s="120">
        <v>0</v>
      </c>
      <c r="I115" s="120">
        <v>0</v>
      </c>
      <c r="J115" s="120">
        <v>0</v>
      </c>
      <c r="K115" s="120">
        <v>0</v>
      </c>
      <c r="L115" s="120">
        <v>0</v>
      </c>
      <c r="M115" s="120">
        <v>0</v>
      </c>
      <c r="N115" s="120">
        <v>0</v>
      </c>
      <c r="O115" s="120">
        <v>0</v>
      </c>
      <c r="P115" s="120">
        <v>0</v>
      </c>
      <c r="Q115" s="120">
        <v>0</v>
      </c>
      <c r="R115" s="120">
        <v>0</v>
      </c>
      <c r="S115" s="120">
        <v>0</v>
      </c>
      <c r="T115" s="120">
        <v>0</v>
      </c>
      <c r="U115" s="120">
        <v>0</v>
      </c>
      <c r="V115" s="120">
        <v>0</v>
      </c>
      <c r="W115" s="120">
        <v>0</v>
      </c>
      <c r="X115" s="120">
        <v>0</v>
      </c>
      <c r="Y115" s="120">
        <v>0</v>
      </c>
      <c r="Z115" s="120">
        <v>0</v>
      </c>
      <c r="AA115" s="120">
        <v>0</v>
      </c>
      <c r="AB115" s="120">
        <v>0</v>
      </c>
      <c r="AC115" s="120">
        <v>0</v>
      </c>
      <c r="AD115" s="120">
        <v>9.6259999999999991E-3</v>
      </c>
      <c r="AE115" s="120">
        <v>1.2834E-2</v>
      </c>
      <c r="AF115" s="120">
        <v>9.6259999999999991E-3</v>
      </c>
      <c r="AG115" s="120">
        <v>1.6043000000000002E-2</v>
      </c>
      <c r="AH115" s="120">
        <v>2.2460000000000001E-2</v>
      </c>
      <c r="AI115" s="120">
        <v>1.6043000000000002E-2</v>
      </c>
      <c r="AJ115" s="120">
        <v>9.6259999999999991E-3</v>
      </c>
      <c r="AK115" s="120">
        <v>6.417E-3</v>
      </c>
      <c r="AL115" s="120">
        <v>6.417E-3</v>
      </c>
      <c r="AM115" s="120">
        <v>1.2834E-2</v>
      </c>
      <c r="AN115" s="120">
        <v>3.2085000000000002E-2</v>
      </c>
      <c r="AO115" s="120">
        <v>4.8127999999999997E-2</v>
      </c>
      <c r="AP115" s="120">
        <v>3.8502000000000002E-2</v>
      </c>
      <c r="AQ115" s="120">
        <v>4.8127999999999997E-2</v>
      </c>
      <c r="AR115" s="120">
        <v>5.1336E-2</v>
      </c>
      <c r="AS115" s="120">
        <v>5.4545000000000003E-2</v>
      </c>
      <c r="AT115" s="120">
        <v>5.7752999999999999E-2</v>
      </c>
      <c r="AU115" s="120">
        <v>6.0962000000000002E-2</v>
      </c>
      <c r="AV115" s="120">
        <v>6.3371999999999998E-2</v>
      </c>
    </row>
    <row r="116" spans="1:48" x14ac:dyDescent="0.2">
      <c r="A116" s="106" t="s">
        <v>65</v>
      </c>
      <c r="B116" s="120">
        <v>6.0671000000000003E-2</v>
      </c>
      <c r="C116" s="120">
        <v>5.4253999999999997E-2</v>
      </c>
      <c r="D116" s="120">
        <v>5.4059999999999997E-2</v>
      </c>
      <c r="E116" s="120">
        <v>5.0366000000000001E-2</v>
      </c>
      <c r="F116" s="120">
        <v>2.2169000000000001E-2</v>
      </c>
      <c r="G116" s="120">
        <v>5.3865000000000003E-2</v>
      </c>
      <c r="H116" s="120">
        <v>0.122124</v>
      </c>
      <c r="I116" s="120">
        <v>3.7726000000000003E-2</v>
      </c>
      <c r="J116" s="120">
        <v>3.1120000000000002E-3</v>
      </c>
      <c r="K116" s="120">
        <v>2.2071E-2</v>
      </c>
      <c r="L116" s="120">
        <v>6.9325999999999999E-2</v>
      </c>
      <c r="M116" s="120">
        <v>3.8017000000000002E-2</v>
      </c>
      <c r="N116" s="120">
        <v>2.2169000000000001E-2</v>
      </c>
      <c r="O116" s="120">
        <v>1.5848000000000001E-2</v>
      </c>
      <c r="P116" s="120">
        <v>1.2834E-2</v>
      </c>
      <c r="Q116" s="120">
        <v>6.417E-3</v>
      </c>
      <c r="R116" s="120">
        <v>0</v>
      </c>
      <c r="S116" s="120">
        <v>0</v>
      </c>
      <c r="T116" s="120">
        <v>0</v>
      </c>
      <c r="U116" s="120">
        <v>6.8451999999999999E-2</v>
      </c>
      <c r="V116" s="120">
        <v>9.0232999999999994E-2</v>
      </c>
      <c r="W116" s="120">
        <v>7.7786999999999995E-2</v>
      </c>
      <c r="X116" s="120">
        <v>5.9117999999999997E-2</v>
      </c>
      <c r="Y116" s="120">
        <v>5.9117999999999997E-2</v>
      </c>
      <c r="Z116" s="120">
        <v>6.0277999999999998E-2</v>
      </c>
      <c r="AA116" s="120">
        <v>6.0277999999999998E-2</v>
      </c>
      <c r="AB116" s="120">
        <v>5.7105999999999997E-2</v>
      </c>
      <c r="AC116" s="120">
        <v>5.7105999999999997E-2</v>
      </c>
      <c r="AD116" s="120">
        <v>5.7105999999999997E-2</v>
      </c>
      <c r="AE116" s="120">
        <v>6.0277999999999998E-2</v>
      </c>
      <c r="AF116" s="120">
        <v>5.3933000000000002E-2</v>
      </c>
      <c r="AG116" s="120">
        <v>5.3933000000000002E-2</v>
      </c>
      <c r="AH116" s="120">
        <v>5.3933000000000002E-2</v>
      </c>
      <c r="AI116" s="120">
        <v>5.3933000000000002E-2</v>
      </c>
      <c r="AJ116" s="120">
        <v>5.3933000000000002E-2</v>
      </c>
      <c r="AK116" s="120">
        <v>5.3933000000000002E-2</v>
      </c>
      <c r="AL116" s="120">
        <v>5.7105999999999997E-2</v>
      </c>
      <c r="AM116" s="120">
        <v>0.117629</v>
      </c>
      <c r="AN116" s="120">
        <v>2.8674999999999999E-2</v>
      </c>
      <c r="AO116" s="120">
        <v>3.8219999999999997E-2</v>
      </c>
      <c r="AP116" s="120">
        <v>3.8233999999999997E-2</v>
      </c>
      <c r="AQ116" s="120">
        <v>3.8219999999999997E-2</v>
      </c>
      <c r="AR116" s="120">
        <v>3.8219999999999997E-2</v>
      </c>
      <c r="AS116" s="120">
        <v>4.7792000000000001E-2</v>
      </c>
      <c r="AT116" s="120">
        <v>9.5589999999999998E-3</v>
      </c>
      <c r="AU116" s="120">
        <v>6.3720000000000001E-3</v>
      </c>
      <c r="AV116" s="120">
        <v>2.3428000000000001E-2</v>
      </c>
    </row>
    <row r="117" spans="1:48" x14ac:dyDescent="0.2">
      <c r="A117" s="106" t="s">
        <v>113</v>
      </c>
      <c r="B117" s="120">
        <v>0</v>
      </c>
      <c r="C117" s="120">
        <v>0</v>
      </c>
      <c r="D117" s="120">
        <v>0</v>
      </c>
      <c r="E117" s="120">
        <v>0</v>
      </c>
      <c r="F117" s="120">
        <v>0</v>
      </c>
      <c r="G117" s="120">
        <v>0</v>
      </c>
      <c r="H117" s="120">
        <v>0</v>
      </c>
      <c r="I117" s="120">
        <v>0</v>
      </c>
      <c r="J117" s="120">
        <v>0</v>
      </c>
      <c r="K117" s="120">
        <v>0</v>
      </c>
      <c r="L117" s="120">
        <v>0</v>
      </c>
      <c r="M117" s="120">
        <v>0</v>
      </c>
      <c r="N117" s="120">
        <v>0</v>
      </c>
      <c r="O117" s="120">
        <v>0</v>
      </c>
      <c r="P117" s="120">
        <v>0</v>
      </c>
      <c r="Q117" s="120">
        <v>0</v>
      </c>
      <c r="R117" s="120">
        <v>0</v>
      </c>
      <c r="S117" s="120">
        <v>0</v>
      </c>
      <c r="T117" s="120">
        <v>0</v>
      </c>
      <c r="U117" s="120">
        <v>0</v>
      </c>
      <c r="V117" s="120">
        <v>0</v>
      </c>
      <c r="W117" s="120">
        <v>0</v>
      </c>
      <c r="X117" s="120">
        <v>0</v>
      </c>
      <c r="Y117" s="120">
        <v>0</v>
      </c>
      <c r="Z117" s="120">
        <v>0</v>
      </c>
      <c r="AA117" s="120">
        <v>0</v>
      </c>
      <c r="AB117" s="120">
        <v>0</v>
      </c>
      <c r="AC117" s="120">
        <v>0</v>
      </c>
      <c r="AD117" s="120">
        <v>0</v>
      </c>
      <c r="AE117" s="120">
        <v>0</v>
      </c>
      <c r="AF117" s="120">
        <v>0</v>
      </c>
      <c r="AG117" s="120">
        <v>0</v>
      </c>
      <c r="AH117" s="120">
        <v>0</v>
      </c>
      <c r="AI117" s="120">
        <v>0</v>
      </c>
      <c r="AJ117" s="120">
        <v>0</v>
      </c>
      <c r="AK117" s="120">
        <v>0</v>
      </c>
      <c r="AL117" s="120">
        <v>0</v>
      </c>
      <c r="AM117" s="120">
        <v>0</v>
      </c>
      <c r="AN117" s="120">
        <v>0</v>
      </c>
      <c r="AO117" s="120">
        <v>0</v>
      </c>
      <c r="AP117" s="120">
        <v>0</v>
      </c>
      <c r="AQ117" s="120">
        <v>0</v>
      </c>
      <c r="AR117" s="120">
        <v>0</v>
      </c>
      <c r="AS117" s="120">
        <v>0</v>
      </c>
      <c r="AT117" s="120">
        <v>0</v>
      </c>
      <c r="AU117" s="120">
        <v>0</v>
      </c>
      <c r="AV117" s="120">
        <v>0</v>
      </c>
    </row>
    <row r="118" spans="1:48" x14ac:dyDescent="0.2">
      <c r="A118" s="106" t="s">
        <v>88</v>
      </c>
      <c r="B118" s="120">
        <v>0</v>
      </c>
      <c r="C118" s="120">
        <v>0</v>
      </c>
      <c r="D118" s="120">
        <v>0</v>
      </c>
      <c r="E118" s="120">
        <v>0</v>
      </c>
      <c r="F118" s="120">
        <v>0</v>
      </c>
      <c r="G118" s="120">
        <v>0</v>
      </c>
      <c r="H118" s="120">
        <v>0</v>
      </c>
      <c r="I118" s="120">
        <v>0</v>
      </c>
      <c r="J118" s="120">
        <v>0</v>
      </c>
      <c r="K118" s="120">
        <v>0</v>
      </c>
      <c r="L118" s="120">
        <v>0</v>
      </c>
      <c r="M118" s="120">
        <v>0</v>
      </c>
      <c r="N118" s="120">
        <v>0</v>
      </c>
      <c r="O118" s="120">
        <v>0</v>
      </c>
      <c r="P118" s="120">
        <v>0</v>
      </c>
      <c r="Q118" s="120">
        <v>0</v>
      </c>
      <c r="R118" s="120">
        <v>0</v>
      </c>
      <c r="S118" s="120">
        <v>0</v>
      </c>
      <c r="T118" s="120">
        <v>0</v>
      </c>
      <c r="U118" s="120">
        <v>0</v>
      </c>
      <c r="V118" s="120">
        <v>0</v>
      </c>
      <c r="W118" s="120">
        <v>0</v>
      </c>
      <c r="X118" s="120">
        <v>0</v>
      </c>
      <c r="Y118" s="120">
        <v>0</v>
      </c>
      <c r="Z118" s="120">
        <v>0</v>
      </c>
      <c r="AA118" s="120">
        <v>0</v>
      </c>
      <c r="AB118" s="120">
        <v>0</v>
      </c>
      <c r="AC118" s="120">
        <v>0</v>
      </c>
      <c r="AD118" s="120">
        <v>0</v>
      </c>
      <c r="AE118" s="120">
        <v>0</v>
      </c>
      <c r="AF118" s="120">
        <v>0</v>
      </c>
      <c r="AG118" s="120">
        <v>0</v>
      </c>
      <c r="AH118" s="120">
        <v>0</v>
      </c>
      <c r="AI118" s="120">
        <v>0</v>
      </c>
      <c r="AJ118" s="120">
        <v>0</v>
      </c>
      <c r="AK118" s="120">
        <v>0</v>
      </c>
      <c r="AL118" s="120">
        <v>0</v>
      </c>
      <c r="AM118" s="120">
        <v>0</v>
      </c>
      <c r="AN118" s="120">
        <v>0</v>
      </c>
      <c r="AO118" s="120">
        <v>0</v>
      </c>
      <c r="AP118" s="120">
        <v>0</v>
      </c>
      <c r="AQ118" s="120">
        <v>0</v>
      </c>
      <c r="AR118" s="120">
        <v>0</v>
      </c>
      <c r="AS118" s="120">
        <v>0</v>
      </c>
      <c r="AT118" s="120">
        <v>0</v>
      </c>
      <c r="AU118" s="120">
        <v>0</v>
      </c>
      <c r="AV118" s="120">
        <v>0</v>
      </c>
    </row>
    <row r="119" spans="1:48" x14ac:dyDescent="0.2">
      <c r="A119" s="106" t="s">
        <v>151</v>
      </c>
      <c r="B119" s="120">
        <v>3.2285599999999999</v>
      </c>
      <c r="C119" s="120">
        <v>3.1375510000000002</v>
      </c>
      <c r="D119" s="120">
        <v>2.8415659999999998</v>
      </c>
      <c r="E119" s="120">
        <v>2.1859289999999998</v>
      </c>
      <c r="F119" s="120">
        <v>1.88249</v>
      </c>
      <c r="G119" s="120">
        <v>2.1648700000000001</v>
      </c>
      <c r="H119" s="120">
        <v>1.912652</v>
      </c>
      <c r="I119" s="120">
        <v>1.7760260000000001</v>
      </c>
      <c r="J119" s="120">
        <v>1.8539099999999999</v>
      </c>
      <c r="K119" s="120">
        <v>1.580117</v>
      </c>
      <c r="L119" s="120">
        <v>1.6251340000000001</v>
      </c>
      <c r="M119" s="120">
        <v>1.62426</v>
      </c>
      <c r="N119" s="120">
        <v>1.662666</v>
      </c>
      <c r="O119" s="120">
        <v>1.7685470000000001</v>
      </c>
      <c r="P119" s="120">
        <v>1.721195</v>
      </c>
      <c r="Q119" s="120">
        <v>1.756683</v>
      </c>
      <c r="R119" s="120">
        <v>1.6246419999999999</v>
      </c>
      <c r="S119" s="120">
        <v>1.6702410000000001</v>
      </c>
      <c r="T119" s="120">
        <v>1.6907540000000001</v>
      </c>
      <c r="U119" s="120">
        <v>0.93924300000000005</v>
      </c>
      <c r="V119" s="120">
        <v>0.87944599999999995</v>
      </c>
      <c r="W119" s="120">
        <v>0.65678999999999998</v>
      </c>
      <c r="X119" s="120">
        <v>0.67584699999999998</v>
      </c>
      <c r="Y119" s="120">
        <v>0.704627</v>
      </c>
      <c r="Z119" s="120">
        <v>0.72339299999999995</v>
      </c>
      <c r="AA119" s="120">
        <v>0.69461300000000004</v>
      </c>
      <c r="AB119" s="120">
        <v>0.70754399999999995</v>
      </c>
      <c r="AC119" s="120">
        <v>0.70433599999999996</v>
      </c>
      <c r="AD119" s="120">
        <v>0.70735000000000003</v>
      </c>
      <c r="AE119" s="120">
        <v>0.70093300000000003</v>
      </c>
      <c r="AF119" s="120">
        <v>0.66573599999999999</v>
      </c>
      <c r="AG119" s="120">
        <v>0.59038100000000004</v>
      </c>
      <c r="AH119" s="120">
        <v>0.54244800000000004</v>
      </c>
      <c r="AI119" s="120">
        <v>0.645509</v>
      </c>
      <c r="AJ119" s="120">
        <v>0.73077999999999999</v>
      </c>
      <c r="AK119" s="120">
        <v>0.73495900000000003</v>
      </c>
      <c r="AL119" s="120">
        <v>0.61235600000000001</v>
      </c>
      <c r="AM119" s="120">
        <v>0.63452399999999998</v>
      </c>
      <c r="AN119" s="120">
        <v>0.83889999999999998</v>
      </c>
      <c r="AO119" s="120">
        <v>0.80807600000000002</v>
      </c>
      <c r="AP119" s="120">
        <v>0.85659799999999997</v>
      </c>
      <c r="AQ119" s="120">
        <v>0.89772099999999999</v>
      </c>
      <c r="AR119" s="120">
        <v>0.89169200000000004</v>
      </c>
      <c r="AS119" s="120">
        <v>0.95081000000000004</v>
      </c>
      <c r="AT119" s="120">
        <v>0.95110099999999997</v>
      </c>
      <c r="AU119" s="120">
        <v>1.0048699999999999</v>
      </c>
      <c r="AV119" s="120">
        <v>1.039112</v>
      </c>
    </row>
    <row r="120" spans="1:48" x14ac:dyDescent="0.2">
      <c r="A120" s="108" t="s">
        <v>152</v>
      </c>
      <c r="B120" s="121">
        <v>22.213742</v>
      </c>
      <c r="C120" s="121">
        <v>19.222646999999998</v>
      </c>
      <c r="D120" s="121">
        <v>19.556327</v>
      </c>
      <c r="E120" s="121">
        <v>18.000105999999999</v>
      </c>
      <c r="F120" s="121">
        <v>16.035392000000002</v>
      </c>
      <c r="G120" s="121">
        <v>13.671525000000001</v>
      </c>
      <c r="H120" s="121">
        <v>13.526005</v>
      </c>
      <c r="I120" s="121">
        <v>12.742236999999999</v>
      </c>
      <c r="J120" s="121">
        <v>14.906302999999999</v>
      </c>
      <c r="K120" s="121">
        <v>16.670455</v>
      </c>
      <c r="L120" s="121">
        <v>17.157606999999999</v>
      </c>
      <c r="M120" s="121">
        <v>17.920282</v>
      </c>
      <c r="N120" s="121">
        <v>16.034559999999999</v>
      </c>
      <c r="O120" s="121">
        <v>15.079212</v>
      </c>
      <c r="P120" s="121">
        <v>14.021507</v>
      </c>
      <c r="Q120" s="121">
        <v>14.130305999999999</v>
      </c>
      <c r="R120" s="121">
        <v>13.669528</v>
      </c>
      <c r="S120" s="121">
        <v>14.783735</v>
      </c>
      <c r="T120" s="121">
        <v>15.222638</v>
      </c>
      <c r="U120" s="121">
        <v>16.127504999999999</v>
      </c>
      <c r="V120" s="121">
        <v>17.028279000000001</v>
      </c>
      <c r="W120" s="121">
        <v>19.026771</v>
      </c>
      <c r="X120" s="121">
        <v>18.332943</v>
      </c>
      <c r="Y120" s="121">
        <v>22.030562</v>
      </c>
      <c r="Z120" s="121">
        <v>23.987472</v>
      </c>
      <c r="AA120" s="121">
        <v>26.156956999999998</v>
      </c>
      <c r="AB120" s="121">
        <v>23.670926999999999</v>
      </c>
      <c r="AC120" s="121">
        <v>22.225784000000001</v>
      </c>
      <c r="AD120" s="121">
        <v>25.904181999999999</v>
      </c>
      <c r="AE120" s="121">
        <v>23.502645999999999</v>
      </c>
      <c r="AF120" s="121">
        <v>21.954674000000001</v>
      </c>
      <c r="AG120" s="121">
        <v>20.463070999999999</v>
      </c>
      <c r="AH120" s="121">
        <v>23.694768</v>
      </c>
      <c r="AI120" s="121">
        <v>20.549258999999999</v>
      </c>
      <c r="AJ120" s="121">
        <v>20.545437</v>
      </c>
      <c r="AK120" s="121">
        <v>18.763027999999998</v>
      </c>
      <c r="AL120" s="121">
        <v>19.435189999999999</v>
      </c>
      <c r="AM120" s="121">
        <v>17.528321999999999</v>
      </c>
      <c r="AN120" s="121">
        <v>15.181469999999999</v>
      </c>
      <c r="AO120" s="121">
        <v>18.877143</v>
      </c>
      <c r="AP120" s="121">
        <v>17.978919999999999</v>
      </c>
      <c r="AQ120" s="121">
        <v>19.570097000000001</v>
      </c>
      <c r="AR120" s="121">
        <v>18.5519</v>
      </c>
      <c r="AS120" s="121">
        <v>18.667757000000002</v>
      </c>
      <c r="AT120" s="121">
        <v>19.049111</v>
      </c>
      <c r="AU120" s="121">
        <v>17.102253999999999</v>
      </c>
      <c r="AV120" s="121">
        <v>14.807207999999999</v>
      </c>
    </row>
    <row r="121" spans="1:48" x14ac:dyDescent="0.2">
      <c r="A121" s="106" t="s">
        <v>40</v>
      </c>
      <c r="B121" s="120">
        <v>6.5437999999999996E-2</v>
      </c>
      <c r="C121" s="120">
        <v>6.5437999999999996E-2</v>
      </c>
      <c r="D121" s="120">
        <v>9.6844E-2</v>
      </c>
      <c r="E121" s="120">
        <v>5.3185999999999997E-2</v>
      </c>
      <c r="F121" s="120">
        <v>5.3379999999999997E-2</v>
      </c>
      <c r="G121" s="120">
        <v>5.3573999999999997E-2</v>
      </c>
      <c r="H121" s="120">
        <v>6.9422999999999999E-2</v>
      </c>
      <c r="I121" s="120">
        <v>0.101314</v>
      </c>
      <c r="J121" s="120">
        <v>8.5563E-2</v>
      </c>
      <c r="K121" s="120">
        <v>0.18824199999999999</v>
      </c>
      <c r="L121" s="120">
        <v>0.235399</v>
      </c>
      <c r="M121" s="120">
        <v>0.14147199999999999</v>
      </c>
      <c r="N121" s="120">
        <v>7.8951999999999994E-2</v>
      </c>
      <c r="O121" s="120">
        <v>0.10705199999999999</v>
      </c>
      <c r="P121" s="120">
        <v>6.9325999999999999E-2</v>
      </c>
      <c r="Q121" s="120">
        <v>3.7823000000000002E-2</v>
      </c>
      <c r="R121" s="120">
        <v>3.1600000000000003E-2</v>
      </c>
      <c r="S121" s="120">
        <v>3.1600000000000003E-2</v>
      </c>
      <c r="T121" s="120">
        <v>3.1600000000000003E-2</v>
      </c>
      <c r="U121" s="120">
        <v>6.2715000000000007E-2</v>
      </c>
      <c r="V121" s="120">
        <v>6.8937999999999999E-2</v>
      </c>
      <c r="W121" s="120">
        <v>4.6671999999999998E-2</v>
      </c>
      <c r="X121" s="120">
        <v>8.0898999999999999E-2</v>
      </c>
      <c r="Y121" s="120">
        <v>8.4010000000000001E-2</v>
      </c>
      <c r="Z121" s="120">
        <v>0.112013</v>
      </c>
      <c r="AA121" s="120">
        <v>0.11823599999999999</v>
      </c>
      <c r="AB121" s="120">
        <v>0.124459</v>
      </c>
      <c r="AC121" s="120">
        <v>0.13068199999999999</v>
      </c>
      <c r="AD121" s="120">
        <v>0.136905</v>
      </c>
      <c r="AE121" s="120">
        <v>0.14312800000000001</v>
      </c>
      <c r="AF121" s="120">
        <v>0.14935100000000001</v>
      </c>
      <c r="AG121" s="120">
        <v>0.15557399999999999</v>
      </c>
      <c r="AH121" s="120">
        <v>0.161797</v>
      </c>
      <c r="AI121" s="120">
        <v>0.17113100000000001</v>
      </c>
      <c r="AJ121" s="120">
        <v>0.18357699999999999</v>
      </c>
      <c r="AK121" s="120">
        <v>0.196023</v>
      </c>
      <c r="AL121" s="120">
        <v>0.20846899999999999</v>
      </c>
      <c r="AM121" s="120">
        <v>0.220915</v>
      </c>
      <c r="AN121" s="120">
        <v>0.23336100000000001</v>
      </c>
      <c r="AO121" s="120">
        <v>0.245807</v>
      </c>
      <c r="AP121" s="120">
        <v>0.26136399999999999</v>
      </c>
      <c r="AQ121" s="120">
        <v>0.276922</v>
      </c>
      <c r="AR121" s="120">
        <v>0.29247899999999999</v>
      </c>
      <c r="AS121" s="120">
        <v>0.31114799999999998</v>
      </c>
      <c r="AT121" s="120">
        <v>0.332928</v>
      </c>
      <c r="AU121" s="120">
        <v>0.35782000000000003</v>
      </c>
      <c r="AV121" s="120">
        <v>0.37933899999999998</v>
      </c>
    </row>
    <row r="122" spans="1:48" x14ac:dyDescent="0.2">
      <c r="A122" s="106" t="s">
        <v>153</v>
      </c>
      <c r="B122" s="120">
        <v>0</v>
      </c>
      <c r="C122" s="120">
        <v>3.1120000000000002E-3</v>
      </c>
      <c r="D122" s="120">
        <v>0</v>
      </c>
      <c r="E122" s="120">
        <v>0</v>
      </c>
      <c r="F122" s="120">
        <v>0</v>
      </c>
      <c r="G122" s="120">
        <v>0</v>
      </c>
      <c r="H122" s="120">
        <v>0</v>
      </c>
      <c r="I122" s="120">
        <v>0</v>
      </c>
      <c r="J122" s="120">
        <v>3.1120000000000002E-3</v>
      </c>
      <c r="K122" s="120">
        <v>3.1120000000000002E-3</v>
      </c>
      <c r="L122" s="120">
        <v>0</v>
      </c>
      <c r="M122" s="120">
        <v>3.1120000000000002E-3</v>
      </c>
      <c r="N122" s="120">
        <v>3.1120000000000002E-3</v>
      </c>
      <c r="O122" s="120">
        <v>0</v>
      </c>
      <c r="P122" s="120">
        <v>0</v>
      </c>
      <c r="Q122" s="120">
        <v>0.21158099999999999</v>
      </c>
      <c r="R122" s="120">
        <v>0.217803</v>
      </c>
      <c r="S122" s="120">
        <v>9.9567000000000003E-2</v>
      </c>
      <c r="T122" s="120">
        <v>0.10267900000000001</v>
      </c>
      <c r="U122" s="120">
        <v>0.11512500000000001</v>
      </c>
      <c r="V122" s="120">
        <v>0.14935100000000001</v>
      </c>
      <c r="W122" s="120">
        <v>0.15557399999999999</v>
      </c>
      <c r="X122" s="120">
        <v>0.164908</v>
      </c>
      <c r="Y122" s="120">
        <v>0.21469199999999999</v>
      </c>
      <c r="Z122" s="120">
        <v>0.21158099999999999</v>
      </c>
      <c r="AA122" s="120">
        <v>0.18668899999999999</v>
      </c>
      <c r="AB122" s="120">
        <v>0.18668899999999999</v>
      </c>
      <c r="AC122" s="120">
        <v>0.18668899999999999</v>
      </c>
      <c r="AD122" s="120">
        <v>0.18668899999999999</v>
      </c>
      <c r="AE122" s="120">
        <v>0.224027</v>
      </c>
      <c r="AF122" s="120">
        <v>0.23336100000000001</v>
      </c>
      <c r="AG122" s="120">
        <v>0.217803</v>
      </c>
      <c r="AH122" s="120">
        <v>0.23958399999999999</v>
      </c>
      <c r="AI122" s="120">
        <v>0.276922</v>
      </c>
      <c r="AJ122" s="120">
        <v>0.27381</v>
      </c>
      <c r="AK122" s="120">
        <v>0.32981700000000003</v>
      </c>
      <c r="AL122" s="120">
        <v>0.30181400000000003</v>
      </c>
      <c r="AM122" s="120">
        <v>0.28314499999999998</v>
      </c>
      <c r="AN122" s="120">
        <v>0.26136399999999999</v>
      </c>
      <c r="AO122" s="120">
        <v>0.28314499999999998</v>
      </c>
      <c r="AP122" s="120">
        <v>0.304925</v>
      </c>
      <c r="AQ122" s="120">
        <v>0.20535800000000001</v>
      </c>
      <c r="AR122" s="120">
        <v>0.248918</v>
      </c>
      <c r="AS122" s="120">
        <v>0.224027</v>
      </c>
      <c r="AT122" s="120">
        <v>0.28712900000000002</v>
      </c>
      <c r="AU122" s="120">
        <v>0</v>
      </c>
      <c r="AV122" s="120">
        <v>0</v>
      </c>
    </row>
    <row r="123" spans="1:48" x14ac:dyDescent="0.2">
      <c r="A123" s="106" t="s">
        <v>103</v>
      </c>
      <c r="B123" s="120" t="s">
        <v>231</v>
      </c>
      <c r="C123" s="120" t="s">
        <v>231</v>
      </c>
      <c r="D123" s="120" t="s">
        <v>231</v>
      </c>
      <c r="E123" s="120" t="s">
        <v>231</v>
      </c>
      <c r="F123" s="120" t="s">
        <v>231</v>
      </c>
      <c r="G123" s="120" t="s">
        <v>231</v>
      </c>
      <c r="H123" s="120" t="s">
        <v>231</v>
      </c>
      <c r="I123" s="120" t="s">
        <v>231</v>
      </c>
      <c r="J123" s="120" t="s">
        <v>231</v>
      </c>
      <c r="K123" s="120" t="s">
        <v>231</v>
      </c>
      <c r="L123" s="120" t="s">
        <v>231</v>
      </c>
      <c r="M123" s="120" t="s">
        <v>231</v>
      </c>
      <c r="N123" s="120" t="s">
        <v>231</v>
      </c>
      <c r="O123" s="120" t="s">
        <v>231</v>
      </c>
      <c r="P123" s="120" t="s">
        <v>231</v>
      </c>
      <c r="Q123" s="120" t="s">
        <v>231</v>
      </c>
      <c r="R123" s="120" t="s">
        <v>231</v>
      </c>
      <c r="S123" s="120" t="s">
        <v>231</v>
      </c>
      <c r="T123" s="120" t="s">
        <v>231</v>
      </c>
      <c r="U123" s="120" t="s">
        <v>231</v>
      </c>
      <c r="V123" s="120" t="s">
        <v>231</v>
      </c>
      <c r="W123" s="120" t="s">
        <v>231</v>
      </c>
      <c r="X123" s="120" t="s">
        <v>231</v>
      </c>
      <c r="Y123" s="120" t="s">
        <v>231</v>
      </c>
      <c r="Z123" s="120">
        <v>0</v>
      </c>
      <c r="AA123" s="120">
        <v>0</v>
      </c>
      <c r="AB123" s="120">
        <v>0</v>
      </c>
      <c r="AC123" s="120">
        <v>0</v>
      </c>
      <c r="AD123" s="120">
        <v>0</v>
      </c>
      <c r="AE123" s="120">
        <v>0</v>
      </c>
      <c r="AF123" s="120">
        <v>0</v>
      </c>
      <c r="AG123" s="120">
        <v>0</v>
      </c>
      <c r="AH123" s="120">
        <v>0</v>
      </c>
      <c r="AI123" s="120">
        <v>0</v>
      </c>
      <c r="AJ123" s="120">
        <v>0</v>
      </c>
      <c r="AK123" s="120">
        <v>0</v>
      </c>
      <c r="AL123" s="120">
        <v>0</v>
      </c>
      <c r="AM123" s="120">
        <v>0</v>
      </c>
      <c r="AN123" s="120">
        <v>0</v>
      </c>
      <c r="AO123" s="120">
        <v>0</v>
      </c>
      <c r="AP123" s="120">
        <v>0</v>
      </c>
      <c r="AQ123" s="120">
        <v>0</v>
      </c>
      <c r="AR123" s="120">
        <v>0</v>
      </c>
      <c r="AS123" s="120">
        <v>0</v>
      </c>
      <c r="AT123" s="120">
        <v>0</v>
      </c>
      <c r="AU123" s="120">
        <v>0</v>
      </c>
      <c r="AV123" s="120">
        <v>0</v>
      </c>
    </row>
    <row r="124" spans="1:48" x14ac:dyDescent="0.2">
      <c r="A124" s="106" t="s">
        <v>154</v>
      </c>
      <c r="B124" s="120">
        <v>0</v>
      </c>
      <c r="C124" s="120">
        <v>0</v>
      </c>
      <c r="D124" s="120">
        <v>0</v>
      </c>
      <c r="E124" s="120">
        <v>0</v>
      </c>
      <c r="F124" s="120">
        <v>0</v>
      </c>
      <c r="G124" s="120">
        <v>0</v>
      </c>
      <c r="H124" s="120">
        <v>0</v>
      </c>
      <c r="I124" s="120">
        <v>0</v>
      </c>
      <c r="J124" s="120">
        <v>0</v>
      </c>
      <c r="K124" s="120">
        <v>0</v>
      </c>
      <c r="L124" s="120">
        <v>0</v>
      </c>
      <c r="M124" s="120">
        <v>0</v>
      </c>
      <c r="N124" s="120">
        <v>0</v>
      </c>
      <c r="O124" s="120">
        <v>0</v>
      </c>
      <c r="P124" s="120">
        <v>0</v>
      </c>
      <c r="Q124" s="120">
        <v>0</v>
      </c>
      <c r="R124" s="120">
        <v>0</v>
      </c>
      <c r="S124" s="120">
        <v>0</v>
      </c>
      <c r="T124" s="120">
        <v>0</v>
      </c>
      <c r="U124" s="120">
        <v>0</v>
      </c>
      <c r="V124" s="120">
        <v>0</v>
      </c>
      <c r="W124" s="120">
        <v>0</v>
      </c>
      <c r="X124" s="120">
        <v>0</v>
      </c>
      <c r="Y124" s="120">
        <v>0</v>
      </c>
      <c r="Z124" s="120">
        <v>0</v>
      </c>
      <c r="AA124" s="120">
        <v>0</v>
      </c>
      <c r="AB124" s="120">
        <v>0</v>
      </c>
      <c r="AC124" s="120">
        <v>0</v>
      </c>
      <c r="AD124" s="120">
        <v>0</v>
      </c>
      <c r="AE124" s="120">
        <v>0</v>
      </c>
      <c r="AF124" s="120">
        <v>0</v>
      </c>
      <c r="AG124" s="120">
        <v>0</v>
      </c>
      <c r="AH124" s="120">
        <v>0</v>
      </c>
      <c r="AI124" s="120">
        <v>0</v>
      </c>
      <c r="AJ124" s="120">
        <v>0</v>
      </c>
      <c r="AK124" s="120">
        <v>0</v>
      </c>
      <c r="AL124" s="120">
        <v>0</v>
      </c>
      <c r="AM124" s="120">
        <v>0</v>
      </c>
      <c r="AN124" s="120">
        <v>0</v>
      </c>
      <c r="AO124" s="120">
        <v>0</v>
      </c>
      <c r="AP124" s="120">
        <v>0</v>
      </c>
      <c r="AQ124" s="120">
        <v>0</v>
      </c>
      <c r="AR124" s="120">
        <v>0</v>
      </c>
      <c r="AS124" s="120">
        <v>0</v>
      </c>
      <c r="AT124" s="120">
        <v>0</v>
      </c>
      <c r="AU124" s="120">
        <v>0</v>
      </c>
      <c r="AV124" s="120">
        <v>0</v>
      </c>
    </row>
    <row r="125" spans="1:48" x14ac:dyDescent="0.2">
      <c r="A125" s="106" t="s">
        <v>1</v>
      </c>
      <c r="B125" s="120">
        <v>0.71816400000000002</v>
      </c>
      <c r="C125" s="120">
        <v>0.55024099999999998</v>
      </c>
      <c r="D125" s="120">
        <v>0.73109500000000005</v>
      </c>
      <c r="E125" s="120">
        <v>0.428699</v>
      </c>
      <c r="F125" s="120">
        <v>0.57707399999999998</v>
      </c>
      <c r="G125" s="120">
        <v>0.68149899999999997</v>
      </c>
      <c r="H125" s="120">
        <v>0.81947199999999998</v>
      </c>
      <c r="I125" s="120">
        <v>0.576291</v>
      </c>
      <c r="J125" s="120">
        <v>0.67147900000000005</v>
      </c>
      <c r="K125" s="120">
        <v>0.728657</v>
      </c>
      <c r="L125" s="120">
        <v>0.423344</v>
      </c>
      <c r="M125" s="120">
        <v>0.44736199999999998</v>
      </c>
      <c r="N125" s="120">
        <v>0.62802199999999997</v>
      </c>
      <c r="O125" s="120">
        <v>0.63949699999999998</v>
      </c>
      <c r="P125" s="120">
        <v>0.34322799999999998</v>
      </c>
      <c r="Q125" s="120">
        <v>0.38309399999999999</v>
      </c>
      <c r="R125" s="120">
        <v>0.71475500000000003</v>
      </c>
      <c r="S125" s="120">
        <v>0.87149399999999999</v>
      </c>
      <c r="T125" s="120">
        <v>0.73750599999999999</v>
      </c>
      <c r="U125" s="120">
        <v>1.376336</v>
      </c>
      <c r="V125" s="120">
        <v>1.3855729999999999</v>
      </c>
      <c r="W125" s="120">
        <v>1.454026</v>
      </c>
      <c r="X125" s="120">
        <v>1.5162549999999999</v>
      </c>
      <c r="Y125" s="120">
        <v>1.5935569999999999</v>
      </c>
      <c r="Z125" s="120">
        <v>1.7119880000000001</v>
      </c>
      <c r="AA125" s="120">
        <v>1.8109729999999999</v>
      </c>
      <c r="AB125" s="120">
        <v>1.863383</v>
      </c>
      <c r="AC125" s="120">
        <v>1.9626589999999999</v>
      </c>
      <c r="AD125" s="120">
        <v>2.1211500000000001</v>
      </c>
      <c r="AE125" s="120">
        <v>2.195729</v>
      </c>
      <c r="AF125" s="120">
        <v>2.2566959999999998</v>
      </c>
      <c r="AG125" s="120">
        <v>2.3310810000000002</v>
      </c>
      <c r="AH125" s="120">
        <v>2.5404230000000001</v>
      </c>
      <c r="AI125" s="120">
        <v>2.794788</v>
      </c>
      <c r="AJ125" s="120">
        <v>3.0874619999999999</v>
      </c>
      <c r="AK125" s="120">
        <v>3.3607870000000002</v>
      </c>
      <c r="AL125" s="120">
        <v>3.7974610000000002</v>
      </c>
      <c r="AM125" s="120">
        <v>3.887985</v>
      </c>
      <c r="AN125" s="120">
        <v>4.3559580000000002</v>
      </c>
      <c r="AO125" s="120">
        <v>4.2737059999999998</v>
      </c>
      <c r="AP125" s="120">
        <v>4.1315549999999996</v>
      </c>
      <c r="AQ125" s="120">
        <v>4.0224589999999996</v>
      </c>
      <c r="AR125" s="120">
        <v>4.1068569999999998</v>
      </c>
      <c r="AS125" s="120">
        <v>4.3031709999999999</v>
      </c>
      <c r="AT125" s="120">
        <v>4.4870400000000004</v>
      </c>
      <c r="AU125" s="120">
        <v>4.8142300000000002</v>
      </c>
      <c r="AV125" s="120">
        <v>5.0055670000000001</v>
      </c>
    </row>
    <row r="126" spans="1:48" x14ac:dyDescent="0.2">
      <c r="A126" s="106" t="s">
        <v>5</v>
      </c>
      <c r="B126" s="120">
        <v>0.70804699999999998</v>
      </c>
      <c r="C126" s="120">
        <v>0.91846300000000003</v>
      </c>
      <c r="D126" s="120">
        <v>1.3364689999999999</v>
      </c>
      <c r="E126" s="120">
        <v>1.056241</v>
      </c>
      <c r="F126" s="120">
        <v>1.098638</v>
      </c>
      <c r="G126" s="120">
        <v>0.51192700000000002</v>
      </c>
      <c r="H126" s="120">
        <v>1.1689339999999999</v>
      </c>
      <c r="I126" s="120">
        <v>0.85759200000000002</v>
      </c>
      <c r="J126" s="120">
        <v>0.72817799999999999</v>
      </c>
      <c r="K126" s="120">
        <v>0.79682399999999998</v>
      </c>
      <c r="L126" s="120">
        <v>0.734595</v>
      </c>
      <c r="M126" s="120">
        <v>0.68889299999999998</v>
      </c>
      <c r="N126" s="120">
        <v>0.46680700000000003</v>
      </c>
      <c r="O126" s="120">
        <v>0.83601199999999998</v>
      </c>
      <c r="P126" s="120">
        <v>0.68578700000000004</v>
      </c>
      <c r="Q126" s="120">
        <v>0.50366</v>
      </c>
      <c r="R126" s="120">
        <v>0.54596500000000003</v>
      </c>
      <c r="S126" s="120">
        <v>0.743147</v>
      </c>
      <c r="T126" s="120">
        <v>0.78418399999999999</v>
      </c>
      <c r="U126" s="120">
        <v>1.700877</v>
      </c>
      <c r="V126" s="120">
        <v>0.77349100000000004</v>
      </c>
      <c r="W126" s="120">
        <v>0.791578</v>
      </c>
      <c r="X126" s="120">
        <v>0.757351</v>
      </c>
      <c r="Y126" s="120">
        <v>0.63289200000000001</v>
      </c>
      <c r="Z126" s="120">
        <v>1.2963169999999999</v>
      </c>
      <c r="AA126" s="120">
        <v>0.26058199999999998</v>
      </c>
      <c r="AB126" s="120">
        <v>0.85721000000000003</v>
      </c>
      <c r="AC126" s="120">
        <v>0.91496299999999997</v>
      </c>
      <c r="AD126" s="120">
        <v>0.46379300000000001</v>
      </c>
      <c r="AE126" s="120">
        <v>0.36325499999999999</v>
      </c>
      <c r="AF126" s="120">
        <v>0.27555099999999999</v>
      </c>
      <c r="AG126" s="120">
        <v>0.33797500000000003</v>
      </c>
      <c r="AH126" s="120">
        <v>0.87645499999999998</v>
      </c>
      <c r="AI126" s="120">
        <v>0.41935899999999998</v>
      </c>
      <c r="AJ126" s="120">
        <v>0.42898399999999998</v>
      </c>
      <c r="AK126" s="120">
        <v>0.45105600000000001</v>
      </c>
      <c r="AL126" s="120">
        <v>0.47944700000000001</v>
      </c>
      <c r="AM126" s="120">
        <v>0.50783900000000004</v>
      </c>
      <c r="AN126" s="120">
        <v>0.52990999999999999</v>
      </c>
      <c r="AO126" s="120">
        <v>0.56462199999999996</v>
      </c>
      <c r="AP126" s="120">
        <v>0.599333</v>
      </c>
      <c r="AQ126" s="120">
        <v>0.63404499999999997</v>
      </c>
      <c r="AR126" s="120">
        <v>0.66875600000000002</v>
      </c>
      <c r="AS126" s="120">
        <v>0.70346799999999998</v>
      </c>
      <c r="AT126" s="120">
        <v>0.73817999999999995</v>
      </c>
      <c r="AU126" s="120">
        <v>0.776003</v>
      </c>
      <c r="AV126" s="120">
        <v>0.81532899999999997</v>
      </c>
    </row>
    <row r="127" spans="1:48" x14ac:dyDescent="0.2">
      <c r="A127" s="106" t="s">
        <v>17</v>
      </c>
      <c r="B127" s="120">
        <v>0.10929800000000001</v>
      </c>
      <c r="C127" s="120">
        <v>8.6795999999999998E-2</v>
      </c>
      <c r="D127" s="120">
        <v>7.3937000000000003E-2</v>
      </c>
      <c r="E127" s="120">
        <v>0.122035</v>
      </c>
      <c r="F127" s="120">
        <v>0.22168299999999999</v>
      </c>
      <c r="G127" s="120">
        <v>0.106004</v>
      </c>
      <c r="H127" s="120">
        <v>0.17675099999999999</v>
      </c>
      <c r="I127" s="120">
        <v>0.15720400000000001</v>
      </c>
      <c r="J127" s="120">
        <v>0.227821</v>
      </c>
      <c r="K127" s="120">
        <v>0.18610399999999999</v>
      </c>
      <c r="L127" s="120">
        <v>9.9474999999999994E-2</v>
      </c>
      <c r="M127" s="120">
        <v>0.13162199999999999</v>
      </c>
      <c r="N127" s="120">
        <v>0.189499</v>
      </c>
      <c r="O127" s="120">
        <v>0.189475</v>
      </c>
      <c r="P127" s="120">
        <v>0.31462000000000001</v>
      </c>
      <c r="Q127" s="120">
        <v>0.23454700000000001</v>
      </c>
      <c r="R127" s="120">
        <v>0.30210999999999999</v>
      </c>
      <c r="S127" s="120">
        <v>0.20249200000000001</v>
      </c>
      <c r="T127" s="120">
        <v>0.21848600000000001</v>
      </c>
      <c r="U127" s="120">
        <v>0.29524099999999998</v>
      </c>
      <c r="V127" s="120">
        <v>0.356209</v>
      </c>
      <c r="W127" s="120">
        <v>0.24378</v>
      </c>
      <c r="X127" s="120">
        <v>0.20713999999999999</v>
      </c>
      <c r="Y127" s="120">
        <v>0.79558899999999999</v>
      </c>
      <c r="Z127" s="120">
        <v>0.538184</v>
      </c>
      <c r="AA127" s="120">
        <v>0.60221599999999997</v>
      </c>
      <c r="AB127" s="120">
        <v>0.54202799999999995</v>
      </c>
      <c r="AC127" s="120">
        <v>1.447014</v>
      </c>
      <c r="AD127" s="120">
        <v>1.3244689999999999</v>
      </c>
      <c r="AE127" s="120">
        <v>0.70038900000000004</v>
      </c>
      <c r="AF127" s="120">
        <v>0.48993700000000001</v>
      </c>
      <c r="AG127" s="120">
        <v>0.28183399999999997</v>
      </c>
      <c r="AH127" s="120">
        <v>0.231548</v>
      </c>
      <c r="AI127" s="120">
        <v>0.275171</v>
      </c>
      <c r="AJ127" s="120">
        <v>0.19356300000000001</v>
      </c>
      <c r="AK127" s="120">
        <v>0.28176600000000002</v>
      </c>
      <c r="AL127" s="120">
        <v>0.22341</v>
      </c>
      <c r="AM127" s="120">
        <v>0.207369</v>
      </c>
      <c r="AN127" s="120">
        <v>0.14919099999999999</v>
      </c>
      <c r="AO127" s="120">
        <v>0.19025400000000001</v>
      </c>
      <c r="AP127" s="120">
        <v>0.65117199999999997</v>
      </c>
      <c r="AQ127" s="120">
        <v>0.17975099999999999</v>
      </c>
      <c r="AR127" s="120">
        <v>1.130533</v>
      </c>
      <c r="AS127" s="120">
        <v>0.67120299999999999</v>
      </c>
      <c r="AT127" s="120">
        <v>1.124109</v>
      </c>
      <c r="AU127" s="120">
        <v>0.96356699999999995</v>
      </c>
      <c r="AV127" s="120">
        <v>1.2518499999999999</v>
      </c>
    </row>
    <row r="128" spans="1:48" x14ac:dyDescent="0.2">
      <c r="A128" s="106" t="s">
        <v>75</v>
      </c>
      <c r="B128" s="120" t="s">
        <v>231</v>
      </c>
      <c r="C128" s="120" t="s">
        <v>231</v>
      </c>
      <c r="D128" s="120" t="s">
        <v>231</v>
      </c>
      <c r="E128" s="120" t="s">
        <v>231</v>
      </c>
      <c r="F128" s="120" t="s">
        <v>231</v>
      </c>
      <c r="G128" s="120" t="s">
        <v>231</v>
      </c>
      <c r="H128" s="120" t="s">
        <v>231</v>
      </c>
      <c r="I128" s="120" t="s">
        <v>231</v>
      </c>
      <c r="J128" s="120" t="s">
        <v>231</v>
      </c>
      <c r="K128" s="120" t="s">
        <v>231</v>
      </c>
      <c r="L128" s="120" t="s">
        <v>231</v>
      </c>
      <c r="M128" s="120" t="s">
        <v>231</v>
      </c>
      <c r="N128" s="120" t="s">
        <v>231</v>
      </c>
      <c r="O128" s="120" t="s">
        <v>231</v>
      </c>
      <c r="P128" s="120">
        <v>0</v>
      </c>
      <c r="Q128" s="120">
        <v>0</v>
      </c>
      <c r="R128" s="120">
        <v>0</v>
      </c>
      <c r="S128" s="120">
        <v>0</v>
      </c>
      <c r="T128" s="120">
        <v>0</v>
      </c>
      <c r="U128" s="120">
        <v>0</v>
      </c>
      <c r="V128" s="120">
        <v>0</v>
      </c>
      <c r="W128" s="120">
        <v>0</v>
      </c>
      <c r="X128" s="120">
        <v>0</v>
      </c>
      <c r="Y128" s="120">
        <v>0</v>
      </c>
      <c r="Z128" s="120">
        <v>0</v>
      </c>
      <c r="AA128" s="120">
        <v>0</v>
      </c>
      <c r="AB128" s="120">
        <v>0</v>
      </c>
      <c r="AC128" s="120">
        <v>0</v>
      </c>
      <c r="AD128" s="120">
        <v>0</v>
      </c>
      <c r="AE128" s="120">
        <v>0</v>
      </c>
      <c r="AF128" s="120">
        <v>0</v>
      </c>
      <c r="AG128" s="120">
        <v>0</v>
      </c>
      <c r="AH128" s="120">
        <v>0</v>
      </c>
      <c r="AI128" s="120">
        <v>0</v>
      </c>
      <c r="AJ128" s="120">
        <v>0</v>
      </c>
      <c r="AK128" s="120">
        <v>0</v>
      </c>
      <c r="AL128" s="120">
        <v>0</v>
      </c>
      <c r="AM128" s="120">
        <v>0</v>
      </c>
      <c r="AN128" s="120">
        <v>0</v>
      </c>
      <c r="AO128" s="120">
        <v>0</v>
      </c>
      <c r="AP128" s="120">
        <v>0</v>
      </c>
      <c r="AQ128" s="120">
        <v>0</v>
      </c>
      <c r="AR128" s="120">
        <v>0</v>
      </c>
      <c r="AS128" s="120">
        <v>0</v>
      </c>
      <c r="AT128" s="120">
        <v>0</v>
      </c>
      <c r="AU128" s="120">
        <v>0</v>
      </c>
      <c r="AV128" s="120">
        <v>0</v>
      </c>
    </row>
    <row r="129" spans="1:48" x14ac:dyDescent="0.2">
      <c r="A129" s="106" t="s">
        <v>78</v>
      </c>
      <c r="B129" s="120">
        <v>6.417E-3</v>
      </c>
      <c r="C129" s="120">
        <v>0</v>
      </c>
      <c r="D129" s="120">
        <v>3.1120000000000002E-3</v>
      </c>
      <c r="E129" s="120">
        <v>3.1120000000000002E-3</v>
      </c>
      <c r="F129" s="120">
        <v>3.1120000000000002E-3</v>
      </c>
      <c r="G129" s="120">
        <v>0</v>
      </c>
      <c r="H129" s="120">
        <v>0</v>
      </c>
      <c r="I129" s="120">
        <v>0</v>
      </c>
      <c r="J129" s="120">
        <v>0</v>
      </c>
      <c r="K129" s="120">
        <v>0</v>
      </c>
      <c r="L129" s="120">
        <v>0</v>
      </c>
      <c r="M129" s="120">
        <v>0</v>
      </c>
      <c r="N129" s="120">
        <v>0</v>
      </c>
      <c r="O129" s="120">
        <v>0</v>
      </c>
      <c r="P129" s="120">
        <v>0</v>
      </c>
      <c r="Q129" s="120">
        <v>0</v>
      </c>
      <c r="R129" s="120">
        <v>0</v>
      </c>
      <c r="S129" s="120">
        <v>0</v>
      </c>
      <c r="T129" s="120">
        <v>0</v>
      </c>
      <c r="U129" s="120">
        <v>0</v>
      </c>
      <c r="V129" s="120">
        <v>0</v>
      </c>
      <c r="W129" s="120">
        <v>8.5464999999999999E-2</v>
      </c>
      <c r="X129" s="120">
        <v>3.209E-3</v>
      </c>
      <c r="Y129" s="120">
        <v>1.5751999999999999E-2</v>
      </c>
      <c r="Z129" s="120">
        <v>9.6259999999999991E-3</v>
      </c>
      <c r="AA129" s="120">
        <v>1.6043000000000002E-2</v>
      </c>
      <c r="AB129" s="120">
        <v>1.2834E-2</v>
      </c>
      <c r="AC129" s="120">
        <v>6.417E-3</v>
      </c>
      <c r="AD129" s="120">
        <v>3.209E-3</v>
      </c>
      <c r="AE129" s="120">
        <v>6.417E-3</v>
      </c>
      <c r="AF129" s="120">
        <v>9.6259999999999991E-3</v>
      </c>
      <c r="AG129" s="120">
        <v>6.417E-3</v>
      </c>
      <c r="AH129" s="120">
        <v>9.6259999999999991E-3</v>
      </c>
      <c r="AI129" s="120">
        <v>9.6259999999999991E-3</v>
      </c>
      <c r="AJ129" s="120">
        <v>9.6259999999999991E-3</v>
      </c>
      <c r="AK129" s="120">
        <v>9.6259999999999991E-3</v>
      </c>
      <c r="AL129" s="120">
        <v>9.6259999999999991E-3</v>
      </c>
      <c r="AM129" s="120">
        <v>9.6259999999999991E-3</v>
      </c>
      <c r="AN129" s="120">
        <v>9.6259999999999991E-3</v>
      </c>
      <c r="AO129" s="120">
        <v>9.6259999999999991E-3</v>
      </c>
      <c r="AP129" s="120">
        <v>9.6259999999999991E-3</v>
      </c>
      <c r="AQ129" s="120">
        <v>6.417E-3</v>
      </c>
      <c r="AR129" s="120">
        <v>6.417E-3</v>
      </c>
      <c r="AS129" s="120">
        <v>6.417E-3</v>
      </c>
      <c r="AT129" s="120">
        <v>6.417E-3</v>
      </c>
      <c r="AU129" s="120">
        <v>3.209E-3</v>
      </c>
      <c r="AV129" s="120">
        <v>3.411E-3</v>
      </c>
    </row>
    <row r="130" spans="1:48" x14ac:dyDescent="0.2">
      <c r="A130" s="106" t="s">
        <v>97</v>
      </c>
      <c r="B130" s="120">
        <v>0</v>
      </c>
      <c r="C130" s="120">
        <v>0</v>
      </c>
      <c r="D130" s="120">
        <v>0</v>
      </c>
      <c r="E130" s="120">
        <v>0</v>
      </c>
      <c r="F130" s="120">
        <v>0</v>
      </c>
      <c r="G130" s="120">
        <v>0</v>
      </c>
      <c r="H130" s="120">
        <v>0</v>
      </c>
      <c r="I130" s="120">
        <v>0</v>
      </c>
      <c r="J130" s="120">
        <v>0</v>
      </c>
      <c r="K130" s="120">
        <v>0</v>
      </c>
      <c r="L130" s="120">
        <v>0</v>
      </c>
      <c r="M130" s="120">
        <v>0</v>
      </c>
      <c r="N130" s="120">
        <v>0</v>
      </c>
      <c r="O130" s="120">
        <v>0</v>
      </c>
      <c r="P130" s="120">
        <v>0</v>
      </c>
      <c r="Q130" s="120">
        <v>0</v>
      </c>
      <c r="R130" s="120">
        <v>0</v>
      </c>
      <c r="S130" s="120">
        <v>0</v>
      </c>
      <c r="T130" s="120">
        <v>0</v>
      </c>
      <c r="U130" s="120">
        <v>0</v>
      </c>
      <c r="V130" s="120">
        <v>0</v>
      </c>
      <c r="W130" s="120">
        <v>0</v>
      </c>
      <c r="X130" s="120">
        <v>0</v>
      </c>
      <c r="Y130" s="120">
        <v>0</v>
      </c>
      <c r="Z130" s="120">
        <v>0</v>
      </c>
      <c r="AA130" s="120">
        <v>0</v>
      </c>
      <c r="AB130" s="120">
        <v>0</v>
      </c>
      <c r="AC130" s="120">
        <v>0</v>
      </c>
      <c r="AD130" s="120">
        <v>0</v>
      </c>
      <c r="AE130" s="120">
        <v>0</v>
      </c>
      <c r="AF130" s="120">
        <v>0</v>
      </c>
      <c r="AG130" s="120">
        <v>0</v>
      </c>
      <c r="AH130" s="120">
        <v>0</v>
      </c>
      <c r="AI130" s="120">
        <v>0</v>
      </c>
      <c r="AJ130" s="120">
        <v>0</v>
      </c>
      <c r="AK130" s="120">
        <v>0</v>
      </c>
      <c r="AL130" s="120">
        <v>0</v>
      </c>
      <c r="AM130" s="120">
        <v>0</v>
      </c>
      <c r="AN130" s="120">
        <v>0</v>
      </c>
      <c r="AO130" s="120">
        <v>0</v>
      </c>
      <c r="AP130" s="120">
        <v>0</v>
      </c>
      <c r="AQ130" s="120">
        <v>0</v>
      </c>
      <c r="AR130" s="120">
        <v>0</v>
      </c>
      <c r="AS130" s="120">
        <v>0</v>
      </c>
      <c r="AT130" s="120">
        <v>0</v>
      </c>
      <c r="AU130" s="120">
        <v>0</v>
      </c>
      <c r="AV130" s="120">
        <v>0</v>
      </c>
    </row>
    <row r="131" spans="1:48" x14ac:dyDescent="0.2">
      <c r="A131" s="106" t="s">
        <v>24</v>
      </c>
      <c r="B131" s="120">
        <v>0.29160199999999997</v>
      </c>
      <c r="C131" s="120">
        <v>0.29160199999999997</v>
      </c>
      <c r="D131" s="120">
        <v>0.50086600000000003</v>
      </c>
      <c r="E131" s="120">
        <v>0.80880200000000002</v>
      </c>
      <c r="F131" s="120">
        <v>0.216527</v>
      </c>
      <c r="G131" s="120">
        <v>0.17266400000000001</v>
      </c>
      <c r="H131" s="120">
        <v>0.34314299999999998</v>
      </c>
      <c r="I131" s="120">
        <v>0.257747</v>
      </c>
      <c r="J131" s="120">
        <v>0.61701600000000001</v>
      </c>
      <c r="K131" s="120">
        <v>0.47313</v>
      </c>
      <c r="L131" s="120">
        <v>0.35843700000000001</v>
      </c>
      <c r="M131" s="120">
        <v>0.17488999999999999</v>
      </c>
      <c r="N131" s="120">
        <v>0.15243799999999999</v>
      </c>
      <c r="O131" s="120">
        <v>0.14590500000000001</v>
      </c>
      <c r="P131" s="120">
        <v>7.9278000000000001E-2</v>
      </c>
      <c r="Q131" s="120">
        <v>4.1637E-2</v>
      </c>
      <c r="R131" s="120">
        <v>3.1836000000000003E-2</v>
      </c>
      <c r="S131" s="120">
        <v>4.7545999999999998E-2</v>
      </c>
      <c r="T131" s="120">
        <v>6.9893999999999998E-2</v>
      </c>
      <c r="U131" s="120">
        <v>0.107847</v>
      </c>
      <c r="V131" s="120">
        <v>5.7346000000000001E-2</v>
      </c>
      <c r="W131" s="120">
        <v>4.1325000000000001E-2</v>
      </c>
      <c r="X131" s="120">
        <v>4.7753999999999998E-2</v>
      </c>
      <c r="Y131" s="120">
        <v>5.4080000000000003E-2</v>
      </c>
      <c r="Z131" s="120">
        <v>4.7857999999999998E-2</v>
      </c>
      <c r="AA131" s="120">
        <v>5.7242000000000001E-2</v>
      </c>
      <c r="AB131" s="120">
        <v>4.7753999999999998E-2</v>
      </c>
      <c r="AC131" s="120">
        <v>5.1020999999999997E-2</v>
      </c>
      <c r="AD131" s="120">
        <v>5.4080000000000003E-2</v>
      </c>
      <c r="AE131" s="120">
        <v>7.9694000000000001E-2</v>
      </c>
      <c r="AF131" s="120">
        <v>4.1325000000000001E-2</v>
      </c>
      <c r="AG131" s="120">
        <v>0.13616700000000001</v>
      </c>
      <c r="AH131" s="120">
        <v>4.7753999999999998E-2</v>
      </c>
      <c r="AI131" s="120">
        <v>0.20164899999999999</v>
      </c>
      <c r="AJ131" s="120">
        <v>0.255521</v>
      </c>
      <c r="AK131" s="120">
        <v>0.32764100000000002</v>
      </c>
      <c r="AL131" s="120">
        <v>0.418738</v>
      </c>
      <c r="AM131" s="120">
        <v>0.54162900000000003</v>
      </c>
      <c r="AN131" s="120">
        <v>0.73761900000000002</v>
      </c>
      <c r="AO131" s="120">
        <v>0.55977399999999999</v>
      </c>
      <c r="AP131" s="120">
        <v>0.317216</v>
      </c>
      <c r="AQ131" s="120">
        <v>0.29507699999999998</v>
      </c>
      <c r="AR131" s="120">
        <v>0.30435699999999999</v>
      </c>
      <c r="AS131" s="120">
        <v>0.20610200000000001</v>
      </c>
      <c r="AT131" s="120">
        <v>0.16182299999999999</v>
      </c>
      <c r="AU131" s="120">
        <v>0.152751</v>
      </c>
      <c r="AV131" s="120">
        <v>0.123179</v>
      </c>
    </row>
    <row r="132" spans="1:48" x14ac:dyDescent="0.2">
      <c r="A132" s="106" t="s">
        <v>29</v>
      </c>
      <c r="B132" s="120">
        <v>1.3086340000000001</v>
      </c>
      <c r="C132" s="120">
        <v>1.0038769999999999</v>
      </c>
      <c r="D132" s="120">
        <v>0.82893600000000001</v>
      </c>
      <c r="E132" s="120">
        <v>0.27255099999999999</v>
      </c>
      <c r="F132" s="120">
        <v>0.44977400000000001</v>
      </c>
      <c r="G132" s="120">
        <v>0.48172199999999998</v>
      </c>
      <c r="H132" s="120">
        <v>0.69137300000000002</v>
      </c>
      <c r="I132" s="120">
        <v>0.59064499999999998</v>
      </c>
      <c r="J132" s="120">
        <v>0.63156000000000001</v>
      </c>
      <c r="K132" s="120">
        <v>0.59382699999999999</v>
      </c>
      <c r="L132" s="120">
        <v>0.42875400000000002</v>
      </c>
      <c r="M132" s="120">
        <v>0.524532</v>
      </c>
      <c r="N132" s="120">
        <v>0.59803799999999996</v>
      </c>
      <c r="O132" s="120">
        <v>0.53918900000000003</v>
      </c>
      <c r="P132" s="120">
        <v>0.49827399999999999</v>
      </c>
      <c r="Q132" s="120">
        <v>0.47918300000000003</v>
      </c>
      <c r="R132" s="120">
        <v>0.46320899999999998</v>
      </c>
      <c r="S132" s="120">
        <v>0.41917700000000002</v>
      </c>
      <c r="T132" s="120">
        <v>0.40008500000000002</v>
      </c>
      <c r="U132" s="120">
        <v>0.20865600000000001</v>
      </c>
      <c r="V132" s="120">
        <v>0.11683</v>
      </c>
      <c r="W132" s="120">
        <v>0.205345</v>
      </c>
      <c r="X132" s="120">
        <v>0.18943599999999999</v>
      </c>
      <c r="Y132" s="120">
        <v>0.300288</v>
      </c>
      <c r="Z132" s="120">
        <v>0.35692000000000002</v>
      </c>
      <c r="AA132" s="120">
        <v>0.537775</v>
      </c>
      <c r="AB132" s="120">
        <v>0.483296</v>
      </c>
      <c r="AC132" s="120">
        <v>0.57550699999999999</v>
      </c>
      <c r="AD132" s="120">
        <v>0.79235800000000001</v>
      </c>
      <c r="AE132" s="120">
        <v>0.68041300000000005</v>
      </c>
      <c r="AF132" s="120">
        <v>0.69101800000000002</v>
      </c>
      <c r="AG132" s="120">
        <v>0.69844399999999995</v>
      </c>
      <c r="AH132" s="120">
        <v>0.58675600000000006</v>
      </c>
      <c r="AI132" s="120">
        <v>0.43373600000000001</v>
      </c>
      <c r="AJ132" s="120">
        <v>0.38366099999999997</v>
      </c>
      <c r="AK132" s="120">
        <v>0.41081899999999999</v>
      </c>
      <c r="AL132" s="120">
        <v>0.77011799999999997</v>
      </c>
      <c r="AM132" s="120">
        <v>0.84629100000000002</v>
      </c>
      <c r="AN132" s="120">
        <v>0.63426099999999996</v>
      </c>
      <c r="AO132" s="120">
        <v>0.58653200000000005</v>
      </c>
      <c r="AP132" s="120">
        <v>0.68574999999999997</v>
      </c>
      <c r="AQ132" s="120">
        <v>0.58437899999999998</v>
      </c>
      <c r="AR132" s="120">
        <v>0.52366500000000005</v>
      </c>
      <c r="AS132" s="120">
        <v>0.28807500000000003</v>
      </c>
      <c r="AT132" s="120">
        <v>8.5268999999999998E-2</v>
      </c>
      <c r="AU132" s="120">
        <v>0.16189200000000001</v>
      </c>
      <c r="AV132" s="120">
        <v>0.31048799999999999</v>
      </c>
    </row>
    <row r="133" spans="1:48" x14ac:dyDescent="0.2">
      <c r="A133" s="106" t="s">
        <v>52</v>
      </c>
      <c r="B133" s="120">
        <v>8.9796779999999998</v>
      </c>
      <c r="C133" s="120">
        <v>14.80064</v>
      </c>
      <c r="D133" s="120">
        <v>13.680125</v>
      </c>
      <c r="E133" s="120">
        <v>12.325569</v>
      </c>
      <c r="F133" s="120">
        <v>10.537159000000001</v>
      </c>
      <c r="G133" s="120">
        <v>12.996575999999999</v>
      </c>
      <c r="H133" s="120">
        <v>12.961652000000001</v>
      </c>
      <c r="I133" s="120">
        <v>15.249252</v>
      </c>
      <c r="J133" s="120">
        <v>15.903536000000001</v>
      </c>
      <c r="K133" s="120">
        <v>15.11342</v>
      </c>
      <c r="L133" s="120">
        <v>15.591418000000001</v>
      </c>
      <c r="M133" s="120">
        <v>16.650388</v>
      </c>
      <c r="N133" s="120">
        <v>15.920845999999999</v>
      </c>
      <c r="O133" s="120">
        <v>15.794537</v>
      </c>
      <c r="P133" s="120">
        <v>15.29505</v>
      </c>
      <c r="Q133" s="120">
        <v>26.088156999999999</v>
      </c>
      <c r="R133" s="120">
        <v>26.096615</v>
      </c>
      <c r="S133" s="120">
        <v>30.892358999999999</v>
      </c>
      <c r="T133" s="120">
        <v>30.229880999999999</v>
      </c>
      <c r="U133" s="120">
        <v>34.225391999999999</v>
      </c>
      <c r="V133" s="120">
        <v>32.394070999999997</v>
      </c>
      <c r="W133" s="120">
        <v>39.927934999999998</v>
      </c>
      <c r="X133" s="120">
        <v>35.672280000000001</v>
      </c>
      <c r="Y133" s="120">
        <v>35.832642</v>
      </c>
      <c r="Z133" s="120">
        <v>35.648390999999997</v>
      </c>
      <c r="AA133" s="120">
        <v>42.540489999999998</v>
      </c>
      <c r="AB133" s="120">
        <v>49.516598000000002</v>
      </c>
      <c r="AC133" s="120">
        <v>52.273539999999997</v>
      </c>
      <c r="AD133" s="120">
        <v>58.951237999999996</v>
      </c>
      <c r="AE133" s="120">
        <v>58.183126000000001</v>
      </c>
      <c r="AF133" s="120">
        <v>63.511662000000001</v>
      </c>
      <c r="AG133" s="120">
        <v>62.716579000000003</v>
      </c>
      <c r="AH133" s="120">
        <v>64.892459000000002</v>
      </c>
      <c r="AI133" s="120">
        <v>73.474502999999999</v>
      </c>
      <c r="AJ133" s="120">
        <v>79.427437999999995</v>
      </c>
      <c r="AK133" s="120">
        <v>88.452573999999998</v>
      </c>
      <c r="AL133" s="120">
        <v>98.302554999999998</v>
      </c>
      <c r="AM133" s="120">
        <v>108.852996</v>
      </c>
      <c r="AN133" s="120">
        <v>113.372218</v>
      </c>
      <c r="AO133" s="120">
        <v>127.269058</v>
      </c>
      <c r="AP133" s="120">
        <v>134.42264700000001</v>
      </c>
      <c r="AQ133" s="120">
        <v>132.95482899999999</v>
      </c>
      <c r="AR133" s="120">
        <v>132.93772999999999</v>
      </c>
      <c r="AS133" s="120">
        <v>132.10707400000001</v>
      </c>
      <c r="AT133" s="120">
        <v>140.666</v>
      </c>
      <c r="AU133" s="120">
        <v>151.45782700000001</v>
      </c>
      <c r="AV133" s="120">
        <v>157.75029499999999</v>
      </c>
    </row>
    <row r="134" spans="1:48" x14ac:dyDescent="0.2">
      <c r="A134" s="106" t="s">
        <v>77</v>
      </c>
      <c r="B134" s="120">
        <v>1.201317</v>
      </c>
      <c r="C134" s="120">
        <v>1.2023839999999999</v>
      </c>
      <c r="D134" s="120">
        <v>1.35222</v>
      </c>
      <c r="E134" s="120">
        <v>1.0910500000000001</v>
      </c>
      <c r="F134" s="120">
        <v>1.3048630000000001</v>
      </c>
      <c r="G134" s="120">
        <v>1.26237</v>
      </c>
      <c r="H134" s="120">
        <v>1.399275</v>
      </c>
      <c r="I134" s="120">
        <v>1.058959</v>
      </c>
      <c r="J134" s="120">
        <v>1.201311</v>
      </c>
      <c r="K134" s="120">
        <v>1.1156509999999999</v>
      </c>
      <c r="L134" s="120">
        <v>0.72866299999999995</v>
      </c>
      <c r="M134" s="120">
        <v>0.72925099999999998</v>
      </c>
      <c r="N134" s="120">
        <v>0.65817199999999998</v>
      </c>
      <c r="O134" s="120">
        <v>1.0454509999999999</v>
      </c>
      <c r="P134" s="120">
        <v>1.023962</v>
      </c>
      <c r="Q134" s="120">
        <v>1.229514</v>
      </c>
      <c r="R134" s="120">
        <v>1.2843560000000001</v>
      </c>
      <c r="S134" s="120">
        <v>1.129073</v>
      </c>
      <c r="T134" s="120">
        <v>0.974858</v>
      </c>
      <c r="U134" s="120">
        <v>1.221635</v>
      </c>
      <c r="V134" s="120">
        <v>0.97514900000000004</v>
      </c>
      <c r="W134" s="120">
        <v>0.95045100000000005</v>
      </c>
      <c r="X134" s="120">
        <v>1.1002879999999999</v>
      </c>
      <c r="Y134" s="120">
        <v>1.09941</v>
      </c>
      <c r="Z134" s="120">
        <v>1.0968059999999999</v>
      </c>
      <c r="AA134" s="120">
        <v>1.246232</v>
      </c>
      <c r="AB134" s="120">
        <v>0.87450000000000006</v>
      </c>
      <c r="AC134" s="120">
        <v>0.82474899999999995</v>
      </c>
      <c r="AD134" s="120">
        <v>0.74005399999999999</v>
      </c>
      <c r="AE134" s="120">
        <v>0.50813900000000001</v>
      </c>
      <c r="AF134" s="120">
        <v>0.49315900000000001</v>
      </c>
      <c r="AG134" s="120">
        <v>0.50643400000000005</v>
      </c>
      <c r="AH134" s="120">
        <v>0.36490099999999998</v>
      </c>
      <c r="AI134" s="120">
        <v>0.38094299999999998</v>
      </c>
      <c r="AJ134" s="120">
        <v>0.54030599999999995</v>
      </c>
      <c r="AK134" s="120">
        <v>0.43843500000000002</v>
      </c>
      <c r="AL134" s="120">
        <v>0.54364500000000004</v>
      </c>
      <c r="AM134" s="120">
        <v>0.63346599999999997</v>
      </c>
      <c r="AN134" s="120">
        <v>0.57882299999999998</v>
      </c>
      <c r="AO134" s="120">
        <v>0.65553300000000003</v>
      </c>
      <c r="AP134" s="120">
        <v>0.59601000000000004</v>
      </c>
      <c r="AQ134" s="120">
        <v>0.88785700000000001</v>
      </c>
      <c r="AR134" s="120">
        <v>1.017493</v>
      </c>
      <c r="AS134" s="120">
        <v>1.3600810000000001</v>
      </c>
      <c r="AT134" s="120">
        <v>1.2995669999999999</v>
      </c>
      <c r="AU134" s="120">
        <v>1.9255150000000001</v>
      </c>
      <c r="AV134" s="120">
        <v>1.8305979999999999</v>
      </c>
    </row>
    <row r="135" spans="1:48" x14ac:dyDescent="0.2">
      <c r="A135" s="106" t="s">
        <v>155</v>
      </c>
      <c r="B135" s="120">
        <v>0.39464900000000003</v>
      </c>
      <c r="C135" s="120">
        <v>0.78288100000000005</v>
      </c>
      <c r="D135" s="120">
        <v>1.286621</v>
      </c>
      <c r="E135" s="120">
        <v>0.35935499999999998</v>
      </c>
      <c r="F135" s="120">
        <v>0.33368700000000001</v>
      </c>
      <c r="G135" s="120">
        <v>0.75721300000000002</v>
      </c>
      <c r="H135" s="120">
        <v>0.63207999999999998</v>
      </c>
      <c r="I135" s="120">
        <v>1.7775259999999999</v>
      </c>
      <c r="J135" s="120">
        <v>0.62566299999999997</v>
      </c>
      <c r="K135" s="120">
        <v>0.66772600000000004</v>
      </c>
      <c r="L135" s="120">
        <v>0.43864700000000001</v>
      </c>
      <c r="M135" s="120">
        <v>0.73491700000000004</v>
      </c>
      <c r="N135" s="120">
        <v>1.3432090000000001</v>
      </c>
      <c r="O135" s="120">
        <v>1.6640790000000001</v>
      </c>
      <c r="P135" s="120">
        <v>1.6414249999999999</v>
      </c>
      <c r="Q135" s="120">
        <v>2.6476950000000001</v>
      </c>
      <c r="R135" s="120">
        <v>2.9345659999999998</v>
      </c>
      <c r="S135" s="120">
        <v>3.77006</v>
      </c>
      <c r="T135" s="120">
        <v>5.201238</v>
      </c>
      <c r="U135" s="120">
        <v>4.9043859999999997</v>
      </c>
      <c r="V135" s="120">
        <v>4.644774</v>
      </c>
      <c r="W135" s="120">
        <v>6.3796150000000003</v>
      </c>
      <c r="X135" s="120">
        <v>6.0771490000000004</v>
      </c>
      <c r="Y135" s="120">
        <v>6.688752</v>
      </c>
      <c r="Z135" s="120">
        <v>7.6356130000000002</v>
      </c>
      <c r="AA135" s="120">
        <v>7.4129209999999999</v>
      </c>
      <c r="AB135" s="120">
        <v>8.8191279999999992</v>
      </c>
      <c r="AC135" s="120">
        <v>9.7572360000000007</v>
      </c>
      <c r="AD135" s="120">
        <v>12.227843</v>
      </c>
      <c r="AE135" s="120">
        <v>11.114709</v>
      </c>
      <c r="AF135" s="120">
        <v>8.0474580000000007</v>
      </c>
      <c r="AG135" s="120">
        <v>7.7606159999999997</v>
      </c>
      <c r="AH135" s="120">
        <v>9.5345469999999999</v>
      </c>
      <c r="AI135" s="120">
        <v>7.7099200000000003</v>
      </c>
      <c r="AJ135" s="120">
        <v>7.566986</v>
      </c>
      <c r="AK135" s="120">
        <v>7.4666420000000002</v>
      </c>
      <c r="AL135" s="120">
        <v>6.6789519999999998</v>
      </c>
      <c r="AM135" s="120">
        <v>5.7595450000000001</v>
      </c>
      <c r="AN135" s="120">
        <v>5.1023709999999998</v>
      </c>
      <c r="AO135" s="120">
        <v>5.4999029999999998</v>
      </c>
      <c r="AP135" s="120">
        <v>5.0383360000000001</v>
      </c>
      <c r="AQ135" s="120">
        <v>3.6585920000000001</v>
      </c>
      <c r="AR135" s="120">
        <v>3.788789</v>
      </c>
      <c r="AS135" s="120">
        <v>3.6323409999999998</v>
      </c>
      <c r="AT135" s="120">
        <v>3.3972329999999999</v>
      </c>
      <c r="AU135" s="120">
        <v>4.0072789999999996</v>
      </c>
      <c r="AV135" s="120">
        <v>3.7452549999999998</v>
      </c>
    </row>
    <row r="136" spans="1:48" x14ac:dyDescent="0.2">
      <c r="A136" s="110" t="s">
        <v>16</v>
      </c>
      <c r="B136" s="120">
        <v>0.21255599999999999</v>
      </c>
      <c r="C136" s="120">
        <v>0.212006</v>
      </c>
      <c r="D136" s="120">
        <v>0.28062900000000002</v>
      </c>
      <c r="E136" s="120">
        <v>0.247473</v>
      </c>
      <c r="F136" s="120">
        <v>0.25674599999999997</v>
      </c>
      <c r="G136" s="120">
        <v>0.282665</v>
      </c>
      <c r="H136" s="120">
        <v>8.1858E-2</v>
      </c>
      <c r="I136" s="120">
        <v>0.40274300000000002</v>
      </c>
      <c r="J136" s="120">
        <v>0.42893700000000001</v>
      </c>
      <c r="K136" s="120">
        <v>0.507521</v>
      </c>
      <c r="L136" s="120">
        <v>0.49769799999999997</v>
      </c>
      <c r="M136" s="120">
        <v>0.648702</v>
      </c>
      <c r="N136" s="120">
        <v>0.89438600000000001</v>
      </c>
      <c r="O136" s="120">
        <v>0.92316699999999996</v>
      </c>
      <c r="P136" s="120">
        <v>0.65701100000000001</v>
      </c>
      <c r="Q136" s="120">
        <v>0.96001000000000003</v>
      </c>
      <c r="R136" s="120">
        <v>1.2187920000000001</v>
      </c>
      <c r="S136" s="120">
        <v>1.182086</v>
      </c>
      <c r="T136" s="120">
        <v>1.5958619999999999</v>
      </c>
      <c r="U136" s="120">
        <v>1.718388</v>
      </c>
      <c r="V136" s="120">
        <v>1.8872770000000001</v>
      </c>
      <c r="W136" s="120">
        <v>2.1891750000000001</v>
      </c>
      <c r="X136" s="120">
        <v>2.3852229999999999</v>
      </c>
      <c r="Y136" s="120">
        <v>2.970583</v>
      </c>
      <c r="Z136" s="120">
        <v>3.05423</v>
      </c>
      <c r="AA136" s="120">
        <v>2.468842</v>
      </c>
      <c r="AB136" s="120">
        <v>2.634897</v>
      </c>
      <c r="AC136" s="120">
        <v>1.848949</v>
      </c>
      <c r="AD136" s="120">
        <v>2.751287</v>
      </c>
      <c r="AE136" s="120">
        <v>2.4878559999999998</v>
      </c>
      <c r="AF136" s="120">
        <v>2.5826739999999999</v>
      </c>
      <c r="AG136" s="120">
        <v>3.0042369999999998</v>
      </c>
      <c r="AH136" s="120">
        <v>3.8080989999999999</v>
      </c>
      <c r="AI136" s="120">
        <v>4.5737410000000001</v>
      </c>
      <c r="AJ136" s="120">
        <v>5.2339460000000004</v>
      </c>
      <c r="AK136" s="120">
        <v>5.3111819999999996</v>
      </c>
      <c r="AL136" s="120">
        <v>5.1993320000000001</v>
      </c>
      <c r="AM136" s="120">
        <v>5.2346899999999996</v>
      </c>
      <c r="AN136" s="120">
        <v>4.7968929999999999</v>
      </c>
      <c r="AO136" s="120">
        <v>4.4661860000000004</v>
      </c>
      <c r="AP136" s="120">
        <v>3.3627370000000001</v>
      </c>
      <c r="AQ136" s="120">
        <v>2.4819420000000001</v>
      </c>
      <c r="AR136" s="120">
        <v>2.5015879999999999</v>
      </c>
      <c r="AS136" s="120">
        <v>3.3332670000000002</v>
      </c>
      <c r="AT136" s="120">
        <v>3.7753019999999999</v>
      </c>
      <c r="AU136" s="120">
        <v>3.9914079999999998</v>
      </c>
      <c r="AV136" s="120">
        <v>3.8139099999999999</v>
      </c>
    </row>
    <row r="137" spans="1:48" x14ac:dyDescent="0.2">
      <c r="A137" s="106" t="s">
        <v>156</v>
      </c>
      <c r="B137" s="120">
        <v>0</v>
      </c>
      <c r="C137" s="120">
        <v>0</v>
      </c>
      <c r="D137" s="120">
        <v>0</v>
      </c>
      <c r="E137" s="120">
        <v>0</v>
      </c>
      <c r="F137" s="120">
        <v>0</v>
      </c>
      <c r="G137" s="120">
        <v>0</v>
      </c>
      <c r="H137" s="120">
        <v>0</v>
      </c>
      <c r="I137" s="120">
        <v>0</v>
      </c>
      <c r="J137" s="120">
        <v>0</v>
      </c>
      <c r="K137" s="120">
        <v>0</v>
      </c>
      <c r="L137" s="120">
        <v>0</v>
      </c>
      <c r="M137" s="120">
        <v>0</v>
      </c>
      <c r="N137" s="120">
        <v>0</v>
      </c>
      <c r="O137" s="120">
        <v>0</v>
      </c>
      <c r="P137" s="120">
        <v>7.0651000000000005E-2</v>
      </c>
      <c r="Q137" s="120">
        <v>8.3497000000000002E-2</v>
      </c>
      <c r="R137" s="120">
        <v>8.3497000000000002E-2</v>
      </c>
      <c r="S137" s="120">
        <v>7.7074000000000004E-2</v>
      </c>
      <c r="T137" s="120">
        <v>0.10918799999999999</v>
      </c>
      <c r="U137" s="120">
        <v>8.6707999999999993E-2</v>
      </c>
      <c r="V137" s="120">
        <v>9.9554000000000004E-2</v>
      </c>
      <c r="W137" s="120">
        <v>0.112399</v>
      </c>
      <c r="X137" s="120">
        <v>0.147725</v>
      </c>
      <c r="Y137" s="120">
        <v>0.16056999999999999</v>
      </c>
      <c r="Z137" s="120">
        <v>0.224798</v>
      </c>
      <c r="AA137" s="120">
        <v>0.22800999999999999</v>
      </c>
      <c r="AB137" s="120">
        <v>0.211953</v>
      </c>
      <c r="AC137" s="120">
        <v>0.27939199999999997</v>
      </c>
      <c r="AD137" s="120">
        <v>0.34683199999999997</v>
      </c>
      <c r="AE137" s="120">
        <v>0.46244200000000002</v>
      </c>
      <c r="AF137" s="120">
        <v>0.51382499999999998</v>
      </c>
      <c r="AG137" s="120">
        <v>0.56520700000000001</v>
      </c>
      <c r="AH137" s="120">
        <v>0.70008599999999999</v>
      </c>
      <c r="AI137" s="120">
        <v>0.79321699999999995</v>
      </c>
      <c r="AJ137" s="120">
        <v>0.79642800000000002</v>
      </c>
      <c r="AK137" s="120">
        <v>0.873502</v>
      </c>
      <c r="AL137" s="120">
        <v>0.89276999999999995</v>
      </c>
      <c r="AM137" s="120">
        <v>0.89919300000000002</v>
      </c>
      <c r="AN137" s="120">
        <v>0.931307</v>
      </c>
      <c r="AO137" s="120">
        <v>1.027649</v>
      </c>
      <c r="AP137" s="120">
        <v>0.75789099999999998</v>
      </c>
      <c r="AQ137" s="120">
        <v>0.51382499999999998</v>
      </c>
      <c r="AR137" s="120">
        <v>0.34040900000000002</v>
      </c>
      <c r="AS137" s="120">
        <v>0.60053299999999998</v>
      </c>
      <c r="AT137" s="120">
        <v>0.87992499999999996</v>
      </c>
      <c r="AU137" s="120">
        <v>0.73862300000000003</v>
      </c>
      <c r="AV137" s="120">
        <v>0.68775399999999998</v>
      </c>
    </row>
    <row r="138" spans="1:48" x14ac:dyDescent="0.2">
      <c r="A138" s="106" t="s">
        <v>157</v>
      </c>
      <c r="B138" s="120">
        <v>0.57298000000000004</v>
      </c>
      <c r="C138" s="120">
        <v>0.50063999999999997</v>
      </c>
      <c r="D138" s="120">
        <v>0.59690100000000001</v>
      </c>
      <c r="E138" s="120">
        <v>0.60020700000000005</v>
      </c>
      <c r="F138" s="120">
        <v>0.53700700000000001</v>
      </c>
      <c r="G138" s="120">
        <v>0.43150699999999997</v>
      </c>
      <c r="H138" s="120">
        <v>0.345557</v>
      </c>
      <c r="I138" s="120">
        <v>0.46738400000000002</v>
      </c>
      <c r="J138" s="120">
        <v>0.46135500000000002</v>
      </c>
      <c r="K138" s="120">
        <v>0.46718999999999999</v>
      </c>
      <c r="L138" s="120">
        <v>0.38075300000000001</v>
      </c>
      <c r="M138" s="120">
        <v>0.390573</v>
      </c>
      <c r="N138" s="120">
        <v>0.30452499999999999</v>
      </c>
      <c r="O138" s="120">
        <v>0.28566200000000003</v>
      </c>
      <c r="P138" s="120">
        <v>0.200487</v>
      </c>
      <c r="Q138" s="120">
        <v>0.26494899999999999</v>
      </c>
      <c r="R138" s="120">
        <v>0.242587</v>
      </c>
      <c r="S138" s="120">
        <v>0.19815199999999999</v>
      </c>
      <c r="T138" s="120">
        <v>0.21040400000000001</v>
      </c>
      <c r="U138" s="120">
        <v>0.21030699999999999</v>
      </c>
      <c r="V138" s="120">
        <v>0.22955900000000001</v>
      </c>
      <c r="W138" s="120">
        <v>0.22955900000000001</v>
      </c>
      <c r="X138" s="120">
        <v>0.200682</v>
      </c>
      <c r="Y138" s="120">
        <v>0.29022900000000001</v>
      </c>
      <c r="Z138" s="120">
        <v>0.29975800000000002</v>
      </c>
      <c r="AA138" s="120">
        <v>0.30296600000000001</v>
      </c>
      <c r="AB138" s="120">
        <v>0.30617499999999997</v>
      </c>
      <c r="AC138" s="120">
        <v>0.299952</v>
      </c>
      <c r="AD138" s="120">
        <v>0.30627199999999999</v>
      </c>
      <c r="AE138" s="120">
        <v>0.33310499999999998</v>
      </c>
      <c r="AF138" s="120">
        <v>0.34574500000000002</v>
      </c>
      <c r="AG138" s="120">
        <v>0.320077</v>
      </c>
      <c r="AH138" s="120">
        <v>0.45794600000000002</v>
      </c>
      <c r="AI138" s="120">
        <v>0.41944399999999998</v>
      </c>
      <c r="AJ138" s="120">
        <v>0.44190400000000002</v>
      </c>
      <c r="AK138" s="120">
        <v>0.41944399999999998</v>
      </c>
      <c r="AL138" s="120">
        <v>0.448127</v>
      </c>
      <c r="AM138" s="120">
        <v>0.41575000000000001</v>
      </c>
      <c r="AN138" s="120">
        <v>0.35488500000000001</v>
      </c>
      <c r="AO138" s="120">
        <v>0.40923599999999999</v>
      </c>
      <c r="AP138" s="120">
        <v>0.78216699999999995</v>
      </c>
      <c r="AQ138" s="120">
        <v>0.73684499999999997</v>
      </c>
      <c r="AR138" s="120">
        <v>0.73665099999999994</v>
      </c>
      <c r="AS138" s="120">
        <v>0.80072500000000002</v>
      </c>
      <c r="AT138" s="120">
        <v>0.883772</v>
      </c>
      <c r="AU138" s="120">
        <v>0.87413300000000005</v>
      </c>
      <c r="AV138" s="120">
        <v>0.91488899999999995</v>
      </c>
    </row>
    <row r="139" spans="1:48" x14ac:dyDescent="0.2">
      <c r="A139" s="108" t="s">
        <v>158</v>
      </c>
      <c r="B139" s="121">
        <v>14.56878</v>
      </c>
      <c r="C139" s="121">
        <v>20.41808</v>
      </c>
      <c r="D139" s="121">
        <v>20.767755000000001</v>
      </c>
      <c r="E139" s="121">
        <v>17.368279999999999</v>
      </c>
      <c r="F139" s="121">
        <v>15.589650000000001</v>
      </c>
      <c r="G139" s="121">
        <v>17.737721000000001</v>
      </c>
      <c r="H139" s="121">
        <v>18.689518</v>
      </c>
      <c r="I139" s="121">
        <v>21.496656999999999</v>
      </c>
      <c r="J139" s="121">
        <v>21.585531</v>
      </c>
      <c r="K139" s="121">
        <v>20.841404000000001</v>
      </c>
      <c r="L139" s="121">
        <v>19.917183000000001</v>
      </c>
      <c r="M139" s="121">
        <v>21.265713999999999</v>
      </c>
      <c r="N139" s="121">
        <v>21.238005999999999</v>
      </c>
      <c r="O139" s="121">
        <v>22.170026</v>
      </c>
      <c r="P139" s="121">
        <v>20.879099</v>
      </c>
      <c r="Q139" s="121">
        <v>33.165346999999997</v>
      </c>
      <c r="R139" s="121">
        <v>34.167690999999998</v>
      </c>
      <c r="S139" s="121">
        <v>39.663826999999998</v>
      </c>
      <c r="T139" s="121">
        <v>40.665864999999997</v>
      </c>
      <c r="U139" s="121">
        <v>46.233612999999998</v>
      </c>
      <c r="V139" s="121">
        <v>43.138122000000003</v>
      </c>
      <c r="W139" s="121">
        <v>52.812899000000002</v>
      </c>
      <c r="X139" s="121">
        <v>48.550299000000003</v>
      </c>
      <c r="Y139" s="121">
        <v>50.733046000000002</v>
      </c>
      <c r="Z139" s="121">
        <v>52.244083000000003</v>
      </c>
      <c r="AA139" s="121">
        <v>57.789217000000001</v>
      </c>
      <c r="AB139" s="121">
        <v>66.480903999999995</v>
      </c>
      <c r="AC139" s="121">
        <v>70.558769999999996</v>
      </c>
      <c r="AD139" s="121">
        <v>80.406178999999995</v>
      </c>
      <c r="AE139" s="121">
        <v>77.482428999999996</v>
      </c>
      <c r="AF139" s="121">
        <v>79.641388000000006</v>
      </c>
      <c r="AG139" s="121">
        <v>79.038444999999996</v>
      </c>
      <c r="AH139" s="121">
        <v>84.451981000000004</v>
      </c>
      <c r="AI139" s="121">
        <v>91.934150000000002</v>
      </c>
      <c r="AJ139" s="121">
        <v>98.823211999999998</v>
      </c>
      <c r="AK139" s="121">
        <v>108.329314</v>
      </c>
      <c r="AL139" s="121">
        <v>118.27446399999999</v>
      </c>
      <c r="AM139" s="121">
        <v>128.30043900000001</v>
      </c>
      <c r="AN139" s="121">
        <v>132.047787</v>
      </c>
      <c r="AO139" s="121">
        <v>146.041031</v>
      </c>
      <c r="AP139" s="121">
        <v>151.92072899999999</v>
      </c>
      <c r="AQ139" s="121">
        <v>147.438298</v>
      </c>
      <c r="AR139" s="121">
        <v>148.60464200000001</v>
      </c>
      <c r="AS139" s="121">
        <v>148.54763199999999</v>
      </c>
      <c r="AT139" s="121">
        <v>158.12469400000001</v>
      </c>
      <c r="AU139" s="121">
        <v>170.22425699999999</v>
      </c>
      <c r="AV139" s="121">
        <v>176.63186400000001</v>
      </c>
    </row>
    <row r="140" spans="1:48" s="90" customFormat="1" x14ac:dyDescent="0.2">
      <c r="A140" s="110" t="s">
        <v>159</v>
      </c>
      <c r="B140" s="120">
        <v>2.4082849999999998</v>
      </c>
      <c r="C140" s="120">
        <v>2.4580690000000001</v>
      </c>
      <c r="D140" s="120">
        <v>2.6105320000000001</v>
      </c>
      <c r="E140" s="120">
        <v>2.663427</v>
      </c>
      <c r="F140" s="120">
        <v>2.8190010000000001</v>
      </c>
      <c r="G140" s="120">
        <v>2.8750079999999998</v>
      </c>
      <c r="H140" s="120">
        <v>3.033693</v>
      </c>
      <c r="I140" s="120">
        <v>3.0928110000000002</v>
      </c>
      <c r="J140" s="120">
        <v>3.2546080000000002</v>
      </c>
      <c r="K140" s="120">
        <v>3.3168380000000002</v>
      </c>
      <c r="L140" s="120">
        <v>3.4817459999999998</v>
      </c>
      <c r="M140" s="120">
        <v>3.5470869999999999</v>
      </c>
      <c r="N140" s="120">
        <v>3.7151070000000002</v>
      </c>
      <c r="O140" s="120">
        <v>3.78356</v>
      </c>
      <c r="P140" s="120">
        <v>3.954691</v>
      </c>
      <c r="Q140" s="120">
        <v>4.0262549999999999</v>
      </c>
      <c r="R140" s="120">
        <v>4.2004979999999996</v>
      </c>
      <c r="S140" s="120">
        <v>4.2751729999999997</v>
      </c>
      <c r="T140" s="120">
        <v>4.452528</v>
      </c>
      <c r="U140" s="120">
        <v>4.3382360000000002</v>
      </c>
      <c r="V140" s="120">
        <v>6.1033150000000003</v>
      </c>
      <c r="W140" s="120">
        <v>9.9219340000000003</v>
      </c>
      <c r="X140" s="120">
        <v>8.0577520000000007</v>
      </c>
      <c r="Y140" s="120">
        <v>8.7588419999999996</v>
      </c>
      <c r="Z140" s="120">
        <v>8.9561989999999998</v>
      </c>
      <c r="AA140" s="120">
        <v>10.225123999999999</v>
      </c>
      <c r="AB140" s="120">
        <v>6.6110879999999996</v>
      </c>
      <c r="AC140" s="120">
        <v>7.3341859999999999</v>
      </c>
      <c r="AD140" s="120">
        <v>7.4454229999999999</v>
      </c>
      <c r="AE140" s="120">
        <v>9.5782620000000005</v>
      </c>
      <c r="AF140" s="120">
        <v>10.151464000000001</v>
      </c>
      <c r="AG140" s="120">
        <v>11.253838</v>
      </c>
      <c r="AH140" s="120">
        <v>11.438966000000001</v>
      </c>
      <c r="AI140" s="120">
        <v>14.510624</v>
      </c>
      <c r="AJ140" s="120">
        <v>16.308859000000002</v>
      </c>
      <c r="AK140" s="120">
        <v>18.859317000000001</v>
      </c>
      <c r="AL140" s="120">
        <v>22.035664000000001</v>
      </c>
      <c r="AM140" s="120">
        <v>22.223423</v>
      </c>
      <c r="AN140" s="120">
        <v>23.093540999999998</v>
      </c>
      <c r="AO140" s="120">
        <v>27.915832999999999</v>
      </c>
      <c r="AP140" s="120">
        <v>29.479588</v>
      </c>
      <c r="AQ140" s="120">
        <v>28.760625999999998</v>
      </c>
      <c r="AR140" s="120">
        <v>24.962848999999999</v>
      </c>
      <c r="AS140" s="120">
        <v>23.154104</v>
      </c>
      <c r="AT140" s="120">
        <v>29.841661999999999</v>
      </c>
      <c r="AU140" s="120">
        <v>31.282385000000001</v>
      </c>
      <c r="AV140" s="120">
        <v>32.907691999999997</v>
      </c>
    </row>
    <row r="141" spans="1:48" x14ac:dyDescent="0.2">
      <c r="A141" s="110" t="s">
        <v>160</v>
      </c>
      <c r="B141" s="120">
        <v>1.9973069999999999</v>
      </c>
      <c r="C141" s="120">
        <v>3.4037289999999998</v>
      </c>
      <c r="D141" s="120">
        <v>3.6682709999999998</v>
      </c>
      <c r="E141" s="120">
        <v>2.4826980000000001</v>
      </c>
      <c r="F141" s="120">
        <v>1.717274</v>
      </c>
      <c r="G141" s="120">
        <v>2.3331170000000001</v>
      </c>
      <c r="H141" s="120">
        <v>1.85087</v>
      </c>
      <c r="I141" s="120">
        <v>1.713932</v>
      </c>
      <c r="J141" s="120">
        <v>3.0469629999999999</v>
      </c>
      <c r="K141" s="120">
        <v>2.8841489999999999</v>
      </c>
      <c r="L141" s="120">
        <v>2.6563650000000001</v>
      </c>
      <c r="M141" s="120">
        <v>3.0731480000000002</v>
      </c>
      <c r="N141" s="120">
        <v>3.1124269999999998</v>
      </c>
      <c r="O141" s="120">
        <v>1.0030380000000001</v>
      </c>
      <c r="P141" s="120">
        <v>3.1389689999999999</v>
      </c>
      <c r="Q141" s="120">
        <v>2.6294620000000002</v>
      </c>
      <c r="R141" s="120">
        <v>2.8621319999999999</v>
      </c>
      <c r="S141" s="120">
        <v>3.3675570000000001</v>
      </c>
      <c r="T141" s="120">
        <v>4.2923220000000004</v>
      </c>
      <c r="U141" s="120">
        <v>4.5700260000000004</v>
      </c>
      <c r="V141" s="120">
        <v>3.9064070000000002</v>
      </c>
      <c r="W141" s="120">
        <v>4.7854999999999999</v>
      </c>
      <c r="X141" s="120">
        <v>4.9353369999999996</v>
      </c>
      <c r="Y141" s="120">
        <v>5.3522629999999998</v>
      </c>
      <c r="Z141" s="120">
        <v>7.240005</v>
      </c>
      <c r="AA141" s="120">
        <v>7.4659849999999999</v>
      </c>
      <c r="AB141" s="120">
        <v>6.7488029999999997</v>
      </c>
      <c r="AC141" s="120">
        <v>8.9991350000000008</v>
      </c>
      <c r="AD141" s="120">
        <v>11.280442000000001</v>
      </c>
      <c r="AE141" s="120">
        <v>10.72551</v>
      </c>
      <c r="AF141" s="120">
        <v>11.879134000000001</v>
      </c>
      <c r="AG141" s="120">
        <v>15.729514</v>
      </c>
      <c r="AH141" s="120">
        <v>17.034627</v>
      </c>
      <c r="AI141" s="120">
        <v>24.308914000000001</v>
      </c>
      <c r="AJ141" s="120">
        <v>17.981925</v>
      </c>
      <c r="AK141" s="120">
        <v>23.050111000000001</v>
      </c>
      <c r="AL141" s="120">
        <v>26.268284999999999</v>
      </c>
      <c r="AM141" s="120">
        <v>21.716742</v>
      </c>
      <c r="AN141" s="120">
        <v>32.68638</v>
      </c>
      <c r="AO141" s="120">
        <v>38.995676000000003</v>
      </c>
      <c r="AP141" s="120">
        <v>29.286069999999999</v>
      </c>
      <c r="AQ141" s="120">
        <v>26.545729999999999</v>
      </c>
      <c r="AR141" s="120">
        <v>27.651191000000001</v>
      </c>
      <c r="AS141" s="120">
        <v>24.181867</v>
      </c>
      <c r="AT141" s="120">
        <v>27.475556999999998</v>
      </c>
      <c r="AU141" s="120">
        <v>28.628347999999999</v>
      </c>
      <c r="AV141" s="120">
        <v>34.368543000000003</v>
      </c>
    </row>
    <row r="142" spans="1:48" x14ac:dyDescent="0.2">
      <c r="A142" s="108" t="s">
        <v>161</v>
      </c>
      <c r="B142" s="121">
        <v>4.4055920000000004</v>
      </c>
      <c r="C142" s="121">
        <v>5.8617980000000003</v>
      </c>
      <c r="D142" s="121">
        <v>6.2788029999999999</v>
      </c>
      <c r="E142" s="121">
        <v>5.1461249999999996</v>
      </c>
      <c r="F142" s="121">
        <v>4.5362749999999998</v>
      </c>
      <c r="G142" s="121">
        <v>5.2081249999999999</v>
      </c>
      <c r="H142" s="121">
        <v>4.884563</v>
      </c>
      <c r="I142" s="121">
        <v>4.806743</v>
      </c>
      <c r="J142" s="121">
        <v>6.301571</v>
      </c>
      <c r="K142" s="121">
        <v>6.2009869999999996</v>
      </c>
      <c r="L142" s="121">
        <v>6.1381110000000003</v>
      </c>
      <c r="M142" s="121">
        <v>6.6202350000000001</v>
      </c>
      <c r="N142" s="121">
        <v>6.827534</v>
      </c>
      <c r="O142" s="121">
        <v>4.7865979999999997</v>
      </c>
      <c r="P142" s="121">
        <v>7.0936599999999999</v>
      </c>
      <c r="Q142" s="121">
        <v>6.6557170000000001</v>
      </c>
      <c r="R142" s="121">
        <v>7.0626300000000004</v>
      </c>
      <c r="S142" s="121">
        <v>7.6427300000000002</v>
      </c>
      <c r="T142" s="121">
        <v>8.7448499999999996</v>
      </c>
      <c r="U142" s="121">
        <v>8.9082620000000006</v>
      </c>
      <c r="V142" s="121">
        <v>10.009722</v>
      </c>
      <c r="W142" s="121">
        <v>14.707433999999999</v>
      </c>
      <c r="X142" s="121">
        <v>12.993088999999999</v>
      </c>
      <c r="Y142" s="121">
        <v>14.111105</v>
      </c>
      <c r="Z142" s="121">
        <v>16.196204000000002</v>
      </c>
      <c r="AA142" s="121">
        <v>17.691109000000001</v>
      </c>
      <c r="AB142" s="121">
        <v>13.359890999999999</v>
      </c>
      <c r="AC142" s="121">
        <v>16.333321000000002</v>
      </c>
      <c r="AD142" s="121">
        <v>18.725864999999999</v>
      </c>
      <c r="AE142" s="121">
        <v>20.303771999999999</v>
      </c>
      <c r="AF142" s="121">
        <v>22.030598000000001</v>
      </c>
      <c r="AG142" s="121">
        <v>26.983352</v>
      </c>
      <c r="AH142" s="121">
        <v>28.473593000000001</v>
      </c>
      <c r="AI142" s="121">
        <v>38.819538000000001</v>
      </c>
      <c r="AJ142" s="121">
        <v>34.290784000000002</v>
      </c>
      <c r="AK142" s="121">
        <v>41.909427999999998</v>
      </c>
      <c r="AL142" s="121">
        <v>48.303949000000003</v>
      </c>
      <c r="AM142" s="121">
        <v>43.940165</v>
      </c>
      <c r="AN142" s="121">
        <v>55.779921000000002</v>
      </c>
      <c r="AO142" s="121">
        <v>66.911508999999995</v>
      </c>
      <c r="AP142" s="121">
        <v>58.765658000000002</v>
      </c>
      <c r="AQ142" s="121">
        <v>55.306356000000001</v>
      </c>
      <c r="AR142" s="121">
        <v>52.614040000000003</v>
      </c>
      <c r="AS142" s="121">
        <v>47.335971000000001</v>
      </c>
      <c r="AT142" s="121">
        <v>57.317219000000001</v>
      </c>
      <c r="AU142" s="121">
        <v>59.910733</v>
      </c>
      <c r="AV142" s="121">
        <v>67.276235</v>
      </c>
    </row>
    <row r="143" spans="1:48" x14ac:dyDescent="0.2">
      <c r="A143" s="106" t="s">
        <v>23</v>
      </c>
      <c r="B143" s="120">
        <v>0.66271599999999997</v>
      </c>
      <c r="C143" s="120">
        <v>0.71592</v>
      </c>
      <c r="D143" s="120">
        <v>0.43929499999999999</v>
      </c>
      <c r="E143" s="120">
        <v>0.41051500000000002</v>
      </c>
      <c r="F143" s="120">
        <v>0.285862</v>
      </c>
      <c r="G143" s="120">
        <v>0.57697600000000004</v>
      </c>
      <c r="H143" s="120">
        <v>0.92263600000000001</v>
      </c>
      <c r="I143" s="120">
        <v>1.11331</v>
      </c>
      <c r="J143" s="120">
        <v>1.2963960000000001</v>
      </c>
      <c r="K143" s="120">
        <v>1.3377190000000001</v>
      </c>
      <c r="L143" s="120">
        <v>1.4695659999999999</v>
      </c>
      <c r="M143" s="120">
        <v>1.8284530000000001</v>
      </c>
      <c r="N143" s="120">
        <v>2.2381929999999999</v>
      </c>
      <c r="O143" s="120">
        <v>2.1914229999999999</v>
      </c>
      <c r="P143" s="120">
        <v>2.024762</v>
      </c>
      <c r="Q143" s="120">
        <v>1.4329510000000001</v>
      </c>
      <c r="R143" s="120">
        <v>2.0200079999999998</v>
      </c>
      <c r="S143" s="120">
        <v>1.7814490000000001</v>
      </c>
      <c r="T143" s="120">
        <v>2.6954199999999999</v>
      </c>
      <c r="U143" s="120">
        <v>2.2453759999999998</v>
      </c>
      <c r="V143" s="120">
        <v>1.518346</v>
      </c>
      <c r="W143" s="120">
        <v>1.537309</v>
      </c>
      <c r="X143" s="120">
        <v>1.2113039999999999</v>
      </c>
      <c r="Y143" s="120">
        <v>1.3382270000000001</v>
      </c>
      <c r="Z143" s="120">
        <v>1.7254590000000001</v>
      </c>
      <c r="AA143" s="120">
        <v>1.782578</v>
      </c>
      <c r="AB143" s="120">
        <v>1.921438</v>
      </c>
      <c r="AC143" s="120">
        <v>1.601467</v>
      </c>
      <c r="AD143" s="120">
        <v>1.652023</v>
      </c>
      <c r="AE143" s="120">
        <v>1.4997780000000001</v>
      </c>
      <c r="AF143" s="120">
        <v>1.858382</v>
      </c>
      <c r="AG143" s="120">
        <v>1.7759819999999999</v>
      </c>
      <c r="AH143" s="120">
        <v>1.8776919999999999</v>
      </c>
      <c r="AI143" s="120">
        <v>1.639831</v>
      </c>
      <c r="AJ143" s="120">
        <v>2.2178270000000002</v>
      </c>
      <c r="AK143" s="120">
        <v>2.3671000000000002</v>
      </c>
      <c r="AL143" s="120">
        <v>2.8586049999999998</v>
      </c>
      <c r="AM143" s="120">
        <v>3.0553110000000001</v>
      </c>
      <c r="AN143" s="120">
        <v>3.029989</v>
      </c>
      <c r="AO143" s="120">
        <v>3.8015560000000002</v>
      </c>
      <c r="AP143" s="120">
        <v>4.3735220000000004</v>
      </c>
      <c r="AQ143" s="120">
        <v>5.4818059999999997</v>
      </c>
      <c r="AR143" s="120">
        <v>5.6848979999999996</v>
      </c>
      <c r="AS143" s="120">
        <v>4.9898930000000004</v>
      </c>
      <c r="AT143" s="120">
        <v>2.9265620000000001</v>
      </c>
      <c r="AU143" s="120">
        <v>2.228313</v>
      </c>
      <c r="AV143" s="120">
        <v>2.5677840000000001</v>
      </c>
    </row>
    <row r="144" spans="1:48" x14ac:dyDescent="0.2">
      <c r="A144" s="106" t="s">
        <v>73</v>
      </c>
      <c r="B144" s="120">
        <v>0</v>
      </c>
      <c r="C144" s="120">
        <v>0</v>
      </c>
      <c r="D144" s="120">
        <v>0</v>
      </c>
      <c r="E144" s="120">
        <v>0</v>
      </c>
      <c r="F144" s="120">
        <v>0</v>
      </c>
      <c r="G144" s="120">
        <v>0</v>
      </c>
      <c r="H144" s="120">
        <v>0</v>
      </c>
      <c r="I144" s="120">
        <v>0</v>
      </c>
      <c r="J144" s="120">
        <v>0</v>
      </c>
      <c r="K144" s="120">
        <v>0</v>
      </c>
      <c r="L144" s="120">
        <v>0</v>
      </c>
      <c r="M144" s="120">
        <v>0</v>
      </c>
      <c r="N144" s="120">
        <v>0</v>
      </c>
      <c r="O144" s="120">
        <v>0</v>
      </c>
      <c r="P144" s="120">
        <v>0</v>
      </c>
      <c r="Q144" s="120">
        <v>0</v>
      </c>
      <c r="R144" s="120">
        <v>0</v>
      </c>
      <c r="S144" s="120">
        <v>0</v>
      </c>
      <c r="T144" s="120">
        <v>0</v>
      </c>
      <c r="U144" s="120">
        <v>0</v>
      </c>
      <c r="V144" s="120">
        <v>0</v>
      </c>
      <c r="W144" s="120">
        <v>0</v>
      </c>
      <c r="X144" s="120">
        <v>0</v>
      </c>
      <c r="Y144" s="120">
        <v>0</v>
      </c>
      <c r="Z144" s="120">
        <v>0</v>
      </c>
      <c r="AA144" s="120">
        <v>0</v>
      </c>
      <c r="AB144" s="120">
        <v>0</v>
      </c>
      <c r="AC144" s="120">
        <v>0</v>
      </c>
      <c r="AD144" s="120">
        <v>0</v>
      </c>
      <c r="AE144" s="120">
        <v>0</v>
      </c>
      <c r="AF144" s="120">
        <v>0</v>
      </c>
      <c r="AG144" s="120">
        <v>0</v>
      </c>
      <c r="AH144" s="120">
        <v>0</v>
      </c>
      <c r="AI144" s="120">
        <v>0</v>
      </c>
      <c r="AJ144" s="120">
        <v>0</v>
      </c>
      <c r="AK144" s="120">
        <v>0</v>
      </c>
      <c r="AL144" s="120">
        <v>0</v>
      </c>
      <c r="AM144" s="120">
        <v>0</v>
      </c>
      <c r="AN144" s="120">
        <v>0</v>
      </c>
      <c r="AO144" s="120">
        <v>0</v>
      </c>
      <c r="AP144" s="120">
        <v>0</v>
      </c>
      <c r="AQ144" s="120">
        <v>0</v>
      </c>
      <c r="AR144" s="120">
        <v>0</v>
      </c>
      <c r="AS144" s="120">
        <v>0</v>
      </c>
      <c r="AT144" s="120">
        <v>0</v>
      </c>
      <c r="AU144" s="120">
        <v>0</v>
      </c>
      <c r="AV144" s="120">
        <v>0</v>
      </c>
    </row>
    <row r="145" spans="1:48" x14ac:dyDescent="0.2">
      <c r="A145" s="106" t="s">
        <v>7</v>
      </c>
      <c r="B145" s="120">
        <v>1.0073989999999999</v>
      </c>
      <c r="C145" s="120">
        <v>1.0484659999999999</v>
      </c>
      <c r="D145" s="120">
        <v>1.0895330000000001</v>
      </c>
      <c r="E145" s="120">
        <v>1.1337429999999999</v>
      </c>
      <c r="F145" s="120">
        <v>1.177953</v>
      </c>
      <c r="G145" s="120">
        <v>1.225306</v>
      </c>
      <c r="H145" s="120">
        <v>1.272659</v>
      </c>
      <c r="I145" s="120">
        <v>1.3263670000000001</v>
      </c>
      <c r="J145" s="120">
        <v>1.3800749999999999</v>
      </c>
      <c r="K145" s="120">
        <v>1.4337150000000001</v>
      </c>
      <c r="L145" s="120">
        <v>1.4896210000000001</v>
      </c>
      <c r="M145" s="120">
        <v>1.549579</v>
      </c>
      <c r="N145" s="120">
        <v>1.592258</v>
      </c>
      <c r="O145" s="120">
        <v>1.654544</v>
      </c>
      <c r="P145" s="120">
        <v>1.729584</v>
      </c>
      <c r="Q145" s="120">
        <v>1.809599</v>
      </c>
      <c r="R145" s="120">
        <v>1.866541</v>
      </c>
      <c r="S145" s="120">
        <v>1.945157</v>
      </c>
      <c r="T145" s="120">
        <v>2.0201959999999999</v>
      </c>
      <c r="U145" s="120">
        <v>1.734065</v>
      </c>
      <c r="V145" s="120">
        <v>2.444172</v>
      </c>
      <c r="W145" s="120">
        <v>2.6374680000000001</v>
      </c>
      <c r="X145" s="120">
        <v>3.3047620000000002</v>
      </c>
      <c r="Y145" s="120">
        <v>3.8361200000000002</v>
      </c>
      <c r="Z145" s="120">
        <v>3.6744699999999999</v>
      </c>
      <c r="AA145" s="120">
        <v>4.2226520000000001</v>
      </c>
      <c r="AB145" s="120">
        <v>5.3715989999999998</v>
      </c>
      <c r="AC145" s="120">
        <v>5.3283860000000001</v>
      </c>
      <c r="AD145" s="120">
        <v>8.2139729999999993</v>
      </c>
      <c r="AE145" s="120">
        <v>9.2519779999999994</v>
      </c>
      <c r="AF145" s="120">
        <v>10.421241999999999</v>
      </c>
      <c r="AG145" s="120">
        <v>11.444058</v>
      </c>
      <c r="AH145" s="120">
        <v>10.059177999999999</v>
      </c>
      <c r="AI145" s="120">
        <v>10.161664999999999</v>
      </c>
      <c r="AJ145" s="120">
        <v>11.036203</v>
      </c>
      <c r="AK145" s="120">
        <v>10.60548</v>
      </c>
      <c r="AL145" s="120">
        <v>11.411367</v>
      </c>
      <c r="AM145" s="120">
        <v>14.323126999999999</v>
      </c>
      <c r="AN145" s="120">
        <v>11.871912</v>
      </c>
      <c r="AO145" s="120">
        <v>12.743992</v>
      </c>
      <c r="AP145" s="120">
        <v>13.668103</v>
      </c>
      <c r="AQ145" s="120">
        <v>12.15358</v>
      </c>
      <c r="AR145" s="120">
        <v>10.862321</v>
      </c>
      <c r="AS145" s="120">
        <v>11.146651</v>
      </c>
      <c r="AT145" s="120">
        <v>13.300238</v>
      </c>
      <c r="AU145" s="120">
        <v>10.959199</v>
      </c>
      <c r="AV145" s="120">
        <v>10.807373</v>
      </c>
    </row>
    <row r="146" spans="1:48" x14ac:dyDescent="0.2">
      <c r="A146" s="106" t="s">
        <v>39</v>
      </c>
      <c r="B146" s="120">
        <v>0.95821900000000004</v>
      </c>
      <c r="C146" s="120">
        <v>0.99016000000000004</v>
      </c>
      <c r="D146" s="120">
        <v>0.798516</v>
      </c>
      <c r="E146" s="120">
        <v>0.798516</v>
      </c>
      <c r="F146" s="120">
        <v>0.49508000000000002</v>
      </c>
      <c r="G146" s="120">
        <v>0.38967499999999999</v>
      </c>
      <c r="H146" s="120">
        <v>0.332181</v>
      </c>
      <c r="I146" s="120">
        <v>0.27149400000000001</v>
      </c>
      <c r="J146" s="120">
        <v>0.51424000000000003</v>
      </c>
      <c r="K146" s="120">
        <v>0.31301299999999999</v>
      </c>
      <c r="L146" s="120">
        <v>0.23316300000000001</v>
      </c>
      <c r="M146" s="120">
        <v>0.24274799999999999</v>
      </c>
      <c r="N146" s="120">
        <v>0.24913199999999999</v>
      </c>
      <c r="O146" s="120">
        <v>0.19483200000000001</v>
      </c>
      <c r="P146" s="120">
        <v>0.223578</v>
      </c>
      <c r="Q146" s="120">
        <v>0.191637</v>
      </c>
      <c r="R146" s="120">
        <v>0.30662499999999998</v>
      </c>
      <c r="S146" s="120">
        <v>0.14372599999999999</v>
      </c>
      <c r="T146" s="120">
        <v>0.153308</v>
      </c>
      <c r="U146" s="120">
        <v>0.33216400000000001</v>
      </c>
      <c r="V146" s="120">
        <v>0.380075</v>
      </c>
      <c r="W146" s="120">
        <v>0.45673200000000003</v>
      </c>
      <c r="X146" s="120">
        <v>0.38007200000000002</v>
      </c>
      <c r="Y146" s="120">
        <v>0.472694</v>
      </c>
      <c r="Z146" s="120">
        <v>0.58448500000000003</v>
      </c>
      <c r="AA146" s="120">
        <v>0.60364399999999996</v>
      </c>
      <c r="AB146" s="120">
        <v>0.65475000000000005</v>
      </c>
      <c r="AC146" s="120">
        <v>0.64197199999999999</v>
      </c>
      <c r="AD146" s="120">
        <v>0.54934799999999995</v>
      </c>
      <c r="AE146" s="120">
        <v>0.74737399999999998</v>
      </c>
      <c r="AF146" s="120">
        <v>1.0795410000000001</v>
      </c>
      <c r="AG146" s="120">
        <v>0.81125700000000001</v>
      </c>
      <c r="AH146" s="120">
        <v>0.94540400000000002</v>
      </c>
      <c r="AI146" s="120">
        <v>1.245635</v>
      </c>
      <c r="AJ146" s="120">
        <v>1.149802</v>
      </c>
      <c r="AK146" s="120">
        <v>1.5235030000000001</v>
      </c>
      <c r="AL146" s="120">
        <v>1.4500360000000001</v>
      </c>
      <c r="AM146" s="120">
        <v>1.5394669999999999</v>
      </c>
      <c r="AN146" s="120">
        <v>1.577788</v>
      </c>
      <c r="AO146" s="120">
        <v>2.044133</v>
      </c>
      <c r="AP146" s="120">
        <v>2.293247</v>
      </c>
      <c r="AQ146" s="120">
        <v>3.938221</v>
      </c>
      <c r="AR146" s="120">
        <v>1.0444720000000001</v>
      </c>
      <c r="AS146" s="120">
        <v>1.025301</v>
      </c>
      <c r="AT146" s="120">
        <v>0.80489299999999997</v>
      </c>
      <c r="AU146" s="120">
        <v>1.0508409999999999</v>
      </c>
      <c r="AV146" s="120">
        <v>0.83935199999999999</v>
      </c>
    </row>
    <row r="147" spans="1:48" x14ac:dyDescent="0.2">
      <c r="A147" s="106" t="s">
        <v>94</v>
      </c>
      <c r="B147" s="120">
        <v>9.9567000000000003E-2</v>
      </c>
      <c r="C147" s="120">
        <v>2.4892000000000001E-2</v>
      </c>
      <c r="D147" s="120">
        <v>0</v>
      </c>
      <c r="E147" s="120">
        <v>0</v>
      </c>
      <c r="F147" s="120">
        <v>0</v>
      </c>
      <c r="G147" s="120">
        <v>0</v>
      </c>
      <c r="H147" s="120">
        <v>0</v>
      </c>
      <c r="I147" s="120">
        <v>0</v>
      </c>
      <c r="J147" s="120">
        <v>0</v>
      </c>
      <c r="K147" s="120">
        <v>0.12757099999999999</v>
      </c>
      <c r="L147" s="120">
        <v>0.15868599999999999</v>
      </c>
      <c r="M147" s="120">
        <v>9.6456E-2</v>
      </c>
      <c r="N147" s="120">
        <v>0.112013</v>
      </c>
      <c r="O147" s="120">
        <v>0.108902</v>
      </c>
      <c r="P147" s="120">
        <v>0.14312800000000001</v>
      </c>
      <c r="Q147" s="120">
        <v>0.34537400000000001</v>
      </c>
      <c r="R147" s="120">
        <v>0.23025000000000001</v>
      </c>
      <c r="S147" s="120">
        <v>0.29559000000000002</v>
      </c>
      <c r="T147" s="120">
        <v>0.44805299999999998</v>
      </c>
      <c r="U147" s="120">
        <v>0.24269499999999999</v>
      </c>
      <c r="V147" s="120">
        <v>0.18046599999999999</v>
      </c>
      <c r="W147" s="120">
        <v>0.18668899999999999</v>
      </c>
      <c r="X147" s="120">
        <v>0.27381</v>
      </c>
      <c r="Y147" s="120">
        <v>0.15246299999999999</v>
      </c>
      <c r="Z147" s="120">
        <v>0.37026599999999998</v>
      </c>
      <c r="AA147" s="120">
        <v>0.40449299999999999</v>
      </c>
      <c r="AB147" s="120">
        <v>0.26136399999999999</v>
      </c>
      <c r="AC147" s="120">
        <v>0.37960100000000002</v>
      </c>
      <c r="AD147" s="120">
        <v>0.40138099999999999</v>
      </c>
      <c r="AE147" s="120">
        <v>0.34226299999999998</v>
      </c>
      <c r="AF147" s="120">
        <v>0.39826899999999998</v>
      </c>
      <c r="AG147" s="120">
        <v>0.53206299999999995</v>
      </c>
      <c r="AH147" s="120">
        <v>0.18046599999999999</v>
      </c>
      <c r="AI147" s="120">
        <v>0.33604000000000001</v>
      </c>
      <c r="AJ147" s="120">
        <v>0.35782000000000003</v>
      </c>
      <c r="AK147" s="120">
        <v>0.28003299999999998</v>
      </c>
      <c r="AL147" s="120">
        <v>0.35782000000000003</v>
      </c>
      <c r="AM147" s="120">
        <v>0.22713800000000001</v>
      </c>
      <c r="AN147" s="120">
        <v>9.9567000000000003E-2</v>
      </c>
      <c r="AO147" s="120">
        <v>9.0232999999999994E-2</v>
      </c>
      <c r="AP147" s="120">
        <v>8.0898999999999999E-2</v>
      </c>
      <c r="AQ147" s="120">
        <v>2.4892000000000001E-2</v>
      </c>
      <c r="AR147" s="120">
        <v>1.2446E-2</v>
      </c>
      <c r="AS147" s="120">
        <v>3.1120000000000002E-3</v>
      </c>
      <c r="AT147" s="120">
        <v>3.1120000000000002E-3</v>
      </c>
      <c r="AU147" s="120">
        <v>0</v>
      </c>
      <c r="AV147" s="120">
        <v>0</v>
      </c>
    </row>
    <row r="148" spans="1:48" x14ac:dyDescent="0.2">
      <c r="A148" s="106" t="s">
        <v>64</v>
      </c>
      <c r="B148" s="120">
        <v>0</v>
      </c>
      <c r="C148" s="120">
        <v>0</v>
      </c>
      <c r="D148" s="120">
        <v>0</v>
      </c>
      <c r="E148" s="120">
        <v>0</v>
      </c>
      <c r="F148" s="120">
        <v>0</v>
      </c>
      <c r="G148" s="120">
        <v>0</v>
      </c>
      <c r="H148" s="120">
        <v>0</v>
      </c>
      <c r="I148" s="120">
        <v>0</v>
      </c>
      <c r="J148" s="120">
        <v>0</v>
      </c>
      <c r="K148" s="120">
        <v>0</v>
      </c>
      <c r="L148" s="120">
        <v>0</v>
      </c>
      <c r="M148" s="120">
        <v>0</v>
      </c>
      <c r="N148" s="120">
        <v>0</v>
      </c>
      <c r="O148" s="120">
        <v>0</v>
      </c>
      <c r="P148" s="120">
        <v>0.12418899999999999</v>
      </c>
      <c r="Q148" s="120">
        <v>0.12418899999999999</v>
      </c>
      <c r="R148" s="120">
        <v>5.8990000000000001E-2</v>
      </c>
      <c r="S148" s="120">
        <v>6.5198999999999993E-2</v>
      </c>
      <c r="T148" s="120">
        <v>5.8990000000000001E-2</v>
      </c>
      <c r="U148" s="120">
        <v>5.5884999999999997E-2</v>
      </c>
      <c r="V148" s="120">
        <v>4.9674999999999997E-2</v>
      </c>
      <c r="W148" s="120">
        <v>4.6571000000000001E-2</v>
      </c>
      <c r="X148" s="120">
        <v>3.7256999999999998E-2</v>
      </c>
      <c r="Y148" s="120">
        <v>3.7256999999999998E-2</v>
      </c>
      <c r="Z148" s="120">
        <v>4.0361000000000001E-2</v>
      </c>
      <c r="AA148" s="120">
        <v>4.4769000000000003E-2</v>
      </c>
      <c r="AB148" s="120">
        <v>4.4769000000000003E-2</v>
      </c>
      <c r="AC148" s="120">
        <v>4.4769000000000003E-2</v>
      </c>
      <c r="AD148" s="120">
        <v>4.7967000000000003E-2</v>
      </c>
      <c r="AE148" s="120">
        <v>5.1164000000000001E-2</v>
      </c>
      <c r="AF148" s="120">
        <v>5.1164000000000001E-2</v>
      </c>
      <c r="AG148" s="120">
        <v>5.4362000000000001E-2</v>
      </c>
      <c r="AH148" s="120">
        <v>5.4362000000000001E-2</v>
      </c>
      <c r="AI148" s="120">
        <v>5.756E-2</v>
      </c>
      <c r="AJ148" s="120">
        <v>6.3955999999999999E-2</v>
      </c>
      <c r="AK148" s="120">
        <v>7.3549000000000003E-2</v>
      </c>
      <c r="AL148" s="120">
        <v>7.9945000000000002E-2</v>
      </c>
      <c r="AM148" s="120">
        <v>8.3141999999999994E-2</v>
      </c>
      <c r="AN148" s="120">
        <v>1.587259</v>
      </c>
      <c r="AO148" s="120">
        <v>2.4100280000000001</v>
      </c>
      <c r="AP148" s="120">
        <v>1.898188</v>
      </c>
      <c r="AQ148" s="120">
        <v>2.2625000000000002</v>
      </c>
      <c r="AR148" s="120">
        <v>2.102411</v>
      </c>
      <c r="AS148" s="120">
        <v>2.1212520000000001</v>
      </c>
      <c r="AT148" s="120">
        <v>2.0867680000000002</v>
      </c>
      <c r="AU148" s="120">
        <v>1.3802989999999999</v>
      </c>
      <c r="AV148" s="120">
        <v>1.279037</v>
      </c>
    </row>
    <row r="149" spans="1:48" x14ac:dyDescent="0.2">
      <c r="A149" s="110" t="s">
        <v>162</v>
      </c>
      <c r="B149" s="120">
        <v>7.7887930000000001</v>
      </c>
      <c r="C149" s="120">
        <v>6.5758979999999996</v>
      </c>
      <c r="D149" s="120">
        <v>7.2081049999999998</v>
      </c>
      <c r="E149" s="120">
        <v>7.3233269999999999</v>
      </c>
      <c r="F149" s="120">
        <v>7.4154099999999996</v>
      </c>
      <c r="G149" s="120">
        <v>7.6376840000000001</v>
      </c>
      <c r="H149" s="120">
        <v>7.0474730000000001</v>
      </c>
      <c r="I149" s="120">
        <v>7.0463019999999998</v>
      </c>
      <c r="J149" s="120">
        <v>7.3270999999999997</v>
      </c>
      <c r="K149" s="120">
        <v>7.3500569999999996</v>
      </c>
      <c r="L149" s="120">
        <v>7.0315099999999999</v>
      </c>
      <c r="M149" s="120">
        <v>7.025093</v>
      </c>
      <c r="N149" s="120">
        <v>6.55837</v>
      </c>
      <c r="O149" s="120">
        <v>6.0867959999999997</v>
      </c>
      <c r="P149" s="120">
        <v>6.194242</v>
      </c>
      <c r="Q149" s="120">
        <v>5.2287129999999999</v>
      </c>
      <c r="R149" s="120">
        <v>4.9929249999999996</v>
      </c>
      <c r="S149" s="120">
        <v>4.9929249999999996</v>
      </c>
      <c r="T149" s="120">
        <v>5.1533519999999999</v>
      </c>
      <c r="U149" s="120">
        <v>5.2311389999999998</v>
      </c>
      <c r="V149" s="120">
        <v>5.3915649999999999</v>
      </c>
      <c r="W149" s="120">
        <v>5.3915649999999999</v>
      </c>
      <c r="X149" s="120">
        <v>5.2991060000000001</v>
      </c>
      <c r="Y149" s="120">
        <v>5.3532630000000001</v>
      </c>
      <c r="Z149" s="120">
        <v>5.3721259999999997</v>
      </c>
      <c r="AA149" s="120">
        <v>5.3847659999999999</v>
      </c>
      <c r="AB149" s="120">
        <v>5.6158890000000001</v>
      </c>
      <c r="AC149" s="120">
        <v>5.8376780000000004</v>
      </c>
      <c r="AD149" s="120">
        <v>6.1125550000000004</v>
      </c>
      <c r="AE149" s="120">
        <v>6.3562209999999997</v>
      </c>
      <c r="AF149" s="120">
        <v>6.4780540000000002</v>
      </c>
      <c r="AG149" s="120">
        <v>6.4842769999999996</v>
      </c>
      <c r="AH149" s="120">
        <v>6.5061549999999997</v>
      </c>
      <c r="AI149" s="120">
        <v>6.6498650000000001</v>
      </c>
      <c r="AJ149" s="120">
        <v>6.787255</v>
      </c>
      <c r="AK149" s="120">
        <v>7.0152669999999997</v>
      </c>
      <c r="AL149" s="120">
        <v>7.2932560000000004</v>
      </c>
      <c r="AM149" s="120">
        <v>7.4275349999999998</v>
      </c>
      <c r="AN149" s="120">
        <v>7.1371000000000002</v>
      </c>
      <c r="AO149" s="120">
        <v>7.2651560000000002</v>
      </c>
      <c r="AP149" s="120">
        <v>7.3557769999999998</v>
      </c>
      <c r="AQ149" s="120">
        <v>4.9694830000000003</v>
      </c>
      <c r="AR149" s="120">
        <v>5.0101269999999998</v>
      </c>
      <c r="AS149" s="120">
        <v>5.1007480000000003</v>
      </c>
      <c r="AT149" s="120">
        <v>5.05077</v>
      </c>
      <c r="AU149" s="120">
        <v>5.0007919999999997</v>
      </c>
      <c r="AV149" s="120">
        <v>5.0062239999999996</v>
      </c>
    </row>
    <row r="150" spans="1:48" x14ac:dyDescent="0.2">
      <c r="A150" s="110" t="s">
        <v>69</v>
      </c>
      <c r="B150" s="120">
        <v>0</v>
      </c>
      <c r="C150" s="120">
        <v>0</v>
      </c>
      <c r="D150" s="120">
        <v>0</v>
      </c>
      <c r="E150" s="120">
        <v>0</v>
      </c>
      <c r="F150" s="120">
        <v>0</v>
      </c>
      <c r="G150" s="120">
        <v>0</v>
      </c>
      <c r="H150" s="120">
        <v>0</v>
      </c>
      <c r="I150" s="120">
        <v>0</v>
      </c>
      <c r="J150" s="120">
        <v>0</v>
      </c>
      <c r="K150" s="120">
        <v>0</v>
      </c>
      <c r="L150" s="120">
        <v>0</v>
      </c>
      <c r="M150" s="120">
        <v>0</v>
      </c>
      <c r="N150" s="120">
        <v>0</v>
      </c>
      <c r="O150" s="120">
        <v>0</v>
      </c>
      <c r="P150" s="120">
        <v>0</v>
      </c>
      <c r="Q150" s="120">
        <v>0</v>
      </c>
      <c r="R150" s="120">
        <v>0</v>
      </c>
      <c r="S150" s="120">
        <v>0</v>
      </c>
      <c r="T150" s="120">
        <v>0</v>
      </c>
      <c r="U150" s="120">
        <v>0</v>
      </c>
      <c r="V150" s="120">
        <v>0</v>
      </c>
      <c r="W150" s="120">
        <v>0</v>
      </c>
      <c r="X150" s="120">
        <v>0</v>
      </c>
      <c r="Y150" s="120">
        <v>0</v>
      </c>
      <c r="Z150" s="120">
        <v>0</v>
      </c>
      <c r="AA150" s="120">
        <v>0</v>
      </c>
      <c r="AB150" s="120">
        <v>0</v>
      </c>
      <c r="AC150" s="120">
        <v>0</v>
      </c>
      <c r="AD150" s="120">
        <v>0</v>
      </c>
      <c r="AE150" s="120">
        <v>0</v>
      </c>
      <c r="AF150" s="120">
        <v>0</v>
      </c>
      <c r="AG150" s="120">
        <v>0</v>
      </c>
      <c r="AH150" s="120">
        <v>0</v>
      </c>
      <c r="AI150" s="120">
        <v>0</v>
      </c>
      <c r="AJ150" s="120">
        <v>0</v>
      </c>
      <c r="AK150" s="120">
        <v>0</v>
      </c>
      <c r="AL150" s="120">
        <v>0</v>
      </c>
      <c r="AM150" s="120">
        <v>0</v>
      </c>
      <c r="AN150" s="120">
        <v>0</v>
      </c>
      <c r="AO150" s="120">
        <v>0</v>
      </c>
      <c r="AP150" s="120">
        <v>0</v>
      </c>
      <c r="AQ150" s="120">
        <v>0</v>
      </c>
      <c r="AR150" s="120">
        <v>0</v>
      </c>
      <c r="AS150" s="120">
        <v>0</v>
      </c>
      <c r="AT150" s="120">
        <v>0</v>
      </c>
      <c r="AU150" s="120">
        <v>0</v>
      </c>
      <c r="AV150" s="120">
        <v>0</v>
      </c>
    </row>
    <row r="151" spans="1:48" x14ac:dyDescent="0.2">
      <c r="A151" s="106" t="s">
        <v>56</v>
      </c>
      <c r="B151" s="120">
        <v>0.28003299999999998</v>
      </c>
      <c r="C151" s="120">
        <v>0.22859399999999999</v>
      </c>
      <c r="D151" s="120">
        <v>0.31260300000000002</v>
      </c>
      <c r="E151" s="120">
        <v>0</v>
      </c>
      <c r="F151" s="120">
        <v>0</v>
      </c>
      <c r="G151" s="120">
        <v>0</v>
      </c>
      <c r="H151" s="120">
        <v>0</v>
      </c>
      <c r="I151" s="120">
        <v>2.2460000000000001E-2</v>
      </c>
      <c r="J151" s="120">
        <v>0.303172</v>
      </c>
      <c r="K151" s="120">
        <v>0.34683000000000003</v>
      </c>
      <c r="L151" s="120">
        <v>0.14993300000000001</v>
      </c>
      <c r="M151" s="120">
        <v>0.19942599999999999</v>
      </c>
      <c r="N151" s="120">
        <v>5.6395000000000001E-2</v>
      </c>
      <c r="O151" s="120">
        <v>0.13777800000000001</v>
      </c>
      <c r="P151" s="120">
        <v>0.115707</v>
      </c>
      <c r="Q151" s="120">
        <v>0.13457</v>
      </c>
      <c r="R151" s="120">
        <v>0.34050999999999998</v>
      </c>
      <c r="S151" s="120">
        <v>0.31114799999999998</v>
      </c>
      <c r="T151" s="120">
        <v>0.43249599999999999</v>
      </c>
      <c r="U151" s="120">
        <v>0.49948700000000001</v>
      </c>
      <c r="V151" s="120">
        <v>0.357906</v>
      </c>
      <c r="W151" s="120">
        <v>0.63472499999999998</v>
      </c>
      <c r="X151" s="120">
        <v>1.3831290000000001</v>
      </c>
      <c r="Y151" s="120">
        <v>1.117974</v>
      </c>
      <c r="Z151" s="120">
        <v>0.99567399999999995</v>
      </c>
      <c r="AA151" s="120">
        <v>1.3192680000000001</v>
      </c>
      <c r="AB151" s="120">
        <v>1.5993010000000001</v>
      </c>
      <c r="AC151" s="120">
        <v>0.40449299999999999</v>
      </c>
      <c r="AD151" s="120">
        <v>0.40449299999999999</v>
      </c>
      <c r="AE151" s="120">
        <v>0.87743700000000002</v>
      </c>
      <c r="AF151" s="120">
        <v>0.80587299999999995</v>
      </c>
      <c r="AG151" s="120">
        <v>1.770432</v>
      </c>
      <c r="AH151" s="120">
        <v>1.991347</v>
      </c>
      <c r="AI151" s="120">
        <v>2.2184849999999998</v>
      </c>
      <c r="AJ151" s="120">
        <v>2.0971380000000002</v>
      </c>
      <c r="AK151" s="120">
        <v>1.9726779999999999</v>
      </c>
      <c r="AL151" s="120">
        <v>2.0213890000000001</v>
      </c>
      <c r="AM151" s="120">
        <v>2.0214859999999999</v>
      </c>
      <c r="AN151" s="120">
        <v>2.0277090000000002</v>
      </c>
      <c r="AO151" s="120">
        <v>1.7817080000000001</v>
      </c>
      <c r="AP151" s="120">
        <v>1.7727619999999999</v>
      </c>
      <c r="AQ151" s="120">
        <v>1.445085</v>
      </c>
      <c r="AR151" s="120">
        <v>1.333169</v>
      </c>
      <c r="AS151" s="120">
        <v>1.448197</v>
      </c>
      <c r="AT151" s="120">
        <v>1.1307290000000001</v>
      </c>
      <c r="AU151" s="120">
        <v>0.98225099999999999</v>
      </c>
      <c r="AV151" s="120">
        <v>1.188893</v>
      </c>
    </row>
    <row r="152" spans="1:48" x14ac:dyDescent="0.2">
      <c r="A152" s="106" t="s">
        <v>100</v>
      </c>
      <c r="B152" s="120">
        <v>0</v>
      </c>
      <c r="C152" s="120">
        <v>0</v>
      </c>
      <c r="D152" s="120">
        <v>0</v>
      </c>
      <c r="E152" s="120">
        <v>0</v>
      </c>
      <c r="F152" s="120">
        <v>0</v>
      </c>
      <c r="G152" s="120">
        <v>0</v>
      </c>
      <c r="H152" s="120">
        <v>0</v>
      </c>
      <c r="I152" s="120">
        <v>0</v>
      </c>
      <c r="J152" s="120">
        <v>0</v>
      </c>
      <c r="K152" s="120">
        <v>0</v>
      </c>
      <c r="L152" s="120">
        <v>0</v>
      </c>
      <c r="M152" s="120">
        <v>0</v>
      </c>
      <c r="N152" s="120">
        <v>0</v>
      </c>
      <c r="O152" s="120">
        <v>0</v>
      </c>
      <c r="P152" s="120">
        <v>0</v>
      </c>
      <c r="Q152" s="120">
        <v>0</v>
      </c>
      <c r="R152" s="120">
        <v>0</v>
      </c>
      <c r="S152" s="120">
        <v>0</v>
      </c>
      <c r="T152" s="120">
        <v>0</v>
      </c>
      <c r="U152" s="120">
        <v>0</v>
      </c>
      <c r="V152" s="120">
        <v>0</v>
      </c>
      <c r="W152" s="120">
        <v>0</v>
      </c>
      <c r="X152" s="120">
        <v>0</v>
      </c>
      <c r="Y152" s="120">
        <v>0</v>
      </c>
      <c r="Z152" s="120">
        <v>0</v>
      </c>
      <c r="AA152" s="120">
        <v>0</v>
      </c>
      <c r="AB152" s="120">
        <v>0</v>
      </c>
      <c r="AC152" s="120">
        <v>0</v>
      </c>
      <c r="AD152" s="120">
        <v>0</v>
      </c>
      <c r="AE152" s="120">
        <v>0</v>
      </c>
      <c r="AF152" s="120">
        <v>0</v>
      </c>
      <c r="AG152" s="120">
        <v>0</v>
      </c>
      <c r="AH152" s="120">
        <v>0</v>
      </c>
      <c r="AI152" s="120">
        <v>0</v>
      </c>
      <c r="AJ152" s="120">
        <v>0</v>
      </c>
      <c r="AK152" s="120">
        <v>0</v>
      </c>
      <c r="AL152" s="120">
        <v>0</v>
      </c>
      <c r="AM152" s="120">
        <v>0</v>
      </c>
      <c r="AN152" s="120">
        <v>0</v>
      </c>
      <c r="AO152" s="120">
        <v>0</v>
      </c>
      <c r="AP152" s="120">
        <v>0</v>
      </c>
      <c r="AQ152" s="120">
        <v>0</v>
      </c>
      <c r="AR152" s="120">
        <v>0</v>
      </c>
      <c r="AS152" s="120">
        <v>0</v>
      </c>
      <c r="AT152" s="120">
        <v>0</v>
      </c>
      <c r="AU152" s="120">
        <v>0</v>
      </c>
      <c r="AV152" s="120">
        <v>0</v>
      </c>
    </row>
    <row r="153" spans="1:48" x14ac:dyDescent="0.2">
      <c r="A153" s="106" t="s">
        <v>76</v>
      </c>
      <c r="B153" s="120">
        <v>0.18181900000000001</v>
      </c>
      <c r="C153" s="120">
        <v>0.20972499999999999</v>
      </c>
      <c r="D153" s="120">
        <v>0.20661299999999999</v>
      </c>
      <c r="E153" s="120">
        <v>0.20661299999999999</v>
      </c>
      <c r="F153" s="120">
        <v>0.27029900000000001</v>
      </c>
      <c r="G153" s="120">
        <v>0.302869</v>
      </c>
      <c r="H153" s="120">
        <v>0.38308300000000001</v>
      </c>
      <c r="I153" s="120">
        <v>0.37783</v>
      </c>
      <c r="J153" s="120">
        <v>0.37783</v>
      </c>
      <c r="K153" s="120">
        <v>0.40631899999999999</v>
      </c>
      <c r="L153" s="120">
        <v>0.41613800000000001</v>
      </c>
      <c r="M153" s="120">
        <v>0.46281</v>
      </c>
      <c r="N153" s="120">
        <v>0.40106599999999998</v>
      </c>
      <c r="O153" s="120">
        <v>0.38502399999999998</v>
      </c>
      <c r="P153" s="120">
        <v>0.38502399999999998</v>
      </c>
      <c r="Q153" s="120">
        <v>0.368981</v>
      </c>
      <c r="R153" s="120">
        <v>0.38502399999999998</v>
      </c>
      <c r="S153" s="120">
        <v>0.40106599999999998</v>
      </c>
      <c r="T153" s="120">
        <v>0.41710900000000001</v>
      </c>
      <c r="U153" s="120">
        <v>0.42994300000000002</v>
      </c>
      <c r="V153" s="120">
        <v>0.44598599999999999</v>
      </c>
      <c r="W153" s="120">
        <v>0.468445</v>
      </c>
      <c r="X153" s="120">
        <v>0.48769699999999999</v>
      </c>
      <c r="Y153" s="120">
        <v>0.50694799999999995</v>
      </c>
      <c r="Z153" s="120">
        <v>0.53261599999999998</v>
      </c>
      <c r="AA153" s="120">
        <v>0.54865900000000001</v>
      </c>
      <c r="AB153" s="120">
        <v>0.57111800000000001</v>
      </c>
      <c r="AC153" s="120">
        <v>0.59999499999999995</v>
      </c>
      <c r="AD153" s="120">
        <v>0.62245499999999998</v>
      </c>
      <c r="AE153" s="120">
        <v>0.64491399999999999</v>
      </c>
      <c r="AF153" s="120">
        <v>0.66095700000000002</v>
      </c>
      <c r="AG153" s="120">
        <v>0.68662500000000004</v>
      </c>
      <c r="AH153" s="120">
        <v>0.70266799999999996</v>
      </c>
      <c r="AI153" s="120">
        <v>0.72512799999999999</v>
      </c>
      <c r="AJ153" s="120">
        <v>0.747587</v>
      </c>
      <c r="AK153" s="120">
        <v>0.78929800000000006</v>
      </c>
      <c r="AL153" s="120">
        <v>0.84063500000000002</v>
      </c>
      <c r="AM153" s="120">
        <v>0.86951199999999995</v>
      </c>
      <c r="AN153" s="120">
        <v>0.87272000000000005</v>
      </c>
      <c r="AO153" s="120">
        <v>0.89838899999999999</v>
      </c>
      <c r="AP153" s="120">
        <v>0.93689100000000003</v>
      </c>
      <c r="AQ153" s="120">
        <v>0.96576700000000004</v>
      </c>
      <c r="AR153" s="120">
        <v>1.0010619999999999</v>
      </c>
      <c r="AS153" s="120">
        <v>1.042772</v>
      </c>
      <c r="AT153" s="120">
        <v>1.0844830000000001</v>
      </c>
      <c r="AU153" s="120">
        <v>1.1165689999999999</v>
      </c>
      <c r="AV153" s="120">
        <v>1.1473800000000001</v>
      </c>
    </row>
    <row r="154" spans="1:48" s="90" customFormat="1" x14ac:dyDescent="0.2">
      <c r="A154" s="106" t="s">
        <v>118</v>
      </c>
      <c r="B154" s="120">
        <v>0</v>
      </c>
      <c r="C154" s="120">
        <v>0</v>
      </c>
      <c r="D154" s="120">
        <v>0</v>
      </c>
      <c r="E154" s="120">
        <v>0</v>
      </c>
      <c r="F154" s="120">
        <v>0</v>
      </c>
      <c r="G154" s="120">
        <v>0</v>
      </c>
      <c r="H154" s="120">
        <v>0</v>
      </c>
      <c r="I154" s="120">
        <v>0</v>
      </c>
      <c r="J154" s="120">
        <v>0</v>
      </c>
      <c r="K154" s="120">
        <v>0</v>
      </c>
      <c r="L154" s="120">
        <v>0</v>
      </c>
      <c r="M154" s="120">
        <v>0</v>
      </c>
      <c r="N154" s="120">
        <v>0</v>
      </c>
      <c r="O154" s="120">
        <v>0</v>
      </c>
      <c r="P154" s="120">
        <v>0</v>
      </c>
      <c r="Q154" s="120">
        <v>0</v>
      </c>
      <c r="R154" s="120">
        <v>0</v>
      </c>
      <c r="S154" s="120">
        <v>0</v>
      </c>
      <c r="T154" s="120">
        <v>0</v>
      </c>
      <c r="U154" s="120">
        <v>0</v>
      </c>
      <c r="V154" s="120">
        <v>0</v>
      </c>
      <c r="W154" s="120">
        <v>0</v>
      </c>
      <c r="X154" s="120">
        <v>0</v>
      </c>
      <c r="Y154" s="120">
        <v>0</v>
      </c>
      <c r="Z154" s="120">
        <v>0</v>
      </c>
      <c r="AA154" s="120">
        <v>0</v>
      </c>
      <c r="AB154" s="120">
        <v>0</v>
      </c>
      <c r="AC154" s="120">
        <v>0</v>
      </c>
      <c r="AD154" s="120">
        <v>0</v>
      </c>
      <c r="AE154" s="120">
        <v>0</v>
      </c>
      <c r="AF154" s="120">
        <v>0</v>
      </c>
      <c r="AG154" s="120">
        <v>0</v>
      </c>
      <c r="AH154" s="120">
        <v>0</v>
      </c>
      <c r="AI154" s="120">
        <v>0</v>
      </c>
      <c r="AJ154" s="120">
        <v>0</v>
      </c>
      <c r="AK154" s="120">
        <v>0</v>
      </c>
      <c r="AL154" s="120">
        <v>0</v>
      </c>
      <c r="AM154" s="120">
        <v>0</v>
      </c>
      <c r="AN154" s="120">
        <v>0</v>
      </c>
      <c r="AO154" s="120">
        <v>0</v>
      </c>
      <c r="AP154" s="120">
        <v>0</v>
      </c>
      <c r="AQ154" s="120">
        <v>0</v>
      </c>
      <c r="AR154" s="120">
        <v>0</v>
      </c>
      <c r="AS154" s="120">
        <v>0</v>
      </c>
      <c r="AT154" s="120">
        <v>0</v>
      </c>
      <c r="AU154" s="120">
        <v>0</v>
      </c>
      <c r="AV154" s="120">
        <v>0</v>
      </c>
    </row>
    <row r="155" spans="1:48" x14ac:dyDescent="0.2">
      <c r="A155" s="106" t="s">
        <v>91</v>
      </c>
      <c r="B155" s="120">
        <v>0</v>
      </c>
      <c r="C155" s="120">
        <v>0</v>
      </c>
      <c r="D155" s="120">
        <v>0</v>
      </c>
      <c r="E155" s="120">
        <v>0</v>
      </c>
      <c r="F155" s="120">
        <v>0</v>
      </c>
      <c r="G155" s="120">
        <v>0</v>
      </c>
      <c r="H155" s="120">
        <v>0</v>
      </c>
      <c r="I155" s="120">
        <v>0</v>
      </c>
      <c r="J155" s="120">
        <v>0</v>
      </c>
      <c r="K155" s="120">
        <v>0</v>
      </c>
      <c r="L155" s="120">
        <v>0</v>
      </c>
      <c r="M155" s="120">
        <v>0</v>
      </c>
      <c r="N155" s="120">
        <v>0</v>
      </c>
      <c r="O155" s="120">
        <v>0</v>
      </c>
      <c r="P155" s="120">
        <v>0</v>
      </c>
      <c r="Q155" s="120">
        <v>0</v>
      </c>
      <c r="R155" s="120">
        <v>0</v>
      </c>
      <c r="S155" s="120">
        <v>0</v>
      </c>
      <c r="T155" s="120">
        <v>0</v>
      </c>
      <c r="U155" s="120">
        <v>0</v>
      </c>
      <c r="V155" s="120">
        <v>0</v>
      </c>
      <c r="W155" s="120">
        <v>0</v>
      </c>
      <c r="X155" s="120">
        <v>0</v>
      </c>
      <c r="Y155" s="120">
        <v>0</v>
      </c>
      <c r="Z155" s="120">
        <v>0</v>
      </c>
      <c r="AA155" s="120">
        <v>0</v>
      </c>
      <c r="AB155" s="120">
        <v>0</v>
      </c>
      <c r="AC155" s="120">
        <v>0</v>
      </c>
      <c r="AD155" s="120">
        <v>0</v>
      </c>
      <c r="AE155" s="120">
        <v>0</v>
      </c>
      <c r="AF155" s="120">
        <v>0</v>
      </c>
      <c r="AG155" s="120">
        <v>0</v>
      </c>
      <c r="AH155" s="120">
        <v>0</v>
      </c>
      <c r="AI155" s="120">
        <v>0</v>
      </c>
      <c r="AJ155" s="120">
        <v>0</v>
      </c>
      <c r="AK155" s="120">
        <v>0</v>
      </c>
      <c r="AL155" s="120">
        <v>0</v>
      </c>
      <c r="AM155" s="120">
        <v>0</v>
      </c>
      <c r="AN155" s="120">
        <v>0</v>
      </c>
      <c r="AO155" s="120">
        <v>3.1120000000000002E-3</v>
      </c>
      <c r="AP155" s="120">
        <v>3.1120000000000002E-3</v>
      </c>
      <c r="AQ155" s="120">
        <v>3.1120000000000002E-3</v>
      </c>
      <c r="AR155" s="120">
        <v>0</v>
      </c>
      <c r="AS155" s="120">
        <v>0</v>
      </c>
      <c r="AT155" s="120">
        <v>1.8669000000000002E-2</v>
      </c>
      <c r="AU155" s="120">
        <v>0.112013</v>
      </c>
      <c r="AV155" s="120">
        <v>0.11512500000000001</v>
      </c>
    </row>
    <row r="156" spans="1:48" x14ac:dyDescent="0.2">
      <c r="A156" s="106" t="s">
        <v>92</v>
      </c>
      <c r="B156" s="120">
        <v>0.15868599999999999</v>
      </c>
      <c r="C156" s="120">
        <v>0.35782000000000003</v>
      </c>
      <c r="D156" s="120">
        <v>0.36404300000000001</v>
      </c>
      <c r="E156" s="120">
        <v>0.28003299999999998</v>
      </c>
      <c r="F156" s="120">
        <v>0.26758700000000002</v>
      </c>
      <c r="G156" s="120">
        <v>0.35742600000000002</v>
      </c>
      <c r="H156" s="120">
        <v>0.18872700000000001</v>
      </c>
      <c r="I156" s="120">
        <v>0.117066</v>
      </c>
      <c r="J156" s="120">
        <v>0.23958399999999999</v>
      </c>
      <c r="K156" s="120">
        <v>0.101217</v>
      </c>
      <c r="L156" s="120">
        <v>0.13592899999999999</v>
      </c>
      <c r="M156" s="120">
        <v>0.126303</v>
      </c>
      <c r="N156" s="120">
        <v>0.100635</v>
      </c>
      <c r="O156" s="120">
        <v>4.1128999999999999E-2</v>
      </c>
      <c r="P156" s="120">
        <v>3.8114000000000002E-2</v>
      </c>
      <c r="Q156" s="120">
        <v>6.3297000000000006E-2</v>
      </c>
      <c r="R156" s="120">
        <v>6.6602999999999996E-2</v>
      </c>
      <c r="S156" s="120">
        <v>4.1710999999999998E-2</v>
      </c>
      <c r="T156" s="120">
        <v>9.4896999999999995E-2</v>
      </c>
      <c r="U156" s="120">
        <v>0.101217</v>
      </c>
      <c r="V156" s="120">
        <v>0.10432900000000001</v>
      </c>
      <c r="W156" s="120">
        <v>0.10753699999999999</v>
      </c>
      <c r="X156" s="120">
        <v>0.116969</v>
      </c>
      <c r="Y156" s="120">
        <v>0.12017700000000001</v>
      </c>
      <c r="Z156" s="120">
        <v>0.12017700000000001</v>
      </c>
      <c r="AA156" s="120">
        <v>0.12017700000000001</v>
      </c>
      <c r="AB156" s="120">
        <v>0.12017700000000001</v>
      </c>
      <c r="AC156" s="120">
        <v>0.12017700000000001</v>
      </c>
      <c r="AD156" s="120">
        <v>0.12017700000000001</v>
      </c>
      <c r="AE156" s="120">
        <v>0.12017700000000001</v>
      </c>
      <c r="AF156" s="120">
        <v>0.12017700000000001</v>
      </c>
      <c r="AG156" s="120">
        <v>0.16694700000000001</v>
      </c>
      <c r="AH156" s="120">
        <v>0.16694700000000001</v>
      </c>
      <c r="AI156" s="120">
        <v>0.16082099999999999</v>
      </c>
      <c r="AJ156" s="120">
        <v>0.26350000000000001</v>
      </c>
      <c r="AK156" s="120">
        <v>0.247942</v>
      </c>
      <c r="AL156" s="120">
        <v>0.238705</v>
      </c>
      <c r="AM156" s="120">
        <v>0.64630900000000002</v>
      </c>
      <c r="AN156" s="120">
        <v>0.30706</v>
      </c>
      <c r="AO156" s="120">
        <v>0.27283400000000002</v>
      </c>
      <c r="AP156" s="120">
        <v>0.31328299999999998</v>
      </c>
      <c r="AQ156" s="120">
        <v>0.129609</v>
      </c>
      <c r="AR156" s="120">
        <v>0.67713199999999996</v>
      </c>
      <c r="AS156" s="120">
        <v>0.62705699999999998</v>
      </c>
      <c r="AT156" s="120">
        <v>0.85721000000000003</v>
      </c>
      <c r="AU156" s="120">
        <v>0.774559</v>
      </c>
      <c r="AV156" s="120">
        <v>0.81080200000000002</v>
      </c>
    </row>
    <row r="157" spans="1:48" x14ac:dyDescent="0.2">
      <c r="A157" s="106" t="s">
        <v>109</v>
      </c>
      <c r="B157" s="120">
        <v>0</v>
      </c>
      <c r="C157" s="120">
        <v>0</v>
      </c>
      <c r="D157" s="120">
        <v>0</v>
      </c>
      <c r="E157" s="120">
        <v>0</v>
      </c>
      <c r="F157" s="120">
        <v>0</v>
      </c>
      <c r="G157" s="120">
        <v>0</v>
      </c>
      <c r="H157" s="120">
        <v>0</v>
      </c>
      <c r="I157" s="120">
        <v>0</v>
      </c>
      <c r="J157" s="120">
        <v>0</v>
      </c>
      <c r="K157" s="120">
        <v>0</v>
      </c>
      <c r="L157" s="120">
        <v>0</v>
      </c>
      <c r="M157" s="120">
        <v>0</v>
      </c>
      <c r="N157" s="120">
        <v>0</v>
      </c>
      <c r="O157" s="120">
        <v>0</v>
      </c>
      <c r="P157" s="120">
        <v>0</v>
      </c>
      <c r="Q157" s="120">
        <v>0</v>
      </c>
      <c r="R157" s="120">
        <v>0</v>
      </c>
      <c r="S157" s="120">
        <v>0</v>
      </c>
      <c r="T157" s="120">
        <v>0</v>
      </c>
      <c r="U157" s="120">
        <v>0</v>
      </c>
      <c r="V157" s="120">
        <v>0</v>
      </c>
      <c r="W157" s="120">
        <v>0</v>
      </c>
      <c r="X157" s="120">
        <v>0</v>
      </c>
      <c r="Y157" s="120">
        <v>0</v>
      </c>
      <c r="Z157" s="120">
        <v>0</v>
      </c>
      <c r="AA157" s="120">
        <v>0</v>
      </c>
      <c r="AB157" s="120">
        <v>0</v>
      </c>
      <c r="AC157" s="120">
        <v>0</v>
      </c>
      <c r="AD157" s="120">
        <v>0</v>
      </c>
      <c r="AE157" s="120">
        <v>0</v>
      </c>
      <c r="AF157" s="120">
        <v>0</v>
      </c>
      <c r="AG157" s="120">
        <v>0</v>
      </c>
      <c r="AH157" s="120">
        <v>0</v>
      </c>
      <c r="AI157" s="120">
        <v>0</v>
      </c>
      <c r="AJ157" s="120">
        <v>0</v>
      </c>
      <c r="AK157" s="120">
        <v>0</v>
      </c>
      <c r="AL157" s="120">
        <v>0</v>
      </c>
      <c r="AM157" s="120">
        <v>0</v>
      </c>
      <c r="AN157" s="120">
        <v>0</v>
      </c>
      <c r="AO157" s="120">
        <v>0</v>
      </c>
      <c r="AP157" s="120">
        <v>0</v>
      </c>
      <c r="AQ157" s="120">
        <v>0</v>
      </c>
      <c r="AR157" s="120">
        <v>0</v>
      </c>
      <c r="AS157" s="120">
        <v>0</v>
      </c>
      <c r="AT157" s="120">
        <v>0</v>
      </c>
      <c r="AU157" s="120">
        <v>0</v>
      </c>
      <c r="AV157" s="120">
        <v>0</v>
      </c>
    </row>
    <row r="158" spans="1:48" x14ac:dyDescent="0.2">
      <c r="A158" s="106" t="s">
        <v>85</v>
      </c>
      <c r="B158" s="120">
        <v>1.6968240000000001</v>
      </c>
      <c r="C158" s="120">
        <v>1.852495</v>
      </c>
      <c r="D158" s="120">
        <v>2.0081660000000001</v>
      </c>
      <c r="E158" s="120">
        <v>2.7802980000000002</v>
      </c>
      <c r="F158" s="120">
        <v>3.3998710000000001</v>
      </c>
      <c r="G158" s="120">
        <v>3.555542</v>
      </c>
      <c r="H158" s="120">
        <v>3.0916410000000001</v>
      </c>
      <c r="I158" s="120">
        <v>3.555542</v>
      </c>
      <c r="J158" s="120">
        <v>3.8637730000000001</v>
      </c>
      <c r="K158" s="120">
        <v>3.0916410000000001</v>
      </c>
      <c r="L158" s="120">
        <v>3.711214</v>
      </c>
      <c r="M158" s="120">
        <v>3.711214</v>
      </c>
      <c r="N158" s="120">
        <v>3.555542</v>
      </c>
      <c r="O158" s="120">
        <v>3.8637730000000001</v>
      </c>
      <c r="P158" s="120">
        <v>4.019444</v>
      </c>
      <c r="Q158" s="120">
        <v>4.3276750000000002</v>
      </c>
      <c r="R158" s="120">
        <v>4.4833460000000001</v>
      </c>
      <c r="S158" s="120">
        <v>4.3276750000000002</v>
      </c>
      <c r="T158" s="120">
        <v>4.6359050000000002</v>
      </c>
      <c r="U158" s="120">
        <v>4.9441360000000003</v>
      </c>
      <c r="V158" s="120">
        <v>5.4112460000000002</v>
      </c>
      <c r="W158" s="120">
        <v>5.8532700000000002</v>
      </c>
      <c r="X158" s="120">
        <v>6.1772520000000002</v>
      </c>
      <c r="Y158" s="120">
        <v>6.358009</v>
      </c>
      <c r="Z158" s="120">
        <v>6.4187830000000003</v>
      </c>
      <c r="AA158" s="120">
        <v>6.6770360000000002</v>
      </c>
      <c r="AB158" s="120">
        <v>7.1321859999999999</v>
      </c>
      <c r="AC158" s="120">
        <v>7.6455799999999998</v>
      </c>
      <c r="AD158" s="120">
        <v>7.9411699999999996</v>
      </c>
      <c r="AE158" s="120">
        <v>8.1495429999999995</v>
      </c>
      <c r="AF158" s="120">
        <v>8.4304369999999995</v>
      </c>
      <c r="AG158" s="120">
        <v>8.4304369999999995</v>
      </c>
      <c r="AH158" s="120">
        <v>8.4304369999999995</v>
      </c>
      <c r="AI158" s="120">
        <v>8.4086569999999998</v>
      </c>
      <c r="AJ158" s="120">
        <v>7.3711760000000002</v>
      </c>
      <c r="AK158" s="120">
        <v>8.3152159999999995</v>
      </c>
      <c r="AL158" s="120">
        <v>7.1095199999999998</v>
      </c>
      <c r="AM158" s="120">
        <v>10.252205999999999</v>
      </c>
      <c r="AN158" s="120">
        <v>8.4800269999999998</v>
      </c>
      <c r="AO158" s="120">
        <v>9.5593160000000008</v>
      </c>
      <c r="AP158" s="120">
        <v>10.559466</v>
      </c>
      <c r="AQ158" s="120">
        <v>10.630454</v>
      </c>
      <c r="AR158" s="120">
        <v>10.358482</v>
      </c>
      <c r="AS158" s="120">
        <v>9.9615829999999992</v>
      </c>
      <c r="AT158" s="120">
        <v>11.596147999999999</v>
      </c>
      <c r="AU158" s="120">
        <v>12.503529</v>
      </c>
      <c r="AV158" s="120">
        <v>14.456493</v>
      </c>
    </row>
    <row r="159" spans="1:48" x14ac:dyDescent="0.2">
      <c r="A159" s="106" t="s">
        <v>106</v>
      </c>
      <c r="B159" s="120">
        <v>0</v>
      </c>
      <c r="C159" s="120">
        <v>0</v>
      </c>
      <c r="D159" s="120">
        <v>0</v>
      </c>
      <c r="E159" s="120">
        <v>0</v>
      </c>
      <c r="F159" s="120">
        <v>0</v>
      </c>
      <c r="G159" s="120">
        <v>0</v>
      </c>
      <c r="H159" s="120">
        <v>0</v>
      </c>
      <c r="I159" s="120">
        <v>0</v>
      </c>
      <c r="J159" s="120">
        <v>0</v>
      </c>
      <c r="K159" s="120">
        <v>0</v>
      </c>
      <c r="L159" s="120">
        <v>0</v>
      </c>
      <c r="M159" s="120">
        <v>0</v>
      </c>
      <c r="N159" s="120">
        <v>0</v>
      </c>
      <c r="O159" s="120">
        <v>0</v>
      </c>
      <c r="P159" s="120">
        <v>0</v>
      </c>
      <c r="Q159" s="120">
        <v>0</v>
      </c>
      <c r="R159" s="120">
        <v>0</v>
      </c>
      <c r="S159" s="120">
        <v>0</v>
      </c>
      <c r="T159" s="120">
        <v>0</v>
      </c>
      <c r="U159" s="120">
        <v>0</v>
      </c>
      <c r="V159" s="120">
        <v>0</v>
      </c>
      <c r="W159" s="120">
        <v>0</v>
      </c>
      <c r="X159" s="120">
        <v>0</v>
      </c>
      <c r="Y159" s="120">
        <v>0</v>
      </c>
      <c r="Z159" s="120">
        <v>0</v>
      </c>
      <c r="AA159" s="120">
        <v>0</v>
      </c>
      <c r="AB159" s="120">
        <v>0</v>
      </c>
      <c r="AC159" s="120">
        <v>0</v>
      </c>
      <c r="AD159" s="120">
        <v>0</v>
      </c>
      <c r="AE159" s="120">
        <v>0</v>
      </c>
      <c r="AF159" s="120">
        <v>0</v>
      </c>
      <c r="AG159" s="120">
        <v>0</v>
      </c>
      <c r="AH159" s="120">
        <v>0</v>
      </c>
      <c r="AI159" s="120">
        <v>0</v>
      </c>
      <c r="AJ159" s="120">
        <v>0</v>
      </c>
      <c r="AK159" s="120">
        <v>0</v>
      </c>
      <c r="AL159" s="120">
        <v>0</v>
      </c>
      <c r="AM159" s="120">
        <v>0</v>
      </c>
      <c r="AN159" s="120">
        <v>0</v>
      </c>
      <c r="AO159" s="120">
        <v>0</v>
      </c>
      <c r="AP159" s="120">
        <v>0</v>
      </c>
      <c r="AQ159" s="120">
        <v>0</v>
      </c>
      <c r="AR159" s="120">
        <v>0</v>
      </c>
      <c r="AS159" s="120">
        <v>0</v>
      </c>
      <c r="AT159" s="120">
        <v>0</v>
      </c>
      <c r="AU159" s="120">
        <v>0</v>
      </c>
      <c r="AV159" s="120">
        <v>0</v>
      </c>
    </row>
    <row r="160" spans="1:48" x14ac:dyDescent="0.2">
      <c r="A160" s="106" t="s">
        <v>46</v>
      </c>
      <c r="B160" s="120">
        <v>6.5340999999999996E-2</v>
      </c>
      <c r="C160" s="120">
        <v>6.8451999999999999E-2</v>
      </c>
      <c r="D160" s="120">
        <v>7.1564000000000003E-2</v>
      </c>
      <c r="E160" s="120">
        <v>7.7786999999999995E-2</v>
      </c>
      <c r="F160" s="120">
        <v>8.0898999999999999E-2</v>
      </c>
      <c r="G160" s="120">
        <v>8.0898999999999999E-2</v>
      </c>
      <c r="H160" s="120">
        <v>8.0898999999999999E-2</v>
      </c>
      <c r="I160" s="120">
        <v>7.7786999999999995E-2</v>
      </c>
      <c r="J160" s="120">
        <v>8.0898999999999999E-2</v>
      </c>
      <c r="K160" s="120">
        <v>8.7121000000000004E-2</v>
      </c>
      <c r="L160" s="120">
        <v>9.3343999999999996E-2</v>
      </c>
      <c r="M160" s="120">
        <v>9.3343999999999996E-2</v>
      </c>
      <c r="N160" s="120">
        <v>8.4010000000000001E-2</v>
      </c>
      <c r="O160" s="120">
        <v>8.7121000000000004E-2</v>
      </c>
      <c r="P160" s="120">
        <v>9.0232999999999994E-2</v>
      </c>
      <c r="Q160" s="120">
        <v>9.9567000000000003E-2</v>
      </c>
      <c r="R160" s="120">
        <v>0.108902</v>
      </c>
      <c r="S160" s="120">
        <v>9.9567000000000003E-2</v>
      </c>
      <c r="T160" s="120">
        <v>8.7121000000000004E-2</v>
      </c>
      <c r="U160" s="120">
        <v>8.4010000000000001E-2</v>
      </c>
      <c r="V160" s="120">
        <v>8.7121000000000004E-2</v>
      </c>
      <c r="W160" s="120">
        <v>9.0232999999999994E-2</v>
      </c>
      <c r="X160" s="120">
        <v>9.3343999999999996E-2</v>
      </c>
      <c r="Y160" s="120">
        <v>0.112013</v>
      </c>
      <c r="Z160" s="120">
        <v>0.11823599999999999</v>
      </c>
      <c r="AA160" s="120">
        <v>0.12757099999999999</v>
      </c>
      <c r="AB160" s="120">
        <v>0.14312800000000001</v>
      </c>
      <c r="AC160" s="120">
        <v>0.15246299999999999</v>
      </c>
      <c r="AD160" s="120">
        <v>0.164908</v>
      </c>
      <c r="AE160" s="120">
        <v>0.17735400000000001</v>
      </c>
      <c r="AF160" s="120">
        <v>0.1898</v>
      </c>
      <c r="AG160" s="120">
        <v>0.20224600000000001</v>
      </c>
      <c r="AH160" s="120">
        <v>0.217803</v>
      </c>
      <c r="AI160" s="120">
        <v>0.248918</v>
      </c>
      <c r="AJ160" s="120">
        <v>0.28625600000000001</v>
      </c>
      <c r="AK160" s="120">
        <v>0.28936800000000001</v>
      </c>
      <c r="AL160" s="120">
        <v>0.30803700000000001</v>
      </c>
      <c r="AM160" s="120">
        <v>0.33915099999999998</v>
      </c>
      <c r="AN160" s="120">
        <v>0.32359399999999999</v>
      </c>
      <c r="AO160" s="120">
        <v>0.34226299999999998</v>
      </c>
      <c r="AP160" s="120">
        <v>0.53517499999999996</v>
      </c>
      <c r="AQ160" s="120">
        <v>0.51028300000000004</v>
      </c>
      <c r="AR160" s="120">
        <v>0.56317799999999996</v>
      </c>
      <c r="AS160" s="120">
        <v>0.56317799999999996</v>
      </c>
      <c r="AT160" s="120">
        <v>0.35159699999999999</v>
      </c>
      <c r="AU160" s="120">
        <v>0.45427600000000001</v>
      </c>
      <c r="AV160" s="120">
        <v>0.43018699999999999</v>
      </c>
    </row>
    <row r="161" spans="1:48" x14ac:dyDescent="0.2">
      <c r="A161" s="106" t="s">
        <v>121</v>
      </c>
      <c r="B161" s="120" t="s">
        <v>231</v>
      </c>
      <c r="C161" s="120" t="s">
        <v>231</v>
      </c>
      <c r="D161" s="120" t="s">
        <v>231</v>
      </c>
      <c r="E161" s="120" t="s">
        <v>231</v>
      </c>
      <c r="F161" s="120" t="s">
        <v>231</v>
      </c>
      <c r="G161" s="120" t="s">
        <v>231</v>
      </c>
      <c r="H161" s="120" t="s">
        <v>231</v>
      </c>
      <c r="I161" s="120" t="s">
        <v>231</v>
      </c>
      <c r="J161" s="120" t="s">
        <v>231</v>
      </c>
      <c r="K161" s="120" t="s">
        <v>231</v>
      </c>
      <c r="L161" s="120" t="s">
        <v>231</v>
      </c>
      <c r="M161" s="120" t="s">
        <v>231</v>
      </c>
      <c r="N161" s="120" t="s">
        <v>231</v>
      </c>
      <c r="O161" s="120" t="s">
        <v>231</v>
      </c>
      <c r="P161" s="120" t="s">
        <v>231</v>
      </c>
      <c r="Q161" s="120" t="s">
        <v>231</v>
      </c>
      <c r="R161" s="120" t="s">
        <v>231</v>
      </c>
      <c r="S161" s="120" t="s">
        <v>231</v>
      </c>
      <c r="T161" s="120" t="s">
        <v>231</v>
      </c>
      <c r="U161" s="120" t="s">
        <v>231</v>
      </c>
      <c r="V161" s="120" t="s">
        <v>231</v>
      </c>
      <c r="W161" s="120" t="s">
        <v>231</v>
      </c>
      <c r="X161" s="120" t="s">
        <v>231</v>
      </c>
      <c r="Y161" s="120" t="s">
        <v>231</v>
      </c>
      <c r="Z161" s="120" t="s">
        <v>231</v>
      </c>
      <c r="AA161" s="120" t="s">
        <v>231</v>
      </c>
      <c r="AB161" s="120" t="s">
        <v>231</v>
      </c>
      <c r="AC161" s="120" t="s">
        <v>231</v>
      </c>
      <c r="AD161" s="120" t="s">
        <v>231</v>
      </c>
      <c r="AE161" s="120">
        <v>6.6966999999999999E-2</v>
      </c>
      <c r="AF161" s="120">
        <v>6.6966999999999999E-2</v>
      </c>
      <c r="AG161" s="120">
        <v>9.2478000000000005E-2</v>
      </c>
      <c r="AH161" s="120">
        <v>9.5667000000000002E-2</v>
      </c>
      <c r="AI161" s="120">
        <v>9.8855999999999999E-2</v>
      </c>
      <c r="AJ161" s="120">
        <v>0.10523399999999999</v>
      </c>
      <c r="AK161" s="120">
        <v>0.10842300000000001</v>
      </c>
      <c r="AL161" s="120">
        <v>0.1148</v>
      </c>
      <c r="AM161" s="120">
        <v>0.117989</v>
      </c>
      <c r="AN161" s="120">
        <v>0.12436700000000001</v>
      </c>
      <c r="AO161" s="120">
        <v>0.130745</v>
      </c>
      <c r="AP161" s="120">
        <v>0.13712299999999999</v>
      </c>
      <c r="AQ161" s="120">
        <v>0.14031199999999999</v>
      </c>
      <c r="AR161" s="120">
        <v>0.14668900000000001</v>
      </c>
      <c r="AS161" s="120">
        <v>0.14987800000000001</v>
      </c>
      <c r="AT161" s="120">
        <v>0.15625600000000001</v>
      </c>
      <c r="AU161" s="120">
        <v>0.14031199999999999</v>
      </c>
      <c r="AV161" s="120">
        <v>0.13938400000000001</v>
      </c>
    </row>
    <row r="162" spans="1:48" x14ac:dyDescent="0.2">
      <c r="A162" s="106" t="s">
        <v>60</v>
      </c>
      <c r="B162" s="120">
        <v>5.1765819999999998</v>
      </c>
      <c r="C162" s="120">
        <v>5.3993469999999997</v>
      </c>
      <c r="D162" s="120">
        <v>5.1773699999999998</v>
      </c>
      <c r="E162" s="120">
        <v>5.0448320000000004</v>
      </c>
      <c r="F162" s="120">
        <v>3.57924</v>
      </c>
      <c r="G162" s="120">
        <v>3.6915499999999999</v>
      </c>
      <c r="H162" s="120">
        <v>3.4605250000000001</v>
      </c>
      <c r="I162" s="120">
        <v>3.1423480000000001</v>
      </c>
      <c r="J162" s="120">
        <v>2.5788169999999999</v>
      </c>
      <c r="K162" s="120">
        <v>1.4371039999999999</v>
      </c>
      <c r="L162" s="120">
        <v>1.1716580000000001</v>
      </c>
      <c r="M162" s="120">
        <v>1.465792</v>
      </c>
      <c r="N162" s="120">
        <v>1.4368190000000001</v>
      </c>
      <c r="O162" s="120">
        <v>0.52496100000000001</v>
      </c>
      <c r="P162" s="120">
        <v>0.31036599999999998</v>
      </c>
      <c r="Q162" s="120">
        <v>8.4592000000000001E-2</v>
      </c>
      <c r="R162" s="120">
        <v>0.275648</v>
      </c>
      <c r="S162" s="120">
        <v>0.172878</v>
      </c>
      <c r="T162" s="120">
        <v>0.12581800000000001</v>
      </c>
      <c r="U162" s="120">
        <v>0.110066</v>
      </c>
      <c r="V162" s="120">
        <v>9.4314999999999996E-2</v>
      </c>
      <c r="W162" s="120">
        <v>0.116289</v>
      </c>
      <c r="X162" s="120">
        <v>0.166073</v>
      </c>
      <c r="Y162" s="120">
        <v>0.16296099999999999</v>
      </c>
      <c r="Z162" s="120">
        <v>0.16296099999999999</v>
      </c>
      <c r="AA162" s="120">
        <v>4.7836999999999998E-2</v>
      </c>
      <c r="AB162" s="120">
        <v>5.4059999999999997E-2</v>
      </c>
      <c r="AC162" s="120">
        <v>3.2085000000000002E-2</v>
      </c>
      <c r="AD162" s="120">
        <v>1.107834</v>
      </c>
      <c r="AE162" s="120">
        <v>1.207298</v>
      </c>
      <c r="AF162" s="120">
        <v>1.272154</v>
      </c>
      <c r="AG162" s="120">
        <v>1.91361</v>
      </c>
      <c r="AH162" s="120">
        <v>1.954545</v>
      </c>
      <c r="AI162" s="120">
        <v>2.247897</v>
      </c>
      <c r="AJ162" s="120">
        <v>1.488108</v>
      </c>
      <c r="AK162" s="120">
        <v>1.465557</v>
      </c>
      <c r="AL162" s="120">
        <v>1.478197</v>
      </c>
      <c r="AM162" s="120">
        <v>1.3871880000000001</v>
      </c>
      <c r="AN162" s="120">
        <v>1.403133</v>
      </c>
      <c r="AO162" s="120">
        <v>1.075469</v>
      </c>
      <c r="AP162" s="120">
        <v>1.182715</v>
      </c>
      <c r="AQ162" s="120">
        <v>1.369907</v>
      </c>
      <c r="AR162" s="120">
        <v>1.659851</v>
      </c>
      <c r="AS162" s="120">
        <v>1.391208</v>
      </c>
      <c r="AT162" s="120">
        <v>1.5752470000000001</v>
      </c>
      <c r="AU162" s="120">
        <v>1.9926470000000001</v>
      </c>
      <c r="AV162" s="120">
        <v>1.6357489999999999</v>
      </c>
    </row>
    <row r="163" spans="1:48" x14ac:dyDescent="0.2">
      <c r="A163" s="106" t="s">
        <v>102</v>
      </c>
      <c r="B163" s="120">
        <v>0.27538600000000002</v>
      </c>
      <c r="C163" s="120">
        <v>0.29730400000000001</v>
      </c>
      <c r="D163" s="120">
        <v>0.32828200000000002</v>
      </c>
      <c r="E163" s="120">
        <v>0.15335299999999999</v>
      </c>
      <c r="F163" s="120">
        <v>0.200299</v>
      </c>
      <c r="G163" s="120">
        <v>0.172707</v>
      </c>
      <c r="H163" s="120">
        <v>0.21349899999999999</v>
      </c>
      <c r="I163" s="120">
        <v>0.25767699999999999</v>
      </c>
      <c r="J163" s="120">
        <v>0.25483899999999998</v>
      </c>
      <c r="K163" s="120">
        <v>0.245505</v>
      </c>
      <c r="L163" s="120">
        <v>0.47003899999999998</v>
      </c>
      <c r="M163" s="120">
        <v>0.222971</v>
      </c>
      <c r="N163" s="120">
        <v>0.26929999999999998</v>
      </c>
      <c r="O163" s="120">
        <v>0.344524</v>
      </c>
      <c r="P163" s="120">
        <v>0.32999400000000001</v>
      </c>
      <c r="Q163" s="120">
        <v>0.246533</v>
      </c>
      <c r="R163" s="120">
        <v>0.303087</v>
      </c>
      <c r="S163" s="120">
        <v>0.30038700000000002</v>
      </c>
      <c r="T163" s="120">
        <v>0.28151300000000001</v>
      </c>
      <c r="U163" s="120">
        <v>0.37215700000000002</v>
      </c>
      <c r="V163" s="120">
        <v>0.45339800000000002</v>
      </c>
      <c r="W163" s="120">
        <v>0.650038</v>
      </c>
      <c r="X163" s="120">
        <v>0.98343000000000003</v>
      </c>
      <c r="Y163" s="120">
        <v>0.59027499999999999</v>
      </c>
      <c r="Z163" s="120">
        <v>1.217733</v>
      </c>
      <c r="AA163" s="120">
        <v>0.95900300000000005</v>
      </c>
      <c r="AB163" s="120">
        <v>0.89051100000000005</v>
      </c>
      <c r="AC163" s="120">
        <v>0.83874599999999999</v>
      </c>
      <c r="AD163" s="120">
        <v>0.88817500000000005</v>
      </c>
      <c r="AE163" s="120">
        <v>0.92838100000000001</v>
      </c>
      <c r="AF163" s="120">
        <v>1.102309</v>
      </c>
      <c r="AG163" s="120">
        <v>1.070465</v>
      </c>
      <c r="AH163" s="120">
        <v>1.031582</v>
      </c>
      <c r="AI163" s="120">
        <v>1.0826830000000001</v>
      </c>
      <c r="AJ163" s="120">
        <v>1.136001</v>
      </c>
      <c r="AK163" s="120">
        <v>0.79233399999999998</v>
      </c>
      <c r="AL163" s="120">
        <v>1.0615019999999999</v>
      </c>
      <c r="AM163" s="120">
        <v>1.4237150000000001</v>
      </c>
      <c r="AN163" s="120">
        <v>1.619399</v>
      </c>
      <c r="AO163" s="120">
        <v>1.4295199999999999</v>
      </c>
      <c r="AP163" s="120">
        <v>1.1866840000000001</v>
      </c>
      <c r="AQ163" s="120">
        <v>0.97770100000000004</v>
      </c>
      <c r="AR163" s="120">
        <v>0.72946800000000001</v>
      </c>
      <c r="AS163" s="120">
        <v>0.67657299999999998</v>
      </c>
      <c r="AT163" s="120">
        <v>0.56168200000000001</v>
      </c>
      <c r="AU163" s="120">
        <v>0.45951700000000001</v>
      </c>
      <c r="AV163" s="120">
        <v>0.32821</v>
      </c>
    </row>
    <row r="164" spans="1:48" x14ac:dyDescent="0.2">
      <c r="A164" s="110" t="s">
        <v>25</v>
      </c>
      <c r="B164" s="120">
        <v>9.2271090000000004</v>
      </c>
      <c r="C164" s="120">
        <v>8.7580069999999992</v>
      </c>
      <c r="D164" s="120">
        <v>9.8067340000000005</v>
      </c>
      <c r="E164" s="120">
        <v>8.4732369999999992</v>
      </c>
      <c r="F164" s="120">
        <v>4.8715650000000004</v>
      </c>
      <c r="G164" s="120">
        <v>2.9886529999999998</v>
      </c>
      <c r="H164" s="120">
        <v>3.1629909999999999</v>
      </c>
      <c r="I164" s="120">
        <v>2.8915860000000002</v>
      </c>
      <c r="J164" s="120">
        <v>3.3371780000000002</v>
      </c>
      <c r="K164" s="120">
        <v>2.010383</v>
      </c>
      <c r="L164" s="120">
        <v>2.2951839999999999</v>
      </c>
      <c r="M164" s="120">
        <v>2.0539830000000001</v>
      </c>
      <c r="N164" s="120">
        <v>1.688771</v>
      </c>
      <c r="O164" s="120">
        <v>1.8127519999999999</v>
      </c>
      <c r="P164" s="120">
        <v>1.7825869999999999</v>
      </c>
      <c r="Q164" s="120">
        <v>1.457589</v>
      </c>
      <c r="R164" s="120">
        <v>1.534605</v>
      </c>
      <c r="S164" s="120">
        <v>2.6269019999999998</v>
      </c>
      <c r="T164" s="120">
        <v>2.4292259999999999</v>
      </c>
      <c r="U164" s="120">
        <v>2.5264180000000001</v>
      </c>
      <c r="V164" s="120">
        <v>3.1161469999999998</v>
      </c>
      <c r="W164" s="120">
        <v>2.8279920000000001</v>
      </c>
      <c r="X164" s="120">
        <v>2.7476069999999999</v>
      </c>
      <c r="Y164" s="120">
        <v>2.5532110000000001</v>
      </c>
      <c r="Z164" s="120">
        <v>2.3219460000000001</v>
      </c>
      <c r="AA164" s="120">
        <v>2.2850890000000001</v>
      </c>
      <c r="AB164" s="120">
        <v>2.0472359999999998</v>
      </c>
      <c r="AC164" s="120">
        <v>1.69876</v>
      </c>
      <c r="AD164" s="120">
        <v>1.671948</v>
      </c>
      <c r="AE164" s="120">
        <v>2.0806930000000001</v>
      </c>
      <c r="AF164" s="120">
        <v>2.1510549999999999</v>
      </c>
      <c r="AG164" s="120">
        <v>1.9600740000000001</v>
      </c>
      <c r="AH164" s="120">
        <v>1.8092999999999999</v>
      </c>
      <c r="AI164" s="120">
        <v>2.1376539999999999</v>
      </c>
      <c r="AJ164" s="120">
        <v>2.3587899999999999</v>
      </c>
      <c r="AK164" s="120">
        <v>2.5933299999999999</v>
      </c>
      <c r="AL164" s="120">
        <v>2.8178160000000001</v>
      </c>
      <c r="AM164" s="120">
        <v>2.9652400000000001</v>
      </c>
      <c r="AN164" s="120">
        <v>2.8680729999999999</v>
      </c>
      <c r="AO164" s="120">
        <v>2.8245170000000002</v>
      </c>
      <c r="AP164" s="120">
        <v>2.9417849999999999</v>
      </c>
      <c r="AQ164" s="120">
        <v>3.1093139999999999</v>
      </c>
      <c r="AR164" s="120">
        <v>3.1495199999999999</v>
      </c>
      <c r="AS164" s="120">
        <v>3.0289009999999998</v>
      </c>
      <c r="AT164" s="120">
        <v>2.8412709999999999</v>
      </c>
      <c r="AU164" s="120">
        <v>2.3755440000000001</v>
      </c>
      <c r="AV164" s="120">
        <v>2.0429780000000002</v>
      </c>
    </row>
    <row r="165" spans="1:48" x14ac:dyDescent="0.2">
      <c r="A165" s="106" t="s">
        <v>163</v>
      </c>
      <c r="B165" s="120">
        <v>3.254076</v>
      </c>
      <c r="C165" s="120">
        <v>3.269342</v>
      </c>
      <c r="D165" s="120">
        <v>3.6911510000000001</v>
      </c>
      <c r="E165" s="120">
        <v>3.2761529999999999</v>
      </c>
      <c r="F165" s="120">
        <v>2.2135919999999998</v>
      </c>
      <c r="G165" s="120">
        <v>3.3876870000000001</v>
      </c>
      <c r="H165" s="120">
        <v>2.969875</v>
      </c>
      <c r="I165" s="120">
        <v>2.8423050000000001</v>
      </c>
      <c r="J165" s="120">
        <v>2.3956219999999999</v>
      </c>
      <c r="K165" s="120">
        <v>2.8225739999999999</v>
      </c>
      <c r="L165" s="120">
        <v>2.6707909999999999</v>
      </c>
      <c r="M165" s="120">
        <v>2.4806029999999999</v>
      </c>
      <c r="N165" s="120">
        <v>2.2820619999999998</v>
      </c>
      <c r="O165" s="120">
        <v>1.5361800000000001</v>
      </c>
      <c r="P165" s="120">
        <v>1.8857390000000001</v>
      </c>
      <c r="Q165" s="120">
        <v>1.3410359999999999</v>
      </c>
      <c r="R165" s="120">
        <v>1.1074809999999999</v>
      </c>
      <c r="S165" s="120">
        <v>0.925651</v>
      </c>
      <c r="T165" s="120">
        <v>0.82656799999999997</v>
      </c>
      <c r="U165" s="120">
        <v>0.87148800000000004</v>
      </c>
      <c r="V165" s="120">
        <v>0.85223700000000002</v>
      </c>
      <c r="W165" s="120">
        <v>0.83026200000000006</v>
      </c>
      <c r="X165" s="120">
        <v>0.75948099999999996</v>
      </c>
      <c r="Y165" s="120">
        <v>0.76618900000000001</v>
      </c>
      <c r="Z165" s="120">
        <v>0.71815799999999996</v>
      </c>
      <c r="AA165" s="120">
        <v>0.73731199999999997</v>
      </c>
      <c r="AB165" s="120">
        <v>0.75957799999999998</v>
      </c>
      <c r="AC165" s="120">
        <v>0.75948099999999996</v>
      </c>
      <c r="AD165" s="120">
        <v>0.771926</v>
      </c>
      <c r="AE165" s="120">
        <v>0.80041499999999999</v>
      </c>
      <c r="AF165" s="120">
        <v>0.79730299999999998</v>
      </c>
      <c r="AG165" s="120">
        <v>0.76891200000000004</v>
      </c>
      <c r="AH165" s="120">
        <v>0.83843199999999996</v>
      </c>
      <c r="AI165" s="120">
        <v>0.63502700000000001</v>
      </c>
      <c r="AJ165" s="120">
        <v>0.64436099999999996</v>
      </c>
      <c r="AK165" s="120">
        <v>0.63813900000000001</v>
      </c>
      <c r="AL165" s="120">
        <v>0.62899799999999995</v>
      </c>
      <c r="AM165" s="120">
        <v>0.59788300000000005</v>
      </c>
      <c r="AN165" s="120">
        <v>0.54508500000000004</v>
      </c>
      <c r="AO165" s="120">
        <v>0.605487</v>
      </c>
      <c r="AP165" s="120">
        <v>0.49744300000000002</v>
      </c>
      <c r="AQ165" s="120">
        <v>1.3122560000000001</v>
      </c>
      <c r="AR165" s="120">
        <v>0.80197399999999996</v>
      </c>
      <c r="AS165" s="120">
        <v>0.84261699999999995</v>
      </c>
      <c r="AT165" s="120">
        <v>0.84261699999999995</v>
      </c>
      <c r="AU165" s="120">
        <v>0.84572899999999995</v>
      </c>
      <c r="AV165" s="120">
        <v>0.83458699999999997</v>
      </c>
    </row>
    <row r="166" spans="1:48" x14ac:dyDescent="0.2">
      <c r="A166" s="108" t="s">
        <v>164</v>
      </c>
      <c r="B166" s="121">
        <v>30.832550000000001</v>
      </c>
      <c r="C166" s="121">
        <v>29.796422</v>
      </c>
      <c r="D166" s="121">
        <v>31.501975000000002</v>
      </c>
      <c r="E166" s="121">
        <v>29.958407000000001</v>
      </c>
      <c r="F166" s="121">
        <v>24.257656999999998</v>
      </c>
      <c r="G166" s="121">
        <v>24.366973999999999</v>
      </c>
      <c r="H166" s="121">
        <v>23.126189</v>
      </c>
      <c r="I166" s="121">
        <v>23.042074</v>
      </c>
      <c r="J166" s="121">
        <v>23.949525000000001</v>
      </c>
      <c r="K166" s="121">
        <v>21.110769000000001</v>
      </c>
      <c r="L166" s="121">
        <v>21.496776000000001</v>
      </c>
      <c r="M166" s="121">
        <v>21.558775000000001</v>
      </c>
      <c r="N166" s="121">
        <v>20.624566000000002</v>
      </c>
      <c r="O166" s="121">
        <v>18.969739000000001</v>
      </c>
      <c r="P166" s="121">
        <v>19.396691000000001</v>
      </c>
      <c r="Q166" s="121">
        <v>17.256302999999999</v>
      </c>
      <c r="R166" s="121">
        <v>18.080545000000001</v>
      </c>
      <c r="S166" s="121">
        <v>18.431031000000001</v>
      </c>
      <c r="T166" s="121">
        <v>19.859971999999999</v>
      </c>
      <c r="U166" s="121">
        <v>19.780246000000002</v>
      </c>
      <c r="V166" s="121">
        <v>20.886984000000002</v>
      </c>
      <c r="W166" s="121">
        <v>21.835125000000001</v>
      </c>
      <c r="X166" s="121">
        <v>23.421292999999999</v>
      </c>
      <c r="Y166" s="121">
        <v>23.477781</v>
      </c>
      <c r="Z166" s="121">
        <v>24.373450999999999</v>
      </c>
      <c r="AA166" s="121">
        <v>25.264854</v>
      </c>
      <c r="AB166" s="121">
        <v>27.187104000000001</v>
      </c>
      <c r="AC166" s="121">
        <v>26.085653000000001</v>
      </c>
      <c r="AD166" s="121">
        <v>30.670332999999999</v>
      </c>
      <c r="AE166" s="121">
        <v>33.301957000000002</v>
      </c>
      <c r="AF166" s="121">
        <v>35.883684000000002</v>
      </c>
      <c r="AG166" s="121">
        <v>38.164225000000002</v>
      </c>
      <c r="AH166" s="121">
        <v>36.861984999999997</v>
      </c>
      <c r="AI166" s="121">
        <v>38.054721999999998</v>
      </c>
      <c r="AJ166" s="121">
        <v>38.111013999999997</v>
      </c>
      <c r="AK166" s="121">
        <v>39.077216999999997</v>
      </c>
      <c r="AL166" s="121">
        <v>40.070627999999999</v>
      </c>
      <c r="AM166" s="121">
        <v>47.276398999999998</v>
      </c>
      <c r="AN166" s="121">
        <v>43.874782000000003</v>
      </c>
      <c r="AO166" s="121">
        <v>47.278458000000001</v>
      </c>
      <c r="AP166" s="121">
        <v>49.736175000000003</v>
      </c>
      <c r="AQ166" s="121">
        <v>49.424281999999998</v>
      </c>
      <c r="AR166" s="121">
        <v>45.1372</v>
      </c>
      <c r="AS166" s="121">
        <v>44.118921</v>
      </c>
      <c r="AT166" s="121">
        <v>45.188251999999999</v>
      </c>
      <c r="AU166" s="121">
        <v>42.376390000000001</v>
      </c>
      <c r="AV166" s="121">
        <v>43.629558000000003</v>
      </c>
    </row>
    <row r="167" spans="1:48" x14ac:dyDescent="0.2">
      <c r="A167" s="106" t="s">
        <v>68</v>
      </c>
      <c r="B167" s="120">
        <v>0.56364599999999998</v>
      </c>
      <c r="C167" s="120">
        <v>0.65746899999999997</v>
      </c>
      <c r="D167" s="120">
        <v>0.493446</v>
      </c>
      <c r="E167" s="120">
        <v>0.47390399999999999</v>
      </c>
      <c r="F167" s="120">
        <v>0.55537899999999996</v>
      </c>
      <c r="G167" s="120">
        <v>0.56811599999999995</v>
      </c>
      <c r="H167" s="120">
        <v>0.45377899999999999</v>
      </c>
      <c r="I167" s="120">
        <v>0.46690500000000001</v>
      </c>
      <c r="J167" s="120">
        <v>0.46077899999999999</v>
      </c>
      <c r="K167" s="120">
        <v>0.60866200000000004</v>
      </c>
      <c r="L167" s="120">
        <v>0.58853699999999998</v>
      </c>
      <c r="M167" s="120">
        <v>0.32465500000000003</v>
      </c>
      <c r="N167" s="120">
        <v>0.43724499999999999</v>
      </c>
      <c r="O167" s="120">
        <v>0.49111100000000002</v>
      </c>
      <c r="P167" s="120">
        <v>0.47905300000000001</v>
      </c>
      <c r="Q167" s="120">
        <v>0.55382600000000004</v>
      </c>
      <c r="R167" s="120">
        <v>0.56354800000000005</v>
      </c>
      <c r="S167" s="120">
        <v>0.23647199999999999</v>
      </c>
      <c r="T167" s="120">
        <v>0.24269499999999999</v>
      </c>
      <c r="U167" s="120">
        <v>0.248918</v>
      </c>
      <c r="V167" s="120">
        <v>0.25514100000000001</v>
      </c>
      <c r="W167" s="120">
        <v>0.26136399999999999</v>
      </c>
      <c r="X167" s="120">
        <v>0.25514100000000001</v>
      </c>
      <c r="Y167" s="120">
        <v>0.248918</v>
      </c>
      <c r="Z167" s="120">
        <v>0.25514100000000001</v>
      </c>
      <c r="AA167" s="120">
        <v>0.26447599999999999</v>
      </c>
      <c r="AB167" s="120">
        <v>0.25514100000000001</v>
      </c>
      <c r="AC167" s="120">
        <v>0.25202999999999998</v>
      </c>
      <c r="AD167" s="120">
        <v>0.26447599999999999</v>
      </c>
      <c r="AE167" s="120">
        <v>0.25202999999999998</v>
      </c>
      <c r="AF167" s="120">
        <v>0.24269499999999999</v>
      </c>
      <c r="AG167" s="120">
        <v>0.248918</v>
      </c>
      <c r="AH167" s="120">
        <v>0.25202999999999998</v>
      </c>
      <c r="AI167" s="120">
        <v>0.24269499999999999</v>
      </c>
      <c r="AJ167" s="120">
        <v>0.24269499999999999</v>
      </c>
      <c r="AK167" s="120">
        <v>0.24269499999999999</v>
      </c>
      <c r="AL167" s="120">
        <v>0.23647199999999999</v>
      </c>
      <c r="AM167" s="120">
        <v>0.224027</v>
      </c>
      <c r="AN167" s="120">
        <v>0.23647199999999999</v>
      </c>
      <c r="AO167" s="120">
        <v>0.245807</v>
      </c>
      <c r="AP167" s="120">
        <v>0.24269499999999999</v>
      </c>
      <c r="AQ167" s="120">
        <v>0.25514100000000001</v>
      </c>
      <c r="AR167" s="120">
        <v>0.25514100000000001</v>
      </c>
      <c r="AS167" s="120">
        <v>0.25825300000000001</v>
      </c>
      <c r="AT167" s="120">
        <v>0.25825300000000001</v>
      </c>
      <c r="AU167" s="120">
        <v>0.245807</v>
      </c>
      <c r="AV167" s="120">
        <v>0.26009500000000002</v>
      </c>
    </row>
    <row r="168" spans="1:48" x14ac:dyDescent="0.2">
      <c r="A168" s="106" t="s">
        <v>165</v>
      </c>
      <c r="B168" s="120">
        <v>1.1356900000000001</v>
      </c>
      <c r="C168" s="120">
        <v>1.141913</v>
      </c>
      <c r="D168" s="120">
        <v>1.201031</v>
      </c>
      <c r="E168" s="120">
        <v>1.325491</v>
      </c>
      <c r="F168" s="120">
        <v>1.3783859999999999</v>
      </c>
      <c r="G168" s="120">
        <v>1.3037099999999999</v>
      </c>
      <c r="H168" s="120">
        <v>1.4779530000000001</v>
      </c>
      <c r="I168" s="120">
        <v>1.3752740000000001</v>
      </c>
      <c r="J168" s="120">
        <v>1.605524</v>
      </c>
      <c r="K168" s="120">
        <v>1.3566050000000001</v>
      </c>
      <c r="L168" s="120">
        <v>0.83076499999999998</v>
      </c>
      <c r="M168" s="120">
        <v>0.89299499999999998</v>
      </c>
      <c r="N168" s="120">
        <v>0.90544100000000005</v>
      </c>
      <c r="O168" s="120">
        <v>0.98011599999999999</v>
      </c>
      <c r="P168" s="120">
        <v>1.0050079999999999</v>
      </c>
      <c r="Q168" s="120">
        <v>0.97078200000000003</v>
      </c>
      <c r="R168" s="120">
        <v>0.942778</v>
      </c>
      <c r="S168" s="120">
        <v>1.0174540000000001</v>
      </c>
      <c r="T168" s="120">
        <v>1.3192680000000001</v>
      </c>
      <c r="U168" s="120">
        <v>1.369051</v>
      </c>
      <c r="V168" s="120">
        <v>1.5837429999999999</v>
      </c>
      <c r="W168" s="120">
        <v>1.6024119999999999</v>
      </c>
      <c r="X168" s="120">
        <v>1.7922130000000001</v>
      </c>
      <c r="Y168" s="120">
        <v>1.9104490000000001</v>
      </c>
      <c r="Z168" s="120">
        <v>2.0566879999999998</v>
      </c>
      <c r="AA168" s="120">
        <v>2.1624789999999998</v>
      </c>
      <c r="AB168" s="120">
        <v>2.1718130000000002</v>
      </c>
      <c r="AC168" s="120">
        <v>2.2184849999999998</v>
      </c>
      <c r="AD168" s="120">
        <v>2.2371539999999999</v>
      </c>
      <c r="AE168" s="120">
        <v>2.3678360000000001</v>
      </c>
      <c r="AF168" s="120">
        <v>2.3865050000000001</v>
      </c>
      <c r="AG168" s="120">
        <v>2.5607479999999998</v>
      </c>
      <c r="AH168" s="120">
        <v>2.7847749999999998</v>
      </c>
      <c r="AI168" s="120">
        <v>2.9061219999999999</v>
      </c>
      <c r="AJ168" s="120">
        <v>2.9994670000000001</v>
      </c>
      <c r="AK168" s="120">
        <v>3.1488179999999999</v>
      </c>
      <c r="AL168" s="120">
        <v>3.403959</v>
      </c>
      <c r="AM168" s="120">
        <v>4.8994549999999997</v>
      </c>
      <c r="AN168" s="120">
        <v>6.3735609999999996</v>
      </c>
      <c r="AO168" s="120">
        <v>7.384792</v>
      </c>
      <c r="AP168" s="120">
        <v>7.0825839999999998</v>
      </c>
      <c r="AQ168" s="120">
        <v>6.047523</v>
      </c>
      <c r="AR168" s="120">
        <v>9.6310749999999992</v>
      </c>
      <c r="AS168" s="120">
        <v>11.478128999999999</v>
      </c>
      <c r="AT168" s="120">
        <v>15.052905000000001</v>
      </c>
      <c r="AU168" s="120">
        <v>6.4066900000000002</v>
      </c>
      <c r="AV168" s="120">
        <v>4.4729109999999999</v>
      </c>
    </row>
    <row r="169" spans="1:48" x14ac:dyDescent="0.2">
      <c r="A169" s="106" t="s">
        <v>27</v>
      </c>
      <c r="B169" s="120">
        <v>0.26136399999999999</v>
      </c>
      <c r="C169" s="120">
        <v>0.248918</v>
      </c>
      <c r="D169" s="120">
        <v>0.248918</v>
      </c>
      <c r="E169" s="120">
        <v>0.28003299999999998</v>
      </c>
      <c r="F169" s="120">
        <v>0.29559000000000002</v>
      </c>
      <c r="G169" s="120">
        <v>0.31114799999999998</v>
      </c>
      <c r="H169" s="120">
        <v>0.34226299999999998</v>
      </c>
      <c r="I169" s="120">
        <v>0.37337799999999999</v>
      </c>
      <c r="J169" s="120">
        <v>0.37337799999999999</v>
      </c>
      <c r="K169" s="120">
        <v>0.37337799999999999</v>
      </c>
      <c r="L169" s="120">
        <v>0.37337799999999999</v>
      </c>
      <c r="M169" s="120">
        <v>0.37337799999999999</v>
      </c>
      <c r="N169" s="120">
        <v>0.43560700000000002</v>
      </c>
      <c r="O169" s="120">
        <v>0.46672200000000003</v>
      </c>
      <c r="P169" s="120">
        <v>0.46672200000000003</v>
      </c>
      <c r="Q169" s="120">
        <v>0.31114799999999998</v>
      </c>
      <c r="R169" s="120">
        <v>0.62229599999999996</v>
      </c>
      <c r="S169" s="120">
        <v>0.40449299999999999</v>
      </c>
      <c r="T169" s="120">
        <v>0.40449299999999999</v>
      </c>
      <c r="U169" s="120">
        <v>0.40449299999999999</v>
      </c>
      <c r="V169" s="120">
        <v>9.3340000000000003E-3</v>
      </c>
      <c r="W169" s="120">
        <v>1.5557E-2</v>
      </c>
      <c r="X169" s="120">
        <v>1.5557E-2</v>
      </c>
      <c r="Y169" s="120">
        <v>1.5557E-2</v>
      </c>
      <c r="Z169" s="120">
        <v>1.5557E-2</v>
      </c>
      <c r="AA169" s="120">
        <v>2.1780000000000001E-2</v>
      </c>
      <c r="AB169" s="120">
        <v>0.16802</v>
      </c>
      <c r="AC169" s="120">
        <v>0.36715500000000001</v>
      </c>
      <c r="AD169" s="120">
        <v>0.48850199999999999</v>
      </c>
      <c r="AE169" s="120">
        <v>0.48539100000000002</v>
      </c>
      <c r="AF169" s="120">
        <v>0.472945</v>
      </c>
      <c r="AG169" s="120">
        <v>0.37960100000000002</v>
      </c>
      <c r="AH169" s="120">
        <v>0.23336100000000001</v>
      </c>
      <c r="AI169" s="120">
        <v>0.35159699999999999</v>
      </c>
      <c r="AJ169" s="120">
        <v>0.326706</v>
      </c>
      <c r="AK169" s="120">
        <v>0.35159699999999999</v>
      </c>
      <c r="AL169" s="120">
        <v>0.385824</v>
      </c>
      <c r="AM169" s="120">
        <v>0.413827</v>
      </c>
      <c r="AN169" s="120">
        <v>0.45116499999999998</v>
      </c>
      <c r="AO169" s="120">
        <v>0.44805299999999998</v>
      </c>
      <c r="AP169" s="120">
        <v>0.51028300000000004</v>
      </c>
      <c r="AQ169" s="120">
        <v>0.56940100000000005</v>
      </c>
      <c r="AR169" s="120">
        <v>0.55695499999999998</v>
      </c>
      <c r="AS169" s="120">
        <v>0.59118099999999996</v>
      </c>
      <c r="AT169" s="120">
        <v>0.70941699999999996</v>
      </c>
      <c r="AU169" s="120">
        <v>0.89299499999999998</v>
      </c>
      <c r="AV169" s="120">
        <v>0.89020100000000002</v>
      </c>
    </row>
    <row r="170" spans="1:48" x14ac:dyDescent="0.2">
      <c r="A170" s="106" t="s">
        <v>70</v>
      </c>
      <c r="B170" s="120">
        <v>0</v>
      </c>
      <c r="C170" s="120">
        <v>0</v>
      </c>
      <c r="D170" s="120">
        <v>0</v>
      </c>
      <c r="E170" s="120">
        <v>0</v>
      </c>
      <c r="F170" s="120">
        <v>0</v>
      </c>
      <c r="G170" s="120">
        <v>0</v>
      </c>
      <c r="H170" s="120">
        <v>0</v>
      </c>
      <c r="I170" s="120">
        <v>0</v>
      </c>
      <c r="J170" s="120">
        <v>0</v>
      </c>
      <c r="K170" s="120">
        <v>0</v>
      </c>
      <c r="L170" s="120">
        <v>0</v>
      </c>
      <c r="M170" s="120">
        <v>0</v>
      </c>
      <c r="N170" s="120">
        <v>0</v>
      </c>
      <c r="O170" s="120">
        <v>0</v>
      </c>
      <c r="P170" s="120">
        <v>0</v>
      </c>
      <c r="Q170" s="120">
        <v>2.8487999999999999E-2</v>
      </c>
      <c r="R170" s="120">
        <v>0.100052</v>
      </c>
      <c r="S170" s="120">
        <v>0</v>
      </c>
      <c r="T170" s="120">
        <v>0</v>
      </c>
      <c r="U170" s="120">
        <v>0</v>
      </c>
      <c r="V170" s="120">
        <v>0</v>
      </c>
      <c r="W170" s="120">
        <v>0</v>
      </c>
      <c r="X170" s="120">
        <v>0</v>
      </c>
      <c r="Y170" s="120">
        <v>1.259E-2</v>
      </c>
      <c r="Z170" s="120">
        <v>2.8257999999999998E-2</v>
      </c>
      <c r="AA170" s="120">
        <v>9.4289999999999999E-3</v>
      </c>
      <c r="AB170" s="120">
        <v>1.8856999999999999E-2</v>
      </c>
      <c r="AC170" s="120">
        <v>9.4289999999999999E-3</v>
      </c>
      <c r="AD170" s="120">
        <v>3.4581000000000001E-2</v>
      </c>
      <c r="AE170" s="120">
        <v>0.13505</v>
      </c>
      <c r="AF170" s="120">
        <v>1.8856999999999999E-2</v>
      </c>
      <c r="AG170" s="120">
        <v>3.1340000000000001E-3</v>
      </c>
      <c r="AH170" s="120">
        <v>3.7713999999999998E-2</v>
      </c>
      <c r="AI170" s="120">
        <v>0.15074599999999999</v>
      </c>
      <c r="AJ170" s="120">
        <v>0.248526</v>
      </c>
      <c r="AK170" s="120">
        <v>0.13197200000000001</v>
      </c>
      <c r="AL170" s="120">
        <v>0.122599</v>
      </c>
      <c r="AM170" s="120">
        <v>9.7447000000000006E-2</v>
      </c>
      <c r="AN170" s="120">
        <v>0.119576</v>
      </c>
      <c r="AO170" s="120">
        <v>5.3464999999999999E-2</v>
      </c>
      <c r="AP170" s="120">
        <v>2.8368999999999998E-2</v>
      </c>
      <c r="AQ170" s="120">
        <v>5.6571000000000003E-2</v>
      </c>
      <c r="AR170" s="120">
        <v>2.5152000000000001E-2</v>
      </c>
      <c r="AS170" s="120">
        <v>6.3229999999999996E-3</v>
      </c>
      <c r="AT170" s="120">
        <v>1.5779000000000001E-2</v>
      </c>
      <c r="AU170" s="120">
        <v>0.27267999999999998</v>
      </c>
      <c r="AV170" s="120">
        <v>0.24624099999999999</v>
      </c>
    </row>
    <row r="171" spans="1:48" x14ac:dyDescent="0.2">
      <c r="A171" s="106" t="s">
        <v>31</v>
      </c>
      <c r="B171" s="120">
        <v>6.3582830000000001</v>
      </c>
      <c r="C171" s="120">
        <v>7.231147</v>
      </c>
      <c r="D171" s="120">
        <v>7.274902</v>
      </c>
      <c r="E171" s="120">
        <v>6.6953899999999997</v>
      </c>
      <c r="F171" s="120">
        <v>6.3838540000000004</v>
      </c>
      <c r="G171" s="120">
        <v>6.6863469999999996</v>
      </c>
      <c r="H171" s="120">
        <v>6.4024260000000002</v>
      </c>
      <c r="I171" s="120">
        <v>6.2219600000000002</v>
      </c>
      <c r="J171" s="120">
        <v>6.9971069999999997</v>
      </c>
      <c r="K171" s="120">
        <v>5.6637440000000003</v>
      </c>
      <c r="L171" s="120">
        <v>4.380649</v>
      </c>
      <c r="M171" s="120">
        <v>2.5990440000000001</v>
      </c>
      <c r="N171" s="120">
        <v>2.4306359999999998</v>
      </c>
      <c r="O171" s="120">
        <v>2.2776890000000001</v>
      </c>
      <c r="P171" s="120">
        <v>2.402536</v>
      </c>
      <c r="Q171" s="120">
        <v>2.2284869999999999</v>
      </c>
      <c r="R171" s="120">
        <v>2.3370009999999999</v>
      </c>
      <c r="S171" s="120">
        <v>2.6966649999999999</v>
      </c>
      <c r="T171" s="120">
        <v>2.8177159999999999</v>
      </c>
      <c r="U171" s="120">
        <v>0.55967199999999995</v>
      </c>
      <c r="V171" s="120">
        <v>1.9251000000000001E-2</v>
      </c>
      <c r="W171" s="120">
        <v>1.3313189999999999</v>
      </c>
      <c r="X171" s="120">
        <v>1.1191500000000001</v>
      </c>
      <c r="Y171" s="120">
        <v>1.710029</v>
      </c>
      <c r="Z171" s="120">
        <v>1.8422639999999999</v>
      </c>
      <c r="AA171" s="120">
        <v>1.7417260000000001</v>
      </c>
      <c r="AB171" s="120">
        <v>2.0827209999999998</v>
      </c>
      <c r="AC171" s="120">
        <v>1.951554</v>
      </c>
      <c r="AD171" s="120">
        <v>2.0238939999999999</v>
      </c>
      <c r="AE171" s="120">
        <v>1.4411799999999999</v>
      </c>
      <c r="AF171" s="120">
        <v>1.2383519999999999</v>
      </c>
      <c r="AG171" s="120">
        <v>1.624854</v>
      </c>
      <c r="AH171" s="120">
        <v>2.2122510000000002</v>
      </c>
      <c r="AI171" s="120">
        <v>2.5304950000000002</v>
      </c>
      <c r="AJ171" s="120">
        <v>2.1748159999999999</v>
      </c>
      <c r="AK171" s="120">
        <v>2.5430380000000001</v>
      </c>
      <c r="AL171" s="120">
        <v>3.0297869999999998</v>
      </c>
      <c r="AM171" s="120">
        <v>3.167081</v>
      </c>
      <c r="AN171" s="120">
        <v>1.2106509999999999</v>
      </c>
      <c r="AO171" s="120">
        <v>1.6974</v>
      </c>
      <c r="AP171" s="120">
        <v>3.298054</v>
      </c>
      <c r="AQ171" s="120">
        <v>3.444779</v>
      </c>
      <c r="AR171" s="120">
        <v>3.5664180000000001</v>
      </c>
      <c r="AS171" s="120">
        <v>3.5760429999999999</v>
      </c>
      <c r="AT171" s="120">
        <v>3.87426</v>
      </c>
      <c r="AU171" s="120">
        <v>3.4657830000000001</v>
      </c>
      <c r="AV171" s="120">
        <v>3.0023810000000002</v>
      </c>
    </row>
    <row r="172" spans="1:48" x14ac:dyDescent="0.2">
      <c r="A172" s="106" t="s">
        <v>72</v>
      </c>
      <c r="B172" s="120">
        <v>0.71922699999999995</v>
      </c>
      <c r="C172" s="120">
        <v>0.50333899999999998</v>
      </c>
      <c r="D172" s="120">
        <v>6.6536999999999999E-2</v>
      </c>
      <c r="E172" s="120">
        <v>4.6671999999999998E-2</v>
      </c>
      <c r="F172" s="120">
        <v>3.1115E-2</v>
      </c>
      <c r="G172" s="120">
        <v>3.1115E-2</v>
      </c>
      <c r="H172" s="120">
        <v>3.1115E-2</v>
      </c>
      <c r="I172" s="120">
        <v>3.1115E-2</v>
      </c>
      <c r="J172" s="120">
        <v>3.1115E-2</v>
      </c>
      <c r="K172" s="120">
        <v>0</v>
      </c>
      <c r="L172" s="120">
        <v>0</v>
      </c>
      <c r="M172" s="120">
        <v>0</v>
      </c>
      <c r="N172" s="120">
        <v>0</v>
      </c>
      <c r="O172" s="120">
        <v>0</v>
      </c>
      <c r="P172" s="120">
        <v>0</v>
      </c>
      <c r="Q172" s="120">
        <v>0</v>
      </c>
      <c r="R172" s="120">
        <v>0</v>
      </c>
      <c r="S172" s="120">
        <v>0</v>
      </c>
      <c r="T172" s="120">
        <v>0</v>
      </c>
      <c r="U172" s="120">
        <v>0</v>
      </c>
      <c r="V172" s="120">
        <v>3.1115E-2</v>
      </c>
      <c r="W172" s="120">
        <v>3.1115E-2</v>
      </c>
      <c r="X172" s="120">
        <v>0</v>
      </c>
      <c r="Y172" s="120">
        <v>0</v>
      </c>
      <c r="Z172" s="120">
        <v>0</v>
      </c>
      <c r="AA172" s="120">
        <v>0</v>
      </c>
      <c r="AB172" s="120">
        <v>0</v>
      </c>
      <c r="AC172" s="120">
        <v>0</v>
      </c>
      <c r="AD172" s="120">
        <v>0</v>
      </c>
      <c r="AE172" s="120">
        <v>0</v>
      </c>
      <c r="AF172" s="120">
        <v>0</v>
      </c>
      <c r="AG172" s="120">
        <v>0</v>
      </c>
      <c r="AH172" s="120">
        <v>0</v>
      </c>
      <c r="AI172" s="120">
        <v>0</v>
      </c>
      <c r="AJ172" s="120">
        <v>0</v>
      </c>
      <c r="AK172" s="120">
        <v>0</v>
      </c>
      <c r="AL172" s="120">
        <v>0</v>
      </c>
      <c r="AM172" s="120">
        <v>0</v>
      </c>
      <c r="AN172" s="120">
        <v>0</v>
      </c>
      <c r="AO172" s="120">
        <v>0</v>
      </c>
      <c r="AP172" s="120">
        <v>0</v>
      </c>
      <c r="AQ172" s="120">
        <v>0</v>
      </c>
      <c r="AR172" s="120">
        <v>0</v>
      </c>
      <c r="AS172" s="120">
        <v>0</v>
      </c>
      <c r="AT172" s="120">
        <v>0</v>
      </c>
      <c r="AU172" s="120">
        <v>0</v>
      </c>
      <c r="AV172" s="120">
        <v>0</v>
      </c>
    </row>
    <row r="173" spans="1:48" s="90" customFormat="1" x14ac:dyDescent="0.2">
      <c r="A173" s="110" t="s">
        <v>34</v>
      </c>
      <c r="B173" s="120">
        <v>3.8893499999999999</v>
      </c>
      <c r="C173" s="120">
        <v>4.480531</v>
      </c>
      <c r="D173" s="120">
        <v>3.8271199999999999</v>
      </c>
      <c r="E173" s="120">
        <v>3.2670539999999999</v>
      </c>
      <c r="F173" s="120">
        <v>2.5700829999999999</v>
      </c>
      <c r="G173" s="120">
        <v>2.5980859999999999</v>
      </c>
      <c r="H173" s="120">
        <v>2.0846909999999998</v>
      </c>
      <c r="I173" s="120">
        <v>1.982013</v>
      </c>
      <c r="J173" s="120">
        <v>1.978901</v>
      </c>
      <c r="K173" s="120">
        <v>0.71875199999999995</v>
      </c>
      <c r="L173" s="120">
        <v>0.50405999999999995</v>
      </c>
      <c r="M173" s="120">
        <v>0.54139700000000002</v>
      </c>
      <c r="N173" s="120">
        <v>0.34848600000000002</v>
      </c>
      <c r="O173" s="120">
        <v>0.29870200000000002</v>
      </c>
      <c r="P173" s="120">
        <v>0.354709</v>
      </c>
      <c r="Q173" s="120">
        <v>0.37337799999999999</v>
      </c>
      <c r="R173" s="120">
        <v>0.46672200000000003</v>
      </c>
      <c r="S173" s="120">
        <v>0.56006599999999995</v>
      </c>
      <c r="T173" s="120">
        <v>0.62229599999999996</v>
      </c>
      <c r="U173" s="120">
        <v>6.2230000000000001E-2</v>
      </c>
      <c r="V173" s="120">
        <v>6.5340999999999996E-2</v>
      </c>
      <c r="W173" s="120">
        <v>6.8451999999999999E-2</v>
      </c>
      <c r="X173" s="120">
        <v>0.76853499999999997</v>
      </c>
      <c r="Y173" s="120">
        <v>7.7786999999999995E-2</v>
      </c>
      <c r="Z173" s="120">
        <v>8.4010000000000001E-2</v>
      </c>
      <c r="AA173" s="120">
        <v>8.4010000000000001E-2</v>
      </c>
      <c r="AB173" s="120">
        <v>9.3343999999999996E-2</v>
      </c>
      <c r="AC173" s="120">
        <v>0.121348</v>
      </c>
      <c r="AD173" s="120">
        <v>0.17424300000000001</v>
      </c>
      <c r="AE173" s="120">
        <v>0.196023</v>
      </c>
      <c r="AF173" s="120">
        <v>0.15557399999999999</v>
      </c>
      <c r="AG173" s="120">
        <v>0.10579</v>
      </c>
      <c r="AH173" s="120">
        <v>0.11512500000000001</v>
      </c>
      <c r="AI173" s="120">
        <v>0.121348</v>
      </c>
      <c r="AJ173" s="120">
        <v>0.121348</v>
      </c>
      <c r="AK173" s="120">
        <v>9.9567000000000003E-2</v>
      </c>
      <c r="AL173" s="120">
        <v>5.6007000000000001E-2</v>
      </c>
      <c r="AM173" s="120">
        <v>4.1258220000000003</v>
      </c>
      <c r="AN173" s="120">
        <v>2.9372370000000001</v>
      </c>
      <c r="AO173" s="120">
        <v>3.6186509999999998</v>
      </c>
      <c r="AP173" s="120">
        <v>1.8046580000000001</v>
      </c>
      <c r="AQ173" s="120">
        <v>2.4922960000000001</v>
      </c>
      <c r="AR173" s="120">
        <v>2.75366</v>
      </c>
      <c r="AS173" s="120">
        <v>3.6715460000000002</v>
      </c>
      <c r="AT173" s="120">
        <v>4.0138090000000002</v>
      </c>
      <c r="AU173" s="120">
        <v>5.2179520000000004</v>
      </c>
      <c r="AV173" s="120">
        <v>3.1820270000000002</v>
      </c>
    </row>
    <row r="174" spans="1:48" s="90" customFormat="1" x14ac:dyDescent="0.2">
      <c r="A174" s="106" t="s">
        <v>32</v>
      </c>
      <c r="B174" s="120">
        <v>0</v>
      </c>
      <c r="C174" s="120">
        <v>0</v>
      </c>
      <c r="D174" s="120">
        <v>0</v>
      </c>
      <c r="E174" s="120">
        <v>0</v>
      </c>
      <c r="F174" s="120">
        <v>0</v>
      </c>
      <c r="G174" s="120">
        <v>0</v>
      </c>
      <c r="H174" s="120">
        <v>0</v>
      </c>
      <c r="I174" s="120">
        <v>0</v>
      </c>
      <c r="J174" s="120">
        <v>0</v>
      </c>
      <c r="K174" s="120">
        <v>0</v>
      </c>
      <c r="L174" s="120">
        <v>0</v>
      </c>
      <c r="M174" s="120">
        <v>0</v>
      </c>
      <c r="N174" s="120">
        <v>0</v>
      </c>
      <c r="O174" s="120">
        <v>0</v>
      </c>
      <c r="P174" s="120">
        <v>0</v>
      </c>
      <c r="Q174" s="120">
        <v>0</v>
      </c>
      <c r="R174" s="120">
        <v>0</v>
      </c>
      <c r="S174" s="120">
        <v>0</v>
      </c>
      <c r="T174" s="120">
        <v>0</v>
      </c>
      <c r="U174" s="120">
        <v>0</v>
      </c>
      <c r="V174" s="120">
        <v>0</v>
      </c>
      <c r="W174" s="120">
        <v>0</v>
      </c>
      <c r="X174" s="120">
        <v>0</v>
      </c>
      <c r="Y174" s="120">
        <v>0</v>
      </c>
      <c r="Z174" s="120">
        <v>0</v>
      </c>
      <c r="AA174" s="120">
        <v>0</v>
      </c>
      <c r="AB174" s="120">
        <v>0</v>
      </c>
      <c r="AC174" s="120">
        <v>0</v>
      </c>
      <c r="AD174" s="120">
        <v>0</v>
      </c>
      <c r="AE174" s="120">
        <v>0</v>
      </c>
      <c r="AF174" s="120">
        <v>0</v>
      </c>
      <c r="AG174" s="120">
        <v>0</v>
      </c>
      <c r="AH174" s="120">
        <v>0</v>
      </c>
      <c r="AI174" s="120">
        <v>0</v>
      </c>
      <c r="AJ174" s="120">
        <v>0</v>
      </c>
      <c r="AK174" s="120">
        <v>0</v>
      </c>
      <c r="AL174" s="120">
        <v>0</v>
      </c>
      <c r="AM174" s="120">
        <v>0</v>
      </c>
      <c r="AN174" s="120">
        <v>0</v>
      </c>
      <c r="AO174" s="120">
        <v>0</v>
      </c>
      <c r="AP174" s="120">
        <v>0</v>
      </c>
      <c r="AQ174" s="120">
        <v>0</v>
      </c>
      <c r="AR174" s="120">
        <v>0</v>
      </c>
      <c r="AS174" s="120">
        <v>0</v>
      </c>
      <c r="AT174" s="120">
        <v>0</v>
      </c>
      <c r="AU174" s="120">
        <v>0</v>
      </c>
      <c r="AV174" s="120">
        <v>0</v>
      </c>
    </row>
    <row r="175" spans="1:48" s="90" customFormat="1" x14ac:dyDescent="0.2">
      <c r="A175" s="106" t="s">
        <v>6</v>
      </c>
      <c r="B175" s="120">
        <v>40.472749999999998</v>
      </c>
      <c r="C175" s="120">
        <v>42.642130999999999</v>
      </c>
      <c r="D175" s="120">
        <v>42.961637000000003</v>
      </c>
      <c r="E175" s="120">
        <v>43.607066000000003</v>
      </c>
      <c r="F175" s="120">
        <v>26.137270000000001</v>
      </c>
      <c r="G175" s="120">
        <v>30.903130999999998</v>
      </c>
      <c r="H175" s="120">
        <v>31.310922999999999</v>
      </c>
      <c r="I175" s="120">
        <v>22.474891</v>
      </c>
      <c r="J175" s="120">
        <v>19.565657000000002</v>
      </c>
      <c r="K175" s="120">
        <v>13.76577</v>
      </c>
      <c r="L175" s="120">
        <v>8.2424079999999993</v>
      </c>
      <c r="M175" s="120">
        <v>7.1660300000000001</v>
      </c>
      <c r="N175" s="120">
        <v>7.1628210000000001</v>
      </c>
      <c r="O175" s="120">
        <v>16.245037</v>
      </c>
      <c r="P175" s="120">
        <v>28.308244999999999</v>
      </c>
      <c r="Q175" s="120">
        <v>23.224087000000001</v>
      </c>
      <c r="R175" s="120">
        <v>18.927133000000001</v>
      </c>
      <c r="S175" s="120">
        <v>16.245037</v>
      </c>
      <c r="T175" s="120">
        <v>5.9678180000000003</v>
      </c>
      <c r="U175" s="120">
        <v>5.7966870000000004</v>
      </c>
      <c r="V175" s="120">
        <v>7.8440409999999998</v>
      </c>
      <c r="W175" s="120">
        <v>8.2080839999999995</v>
      </c>
      <c r="X175" s="120">
        <v>7.8440409999999998</v>
      </c>
      <c r="Y175" s="120">
        <v>6.4812130000000003</v>
      </c>
      <c r="Z175" s="120">
        <v>6.0207139999999999</v>
      </c>
      <c r="AA175" s="120">
        <v>5.6442249999999996</v>
      </c>
      <c r="AB175" s="120">
        <v>5.9678180000000003</v>
      </c>
      <c r="AC175" s="120">
        <v>6.1887340000000002</v>
      </c>
      <c r="AD175" s="120">
        <v>6.6492329999999997</v>
      </c>
      <c r="AE175" s="120">
        <v>6.6679019999999998</v>
      </c>
      <c r="AF175" s="120">
        <v>6.7519119999999999</v>
      </c>
      <c r="AG175" s="120">
        <v>6.9074859999999996</v>
      </c>
      <c r="AH175" s="120">
        <v>6.9417119999999999</v>
      </c>
      <c r="AI175" s="120">
        <v>7.0786170000000004</v>
      </c>
      <c r="AJ175" s="120">
        <v>7.1626269999999996</v>
      </c>
      <c r="AK175" s="120">
        <v>8.3543240000000001</v>
      </c>
      <c r="AL175" s="120">
        <v>8.7463700000000006</v>
      </c>
      <c r="AM175" s="120">
        <v>8.9423940000000002</v>
      </c>
      <c r="AN175" s="120">
        <v>8.0836249999999996</v>
      </c>
      <c r="AO175" s="120">
        <v>8.1863039999999998</v>
      </c>
      <c r="AP175" s="120">
        <v>9.9505130000000008</v>
      </c>
      <c r="AQ175" s="120">
        <v>10.523025000000001</v>
      </c>
      <c r="AR175" s="120">
        <v>10.653708</v>
      </c>
      <c r="AS175" s="120">
        <v>10.031412</v>
      </c>
      <c r="AT175" s="120">
        <v>9.8913949999999993</v>
      </c>
      <c r="AU175" s="120">
        <v>10.74394</v>
      </c>
      <c r="AV175" s="120">
        <v>10.346194000000001</v>
      </c>
    </row>
    <row r="176" spans="1:48" x14ac:dyDescent="0.2">
      <c r="A176" s="106" t="s">
        <v>166</v>
      </c>
      <c r="B176" s="120">
        <v>0.78288100000000005</v>
      </c>
      <c r="C176" s="120">
        <v>0.86309400000000003</v>
      </c>
      <c r="D176" s="120">
        <v>0.85667700000000002</v>
      </c>
      <c r="E176" s="120">
        <v>0.89517999999999998</v>
      </c>
      <c r="F176" s="120">
        <v>1.270578</v>
      </c>
      <c r="G176" s="120">
        <v>1.68127</v>
      </c>
      <c r="H176" s="120">
        <v>1.9668289999999999</v>
      </c>
      <c r="I176" s="120">
        <v>1.844905</v>
      </c>
      <c r="J176" s="120">
        <v>1.7679</v>
      </c>
      <c r="K176" s="120">
        <v>1.9860800000000001</v>
      </c>
      <c r="L176" s="120">
        <v>2.0406249999999999</v>
      </c>
      <c r="M176" s="120">
        <v>2.1657579999999998</v>
      </c>
      <c r="N176" s="120">
        <v>2.2876820000000002</v>
      </c>
      <c r="O176" s="120">
        <v>2.502653</v>
      </c>
      <c r="P176" s="120">
        <v>2.5571980000000001</v>
      </c>
      <c r="Q176" s="120">
        <v>2.4384830000000002</v>
      </c>
      <c r="R176" s="120">
        <v>2.6727059999999998</v>
      </c>
      <c r="S176" s="120">
        <v>2.566824</v>
      </c>
      <c r="T176" s="120">
        <v>2.7336670000000001</v>
      </c>
      <c r="U176" s="120">
        <v>2.8491749999999998</v>
      </c>
      <c r="V176" s="120">
        <v>3.1315249999999999</v>
      </c>
      <c r="W176" s="120">
        <v>3.1828620000000001</v>
      </c>
      <c r="X176" s="120">
        <v>3.3464969999999998</v>
      </c>
      <c r="Y176" s="120">
        <v>3.4138760000000001</v>
      </c>
      <c r="Z176" s="120">
        <v>3.4684210000000002</v>
      </c>
      <c r="AA176" s="120">
        <v>3.6448900000000002</v>
      </c>
      <c r="AB176" s="120">
        <v>3.7090610000000002</v>
      </c>
      <c r="AC176" s="120">
        <v>3.8245680000000002</v>
      </c>
      <c r="AD176" s="120">
        <v>3.8053159999999999</v>
      </c>
      <c r="AE176" s="120">
        <v>3.7154780000000001</v>
      </c>
      <c r="AF176" s="120">
        <v>3.5614680000000001</v>
      </c>
      <c r="AG176" s="120">
        <v>3.5935540000000001</v>
      </c>
      <c r="AH176" s="120">
        <v>3.3721649999999999</v>
      </c>
      <c r="AI176" s="120">
        <v>3.5550510000000002</v>
      </c>
      <c r="AJ176" s="120">
        <v>3.2021130000000002</v>
      </c>
      <c r="AK176" s="120">
        <v>3.4908809999999999</v>
      </c>
      <c r="AL176" s="120">
        <v>3.2983690000000001</v>
      </c>
      <c r="AM176" s="120">
        <v>3.2213639999999999</v>
      </c>
      <c r="AN176" s="120">
        <v>3.4331269999999998</v>
      </c>
      <c r="AO176" s="120">
        <v>3.4662009999999999</v>
      </c>
      <c r="AP176" s="120">
        <v>2.6070850000000001</v>
      </c>
      <c r="AQ176" s="120">
        <v>1.4316899999999999</v>
      </c>
      <c r="AR176" s="120">
        <v>1.073596</v>
      </c>
      <c r="AS176" s="120">
        <v>0.77588199999999996</v>
      </c>
      <c r="AT176" s="120">
        <v>0.55478499999999997</v>
      </c>
      <c r="AU176" s="120">
        <v>0.49712800000000001</v>
      </c>
      <c r="AV176" s="120">
        <v>0.42643300000000001</v>
      </c>
    </row>
    <row r="177" spans="1:48" s="90" customFormat="1" x14ac:dyDescent="0.2">
      <c r="A177" s="106" t="s">
        <v>22</v>
      </c>
      <c r="B177" s="120">
        <v>0</v>
      </c>
      <c r="C177" s="120">
        <v>0</v>
      </c>
      <c r="D177" s="120">
        <v>0</v>
      </c>
      <c r="E177" s="120">
        <v>0</v>
      </c>
      <c r="F177" s="120">
        <v>0</v>
      </c>
      <c r="G177" s="120">
        <v>0</v>
      </c>
      <c r="H177" s="120">
        <v>0</v>
      </c>
      <c r="I177" s="120">
        <v>0</v>
      </c>
      <c r="J177" s="120">
        <v>0</v>
      </c>
      <c r="K177" s="120">
        <v>5.5918999999999999</v>
      </c>
      <c r="L177" s="120">
        <v>5.2058770000000001</v>
      </c>
      <c r="M177" s="120">
        <v>5.3227419999999999</v>
      </c>
      <c r="N177" s="120">
        <v>4.8200529999999997</v>
      </c>
      <c r="O177" s="120">
        <v>4.7772629999999996</v>
      </c>
      <c r="P177" s="120">
        <v>9.7877159999999996</v>
      </c>
      <c r="Q177" s="120">
        <v>13.521492</v>
      </c>
      <c r="R177" s="120">
        <v>14.252689999999999</v>
      </c>
      <c r="S177" s="120">
        <v>18.683437999999999</v>
      </c>
      <c r="T177" s="120">
        <v>19.442838999999999</v>
      </c>
      <c r="U177" s="120">
        <v>19.193919999999999</v>
      </c>
      <c r="V177" s="120">
        <v>30.227228</v>
      </c>
      <c r="W177" s="120">
        <v>30.224117</v>
      </c>
      <c r="X177" s="120">
        <v>30.192031</v>
      </c>
      <c r="Y177" s="120">
        <v>33.477953999999997</v>
      </c>
      <c r="Z177" s="120">
        <v>33.510038999999999</v>
      </c>
      <c r="AA177" s="120">
        <v>33.877000000000002</v>
      </c>
      <c r="AB177" s="120">
        <v>34.574457000000002</v>
      </c>
      <c r="AC177" s="120">
        <v>34.403326</v>
      </c>
      <c r="AD177" s="120">
        <v>32.007486</v>
      </c>
      <c r="AE177" s="120">
        <v>29.692544999999999</v>
      </c>
      <c r="AF177" s="120">
        <v>27.219014999999999</v>
      </c>
      <c r="AG177" s="120">
        <v>25.007141000000001</v>
      </c>
      <c r="AH177" s="120">
        <v>29.297678000000001</v>
      </c>
      <c r="AI177" s="120">
        <v>34.192132999999998</v>
      </c>
      <c r="AJ177" s="120">
        <v>37.829549999999998</v>
      </c>
      <c r="AK177" s="120">
        <v>41.258983999999998</v>
      </c>
      <c r="AL177" s="120">
        <v>44.672665000000002</v>
      </c>
      <c r="AM177" s="120">
        <v>46.854298</v>
      </c>
      <c r="AN177" s="120">
        <v>39.284941000000003</v>
      </c>
      <c r="AO177" s="120">
        <v>42.032862999999999</v>
      </c>
      <c r="AP177" s="120">
        <v>44.743447000000003</v>
      </c>
      <c r="AQ177" s="120">
        <v>45.179540000000003</v>
      </c>
      <c r="AR177" s="120">
        <v>45.967229000000003</v>
      </c>
      <c r="AS177" s="120">
        <v>46.751905000000001</v>
      </c>
      <c r="AT177" s="120">
        <v>49.344447000000002</v>
      </c>
      <c r="AU177" s="120">
        <v>52.312615999999998</v>
      </c>
      <c r="AV177" s="120">
        <v>47.851255000000002</v>
      </c>
    </row>
    <row r="178" spans="1:48" s="90" customFormat="1" x14ac:dyDescent="0.2">
      <c r="A178" s="106" t="s">
        <v>67</v>
      </c>
      <c r="B178" s="120">
        <v>1.1385959999999999</v>
      </c>
      <c r="C178" s="120">
        <v>0.99449699999999996</v>
      </c>
      <c r="D178" s="120">
        <v>1.013943</v>
      </c>
      <c r="E178" s="120">
        <v>0.72418700000000003</v>
      </c>
      <c r="F178" s="120">
        <v>0.92420100000000005</v>
      </c>
      <c r="G178" s="120">
        <v>1.9924029999999999</v>
      </c>
      <c r="H178" s="120">
        <v>2.3650039999999999</v>
      </c>
      <c r="I178" s="120">
        <v>2.0603699999999998</v>
      </c>
      <c r="J178" s="120">
        <v>2.1566260000000002</v>
      </c>
      <c r="K178" s="120">
        <v>2.1566260000000002</v>
      </c>
      <c r="L178" s="120">
        <v>0.56783099999999997</v>
      </c>
      <c r="M178" s="120">
        <v>1.221241</v>
      </c>
      <c r="N178" s="120">
        <v>0.94314900000000002</v>
      </c>
      <c r="O178" s="120">
        <v>1.223182</v>
      </c>
      <c r="P178" s="120">
        <v>1.254297</v>
      </c>
      <c r="Q178" s="120">
        <v>1.1910970000000001</v>
      </c>
      <c r="R178" s="120">
        <v>1.254297</v>
      </c>
      <c r="S178" s="120">
        <v>1.285412</v>
      </c>
      <c r="T178" s="120">
        <v>1.318468</v>
      </c>
      <c r="U178" s="120">
        <v>1.254297</v>
      </c>
      <c r="V178" s="120">
        <v>1.0014970000000001</v>
      </c>
      <c r="W178" s="120">
        <v>1.1740839999999999</v>
      </c>
      <c r="X178" s="120">
        <v>0.34711500000000001</v>
      </c>
      <c r="Y178" s="120">
        <v>0.31502999999999998</v>
      </c>
      <c r="Z178" s="120">
        <v>0.31502999999999998</v>
      </c>
      <c r="AA178" s="120">
        <v>0.31502999999999998</v>
      </c>
      <c r="AB178" s="120">
        <v>0.31502999999999998</v>
      </c>
      <c r="AC178" s="120">
        <v>0.31502999999999998</v>
      </c>
      <c r="AD178" s="120">
        <v>0.23802499999999999</v>
      </c>
      <c r="AE178" s="120">
        <v>0.30540400000000001</v>
      </c>
      <c r="AF178" s="120">
        <v>0.26690199999999997</v>
      </c>
      <c r="AG178" s="120">
        <v>0.37579800000000002</v>
      </c>
      <c r="AH178" s="120">
        <v>0.38843800000000001</v>
      </c>
      <c r="AI178" s="120">
        <v>0.40418999999999999</v>
      </c>
      <c r="AJ178" s="120">
        <v>0.426261</v>
      </c>
      <c r="AK178" s="120">
        <v>0.43890099999999999</v>
      </c>
      <c r="AL178" s="120">
        <v>0.45154100000000003</v>
      </c>
      <c r="AM178" s="120">
        <v>0.46729300000000001</v>
      </c>
      <c r="AN178" s="120">
        <v>0.48625299999999999</v>
      </c>
      <c r="AO178" s="120">
        <v>0.524173</v>
      </c>
      <c r="AP178" s="120">
        <v>0.45786100000000002</v>
      </c>
      <c r="AQ178" s="120">
        <v>0.470501</v>
      </c>
      <c r="AR178" s="120">
        <v>0.49257299999999998</v>
      </c>
      <c r="AS178" s="120">
        <v>0.49257299999999998</v>
      </c>
      <c r="AT178" s="120">
        <v>0.41050999999999999</v>
      </c>
      <c r="AU178" s="120">
        <v>0.35683799999999999</v>
      </c>
      <c r="AV178" s="120">
        <v>0.334096</v>
      </c>
    </row>
    <row r="179" spans="1:48" x14ac:dyDescent="0.2">
      <c r="A179" s="108" t="s">
        <v>167</v>
      </c>
      <c r="B179" s="121">
        <v>55.321787</v>
      </c>
      <c r="C179" s="121">
        <v>58.763038999999999</v>
      </c>
      <c r="D179" s="121">
        <v>57.944211000000003</v>
      </c>
      <c r="E179" s="121">
        <v>57.314976999999999</v>
      </c>
      <c r="F179" s="121">
        <v>39.546455999999999</v>
      </c>
      <c r="G179" s="121">
        <v>46.075325999999997</v>
      </c>
      <c r="H179" s="121">
        <v>46.434983000000003</v>
      </c>
      <c r="I179" s="121">
        <v>36.830810999999997</v>
      </c>
      <c r="J179" s="121">
        <v>34.936987000000002</v>
      </c>
      <c r="K179" s="121">
        <v>32.221516999999999</v>
      </c>
      <c r="L179" s="121">
        <v>22.73413</v>
      </c>
      <c r="M179" s="121">
        <v>20.607240000000001</v>
      </c>
      <c r="N179" s="121">
        <v>19.77112</v>
      </c>
      <c r="O179" s="121">
        <v>29.262474999999998</v>
      </c>
      <c r="P179" s="121">
        <v>46.615484000000002</v>
      </c>
      <c r="Q179" s="121">
        <v>44.841267999999999</v>
      </c>
      <c r="R179" s="121">
        <v>42.139223000000001</v>
      </c>
      <c r="S179" s="121">
        <v>43.695861000000001</v>
      </c>
      <c r="T179" s="121">
        <v>34.869259999999997</v>
      </c>
      <c r="U179" s="121">
        <v>31.738443</v>
      </c>
      <c r="V179" s="121">
        <v>44.168216000000001</v>
      </c>
      <c r="W179" s="121">
        <v>46.099366000000003</v>
      </c>
      <c r="X179" s="121">
        <v>45.680280000000003</v>
      </c>
      <c r="Y179" s="121">
        <v>47.663403000000002</v>
      </c>
      <c r="Z179" s="121">
        <v>47.596122000000001</v>
      </c>
      <c r="AA179" s="121">
        <v>47.765045000000001</v>
      </c>
      <c r="AB179" s="121">
        <v>49.356262000000001</v>
      </c>
      <c r="AC179" s="121">
        <v>49.651659000000002</v>
      </c>
      <c r="AD179" s="121">
        <v>47.922910000000002</v>
      </c>
      <c r="AE179" s="121">
        <v>45.258839000000002</v>
      </c>
      <c r="AF179" s="121">
        <v>42.314225</v>
      </c>
      <c r="AG179" s="121">
        <v>40.807023999999998</v>
      </c>
      <c r="AH179" s="121">
        <v>45.635249000000002</v>
      </c>
      <c r="AI179" s="121">
        <v>51.532994000000002</v>
      </c>
      <c r="AJ179" s="121">
        <v>54.734108999999997</v>
      </c>
      <c r="AK179" s="121">
        <v>60.060777000000002</v>
      </c>
      <c r="AL179" s="121">
        <v>64.403593000000001</v>
      </c>
      <c r="AM179" s="121">
        <v>72.413008000000005</v>
      </c>
      <c r="AN179" s="121">
        <v>62.616607999999999</v>
      </c>
      <c r="AO179" s="121">
        <v>67.657708999999997</v>
      </c>
      <c r="AP179" s="121">
        <v>70.725549000000001</v>
      </c>
      <c r="AQ179" s="121">
        <v>70.470466999999999</v>
      </c>
      <c r="AR179" s="121">
        <v>74.975506999999993</v>
      </c>
      <c r="AS179" s="121">
        <v>77.633246999999997</v>
      </c>
      <c r="AT179" s="121">
        <v>84.125559999999993</v>
      </c>
      <c r="AU179" s="121">
        <v>80.412429000000003</v>
      </c>
      <c r="AV179" s="121">
        <v>71.011833999999993</v>
      </c>
    </row>
    <row r="180" spans="1:48" s="90" customFormat="1" x14ac:dyDescent="0.2">
      <c r="A180" s="111" t="s">
        <v>168</v>
      </c>
      <c r="B180" s="122">
        <v>234.764589</v>
      </c>
      <c r="C180" s="122">
        <v>248.66731100000001</v>
      </c>
      <c r="D180" s="122">
        <v>265.79828500000002</v>
      </c>
      <c r="E180" s="122">
        <v>245.31399400000001</v>
      </c>
      <c r="F180" s="122">
        <v>246.88552100000001</v>
      </c>
      <c r="G180" s="122">
        <v>249.90399300000001</v>
      </c>
      <c r="H180" s="122">
        <v>250.48518000000001</v>
      </c>
      <c r="I180" s="122">
        <v>261.03383600000001</v>
      </c>
      <c r="J180" s="122">
        <v>270.197181</v>
      </c>
      <c r="K180" s="122">
        <v>268.94905799999998</v>
      </c>
      <c r="L180" s="122">
        <v>253.13612599999999</v>
      </c>
      <c r="M180" s="122">
        <v>221.538859</v>
      </c>
      <c r="N180" s="122">
        <v>203.86043699999999</v>
      </c>
      <c r="O180" s="122">
        <v>200.71028200000001</v>
      </c>
      <c r="P180" s="122">
        <v>204.64959899999999</v>
      </c>
      <c r="Q180" s="122">
        <v>225.76630499999999</v>
      </c>
      <c r="R180" s="122">
        <v>223.65972500000001</v>
      </c>
      <c r="S180" s="122">
        <v>235.39837900000001</v>
      </c>
      <c r="T180" s="122">
        <v>239.61905200000001</v>
      </c>
      <c r="U180" s="122">
        <v>285.33954399999999</v>
      </c>
      <c r="V180" s="122">
        <v>293.94723199999999</v>
      </c>
      <c r="W180" s="122">
        <v>316.62237699999997</v>
      </c>
      <c r="X180" s="122">
        <v>303.79504600000001</v>
      </c>
      <c r="Y180" s="122">
        <v>309.62378000000001</v>
      </c>
      <c r="Z180" s="122">
        <v>319.18761799999999</v>
      </c>
      <c r="AA180" s="122">
        <v>326.584498</v>
      </c>
      <c r="AB180" s="122">
        <v>335.07545099999999</v>
      </c>
      <c r="AC180" s="122">
        <v>346.611988</v>
      </c>
      <c r="AD180" s="122">
        <v>362.52641199999999</v>
      </c>
      <c r="AE180" s="122">
        <v>376.80470400000002</v>
      </c>
      <c r="AF180" s="122">
        <v>355.83220599999999</v>
      </c>
      <c r="AG180" s="122">
        <v>369.80836199999999</v>
      </c>
      <c r="AH180" s="122">
        <v>367.37054599999999</v>
      </c>
      <c r="AI180" s="122">
        <v>406.87768899999998</v>
      </c>
      <c r="AJ180" s="122">
        <v>430.71792099999999</v>
      </c>
      <c r="AK180" s="122">
        <v>457.621647</v>
      </c>
      <c r="AL180" s="122">
        <v>484.170321</v>
      </c>
      <c r="AM180" s="122">
        <v>481.06606699999998</v>
      </c>
      <c r="AN180" s="122">
        <v>450.27494000000002</v>
      </c>
      <c r="AO180" s="122">
        <v>477.084295</v>
      </c>
      <c r="AP180" s="122">
        <v>479.89253600000001</v>
      </c>
      <c r="AQ180" s="122">
        <v>440.08549900000003</v>
      </c>
      <c r="AR180" s="122">
        <v>426.25338199999999</v>
      </c>
      <c r="AS180" s="122">
        <v>420.31345299999998</v>
      </c>
      <c r="AT180" s="122">
        <v>437.62927300000001</v>
      </c>
      <c r="AU180" s="122">
        <v>466.00912</v>
      </c>
      <c r="AV180" s="122">
        <v>480.07393100000002</v>
      </c>
    </row>
    <row r="181" spans="1:48" s="90" customFormat="1" x14ac:dyDescent="0.2">
      <c r="A181" s="111" t="s">
        <v>169</v>
      </c>
      <c r="B181" s="122" t="s">
        <v>231</v>
      </c>
      <c r="C181" s="122" t="s">
        <v>231</v>
      </c>
      <c r="D181" s="122" t="s">
        <v>231</v>
      </c>
      <c r="E181" s="122" t="s">
        <v>231</v>
      </c>
      <c r="F181" s="122" t="s">
        <v>231</v>
      </c>
      <c r="G181" s="122" t="s">
        <v>231</v>
      </c>
      <c r="H181" s="122" t="s">
        <v>231</v>
      </c>
      <c r="I181" s="122" t="s">
        <v>231</v>
      </c>
      <c r="J181" s="122" t="s">
        <v>231</v>
      </c>
      <c r="K181" s="122" t="s">
        <v>231</v>
      </c>
      <c r="L181" s="122" t="s">
        <v>231</v>
      </c>
      <c r="M181" s="122" t="s">
        <v>231</v>
      </c>
      <c r="N181" s="122" t="s">
        <v>231</v>
      </c>
      <c r="O181" s="122" t="s">
        <v>231</v>
      </c>
      <c r="P181" s="122" t="s">
        <v>231</v>
      </c>
      <c r="Q181" s="122" t="s">
        <v>231</v>
      </c>
      <c r="R181" s="122" t="s">
        <v>231</v>
      </c>
      <c r="S181" s="122" t="s">
        <v>231</v>
      </c>
      <c r="T181" s="122" t="s">
        <v>231</v>
      </c>
      <c r="U181" s="122">
        <v>113.179137</v>
      </c>
      <c r="V181" s="122">
        <v>112.13167900000001</v>
      </c>
      <c r="W181" s="122">
        <v>113.20430899999999</v>
      </c>
      <c r="X181" s="122">
        <v>112.724628</v>
      </c>
      <c r="Y181" s="122">
        <v>110.772395</v>
      </c>
      <c r="Z181" s="122">
        <v>111.728623</v>
      </c>
      <c r="AA181" s="122">
        <v>117.64666699999999</v>
      </c>
      <c r="AB181" s="122">
        <v>126.630681</v>
      </c>
      <c r="AC181" s="122">
        <v>132.559515</v>
      </c>
      <c r="AD181" s="122">
        <v>125.629197</v>
      </c>
      <c r="AE181" s="122">
        <v>134.740779</v>
      </c>
      <c r="AF181" s="122">
        <v>139.15074200000001</v>
      </c>
      <c r="AG181" s="122">
        <v>142.15172799999999</v>
      </c>
      <c r="AH181" s="122">
        <v>145.822666</v>
      </c>
      <c r="AI181" s="122">
        <v>154.04050699999999</v>
      </c>
      <c r="AJ181" s="122">
        <v>156.791315</v>
      </c>
      <c r="AK181" s="122">
        <v>167.664016</v>
      </c>
      <c r="AL181" s="122">
        <v>174.690225</v>
      </c>
      <c r="AM181" s="122">
        <v>176.34212400000001</v>
      </c>
      <c r="AN181" s="122">
        <v>158.11360300000001</v>
      </c>
      <c r="AO181" s="122">
        <v>157.56201200000001</v>
      </c>
      <c r="AP181" s="122">
        <v>157.69293200000001</v>
      </c>
      <c r="AQ181" s="122">
        <v>146.115555</v>
      </c>
      <c r="AR181" s="122">
        <v>138.90388899999999</v>
      </c>
      <c r="AS181" s="122">
        <v>135.10753399999999</v>
      </c>
      <c r="AT181" s="122">
        <v>133.21361999999999</v>
      </c>
      <c r="AU181" s="122">
        <v>139.81851399999999</v>
      </c>
      <c r="AV181" s="122">
        <v>141.245779</v>
      </c>
    </row>
    <row r="182" spans="1:48" s="90" customFormat="1" x14ac:dyDescent="0.2">
      <c r="A182" s="111" t="s">
        <v>170</v>
      </c>
      <c r="B182" s="122">
        <v>143.843155</v>
      </c>
      <c r="C182" s="122">
        <v>144.27928</v>
      </c>
      <c r="D182" s="122">
        <v>160.39603</v>
      </c>
      <c r="E182" s="122">
        <v>154.897842</v>
      </c>
      <c r="F182" s="122">
        <v>155.79943800000001</v>
      </c>
      <c r="G182" s="122">
        <v>155.45376200000001</v>
      </c>
      <c r="H182" s="122">
        <v>157.97655900000001</v>
      </c>
      <c r="I182" s="122">
        <v>164.81315499999999</v>
      </c>
      <c r="J182" s="122">
        <v>177.27268900000001</v>
      </c>
      <c r="K182" s="122">
        <v>179.196181</v>
      </c>
      <c r="L182" s="122">
        <v>163.86327499999999</v>
      </c>
      <c r="M182" s="122">
        <v>134.881158</v>
      </c>
      <c r="N182" s="122">
        <v>119.10677800000001</v>
      </c>
      <c r="O182" s="122">
        <v>117.64146599999999</v>
      </c>
      <c r="P182" s="122">
        <v>117.54738999999999</v>
      </c>
      <c r="Q182" s="122">
        <v>115.15075400000001</v>
      </c>
      <c r="R182" s="122">
        <v>107.111442</v>
      </c>
      <c r="S182" s="122">
        <v>108.09768200000001</v>
      </c>
      <c r="T182" s="122">
        <v>111.393907</v>
      </c>
      <c r="U182" s="122">
        <v>144.69918699999999</v>
      </c>
      <c r="V182" s="122">
        <v>149.695503</v>
      </c>
      <c r="W182" s="122">
        <v>153.769319</v>
      </c>
      <c r="X182" s="122">
        <v>144.373255</v>
      </c>
      <c r="Y182" s="122">
        <v>138.85437099999999</v>
      </c>
      <c r="Z182" s="122">
        <v>141.62628100000001</v>
      </c>
      <c r="AA182" s="122">
        <v>130.248535</v>
      </c>
      <c r="AB182" s="122">
        <v>124.29116500000001</v>
      </c>
      <c r="AC182" s="122">
        <v>126.194259</v>
      </c>
      <c r="AD182" s="122">
        <v>130.23359300000001</v>
      </c>
      <c r="AE182" s="122">
        <v>138.14210399999999</v>
      </c>
      <c r="AF182" s="122">
        <v>107.79548</v>
      </c>
      <c r="AG182" s="122">
        <v>119.057243</v>
      </c>
      <c r="AH182" s="122">
        <v>108.298609</v>
      </c>
      <c r="AI182" s="122">
        <v>128.428087</v>
      </c>
      <c r="AJ182" s="122">
        <v>135.35614100000001</v>
      </c>
      <c r="AK182" s="122">
        <v>141.838401</v>
      </c>
      <c r="AL182" s="122">
        <v>152.30974499999999</v>
      </c>
      <c r="AM182" s="122">
        <v>138.77447699999999</v>
      </c>
      <c r="AN182" s="122">
        <v>128.94474500000001</v>
      </c>
      <c r="AO182" s="122">
        <v>135.16253399999999</v>
      </c>
      <c r="AP182" s="122">
        <v>129.60703699999999</v>
      </c>
      <c r="AQ182" s="122">
        <v>104.02610900000001</v>
      </c>
      <c r="AR182" s="122">
        <v>99.364391999999995</v>
      </c>
      <c r="AS182" s="122">
        <v>95.848044999999999</v>
      </c>
      <c r="AT182" s="122">
        <v>95.033297000000005</v>
      </c>
      <c r="AU182" s="122">
        <v>107.950098</v>
      </c>
      <c r="AV182" s="122">
        <v>116.540201</v>
      </c>
    </row>
    <row r="183" spans="1:48" s="90" customFormat="1" x14ac:dyDescent="0.2">
      <c r="A183" s="111" t="s">
        <v>171</v>
      </c>
      <c r="B183" s="122" t="s">
        <v>231</v>
      </c>
      <c r="C183" s="122" t="s">
        <v>231</v>
      </c>
      <c r="D183" s="122" t="s">
        <v>231</v>
      </c>
      <c r="E183" s="122" t="s">
        <v>231</v>
      </c>
      <c r="F183" s="122" t="s">
        <v>231</v>
      </c>
      <c r="G183" s="122" t="s">
        <v>231</v>
      </c>
      <c r="H183" s="122" t="s">
        <v>231</v>
      </c>
      <c r="I183" s="122" t="s">
        <v>231</v>
      </c>
      <c r="J183" s="122" t="s">
        <v>231</v>
      </c>
      <c r="K183" s="122" t="s">
        <v>231</v>
      </c>
      <c r="L183" s="122" t="s">
        <v>231</v>
      </c>
      <c r="M183" s="122" t="s">
        <v>231</v>
      </c>
      <c r="N183" s="122" t="s">
        <v>231</v>
      </c>
      <c r="O183" s="122" t="s">
        <v>231</v>
      </c>
      <c r="P183" s="122" t="s">
        <v>231</v>
      </c>
      <c r="Q183" s="122" t="s">
        <v>231</v>
      </c>
      <c r="R183" s="122" t="s">
        <v>231</v>
      </c>
      <c r="S183" s="122" t="s">
        <v>231</v>
      </c>
      <c r="T183" s="122" t="s">
        <v>231</v>
      </c>
      <c r="U183" s="122">
        <v>150.62739400000001</v>
      </c>
      <c r="V183" s="122">
        <v>149.695503</v>
      </c>
      <c r="W183" s="122">
        <v>153.769319</v>
      </c>
      <c r="X183" s="122">
        <v>144.373255</v>
      </c>
      <c r="Y183" s="122">
        <v>138.85437099999999</v>
      </c>
      <c r="Z183" s="122">
        <v>141.62628100000001</v>
      </c>
      <c r="AA183" s="122">
        <v>130.248535</v>
      </c>
      <c r="AB183" s="122">
        <v>124.29116500000001</v>
      </c>
      <c r="AC183" s="122">
        <v>126.194259</v>
      </c>
      <c r="AD183" s="122">
        <v>130.23359300000001</v>
      </c>
      <c r="AE183" s="122">
        <v>138.14210399999999</v>
      </c>
      <c r="AF183" s="122">
        <v>107.79548</v>
      </c>
      <c r="AG183" s="122">
        <v>119.057243</v>
      </c>
      <c r="AH183" s="122">
        <v>108.298609</v>
      </c>
      <c r="AI183" s="122">
        <v>128.428087</v>
      </c>
      <c r="AJ183" s="122">
        <v>135.35614100000001</v>
      </c>
      <c r="AK183" s="122">
        <v>141.838401</v>
      </c>
      <c r="AL183" s="122">
        <v>152.30974499999999</v>
      </c>
      <c r="AM183" s="122">
        <v>138.77447699999999</v>
      </c>
      <c r="AN183" s="122">
        <v>128.94474500000001</v>
      </c>
      <c r="AO183" s="122">
        <v>140.000249</v>
      </c>
      <c r="AP183" s="122">
        <v>139.13495499999999</v>
      </c>
      <c r="AQ183" s="122">
        <v>109.663988</v>
      </c>
      <c r="AR183" s="122">
        <v>115.62828399999999</v>
      </c>
      <c r="AS183" s="122">
        <v>142.97599500000001</v>
      </c>
      <c r="AT183" s="122">
        <v>137.291449</v>
      </c>
      <c r="AU183" s="122">
        <v>141.50109900000001</v>
      </c>
      <c r="AV183" s="122">
        <v>153.372962</v>
      </c>
    </row>
    <row r="184" spans="1:48" s="90" customFormat="1" x14ac:dyDescent="0.2">
      <c r="A184" s="111" t="s">
        <v>172</v>
      </c>
      <c r="B184" s="122" t="s">
        <v>231</v>
      </c>
      <c r="C184" s="122" t="s">
        <v>231</v>
      </c>
      <c r="D184" s="122" t="s">
        <v>231</v>
      </c>
      <c r="E184" s="122" t="s">
        <v>231</v>
      </c>
      <c r="F184" s="122" t="s">
        <v>231</v>
      </c>
      <c r="G184" s="122" t="s">
        <v>231</v>
      </c>
      <c r="H184" s="122" t="s">
        <v>231</v>
      </c>
      <c r="I184" s="122" t="s">
        <v>231</v>
      </c>
      <c r="J184" s="122" t="s">
        <v>231</v>
      </c>
      <c r="K184" s="122" t="s">
        <v>231</v>
      </c>
      <c r="L184" s="122" t="s">
        <v>231</v>
      </c>
      <c r="M184" s="122" t="s">
        <v>231</v>
      </c>
      <c r="N184" s="122" t="s">
        <v>231</v>
      </c>
      <c r="O184" s="122" t="s">
        <v>231</v>
      </c>
      <c r="P184" s="122" t="s">
        <v>231</v>
      </c>
      <c r="Q184" s="122" t="s">
        <v>231</v>
      </c>
      <c r="R184" s="122" t="s">
        <v>231</v>
      </c>
      <c r="S184" s="122" t="s">
        <v>231</v>
      </c>
      <c r="T184" s="122" t="s">
        <v>231</v>
      </c>
      <c r="U184" s="122">
        <v>267.179035</v>
      </c>
      <c r="V184" s="122">
        <v>272.25235099999998</v>
      </c>
      <c r="W184" s="122">
        <v>288.55505199999999</v>
      </c>
      <c r="X184" s="122">
        <v>278.55867699999999</v>
      </c>
      <c r="Y184" s="122">
        <v>282.32076899999998</v>
      </c>
      <c r="Z184" s="122">
        <v>293.12710600000003</v>
      </c>
      <c r="AA184" s="122">
        <v>294.00757499999997</v>
      </c>
      <c r="AB184" s="122">
        <v>293.305722</v>
      </c>
      <c r="AC184" s="122">
        <v>305.16219799999999</v>
      </c>
      <c r="AD184" s="122">
        <v>316.36892399999999</v>
      </c>
      <c r="AE184" s="122">
        <v>332.89871699999998</v>
      </c>
      <c r="AF184" s="122">
        <v>308.83668899999998</v>
      </c>
      <c r="AG184" s="122">
        <v>327.63005500000003</v>
      </c>
      <c r="AH184" s="122">
        <v>323.79334599999999</v>
      </c>
      <c r="AI184" s="122">
        <v>361.11262099999999</v>
      </c>
      <c r="AJ184" s="122">
        <v>371.58211699999998</v>
      </c>
      <c r="AK184" s="122">
        <v>395.90715799999998</v>
      </c>
      <c r="AL184" s="122">
        <v>416.56375100000002</v>
      </c>
      <c r="AM184" s="122">
        <v>399.80711100000002</v>
      </c>
      <c r="AN184" s="122">
        <v>376.90052200000002</v>
      </c>
      <c r="AO184" s="122">
        <v>404.19999899999999</v>
      </c>
      <c r="AP184" s="122">
        <v>397.56905699999999</v>
      </c>
      <c r="AQ184" s="122">
        <v>355.87193100000002</v>
      </c>
      <c r="AR184" s="122">
        <v>354.30166500000001</v>
      </c>
      <c r="AS184" s="122">
        <v>374.87282099999999</v>
      </c>
      <c r="AT184" s="122">
        <v>380.74548399999998</v>
      </c>
      <c r="AU184" s="122">
        <v>392.32245999999998</v>
      </c>
      <c r="AV184" s="122">
        <v>410.01425599999999</v>
      </c>
    </row>
    <row r="185" spans="1:48" s="90" customFormat="1" x14ac:dyDescent="0.2">
      <c r="A185" s="111" t="s">
        <v>152</v>
      </c>
      <c r="B185" s="122">
        <v>22.213742</v>
      </c>
      <c r="C185" s="122">
        <v>19.222646999999998</v>
      </c>
      <c r="D185" s="122">
        <v>19.556327</v>
      </c>
      <c r="E185" s="122">
        <v>18.000105999999999</v>
      </c>
      <c r="F185" s="122">
        <v>16.035392000000002</v>
      </c>
      <c r="G185" s="122">
        <v>13.671525000000001</v>
      </c>
      <c r="H185" s="122">
        <v>13.526005</v>
      </c>
      <c r="I185" s="122">
        <v>12.742236999999999</v>
      </c>
      <c r="J185" s="122">
        <v>14.906302999999999</v>
      </c>
      <c r="K185" s="122">
        <v>16.670455</v>
      </c>
      <c r="L185" s="122">
        <v>17.157606999999999</v>
      </c>
      <c r="M185" s="122">
        <v>17.920282</v>
      </c>
      <c r="N185" s="122">
        <v>16.034559999999999</v>
      </c>
      <c r="O185" s="122">
        <v>15.079212</v>
      </c>
      <c r="P185" s="122">
        <v>14.021507</v>
      </c>
      <c r="Q185" s="122">
        <v>14.130305999999999</v>
      </c>
      <c r="R185" s="122">
        <v>13.669528</v>
      </c>
      <c r="S185" s="122">
        <v>14.783735</v>
      </c>
      <c r="T185" s="122">
        <v>15.222638</v>
      </c>
      <c r="U185" s="122">
        <v>16.127504999999999</v>
      </c>
      <c r="V185" s="122">
        <v>17.028279000000001</v>
      </c>
      <c r="W185" s="122">
        <v>19.026771</v>
      </c>
      <c r="X185" s="122">
        <v>18.332943</v>
      </c>
      <c r="Y185" s="122">
        <v>22.030562</v>
      </c>
      <c r="Z185" s="122">
        <v>23.987472</v>
      </c>
      <c r="AA185" s="122">
        <v>26.156956999999998</v>
      </c>
      <c r="AB185" s="122">
        <v>23.670926999999999</v>
      </c>
      <c r="AC185" s="122">
        <v>22.225784000000001</v>
      </c>
      <c r="AD185" s="122">
        <v>25.904181999999999</v>
      </c>
      <c r="AE185" s="122">
        <v>23.502645999999999</v>
      </c>
      <c r="AF185" s="122">
        <v>21.954674000000001</v>
      </c>
      <c r="AG185" s="122">
        <v>20.463070999999999</v>
      </c>
      <c r="AH185" s="122">
        <v>23.694768</v>
      </c>
      <c r="AI185" s="122">
        <v>20.549258999999999</v>
      </c>
      <c r="AJ185" s="122">
        <v>20.545437</v>
      </c>
      <c r="AK185" s="122">
        <v>18.763027999999998</v>
      </c>
      <c r="AL185" s="122">
        <v>19.435189999999999</v>
      </c>
      <c r="AM185" s="122">
        <v>17.528321999999999</v>
      </c>
      <c r="AN185" s="122">
        <v>15.181469999999999</v>
      </c>
      <c r="AO185" s="122">
        <v>18.877143</v>
      </c>
      <c r="AP185" s="122">
        <v>17.978919999999999</v>
      </c>
      <c r="AQ185" s="122">
        <v>19.570097000000001</v>
      </c>
      <c r="AR185" s="122">
        <v>18.5519</v>
      </c>
      <c r="AS185" s="122">
        <v>18.667757000000002</v>
      </c>
      <c r="AT185" s="122">
        <v>19.049111</v>
      </c>
      <c r="AU185" s="122">
        <v>17.102253999999999</v>
      </c>
      <c r="AV185" s="122">
        <v>14.807207999999999</v>
      </c>
    </row>
    <row r="186" spans="1:48" s="90" customFormat="1" x14ac:dyDescent="0.2">
      <c r="A186" s="111" t="s">
        <v>173</v>
      </c>
      <c r="B186" s="122">
        <v>58.387873999999996</v>
      </c>
      <c r="C186" s="122">
        <v>56.681848000000002</v>
      </c>
      <c r="D186" s="122">
        <v>65.783458999999993</v>
      </c>
      <c r="E186" s="122">
        <v>66.193099000000004</v>
      </c>
      <c r="F186" s="122">
        <v>61.521785999999999</v>
      </c>
      <c r="G186" s="122">
        <v>73.405606000000006</v>
      </c>
      <c r="H186" s="122">
        <v>82.524377999999999</v>
      </c>
      <c r="I186" s="122">
        <v>96.044853000000003</v>
      </c>
      <c r="J186" s="122">
        <v>109.057311</v>
      </c>
      <c r="K186" s="122">
        <v>117.297473</v>
      </c>
      <c r="L186" s="122">
        <v>107.295294</v>
      </c>
      <c r="M186" s="122">
        <v>90.459695999999994</v>
      </c>
      <c r="N186" s="122">
        <v>82.224405000000004</v>
      </c>
      <c r="O186" s="122">
        <v>79.798592999999997</v>
      </c>
      <c r="P186" s="122">
        <v>77.859554000000003</v>
      </c>
      <c r="Q186" s="122">
        <v>74.418755000000004</v>
      </c>
      <c r="R186" s="122">
        <v>75.344637000000006</v>
      </c>
      <c r="S186" s="122">
        <v>80.223926000000006</v>
      </c>
      <c r="T186" s="122">
        <v>84.830613999999997</v>
      </c>
      <c r="U186" s="122">
        <v>114.89121400000001</v>
      </c>
      <c r="V186" s="122">
        <v>121.821252</v>
      </c>
      <c r="W186" s="122">
        <v>128.204407</v>
      </c>
      <c r="X186" s="122">
        <v>117.964675</v>
      </c>
      <c r="Y186" s="122">
        <v>116.634196</v>
      </c>
      <c r="Z186" s="122">
        <v>122.747719</v>
      </c>
      <c r="AA186" s="122">
        <v>118.263666</v>
      </c>
      <c r="AB186" s="122">
        <v>108.44824199999999</v>
      </c>
      <c r="AC186" s="122">
        <v>107.40761000000001</v>
      </c>
      <c r="AD186" s="122">
        <v>122.194317</v>
      </c>
      <c r="AE186" s="122">
        <v>132.35365899999999</v>
      </c>
      <c r="AF186" s="122">
        <v>107.42677</v>
      </c>
      <c r="AG186" s="122">
        <v>119.339219</v>
      </c>
      <c r="AH186" s="122">
        <v>105.200445</v>
      </c>
      <c r="AI186" s="122">
        <v>123.20593599999999</v>
      </c>
      <c r="AJ186" s="122">
        <v>129.65163000000001</v>
      </c>
      <c r="AK186" s="122">
        <v>137.20504299999999</v>
      </c>
      <c r="AL186" s="122">
        <v>146.34066100000001</v>
      </c>
      <c r="AM186" s="122">
        <v>139.682548</v>
      </c>
      <c r="AN186" s="122">
        <v>128.39558</v>
      </c>
      <c r="AO186" s="122">
        <v>136.812298</v>
      </c>
      <c r="AP186" s="122">
        <v>136.06944100000001</v>
      </c>
      <c r="AQ186" s="122">
        <v>111.82665900000001</v>
      </c>
      <c r="AR186" s="122">
        <v>104.984606</v>
      </c>
      <c r="AS186" s="122">
        <v>102.757604</v>
      </c>
      <c r="AT186" s="122">
        <v>102.47671</v>
      </c>
      <c r="AU186" s="122">
        <v>109.766198</v>
      </c>
      <c r="AV186" s="122">
        <v>121.746528</v>
      </c>
    </row>
    <row r="187" spans="1:48" s="90" customFormat="1" x14ac:dyDescent="0.2">
      <c r="A187" s="111" t="s">
        <v>174</v>
      </c>
      <c r="B187" s="122" t="s">
        <v>231</v>
      </c>
      <c r="C187" s="122" t="s">
        <v>231</v>
      </c>
      <c r="D187" s="122" t="s">
        <v>231</v>
      </c>
      <c r="E187" s="122" t="s">
        <v>231</v>
      </c>
      <c r="F187" s="122" t="s">
        <v>231</v>
      </c>
      <c r="G187" s="122" t="s">
        <v>231</v>
      </c>
      <c r="H187" s="122" t="s">
        <v>231</v>
      </c>
      <c r="I187" s="122" t="s">
        <v>231</v>
      </c>
      <c r="J187" s="122" t="s">
        <v>231</v>
      </c>
      <c r="K187" s="122" t="s">
        <v>231</v>
      </c>
      <c r="L187" s="122" t="s">
        <v>231</v>
      </c>
      <c r="M187" s="122" t="s">
        <v>231</v>
      </c>
      <c r="N187" s="122" t="s">
        <v>231</v>
      </c>
      <c r="O187" s="122" t="s">
        <v>231</v>
      </c>
      <c r="P187" s="122" t="s">
        <v>231</v>
      </c>
      <c r="Q187" s="122" t="s">
        <v>231</v>
      </c>
      <c r="R187" s="122" t="s">
        <v>231</v>
      </c>
      <c r="S187" s="122" t="s">
        <v>231</v>
      </c>
      <c r="T187" s="122" t="s">
        <v>231</v>
      </c>
      <c r="U187" s="122">
        <v>110.83737499999999</v>
      </c>
      <c r="V187" s="122">
        <v>125.403037</v>
      </c>
      <c r="W187" s="122">
        <v>144.11748900000001</v>
      </c>
      <c r="X187" s="122">
        <v>142.27244099999999</v>
      </c>
      <c r="Y187" s="122">
        <v>153.52842100000001</v>
      </c>
      <c r="Z187" s="122">
        <v>157.06147999999999</v>
      </c>
      <c r="AA187" s="122">
        <v>163.25888800000001</v>
      </c>
      <c r="AB187" s="122">
        <v>176.27772899999999</v>
      </c>
      <c r="AC187" s="122">
        <v>185.47826499999999</v>
      </c>
      <c r="AD187" s="122">
        <v>197.39485400000001</v>
      </c>
      <c r="AE187" s="122">
        <v>193.09666200000001</v>
      </c>
      <c r="AF187" s="122">
        <v>190.11727500000001</v>
      </c>
      <c r="AG187" s="122">
        <v>193.856044</v>
      </c>
      <c r="AH187" s="122">
        <v>209.63989599999999</v>
      </c>
      <c r="AI187" s="122">
        <v>236.20965100000001</v>
      </c>
      <c r="AJ187" s="122">
        <v>246.114768</v>
      </c>
      <c r="AK187" s="122">
        <v>267.22060699999997</v>
      </c>
      <c r="AL187" s="122">
        <v>285.38312300000001</v>
      </c>
      <c r="AM187" s="122">
        <v>295.12471399999998</v>
      </c>
      <c r="AN187" s="122">
        <v>295.33969200000001</v>
      </c>
      <c r="AO187" s="122">
        <v>327.15346599999998</v>
      </c>
      <c r="AP187" s="122">
        <v>324.91592600000001</v>
      </c>
      <c r="AQ187" s="122">
        <v>316.00469600000002</v>
      </c>
      <c r="AR187" s="122">
        <v>320.37709699999999</v>
      </c>
      <c r="AS187" s="122">
        <v>317.57190700000001</v>
      </c>
      <c r="AT187" s="122">
        <v>348.094538</v>
      </c>
      <c r="AU187" s="122">
        <v>363.530665</v>
      </c>
      <c r="AV187" s="122">
        <v>365.929573</v>
      </c>
    </row>
    <row r="188" spans="1:48" s="90" customFormat="1" x14ac:dyDescent="0.2">
      <c r="A188" s="111" t="s">
        <v>175</v>
      </c>
      <c r="B188" s="122" t="s">
        <v>231</v>
      </c>
      <c r="C188" s="122" t="s">
        <v>231</v>
      </c>
      <c r="D188" s="122" t="s">
        <v>231</v>
      </c>
      <c r="E188" s="122" t="s">
        <v>231</v>
      </c>
      <c r="F188" s="122" t="s">
        <v>231</v>
      </c>
      <c r="G188" s="122" t="s">
        <v>231</v>
      </c>
      <c r="H188" s="122" t="s">
        <v>231</v>
      </c>
      <c r="I188" s="122" t="s">
        <v>231</v>
      </c>
      <c r="J188" s="122" t="s">
        <v>231</v>
      </c>
      <c r="K188" s="122" t="s">
        <v>231</v>
      </c>
      <c r="L188" s="122" t="s">
        <v>231</v>
      </c>
      <c r="M188" s="122" t="s">
        <v>231</v>
      </c>
      <c r="N188" s="122" t="s">
        <v>231</v>
      </c>
      <c r="O188" s="122" t="s">
        <v>231</v>
      </c>
      <c r="P188" s="122" t="s">
        <v>231</v>
      </c>
      <c r="Q188" s="122" t="s">
        <v>231</v>
      </c>
      <c r="R188" s="122" t="s">
        <v>231</v>
      </c>
      <c r="S188" s="122" t="s">
        <v>231</v>
      </c>
      <c r="T188" s="122" t="s">
        <v>231</v>
      </c>
      <c r="U188" s="122">
        <v>125.99774499999999</v>
      </c>
      <c r="V188" s="122">
        <v>118.68364800000001</v>
      </c>
      <c r="W188" s="122">
        <v>120.112072</v>
      </c>
      <c r="X188" s="122">
        <v>119.91977199999999</v>
      </c>
      <c r="Y188" s="122">
        <v>118.315928</v>
      </c>
      <c r="Z188" s="122">
        <v>119.900093</v>
      </c>
      <c r="AA188" s="122">
        <v>126.091088</v>
      </c>
      <c r="AB188" s="122">
        <v>136.052279</v>
      </c>
      <c r="AC188" s="122">
        <v>143.14502400000001</v>
      </c>
      <c r="AD188" s="122">
        <v>136.32343</v>
      </c>
      <c r="AE188" s="122">
        <v>145.388755</v>
      </c>
      <c r="AF188" s="122">
        <v>150.558268</v>
      </c>
      <c r="AG188" s="122">
        <v>154.33167499999999</v>
      </c>
      <c r="AH188" s="122">
        <v>159.311252</v>
      </c>
      <c r="AI188" s="122">
        <v>167.02195900000001</v>
      </c>
      <c r="AJ188" s="122">
        <v>170.97983600000001</v>
      </c>
      <c r="AK188" s="122">
        <v>180.80834200000001</v>
      </c>
      <c r="AL188" s="122">
        <v>189.533098</v>
      </c>
      <c r="AM188" s="122">
        <v>190.319456</v>
      </c>
      <c r="AN188" s="122">
        <v>172.93727899999999</v>
      </c>
      <c r="AO188" s="122">
        <v>176.37388999999999</v>
      </c>
      <c r="AP188" s="122">
        <v>181.07700199999999</v>
      </c>
      <c r="AQ188" s="122">
        <v>165.68067099999999</v>
      </c>
      <c r="AR188" s="122">
        <v>167.67839000000001</v>
      </c>
      <c r="AS188" s="122">
        <v>193.59272100000001</v>
      </c>
      <c r="AT188" s="122">
        <v>187.144723</v>
      </c>
      <c r="AU188" s="122">
        <v>185.07556600000001</v>
      </c>
      <c r="AV188" s="122">
        <v>191.43646200000001</v>
      </c>
    </row>
    <row r="189" spans="1:48" s="115" customFormat="1" x14ac:dyDescent="0.2">
      <c r="A189" s="113" t="s">
        <v>176</v>
      </c>
      <c r="B189" s="123">
        <v>6.7791779999999999</v>
      </c>
      <c r="C189" s="123">
        <v>6.0913789999999999</v>
      </c>
      <c r="D189" s="123">
        <v>7.6029489999999997</v>
      </c>
      <c r="E189" s="123">
        <v>7.268427</v>
      </c>
      <c r="F189" s="123">
        <v>6.7121750000000002</v>
      </c>
      <c r="G189" s="123">
        <v>6.3345380000000002</v>
      </c>
      <c r="H189" s="123">
        <v>6.5087000000000002</v>
      </c>
      <c r="I189" s="123">
        <v>6.3216460000000003</v>
      </c>
      <c r="J189" s="123">
        <v>6.5244679999999997</v>
      </c>
      <c r="K189" s="123">
        <v>5.3724230000000004</v>
      </c>
      <c r="L189" s="123">
        <v>5.1053389999999998</v>
      </c>
      <c r="M189" s="123">
        <v>3.7456170000000002</v>
      </c>
      <c r="N189" s="123">
        <v>3.7988970000000002</v>
      </c>
      <c r="O189" s="123">
        <v>3.4285709999999998</v>
      </c>
      <c r="P189" s="123">
        <v>3.251636</v>
      </c>
      <c r="Q189" s="123">
        <v>2.4174340000000001</v>
      </c>
      <c r="R189" s="123">
        <v>2.3969559999999999</v>
      </c>
      <c r="S189" s="123">
        <v>2.782562</v>
      </c>
      <c r="T189" s="123">
        <v>2.9849220000000001</v>
      </c>
      <c r="U189" s="123">
        <v>3.4221360000000001</v>
      </c>
      <c r="V189" s="123">
        <v>3.1099139999999998</v>
      </c>
      <c r="W189" s="123">
        <v>3.1828379999999998</v>
      </c>
      <c r="X189" s="123">
        <v>3.395483</v>
      </c>
      <c r="Y189" s="123">
        <v>4.165381</v>
      </c>
      <c r="Z189" s="123">
        <v>4.2591679999999998</v>
      </c>
      <c r="AA189" s="123">
        <v>4.2691239999999997</v>
      </c>
      <c r="AB189" s="123">
        <v>4.0836100000000002</v>
      </c>
      <c r="AC189" s="123">
        <v>3.726283</v>
      </c>
      <c r="AD189" s="123">
        <v>3.9160729999999999</v>
      </c>
      <c r="AE189" s="123">
        <v>4.0903609999999997</v>
      </c>
      <c r="AF189" s="123">
        <v>3.772932</v>
      </c>
      <c r="AG189" s="123">
        <v>3.6468769999999999</v>
      </c>
      <c r="AH189" s="123">
        <v>4.2290179999999999</v>
      </c>
      <c r="AI189" s="123">
        <v>4.0941419999999997</v>
      </c>
      <c r="AJ189" s="123">
        <v>4.2082850000000001</v>
      </c>
      <c r="AK189" s="123">
        <v>4.6620840000000001</v>
      </c>
      <c r="AL189" s="123">
        <v>4.1251499999999997</v>
      </c>
      <c r="AM189" s="123">
        <v>4.5939540000000001</v>
      </c>
      <c r="AN189" s="123">
        <v>4.287623</v>
      </c>
      <c r="AO189" s="123">
        <v>3.6730019999999999</v>
      </c>
      <c r="AP189" s="123">
        <v>3.4652530000000001</v>
      </c>
      <c r="AQ189" s="123">
        <v>3.8480759999999998</v>
      </c>
      <c r="AR189" s="123">
        <v>3.3046950000000002</v>
      </c>
      <c r="AS189" s="123">
        <v>3.560953</v>
      </c>
      <c r="AT189" s="123">
        <v>3.3495170000000001</v>
      </c>
      <c r="AU189" s="123">
        <v>3.2021860000000002</v>
      </c>
      <c r="AV189" s="123">
        <v>3.2153079999999998</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FD075361-D284-485E-B640-0FD043F8B7B8}"/>
  <mergeCells count="2">
    <mergeCell ref="B191:Q191"/>
    <mergeCell ref="R191:V191"/>
  </mergeCells>
  <hyperlinks>
    <hyperlink ref="A3" location="CONTENTS!A1" display="Back to the table of contents" xr:uid="{C37B2F42-9484-4E21-AE63-D091BFED9F6A}"/>
    <hyperlink ref="J2" r:id="rId1" xr:uid="{218532B3-DBE9-4728-8014-72E1F6F66104}"/>
    <hyperlink ref="R2" r:id="rId2" xr:uid="{DBABE986-18CC-4FD7-AE2F-7510ADEB5F9F}"/>
    <hyperlink ref="R192" r:id="rId3" xr:uid="{3EBFF394-A3F4-4E2A-91C2-7DB6BD0E23DB}"/>
    <hyperlink ref="R191" r:id="rId4" xr:uid="{04E4C461-E8A8-4447-813A-E69445CC13CA}"/>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277D1-B0C9-4D39-8142-E32185F239A5}">
  <sheetPr>
    <outlinePr summaryBelow="0" summaryRight="0"/>
  </sheetPr>
  <dimension ref="A1:AW194"/>
  <sheetViews>
    <sheetView showGridLines="0"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250</v>
      </c>
      <c r="H1" s="89" t="s">
        <v>222</v>
      </c>
      <c r="J1" s="90" t="s">
        <v>223</v>
      </c>
      <c r="R1" s="90" t="s">
        <v>224</v>
      </c>
    </row>
    <row r="2" spans="1:48" x14ac:dyDescent="0.2">
      <c r="H2" s="89" t="s">
        <v>225</v>
      </c>
      <c r="J2" s="87" t="s">
        <v>193</v>
      </c>
      <c r="R2" s="91" t="s">
        <v>226</v>
      </c>
    </row>
    <row r="3" spans="1:48" x14ac:dyDescent="0.2">
      <c r="A3" s="92" t="s">
        <v>227</v>
      </c>
    </row>
    <row r="4" spans="1:48" x14ac:dyDescent="0.2">
      <c r="A4" s="93" t="s">
        <v>228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18">
        <v>168.81693999999999</v>
      </c>
      <c r="C6" s="118">
        <v>178.76066</v>
      </c>
      <c r="D6" s="118">
        <v>186.62265400000001</v>
      </c>
      <c r="E6" s="118">
        <v>179.13897</v>
      </c>
      <c r="F6" s="118">
        <v>173.23542599999999</v>
      </c>
      <c r="G6" s="118">
        <v>173.687511</v>
      </c>
      <c r="H6" s="118">
        <v>189.341995</v>
      </c>
      <c r="I6" s="118">
        <v>196.253467</v>
      </c>
      <c r="J6" s="118">
        <v>203.06923599999999</v>
      </c>
      <c r="K6" s="118">
        <v>201.39219900000001</v>
      </c>
      <c r="L6" s="118">
        <v>201.27616599999999</v>
      </c>
      <c r="M6" s="118">
        <v>208.111087</v>
      </c>
      <c r="N6" s="118">
        <v>210.07972000000001</v>
      </c>
      <c r="O6" s="118">
        <v>217.73985999999999</v>
      </c>
      <c r="P6" s="118">
        <v>224.18144000000001</v>
      </c>
      <c r="Q6" s="118">
        <v>246.176344</v>
      </c>
      <c r="R6" s="118">
        <v>260.06059199999999</v>
      </c>
      <c r="S6" s="118">
        <v>275.07455900000002</v>
      </c>
      <c r="T6" s="118">
        <v>289.282892</v>
      </c>
      <c r="U6" s="118">
        <v>258.31400200000002</v>
      </c>
      <c r="V6" s="118">
        <v>251.138891</v>
      </c>
      <c r="W6" s="118">
        <v>259.14194900000001</v>
      </c>
      <c r="X6" s="118">
        <v>264.30717099999998</v>
      </c>
      <c r="Y6" s="118">
        <v>278.57456400000001</v>
      </c>
      <c r="Z6" s="118">
        <v>289.69253600000002</v>
      </c>
      <c r="AA6" s="118">
        <v>301.36534599999999</v>
      </c>
      <c r="AB6" s="118">
        <v>316.82991600000003</v>
      </c>
      <c r="AC6" s="118">
        <v>327.61240500000002</v>
      </c>
      <c r="AD6" s="118">
        <v>341.65238499999998</v>
      </c>
      <c r="AE6" s="118">
        <v>354.51575400000002</v>
      </c>
      <c r="AF6" s="118">
        <v>347.40791999999999</v>
      </c>
      <c r="AG6" s="118">
        <v>367.44707399999999</v>
      </c>
      <c r="AH6" s="118">
        <v>365.793499</v>
      </c>
      <c r="AI6" s="118">
        <v>394.75598300000001</v>
      </c>
      <c r="AJ6" s="118">
        <v>420.26171399999998</v>
      </c>
      <c r="AK6" s="118">
        <v>435.63117199999999</v>
      </c>
      <c r="AL6" s="118">
        <v>447.68840799999998</v>
      </c>
      <c r="AM6" s="118">
        <v>455.06576000000001</v>
      </c>
      <c r="AN6" s="118">
        <v>433.42184900000001</v>
      </c>
      <c r="AO6" s="118">
        <v>457.47130900000002</v>
      </c>
      <c r="AP6" s="118">
        <v>474.45012300000002</v>
      </c>
      <c r="AQ6" s="118">
        <v>478.19361600000002</v>
      </c>
      <c r="AR6" s="118">
        <v>486.338931</v>
      </c>
      <c r="AS6" s="118">
        <v>502.58852100000001</v>
      </c>
      <c r="AT6" s="118">
        <v>530.37687400000004</v>
      </c>
      <c r="AU6" s="118">
        <v>553.78611799999999</v>
      </c>
      <c r="AV6" s="118">
        <v>584.86277500000006</v>
      </c>
    </row>
    <row r="7" spans="1:48" ht="6" customHeight="1" x14ac:dyDescent="0.2">
      <c r="A7" s="97"/>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row>
    <row r="8" spans="1:48" s="101" customFormat="1" x14ac:dyDescent="0.2">
      <c r="A8" s="99" t="s">
        <v>230</v>
      </c>
      <c r="B8" s="119" t="s">
        <v>231</v>
      </c>
      <c r="C8" s="119" t="s">
        <v>231</v>
      </c>
      <c r="D8" s="119" t="s">
        <v>231</v>
      </c>
      <c r="E8" s="119" t="s">
        <v>231</v>
      </c>
      <c r="F8" s="119" t="s">
        <v>231</v>
      </c>
      <c r="G8" s="119" t="s">
        <v>231</v>
      </c>
      <c r="H8" s="119" t="s">
        <v>231</v>
      </c>
      <c r="I8" s="119" t="s">
        <v>231</v>
      </c>
      <c r="J8" s="119" t="s">
        <v>231</v>
      </c>
      <c r="K8" s="119" t="s">
        <v>231</v>
      </c>
      <c r="L8" s="119" t="s">
        <v>231</v>
      </c>
      <c r="M8" s="119" t="s">
        <v>231</v>
      </c>
      <c r="N8" s="119" t="s">
        <v>231</v>
      </c>
      <c r="O8" s="119" t="s">
        <v>231</v>
      </c>
      <c r="P8" s="119" t="s">
        <v>231</v>
      </c>
      <c r="Q8" s="119" t="s">
        <v>231</v>
      </c>
      <c r="R8" s="119" t="s">
        <v>231</v>
      </c>
      <c r="S8" s="119" t="s">
        <v>231</v>
      </c>
      <c r="T8" s="119" t="s">
        <v>231</v>
      </c>
      <c r="U8" s="119">
        <v>171.40187</v>
      </c>
      <c r="V8" s="119">
        <v>166.493685</v>
      </c>
      <c r="W8" s="119">
        <v>169.39246299999999</v>
      </c>
      <c r="X8" s="119">
        <v>169.88093499999999</v>
      </c>
      <c r="Y8" s="119">
        <v>174.34510900000001</v>
      </c>
      <c r="Z8" s="119">
        <v>181.92350999999999</v>
      </c>
      <c r="AA8" s="119">
        <v>190.02025399999999</v>
      </c>
      <c r="AB8" s="119">
        <v>199.64897500000001</v>
      </c>
      <c r="AC8" s="119">
        <v>207.88542200000001</v>
      </c>
      <c r="AD8" s="119">
        <v>220.22091900000001</v>
      </c>
      <c r="AE8" s="119">
        <v>226.61740699999999</v>
      </c>
      <c r="AF8" s="119">
        <v>219.025409</v>
      </c>
      <c r="AG8" s="119">
        <v>231.89766700000001</v>
      </c>
      <c r="AH8" s="119">
        <v>229.90473</v>
      </c>
      <c r="AI8" s="119">
        <v>242.55901900000001</v>
      </c>
      <c r="AJ8" s="119">
        <v>256.74246299999999</v>
      </c>
      <c r="AK8" s="119">
        <v>261.79159499999997</v>
      </c>
      <c r="AL8" s="119">
        <v>266.99246299999999</v>
      </c>
      <c r="AM8" s="119">
        <v>268.82234099999999</v>
      </c>
      <c r="AN8" s="119">
        <v>248.41874100000001</v>
      </c>
      <c r="AO8" s="119">
        <v>254.55593300000001</v>
      </c>
      <c r="AP8" s="119">
        <v>263.076751</v>
      </c>
      <c r="AQ8" s="119">
        <v>258.76750600000003</v>
      </c>
      <c r="AR8" s="119">
        <v>259.95569499999999</v>
      </c>
      <c r="AS8" s="119">
        <v>265.95887599999998</v>
      </c>
      <c r="AT8" s="119">
        <v>278.05383899999998</v>
      </c>
      <c r="AU8" s="119">
        <v>286.96038099999998</v>
      </c>
      <c r="AV8" s="119">
        <v>302.06609099999997</v>
      </c>
    </row>
    <row r="9" spans="1:48" s="101" customFormat="1" x14ac:dyDescent="0.2">
      <c r="A9" s="99" t="s">
        <v>232</v>
      </c>
      <c r="B9" s="119">
        <v>59.166840000000001</v>
      </c>
      <c r="C9" s="119">
        <v>63.01126</v>
      </c>
      <c r="D9" s="119">
        <v>67.206586999999999</v>
      </c>
      <c r="E9" s="119">
        <v>61.453400999999999</v>
      </c>
      <c r="F9" s="119">
        <v>62.369807000000002</v>
      </c>
      <c r="G9" s="119">
        <v>62.697225000000003</v>
      </c>
      <c r="H9" s="119">
        <v>70.266926999999995</v>
      </c>
      <c r="I9" s="119">
        <v>72.490674999999996</v>
      </c>
      <c r="J9" s="119">
        <v>74.451566</v>
      </c>
      <c r="K9" s="119">
        <v>71.486643999999998</v>
      </c>
      <c r="L9" s="119">
        <v>69.431929999999994</v>
      </c>
      <c r="M9" s="119">
        <v>72.308535000000006</v>
      </c>
      <c r="N9" s="119">
        <v>72.304640000000006</v>
      </c>
      <c r="O9" s="119">
        <v>77.739531999999997</v>
      </c>
      <c r="P9" s="119">
        <v>82.295779999999993</v>
      </c>
      <c r="Q9" s="119">
        <v>98.093284999999995</v>
      </c>
      <c r="R9" s="119">
        <v>105.259394</v>
      </c>
      <c r="S9" s="119">
        <v>113.20972</v>
      </c>
      <c r="T9" s="119">
        <v>120.460013</v>
      </c>
      <c r="U9" s="119">
        <v>132.60143299999999</v>
      </c>
      <c r="V9" s="119">
        <v>132.314401</v>
      </c>
      <c r="W9" s="119">
        <v>140.12623300000001</v>
      </c>
      <c r="X9" s="119">
        <v>144.84216900000001</v>
      </c>
      <c r="Y9" s="119">
        <v>152.88813999999999</v>
      </c>
      <c r="Z9" s="119">
        <v>161.385829</v>
      </c>
      <c r="AA9" s="119">
        <v>170.52482800000001</v>
      </c>
      <c r="AB9" s="119">
        <v>179.86455699999999</v>
      </c>
      <c r="AC9" s="119">
        <v>189.32464300000001</v>
      </c>
      <c r="AD9" s="119">
        <v>201.13131999999999</v>
      </c>
      <c r="AE9" s="119">
        <v>206.494767</v>
      </c>
      <c r="AF9" s="119">
        <v>198.50583599999999</v>
      </c>
      <c r="AG9" s="119">
        <v>209.71193500000001</v>
      </c>
      <c r="AH9" s="119">
        <v>206.80615399999999</v>
      </c>
      <c r="AI9" s="119">
        <v>219.092386</v>
      </c>
      <c r="AJ9" s="119">
        <v>231.287935</v>
      </c>
      <c r="AK9" s="119">
        <v>235.371025</v>
      </c>
      <c r="AL9" s="119">
        <v>239.98268400000001</v>
      </c>
      <c r="AM9" s="119">
        <v>239.65086700000001</v>
      </c>
      <c r="AN9" s="119">
        <v>219.80121600000001</v>
      </c>
      <c r="AO9" s="119">
        <v>225.09837899999999</v>
      </c>
      <c r="AP9" s="119">
        <v>233.21861200000001</v>
      </c>
      <c r="AQ9" s="119">
        <v>228.819366</v>
      </c>
      <c r="AR9" s="119">
        <v>230.93524199999999</v>
      </c>
      <c r="AS9" s="119">
        <v>233.98982100000001</v>
      </c>
      <c r="AT9" s="119">
        <v>244.67293599999999</v>
      </c>
      <c r="AU9" s="119">
        <v>253.749551</v>
      </c>
      <c r="AV9" s="119">
        <v>265.39423699999998</v>
      </c>
    </row>
    <row r="10" spans="1:48" s="101" customFormat="1" x14ac:dyDescent="0.2">
      <c r="A10" s="99" t="s">
        <v>233</v>
      </c>
      <c r="B10" s="119">
        <v>16.773613999999998</v>
      </c>
      <c r="C10" s="119">
        <v>17.159471</v>
      </c>
      <c r="D10" s="119">
        <v>17.516628000000001</v>
      </c>
      <c r="E10" s="119">
        <v>16.827825000000001</v>
      </c>
      <c r="F10" s="119">
        <v>17.704772999999999</v>
      </c>
      <c r="G10" s="119">
        <v>17.363561000000001</v>
      </c>
      <c r="H10" s="119">
        <v>22.159666000000001</v>
      </c>
      <c r="I10" s="119">
        <v>21.598420000000001</v>
      </c>
      <c r="J10" s="119">
        <v>22.386078000000001</v>
      </c>
      <c r="K10" s="119">
        <v>21.391141000000001</v>
      </c>
      <c r="L10" s="119">
        <v>20.584350000000001</v>
      </c>
      <c r="M10" s="119">
        <v>21.305040999999999</v>
      </c>
      <c r="N10" s="119">
        <v>20.064558999999999</v>
      </c>
      <c r="O10" s="119">
        <v>22.427216000000001</v>
      </c>
      <c r="P10" s="119">
        <v>22.048000999999999</v>
      </c>
      <c r="Q10" s="119">
        <v>34.066966000000001</v>
      </c>
      <c r="R10" s="119">
        <v>35.967550000000003</v>
      </c>
      <c r="S10" s="119">
        <v>38.046765999999998</v>
      </c>
      <c r="T10" s="119">
        <v>39.867628000000003</v>
      </c>
      <c r="U10" s="119">
        <v>41.918089999999999</v>
      </c>
      <c r="V10" s="119">
        <v>42.259303000000003</v>
      </c>
      <c r="W10" s="119">
        <v>44.025953999999999</v>
      </c>
      <c r="X10" s="119">
        <v>44.612710999999997</v>
      </c>
      <c r="Y10" s="119">
        <v>46.082794</v>
      </c>
      <c r="Z10" s="119">
        <v>49.029336999999998</v>
      </c>
      <c r="AA10" s="119">
        <v>51.188223000000001</v>
      </c>
      <c r="AB10" s="119">
        <v>55.212615</v>
      </c>
      <c r="AC10" s="119">
        <v>56.418019000000001</v>
      </c>
      <c r="AD10" s="119">
        <v>60.544454999999999</v>
      </c>
      <c r="AE10" s="119">
        <v>60.805945000000001</v>
      </c>
      <c r="AF10" s="119">
        <v>55.518749</v>
      </c>
      <c r="AG10" s="119">
        <v>67.984159000000005</v>
      </c>
      <c r="AH10" s="119">
        <v>64.116022999999998</v>
      </c>
      <c r="AI10" s="119">
        <v>66.383330999999998</v>
      </c>
      <c r="AJ10" s="119">
        <v>71.409037999999995</v>
      </c>
      <c r="AK10" s="119">
        <v>71.715171999999995</v>
      </c>
      <c r="AL10" s="119">
        <v>72.652709000000002</v>
      </c>
      <c r="AM10" s="119">
        <v>72.87912</v>
      </c>
      <c r="AN10" s="119">
        <v>66.093141000000003</v>
      </c>
      <c r="AO10" s="119">
        <v>68.717606000000004</v>
      </c>
      <c r="AP10" s="119">
        <v>68.539027000000004</v>
      </c>
      <c r="AQ10" s="119">
        <v>64.772936000000001</v>
      </c>
      <c r="AR10" s="119">
        <v>65.570160999999999</v>
      </c>
      <c r="AS10" s="119">
        <v>67.167800999999997</v>
      </c>
      <c r="AT10" s="119">
        <v>73.539223000000007</v>
      </c>
      <c r="AU10" s="119">
        <v>75.605631000000002</v>
      </c>
      <c r="AV10" s="119">
        <v>76.140238999999994</v>
      </c>
    </row>
    <row r="11" spans="1:48" s="101" customFormat="1" x14ac:dyDescent="0.2">
      <c r="A11" s="99" t="s">
        <v>234</v>
      </c>
      <c r="B11" s="119">
        <v>36.322446999999997</v>
      </c>
      <c r="C11" s="119">
        <v>39.513742999999998</v>
      </c>
      <c r="D11" s="119">
        <v>42.222391000000002</v>
      </c>
      <c r="E11" s="119">
        <v>38.634340999999999</v>
      </c>
      <c r="F11" s="119">
        <v>38.050176</v>
      </c>
      <c r="G11" s="119">
        <v>38.40063</v>
      </c>
      <c r="H11" s="119">
        <v>40.980139999999999</v>
      </c>
      <c r="I11" s="119">
        <v>43.434232999999999</v>
      </c>
      <c r="J11" s="119">
        <v>45.682898000000002</v>
      </c>
      <c r="K11" s="119">
        <v>43.130651999999998</v>
      </c>
      <c r="L11" s="119">
        <v>41.987727</v>
      </c>
      <c r="M11" s="119">
        <v>42.043686999999998</v>
      </c>
      <c r="N11" s="119">
        <v>42.739375000000003</v>
      </c>
      <c r="O11" s="119">
        <v>44.809359000000001</v>
      </c>
      <c r="P11" s="119">
        <v>49.086199000000001</v>
      </c>
      <c r="Q11" s="119">
        <v>51.910215000000001</v>
      </c>
      <c r="R11" s="119">
        <v>55.533957999999998</v>
      </c>
      <c r="S11" s="119">
        <v>59.801465</v>
      </c>
      <c r="T11" s="119">
        <v>63.245483999999998</v>
      </c>
      <c r="U11" s="119">
        <v>71.567603000000005</v>
      </c>
      <c r="V11" s="119">
        <v>70.052183999999997</v>
      </c>
      <c r="W11" s="119">
        <v>75.571214999999995</v>
      </c>
      <c r="X11" s="119">
        <v>79.657533000000001</v>
      </c>
      <c r="Y11" s="119">
        <v>84.313247000000004</v>
      </c>
      <c r="Z11" s="119">
        <v>88.158529000000001</v>
      </c>
      <c r="AA11" s="119">
        <v>92.642069000000006</v>
      </c>
      <c r="AB11" s="119">
        <v>97.038303999999997</v>
      </c>
      <c r="AC11" s="119">
        <v>103.565769</v>
      </c>
      <c r="AD11" s="119">
        <v>111.61573300000001</v>
      </c>
      <c r="AE11" s="119">
        <v>116.885852</v>
      </c>
      <c r="AF11" s="119">
        <v>114.140394</v>
      </c>
      <c r="AG11" s="119">
        <v>112.02802</v>
      </c>
      <c r="AH11" s="119">
        <v>114.068696</v>
      </c>
      <c r="AI11" s="119">
        <v>121.96713</v>
      </c>
      <c r="AJ11" s="119">
        <v>127.905911</v>
      </c>
      <c r="AK11" s="119">
        <v>132.99038400000001</v>
      </c>
      <c r="AL11" s="119">
        <v>137.23667499999999</v>
      </c>
      <c r="AM11" s="119">
        <v>137.59563700000001</v>
      </c>
      <c r="AN11" s="119">
        <v>127.541134</v>
      </c>
      <c r="AO11" s="119">
        <v>127.37327999999999</v>
      </c>
      <c r="AP11" s="119">
        <v>133.921907</v>
      </c>
      <c r="AQ11" s="119">
        <v>131.90041099999999</v>
      </c>
      <c r="AR11" s="119">
        <v>132.28742399999999</v>
      </c>
      <c r="AS11" s="119">
        <v>133.412949</v>
      </c>
      <c r="AT11" s="119">
        <v>137.637745</v>
      </c>
      <c r="AU11" s="119">
        <v>142.33365800000001</v>
      </c>
      <c r="AV11" s="119">
        <v>150.992312</v>
      </c>
    </row>
    <row r="12" spans="1:48" s="101" customFormat="1" x14ac:dyDescent="0.2">
      <c r="A12" s="99" t="s">
        <v>235</v>
      </c>
      <c r="B12" s="119">
        <v>6.0707789999999999</v>
      </c>
      <c r="C12" s="119">
        <v>6.3380460000000003</v>
      </c>
      <c r="D12" s="119">
        <v>7.467568</v>
      </c>
      <c r="E12" s="119">
        <v>5.9912349999999996</v>
      </c>
      <c r="F12" s="119">
        <v>6.6148579999999999</v>
      </c>
      <c r="G12" s="119">
        <v>6.9330340000000001</v>
      </c>
      <c r="H12" s="119">
        <v>7.1271209999999998</v>
      </c>
      <c r="I12" s="119">
        <v>7.4580219999999997</v>
      </c>
      <c r="J12" s="119">
        <v>6.3825900000000004</v>
      </c>
      <c r="K12" s="119">
        <v>6.9648510000000003</v>
      </c>
      <c r="L12" s="119">
        <v>6.8598530000000002</v>
      </c>
      <c r="M12" s="119">
        <v>8.9598069999999996</v>
      </c>
      <c r="N12" s="119">
        <v>9.5007059999999992</v>
      </c>
      <c r="O12" s="119">
        <v>10.502957</v>
      </c>
      <c r="P12" s="119">
        <v>11.161580000000001</v>
      </c>
      <c r="Q12" s="119">
        <v>12.116104</v>
      </c>
      <c r="R12" s="119">
        <v>13.757885999999999</v>
      </c>
      <c r="S12" s="119">
        <v>15.361489000000001</v>
      </c>
      <c r="T12" s="119">
        <v>17.346900999999999</v>
      </c>
      <c r="U12" s="119">
        <v>19.115739999999999</v>
      </c>
      <c r="V12" s="119">
        <v>20.002914000000001</v>
      </c>
      <c r="W12" s="119">
        <v>20.529064000000002</v>
      </c>
      <c r="X12" s="119">
        <v>20.571925</v>
      </c>
      <c r="Y12" s="119">
        <v>22.492099</v>
      </c>
      <c r="Z12" s="119">
        <v>24.197963000000001</v>
      </c>
      <c r="AA12" s="119">
        <v>26.694535999999999</v>
      </c>
      <c r="AB12" s="119">
        <v>27.613638000000002</v>
      </c>
      <c r="AC12" s="119">
        <v>29.340855000000001</v>
      </c>
      <c r="AD12" s="119">
        <v>28.971132000000001</v>
      </c>
      <c r="AE12" s="119">
        <v>28.802969999999998</v>
      </c>
      <c r="AF12" s="119">
        <v>28.846692999999998</v>
      </c>
      <c r="AG12" s="119">
        <v>29.699756000000001</v>
      </c>
      <c r="AH12" s="119">
        <v>28.621435000000002</v>
      </c>
      <c r="AI12" s="119">
        <v>30.741924999999998</v>
      </c>
      <c r="AJ12" s="119">
        <v>31.972985999999999</v>
      </c>
      <c r="AK12" s="119">
        <v>30.665469000000002</v>
      </c>
      <c r="AL12" s="119">
        <v>30.093299999999999</v>
      </c>
      <c r="AM12" s="119">
        <v>29.176110000000001</v>
      </c>
      <c r="AN12" s="119">
        <v>26.166941000000001</v>
      </c>
      <c r="AO12" s="119">
        <v>29.007493</v>
      </c>
      <c r="AP12" s="119">
        <v>30.757677999999999</v>
      </c>
      <c r="AQ12" s="119">
        <v>32.146019000000003</v>
      </c>
      <c r="AR12" s="119">
        <v>33.077657000000002</v>
      </c>
      <c r="AS12" s="119">
        <v>33.409070999999997</v>
      </c>
      <c r="AT12" s="119">
        <v>33.495967999999998</v>
      </c>
      <c r="AU12" s="119">
        <v>35.810262000000002</v>
      </c>
      <c r="AV12" s="119">
        <v>38.261685999999997</v>
      </c>
    </row>
    <row r="13" spans="1:48" s="101" customFormat="1" x14ac:dyDescent="0.2">
      <c r="A13" s="99" t="s">
        <v>236</v>
      </c>
      <c r="B13" s="119" t="s">
        <v>231</v>
      </c>
      <c r="C13" s="119" t="s">
        <v>231</v>
      </c>
      <c r="D13" s="119" t="s">
        <v>231</v>
      </c>
      <c r="E13" s="119" t="s">
        <v>231</v>
      </c>
      <c r="F13" s="119" t="s">
        <v>231</v>
      </c>
      <c r="G13" s="119" t="s">
        <v>231</v>
      </c>
      <c r="H13" s="119" t="s">
        <v>231</v>
      </c>
      <c r="I13" s="119" t="s">
        <v>231</v>
      </c>
      <c r="J13" s="119" t="s">
        <v>231</v>
      </c>
      <c r="K13" s="119" t="s">
        <v>231</v>
      </c>
      <c r="L13" s="119" t="s">
        <v>231</v>
      </c>
      <c r="M13" s="119" t="s">
        <v>231</v>
      </c>
      <c r="N13" s="119" t="s">
        <v>231</v>
      </c>
      <c r="O13" s="119" t="s">
        <v>231</v>
      </c>
      <c r="P13" s="119" t="s">
        <v>231</v>
      </c>
      <c r="Q13" s="119" t="s">
        <v>231</v>
      </c>
      <c r="R13" s="119" t="s">
        <v>231</v>
      </c>
      <c r="S13" s="119" t="s">
        <v>231</v>
      </c>
      <c r="T13" s="119" t="s">
        <v>231</v>
      </c>
      <c r="U13" s="119">
        <v>37.321603000000003</v>
      </c>
      <c r="V13" s="119">
        <v>32.374552000000001</v>
      </c>
      <c r="W13" s="119">
        <v>27.403082999999999</v>
      </c>
      <c r="X13" s="119">
        <v>23.132576</v>
      </c>
      <c r="Y13" s="119">
        <v>19.716801</v>
      </c>
      <c r="Z13" s="119">
        <v>18.729875</v>
      </c>
      <c r="AA13" s="119">
        <v>17.626131000000001</v>
      </c>
      <c r="AB13" s="119">
        <v>17.235657</v>
      </c>
      <c r="AC13" s="119">
        <v>16.107329</v>
      </c>
      <c r="AD13" s="119">
        <v>16.629999000000002</v>
      </c>
      <c r="AE13" s="119">
        <v>17.370958000000002</v>
      </c>
      <c r="AF13" s="119">
        <v>17.724847</v>
      </c>
      <c r="AG13" s="119">
        <v>18.407171999999999</v>
      </c>
      <c r="AH13" s="119">
        <v>19.175512999999999</v>
      </c>
      <c r="AI13" s="119">
        <v>19.352947</v>
      </c>
      <c r="AJ13" s="119">
        <v>21.048769</v>
      </c>
      <c r="AK13" s="119">
        <v>22.291516999999999</v>
      </c>
      <c r="AL13" s="119">
        <v>22.394953999999998</v>
      </c>
      <c r="AM13" s="119">
        <v>24.104697999999999</v>
      </c>
      <c r="AN13" s="119">
        <v>23.274044</v>
      </c>
      <c r="AO13" s="119">
        <v>24.682855</v>
      </c>
      <c r="AP13" s="119">
        <v>25.157229000000001</v>
      </c>
      <c r="AQ13" s="119">
        <v>25.754522000000001</v>
      </c>
      <c r="AR13" s="119">
        <v>23.962900000000001</v>
      </c>
      <c r="AS13" s="119">
        <v>23.117570000000001</v>
      </c>
      <c r="AT13" s="119">
        <v>21.65476</v>
      </c>
      <c r="AU13" s="119">
        <v>21.77984</v>
      </c>
      <c r="AV13" s="119">
        <v>24.715458000000002</v>
      </c>
    </row>
    <row r="14" spans="1:48" s="101" customFormat="1" x14ac:dyDescent="0.2">
      <c r="A14" s="99" t="s">
        <v>237</v>
      </c>
      <c r="B14" s="119" t="s">
        <v>231</v>
      </c>
      <c r="C14" s="119" t="s">
        <v>231</v>
      </c>
      <c r="D14" s="119" t="s">
        <v>231</v>
      </c>
      <c r="E14" s="119" t="s">
        <v>231</v>
      </c>
      <c r="F14" s="119" t="s">
        <v>231</v>
      </c>
      <c r="G14" s="119" t="s">
        <v>231</v>
      </c>
      <c r="H14" s="119" t="s">
        <v>231</v>
      </c>
      <c r="I14" s="119" t="s">
        <v>231</v>
      </c>
      <c r="J14" s="119" t="s">
        <v>231</v>
      </c>
      <c r="K14" s="119" t="s">
        <v>231</v>
      </c>
      <c r="L14" s="119" t="s">
        <v>231</v>
      </c>
      <c r="M14" s="119" t="s">
        <v>231</v>
      </c>
      <c r="N14" s="119" t="s">
        <v>231</v>
      </c>
      <c r="O14" s="119" t="s">
        <v>231</v>
      </c>
      <c r="P14" s="119" t="s">
        <v>231</v>
      </c>
      <c r="Q14" s="119" t="s">
        <v>231</v>
      </c>
      <c r="R14" s="119" t="s">
        <v>231</v>
      </c>
      <c r="S14" s="119" t="s">
        <v>231</v>
      </c>
      <c r="T14" s="119" t="s">
        <v>231</v>
      </c>
      <c r="U14" s="119">
        <v>86.912132</v>
      </c>
      <c r="V14" s="119">
        <v>84.645206000000002</v>
      </c>
      <c r="W14" s="119">
        <v>89.749486000000005</v>
      </c>
      <c r="X14" s="119">
        <v>94.426236000000003</v>
      </c>
      <c r="Y14" s="119">
        <v>104.229455</v>
      </c>
      <c r="Z14" s="119">
        <v>107.769026</v>
      </c>
      <c r="AA14" s="119">
        <v>111.34509199999999</v>
      </c>
      <c r="AB14" s="119">
        <v>117.180941</v>
      </c>
      <c r="AC14" s="119">
        <v>119.726983</v>
      </c>
      <c r="AD14" s="119">
        <v>121.431466</v>
      </c>
      <c r="AE14" s="119">
        <v>127.898347</v>
      </c>
      <c r="AF14" s="119">
        <v>128.38251099999999</v>
      </c>
      <c r="AG14" s="119">
        <v>135.549407</v>
      </c>
      <c r="AH14" s="119">
        <v>135.888769</v>
      </c>
      <c r="AI14" s="119">
        <v>152.19696400000001</v>
      </c>
      <c r="AJ14" s="119">
        <v>163.519251</v>
      </c>
      <c r="AK14" s="119">
        <v>173.83957699999999</v>
      </c>
      <c r="AL14" s="119">
        <v>180.69594499999999</v>
      </c>
      <c r="AM14" s="119">
        <v>186.24341899999999</v>
      </c>
      <c r="AN14" s="119">
        <v>185.003108</v>
      </c>
      <c r="AO14" s="119">
        <v>202.91537600000001</v>
      </c>
      <c r="AP14" s="119">
        <v>211.37337199999999</v>
      </c>
      <c r="AQ14" s="119">
        <v>219.42610999999999</v>
      </c>
      <c r="AR14" s="119">
        <v>226.38323600000001</v>
      </c>
      <c r="AS14" s="119">
        <v>236.62964500000001</v>
      </c>
      <c r="AT14" s="119">
        <v>252.323035</v>
      </c>
      <c r="AU14" s="119">
        <v>266.825737</v>
      </c>
      <c r="AV14" s="119">
        <v>282.79668400000003</v>
      </c>
    </row>
    <row r="15" spans="1:48" s="101" customFormat="1" ht="6" customHeight="1" x14ac:dyDescent="0.2">
      <c r="A15" s="9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row>
    <row r="16" spans="1:48" s="101" customFormat="1" x14ac:dyDescent="0.2">
      <c r="A16" s="99" t="s">
        <v>238</v>
      </c>
      <c r="B16" s="119" t="s">
        <v>231</v>
      </c>
      <c r="C16" s="119" t="s">
        <v>231</v>
      </c>
      <c r="D16" s="119" t="s">
        <v>231</v>
      </c>
      <c r="E16" s="119" t="s">
        <v>231</v>
      </c>
      <c r="F16" s="119" t="s">
        <v>231</v>
      </c>
      <c r="G16" s="119" t="s">
        <v>231</v>
      </c>
      <c r="H16" s="119" t="s">
        <v>231</v>
      </c>
      <c r="I16" s="119" t="s">
        <v>231</v>
      </c>
      <c r="J16" s="119" t="s">
        <v>231</v>
      </c>
      <c r="K16" s="119" t="s">
        <v>231</v>
      </c>
      <c r="L16" s="119" t="s">
        <v>231</v>
      </c>
      <c r="M16" s="119" t="s">
        <v>231</v>
      </c>
      <c r="N16" s="119" t="s">
        <v>231</v>
      </c>
      <c r="O16" s="119" t="s">
        <v>231</v>
      </c>
      <c r="P16" s="119" t="s">
        <v>231</v>
      </c>
      <c r="Q16" s="119" t="s">
        <v>231</v>
      </c>
      <c r="R16" s="119" t="s">
        <v>231</v>
      </c>
      <c r="S16" s="119" t="s">
        <v>231</v>
      </c>
      <c r="T16" s="119" t="s">
        <v>231</v>
      </c>
      <c r="U16" s="119">
        <v>90.237893999999997</v>
      </c>
      <c r="V16" s="119">
        <v>87.477086999999997</v>
      </c>
      <c r="W16" s="119">
        <v>89.653276000000005</v>
      </c>
      <c r="X16" s="119">
        <v>91.443595000000002</v>
      </c>
      <c r="Y16" s="119">
        <v>96.258070000000004</v>
      </c>
      <c r="Z16" s="119">
        <v>100.375469</v>
      </c>
      <c r="AA16" s="119">
        <v>104.932654</v>
      </c>
      <c r="AB16" s="119">
        <v>109.54555999999999</v>
      </c>
      <c r="AC16" s="119">
        <v>116.206886</v>
      </c>
      <c r="AD16" s="119">
        <v>124.069095</v>
      </c>
      <c r="AE16" s="119">
        <v>129.50421</v>
      </c>
      <c r="AF16" s="119">
        <v>127.61642999999999</v>
      </c>
      <c r="AG16" s="119">
        <v>124.06994</v>
      </c>
      <c r="AH16" s="119">
        <v>126.14375800000001</v>
      </c>
      <c r="AI16" s="119">
        <v>135.771861</v>
      </c>
      <c r="AJ16" s="119">
        <v>143.339035</v>
      </c>
      <c r="AK16" s="119">
        <v>148.96880899999999</v>
      </c>
      <c r="AL16" s="119">
        <v>154.27613700000001</v>
      </c>
      <c r="AM16" s="119">
        <v>155.15529699999999</v>
      </c>
      <c r="AN16" s="119">
        <v>143.30074300000001</v>
      </c>
      <c r="AO16" s="119">
        <v>145.334564</v>
      </c>
      <c r="AP16" s="119">
        <v>151.48960299999999</v>
      </c>
      <c r="AQ16" s="119">
        <v>149.91576699999999</v>
      </c>
      <c r="AR16" s="119">
        <v>150.47433699999999</v>
      </c>
      <c r="AS16" s="119">
        <v>153.03551100000001</v>
      </c>
      <c r="AT16" s="119">
        <v>157.78010699999999</v>
      </c>
      <c r="AU16" s="119">
        <v>163.88253</v>
      </c>
      <c r="AV16" s="119">
        <v>175.77034800000001</v>
      </c>
    </row>
    <row r="17" spans="1:49" ht="6" customHeight="1" x14ac:dyDescent="0.2">
      <c r="A17" s="97"/>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row>
    <row r="18" spans="1:49" s="89" customFormat="1" x14ac:dyDescent="0.2">
      <c r="A18" s="97" t="s">
        <v>239</v>
      </c>
      <c r="B18" s="118">
        <v>64.289531999999994</v>
      </c>
      <c r="C18" s="118">
        <v>68.676632999999995</v>
      </c>
      <c r="D18" s="118">
        <v>73.772099999999995</v>
      </c>
      <c r="E18" s="118">
        <v>68.260380999999995</v>
      </c>
      <c r="F18" s="118">
        <v>68.869085999999996</v>
      </c>
      <c r="G18" s="118">
        <v>69.882739999999998</v>
      </c>
      <c r="H18" s="118">
        <v>77.858716999999999</v>
      </c>
      <c r="I18" s="118">
        <v>80.935756999999995</v>
      </c>
      <c r="J18" s="118">
        <v>84.075907000000001</v>
      </c>
      <c r="K18" s="118">
        <v>81.401052000000007</v>
      </c>
      <c r="L18" s="118">
        <v>79.863929999999996</v>
      </c>
      <c r="M18" s="118">
        <v>82.523522</v>
      </c>
      <c r="N18" s="118">
        <v>82.523515000000003</v>
      </c>
      <c r="O18" s="118">
        <v>88.154663999999997</v>
      </c>
      <c r="P18" s="118">
        <v>93.046147000000005</v>
      </c>
      <c r="Q18" s="118">
        <v>109.072017</v>
      </c>
      <c r="R18" s="118">
        <v>117.055594</v>
      </c>
      <c r="S18" s="118">
        <v>124.91321600000001</v>
      </c>
      <c r="T18" s="118">
        <v>134.33226199999999</v>
      </c>
      <c r="U18" s="118">
        <v>144.06231199999999</v>
      </c>
      <c r="V18" s="118">
        <v>144.227735</v>
      </c>
      <c r="W18" s="118">
        <v>152.65396999999999</v>
      </c>
      <c r="X18" s="118">
        <v>158.371579</v>
      </c>
      <c r="Y18" s="118">
        <v>167.48389299999999</v>
      </c>
      <c r="Z18" s="118">
        <v>176.20926499999999</v>
      </c>
      <c r="AA18" s="118">
        <v>185.672526</v>
      </c>
      <c r="AB18" s="118">
        <v>195.422359</v>
      </c>
      <c r="AC18" s="118">
        <v>205.52704600000001</v>
      </c>
      <c r="AD18" s="118">
        <v>217.33775199999999</v>
      </c>
      <c r="AE18" s="118">
        <v>223.72951499999999</v>
      </c>
      <c r="AF18" s="118">
        <v>215.639365</v>
      </c>
      <c r="AG18" s="118">
        <v>229.779572</v>
      </c>
      <c r="AH18" s="118">
        <v>228.00915900000001</v>
      </c>
      <c r="AI18" s="118">
        <v>241.71099599999999</v>
      </c>
      <c r="AJ18" s="118">
        <v>258.114756</v>
      </c>
      <c r="AK18" s="118">
        <v>264.617052</v>
      </c>
      <c r="AL18" s="118">
        <v>271.72492499999998</v>
      </c>
      <c r="AM18" s="118">
        <v>273.08154300000001</v>
      </c>
      <c r="AN18" s="118">
        <v>250.78555800000001</v>
      </c>
      <c r="AO18" s="118">
        <v>256.83506899999998</v>
      </c>
      <c r="AP18" s="118">
        <v>264.91751799999997</v>
      </c>
      <c r="AQ18" s="118">
        <v>261.24086199999999</v>
      </c>
      <c r="AR18" s="118">
        <v>265.08130199999999</v>
      </c>
      <c r="AS18" s="118">
        <v>272.87734399999999</v>
      </c>
      <c r="AT18" s="118">
        <v>287.52828099999999</v>
      </c>
      <c r="AU18" s="118">
        <v>299.06652100000002</v>
      </c>
      <c r="AV18" s="118">
        <v>313.47954800000002</v>
      </c>
    </row>
    <row r="19" spans="1:49" s="89" customFormat="1" ht="12.75" customHeight="1" x14ac:dyDescent="0.2">
      <c r="A19" s="97" t="s">
        <v>240</v>
      </c>
      <c r="B19" s="118">
        <v>104.52740799999999</v>
      </c>
      <c r="C19" s="118">
        <v>110.08402700000001</v>
      </c>
      <c r="D19" s="118">
        <v>112.850554</v>
      </c>
      <c r="E19" s="118">
        <v>110.87858900000001</v>
      </c>
      <c r="F19" s="118">
        <v>104.36633999999999</v>
      </c>
      <c r="G19" s="118">
        <v>103.804771</v>
      </c>
      <c r="H19" s="118">
        <v>111.483278</v>
      </c>
      <c r="I19" s="118">
        <v>115.31771000000001</v>
      </c>
      <c r="J19" s="118">
        <v>118.993329</v>
      </c>
      <c r="K19" s="118">
        <v>119.991147</v>
      </c>
      <c r="L19" s="118">
        <v>121.41223599999999</v>
      </c>
      <c r="M19" s="118">
        <v>125.587565</v>
      </c>
      <c r="N19" s="118">
        <v>127.55620500000001</v>
      </c>
      <c r="O19" s="118">
        <v>129.585196</v>
      </c>
      <c r="P19" s="118">
        <v>131.13529299999999</v>
      </c>
      <c r="Q19" s="118">
        <v>137.10432700000001</v>
      </c>
      <c r="R19" s="118">
        <v>143.004998</v>
      </c>
      <c r="S19" s="118">
        <v>150.16134299999999</v>
      </c>
      <c r="T19" s="118">
        <v>154.95062999999999</v>
      </c>
      <c r="U19" s="118">
        <v>114.25169</v>
      </c>
      <c r="V19" s="118">
        <v>106.91115600000001</v>
      </c>
      <c r="W19" s="118">
        <v>106.487979</v>
      </c>
      <c r="X19" s="118">
        <v>105.935592</v>
      </c>
      <c r="Y19" s="118">
        <v>111.090671</v>
      </c>
      <c r="Z19" s="118">
        <v>113.483271</v>
      </c>
      <c r="AA19" s="118">
        <v>115.69282</v>
      </c>
      <c r="AB19" s="118">
        <v>121.407557</v>
      </c>
      <c r="AC19" s="118">
        <v>122.085359</v>
      </c>
      <c r="AD19" s="118">
        <v>124.314633</v>
      </c>
      <c r="AE19" s="118">
        <v>130.78623899999999</v>
      </c>
      <c r="AF19" s="118">
        <v>131.76855499999999</v>
      </c>
      <c r="AG19" s="118">
        <v>137.66750200000001</v>
      </c>
      <c r="AH19" s="118">
        <v>137.78433999999999</v>
      </c>
      <c r="AI19" s="118">
        <v>153.04498699999999</v>
      </c>
      <c r="AJ19" s="118">
        <v>162.14695800000001</v>
      </c>
      <c r="AK19" s="118">
        <v>171.01411999999999</v>
      </c>
      <c r="AL19" s="118">
        <v>175.963483</v>
      </c>
      <c r="AM19" s="118">
        <v>181.984217</v>
      </c>
      <c r="AN19" s="118">
        <v>182.636291</v>
      </c>
      <c r="AO19" s="118">
        <v>200.63623999999999</v>
      </c>
      <c r="AP19" s="118">
        <v>209.53260499999999</v>
      </c>
      <c r="AQ19" s="118">
        <v>216.952754</v>
      </c>
      <c r="AR19" s="118">
        <v>221.25762900000001</v>
      </c>
      <c r="AS19" s="118">
        <v>229.71117699999999</v>
      </c>
      <c r="AT19" s="118">
        <v>242.84859299999999</v>
      </c>
      <c r="AU19" s="118">
        <v>254.71959699999999</v>
      </c>
      <c r="AV19" s="118">
        <v>271.38322699999998</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20">
        <v>1.2659929999999999</v>
      </c>
      <c r="C23" s="120">
        <v>1.3393379999999999</v>
      </c>
      <c r="D23" s="120">
        <v>1.530672</v>
      </c>
      <c r="E23" s="120">
        <v>1.686928</v>
      </c>
      <c r="F23" s="120">
        <v>1.948418</v>
      </c>
      <c r="G23" s="120">
        <v>2.0121959999999999</v>
      </c>
      <c r="H23" s="120">
        <v>2.0727850000000001</v>
      </c>
      <c r="I23" s="120">
        <v>1.846373</v>
      </c>
      <c r="J23" s="120">
        <v>1.5944499999999999</v>
      </c>
      <c r="K23" s="120">
        <v>1.3616600000000001</v>
      </c>
      <c r="L23" s="120">
        <v>1.1256820000000001</v>
      </c>
      <c r="M23" s="120">
        <v>2.46502</v>
      </c>
      <c r="N23" s="120">
        <v>1.0969819999999999</v>
      </c>
      <c r="O23" s="120">
        <v>1.5175989999999999</v>
      </c>
      <c r="P23" s="120">
        <v>1.227673</v>
      </c>
      <c r="Q23" s="120">
        <v>1.3934960000000001</v>
      </c>
      <c r="R23" s="120">
        <v>1.6326639999999999</v>
      </c>
      <c r="S23" s="120">
        <v>2.2673079999999999</v>
      </c>
      <c r="T23" s="120">
        <v>2.7041870000000001</v>
      </c>
      <c r="U23" s="120">
        <v>2.7328869999999998</v>
      </c>
      <c r="V23" s="120">
        <v>2.4873419999999999</v>
      </c>
      <c r="W23" s="120">
        <v>2.6914319999999998</v>
      </c>
      <c r="X23" s="120">
        <v>2.4777749999999998</v>
      </c>
      <c r="Y23" s="120">
        <v>2.46502</v>
      </c>
      <c r="Z23" s="120">
        <v>2.6085199999999999</v>
      </c>
      <c r="AA23" s="120">
        <v>3.0772889999999999</v>
      </c>
      <c r="AB23" s="120">
        <v>2.997566</v>
      </c>
      <c r="AC23" s="120">
        <v>2.962488</v>
      </c>
      <c r="AD23" s="120">
        <v>3.1219329999999998</v>
      </c>
      <c r="AE23" s="120">
        <v>3.1155550000000001</v>
      </c>
      <c r="AF23" s="120">
        <v>3.2558669999999998</v>
      </c>
      <c r="AG23" s="120">
        <v>2.8030430000000002</v>
      </c>
      <c r="AH23" s="120">
        <v>2.1588850000000002</v>
      </c>
      <c r="AI23" s="120">
        <v>2.7360760000000002</v>
      </c>
      <c r="AJ23" s="120">
        <v>2.5128529999999998</v>
      </c>
      <c r="AK23" s="120">
        <v>2.4841530000000001</v>
      </c>
      <c r="AL23" s="120">
        <v>1.530672</v>
      </c>
      <c r="AM23" s="120">
        <v>1.5880719999999999</v>
      </c>
      <c r="AN23" s="120">
        <v>2.296008</v>
      </c>
      <c r="AO23" s="120">
        <v>3.4089339999999999</v>
      </c>
      <c r="AP23" s="120">
        <v>3.1410659999999999</v>
      </c>
      <c r="AQ23" s="120">
        <v>3.0103209999999998</v>
      </c>
      <c r="AR23" s="120">
        <v>2.474586</v>
      </c>
      <c r="AS23" s="120">
        <v>2.4586420000000002</v>
      </c>
      <c r="AT23" s="120">
        <v>2.586198</v>
      </c>
      <c r="AU23" s="120">
        <v>1.8973960000000001</v>
      </c>
      <c r="AV23" s="120">
        <v>1.906962</v>
      </c>
    </row>
    <row r="24" spans="1:49" x14ac:dyDescent="0.2">
      <c r="A24" s="106" t="s">
        <v>36</v>
      </c>
      <c r="B24" s="120">
        <v>0.43863999999999997</v>
      </c>
      <c r="C24" s="120">
        <v>0.43236799999999997</v>
      </c>
      <c r="D24" s="120">
        <v>0.39112400000000003</v>
      </c>
      <c r="E24" s="120">
        <v>0.37539099999999997</v>
      </c>
      <c r="F24" s="120">
        <v>0.35003800000000002</v>
      </c>
      <c r="G24" s="120">
        <v>0.37267800000000001</v>
      </c>
      <c r="H24" s="120">
        <v>0.40765000000000001</v>
      </c>
      <c r="I24" s="120">
        <v>0.52564</v>
      </c>
      <c r="J24" s="120">
        <v>0.50326400000000004</v>
      </c>
      <c r="K24" s="120">
        <v>0.54812000000000005</v>
      </c>
      <c r="L24" s="120">
        <v>0.63422100000000003</v>
      </c>
      <c r="M24" s="120">
        <v>0.55779299999999998</v>
      </c>
      <c r="N24" s="120">
        <v>0.49396200000000001</v>
      </c>
      <c r="O24" s="120">
        <v>0.51320100000000002</v>
      </c>
      <c r="P24" s="120">
        <v>0.49720399999999998</v>
      </c>
      <c r="Q24" s="120">
        <v>0.62475999999999998</v>
      </c>
      <c r="R24" s="120">
        <v>0.68210700000000002</v>
      </c>
      <c r="S24" s="120">
        <v>0.69167400000000001</v>
      </c>
      <c r="T24" s="120">
        <v>0.75221000000000005</v>
      </c>
      <c r="U24" s="120">
        <v>0.57081300000000001</v>
      </c>
      <c r="V24" s="120">
        <v>0.56124600000000002</v>
      </c>
      <c r="W24" s="120">
        <v>0.57400200000000001</v>
      </c>
      <c r="X24" s="120">
        <v>0.59632399999999997</v>
      </c>
      <c r="Y24" s="120">
        <v>0.66329099999999996</v>
      </c>
      <c r="Z24" s="120">
        <v>0.64734700000000001</v>
      </c>
      <c r="AA24" s="120">
        <v>0.64734700000000001</v>
      </c>
      <c r="AB24" s="120">
        <v>0.74939199999999995</v>
      </c>
      <c r="AC24" s="120">
        <v>1.0778479999999999</v>
      </c>
      <c r="AD24" s="120">
        <v>1.1065480000000001</v>
      </c>
      <c r="AE24" s="120">
        <v>1.055526</v>
      </c>
      <c r="AF24" s="120">
        <v>1.0587150000000001</v>
      </c>
      <c r="AG24" s="120">
        <v>1.1990259999999999</v>
      </c>
      <c r="AH24" s="120">
        <v>1.087415</v>
      </c>
      <c r="AI24" s="120">
        <v>1.1671370000000001</v>
      </c>
      <c r="AJ24" s="120">
        <v>1.0650930000000001</v>
      </c>
      <c r="AK24" s="120">
        <v>1.224537</v>
      </c>
      <c r="AL24" s="120">
        <v>1.3871709999999999</v>
      </c>
      <c r="AM24" s="120">
        <v>1.6103940000000001</v>
      </c>
      <c r="AN24" s="120">
        <v>1.3138270000000001</v>
      </c>
      <c r="AO24" s="120">
        <v>1.53705</v>
      </c>
      <c r="AP24" s="120">
        <v>1.323394</v>
      </c>
      <c r="AQ24" s="120">
        <v>2.130185</v>
      </c>
      <c r="AR24" s="120">
        <v>1.8846400000000001</v>
      </c>
      <c r="AS24" s="120">
        <v>1.9611730000000001</v>
      </c>
      <c r="AT24" s="120">
        <v>1.6964950000000001</v>
      </c>
      <c r="AU24" s="120">
        <v>1.747517</v>
      </c>
      <c r="AV24" s="120">
        <v>1.8461719999999999</v>
      </c>
    </row>
    <row r="25" spans="1:49" x14ac:dyDescent="0.2">
      <c r="A25" s="106" t="s">
        <v>8</v>
      </c>
      <c r="B25" s="120">
        <v>1.403116</v>
      </c>
      <c r="C25" s="120">
        <v>1.619961</v>
      </c>
      <c r="D25" s="120">
        <v>1.868695</v>
      </c>
      <c r="E25" s="120">
        <v>2.4841530000000001</v>
      </c>
      <c r="F25" s="120">
        <v>2.4203749999999999</v>
      </c>
      <c r="G25" s="120">
        <v>2.8062320000000001</v>
      </c>
      <c r="H25" s="120">
        <v>2.9592990000000001</v>
      </c>
      <c r="I25" s="120">
        <v>3.096422</v>
      </c>
      <c r="J25" s="120">
        <v>3.7788460000000001</v>
      </c>
      <c r="K25" s="120">
        <v>4.2763150000000003</v>
      </c>
      <c r="L25" s="120">
        <v>4.4293820000000004</v>
      </c>
      <c r="M25" s="120">
        <v>4.3177709999999996</v>
      </c>
      <c r="N25" s="120">
        <v>4.2157260000000001</v>
      </c>
      <c r="O25" s="120">
        <v>4.3879260000000002</v>
      </c>
      <c r="P25" s="120">
        <v>4.5792599999999997</v>
      </c>
      <c r="Q25" s="120">
        <v>4.5742050000000001</v>
      </c>
      <c r="R25" s="120">
        <v>4.6618219999999999</v>
      </c>
      <c r="S25" s="120">
        <v>4.2026199999999996</v>
      </c>
      <c r="T25" s="120">
        <v>4.9584739999999998</v>
      </c>
      <c r="U25" s="120">
        <v>5.2850270000000004</v>
      </c>
      <c r="V25" s="120">
        <v>5.5018190000000002</v>
      </c>
      <c r="W25" s="120">
        <v>6.092136</v>
      </c>
      <c r="X25" s="120">
        <v>6.4464750000000004</v>
      </c>
      <c r="Y25" s="120">
        <v>7.0616149999999998</v>
      </c>
      <c r="Z25" s="120">
        <v>6.825704</v>
      </c>
      <c r="AA25" s="120">
        <v>6.6123500000000002</v>
      </c>
      <c r="AB25" s="120">
        <v>6.934482</v>
      </c>
      <c r="AC25" s="120">
        <v>7.696682</v>
      </c>
      <c r="AD25" s="120">
        <v>8.111345</v>
      </c>
      <c r="AE25" s="120">
        <v>8.1337729999999997</v>
      </c>
      <c r="AF25" s="120">
        <v>8.1018310000000007</v>
      </c>
      <c r="AG25" s="120">
        <v>7.814724</v>
      </c>
      <c r="AH25" s="120">
        <v>7.9581720000000002</v>
      </c>
      <c r="AI25" s="120">
        <v>8.4653130000000001</v>
      </c>
      <c r="AJ25" s="120">
        <v>8.6023300000000003</v>
      </c>
      <c r="AK25" s="120">
        <v>8.9659169999999992</v>
      </c>
      <c r="AL25" s="120">
        <v>9.9385849999999998</v>
      </c>
      <c r="AM25" s="120">
        <v>9.5144079999999995</v>
      </c>
      <c r="AN25" s="120">
        <v>8.0380000000000003</v>
      </c>
      <c r="AO25" s="120">
        <v>8.1623669999999997</v>
      </c>
      <c r="AP25" s="120">
        <v>8.2044049999999995</v>
      </c>
      <c r="AQ25" s="120">
        <v>8.6827930000000002</v>
      </c>
      <c r="AR25" s="120">
        <v>9.0877829999999999</v>
      </c>
      <c r="AS25" s="120">
        <v>9.7127549999999996</v>
      </c>
      <c r="AT25" s="120">
        <v>10.328265</v>
      </c>
      <c r="AU25" s="120">
        <v>11.119218</v>
      </c>
      <c r="AV25" s="120">
        <v>11.903740000000001</v>
      </c>
    </row>
    <row r="26" spans="1:49" x14ac:dyDescent="0.2">
      <c r="A26" s="106" t="s">
        <v>0</v>
      </c>
      <c r="B26" s="120">
        <v>15.507621</v>
      </c>
      <c r="C26" s="120">
        <v>15.820133</v>
      </c>
      <c r="D26" s="120">
        <v>15.985956</v>
      </c>
      <c r="E26" s="120">
        <v>15.140897000000001</v>
      </c>
      <c r="F26" s="120">
        <v>15.756354999999999</v>
      </c>
      <c r="G26" s="120">
        <v>15.351364999999999</v>
      </c>
      <c r="H26" s="120">
        <v>20.086881000000002</v>
      </c>
      <c r="I26" s="120">
        <v>19.752047000000001</v>
      </c>
      <c r="J26" s="120">
        <v>20.791627999999999</v>
      </c>
      <c r="K26" s="120">
        <v>20.029481000000001</v>
      </c>
      <c r="L26" s="120">
        <v>19.458667999999999</v>
      </c>
      <c r="M26" s="120">
        <v>18.840021</v>
      </c>
      <c r="N26" s="120">
        <v>18.967576999999999</v>
      </c>
      <c r="O26" s="120">
        <v>20.909617000000001</v>
      </c>
      <c r="P26" s="120">
        <v>20.820328</v>
      </c>
      <c r="Q26" s="120">
        <v>32.673470000000002</v>
      </c>
      <c r="R26" s="120">
        <v>34.334885999999997</v>
      </c>
      <c r="S26" s="120">
        <v>35.779457999999998</v>
      </c>
      <c r="T26" s="120">
        <v>37.163440999999999</v>
      </c>
      <c r="U26" s="120">
        <v>39.185203000000001</v>
      </c>
      <c r="V26" s="120">
        <v>39.771960999999997</v>
      </c>
      <c r="W26" s="120">
        <v>41.334522</v>
      </c>
      <c r="X26" s="120">
        <v>42.134936000000003</v>
      </c>
      <c r="Y26" s="120">
        <v>43.617773999999997</v>
      </c>
      <c r="Z26" s="120">
        <v>46.420817</v>
      </c>
      <c r="AA26" s="120">
        <v>48.110934</v>
      </c>
      <c r="AB26" s="120">
        <v>52.215049</v>
      </c>
      <c r="AC26" s="120">
        <v>53.455531000000001</v>
      </c>
      <c r="AD26" s="120">
        <v>57.422522000000001</v>
      </c>
      <c r="AE26" s="120">
        <v>57.690390000000001</v>
      </c>
      <c r="AF26" s="120">
        <v>52.262881999999998</v>
      </c>
      <c r="AG26" s="120">
        <v>65.181116000000003</v>
      </c>
      <c r="AH26" s="120">
        <v>61.957138</v>
      </c>
      <c r="AI26" s="120">
        <v>63.647255000000001</v>
      </c>
      <c r="AJ26" s="120">
        <v>68.896185000000003</v>
      </c>
      <c r="AK26" s="120">
        <v>69.231019000000003</v>
      </c>
      <c r="AL26" s="120">
        <v>71.122037000000006</v>
      </c>
      <c r="AM26" s="120">
        <v>71.291048000000004</v>
      </c>
      <c r="AN26" s="120">
        <v>63.797133000000002</v>
      </c>
      <c r="AO26" s="120">
        <v>65.308672000000001</v>
      </c>
      <c r="AP26" s="120">
        <v>65.397960999999995</v>
      </c>
      <c r="AQ26" s="120">
        <v>61.762614999999997</v>
      </c>
      <c r="AR26" s="120">
        <v>63.095574999999997</v>
      </c>
      <c r="AS26" s="120">
        <v>64.709159</v>
      </c>
      <c r="AT26" s="120">
        <v>70.953024999999997</v>
      </c>
      <c r="AU26" s="120">
        <v>73.708235000000002</v>
      </c>
      <c r="AV26" s="120">
        <v>74.233277000000001</v>
      </c>
    </row>
    <row r="27" spans="1:49" x14ac:dyDescent="0.2">
      <c r="A27" s="108" t="s">
        <v>135</v>
      </c>
      <c r="B27" s="121">
        <v>18.615369999999999</v>
      </c>
      <c r="C27" s="121">
        <v>19.2118</v>
      </c>
      <c r="D27" s="121">
        <v>19.776447000000001</v>
      </c>
      <c r="E27" s="121">
        <v>19.687369</v>
      </c>
      <c r="F27" s="121">
        <v>20.475186000000001</v>
      </c>
      <c r="G27" s="121">
        <v>20.542470999999999</v>
      </c>
      <c r="H27" s="121">
        <v>25.526615</v>
      </c>
      <c r="I27" s="121">
        <v>25.220482000000001</v>
      </c>
      <c r="J27" s="121">
        <v>26.668188000000001</v>
      </c>
      <c r="K27" s="121">
        <v>26.215575999999999</v>
      </c>
      <c r="L27" s="121">
        <v>25.647953000000001</v>
      </c>
      <c r="M27" s="121">
        <v>26.180605</v>
      </c>
      <c r="N27" s="121">
        <v>24.774246999999999</v>
      </c>
      <c r="O27" s="121">
        <v>27.328343</v>
      </c>
      <c r="P27" s="121">
        <v>27.124465000000001</v>
      </c>
      <c r="Q27" s="121">
        <v>39.265931000000002</v>
      </c>
      <c r="R27" s="121">
        <v>41.311478999999999</v>
      </c>
      <c r="S27" s="121">
        <v>42.94106</v>
      </c>
      <c r="T27" s="121">
        <v>45.578311999999997</v>
      </c>
      <c r="U27" s="121">
        <v>47.77393</v>
      </c>
      <c r="V27" s="121">
        <v>48.322367999999997</v>
      </c>
      <c r="W27" s="121">
        <v>50.692092000000002</v>
      </c>
      <c r="X27" s="121">
        <v>51.65551</v>
      </c>
      <c r="Y27" s="121">
        <v>53.807699999999997</v>
      </c>
      <c r="Z27" s="121">
        <v>56.502388000000003</v>
      </c>
      <c r="AA27" s="121">
        <v>58.447920000000003</v>
      </c>
      <c r="AB27" s="121">
        <v>62.896489000000003</v>
      </c>
      <c r="AC27" s="121">
        <v>65.192549</v>
      </c>
      <c r="AD27" s="121">
        <v>69.762348000000003</v>
      </c>
      <c r="AE27" s="121">
        <v>69.995244</v>
      </c>
      <c r="AF27" s="121">
        <v>64.679294999999996</v>
      </c>
      <c r="AG27" s="121">
        <v>76.997909000000007</v>
      </c>
      <c r="AH27" s="121">
        <v>73.161609999999996</v>
      </c>
      <c r="AI27" s="121">
        <v>76.015781000000004</v>
      </c>
      <c r="AJ27" s="121">
        <v>81.076460999999995</v>
      </c>
      <c r="AK27" s="121">
        <v>81.905625999999998</v>
      </c>
      <c r="AL27" s="121">
        <v>83.978465</v>
      </c>
      <c r="AM27" s="121">
        <v>84.003922000000003</v>
      </c>
      <c r="AN27" s="121">
        <v>75.444968000000003</v>
      </c>
      <c r="AO27" s="121">
        <v>78.417023</v>
      </c>
      <c r="AP27" s="121">
        <v>78.066826000000006</v>
      </c>
      <c r="AQ27" s="121">
        <v>75.585914000000002</v>
      </c>
      <c r="AR27" s="121">
        <v>76.542584000000005</v>
      </c>
      <c r="AS27" s="121">
        <v>78.841729000000001</v>
      </c>
      <c r="AT27" s="121">
        <v>85.563982999999993</v>
      </c>
      <c r="AU27" s="121">
        <v>88.472365999999994</v>
      </c>
      <c r="AV27" s="121">
        <v>89.890151000000003</v>
      </c>
    </row>
    <row r="28" spans="1:49" x14ac:dyDescent="0.2">
      <c r="A28" s="106" t="s">
        <v>9</v>
      </c>
      <c r="B28" s="120">
        <v>1.590875</v>
      </c>
      <c r="C28" s="120">
        <v>1.6545099999999999</v>
      </c>
      <c r="D28" s="120">
        <v>1.6704190000000001</v>
      </c>
      <c r="E28" s="120">
        <v>1.9090499999999999</v>
      </c>
      <c r="F28" s="120">
        <v>1.9090499999999999</v>
      </c>
      <c r="G28" s="120">
        <v>1.9090499999999999</v>
      </c>
      <c r="H28" s="120">
        <v>2.0045030000000001</v>
      </c>
      <c r="I28" s="120">
        <v>2.2272249999999998</v>
      </c>
      <c r="J28" s="120">
        <v>2.2272249999999998</v>
      </c>
      <c r="K28" s="120">
        <v>2.4276749999999998</v>
      </c>
      <c r="L28" s="120">
        <v>2.2749510000000002</v>
      </c>
      <c r="M28" s="120">
        <v>2.5517629999999998</v>
      </c>
      <c r="N28" s="120">
        <v>2.484947</v>
      </c>
      <c r="O28" s="120">
        <v>2.478583</v>
      </c>
      <c r="P28" s="120">
        <v>2.7903950000000002</v>
      </c>
      <c r="Q28" s="120">
        <v>2.8476659999999998</v>
      </c>
      <c r="R28" s="120">
        <v>3.0481159999999998</v>
      </c>
      <c r="S28" s="120">
        <v>3.449017</v>
      </c>
      <c r="T28" s="120">
        <v>3.9708239999999999</v>
      </c>
      <c r="U28" s="120">
        <v>4.3367250000000004</v>
      </c>
      <c r="V28" s="120">
        <v>4.5180850000000001</v>
      </c>
      <c r="W28" s="120">
        <v>4.7662610000000001</v>
      </c>
      <c r="X28" s="120">
        <v>5.1512529999999996</v>
      </c>
      <c r="Y28" s="120">
        <v>5.3007949999999999</v>
      </c>
      <c r="Z28" s="120">
        <v>5.8035119999999996</v>
      </c>
      <c r="AA28" s="120">
        <v>6.2553210000000004</v>
      </c>
      <c r="AB28" s="120">
        <v>6.4812250000000002</v>
      </c>
      <c r="AC28" s="120">
        <v>7.1684830000000002</v>
      </c>
      <c r="AD28" s="120">
        <v>7.1621189999999997</v>
      </c>
      <c r="AE28" s="120">
        <v>7.2225720000000004</v>
      </c>
      <c r="AF28" s="120">
        <v>8.0307370000000002</v>
      </c>
      <c r="AG28" s="120">
        <v>6.353955</v>
      </c>
      <c r="AH28" s="120">
        <v>5.8862370000000004</v>
      </c>
      <c r="AI28" s="120">
        <v>7.0603030000000002</v>
      </c>
      <c r="AJ28" s="120">
        <v>8.1611890000000002</v>
      </c>
      <c r="AK28" s="120">
        <v>8.2661870000000004</v>
      </c>
      <c r="AL28" s="120">
        <v>9.2207120000000007</v>
      </c>
      <c r="AM28" s="120">
        <v>9.1379859999999997</v>
      </c>
      <c r="AN28" s="120">
        <v>8.3807290000000005</v>
      </c>
      <c r="AO28" s="120">
        <v>10.194326999999999</v>
      </c>
      <c r="AP28" s="120">
        <v>9.9443400000000004</v>
      </c>
      <c r="AQ28" s="120">
        <v>10.317372000000001</v>
      </c>
      <c r="AR28" s="120">
        <v>10.863206999999999</v>
      </c>
      <c r="AS28" s="120">
        <v>11.717618</v>
      </c>
      <c r="AT28" s="120">
        <v>11.646299000000001</v>
      </c>
      <c r="AU28" s="120">
        <v>12.257488</v>
      </c>
      <c r="AV28" s="120">
        <v>13.403003999999999</v>
      </c>
    </row>
    <row r="29" spans="1:49" x14ac:dyDescent="0.2">
      <c r="A29" s="106" t="s">
        <v>43</v>
      </c>
      <c r="B29" s="120">
        <v>1.810802</v>
      </c>
      <c r="C29" s="120">
        <v>2.072187</v>
      </c>
      <c r="D29" s="120">
        <v>2.4847350000000001</v>
      </c>
      <c r="E29" s="120">
        <v>2.0942310000000002</v>
      </c>
      <c r="F29" s="120">
        <v>1.8989799999999999</v>
      </c>
      <c r="G29" s="120">
        <v>1.9808589999999999</v>
      </c>
      <c r="H29" s="120">
        <v>2.1635140000000002</v>
      </c>
      <c r="I29" s="120">
        <v>2.2989310000000001</v>
      </c>
      <c r="J29" s="120">
        <v>2.3997060000000001</v>
      </c>
      <c r="K29" s="120">
        <v>2.2296480000000001</v>
      </c>
      <c r="L29" s="120">
        <v>2.1792600000000002</v>
      </c>
      <c r="M29" s="120">
        <v>2.2359460000000002</v>
      </c>
      <c r="N29" s="120">
        <v>2.2170510000000001</v>
      </c>
      <c r="O29" s="120">
        <v>2.084784</v>
      </c>
      <c r="P29" s="120">
        <v>2.015501</v>
      </c>
      <c r="Q29" s="120">
        <v>1.530521</v>
      </c>
      <c r="R29" s="120">
        <v>1.747817</v>
      </c>
      <c r="S29" s="120">
        <v>1.558864</v>
      </c>
      <c r="T29" s="120">
        <v>1.637594</v>
      </c>
      <c r="U29" s="120">
        <v>1.6008279999999999</v>
      </c>
      <c r="V29" s="120">
        <v>1.5466169999999999</v>
      </c>
      <c r="W29" s="120">
        <v>1.578506</v>
      </c>
      <c r="X29" s="120">
        <v>1.9229069999999999</v>
      </c>
      <c r="Y29" s="120">
        <v>1.954796</v>
      </c>
      <c r="Z29" s="120">
        <v>2.1461299999999999</v>
      </c>
      <c r="AA29" s="120">
        <v>2.276875</v>
      </c>
      <c r="AB29" s="120">
        <v>2.0472739999999998</v>
      </c>
      <c r="AC29" s="120">
        <v>2.2162850000000001</v>
      </c>
      <c r="AD29" s="120">
        <v>1.9101509999999999</v>
      </c>
      <c r="AE29" s="120">
        <v>2.4012419999999999</v>
      </c>
      <c r="AF29" s="120">
        <v>2.0982959999999999</v>
      </c>
      <c r="AG29" s="120">
        <v>3.3258109999999999</v>
      </c>
      <c r="AH29" s="120">
        <v>3.3098670000000001</v>
      </c>
      <c r="AI29" s="120">
        <v>3.2365219999999999</v>
      </c>
      <c r="AJ29" s="120">
        <v>3.2365219999999999</v>
      </c>
      <c r="AK29" s="120">
        <v>3.4119109999999999</v>
      </c>
      <c r="AL29" s="120">
        <v>3.523523</v>
      </c>
      <c r="AM29" s="120">
        <v>2.5224199999999999</v>
      </c>
      <c r="AN29" s="120">
        <v>2.4267530000000002</v>
      </c>
      <c r="AO29" s="120">
        <v>2.4267530000000002</v>
      </c>
      <c r="AP29" s="120">
        <v>2.5925760000000002</v>
      </c>
      <c r="AQ29" s="120">
        <v>2.506475</v>
      </c>
      <c r="AR29" s="120">
        <v>2.5199799999999999</v>
      </c>
      <c r="AS29" s="120">
        <v>2.5466299999999999</v>
      </c>
      <c r="AT29" s="120">
        <v>2.6980040000000001</v>
      </c>
      <c r="AU29" s="120">
        <v>2.9036460000000002</v>
      </c>
      <c r="AV29" s="120">
        <v>3.2548370000000002</v>
      </c>
    </row>
    <row r="30" spans="1:49" x14ac:dyDescent="0.2">
      <c r="A30" s="106" t="s">
        <v>2</v>
      </c>
      <c r="B30" s="120">
        <v>3.834009</v>
      </c>
      <c r="C30" s="120">
        <v>4.047186</v>
      </c>
      <c r="D30" s="120">
        <v>5.1957979999999999</v>
      </c>
      <c r="E30" s="120">
        <v>3.697193</v>
      </c>
      <c r="F30" s="120">
        <v>4.3621790000000003</v>
      </c>
      <c r="G30" s="120">
        <v>4.673991</v>
      </c>
      <c r="H30" s="120">
        <v>4.7630800000000004</v>
      </c>
      <c r="I30" s="120">
        <v>4.7344439999999999</v>
      </c>
      <c r="J30" s="120">
        <v>3.5508329999999999</v>
      </c>
      <c r="K30" s="120">
        <v>3.9612790000000002</v>
      </c>
      <c r="L30" s="120">
        <v>4.0249139999999999</v>
      </c>
      <c r="M30" s="120">
        <v>5.8512380000000004</v>
      </c>
      <c r="N30" s="120">
        <v>6.4684980000000003</v>
      </c>
      <c r="O30" s="120">
        <v>7.3880239999999997</v>
      </c>
      <c r="P30" s="120">
        <v>7.7061989999999998</v>
      </c>
      <c r="Q30" s="120">
        <v>8.4220919999999992</v>
      </c>
      <c r="R30" s="120">
        <v>9.5261589999999998</v>
      </c>
      <c r="S30" s="120">
        <v>10.751132999999999</v>
      </c>
      <c r="T30" s="120">
        <v>12.192466</v>
      </c>
      <c r="U30" s="120">
        <v>13.445862</v>
      </c>
      <c r="V30" s="120">
        <v>14.189857</v>
      </c>
      <c r="W30" s="120">
        <v>14.493285</v>
      </c>
      <c r="X30" s="120">
        <v>14.1257</v>
      </c>
      <c r="Y30" s="120">
        <v>15.899513000000001</v>
      </c>
      <c r="Z30" s="120">
        <v>16.781303999999999</v>
      </c>
      <c r="AA30" s="120">
        <v>18.800613999999999</v>
      </c>
      <c r="AB30" s="120">
        <v>19.506539</v>
      </c>
      <c r="AC30" s="120">
        <v>20.390592000000002</v>
      </c>
      <c r="AD30" s="120">
        <v>19.957234</v>
      </c>
      <c r="AE30" s="120">
        <v>19.769981999999999</v>
      </c>
      <c r="AF30" s="120">
        <v>18.859179999999999</v>
      </c>
      <c r="AG30" s="120">
        <v>21.395388000000001</v>
      </c>
      <c r="AH30" s="120">
        <v>20.721150000000002</v>
      </c>
      <c r="AI30" s="120">
        <v>21.438488</v>
      </c>
      <c r="AJ30" s="120">
        <v>21.584572000000001</v>
      </c>
      <c r="AK30" s="120">
        <v>20.207056000000001</v>
      </c>
      <c r="AL30" s="120">
        <v>18.572182999999999</v>
      </c>
      <c r="AM30" s="120">
        <v>17.721810000000001</v>
      </c>
      <c r="AN30" s="120">
        <v>15.581258999999999</v>
      </c>
      <c r="AO30" s="120">
        <v>16.484124999999999</v>
      </c>
      <c r="AP30" s="120">
        <v>18.462025000000001</v>
      </c>
      <c r="AQ30" s="120">
        <v>19.362791000000001</v>
      </c>
      <c r="AR30" s="120">
        <v>19.618141999999999</v>
      </c>
      <c r="AS30" s="120">
        <v>19.174689000000001</v>
      </c>
      <c r="AT30" s="120">
        <v>19.332905</v>
      </c>
      <c r="AU30" s="120">
        <v>20.215118</v>
      </c>
      <c r="AV30" s="120">
        <v>21.164670000000001</v>
      </c>
    </row>
    <row r="31" spans="1:49" x14ac:dyDescent="0.2">
      <c r="A31" s="106" t="s">
        <v>136</v>
      </c>
      <c r="B31" s="120">
        <v>0</v>
      </c>
      <c r="C31" s="120">
        <v>0</v>
      </c>
      <c r="D31" s="120">
        <v>0.28317599999999998</v>
      </c>
      <c r="E31" s="120">
        <v>0.32772000000000001</v>
      </c>
      <c r="F31" s="120">
        <v>0.36590099999999998</v>
      </c>
      <c r="G31" s="120">
        <v>0.42953599999999997</v>
      </c>
      <c r="H31" s="120">
        <v>0.48680800000000002</v>
      </c>
      <c r="I31" s="120">
        <v>0.62044100000000002</v>
      </c>
      <c r="J31" s="120">
        <v>0.81134600000000001</v>
      </c>
      <c r="K31" s="120">
        <v>0.83361799999999997</v>
      </c>
      <c r="L31" s="120">
        <v>1.1963379999999999</v>
      </c>
      <c r="M31" s="120">
        <v>1.301336</v>
      </c>
      <c r="N31" s="120">
        <v>1.425424</v>
      </c>
      <c r="O31" s="120">
        <v>1.479514</v>
      </c>
      <c r="P31" s="120">
        <v>1.7117819999999999</v>
      </c>
      <c r="Q31" s="120">
        <v>2.0045030000000001</v>
      </c>
      <c r="R31" s="120">
        <v>2.1922259999999998</v>
      </c>
      <c r="S31" s="120">
        <v>2.609035</v>
      </c>
      <c r="T31" s="120">
        <v>3.3631099999999998</v>
      </c>
      <c r="U31" s="120">
        <v>0.84952700000000003</v>
      </c>
      <c r="V31" s="120">
        <v>1.16452</v>
      </c>
      <c r="W31" s="120">
        <v>1.4667870000000001</v>
      </c>
      <c r="X31" s="120">
        <v>1.765871</v>
      </c>
      <c r="Y31" s="120">
        <v>1.9122319999999999</v>
      </c>
      <c r="Z31" s="120">
        <v>2.0713189999999999</v>
      </c>
      <c r="AA31" s="120">
        <v>2.2844959999999999</v>
      </c>
      <c r="AB31" s="120">
        <v>2.2940420000000001</v>
      </c>
      <c r="AC31" s="120">
        <v>1.5590580000000001</v>
      </c>
      <c r="AD31" s="120">
        <v>1.438151</v>
      </c>
      <c r="AE31" s="120">
        <v>1.714963</v>
      </c>
      <c r="AF31" s="120">
        <v>1.975867</v>
      </c>
      <c r="AG31" s="120">
        <v>2.7872129999999999</v>
      </c>
      <c r="AH31" s="120">
        <v>3.6271949999999999</v>
      </c>
      <c r="AI31" s="120">
        <v>3.9644599999999999</v>
      </c>
      <c r="AJ31" s="120">
        <v>7.3211820000000003</v>
      </c>
      <c r="AK31" s="120">
        <v>8.9152629999999995</v>
      </c>
      <c r="AL31" s="120">
        <v>9.4847970000000004</v>
      </c>
      <c r="AM31" s="120">
        <v>11.393846999999999</v>
      </c>
      <c r="AN31" s="120">
        <v>11.043854</v>
      </c>
      <c r="AO31" s="120">
        <v>12.011106</v>
      </c>
      <c r="AP31" s="120">
        <v>12.116104</v>
      </c>
      <c r="AQ31" s="120">
        <v>12.122468</v>
      </c>
      <c r="AR31" s="120">
        <v>12.800179999999999</v>
      </c>
      <c r="AS31" s="120">
        <v>12.831937999999999</v>
      </c>
      <c r="AT31" s="120">
        <v>13.191535</v>
      </c>
      <c r="AU31" s="120">
        <v>14.737866</v>
      </c>
      <c r="AV31" s="120">
        <v>15.087858000000001</v>
      </c>
    </row>
    <row r="32" spans="1:49" x14ac:dyDescent="0.2">
      <c r="A32" s="106" t="s">
        <v>62</v>
      </c>
      <c r="B32" s="120">
        <v>0.645895</v>
      </c>
      <c r="C32" s="120">
        <v>0.63634999999999997</v>
      </c>
      <c r="D32" s="120">
        <v>0.60135099999999997</v>
      </c>
      <c r="E32" s="120">
        <v>0.384992</v>
      </c>
      <c r="F32" s="120">
        <v>0.34362900000000002</v>
      </c>
      <c r="G32" s="120">
        <v>0.349993</v>
      </c>
      <c r="H32" s="120">
        <v>0.35953800000000002</v>
      </c>
      <c r="I32" s="120">
        <v>0.49635299999999999</v>
      </c>
      <c r="J32" s="120">
        <v>0.60453199999999996</v>
      </c>
      <c r="K32" s="120">
        <v>0.57589699999999999</v>
      </c>
      <c r="L32" s="120">
        <v>0.55998800000000004</v>
      </c>
      <c r="M32" s="120">
        <v>0.55680600000000002</v>
      </c>
      <c r="N32" s="120">
        <v>0.547261</v>
      </c>
      <c r="O32" s="120">
        <v>0.63634999999999997</v>
      </c>
      <c r="P32" s="120">
        <v>0.66498599999999997</v>
      </c>
      <c r="Q32" s="120">
        <v>0.84634600000000004</v>
      </c>
      <c r="R32" s="120">
        <v>1.183611</v>
      </c>
      <c r="S32" s="120">
        <v>1.1613389999999999</v>
      </c>
      <c r="T32" s="120">
        <v>1.183611</v>
      </c>
      <c r="U32" s="120">
        <v>1.333153</v>
      </c>
      <c r="V32" s="120">
        <v>1.294972</v>
      </c>
      <c r="W32" s="120">
        <v>1.2695179999999999</v>
      </c>
      <c r="X32" s="120">
        <v>1.294972</v>
      </c>
      <c r="Y32" s="120">
        <v>1.2917909999999999</v>
      </c>
      <c r="Z32" s="120">
        <v>1.6131470000000001</v>
      </c>
      <c r="AA32" s="120">
        <v>1.638601</v>
      </c>
      <c r="AB32" s="120">
        <v>1.625874</v>
      </c>
      <c r="AC32" s="120">
        <v>1.7817799999999999</v>
      </c>
      <c r="AD32" s="120">
        <v>1.8517790000000001</v>
      </c>
      <c r="AE32" s="120">
        <v>1.810416</v>
      </c>
      <c r="AF32" s="120">
        <v>1.9567760000000001</v>
      </c>
      <c r="AG32" s="120">
        <v>1.950413</v>
      </c>
      <c r="AH32" s="120">
        <v>2.0140479999999998</v>
      </c>
      <c r="AI32" s="120">
        <v>2.243134</v>
      </c>
      <c r="AJ32" s="120">
        <v>2.2272249999999998</v>
      </c>
      <c r="AK32" s="120">
        <v>2.1922259999999998</v>
      </c>
      <c r="AL32" s="120">
        <v>2.300405</v>
      </c>
      <c r="AM32" s="120">
        <v>2.3163140000000002</v>
      </c>
      <c r="AN32" s="120">
        <v>2.2049530000000002</v>
      </c>
      <c r="AO32" s="120">
        <v>2.3290410000000001</v>
      </c>
      <c r="AP32" s="120">
        <v>2.3513130000000002</v>
      </c>
      <c r="AQ32" s="120">
        <v>2.465856</v>
      </c>
      <c r="AR32" s="120">
        <v>2.5963080000000001</v>
      </c>
      <c r="AS32" s="120">
        <v>2.5167639999999998</v>
      </c>
      <c r="AT32" s="120">
        <v>2.5167639999999998</v>
      </c>
      <c r="AU32" s="120">
        <v>3.337656</v>
      </c>
      <c r="AV32" s="120">
        <v>3.6940119999999999</v>
      </c>
    </row>
    <row r="33" spans="1:48" x14ac:dyDescent="0.2">
      <c r="A33" s="108" t="s">
        <v>137</v>
      </c>
      <c r="B33" s="121">
        <v>7.8815809999999997</v>
      </c>
      <c r="C33" s="121">
        <v>8.4102329999999998</v>
      </c>
      <c r="D33" s="121">
        <v>10.235479</v>
      </c>
      <c r="E33" s="121">
        <v>8.4131859999999996</v>
      </c>
      <c r="F33" s="121">
        <v>8.8797390000000007</v>
      </c>
      <c r="G33" s="121">
        <v>9.3434290000000004</v>
      </c>
      <c r="H33" s="121">
        <v>9.7774429999999999</v>
      </c>
      <c r="I33" s="121">
        <v>10.377394000000001</v>
      </c>
      <c r="J33" s="121">
        <v>9.5936419999999991</v>
      </c>
      <c r="K33" s="121">
        <v>10.028117</v>
      </c>
      <c r="L33" s="121">
        <v>10.235450999999999</v>
      </c>
      <c r="M33" s="121">
        <v>12.497089000000001</v>
      </c>
      <c r="N33" s="121">
        <v>13.143181</v>
      </c>
      <c r="O33" s="121">
        <v>14.067254999999999</v>
      </c>
      <c r="P33" s="121">
        <v>14.888863000000001</v>
      </c>
      <c r="Q33" s="121">
        <v>15.651128</v>
      </c>
      <c r="R33" s="121">
        <v>17.697928999999998</v>
      </c>
      <c r="S33" s="121">
        <v>19.529388000000001</v>
      </c>
      <c r="T33" s="121">
        <v>22.347605000000001</v>
      </c>
      <c r="U33" s="121">
        <v>21.566095000000001</v>
      </c>
      <c r="V33" s="121">
        <v>22.714051000000001</v>
      </c>
      <c r="W33" s="121">
        <v>23.574356999999999</v>
      </c>
      <c r="X33" s="121">
        <v>24.260702999999999</v>
      </c>
      <c r="Y33" s="121">
        <v>26.359127000000001</v>
      </c>
      <c r="Z33" s="121">
        <v>28.415412</v>
      </c>
      <c r="AA33" s="121">
        <v>31.255907000000001</v>
      </c>
      <c r="AB33" s="121">
        <v>31.954954000000001</v>
      </c>
      <c r="AC33" s="121">
        <v>33.116197999999997</v>
      </c>
      <c r="AD33" s="121">
        <v>32.319434000000001</v>
      </c>
      <c r="AE33" s="121">
        <v>32.919175000000003</v>
      </c>
      <c r="AF33" s="121">
        <v>32.920856000000001</v>
      </c>
      <c r="AG33" s="121">
        <v>35.812779999999997</v>
      </c>
      <c r="AH33" s="121">
        <v>35.558497000000003</v>
      </c>
      <c r="AI33" s="121">
        <v>37.942906999999998</v>
      </c>
      <c r="AJ33" s="121">
        <v>42.53069</v>
      </c>
      <c r="AK33" s="121">
        <v>42.992643000000001</v>
      </c>
      <c r="AL33" s="121">
        <v>43.101619999999997</v>
      </c>
      <c r="AM33" s="121">
        <v>43.092376999999999</v>
      </c>
      <c r="AN33" s="121">
        <v>39.637548000000002</v>
      </c>
      <c r="AO33" s="121">
        <v>43.445352</v>
      </c>
      <c r="AP33" s="121">
        <v>45.466358</v>
      </c>
      <c r="AQ33" s="121">
        <v>46.774962000000002</v>
      </c>
      <c r="AR33" s="121">
        <v>48.397817000000003</v>
      </c>
      <c r="AS33" s="121">
        <v>48.787638999999999</v>
      </c>
      <c r="AT33" s="121">
        <v>49.385506999999997</v>
      </c>
      <c r="AU33" s="121">
        <v>53.451774</v>
      </c>
      <c r="AV33" s="121">
        <v>56.604380999999997</v>
      </c>
    </row>
    <row r="34" spans="1:48" x14ac:dyDescent="0.2">
      <c r="A34" s="106" t="s">
        <v>41</v>
      </c>
      <c r="B34" s="120">
        <v>0.27977999999999997</v>
      </c>
      <c r="C34" s="120">
        <v>0.27977999999999997</v>
      </c>
      <c r="D34" s="120">
        <v>0.310525</v>
      </c>
      <c r="E34" s="120">
        <v>0.25825799999999999</v>
      </c>
      <c r="F34" s="120">
        <v>0.24596000000000001</v>
      </c>
      <c r="G34" s="120">
        <v>0.30745</v>
      </c>
      <c r="H34" s="120">
        <v>0.28900300000000001</v>
      </c>
      <c r="I34" s="120">
        <v>0.29207699999999998</v>
      </c>
      <c r="J34" s="120">
        <v>0.35356799999999999</v>
      </c>
      <c r="K34" s="120">
        <v>0.38738699999999998</v>
      </c>
      <c r="L34" s="120">
        <v>0.40890900000000002</v>
      </c>
      <c r="M34" s="120">
        <v>0.378164</v>
      </c>
      <c r="N34" s="120">
        <v>0.45502599999999999</v>
      </c>
      <c r="O34" s="120">
        <v>0.59030400000000005</v>
      </c>
      <c r="P34" s="120">
        <v>0.65179399999999998</v>
      </c>
      <c r="Q34" s="120">
        <v>0.59030400000000005</v>
      </c>
      <c r="R34" s="120">
        <v>0.63642100000000001</v>
      </c>
      <c r="S34" s="120">
        <v>0.69791199999999998</v>
      </c>
      <c r="T34" s="120">
        <v>0.84856200000000004</v>
      </c>
      <c r="U34" s="120">
        <v>0.86393500000000001</v>
      </c>
      <c r="V34" s="120">
        <v>0.97154200000000002</v>
      </c>
      <c r="W34" s="120">
        <v>1.0514790000000001</v>
      </c>
      <c r="X34" s="120">
        <v>1.1098950000000001</v>
      </c>
      <c r="Y34" s="120">
        <v>1.156012</v>
      </c>
      <c r="Z34" s="120">
        <v>1.2943640000000001</v>
      </c>
      <c r="AA34" s="120">
        <v>1.429643</v>
      </c>
      <c r="AB34" s="120">
        <v>1.4880580000000001</v>
      </c>
      <c r="AC34" s="120">
        <v>1.5587709999999999</v>
      </c>
      <c r="AD34" s="120">
        <v>1.503431</v>
      </c>
      <c r="AE34" s="120">
        <v>1.6510069999999999</v>
      </c>
      <c r="AF34" s="120">
        <v>1.607963</v>
      </c>
      <c r="AG34" s="120">
        <v>1.503431</v>
      </c>
      <c r="AH34" s="120">
        <v>1.4204190000000001</v>
      </c>
      <c r="AI34" s="120">
        <v>1.6848259999999999</v>
      </c>
      <c r="AJ34" s="120">
        <v>1.9095009999999999</v>
      </c>
      <c r="AK34" s="120">
        <v>1.9978689999999999</v>
      </c>
      <c r="AL34" s="120">
        <v>2.121623</v>
      </c>
      <c r="AM34" s="120">
        <v>2.127643</v>
      </c>
      <c r="AN34" s="120">
        <v>1.846265</v>
      </c>
      <c r="AO34" s="120">
        <v>1.980264</v>
      </c>
      <c r="AP34" s="120">
        <v>2.0800770000000002</v>
      </c>
      <c r="AQ34" s="120">
        <v>2.0210530000000002</v>
      </c>
      <c r="AR34" s="120">
        <v>1.9262600000000001</v>
      </c>
      <c r="AS34" s="120">
        <v>1.9274899999999999</v>
      </c>
      <c r="AT34" s="120">
        <v>2.0739899999999998</v>
      </c>
      <c r="AU34" s="120">
        <v>2.2690730000000001</v>
      </c>
      <c r="AV34" s="120">
        <v>2.1921309999999998</v>
      </c>
    </row>
    <row r="35" spans="1:48" x14ac:dyDescent="0.2">
      <c r="A35" s="106" t="s">
        <v>33</v>
      </c>
      <c r="B35" s="120">
        <v>1.2267969999999999</v>
      </c>
      <c r="C35" s="120">
        <v>1.3159460000000001</v>
      </c>
      <c r="D35" s="120">
        <v>1.568055</v>
      </c>
      <c r="E35" s="120">
        <v>1.0853200000000001</v>
      </c>
      <c r="F35" s="120">
        <v>1.060724</v>
      </c>
      <c r="G35" s="120">
        <v>1.048421</v>
      </c>
      <c r="H35" s="120">
        <v>1.1129739999999999</v>
      </c>
      <c r="I35" s="120">
        <v>1.0474209999999999</v>
      </c>
      <c r="J35" s="120">
        <v>1.125122</v>
      </c>
      <c r="K35" s="120">
        <v>1.2359979999999999</v>
      </c>
      <c r="L35" s="120">
        <v>1.3220780000000001</v>
      </c>
      <c r="M35" s="120">
        <v>1.2438020000000001</v>
      </c>
      <c r="N35" s="120">
        <v>1.0687059999999999</v>
      </c>
      <c r="O35" s="120">
        <v>1.3148</v>
      </c>
      <c r="P35" s="120">
        <v>1.6378539999999999</v>
      </c>
      <c r="Q35" s="120">
        <v>1.7084440000000001</v>
      </c>
      <c r="R35" s="120">
        <v>1.720607</v>
      </c>
      <c r="S35" s="120">
        <v>1.9953559999999999</v>
      </c>
      <c r="T35" s="120">
        <v>2.2228690000000002</v>
      </c>
      <c r="U35" s="120">
        <v>3.006246</v>
      </c>
      <c r="V35" s="120">
        <v>2.8651270000000002</v>
      </c>
      <c r="W35" s="120">
        <v>2.7240069999999998</v>
      </c>
      <c r="X35" s="120">
        <v>2.5859619999999999</v>
      </c>
      <c r="Y35" s="120">
        <v>2.4454570000000002</v>
      </c>
      <c r="Z35" s="120">
        <v>2.8165490000000002</v>
      </c>
      <c r="AA35" s="120">
        <v>3.2448269999999999</v>
      </c>
      <c r="AB35" s="120">
        <v>3.505852</v>
      </c>
      <c r="AC35" s="120">
        <v>3.9857819999999999</v>
      </c>
      <c r="AD35" s="120">
        <v>4.4786239999999999</v>
      </c>
      <c r="AE35" s="120">
        <v>4.52013</v>
      </c>
      <c r="AF35" s="120">
        <v>4.1192149999999996</v>
      </c>
      <c r="AG35" s="120">
        <v>3.4145400000000001</v>
      </c>
      <c r="AH35" s="120">
        <v>3.7266020000000002</v>
      </c>
      <c r="AI35" s="120">
        <v>3.6482019999999999</v>
      </c>
      <c r="AJ35" s="120">
        <v>3.469573</v>
      </c>
      <c r="AK35" s="120">
        <v>3.6202239999999999</v>
      </c>
      <c r="AL35" s="120">
        <v>3.931978</v>
      </c>
      <c r="AM35" s="120">
        <v>4.2517259999999997</v>
      </c>
      <c r="AN35" s="120">
        <v>3.8735629999999999</v>
      </c>
      <c r="AO35" s="120">
        <v>4.1170629999999999</v>
      </c>
      <c r="AP35" s="120">
        <v>4.3737839999999997</v>
      </c>
      <c r="AQ35" s="120">
        <v>4.0263650000000002</v>
      </c>
      <c r="AR35" s="120">
        <v>3.8108430000000002</v>
      </c>
      <c r="AS35" s="120">
        <v>3.982707</v>
      </c>
      <c r="AT35" s="120">
        <v>4.3282809999999996</v>
      </c>
      <c r="AU35" s="120">
        <v>4.3079890000000001</v>
      </c>
      <c r="AV35" s="120">
        <v>4.7338079999999998</v>
      </c>
    </row>
    <row r="36" spans="1:48" x14ac:dyDescent="0.2">
      <c r="A36" s="106" t="s">
        <v>138</v>
      </c>
      <c r="B36" s="120">
        <v>0.70137099999999997</v>
      </c>
      <c r="C36" s="120">
        <v>0.69829600000000003</v>
      </c>
      <c r="D36" s="120">
        <v>0.70137099999999997</v>
      </c>
      <c r="E36" s="120">
        <v>0.63680599999999998</v>
      </c>
      <c r="F36" s="120">
        <v>0.58760900000000005</v>
      </c>
      <c r="G36" s="120">
        <v>0.55378899999999998</v>
      </c>
      <c r="H36" s="120">
        <v>0.498278</v>
      </c>
      <c r="I36" s="120">
        <v>0.77821099999999999</v>
      </c>
      <c r="J36" s="120">
        <v>0.818164</v>
      </c>
      <c r="K36" s="120">
        <v>0.85820399999999997</v>
      </c>
      <c r="L36" s="120">
        <v>0.66444400000000003</v>
      </c>
      <c r="M36" s="120">
        <v>0.63984799999999997</v>
      </c>
      <c r="N36" s="120">
        <v>0.61219999999999997</v>
      </c>
      <c r="O36" s="120">
        <v>0.658273</v>
      </c>
      <c r="P36" s="120">
        <v>0.64290599999999998</v>
      </c>
      <c r="Q36" s="120">
        <v>0.60895999999999995</v>
      </c>
      <c r="R36" s="120">
        <v>0.72578500000000001</v>
      </c>
      <c r="S36" s="120">
        <v>0.66121600000000003</v>
      </c>
      <c r="T36" s="120">
        <v>0.79339199999999999</v>
      </c>
      <c r="U36" s="120">
        <v>0.65819000000000005</v>
      </c>
      <c r="V36" s="120">
        <v>0.46431600000000001</v>
      </c>
      <c r="W36" s="120">
        <v>0.53195499999999996</v>
      </c>
      <c r="X36" s="120">
        <v>0.43354300000000001</v>
      </c>
      <c r="Y36" s="120">
        <v>0.53192099999999998</v>
      </c>
      <c r="Z36" s="120">
        <v>0.56572999999999996</v>
      </c>
      <c r="AA36" s="120">
        <v>0.40893000000000002</v>
      </c>
      <c r="AB36" s="120">
        <v>0.37817400000000001</v>
      </c>
      <c r="AC36" s="120">
        <v>0.35357300000000003</v>
      </c>
      <c r="AD36" s="120">
        <v>0.40891899999999998</v>
      </c>
      <c r="AE36" s="120">
        <v>0.482707</v>
      </c>
      <c r="AF36" s="120">
        <v>0.48577100000000001</v>
      </c>
      <c r="AG36" s="120">
        <v>0.50114400000000003</v>
      </c>
      <c r="AH36" s="120">
        <v>0.60567700000000002</v>
      </c>
      <c r="AI36" s="120">
        <v>0.86700900000000003</v>
      </c>
      <c r="AJ36" s="120">
        <v>0.94694599999999995</v>
      </c>
      <c r="AK36" s="120">
        <v>0.99921199999999999</v>
      </c>
      <c r="AL36" s="120">
        <v>1.026883</v>
      </c>
      <c r="AM36" s="120">
        <v>1.057628</v>
      </c>
      <c r="AN36" s="120">
        <v>1.011511</v>
      </c>
      <c r="AO36" s="120">
        <v>0.93157299999999998</v>
      </c>
      <c r="AP36" s="120">
        <v>0.92235</v>
      </c>
      <c r="AQ36" s="120">
        <v>0.87315799999999999</v>
      </c>
      <c r="AR36" s="120">
        <v>0.84241299999999997</v>
      </c>
      <c r="AS36" s="120">
        <v>0.87008399999999997</v>
      </c>
      <c r="AT36" s="120">
        <v>0.87623200000000001</v>
      </c>
      <c r="AU36" s="120">
        <v>0.94079699999999999</v>
      </c>
      <c r="AV36" s="120">
        <v>1.0545530000000001</v>
      </c>
    </row>
    <row r="37" spans="1:48" x14ac:dyDescent="0.2">
      <c r="A37" s="106" t="s">
        <v>59</v>
      </c>
      <c r="B37" s="120">
        <v>1.9432160000000001</v>
      </c>
      <c r="C37" s="120">
        <v>2.1891430000000001</v>
      </c>
      <c r="D37" s="120">
        <v>2.2106590000000002</v>
      </c>
      <c r="E37" s="120">
        <v>1.3805000000000001</v>
      </c>
      <c r="F37" s="120">
        <v>1.571097</v>
      </c>
      <c r="G37" s="120">
        <v>1.5680000000000001</v>
      </c>
      <c r="H37" s="120">
        <v>1.672533</v>
      </c>
      <c r="I37" s="120">
        <v>1.8293330000000001</v>
      </c>
      <c r="J37" s="120">
        <v>1.8231839999999999</v>
      </c>
      <c r="K37" s="120">
        <v>1.611038</v>
      </c>
      <c r="L37" s="120">
        <v>1.4511639999999999</v>
      </c>
      <c r="M37" s="120">
        <v>1.4788349999999999</v>
      </c>
      <c r="N37" s="120">
        <v>1.4819089999999999</v>
      </c>
      <c r="O37" s="120">
        <v>1.607963</v>
      </c>
      <c r="P37" s="120">
        <v>1.57107</v>
      </c>
      <c r="Q37" s="120">
        <v>1.607969</v>
      </c>
      <c r="R37" s="120">
        <v>1.7678430000000001</v>
      </c>
      <c r="S37" s="120">
        <v>1.9338610000000001</v>
      </c>
      <c r="T37" s="120">
        <v>1.853923</v>
      </c>
      <c r="U37" s="120">
        <v>1.7217199999999999</v>
      </c>
      <c r="V37" s="120">
        <v>1.6202620000000001</v>
      </c>
      <c r="W37" s="120">
        <v>1.681751</v>
      </c>
      <c r="X37" s="120">
        <v>1.647932</v>
      </c>
      <c r="Y37" s="120">
        <v>1.8047310000000001</v>
      </c>
      <c r="Z37" s="120">
        <v>1.853923</v>
      </c>
      <c r="AA37" s="120">
        <v>1.9584569999999999</v>
      </c>
      <c r="AB37" s="120">
        <v>1.9984249999999999</v>
      </c>
      <c r="AC37" s="120">
        <v>2.146001</v>
      </c>
      <c r="AD37" s="120">
        <v>2.2782049999999998</v>
      </c>
      <c r="AE37" s="120">
        <v>2.3058749999999999</v>
      </c>
      <c r="AF37" s="120">
        <v>2.358142</v>
      </c>
      <c r="AG37" s="120">
        <v>2.0353240000000001</v>
      </c>
      <c r="AH37" s="120">
        <v>2.1121819999999998</v>
      </c>
      <c r="AI37" s="120">
        <v>2.4011900000000002</v>
      </c>
      <c r="AJ37" s="120">
        <v>2.5333929999999998</v>
      </c>
      <c r="AK37" s="120">
        <v>2.5549089999999999</v>
      </c>
      <c r="AL37" s="120">
        <v>2.625623</v>
      </c>
      <c r="AM37" s="120">
        <v>2.6317719999999998</v>
      </c>
      <c r="AN37" s="120">
        <v>2.2997260000000002</v>
      </c>
      <c r="AO37" s="120">
        <v>2.39811</v>
      </c>
      <c r="AP37" s="120">
        <v>2.4657490000000002</v>
      </c>
      <c r="AQ37" s="120">
        <v>2.4841959999999998</v>
      </c>
      <c r="AR37" s="120">
        <v>2.4596</v>
      </c>
      <c r="AS37" s="120">
        <v>2.668666</v>
      </c>
      <c r="AT37" s="120">
        <v>2.6123720000000001</v>
      </c>
      <c r="AU37" s="120">
        <v>2.8087800000000001</v>
      </c>
      <c r="AV37" s="120">
        <v>2.8978579999999998</v>
      </c>
    </row>
    <row r="38" spans="1:48" x14ac:dyDescent="0.2">
      <c r="A38" s="106" t="s">
        <v>71</v>
      </c>
      <c r="B38" s="120" t="s">
        <v>231</v>
      </c>
      <c r="C38" s="120" t="s">
        <v>231</v>
      </c>
      <c r="D38" s="120" t="s">
        <v>231</v>
      </c>
      <c r="E38" s="120" t="s">
        <v>231</v>
      </c>
      <c r="F38" s="120" t="s">
        <v>231</v>
      </c>
      <c r="G38" s="120" t="s">
        <v>231</v>
      </c>
      <c r="H38" s="120" t="s">
        <v>231</v>
      </c>
      <c r="I38" s="120" t="s">
        <v>231</v>
      </c>
      <c r="J38" s="120" t="s">
        <v>231</v>
      </c>
      <c r="K38" s="120" t="s">
        <v>231</v>
      </c>
      <c r="L38" s="120" t="s">
        <v>231</v>
      </c>
      <c r="M38" s="120" t="s">
        <v>231</v>
      </c>
      <c r="N38" s="120" t="s">
        <v>231</v>
      </c>
      <c r="O38" s="120" t="s">
        <v>231</v>
      </c>
      <c r="P38" s="120" t="s">
        <v>231</v>
      </c>
      <c r="Q38" s="120" t="s">
        <v>231</v>
      </c>
      <c r="R38" s="120" t="s">
        <v>231</v>
      </c>
      <c r="S38" s="120" t="s">
        <v>231</v>
      </c>
      <c r="T38" s="120" t="s">
        <v>231</v>
      </c>
      <c r="U38" s="120">
        <v>0.104533</v>
      </c>
      <c r="V38" s="120">
        <v>0.104533</v>
      </c>
      <c r="W38" s="120">
        <v>3.3819000000000002E-2</v>
      </c>
      <c r="X38" s="120">
        <v>5.2266E-2</v>
      </c>
      <c r="Y38" s="120">
        <v>4.3042999999999998E-2</v>
      </c>
      <c r="Z38" s="120">
        <v>5.2266E-2</v>
      </c>
      <c r="AA38" s="120">
        <v>4.6117999999999999E-2</v>
      </c>
      <c r="AB38" s="120">
        <v>6.4564999999999997E-2</v>
      </c>
      <c r="AC38" s="120">
        <v>4.6117999999999999E-2</v>
      </c>
      <c r="AD38" s="120">
        <v>6.4564999999999997E-2</v>
      </c>
      <c r="AE38" s="120">
        <v>6.1490000000000003E-2</v>
      </c>
      <c r="AF38" s="120">
        <v>5.0825000000000002E-2</v>
      </c>
      <c r="AG38" s="120">
        <v>5.3364000000000002E-2</v>
      </c>
      <c r="AH38" s="120">
        <v>6.1978999999999999E-2</v>
      </c>
      <c r="AI38" s="120">
        <v>9.5693E-2</v>
      </c>
      <c r="AJ38" s="120">
        <v>0.151394</v>
      </c>
      <c r="AK38" s="120">
        <v>0.15511900000000001</v>
      </c>
      <c r="AL38" s="120">
        <v>0.17693999999999999</v>
      </c>
      <c r="AM38" s="120">
        <v>0.202213</v>
      </c>
      <c r="AN38" s="120">
        <v>0.109793</v>
      </c>
      <c r="AO38" s="120">
        <v>0.10070800000000001</v>
      </c>
      <c r="AP38" s="120">
        <v>0.13585900000000001</v>
      </c>
      <c r="AQ38" s="120">
        <v>0.17877899999999999</v>
      </c>
      <c r="AR38" s="120">
        <v>0.14263200000000001</v>
      </c>
      <c r="AS38" s="120">
        <v>0.142703</v>
      </c>
      <c r="AT38" s="120">
        <v>0.14962700000000001</v>
      </c>
      <c r="AU38" s="120">
        <v>0.137209</v>
      </c>
      <c r="AV38" s="120">
        <v>0.17857600000000001</v>
      </c>
    </row>
    <row r="39" spans="1:48" x14ac:dyDescent="0.2">
      <c r="A39" s="106" t="s">
        <v>48</v>
      </c>
      <c r="B39" s="120">
        <v>0.17832100000000001</v>
      </c>
      <c r="C39" s="120">
        <v>0.22751299999999999</v>
      </c>
      <c r="D39" s="120">
        <v>0.27670499999999998</v>
      </c>
      <c r="E39" s="120">
        <v>0.27670499999999998</v>
      </c>
      <c r="F39" s="120">
        <v>0.39968500000000001</v>
      </c>
      <c r="G39" s="120">
        <v>0.38431300000000002</v>
      </c>
      <c r="H39" s="120">
        <v>0.37508900000000001</v>
      </c>
      <c r="I39" s="120">
        <v>0.38431300000000002</v>
      </c>
      <c r="J39" s="120">
        <v>0.42428100000000002</v>
      </c>
      <c r="K39" s="120">
        <v>0.461175</v>
      </c>
      <c r="L39" s="120">
        <v>0.44272800000000001</v>
      </c>
      <c r="M39" s="120">
        <v>0.44580199999999998</v>
      </c>
      <c r="N39" s="120">
        <v>0.43965300000000002</v>
      </c>
      <c r="O39" s="120">
        <v>0.44272800000000001</v>
      </c>
      <c r="P39" s="120">
        <v>0.48577100000000001</v>
      </c>
      <c r="Q39" s="120">
        <v>0.49499399999999999</v>
      </c>
      <c r="R39" s="120">
        <v>0.57185699999999995</v>
      </c>
      <c r="S39" s="120">
        <v>0.72558199999999995</v>
      </c>
      <c r="T39" s="120">
        <v>0.84856200000000004</v>
      </c>
      <c r="U39" s="120">
        <v>0.98384000000000005</v>
      </c>
      <c r="V39" s="120">
        <v>0.92235</v>
      </c>
      <c r="W39" s="120">
        <v>0.81474299999999999</v>
      </c>
      <c r="X39" s="120">
        <v>0.76554999999999995</v>
      </c>
      <c r="Y39" s="120">
        <v>0.80859300000000001</v>
      </c>
      <c r="Z39" s="120">
        <v>0.87315799999999999</v>
      </c>
      <c r="AA39" s="120">
        <v>0.93464800000000003</v>
      </c>
      <c r="AB39" s="120">
        <v>0.97154200000000002</v>
      </c>
      <c r="AC39" s="120">
        <v>0.99613799999999997</v>
      </c>
      <c r="AD39" s="120">
        <v>1.060703</v>
      </c>
      <c r="AE39" s="120">
        <v>1.029957</v>
      </c>
      <c r="AF39" s="120">
        <v>1.057628</v>
      </c>
      <c r="AG39" s="120">
        <v>1.0453300000000001</v>
      </c>
      <c r="AH39" s="120">
        <v>1.0791489999999999</v>
      </c>
      <c r="AI39" s="120">
        <v>1.2451719999999999</v>
      </c>
      <c r="AJ39" s="120">
        <v>1.2513209999999999</v>
      </c>
      <c r="AK39" s="120">
        <v>1.3927480000000001</v>
      </c>
      <c r="AL39" s="120">
        <v>1.604889</v>
      </c>
      <c r="AM39" s="120">
        <v>1.7370920000000001</v>
      </c>
      <c r="AN39" s="120">
        <v>1.5218780000000001</v>
      </c>
      <c r="AO39" s="120">
        <v>1.604889</v>
      </c>
      <c r="AP39" s="120">
        <v>1.8969659999999999</v>
      </c>
      <c r="AQ39" s="120">
        <v>1.8324020000000001</v>
      </c>
      <c r="AR39" s="120">
        <v>1.8908180000000001</v>
      </c>
      <c r="AS39" s="120">
        <v>1.8631470000000001</v>
      </c>
      <c r="AT39" s="120">
        <v>1.9031149999999999</v>
      </c>
      <c r="AU39" s="120">
        <v>1.909265</v>
      </c>
      <c r="AV39" s="120">
        <v>2.023021</v>
      </c>
    </row>
    <row r="40" spans="1:48" x14ac:dyDescent="0.2">
      <c r="A40" s="106" t="s">
        <v>14</v>
      </c>
      <c r="B40" s="120">
        <v>4.6178990000000004</v>
      </c>
      <c r="C40" s="120">
        <v>5.2543199999999999</v>
      </c>
      <c r="D40" s="120">
        <v>5.5709939999999998</v>
      </c>
      <c r="E40" s="120">
        <v>5.6232600000000001</v>
      </c>
      <c r="F40" s="120">
        <v>5.7677620000000003</v>
      </c>
      <c r="G40" s="120">
        <v>4.9714660000000004</v>
      </c>
      <c r="H40" s="120">
        <v>5.3404069999999999</v>
      </c>
      <c r="I40" s="120">
        <v>5.7431660000000004</v>
      </c>
      <c r="J40" s="120">
        <v>6.2873530000000004</v>
      </c>
      <c r="K40" s="120">
        <v>5.6724519999999998</v>
      </c>
      <c r="L40" s="120">
        <v>5.5340999999999996</v>
      </c>
      <c r="M40" s="120">
        <v>5.3895989999999996</v>
      </c>
      <c r="N40" s="120">
        <v>5.5802170000000002</v>
      </c>
      <c r="O40" s="120">
        <v>5.7923580000000001</v>
      </c>
      <c r="P40" s="120">
        <v>6.4964180000000002</v>
      </c>
      <c r="Q40" s="120">
        <v>7.003711</v>
      </c>
      <c r="R40" s="120">
        <v>7.4310669999999996</v>
      </c>
      <c r="S40" s="120">
        <v>8.3903099999999995</v>
      </c>
      <c r="T40" s="120">
        <v>8.9959869999999995</v>
      </c>
      <c r="U40" s="120">
        <v>9.4171929999999993</v>
      </c>
      <c r="V40" s="120">
        <v>8.8668580000000006</v>
      </c>
      <c r="W40" s="120">
        <v>10.191967</v>
      </c>
      <c r="X40" s="120">
        <v>10.376438</v>
      </c>
      <c r="Y40" s="120">
        <v>10.957518</v>
      </c>
      <c r="Z40" s="120">
        <v>11.56012</v>
      </c>
      <c r="AA40" s="120">
        <v>12.328745</v>
      </c>
      <c r="AB40" s="120">
        <v>12.651567</v>
      </c>
      <c r="AC40" s="120">
        <v>13.383298</v>
      </c>
      <c r="AD40" s="120">
        <v>14.668438999999999</v>
      </c>
      <c r="AE40" s="120">
        <v>15.224924</v>
      </c>
      <c r="AF40" s="120">
        <v>15.055826</v>
      </c>
      <c r="AG40" s="120">
        <v>15.117317</v>
      </c>
      <c r="AH40" s="120">
        <v>15.034305</v>
      </c>
      <c r="AI40" s="120">
        <v>16.073485999999999</v>
      </c>
      <c r="AJ40" s="120">
        <v>16.267178999999999</v>
      </c>
      <c r="AK40" s="120">
        <v>17.026581</v>
      </c>
      <c r="AL40" s="120">
        <v>17.650704999999999</v>
      </c>
      <c r="AM40" s="120">
        <v>17.755237000000001</v>
      </c>
      <c r="AN40" s="120">
        <v>16.174944</v>
      </c>
      <c r="AO40" s="120">
        <v>16.488543</v>
      </c>
      <c r="AP40" s="120">
        <v>18.705258000000001</v>
      </c>
      <c r="AQ40" s="120">
        <v>18.136475999999998</v>
      </c>
      <c r="AR40" s="120">
        <v>17.872067999999999</v>
      </c>
      <c r="AS40" s="120">
        <v>18.065761999999999</v>
      </c>
      <c r="AT40" s="120">
        <v>18.975814</v>
      </c>
      <c r="AU40" s="120">
        <v>18.852834000000001</v>
      </c>
      <c r="AV40" s="120">
        <v>19.234072000000001</v>
      </c>
    </row>
    <row r="41" spans="1:48" x14ac:dyDescent="0.2">
      <c r="A41" s="106" t="s">
        <v>3</v>
      </c>
      <c r="B41" s="120">
        <v>7.6463200000000002</v>
      </c>
      <c r="C41" s="120">
        <v>8.2335609999999999</v>
      </c>
      <c r="D41" s="120">
        <v>8.5840589999999999</v>
      </c>
      <c r="E41" s="120">
        <v>8.9591480000000008</v>
      </c>
      <c r="F41" s="120">
        <v>8.242801</v>
      </c>
      <c r="G41" s="120">
        <v>8.7593169999999994</v>
      </c>
      <c r="H41" s="120">
        <v>8.8607910000000007</v>
      </c>
      <c r="I41" s="120">
        <v>8.9253669999999996</v>
      </c>
      <c r="J41" s="120">
        <v>9.1497890000000002</v>
      </c>
      <c r="K41" s="120">
        <v>8.3011499999999998</v>
      </c>
      <c r="L41" s="120">
        <v>8.3749380000000002</v>
      </c>
      <c r="M41" s="120">
        <v>8.0182959999999994</v>
      </c>
      <c r="N41" s="120">
        <v>8.1474250000000001</v>
      </c>
      <c r="O41" s="120">
        <v>8.6885370000000002</v>
      </c>
      <c r="P41" s="120">
        <v>9.5524719999999999</v>
      </c>
      <c r="Q41" s="120">
        <v>10.262681000000001</v>
      </c>
      <c r="R41" s="120">
        <v>11.249596</v>
      </c>
      <c r="S41" s="120">
        <v>11.864496000000001</v>
      </c>
      <c r="T41" s="120">
        <v>12.826814000000001</v>
      </c>
      <c r="U41" s="120">
        <v>13.30951</v>
      </c>
      <c r="V41" s="120">
        <v>12.608525</v>
      </c>
      <c r="W41" s="120">
        <v>13.478607999999999</v>
      </c>
      <c r="X41" s="120">
        <v>14.253382</v>
      </c>
      <c r="Y41" s="120">
        <v>15.618460000000001</v>
      </c>
      <c r="Z41" s="120">
        <v>15.639981000000001</v>
      </c>
      <c r="AA41" s="120">
        <v>16.015070999999999</v>
      </c>
      <c r="AB41" s="120">
        <v>16.700683999999999</v>
      </c>
      <c r="AC41" s="120">
        <v>17.324808000000001</v>
      </c>
      <c r="AD41" s="120">
        <v>18.391659000000001</v>
      </c>
      <c r="AE41" s="120">
        <v>19.326307</v>
      </c>
      <c r="AF41" s="120">
        <v>18.493117999999999</v>
      </c>
      <c r="AG41" s="120">
        <v>18.462371999999998</v>
      </c>
      <c r="AH41" s="120">
        <v>18.969664999999999</v>
      </c>
      <c r="AI41" s="120">
        <v>20.709831999999999</v>
      </c>
      <c r="AJ41" s="120">
        <v>22.388508999999999</v>
      </c>
      <c r="AK41" s="120">
        <v>23.578341000000002</v>
      </c>
      <c r="AL41" s="120">
        <v>24.503765000000001</v>
      </c>
      <c r="AM41" s="120">
        <v>24.866555999999999</v>
      </c>
      <c r="AN41" s="120">
        <v>24.211687999999999</v>
      </c>
      <c r="AO41" s="120">
        <v>23.898088999999999</v>
      </c>
      <c r="AP41" s="120">
        <v>23.024930999999999</v>
      </c>
      <c r="AQ41" s="120">
        <v>24.565255000000001</v>
      </c>
      <c r="AR41" s="120">
        <v>25.057175000000001</v>
      </c>
      <c r="AS41" s="120">
        <v>24.061036999999999</v>
      </c>
      <c r="AT41" s="120">
        <v>24.091781999999998</v>
      </c>
      <c r="AU41" s="120">
        <v>25.914961000000002</v>
      </c>
      <c r="AV41" s="120">
        <v>28.651264999999999</v>
      </c>
    </row>
    <row r="42" spans="1:48" x14ac:dyDescent="0.2">
      <c r="A42" s="106" t="s">
        <v>42</v>
      </c>
      <c r="B42" s="120">
        <v>1.3066629999999999</v>
      </c>
      <c r="C42" s="120">
        <v>1.540324</v>
      </c>
      <c r="D42" s="120">
        <v>1.7063470000000001</v>
      </c>
      <c r="E42" s="120">
        <v>1.3220350000000001</v>
      </c>
      <c r="F42" s="120">
        <v>1.3251090000000001</v>
      </c>
      <c r="G42" s="120">
        <v>1.2728429999999999</v>
      </c>
      <c r="H42" s="120">
        <v>1.770912</v>
      </c>
      <c r="I42" s="120">
        <v>2.4073329999999999</v>
      </c>
      <c r="J42" s="120">
        <v>2.4841959999999998</v>
      </c>
      <c r="K42" s="120">
        <v>2.253609</v>
      </c>
      <c r="L42" s="120">
        <v>2.2659060000000002</v>
      </c>
      <c r="M42" s="120">
        <v>2.4227059999999998</v>
      </c>
      <c r="N42" s="120">
        <v>2.1767460000000001</v>
      </c>
      <c r="O42" s="120">
        <v>2.1429260000000001</v>
      </c>
      <c r="P42" s="120">
        <v>2.355067</v>
      </c>
      <c r="Q42" s="120">
        <v>2.0660639999999999</v>
      </c>
      <c r="R42" s="120">
        <v>2.1767460000000001</v>
      </c>
      <c r="S42" s="120">
        <v>2.0998830000000002</v>
      </c>
      <c r="T42" s="120">
        <v>1.918488</v>
      </c>
      <c r="U42" s="120">
        <v>2.36429</v>
      </c>
      <c r="V42" s="120">
        <v>2.0599150000000002</v>
      </c>
      <c r="W42" s="120">
        <v>2.1490749999999998</v>
      </c>
      <c r="X42" s="120">
        <v>2.2874279999999998</v>
      </c>
      <c r="Y42" s="120">
        <v>2.7147839999999999</v>
      </c>
      <c r="Z42" s="120">
        <v>2.5456859999999999</v>
      </c>
      <c r="AA42" s="120">
        <v>2.438078</v>
      </c>
      <c r="AB42" s="120">
        <v>2.358142</v>
      </c>
      <c r="AC42" s="120">
        <v>2.4749729999999999</v>
      </c>
      <c r="AD42" s="120">
        <v>2.7793480000000002</v>
      </c>
      <c r="AE42" s="120">
        <v>2.438078</v>
      </c>
      <c r="AF42" s="120">
        <v>2.2659060000000002</v>
      </c>
      <c r="AG42" s="120">
        <v>2.2659060000000002</v>
      </c>
      <c r="AH42" s="120">
        <v>2.3396940000000002</v>
      </c>
      <c r="AI42" s="120">
        <v>2.4104079999999999</v>
      </c>
      <c r="AJ42" s="120">
        <v>2.3273969999999999</v>
      </c>
      <c r="AK42" s="120">
        <v>2.7916460000000001</v>
      </c>
      <c r="AL42" s="120">
        <v>2.8531360000000001</v>
      </c>
      <c r="AM42" s="120">
        <v>2.9668920000000001</v>
      </c>
      <c r="AN42" s="120">
        <v>2.5518350000000001</v>
      </c>
      <c r="AO42" s="120">
        <v>2.0414680000000001</v>
      </c>
      <c r="AP42" s="120">
        <v>2.2136399999999998</v>
      </c>
      <c r="AQ42" s="120">
        <v>1.9707539999999999</v>
      </c>
      <c r="AR42" s="120">
        <v>2.0168720000000002</v>
      </c>
      <c r="AS42" s="120">
        <v>2.3273969999999999</v>
      </c>
      <c r="AT42" s="120">
        <v>2.4657490000000002</v>
      </c>
      <c r="AU42" s="120">
        <v>2.6317719999999998</v>
      </c>
      <c r="AV42" s="120">
        <v>2.953309</v>
      </c>
    </row>
    <row r="43" spans="1:48" x14ac:dyDescent="0.2">
      <c r="A43" s="106" t="s">
        <v>49</v>
      </c>
      <c r="B43" s="120">
        <v>0.153725</v>
      </c>
      <c r="C43" s="120">
        <v>0.14757600000000001</v>
      </c>
      <c r="D43" s="120">
        <v>0.153725</v>
      </c>
      <c r="E43" s="120">
        <v>0.17524600000000001</v>
      </c>
      <c r="F43" s="120">
        <v>0.20599100000000001</v>
      </c>
      <c r="G43" s="120">
        <v>0.26748100000000002</v>
      </c>
      <c r="H43" s="120">
        <v>0.28900300000000001</v>
      </c>
      <c r="I43" s="120">
        <v>0.335121</v>
      </c>
      <c r="J43" s="120">
        <v>0.38431300000000002</v>
      </c>
      <c r="K43" s="120">
        <v>0.365865</v>
      </c>
      <c r="L43" s="120">
        <v>0.40890900000000002</v>
      </c>
      <c r="M43" s="120">
        <v>0.43350499999999997</v>
      </c>
      <c r="N43" s="120">
        <v>0.41198299999999999</v>
      </c>
      <c r="O43" s="120">
        <v>0.42428100000000002</v>
      </c>
      <c r="P43" s="120">
        <v>0.44580199999999998</v>
      </c>
      <c r="Q43" s="120">
        <v>0.44887700000000003</v>
      </c>
      <c r="R43" s="120">
        <v>0.43965300000000002</v>
      </c>
      <c r="S43" s="120">
        <v>0.44580199999999998</v>
      </c>
      <c r="T43" s="120">
        <v>0.46424900000000002</v>
      </c>
      <c r="U43" s="120">
        <v>0.49192000000000002</v>
      </c>
      <c r="V43" s="120">
        <v>0.38738699999999998</v>
      </c>
      <c r="W43" s="120">
        <v>0.40890900000000002</v>
      </c>
      <c r="X43" s="120">
        <v>0.37508900000000001</v>
      </c>
      <c r="Y43" s="120">
        <v>0.56570799999999999</v>
      </c>
      <c r="Z43" s="120">
        <v>0.54418599999999995</v>
      </c>
      <c r="AA43" s="120">
        <v>0.57800600000000002</v>
      </c>
      <c r="AB43" s="120">
        <v>0.55033600000000005</v>
      </c>
      <c r="AC43" s="120">
        <v>0.58417200000000002</v>
      </c>
      <c r="AD43" s="120">
        <v>0.62721499999999997</v>
      </c>
      <c r="AE43" s="120">
        <v>0.70100799999999996</v>
      </c>
      <c r="AF43" s="120">
        <v>0.65795400000000004</v>
      </c>
      <c r="AG43" s="120">
        <v>0.62105999999999995</v>
      </c>
      <c r="AH43" s="120">
        <v>0.60876200000000003</v>
      </c>
      <c r="AI43" s="120">
        <v>0.69484199999999996</v>
      </c>
      <c r="AJ43" s="120">
        <v>0.80244400000000005</v>
      </c>
      <c r="AK43" s="120">
        <v>0.81166799999999995</v>
      </c>
      <c r="AL43" s="120">
        <v>0.74402900000000005</v>
      </c>
      <c r="AM43" s="120">
        <v>0.82704</v>
      </c>
      <c r="AN43" s="120">
        <v>0.70713499999999996</v>
      </c>
      <c r="AO43" s="120">
        <v>0.70406100000000005</v>
      </c>
      <c r="AP43" s="120">
        <v>0.71331900000000004</v>
      </c>
      <c r="AQ43" s="120">
        <v>0.51036700000000002</v>
      </c>
      <c r="AR43" s="120">
        <v>0.49806899999999998</v>
      </c>
      <c r="AS43" s="120">
        <v>0.52573999999999999</v>
      </c>
      <c r="AT43" s="120">
        <v>0.53803699999999999</v>
      </c>
      <c r="AU43" s="120">
        <v>0.57185699999999995</v>
      </c>
      <c r="AV43" s="120">
        <v>0.66409200000000002</v>
      </c>
    </row>
    <row r="44" spans="1:48" x14ac:dyDescent="0.2">
      <c r="A44" s="106" t="s">
        <v>115</v>
      </c>
      <c r="B44" s="120">
        <v>0.22136400000000001</v>
      </c>
      <c r="C44" s="120">
        <v>0.24288599999999999</v>
      </c>
      <c r="D44" s="120">
        <v>0.32589699999999999</v>
      </c>
      <c r="E44" s="120">
        <v>0.19984199999999999</v>
      </c>
      <c r="F44" s="120">
        <v>0.13527800000000001</v>
      </c>
      <c r="G44" s="120">
        <v>0.18447</v>
      </c>
      <c r="H44" s="120">
        <v>0.209066</v>
      </c>
      <c r="I44" s="120">
        <v>0.20599100000000001</v>
      </c>
      <c r="J44" s="120">
        <v>0.119906</v>
      </c>
      <c r="K44" s="120">
        <v>8.6085999999999996E-2</v>
      </c>
      <c r="L44" s="120">
        <v>9.5310000000000006E-2</v>
      </c>
      <c r="M44" s="120">
        <v>0.116831</v>
      </c>
      <c r="N44" s="120">
        <v>0.10760699999999999</v>
      </c>
      <c r="O44" s="120">
        <v>0.119906</v>
      </c>
      <c r="P44" s="120">
        <v>0.18447</v>
      </c>
      <c r="Q44" s="120">
        <v>0.12298000000000001</v>
      </c>
      <c r="R44" s="120">
        <v>0.14757600000000001</v>
      </c>
      <c r="S44" s="120">
        <v>0.15679899999999999</v>
      </c>
      <c r="T44" s="120">
        <v>0.25210900000000003</v>
      </c>
      <c r="U44" s="120">
        <v>0.21829000000000001</v>
      </c>
      <c r="V44" s="120">
        <v>0.19061900000000001</v>
      </c>
      <c r="W44" s="120">
        <v>0.196768</v>
      </c>
      <c r="X44" s="120">
        <v>0.19061900000000001</v>
      </c>
      <c r="Y44" s="120">
        <v>0.20599100000000001</v>
      </c>
      <c r="Z44" s="120">
        <v>0.19984199999999999</v>
      </c>
      <c r="AA44" s="120">
        <v>0.25210900000000003</v>
      </c>
      <c r="AB44" s="120">
        <v>0.27670499999999998</v>
      </c>
      <c r="AC44" s="120">
        <v>0.32897199999999999</v>
      </c>
      <c r="AD44" s="120">
        <v>0.35356799999999999</v>
      </c>
      <c r="AE44" s="120">
        <v>0.39661000000000002</v>
      </c>
      <c r="AF44" s="120">
        <v>0.34126899999999999</v>
      </c>
      <c r="AG44" s="120">
        <v>0.30130099999999999</v>
      </c>
      <c r="AH44" s="120">
        <v>0.30745</v>
      </c>
      <c r="AI44" s="120">
        <v>0.35356799999999999</v>
      </c>
      <c r="AJ44" s="120">
        <v>0.39968500000000001</v>
      </c>
      <c r="AK44" s="120">
        <v>0.53188899999999995</v>
      </c>
      <c r="AL44" s="120">
        <v>0.49806899999999998</v>
      </c>
      <c r="AM44" s="120">
        <v>0.418132</v>
      </c>
      <c r="AN44" s="120">
        <v>0.335121</v>
      </c>
      <c r="AO44" s="120">
        <v>0.36893999999999999</v>
      </c>
      <c r="AP44" s="120">
        <v>0.41198299999999999</v>
      </c>
      <c r="AQ44" s="120">
        <v>0.43042999999999998</v>
      </c>
      <c r="AR44" s="120">
        <v>0.48577100000000001</v>
      </c>
      <c r="AS44" s="120">
        <v>0.54418599999999995</v>
      </c>
      <c r="AT44" s="120">
        <v>0.65794299999999994</v>
      </c>
      <c r="AU44" s="120">
        <v>0.89468000000000003</v>
      </c>
      <c r="AV44" s="120">
        <v>1.118109</v>
      </c>
    </row>
    <row r="45" spans="1:48" x14ac:dyDescent="0.2">
      <c r="A45" s="106" t="s">
        <v>58</v>
      </c>
      <c r="B45" s="120">
        <v>0.96539299999999995</v>
      </c>
      <c r="C45" s="120">
        <v>0.89775400000000005</v>
      </c>
      <c r="D45" s="120">
        <v>0.73787999999999998</v>
      </c>
      <c r="E45" s="120">
        <v>0.70713499999999996</v>
      </c>
      <c r="F45" s="120">
        <v>0.73787999999999998</v>
      </c>
      <c r="G45" s="120">
        <v>0.85163599999999995</v>
      </c>
      <c r="H45" s="120">
        <v>0.83011500000000005</v>
      </c>
      <c r="I45" s="120">
        <v>0.79937000000000002</v>
      </c>
      <c r="J45" s="120">
        <v>0.81474299999999999</v>
      </c>
      <c r="K45" s="120">
        <v>0.60567700000000002</v>
      </c>
      <c r="L45" s="120">
        <v>0.54418599999999995</v>
      </c>
      <c r="M45" s="120">
        <v>0.56263300000000005</v>
      </c>
      <c r="N45" s="120">
        <v>0.53188899999999995</v>
      </c>
      <c r="O45" s="120">
        <v>0.547261</v>
      </c>
      <c r="P45" s="120">
        <v>0.57185699999999995</v>
      </c>
      <c r="Q45" s="120">
        <v>0.86085999999999996</v>
      </c>
      <c r="R45" s="120">
        <v>0.87623200000000001</v>
      </c>
      <c r="S45" s="120">
        <v>1.033032</v>
      </c>
      <c r="T45" s="120">
        <v>1.0453300000000001</v>
      </c>
      <c r="U45" s="120">
        <v>1.0422560000000001</v>
      </c>
      <c r="V45" s="120">
        <v>1.0022869999999999</v>
      </c>
      <c r="W45" s="120">
        <v>0.90697700000000003</v>
      </c>
      <c r="X45" s="120">
        <v>1.2789919999999999</v>
      </c>
      <c r="Y45" s="120">
        <v>1.1375649999999999</v>
      </c>
      <c r="Z45" s="120">
        <v>1.1221920000000001</v>
      </c>
      <c r="AA45" s="120">
        <v>1.026883</v>
      </c>
      <c r="AB45" s="120">
        <v>1.2328749999999999</v>
      </c>
      <c r="AC45" s="120">
        <v>1.2728429999999999</v>
      </c>
      <c r="AD45" s="120">
        <v>1.503431</v>
      </c>
      <c r="AE45" s="120">
        <v>1.743242</v>
      </c>
      <c r="AF45" s="120">
        <v>2.093734</v>
      </c>
      <c r="AG45" s="120">
        <v>2.2228629999999998</v>
      </c>
      <c r="AH45" s="120">
        <v>2.1767460000000001</v>
      </c>
      <c r="AI45" s="120">
        <v>2.0599150000000002</v>
      </c>
      <c r="AJ45" s="120">
        <v>2.3765890000000001</v>
      </c>
      <c r="AK45" s="120">
        <v>2.4257810000000002</v>
      </c>
      <c r="AL45" s="120">
        <v>2.8992529999999999</v>
      </c>
      <c r="AM45" s="120">
        <v>2.720933</v>
      </c>
      <c r="AN45" s="120">
        <v>1.6602300000000001</v>
      </c>
      <c r="AO45" s="120">
        <v>2.1613739999999999</v>
      </c>
      <c r="AP45" s="120">
        <v>2.023021</v>
      </c>
      <c r="AQ45" s="120">
        <v>1.6940500000000001</v>
      </c>
      <c r="AR45" s="120">
        <v>1.8723700000000001</v>
      </c>
      <c r="AS45" s="120">
        <v>2.1644480000000001</v>
      </c>
      <c r="AT45" s="120">
        <v>2.4473020000000001</v>
      </c>
      <c r="AU45" s="120">
        <v>2.5272389999999998</v>
      </c>
      <c r="AV45" s="120">
        <v>2.969967</v>
      </c>
    </row>
    <row r="46" spans="1:48" x14ac:dyDescent="0.2">
      <c r="A46" s="106" t="s">
        <v>13</v>
      </c>
      <c r="B46" s="120">
        <v>3.5049299999999999</v>
      </c>
      <c r="C46" s="120">
        <v>3.4280680000000001</v>
      </c>
      <c r="D46" s="120">
        <v>3.5664199999999999</v>
      </c>
      <c r="E46" s="120">
        <v>3.3204600000000002</v>
      </c>
      <c r="F46" s="120">
        <v>2.4596</v>
      </c>
      <c r="G46" s="120">
        <v>3.2651189999999999</v>
      </c>
      <c r="H46" s="120">
        <v>3.4741849999999999</v>
      </c>
      <c r="I46" s="120">
        <v>3.5510470000000001</v>
      </c>
      <c r="J46" s="120">
        <v>3.9384350000000001</v>
      </c>
      <c r="K46" s="120">
        <v>4.1936179999999998</v>
      </c>
      <c r="L46" s="120">
        <v>3.9138389999999998</v>
      </c>
      <c r="M46" s="120">
        <v>4.0275949999999998</v>
      </c>
      <c r="N46" s="120">
        <v>4.2120649999999999</v>
      </c>
      <c r="O46" s="120">
        <v>4.2428100000000004</v>
      </c>
      <c r="P46" s="120">
        <v>4.3750140000000002</v>
      </c>
      <c r="Q46" s="120">
        <v>4.6732399999999998</v>
      </c>
      <c r="R46" s="120">
        <v>4.4088329999999996</v>
      </c>
      <c r="S46" s="120">
        <v>4.8853809999999998</v>
      </c>
      <c r="T46" s="120">
        <v>5.2635439999999996</v>
      </c>
      <c r="U46" s="120">
        <v>4.5410370000000002</v>
      </c>
      <c r="V46" s="120">
        <v>5.2020540000000004</v>
      </c>
      <c r="W46" s="120">
        <v>5.2174269999999998</v>
      </c>
      <c r="X46" s="120">
        <v>5.3527040000000001</v>
      </c>
      <c r="Y46" s="120">
        <v>5.5156530000000004</v>
      </c>
      <c r="Z46" s="120">
        <v>5.8630709999999997</v>
      </c>
      <c r="AA46" s="120">
        <v>6.3488420000000003</v>
      </c>
      <c r="AB46" s="120">
        <v>6.5732809999999997</v>
      </c>
      <c r="AC46" s="120">
        <v>7.1482130000000002</v>
      </c>
      <c r="AD46" s="120">
        <v>7.9352840000000002</v>
      </c>
      <c r="AE46" s="120">
        <v>8.4640979999999999</v>
      </c>
      <c r="AF46" s="120">
        <v>7.7200699999999998</v>
      </c>
      <c r="AG46" s="120">
        <v>7.7200699999999998</v>
      </c>
      <c r="AH46" s="120">
        <v>8.6823879999999996</v>
      </c>
      <c r="AI46" s="120">
        <v>8.6116740000000007</v>
      </c>
      <c r="AJ46" s="120">
        <v>8.9713910000000006</v>
      </c>
      <c r="AK46" s="120">
        <v>9.6139609999999998</v>
      </c>
      <c r="AL46" s="120">
        <v>10.213488999999999</v>
      </c>
      <c r="AM46" s="120">
        <v>9.8568470000000001</v>
      </c>
      <c r="AN46" s="120">
        <v>8.9713910000000006</v>
      </c>
      <c r="AO46" s="120">
        <v>9.4817579999999992</v>
      </c>
      <c r="AP46" s="120">
        <v>9.7277179999999994</v>
      </c>
      <c r="AQ46" s="120">
        <v>9.2819160000000007</v>
      </c>
      <c r="AR46" s="120">
        <v>8.983689</v>
      </c>
      <c r="AS46" s="120">
        <v>9.2081280000000003</v>
      </c>
      <c r="AT46" s="120">
        <v>9.4786839999999994</v>
      </c>
      <c r="AU46" s="120">
        <v>9.8660709999999998</v>
      </c>
      <c r="AV46" s="120">
        <v>10.235499000000001</v>
      </c>
    </row>
    <row r="47" spans="1:48" x14ac:dyDescent="0.2">
      <c r="A47" s="106" t="s">
        <v>96</v>
      </c>
      <c r="B47" s="120" t="s">
        <v>231</v>
      </c>
      <c r="C47" s="120" t="s">
        <v>231</v>
      </c>
      <c r="D47" s="120" t="s">
        <v>231</v>
      </c>
      <c r="E47" s="120" t="s">
        <v>231</v>
      </c>
      <c r="F47" s="120" t="s">
        <v>231</v>
      </c>
      <c r="G47" s="120" t="s">
        <v>231</v>
      </c>
      <c r="H47" s="120" t="s">
        <v>231</v>
      </c>
      <c r="I47" s="120" t="s">
        <v>231</v>
      </c>
      <c r="J47" s="120" t="s">
        <v>231</v>
      </c>
      <c r="K47" s="120" t="s">
        <v>231</v>
      </c>
      <c r="L47" s="120" t="s">
        <v>231</v>
      </c>
      <c r="M47" s="120" t="s">
        <v>231</v>
      </c>
      <c r="N47" s="120" t="s">
        <v>231</v>
      </c>
      <c r="O47" s="120" t="s">
        <v>231</v>
      </c>
      <c r="P47" s="120" t="s">
        <v>231</v>
      </c>
      <c r="Q47" s="120" t="s">
        <v>231</v>
      </c>
      <c r="R47" s="120" t="s">
        <v>231</v>
      </c>
      <c r="S47" s="120" t="s">
        <v>231</v>
      </c>
      <c r="T47" s="120" t="s">
        <v>231</v>
      </c>
      <c r="U47" s="120">
        <v>0.21829000000000001</v>
      </c>
      <c r="V47" s="120">
        <v>0.29515200000000003</v>
      </c>
      <c r="W47" s="120">
        <v>8.3011000000000001E-2</v>
      </c>
      <c r="X47" s="120">
        <v>8.3011000000000001E-2</v>
      </c>
      <c r="Y47" s="120">
        <v>7.6862E-2</v>
      </c>
      <c r="Z47" s="120">
        <v>7.6862E-2</v>
      </c>
      <c r="AA47" s="120">
        <v>9.8383999999999999E-2</v>
      </c>
      <c r="AB47" s="120">
        <v>9.8383999999999999E-2</v>
      </c>
      <c r="AC47" s="120">
        <v>8.9161000000000004E-2</v>
      </c>
      <c r="AD47" s="120">
        <v>8.9161000000000004E-2</v>
      </c>
      <c r="AE47" s="120">
        <v>7.9936999999999994E-2</v>
      </c>
      <c r="AF47" s="120">
        <v>7.9936999999999994E-2</v>
      </c>
      <c r="AG47" s="120">
        <v>8.3011000000000001E-2</v>
      </c>
      <c r="AH47" s="120">
        <v>0.119906</v>
      </c>
      <c r="AI47" s="120">
        <v>0.14450199999999999</v>
      </c>
      <c r="AJ47" s="120">
        <v>0.17524600000000001</v>
      </c>
      <c r="AK47" s="120">
        <v>0.196768</v>
      </c>
      <c r="AL47" s="120">
        <v>0.239811</v>
      </c>
      <c r="AM47" s="120">
        <v>0.28900300000000001</v>
      </c>
      <c r="AN47" s="120">
        <v>0.30437599999999998</v>
      </c>
      <c r="AO47" s="120">
        <v>0.350493</v>
      </c>
      <c r="AP47" s="120">
        <v>0.350493</v>
      </c>
      <c r="AQ47" s="120">
        <v>0.35356799999999999</v>
      </c>
      <c r="AR47" s="120">
        <v>0.365865</v>
      </c>
      <c r="AS47" s="120">
        <v>0.32589699999999999</v>
      </c>
      <c r="AT47" s="120">
        <v>0.31974799999999998</v>
      </c>
      <c r="AU47" s="120">
        <v>0.365865</v>
      </c>
      <c r="AV47" s="120">
        <v>0.41685</v>
      </c>
    </row>
    <row r="48" spans="1:48" x14ac:dyDescent="0.2">
      <c r="A48" s="106" t="s">
        <v>83</v>
      </c>
      <c r="B48" s="120" t="s">
        <v>231</v>
      </c>
      <c r="C48" s="120" t="s">
        <v>231</v>
      </c>
      <c r="D48" s="120" t="s">
        <v>231</v>
      </c>
      <c r="E48" s="120" t="s">
        <v>231</v>
      </c>
      <c r="F48" s="120" t="s">
        <v>231</v>
      </c>
      <c r="G48" s="120" t="s">
        <v>231</v>
      </c>
      <c r="H48" s="120" t="s">
        <v>231</v>
      </c>
      <c r="I48" s="120" t="s">
        <v>231</v>
      </c>
      <c r="J48" s="120" t="s">
        <v>231</v>
      </c>
      <c r="K48" s="120" t="s">
        <v>231</v>
      </c>
      <c r="L48" s="120" t="s">
        <v>231</v>
      </c>
      <c r="M48" s="120" t="s">
        <v>231</v>
      </c>
      <c r="N48" s="120" t="s">
        <v>231</v>
      </c>
      <c r="O48" s="120" t="s">
        <v>231</v>
      </c>
      <c r="P48" s="120" t="s">
        <v>231</v>
      </c>
      <c r="Q48" s="120" t="s">
        <v>231</v>
      </c>
      <c r="R48" s="120" t="s">
        <v>231</v>
      </c>
      <c r="S48" s="120" t="s">
        <v>231</v>
      </c>
      <c r="T48" s="120" t="s">
        <v>231</v>
      </c>
      <c r="U48" s="120">
        <v>0.40276000000000001</v>
      </c>
      <c r="V48" s="120">
        <v>0.48269699999999999</v>
      </c>
      <c r="W48" s="120">
        <v>0.19984199999999999</v>
      </c>
      <c r="X48" s="120">
        <v>0.113757</v>
      </c>
      <c r="Y48" s="120">
        <v>0.119906</v>
      </c>
      <c r="Z48" s="120">
        <v>0.12298000000000001</v>
      </c>
      <c r="AA48" s="120">
        <v>0.10145800000000001</v>
      </c>
      <c r="AB48" s="120">
        <v>9.5310000000000006E-2</v>
      </c>
      <c r="AC48" s="120">
        <v>8.6085999999999996E-2</v>
      </c>
      <c r="AD48" s="120">
        <v>7.9936999999999994E-2</v>
      </c>
      <c r="AE48" s="120">
        <v>7.0713999999999999E-2</v>
      </c>
      <c r="AF48" s="120">
        <v>9.0944999999999998E-2</v>
      </c>
      <c r="AG48" s="120">
        <v>8.2044000000000006E-2</v>
      </c>
      <c r="AH48" s="120">
        <v>9.4664999999999999E-2</v>
      </c>
      <c r="AI48" s="120">
        <v>0.100039</v>
      </c>
      <c r="AJ48" s="120">
        <v>0.138353</v>
      </c>
      <c r="AK48" s="120">
        <v>0.15679899999999999</v>
      </c>
      <c r="AL48" s="120">
        <v>0.196768</v>
      </c>
      <c r="AM48" s="120">
        <v>0.22751299999999999</v>
      </c>
      <c r="AN48" s="120">
        <v>0.10760699999999999</v>
      </c>
      <c r="AO48" s="120">
        <v>0.14450199999999999</v>
      </c>
      <c r="AP48" s="120">
        <v>0.166023</v>
      </c>
      <c r="AQ48" s="120">
        <v>0.18754499999999999</v>
      </c>
      <c r="AR48" s="120">
        <v>0.209066</v>
      </c>
      <c r="AS48" s="120">
        <v>0.23058699999999999</v>
      </c>
      <c r="AT48" s="120">
        <v>0.24288599999999999</v>
      </c>
      <c r="AU48" s="120">
        <v>0.28592899999999999</v>
      </c>
      <c r="AV48" s="120">
        <v>0.31513600000000003</v>
      </c>
    </row>
    <row r="49" spans="1:48" x14ac:dyDescent="0.2">
      <c r="A49" s="106" t="s">
        <v>87</v>
      </c>
      <c r="B49" s="120">
        <v>0.110682</v>
      </c>
      <c r="C49" s="120">
        <v>0.13527800000000001</v>
      </c>
      <c r="D49" s="120">
        <v>0.156805</v>
      </c>
      <c r="E49" s="120">
        <v>0.166023</v>
      </c>
      <c r="F49" s="120">
        <v>0.153725</v>
      </c>
      <c r="G49" s="120">
        <v>0.17832100000000001</v>
      </c>
      <c r="H49" s="120">
        <v>0.17832100000000001</v>
      </c>
      <c r="I49" s="120">
        <v>0.18754499999999999</v>
      </c>
      <c r="J49" s="120">
        <v>0.20291699999999999</v>
      </c>
      <c r="K49" s="120">
        <v>0.19369400000000001</v>
      </c>
      <c r="L49" s="120">
        <v>0.17832100000000001</v>
      </c>
      <c r="M49" s="120">
        <v>0.15679899999999999</v>
      </c>
      <c r="N49" s="120">
        <v>0.15679899999999999</v>
      </c>
      <c r="O49" s="120">
        <v>0.209066</v>
      </c>
      <c r="P49" s="120">
        <v>0.22136400000000001</v>
      </c>
      <c r="Q49" s="120">
        <v>0.24903400000000001</v>
      </c>
      <c r="R49" s="120">
        <v>0.30437599999999998</v>
      </c>
      <c r="S49" s="120">
        <v>0.322822</v>
      </c>
      <c r="T49" s="120">
        <v>0.32897199999999999</v>
      </c>
      <c r="U49" s="120">
        <v>0.393536</v>
      </c>
      <c r="V49" s="120">
        <v>0.40890900000000002</v>
      </c>
      <c r="W49" s="120">
        <v>0.39661000000000002</v>
      </c>
      <c r="X49" s="120">
        <v>0.393536</v>
      </c>
      <c r="Y49" s="120">
        <v>0.49806899999999998</v>
      </c>
      <c r="Z49" s="120">
        <v>0.56570799999999999</v>
      </c>
      <c r="AA49" s="120">
        <v>0.6149</v>
      </c>
      <c r="AB49" s="120">
        <v>0.75017800000000001</v>
      </c>
      <c r="AC49" s="120">
        <v>0.84548800000000002</v>
      </c>
      <c r="AD49" s="120">
        <v>0.99306399999999995</v>
      </c>
      <c r="AE49" s="120">
        <v>0.95812200000000003</v>
      </c>
      <c r="AF49" s="120">
        <v>1.036294</v>
      </c>
      <c r="AG49" s="120">
        <v>1.1227830000000001</v>
      </c>
      <c r="AH49" s="120">
        <v>1.1696569999999999</v>
      </c>
      <c r="AI49" s="120">
        <v>1.272705</v>
      </c>
      <c r="AJ49" s="120">
        <v>1.2931440000000001</v>
      </c>
      <c r="AK49" s="120">
        <v>1.2101820000000001</v>
      </c>
      <c r="AL49" s="120">
        <v>1.300821</v>
      </c>
      <c r="AM49" s="120">
        <v>1.30942</v>
      </c>
      <c r="AN49" s="120">
        <v>1.2547870000000001</v>
      </c>
      <c r="AO49" s="120">
        <v>1.2874410000000001</v>
      </c>
      <c r="AP49" s="120">
        <v>1.2044790000000001</v>
      </c>
      <c r="AQ49" s="120">
        <v>1.1113029999999999</v>
      </c>
      <c r="AR49" s="120">
        <v>1.11687</v>
      </c>
      <c r="AS49" s="120">
        <v>1.2114210000000001</v>
      </c>
      <c r="AT49" s="120">
        <v>1.3666609999999999</v>
      </c>
      <c r="AU49" s="120">
        <v>1.516534</v>
      </c>
      <c r="AV49" s="120">
        <v>1.714744</v>
      </c>
    </row>
    <row r="50" spans="1:48" x14ac:dyDescent="0.2">
      <c r="A50" s="106" t="s">
        <v>26</v>
      </c>
      <c r="B50" s="120">
        <v>2.0261499999999999</v>
      </c>
      <c r="C50" s="120">
        <v>2.2044709999999998</v>
      </c>
      <c r="D50" s="120">
        <v>2.352042</v>
      </c>
      <c r="E50" s="120">
        <v>2.2997700000000001</v>
      </c>
      <c r="F50" s="120">
        <v>2.2874720000000002</v>
      </c>
      <c r="G50" s="120">
        <v>1.6541079999999999</v>
      </c>
      <c r="H50" s="120">
        <v>2.1614010000000001</v>
      </c>
      <c r="I50" s="120">
        <v>2.302022</v>
      </c>
      <c r="J50" s="120">
        <v>2.8496579999999998</v>
      </c>
      <c r="K50" s="120">
        <v>2.7511450000000002</v>
      </c>
      <c r="L50" s="120">
        <v>2.686404</v>
      </c>
      <c r="M50" s="120">
        <v>2.879705</v>
      </c>
      <c r="N50" s="120">
        <v>3.056171</v>
      </c>
      <c r="O50" s="120">
        <v>3.037337</v>
      </c>
      <c r="P50" s="120">
        <v>3.5046400000000002</v>
      </c>
      <c r="Q50" s="120">
        <v>3.722048</v>
      </c>
      <c r="R50" s="120">
        <v>3.8811640000000001</v>
      </c>
      <c r="S50" s="120">
        <v>4.1105470000000004</v>
      </c>
      <c r="T50" s="120">
        <v>4.1966979999999996</v>
      </c>
      <c r="U50" s="120">
        <v>4.5533400000000004</v>
      </c>
      <c r="V50" s="120">
        <v>4.8454170000000003</v>
      </c>
      <c r="W50" s="120">
        <v>5.6540109999999997</v>
      </c>
      <c r="X50" s="120">
        <v>6.188974</v>
      </c>
      <c r="Y50" s="120">
        <v>6.5148710000000003</v>
      </c>
      <c r="Z50" s="120">
        <v>7.517163</v>
      </c>
      <c r="AA50" s="120">
        <v>8.0705679999999997</v>
      </c>
      <c r="AB50" s="120">
        <v>8.71007</v>
      </c>
      <c r="AC50" s="120">
        <v>9.2019839999999995</v>
      </c>
      <c r="AD50" s="120">
        <v>9.7738409999999991</v>
      </c>
      <c r="AE50" s="120">
        <v>9.7707719999999991</v>
      </c>
      <c r="AF50" s="120">
        <v>9.5125080000000004</v>
      </c>
      <c r="AG50" s="120">
        <v>9.9306509999999992</v>
      </c>
      <c r="AH50" s="120">
        <v>9.7830589999999997</v>
      </c>
      <c r="AI50" s="120">
        <v>10.480969999999999</v>
      </c>
      <c r="AJ50" s="120">
        <v>10.791494999999999</v>
      </c>
      <c r="AK50" s="120">
        <v>10.939071</v>
      </c>
      <c r="AL50" s="120">
        <v>11.00671</v>
      </c>
      <c r="AM50" s="120">
        <v>11.157361</v>
      </c>
      <c r="AN50" s="120">
        <v>10.339543000000001</v>
      </c>
      <c r="AO50" s="120">
        <v>10.090509000000001</v>
      </c>
      <c r="AP50" s="120">
        <v>10.502492</v>
      </c>
      <c r="AQ50" s="120">
        <v>10.093583000000001</v>
      </c>
      <c r="AR50" s="120">
        <v>10.311873</v>
      </c>
      <c r="AS50" s="120">
        <v>10.702334</v>
      </c>
      <c r="AT50" s="120">
        <v>11.249345999999999</v>
      </c>
      <c r="AU50" s="120">
        <v>11.541487999999999</v>
      </c>
      <c r="AV50" s="120">
        <v>11.876792999999999</v>
      </c>
    </row>
    <row r="51" spans="1:48" x14ac:dyDescent="0.2">
      <c r="A51" s="106" t="s">
        <v>54</v>
      </c>
      <c r="B51" s="120">
        <v>0.70406100000000005</v>
      </c>
      <c r="C51" s="120">
        <v>0.86085999999999996</v>
      </c>
      <c r="D51" s="120">
        <v>0.81474299999999999</v>
      </c>
      <c r="E51" s="120">
        <v>0.52573999999999999</v>
      </c>
      <c r="F51" s="120">
        <v>0.51344100000000004</v>
      </c>
      <c r="G51" s="120">
        <v>0.57185699999999995</v>
      </c>
      <c r="H51" s="120">
        <v>0.67639000000000005</v>
      </c>
      <c r="I51" s="120">
        <v>0.58415499999999998</v>
      </c>
      <c r="J51" s="120">
        <v>0.65794299999999994</v>
      </c>
      <c r="K51" s="120">
        <v>0.67639000000000005</v>
      </c>
      <c r="L51" s="120">
        <v>0.81166799999999995</v>
      </c>
      <c r="M51" s="120">
        <v>0.70406100000000005</v>
      </c>
      <c r="N51" s="120">
        <v>0.80244400000000005</v>
      </c>
      <c r="O51" s="120">
        <v>0.82089199999999996</v>
      </c>
      <c r="P51" s="120">
        <v>0.93157299999999998</v>
      </c>
      <c r="Q51" s="120">
        <v>1.01766</v>
      </c>
      <c r="R51" s="120">
        <v>1.3804510000000001</v>
      </c>
      <c r="S51" s="120">
        <v>1.3527800000000001</v>
      </c>
      <c r="T51" s="120">
        <v>1.3835249999999999</v>
      </c>
      <c r="U51" s="120">
        <v>1.257471</v>
      </c>
      <c r="V51" s="120">
        <v>1.2082790000000001</v>
      </c>
      <c r="W51" s="120">
        <v>1.2820670000000001</v>
      </c>
      <c r="X51" s="120">
        <v>1.2205760000000001</v>
      </c>
      <c r="Y51" s="120">
        <v>1.429643</v>
      </c>
      <c r="Z51" s="120">
        <v>1.100671</v>
      </c>
      <c r="AA51" s="120">
        <v>1.1467879999999999</v>
      </c>
      <c r="AB51" s="120">
        <v>1.171384</v>
      </c>
      <c r="AC51" s="120">
        <v>1.1437139999999999</v>
      </c>
      <c r="AD51" s="120">
        <v>1.340482</v>
      </c>
      <c r="AE51" s="120">
        <v>1.063777</v>
      </c>
      <c r="AF51" s="120">
        <v>1.0791489999999999</v>
      </c>
      <c r="AG51" s="120">
        <v>1.189832</v>
      </c>
      <c r="AH51" s="120">
        <v>0.728657</v>
      </c>
      <c r="AI51" s="120">
        <v>0.82704</v>
      </c>
      <c r="AJ51" s="120">
        <v>1.0545530000000001</v>
      </c>
      <c r="AK51" s="120">
        <v>1.2144280000000001</v>
      </c>
      <c r="AL51" s="120">
        <v>1.131416</v>
      </c>
      <c r="AM51" s="120">
        <v>1.1437139999999999</v>
      </c>
      <c r="AN51" s="120">
        <v>1.0668519999999999</v>
      </c>
      <c r="AO51" s="120">
        <v>1.3220350000000001</v>
      </c>
      <c r="AP51" s="120">
        <v>1.463462</v>
      </c>
      <c r="AQ51" s="120">
        <v>1.5864419999999999</v>
      </c>
      <c r="AR51" s="120">
        <v>1.81088</v>
      </c>
      <c r="AS51" s="120">
        <v>1.8631470000000001</v>
      </c>
      <c r="AT51" s="120">
        <v>1.7924340000000001</v>
      </c>
      <c r="AU51" s="120">
        <v>1.543399</v>
      </c>
      <c r="AV51" s="120">
        <v>1.611038</v>
      </c>
    </row>
    <row r="52" spans="1:48" x14ac:dyDescent="0.2">
      <c r="A52" s="106" t="s">
        <v>15</v>
      </c>
      <c r="B52" s="120">
        <v>0.52587700000000004</v>
      </c>
      <c r="C52" s="120">
        <v>0.562782</v>
      </c>
      <c r="D52" s="120">
        <v>0.55355799999999999</v>
      </c>
      <c r="E52" s="120">
        <v>0.55970799999999998</v>
      </c>
      <c r="F52" s="120">
        <v>0.53203199999999995</v>
      </c>
      <c r="G52" s="120">
        <v>0.61199099999999995</v>
      </c>
      <c r="H52" s="120">
        <v>0.61814000000000002</v>
      </c>
      <c r="I52" s="120">
        <v>0.633517</v>
      </c>
      <c r="J52" s="120">
        <v>0.75345600000000001</v>
      </c>
      <c r="K52" s="120">
        <v>0.68273200000000001</v>
      </c>
      <c r="L52" s="120">
        <v>0.77801900000000002</v>
      </c>
      <c r="M52" s="120">
        <v>0.59350999999999998</v>
      </c>
      <c r="N52" s="120">
        <v>0.69802699999999995</v>
      </c>
      <c r="O52" s="120">
        <v>0.67345900000000003</v>
      </c>
      <c r="P52" s="120">
        <v>0.67959099999999995</v>
      </c>
      <c r="Q52" s="120">
        <v>0.94401999999999997</v>
      </c>
      <c r="R52" s="120">
        <v>1.10083</v>
      </c>
      <c r="S52" s="120">
        <v>1.1346000000000001</v>
      </c>
      <c r="T52" s="120">
        <v>1.5342800000000001</v>
      </c>
      <c r="U52" s="120">
        <v>0.66101699999999997</v>
      </c>
      <c r="V52" s="120">
        <v>0.68253900000000001</v>
      </c>
      <c r="W52" s="120">
        <v>0.740954</v>
      </c>
      <c r="X52" s="120">
        <v>0.73787999999999998</v>
      </c>
      <c r="Y52" s="120">
        <v>0.74710399999999999</v>
      </c>
      <c r="Z52" s="120">
        <v>0.80551899999999999</v>
      </c>
      <c r="AA52" s="120">
        <v>0.94694599999999995</v>
      </c>
      <c r="AB52" s="120">
        <v>0.84856200000000004</v>
      </c>
      <c r="AC52" s="120">
        <v>0.86393500000000001</v>
      </c>
      <c r="AD52" s="120">
        <v>0.77170000000000005</v>
      </c>
      <c r="AE52" s="120">
        <v>0.82089199999999996</v>
      </c>
      <c r="AF52" s="120">
        <v>0.80859300000000001</v>
      </c>
      <c r="AG52" s="120">
        <v>0.79322099999999995</v>
      </c>
      <c r="AH52" s="120">
        <v>0.85778500000000002</v>
      </c>
      <c r="AI52" s="120">
        <v>0.84241299999999997</v>
      </c>
      <c r="AJ52" s="120">
        <v>0.95616900000000005</v>
      </c>
      <c r="AK52" s="120">
        <v>1.275917</v>
      </c>
      <c r="AL52" s="120">
        <v>1.328184</v>
      </c>
      <c r="AM52" s="120">
        <v>1.595666</v>
      </c>
      <c r="AN52" s="120">
        <v>1.4450149999999999</v>
      </c>
      <c r="AO52" s="120">
        <v>1.5218780000000001</v>
      </c>
      <c r="AP52" s="120">
        <v>1.4911319999999999</v>
      </c>
      <c r="AQ52" s="120">
        <v>1.611038</v>
      </c>
      <c r="AR52" s="120">
        <v>1.574144</v>
      </c>
      <c r="AS52" s="120">
        <v>1.7493909999999999</v>
      </c>
      <c r="AT52" s="120">
        <v>1.943084</v>
      </c>
      <c r="AU52" s="120">
        <v>2.0445419999999999</v>
      </c>
      <c r="AV52" s="120">
        <v>2.5463260000000001</v>
      </c>
    </row>
    <row r="53" spans="1:48" x14ac:dyDescent="0.2">
      <c r="A53" s="106" t="s">
        <v>51</v>
      </c>
      <c r="B53" s="120">
        <v>0.70713499999999996</v>
      </c>
      <c r="C53" s="120">
        <v>0.84548800000000002</v>
      </c>
      <c r="D53" s="120">
        <v>0.91312700000000002</v>
      </c>
      <c r="E53" s="120">
        <v>0.92542400000000002</v>
      </c>
      <c r="F53" s="120">
        <v>0.80859300000000001</v>
      </c>
      <c r="G53" s="120">
        <v>0.74710399999999999</v>
      </c>
      <c r="H53" s="120">
        <v>0.87623200000000001</v>
      </c>
      <c r="I53" s="120">
        <v>0.95859899999999998</v>
      </c>
      <c r="J53" s="120">
        <v>0.95245000000000002</v>
      </c>
      <c r="K53" s="120">
        <v>0.89063800000000004</v>
      </c>
      <c r="L53" s="120">
        <v>0.91613599999999995</v>
      </c>
      <c r="M53" s="120">
        <v>0.85092699999999999</v>
      </c>
      <c r="N53" s="120">
        <v>0.85041100000000003</v>
      </c>
      <c r="O53" s="120">
        <v>0.73775100000000005</v>
      </c>
      <c r="P53" s="120">
        <v>1.2788630000000001</v>
      </c>
      <c r="Q53" s="120">
        <v>1.330678</v>
      </c>
      <c r="R53" s="120">
        <v>1.32741</v>
      </c>
      <c r="S53" s="120">
        <v>1.398317</v>
      </c>
      <c r="T53" s="120">
        <v>1.466472</v>
      </c>
      <c r="U53" s="120">
        <v>1.3773759999999999</v>
      </c>
      <c r="V53" s="120">
        <v>1.4450149999999999</v>
      </c>
      <c r="W53" s="120">
        <v>1.53725</v>
      </c>
      <c r="X53" s="120">
        <v>1.47576</v>
      </c>
      <c r="Y53" s="120">
        <v>1.500356</v>
      </c>
      <c r="Z53" s="120">
        <v>1.5618460000000001</v>
      </c>
      <c r="AA53" s="120">
        <v>1.543399</v>
      </c>
      <c r="AB53" s="120">
        <v>1.595666</v>
      </c>
      <c r="AC53" s="120">
        <v>1.6848259999999999</v>
      </c>
      <c r="AD53" s="120">
        <v>1.8600719999999999</v>
      </c>
      <c r="AE53" s="120">
        <v>1.94001</v>
      </c>
      <c r="AF53" s="120">
        <v>1.866222</v>
      </c>
      <c r="AG53" s="120">
        <v>1.81088</v>
      </c>
      <c r="AH53" s="120">
        <v>1.949233</v>
      </c>
      <c r="AI53" s="120">
        <v>2.0998830000000002</v>
      </c>
      <c r="AJ53" s="120">
        <v>2.1767460000000001</v>
      </c>
      <c r="AK53" s="120">
        <v>2.3058749999999999</v>
      </c>
      <c r="AL53" s="120">
        <v>2.524165</v>
      </c>
      <c r="AM53" s="120">
        <v>2.6164000000000001</v>
      </c>
      <c r="AN53" s="120">
        <v>2.4534509999999998</v>
      </c>
      <c r="AO53" s="120">
        <v>2.6286969999999998</v>
      </c>
      <c r="AP53" s="120">
        <v>2.7393800000000001</v>
      </c>
      <c r="AQ53" s="120">
        <v>2.763976</v>
      </c>
      <c r="AR53" s="120">
        <v>2.794721</v>
      </c>
      <c r="AS53" s="120">
        <v>2.8931049999999998</v>
      </c>
      <c r="AT53" s="120">
        <v>3.1329159999999998</v>
      </c>
      <c r="AU53" s="120">
        <v>3.4403649999999999</v>
      </c>
      <c r="AV53" s="120">
        <v>3.8332649999999999</v>
      </c>
    </row>
    <row r="54" spans="1:48" x14ac:dyDescent="0.2">
      <c r="A54" s="106" t="s">
        <v>139</v>
      </c>
      <c r="B54" s="120">
        <v>0</v>
      </c>
      <c r="C54" s="120">
        <v>0</v>
      </c>
      <c r="D54" s="120">
        <v>0</v>
      </c>
      <c r="E54" s="120">
        <v>0</v>
      </c>
      <c r="F54" s="120">
        <v>0</v>
      </c>
      <c r="G54" s="120">
        <v>0</v>
      </c>
      <c r="H54" s="120">
        <v>0</v>
      </c>
      <c r="I54" s="120">
        <v>0</v>
      </c>
      <c r="J54" s="120">
        <v>0</v>
      </c>
      <c r="K54" s="120">
        <v>0</v>
      </c>
      <c r="L54" s="120">
        <v>0</v>
      </c>
      <c r="M54" s="120">
        <v>0</v>
      </c>
      <c r="N54" s="120">
        <v>0</v>
      </c>
      <c r="O54" s="120">
        <v>0</v>
      </c>
      <c r="P54" s="120">
        <v>0</v>
      </c>
      <c r="Q54" s="120">
        <v>0</v>
      </c>
      <c r="R54" s="120">
        <v>0</v>
      </c>
      <c r="S54" s="120">
        <v>0</v>
      </c>
      <c r="T54" s="120">
        <v>0</v>
      </c>
      <c r="U54" s="120">
        <v>0</v>
      </c>
      <c r="V54" s="120">
        <v>0</v>
      </c>
      <c r="W54" s="120">
        <v>0</v>
      </c>
      <c r="X54" s="120">
        <v>0</v>
      </c>
      <c r="Y54" s="120">
        <v>9.8383999999999999E-2</v>
      </c>
      <c r="Z54" s="120">
        <v>0.119906</v>
      </c>
      <c r="AA54" s="120">
        <v>0.116831</v>
      </c>
      <c r="AB54" s="120">
        <v>0.10760699999999999</v>
      </c>
      <c r="AC54" s="120">
        <v>8.9161000000000004E-2</v>
      </c>
      <c r="AD54" s="120">
        <v>6.1490000000000003E-2</v>
      </c>
      <c r="AE54" s="120">
        <v>7.9936999999999994E-2</v>
      </c>
      <c r="AF54" s="120">
        <v>9.2234999999999998E-2</v>
      </c>
      <c r="AG54" s="120">
        <v>0.138353</v>
      </c>
      <c r="AH54" s="120">
        <v>0.10145800000000001</v>
      </c>
      <c r="AI54" s="120">
        <v>7.9936999999999994E-2</v>
      </c>
      <c r="AJ54" s="120">
        <v>0.116831</v>
      </c>
      <c r="AK54" s="120">
        <v>0.119906</v>
      </c>
      <c r="AL54" s="120">
        <v>0.14757600000000001</v>
      </c>
      <c r="AM54" s="120">
        <v>0.18754499999999999</v>
      </c>
      <c r="AN54" s="120">
        <v>0.13527800000000001</v>
      </c>
      <c r="AO54" s="120">
        <v>0.12298000000000001</v>
      </c>
      <c r="AP54" s="120">
        <v>0.12912899999999999</v>
      </c>
      <c r="AQ54" s="120">
        <v>0.110682</v>
      </c>
      <c r="AR54" s="120">
        <v>0.12298000000000001</v>
      </c>
      <c r="AS54" s="120">
        <v>0.104533</v>
      </c>
      <c r="AT54" s="120">
        <v>0.12912899999999999</v>
      </c>
      <c r="AU54" s="120">
        <v>0.14757600000000001</v>
      </c>
      <c r="AV54" s="120">
        <v>0.119906</v>
      </c>
    </row>
    <row r="55" spans="1:48" x14ac:dyDescent="0.2">
      <c r="A55" s="106" t="s">
        <v>81</v>
      </c>
      <c r="B55" s="120" t="s">
        <v>231</v>
      </c>
      <c r="C55" s="120" t="s">
        <v>231</v>
      </c>
      <c r="D55" s="120" t="s">
        <v>231</v>
      </c>
      <c r="E55" s="120" t="s">
        <v>231</v>
      </c>
      <c r="F55" s="120" t="s">
        <v>231</v>
      </c>
      <c r="G55" s="120" t="s">
        <v>231</v>
      </c>
      <c r="H55" s="120" t="s">
        <v>231</v>
      </c>
      <c r="I55" s="120" t="s">
        <v>231</v>
      </c>
      <c r="J55" s="120" t="s">
        <v>231</v>
      </c>
      <c r="K55" s="120" t="s">
        <v>231</v>
      </c>
      <c r="L55" s="120" t="s">
        <v>231</v>
      </c>
      <c r="M55" s="120" t="s">
        <v>231</v>
      </c>
      <c r="N55" s="120" t="s">
        <v>231</v>
      </c>
      <c r="O55" s="120" t="s">
        <v>231</v>
      </c>
      <c r="P55" s="120" t="s">
        <v>231</v>
      </c>
      <c r="Q55" s="120">
        <v>9.8385E-2</v>
      </c>
      <c r="R55" s="120">
        <v>8.9162000000000005E-2</v>
      </c>
      <c r="S55" s="120">
        <v>8.6086999999999997E-2</v>
      </c>
      <c r="T55" s="120">
        <v>8.3012000000000002E-2</v>
      </c>
      <c r="U55" s="120">
        <v>7.9936999999999994E-2</v>
      </c>
      <c r="V55" s="120">
        <v>2.4596E-2</v>
      </c>
      <c r="W55" s="120">
        <v>3.3819000000000002E-2</v>
      </c>
      <c r="X55" s="120">
        <v>4.9192E-2</v>
      </c>
      <c r="Y55" s="120">
        <v>5.2266E-2</v>
      </c>
      <c r="Z55" s="120">
        <v>5.8415000000000002E-2</v>
      </c>
      <c r="AA55" s="120">
        <v>5.2266E-2</v>
      </c>
      <c r="AB55" s="120">
        <v>5.5341000000000001E-2</v>
      </c>
      <c r="AC55" s="120">
        <v>5.5341000000000001E-2</v>
      </c>
      <c r="AD55" s="120">
        <v>6.1490000000000003E-2</v>
      </c>
      <c r="AE55" s="120">
        <v>7.3788000000000006E-2</v>
      </c>
      <c r="AF55" s="120">
        <v>7.9936999999999994E-2</v>
      </c>
      <c r="AG55" s="120">
        <v>8.6085999999999996E-2</v>
      </c>
      <c r="AH55" s="120">
        <v>7.6862E-2</v>
      </c>
      <c r="AI55" s="120">
        <v>5.8415000000000002E-2</v>
      </c>
      <c r="AJ55" s="120">
        <v>6.7639000000000005E-2</v>
      </c>
      <c r="AK55" s="120">
        <v>7.3788000000000006E-2</v>
      </c>
      <c r="AL55" s="120">
        <v>9.5310000000000006E-2</v>
      </c>
      <c r="AM55" s="120">
        <v>0.104533</v>
      </c>
      <c r="AN55" s="120">
        <v>8.3011000000000001E-2</v>
      </c>
      <c r="AO55" s="120">
        <v>8.3011000000000001E-2</v>
      </c>
      <c r="AP55" s="120">
        <v>7.0713999999999999E-2</v>
      </c>
      <c r="AQ55" s="120">
        <v>7.0713999999999999E-2</v>
      </c>
      <c r="AR55" s="120">
        <v>7.6862E-2</v>
      </c>
      <c r="AS55" s="120">
        <v>7.6862E-2</v>
      </c>
      <c r="AT55" s="120">
        <v>7.6862E-2</v>
      </c>
      <c r="AU55" s="120">
        <v>6.4564999999999997E-2</v>
      </c>
      <c r="AV55" s="120">
        <v>7.7941999999999997E-2</v>
      </c>
    </row>
    <row r="56" spans="1:48" x14ac:dyDescent="0.2">
      <c r="A56" s="110" t="s">
        <v>18</v>
      </c>
      <c r="B56" s="120">
        <v>1.7586189999999999</v>
      </c>
      <c r="C56" s="120">
        <v>1.887748</v>
      </c>
      <c r="D56" s="120">
        <v>2.5948950000000002</v>
      </c>
      <c r="E56" s="120">
        <v>2.3151039999999998</v>
      </c>
      <c r="F56" s="120">
        <v>2.7978010000000002</v>
      </c>
      <c r="G56" s="120">
        <v>2.705565</v>
      </c>
      <c r="H56" s="120">
        <v>2.8285450000000001</v>
      </c>
      <c r="I56" s="120">
        <v>3.1329159999999998</v>
      </c>
      <c r="J56" s="120">
        <v>2.9607489999999999</v>
      </c>
      <c r="K56" s="120">
        <v>2.6010270000000002</v>
      </c>
      <c r="L56" s="120">
        <v>2.6164049999999999</v>
      </c>
      <c r="M56" s="120">
        <v>2.8193220000000001</v>
      </c>
      <c r="N56" s="120">
        <v>2.696342</v>
      </c>
      <c r="O56" s="120">
        <v>2.8900359999999998</v>
      </c>
      <c r="P56" s="120">
        <v>2.6932670000000001</v>
      </c>
      <c r="Q56" s="120">
        <v>2.7240129999999998</v>
      </c>
      <c r="R56" s="120">
        <v>2.9146260000000002</v>
      </c>
      <c r="S56" s="120">
        <v>3.3512050000000002</v>
      </c>
      <c r="T56" s="120">
        <v>3.385024</v>
      </c>
      <c r="U56" s="120">
        <v>3.3542800000000002</v>
      </c>
      <c r="V56" s="120">
        <v>3.9968499999999998</v>
      </c>
      <c r="W56" s="120">
        <v>4.7408789999999996</v>
      </c>
      <c r="X56" s="120">
        <v>5.0083609999999998</v>
      </c>
      <c r="Y56" s="120">
        <v>5.7370169999999998</v>
      </c>
      <c r="Z56" s="120">
        <v>6.0721379999999998</v>
      </c>
      <c r="AA56" s="120">
        <v>6.4041829999999997</v>
      </c>
      <c r="AB56" s="120">
        <v>6.9176250000000001</v>
      </c>
      <c r="AC56" s="120">
        <v>7.2988629999999999</v>
      </c>
      <c r="AD56" s="120">
        <v>7.5509719999999998</v>
      </c>
      <c r="AE56" s="120">
        <v>8.1136060000000008</v>
      </c>
      <c r="AF56" s="120">
        <v>8.2642559999999996</v>
      </c>
      <c r="AG56" s="120">
        <v>7.9475829999999998</v>
      </c>
      <c r="AH56" s="120">
        <v>8.338044</v>
      </c>
      <c r="AI56" s="120">
        <v>9.2450209999999995</v>
      </c>
      <c r="AJ56" s="120">
        <v>9.2757660000000008</v>
      </c>
      <c r="AK56" s="120">
        <v>9.6693029999999993</v>
      </c>
      <c r="AL56" s="120">
        <v>10.170446</v>
      </c>
      <c r="AM56" s="120">
        <v>10.20734</v>
      </c>
      <c r="AN56" s="120">
        <v>9.4940560000000005</v>
      </c>
      <c r="AO56" s="120">
        <v>9.1128180000000008</v>
      </c>
      <c r="AP56" s="120">
        <v>10.908326000000001</v>
      </c>
      <c r="AQ56" s="120">
        <v>10.776122000000001</v>
      </c>
      <c r="AR56" s="120">
        <v>10.742303</v>
      </c>
      <c r="AS56" s="120">
        <v>10.932922</v>
      </c>
      <c r="AT56" s="120">
        <v>11.553971000000001</v>
      </c>
      <c r="AU56" s="120">
        <v>12.248808</v>
      </c>
      <c r="AV56" s="120">
        <v>13.371001</v>
      </c>
    </row>
    <row r="57" spans="1:48" x14ac:dyDescent="0.2">
      <c r="A57" s="106" t="s">
        <v>53</v>
      </c>
      <c r="B57" s="120">
        <v>0.33204600000000001</v>
      </c>
      <c r="C57" s="120">
        <v>0.34126899999999999</v>
      </c>
      <c r="D57" s="120">
        <v>0.38431300000000002</v>
      </c>
      <c r="E57" s="120">
        <v>0.322822</v>
      </c>
      <c r="F57" s="120">
        <v>0.335121</v>
      </c>
      <c r="G57" s="120">
        <v>0.41198299999999999</v>
      </c>
      <c r="H57" s="120">
        <v>0.44580199999999998</v>
      </c>
      <c r="I57" s="120">
        <v>0.50114400000000003</v>
      </c>
      <c r="J57" s="120">
        <v>0.547261</v>
      </c>
      <c r="K57" s="120">
        <v>0.49499399999999999</v>
      </c>
      <c r="L57" s="120">
        <v>0.50421800000000006</v>
      </c>
      <c r="M57" s="120">
        <v>0.51651599999999998</v>
      </c>
      <c r="N57" s="120">
        <v>0.48577100000000001</v>
      </c>
      <c r="O57" s="120">
        <v>0.52881400000000001</v>
      </c>
      <c r="P57" s="120">
        <v>0.51036700000000002</v>
      </c>
      <c r="Q57" s="120">
        <v>0.62412400000000001</v>
      </c>
      <c r="R57" s="120">
        <v>0.75017800000000001</v>
      </c>
      <c r="S57" s="120">
        <v>0.87008399999999997</v>
      </c>
      <c r="T57" s="120">
        <v>0.97461600000000004</v>
      </c>
      <c r="U57" s="120">
        <v>1.085299</v>
      </c>
      <c r="V57" s="120">
        <v>1.091448</v>
      </c>
      <c r="W57" s="120">
        <v>1.159087</v>
      </c>
      <c r="X57" s="120">
        <v>1.6848259999999999</v>
      </c>
      <c r="Y57" s="120">
        <v>1.7309429999999999</v>
      </c>
      <c r="Z57" s="120">
        <v>1.773987</v>
      </c>
      <c r="AA57" s="120">
        <v>1.786284</v>
      </c>
      <c r="AB57" s="120">
        <v>1.8324020000000001</v>
      </c>
      <c r="AC57" s="120">
        <v>1.881594</v>
      </c>
      <c r="AD57" s="120">
        <v>2.0476169999999998</v>
      </c>
      <c r="AE57" s="120">
        <v>2.0814370000000002</v>
      </c>
      <c r="AF57" s="120">
        <v>2.1214050000000002</v>
      </c>
      <c r="AG57" s="120">
        <v>1.57107</v>
      </c>
      <c r="AH57" s="120">
        <v>1.528027</v>
      </c>
      <c r="AI57" s="120">
        <v>1.8723700000000001</v>
      </c>
      <c r="AJ57" s="120">
        <v>1.8877429999999999</v>
      </c>
      <c r="AK57" s="120">
        <v>1.9769030000000001</v>
      </c>
      <c r="AL57" s="120">
        <v>1.949233</v>
      </c>
      <c r="AM57" s="120">
        <v>2.3396940000000002</v>
      </c>
      <c r="AN57" s="120">
        <v>2.1337030000000001</v>
      </c>
      <c r="AO57" s="120">
        <v>2.0629900000000001</v>
      </c>
      <c r="AP57" s="120">
        <v>2.2167140000000001</v>
      </c>
      <c r="AQ57" s="120">
        <v>2.1091069999999998</v>
      </c>
      <c r="AR57" s="120">
        <v>2.3796629999999999</v>
      </c>
      <c r="AS57" s="120">
        <v>2.1613739999999999</v>
      </c>
      <c r="AT57" s="120">
        <v>2.2136399999999998</v>
      </c>
      <c r="AU57" s="120">
        <v>2.4596</v>
      </c>
      <c r="AV57" s="120">
        <v>2.6655920000000002</v>
      </c>
    </row>
    <row r="58" spans="1:48" x14ac:dyDescent="0.2">
      <c r="A58" s="106" t="s">
        <v>57</v>
      </c>
      <c r="B58" s="120">
        <v>1.6448579999999999</v>
      </c>
      <c r="C58" s="120">
        <v>1.9922759999999999</v>
      </c>
      <c r="D58" s="120">
        <v>2.0045739999999999</v>
      </c>
      <c r="E58" s="120">
        <v>1.7955080000000001</v>
      </c>
      <c r="F58" s="120">
        <v>1.813955</v>
      </c>
      <c r="G58" s="120">
        <v>1.8600719999999999</v>
      </c>
      <c r="H58" s="120">
        <v>2.0599150000000002</v>
      </c>
      <c r="I58" s="120">
        <v>2.1029580000000001</v>
      </c>
      <c r="J58" s="120">
        <v>2.053766</v>
      </c>
      <c r="K58" s="120">
        <v>2.0383939999999998</v>
      </c>
      <c r="L58" s="120">
        <v>1.979978</v>
      </c>
      <c r="M58" s="120">
        <v>1.983053</v>
      </c>
      <c r="N58" s="120">
        <v>2.0968089999999999</v>
      </c>
      <c r="O58" s="120">
        <v>2.262832</v>
      </c>
      <c r="P58" s="120">
        <v>2.438078</v>
      </c>
      <c r="Q58" s="120">
        <v>2.49342</v>
      </c>
      <c r="R58" s="120">
        <v>2.6563680000000001</v>
      </c>
      <c r="S58" s="120">
        <v>2.782422</v>
      </c>
      <c r="T58" s="120">
        <v>2.948445</v>
      </c>
      <c r="U58" s="120">
        <v>3.0314570000000001</v>
      </c>
      <c r="V58" s="120">
        <v>2.8869560000000001</v>
      </c>
      <c r="W58" s="120">
        <v>3.1113940000000002</v>
      </c>
      <c r="X58" s="120">
        <v>3.2866399999999998</v>
      </c>
      <c r="Y58" s="120">
        <v>3.4987810000000001</v>
      </c>
      <c r="Z58" s="120">
        <v>3.6617299999999999</v>
      </c>
      <c r="AA58" s="120">
        <v>3.8339020000000001</v>
      </c>
      <c r="AB58" s="120">
        <v>3.9999250000000002</v>
      </c>
      <c r="AC58" s="120">
        <v>4.1843940000000002</v>
      </c>
      <c r="AD58" s="120">
        <v>4.3688650000000004</v>
      </c>
      <c r="AE58" s="120">
        <v>4.6148249999999997</v>
      </c>
      <c r="AF58" s="120">
        <v>4.4703229999999996</v>
      </c>
      <c r="AG58" s="120">
        <v>3.963031</v>
      </c>
      <c r="AH58" s="120">
        <v>3.6063879999999999</v>
      </c>
      <c r="AI58" s="120">
        <v>3.4403649999999999</v>
      </c>
      <c r="AJ58" s="120">
        <v>3.5172279999999998</v>
      </c>
      <c r="AK58" s="120">
        <v>3.7170709999999998</v>
      </c>
      <c r="AL58" s="120">
        <v>3.9107639999999999</v>
      </c>
      <c r="AM58" s="120">
        <v>4.1843940000000002</v>
      </c>
      <c r="AN58" s="120">
        <v>4.0214460000000001</v>
      </c>
      <c r="AO58" s="120">
        <v>4.2028420000000004</v>
      </c>
      <c r="AP58" s="120">
        <v>4.5164410000000004</v>
      </c>
      <c r="AQ58" s="120">
        <v>4.5902289999999999</v>
      </c>
      <c r="AR58" s="120">
        <v>4.6117499999999998</v>
      </c>
      <c r="AS58" s="120">
        <v>4.7039850000000003</v>
      </c>
      <c r="AT58" s="120">
        <v>4.85771</v>
      </c>
      <c r="AU58" s="120">
        <v>5.0821480000000001</v>
      </c>
      <c r="AV58" s="120">
        <v>5.2573949999999998</v>
      </c>
    </row>
    <row r="59" spans="1:48" x14ac:dyDescent="0.2">
      <c r="A59" s="106" t="s">
        <v>11</v>
      </c>
      <c r="B59" s="120">
        <v>8.9161000000000004E-2</v>
      </c>
      <c r="C59" s="120">
        <v>0.13220299999999999</v>
      </c>
      <c r="D59" s="120">
        <v>0.12912899999999999</v>
      </c>
      <c r="E59" s="120">
        <v>0.153725</v>
      </c>
      <c r="F59" s="120">
        <v>0.138353</v>
      </c>
      <c r="G59" s="120">
        <v>0.16294900000000001</v>
      </c>
      <c r="H59" s="120">
        <v>0.169098</v>
      </c>
      <c r="I59" s="120">
        <v>0.15679899999999999</v>
      </c>
      <c r="J59" s="120">
        <v>0.17524600000000001</v>
      </c>
      <c r="K59" s="120">
        <v>0.119906</v>
      </c>
      <c r="L59" s="120">
        <v>0.141427</v>
      </c>
      <c r="M59" s="120">
        <v>0.13527800000000001</v>
      </c>
      <c r="N59" s="120">
        <v>0.14450199999999999</v>
      </c>
      <c r="O59" s="120">
        <v>0.19369400000000001</v>
      </c>
      <c r="P59" s="120">
        <v>0.17832100000000001</v>
      </c>
      <c r="Q59" s="120">
        <v>0.24288599999999999</v>
      </c>
      <c r="R59" s="120">
        <v>0.24596000000000001</v>
      </c>
      <c r="S59" s="120">
        <v>0.39968500000000001</v>
      </c>
      <c r="T59" s="120">
        <v>0.36893999999999999</v>
      </c>
      <c r="U59" s="120">
        <v>0.53803699999999999</v>
      </c>
      <c r="V59" s="120">
        <v>0.69791199999999998</v>
      </c>
      <c r="W59" s="120">
        <v>0.78399700000000005</v>
      </c>
      <c r="X59" s="120">
        <v>0.95309500000000003</v>
      </c>
      <c r="Y59" s="120">
        <v>0.768625</v>
      </c>
      <c r="Z59" s="120">
        <v>0.78707199999999999</v>
      </c>
      <c r="AA59" s="120">
        <v>0.97769099999999998</v>
      </c>
      <c r="AB59" s="120">
        <v>1.334333</v>
      </c>
      <c r="AC59" s="120">
        <v>1.4849829999999999</v>
      </c>
      <c r="AD59" s="120">
        <v>1.47576</v>
      </c>
      <c r="AE59" s="120">
        <v>1.5587709999999999</v>
      </c>
      <c r="AF59" s="120">
        <v>1.5526230000000001</v>
      </c>
      <c r="AG59" s="120">
        <v>2.5825800000000001</v>
      </c>
      <c r="AH59" s="120">
        <v>2.6932619999999998</v>
      </c>
      <c r="AI59" s="120">
        <v>2.9023279999999998</v>
      </c>
      <c r="AJ59" s="120">
        <v>3.2466719999999998</v>
      </c>
      <c r="AK59" s="120">
        <v>2.939222</v>
      </c>
      <c r="AL59" s="120">
        <v>3.452664</v>
      </c>
      <c r="AM59" s="120">
        <v>3.898466</v>
      </c>
      <c r="AN59" s="120">
        <v>4.2581819999999997</v>
      </c>
      <c r="AO59" s="120">
        <v>3.6402079999999999</v>
      </c>
      <c r="AP59" s="120">
        <v>3.4834079999999998</v>
      </c>
      <c r="AQ59" s="120">
        <v>3.0837240000000001</v>
      </c>
      <c r="AR59" s="120">
        <v>4.0214460000000001</v>
      </c>
      <c r="AS59" s="120">
        <v>7.8092300000000003</v>
      </c>
      <c r="AT59" s="120">
        <v>10.665441</v>
      </c>
      <c r="AU59" s="120">
        <v>10.250382999999999</v>
      </c>
      <c r="AV59" s="120">
        <v>10.619323</v>
      </c>
    </row>
    <row r="60" spans="1:48" x14ac:dyDescent="0.2">
      <c r="A60" s="106" t="s">
        <v>12</v>
      </c>
      <c r="B60" s="120">
        <v>7.1482130000000002</v>
      </c>
      <c r="C60" s="120">
        <v>7.6370579999999997</v>
      </c>
      <c r="D60" s="120">
        <v>8.1443510000000003</v>
      </c>
      <c r="E60" s="120">
        <v>7.1512869999999999</v>
      </c>
      <c r="F60" s="120">
        <v>7.3941720000000002</v>
      </c>
      <c r="G60" s="120">
        <v>7.6585850000000004</v>
      </c>
      <c r="H60" s="120">
        <v>7.8184589999999998</v>
      </c>
      <c r="I60" s="120">
        <v>8.479476</v>
      </c>
      <c r="J60" s="120">
        <v>8.9375769999999992</v>
      </c>
      <c r="K60" s="120">
        <v>8.6761800000000004</v>
      </c>
      <c r="L60" s="120">
        <v>7.9414389999999999</v>
      </c>
      <c r="M60" s="120">
        <v>8.0490410000000008</v>
      </c>
      <c r="N60" s="120">
        <v>8.3933850000000003</v>
      </c>
      <c r="O60" s="120">
        <v>8.8330380000000002</v>
      </c>
      <c r="P60" s="120">
        <v>9.6262600000000003</v>
      </c>
      <c r="Q60" s="120">
        <v>10.357991</v>
      </c>
      <c r="R60" s="120">
        <v>11.332606999999999</v>
      </c>
      <c r="S60" s="120">
        <v>11.830676</v>
      </c>
      <c r="T60" s="120">
        <v>12.485544000000001</v>
      </c>
      <c r="U60" s="120">
        <v>19.046527000000001</v>
      </c>
      <c r="V60" s="120">
        <v>17.859770999999999</v>
      </c>
      <c r="W60" s="120">
        <v>19.277114999999998</v>
      </c>
      <c r="X60" s="120">
        <v>20.549958</v>
      </c>
      <c r="Y60" s="120">
        <v>21.038803000000001</v>
      </c>
      <c r="Z60" s="120">
        <v>22.136399999999998</v>
      </c>
      <c r="AA60" s="120">
        <v>23.264741999999998</v>
      </c>
      <c r="AB60" s="120">
        <v>24.303923000000001</v>
      </c>
      <c r="AC60" s="120">
        <v>26.705107000000002</v>
      </c>
      <c r="AD60" s="120">
        <v>28.728128000000002</v>
      </c>
      <c r="AE60" s="120">
        <v>31.243075000000001</v>
      </c>
      <c r="AF60" s="120">
        <v>30.677365999999999</v>
      </c>
      <c r="AG60" s="120">
        <v>30.403735999999999</v>
      </c>
      <c r="AH60" s="120">
        <v>31.117031000000001</v>
      </c>
      <c r="AI60" s="120">
        <v>33.530503000000003</v>
      </c>
      <c r="AJ60" s="120">
        <v>36.014698000000003</v>
      </c>
      <c r="AK60" s="120">
        <v>36.423602000000002</v>
      </c>
      <c r="AL60" s="120">
        <v>36.340589999999999</v>
      </c>
      <c r="AM60" s="120">
        <v>35.304484000000002</v>
      </c>
      <c r="AN60" s="120">
        <v>33.330655</v>
      </c>
      <c r="AO60" s="120">
        <v>32.125450000000001</v>
      </c>
      <c r="AP60" s="120">
        <v>33.447485999999998</v>
      </c>
      <c r="AQ60" s="120">
        <v>32.426752</v>
      </c>
      <c r="AR60" s="120">
        <v>32.143898</v>
      </c>
      <c r="AS60" s="120">
        <v>32.131692999999999</v>
      </c>
      <c r="AT60" s="120">
        <v>32.436034999999997</v>
      </c>
      <c r="AU60" s="120">
        <v>32.518652000000003</v>
      </c>
      <c r="AV60" s="120">
        <v>33.653444999999998</v>
      </c>
    </row>
    <row r="61" spans="1:48" x14ac:dyDescent="0.2">
      <c r="A61" s="108" t="s">
        <v>140</v>
      </c>
      <c r="B61" s="121">
        <v>37.792580999999998</v>
      </c>
      <c r="C61" s="121">
        <v>41.054600000000001</v>
      </c>
      <c r="D61" s="121">
        <v>43.760173999999999</v>
      </c>
      <c r="E61" s="121">
        <v>40.159826000000002</v>
      </c>
      <c r="F61" s="121">
        <v>39.514161000000001</v>
      </c>
      <c r="G61" s="121">
        <v>39.996839999999999</v>
      </c>
      <c r="H61" s="121">
        <v>42.554659000000001</v>
      </c>
      <c r="I61" s="121">
        <v>45.337881000000003</v>
      </c>
      <c r="J61" s="121">
        <v>47.814076999999997</v>
      </c>
      <c r="K61" s="121">
        <v>45.157359</v>
      </c>
      <c r="L61" s="121">
        <v>43.980525999999998</v>
      </c>
      <c r="M61" s="121">
        <v>43.845827999999997</v>
      </c>
      <c r="N61" s="121">
        <v>44.606087000000002</v>
      </c>
      <c r="O61" s="121">
        <v>46.759065999999997</v>
      </c>
      <c r="P61" s="121">
        <v>51.032819000000003</v>
      </c>
      <c r="Q61" s="121">
        <v>54.154958000000001</v>
      </c>
      <c r="R61" s="121">
        <v>58.046185999999999</v>
      </c>
      <c r="S61" s="121">
        <v>62.442768000000001</v>
      </c>
      <c r="T61" s="121">
        <v>66.406345000000002</v>
      </c>
      <c r="U61" s="121">
        <v>74.722286999999994</v>
      </c>
      <c r="V61" s="121">
        <v>73.191316</v>
      </c>
      <c r="W61" s="121">
        <v>78.387521000000007</v>
      </c>
      <c r="X61" s="121">
        <v>82.455365999999998</v>
      </c>
      <c r="Y61" s="121">
        <v>87.317065999999997</v>
      </c>
      <c r="Z61" s="121">
        <v>91.291465000000002</v>
      </c>
      <c r="AA61" s="121">
        <v>95.968699000000001</v>
      </c>
      <c r="AB61" s="121">
        <v>100.570916</v>
      </c>
      <c r="AC61" s="121">
        <v>107.218299</v>
      </c>
      <c r="AD61" s="121">
        <v>115.25597</v>
      </c>
      <c r="AE61" s="121">
        <v>120.815096</v>
      </c>
      <c r="AF61" s="121">
        <v>118.039214</v>
      </c>
      <c r="AG61" s="121">
        <v>116.96888300000001</v>
      </c>
      <c r="AH61" s="121">
        <v>119.289052</v>
      </c>
      <c r="AI61" s="121">
        <v>127.752308</v>
      </c>
      <c r="AJ61" s="121">
        <v>134.50760500000001</v>
      </c>
      <c r="AK61" s="121">
        <v>139.718783</v>
      </c>
      <c r="AL61" s="121">
        <v>144.64483999999999</v>
      </c>
      <c r="AM61" s="121">
        <v>145.98524399999999</v>
      </c>
      <c r="AN61" s="121">
        <v>135.70304200000001</v>
      </c>
      <c r="AO61" s="121">
        <v>134.97269399999999</v>
      </c>
      <c r="AP61" s="121">
        <v>141.384334</v>
      </c>
      <c r="AQ61" s="121">
        <v>138.879986</v>
      </c>
      <c r="AR61" s="121">
        <v>140.14090100000001</v>
      </c>
      <c r="AS61" s="121">
        <v>145.24797599999999</v>
      </c>
      <c r="AT61" s="121">
        <v>152.578791</v>
      </c>
      <c r="AU61" s="121">
        <v>157.142381</v>
      </c>
      <c r="AV61" s="121">
        <v>166.985016</v>
      </c>
    </row>
    <row r="62" spans="1:48" x14ac:dyDescent="0.2">
      <c r="A62" s="106" t="s">
        <v>111</v>
      </c>
      <c r="B62" s="120">
        <v>0</v>
      </c>
      <c r="C62" s="120">
        <v>0</v>
      </c>
      <c r="D62" s="120">
        <v>0</v>
      </c>
      <c r="E62" s="120">
        <v>0</v>
      </c>
      <c r="F62" s="120">
        <v>0</v>
      </c>
      <c r="G62" s="120">
        <v>0</v>
      </c>
      <c r="H62" s="120">
        <v>0</v>
      </c>
      <c r="I62" s="120">
        <v>0</v>
      </c>
      <c r="J62" s="120">
        <v>0</v>
      </c>
      <c r="K62" s="120">
        <v>0</v>
      </c>
      <c r="L62" s="120">
        <v>0</v>
      </c>
      <c r="M62" s="120">
        <v>0</v>
      </c>
      <c r="N62" s="120">
        <v>0</v>
      </c>
      <c r="O62" s="120">
        <v>0</v>
      </c>
      <c r="P62" s="120">
        <v>0</v>
      </c>
      <c r="Q62" s="120">
        <v>0</v>
      </c>
      <c r="R62" s="120">
        <v>0</v>
      </c>
      <c r="S62" s="120">
        <v>0</v>
      </c>
      <c r="T62" s="120">
        <v>0</v>
      </c>
      <c r="U62" s="120">
        <v>0</v>
      </c>
      <c r="V62" s="120">
        <v>0</v>
      </c>
      <c r="W62" s="120">
        <v>0</v>
      </c>
      <c r="X62" s="120">
        <v>0</v>
      </c>
      <c r="Y62" s="120">
        <v>0</v>
      </c>
      <c r="Z62" s="120">
        <v>0</v>
      </c>
      <c r="AA62" s="120">
        <v>0</v>
      </c>
      <c r="AB62" s="120">
        <v>0</v>
      </c>
      <c r="AC62" s="120">
        <v>0</v>
      </c>
      <c r="AD62" s="120">
        <v>0.113757</v>
      </c>
      <c r="AE62" s="120">
        <v>0.12298000000000001</v>
      </c>
      <c r="AF62" s="120">
        <v>0.13220299999999999</v>
      </c>
      <c r="AG62" s="120">
        <v>0.13220299999999999</v>
      </c>
      <c r="AH62" s="120">
        <v>0.14450199999999999</v>
      </c>
      <c r="AI62" s="120">
        <v>0.14757600000000001</v>
      </c>
      <c r="AJ62" s="120">
        <v>0.17524600000000001</v>
      </c>
      <c r="AK62" s="120">
        <v>0.138353</v>
      </c>
      <c r="AL62" s="120">
        <v>5.8415000000000002E-2</v>
      </c>
      <c r="AM62" s="120">
        <v>7.9936999999999994E-2</v>
      </c>
      <c r="AN62" s="120">
        <v>5.8415000000000002E-2</v>
      </c>
      <c r="AO62" s="120">
        <v>5.2266E-2</v>
      </c>
      <c r="AP62" s="120">
        <v>6.1490000000000003E-2</v>
      </c>
      <c r="AQ62" s="120">
        <v>6.1490000000000003E-2</v>
      </c>
      <c r="AR62" s="120">
        <v>6.4564999999999997E-2</v>
      </c>
      <c r="AS62" s="120">
        <v>2.4596E-2</v>
      </c>
      <c r="AT62" s="120">
        <v>6.149E-3</v>
      </c>
      <c r="AU62" s="120">
        <v>1.8447000000000002E-2</v>
      </c>
      <c r="AV62" s="120">
        <v>2.2381999999999999E-2</v>
      </c>
    </row>
    <row r="63" spans="1:48" x14ac:dyDescent="0.2">
      <c r="A63" s="106" t="s">
        <v>112</v>
      </c>
      <c r="B63" s="120" t="s">
        <v>231</v>
      </c>
      <c r="C63" s="120" t="s">
        <v>231</v>
      </c>
      <c r="D63" s="120" t="s">
        <v>231</v>
      </c>
      <c r="E63" s="120" t="s">
        <v>231</v>
      </c>
      <c r="F63" s="120" t="s">
        <v>231</v>
      </c>
      <c r="G63" s="120" t="s">
        <v>231</v>
      </c>
      <c r="H63" s="120" t="s">
        <v>231</v>
      </c>
      <c r="I63" s="120" t="s">
        <v>231</v>
      </c>
      <c r="J63" s="120" t="s">
        <v>231</v>
      </c>
      <c r="K63" s="120" t="s">
        <v>231</v>
      </c>
      <c r="L63" s="120" t="s">
        <v>231</v>
      </c>
      <c r="M63" s="120" t="s">
        <v>231</v>
      </c>
      <c r="N63" s="120" t="s">
        <v>231</v>
      </c>
      <c r="O63" s="120" t="s">
        <v>231</v>
      </c>
      <c r="P63" s="120" t="s">
        <v>231</v>
      </c>
      <c r="Q63" s="120" t="s">
        <v>231</v>
      </c>
      <c r="R63" s="120" t="s">
        <v>231</v>
      </c>
      <c r="S63" s="120" t="s">
        <v>231</v>
      </c>
      <c r="T63" s="120" t="s">
        <v>231</v>
      </c>
      <c r="U63" s="120">
        <v>0.59645300000000001</v>
      </c>
      <c r="V63" s="120">
        <v>0.67024099999999998</v>
      </c>
      <c r="W63" s="120">
        <v>0.461175</v>
      </c>
      <c r="X63" s="120">
        <v>0.19984199999999999</v>
      </c>
      <c r="Y63" s="120">
        <v>0.14757600000000001</v>
      </c>
      <c r="Z63" s="120">
        <v>0.104533</v>
      </c>
      <c r="AA63" s="120">
        <v>5.8415000000000002E-2</v>
      </c>
      <c r="AB63" s="120">
        <v>6.1490000000000003E-2</v>
      </c>
      <c r="AC63" s="120">
        <v>6.4564999999999997E-2</v>
      </c>
      <c r="AD63" s="120">
        <v>6.4564999999999997E-2</v>
      </c>
      <c r="AE63" s="120">
        <v>0.18754499999999999</v>
      </c>
      <c r="AF63" s="120">
        <v>0.17832100000000001</v>
      </c>
      <c r="AG63" s="120">
        <v>0.15679899999999999</v>
      </c>
      <c r="AH63" s="120">
        <v>7.9936999999999994E-2</v>
      </c>
      <c r="AI63" s="120">
        <v>0.116831</v>
      </c>
      <c r="AJ63" s="120">
        <v>0.13527800000000001</v>
      </c>
      <c r="AK63" s="120">
        <v>0.119906</v>
      </c>
      <c r="AL63" s="120">
        <v>0.17217199999999999</v>
      </c>
      <c r="AM63" s="120">
        <v>0.17217199999999999</v>
      </c>
      <c r="AN63" s="120">
        <v>8.9161000000000004E-2</v>
      </c>
      <c r="AO63" s="120">
        <v>0.13220299999999999</v>
      </c>
      <c r="AP63" s="120">
        <v>0.13527800000000001</v>
      </c>
      <c r="AQ63" s="120">
        <v>0.14450199999999999</v>
      </c>
      <c r="AR63" s="120">
        <v>0.141427</v>
      </c>
      <c r="AS63" s="120">
        <v>0.12912899999999999</v>
      </c>
      <c r="AT63" s="120">
        <v>9.5181000000000002E-2</v>
      </c>
      <c r="AU63" s="120">
        <v>0.13527800000000001</v>
      </c>
      <c r="AV63" s="120">
        <v>0.16723399999999999</v>
      </c>
    </row>
    <row r="64" spans="1:48" x14ac:dyDescent="0.2">
      <c r="A64" s="106" t="s">
        <v>61</v>
      </c>
      <c r="B64" s="120" t="s">
        <v>231</v>
      </c>
      <c r="C64" s="120" t="s">
        <v>231</v>
      </c>
      <c r="D64" s="120" t="s">
        <v>231</v>
      </c>
      <c r="E64" s="120" t="s">
        <v>231</v>
      </c>
      <c r="F64" s="120" t="s">
        <v>231</v>
      </c>
      <c r="G64" s="120" t="s">
        <v>231</v>
      </c>
      <c r="H64" s="120" t="s">
        <v>231</v>
      </c>
      <c r="I64" s="120" t="s">
        <v>231</v>
      </c>
      <c r="J64" s="120" t="s">
        <v>231</v>
      </c>
      <c r="K64" s="120" t="s">
        <v>231</v>
      </c>
      <c r="L64" s="120" t="s">
        <v>231</v>
      </c>
      <c r="M64" s="120" t="s">
        <v>231</v>
      </c>
      <c r="N64" s="120" t="s">
        <v>231</v>
      </c>
      <c r="O64" s="120" t="s">
        <v>231</v>
      </c>
      <c r="P64" s="120" t="s">
        <v>231</v>
      </c>
      <c r="Q64" s="120" t="s">
        <v>231</v>
      </c>
      <c r="R64" s="120" t="s">
        <v>231</v>
      </c>
      <c r="S64" s="120" t="s">
        <v>231</v>
      </c>
      <c r="T64" s="120" t="s">
        <v>231</v>
      </c>
      <c r="U64" s="120">
        <v>1.0453300000000001</v>
      </c>
      <c r="V64" s="120">
        <v>0.83933899999999995</v>
      </c>
      <c r="W64" s="120">
        <v>0.50729299999999999</v>
      </c>
      <c r="X64" s="120">
        <v>0.58415499999999998</v>
      </c>
      <c r="Y64" s="120">
        <v>0.47962199999999999</v>
      </c>
      <c r="Z64" s="120">
        <v>0.30745499999999998</v>
      </c>
      <c r="AA64" s="120">
        <v>0.58416100000000004</v>
      </c>
      <c r="AB64" s="120">
        <v>0.57493700000000003</v>
      </c>
      <c r="AC64" s="120">
        <v>0.48577100000000001</v>
      </c>
      <c r="AD64" s="120">
        <v>0.43350499999999997</v>
      </c>
      <c r="AE64" s="120">
        <v>0.30130099999999999</v>
      </c>
      <c r="AF64" s="120">
        <v>0.55033600000000005</v>
      </c>
      <c r="AG64" s="120">
        <v>0.28285399999999999</v>
      </c>
      <c r="AH64" s="120">
        <v>0.58108099999999996</v>
      </c>
      <c r="AI64" s="120">
        <v>0.55955900000000003</v>
      </c>
      <c r="AJ64" s="120">
        <v>1.1098950000000001</v>
      </c>
      <c r="AK64" s="120">
        <v>1.2451719999999999</v>
      </c>
      <c r="AL64" s="120">
        <v>1.171384</v>
      </c>
      <c r="AM64" s="120">
        <v>1.3189599999999999</v>
      </c>
      <c r="AN64" s="120">
        <v>0.92849899999999996</v>
      </c>
      <c r="AO64" s="120">
        <v>1.2052039999999999</v>
      </c>
      <c r="AP64" s="120">
        <v>1.3066629999999999</v>
      </c>
      <c r="AQ64" s="120">
        <v>1.1406400000000001</v>
      </c>
      <c r="AR64" s="120">
        <v>1.16831</v>
      </c>
      <c r="AS64" s="120">
        <v>1.0668519999999999</v>
      </c>
      <c r="AT64" s="120">
        <v>0.81474299999999999</v>
      </c>
      <c r="AU64" s="120">
        <v>0.53803699999999999</v>
      </c>
      <c r="AV64" s="120">
        <v>0.48730800000000002</v>
      </c>
    </row>
    <row r="65" spans="1:48" x14ac:dyDescent="0.2">
      <c r="A65" s="106" t="s">
        <v>44</v>
      </c>
      <c r="B65" s="120" t="s">
        <v>231</v>
      </c>
      <c r="C65" s="120" t="s">
        <v>231</v>
      </c>
      <c r="D65" s="120" t="s">
        <v>231</v>
      </c>
      <c r="E65" s="120" t="s">
        <v>231</v>
      </c>
      <c r="F65" s="120" t="s">
        <v>231</v>
      </c>
      <c r="G65" s="120" t="s">
        <v>231</v>
      </c>
      <c r="H65" s="120" t="s">
        <v>231</v>
      </c>
      <c r="I65" s="120" t="s">
        <v>231</v>
      </c>
      <c r="J65" s="120" t="s">
        <v>231</v>
      </c>
      <c r="K65" s="120" t="s">
        <v>231</v>
      </c>
      <c r="L65" s="120" t="s">
        <v>231</v>
      </c>
      <c r="M65" s="120" t="s">
        <v>231</v>
      </c>
      <c r="N65" s="120" t="s">
        <v>231</v>
      </c>
      <c r="O65" s="120" t="s">
        <v>231</v>
      </c>
      <c r="P65" s="120" t="s">
        <v>231</v>
      </c>
      <c r="Q65" s="120" t="s">
        <v>231</v>
      </c>
      <c r="R65" s="120" t="s">
        <v>231</v>
      </c>
      <c r="S65" s="120" t="s">
        <v>231</v>
      </c>
      <c r="T65" s="120" t="s">
        <v>231</v>
      </c>
      <c r="U65" s="120">
        <v>0</v>
      </c>
      <c r="V65" s="120">
        <v>0</v>
      </c>
      <c r="W65" s="120">
        <v>0</v>
      </c>
      <c r="X65" s="120">
        <v>0</v>
      </c>
      <c r="Y65" s="120">
        <v>0</v>
      </c>
      <c r="Z65" s="120">
        <v>0</v>
      </c>
      <c r="AA65" s="120">
        <v>0</v>
      </c>
      <c r="AB65" s="120">
        <v>0</v>
      </c>
      <c r="AC65" s="120">
        <v>0</v>
      </c>
      <c r="AD65" s="120">
        <v>0</v>
      </c>
      <c r="AE65" s="120">
        <v>0</v>
      </c>
      <c r="AF65" s="120">
        <v>0</v>
      </c>
      <c r="AG65" s="120">
        <v>0</v>
      </c>
      <c r="AH65" s="120">
        <v>0</v>
      </c>
      <c r="AI65" s="120">
        <v>0</v>
      </c>
      <c r="AJ65" s="120">
        <v>0</v>
      </c>
      <c r="AK65" s="120">
        <v>0</v>
      </c>
      <c r="AL65" s="120">
        <v>0</v>
      </c>
      <c r="AM65" s="120">
        <v>0</v>
      </c>
      <c r="AN65" s="120">
        <v>0</v>
      </c>
      <c r="AO65" s="120">
        <v>0</v>
      </c>
      <c r="AP65" s="120">
        <v>0</v>
      </c>
      <c r="AQ65" s="120">
        <v>0</v>
      </c>
      <c r="AR65" s="120">
        <v>0.30745</v>
      </c>
      <c r="AS65" s="120">
        <v>0.33819500000000002</v>
      </c>
      <c r="AT65" s="120">
        <v>0.34126899999999999</v>
      </c>
      <c r="AU65" s="120">
        <v>0.365865</v>
      </c>
      <c r="AV65" s="120">
        <v>0.38738699999999998</v>
      </c>
    </row>
    <row r="66" spans="1:48" x14ac:dyDescent="0.2">
      <c r="A66" s="106" t="s">
        <v>66</v>
      </c>
      <c r="B66" s="120" t="s">
        <v>231</v>
      </c>
      <c r="C66" s="120" t="s">
        <v>231</v>
      </c>
      <c r="D66" s="120" t="s">
        <v>231</v>
      </c>
      <c r="E66" s="120" t="s">
        <v>231</v>
      </c>
      <c r="F66" s="120" t="s">
        <v>231</v>
      </c>
      <c r="G66" s="120" t="s">
        <v>231</v>
      </c>
      <c r="H66" s="120" t="s">
        <v>231</v>
      </c>
      <c r="I66" s="120" t="s">
        <v>231</v>
      </c>
      <c r="J66" s="120" t="s">
        <v>231</v>
      </c>
      <c r="K66" s="120" t="s">
        <v>231</v>
      </c>
      <c r="L66" s="120" t="s">
        <v>231</v>
      </c>
      <c r="M66" s="120" t="s">
        <v>231</v>
      </c>
      <c r="N66" s="120" t="s">
        <v>231</v>
      </c>
      <c r="O66" s="120" t="s">
        <v>231</v>
      </c>
      <c r="P66" s="120" t="s">
        <v>231</v>
      </c>
      <c r="Q66" s="120" t="s">
        <v>231</v>
      </c>
      <c r="R66" s="120" t="s">
        <v>231</v>
      </c>
      <c r="S66" s="120" t="s">
        <v>231</v>
      </c>
      <c r="T66" s="120" t="s">
        <v>231</v>
      </c>
      <c r="U66" s="120">
        <v>7.6862E-2</v>
      </c>
      <c r="V66" s="120">
        <v>6.1490000000000003E-2</v>
      </c>
      <c r="W66" s="120">
        <v>4.9192E-2</v>
      </c>
      <c r="X66" s="120">
        <v>9.2234999999999998E-2</v>
      </c>
      <c r="Y66" s="120">
        <v>0.110682</v>
      </c>
      <c r="Z66" s="120">
        <v>0.113757</v>
      </c>
      <c r="AA66" s="120">
        <v>0.116831</v>
      </c>
      <c r="AB66" s="120">
        <v>0.119906</v>
      </c>
      <c r="AC66" s="120">
        <v>0.12298000000000001</v>
      </c>
      <c r="AD66" s="120">
        <v>0.12298000000000001</v>
      </c>
      <c r="AE66" s="120">
        <v>3.0745000000000001E-2</v>
      </c>
      <c r="AF66" s="120">
        <v>2.4596E-2</v>
      </c>
      <c r="AG66" s="120">
        <v>2.4596E-2</v>
      </c>
      <c r="AH66" s="120">
        <v>2.1521999999999999E-2</v>
      </c>
      <c r="AI66" s="120">
        <v>1.5373E-2</v>
      </c>
      <c r="AJ66" s="120">
        <v>1.5373E-2</v>
      </c>
      <c r="AK66" s="120">
        <v>1.5373E-2</v>
      </c>
      <c r="AL66" s="120">
        <v>1.5373E-2</v>
      </c>
      <c r="AM66" s="120">
        <v>1.5373E-2</v>
      </c>
      <c r="AN66" s="120">
        <v>1.5373E-2</v>
      </c>
      <c r="AO66" s="120">
        <v>1.5373E-2</v>
      </c>
      <c r="AP66" s="120">
        <v>1.5373E-2</v>
      </c>
      <c r="AQ66" s="120">
        <v>1.5373E-2</v>
      </c>
      <c r="AR66" s="120">
        <v>9.2230000000000003E-3</v>
      </c>
      <c r="AS66" s="120">
        <v>1.2298E-2</v>
      </c>
      <c r="AT66" s="120">
        <v>1.8447000000000002E-2</v>
      </c>
      <c r="AU66" s="120">
        <v>3.0745000000000001E-2</v>
      </c>
      <c r="AV66" s="120">
        <v>3.0745000000000001E-2</v>
      </c>
    </row>
    <row r="67" spans="1:48" x14ac:dyDescent="0.2">
      <c r="A67" s="106" t="s">
        <v>50</v>
      </c>
      <c r="B67" s="120">
        <v>0.6149</v>
      </c>
      <c r="C67" s="120">
        <v>0.6149</v>
      </c>
      <c r="D67" s="120">
        <v>0.6149</v>
      </c>
      <c r="E67" s="120">
        <v>0.6149</v>
      </c>
      <c r="F67" s="120">
        <v>0.6149</v>
      </c>
      <c r="G67" s="120">
        <v>0.92235</v>
      </c>
      <c r="H67" s="120">
        <v>0.92235</v>
      </c>
      <c r="I67" s="120">
        <v>0.92235</v>
      </c>
      <c r="J67" s="120">
        <v>0.92235</v>
      </c>
      <c r="K67" s="120">
        <v>0.92235</v>
      </c>
      <c r="L67" s="120">
        <v>0.92235</v>
      </c>
      <c r="M67" s="120">
        <v>0.92235</v>
      </c>
      <c r="N67" s="120">
        <v>0.92235</v>
      </c>
      <c r="O67" s="120">
        <v>1.0361069999999999</v>
      </c>
      <c r="P67" s="120">
        <v>1.125267</v>
      </c>
      <c r="Q67" s="120">
        <v>1.1129690000000001</v>
      </c>
      <c r="R67" s="120">
        <v>1.1375649999999999</v>
      </c>
      <c r="S67" s="120">
        <v>1.2789919999999999</v>
      </c>
      <c r="T67" s="120">
        <v>1.365078</v>
      </c>
      <c r="U67" s="120">
        <v>0.71328400000000003</v>
      </c>
      <c r="V67" s="120">
        <v>0.71943299999999999</v>
      </c>
      <c r="W67" s="120">
        <v>0.94079699999999999</v>
      </c>
      <c r="X67" s="120">
        <v>1.2205760000000001</v>
      </c>
      <c r="Y67" s="120">
        <v>1.0022869999999999</v>
      </c>
      <c r="Z67" s="120">
        <v>0.98998900000000001</v>
      </c>
      <c r="AA67" s="120">
        <v>0.67331600000000003</v>
      </c>
      <c r="AB67" s="120">
        <v>0.43965300000000002</v>
      </c>
      <c r="AC67" s="120">
        <v>0.38738699999999998</v>
      </c>
      <c r="AD67" s="120">
        <v>0.209066</v>
      </c>
      <c r="AE67" s="120">
        <v>0.239811</v>
      </c>
      <c r="AF67" s="120">
        <v>0.310525</v>
      </c>
      <c r="AG67" s="120">
        <v>0.37201400000000001</v>
      </c>
      <c r="AH67" s="120">
        <v>0.47654800000000003</v>
      </c>
      <c r="AI67" s="120">
        <v>0.45810099999999998</v>
      </c>
      <c r="AJ67" s="120">
        <v>0.56263300000000005</v>
      </c>
      <c r="AK67" s="120">
        <v>0.53803699999999999</v>
      </c>
      <c r="AL67" s="120">
        <v>0.54418599999999995</v>
      </c>
      <c r="AM67" s="120">
        <v>0.63334699999999999</v>
      </c>
      <c r="AN67" s="120">
        <v>0.45502599999999999</v>
      </c>
      <c r="AO67" s="120">
        <v>0.50114400000000003</v>
      </c>
      <c r="AP67" s="120">
        <v>0.50729299999999999</v>
      </c>
      <c r="AQ67" s="120">
        <v>0.48884499999999997</v>
      </c>
      <c r="AR67" s="120">
        <v>0.47654800000000003</v>
      </c>
      <c r="AS67" s="120">
        <v>0.50729299999999999</v>
      </c>
      <c r="AT67" s="120">
        <v>0.52881400000000001</v>
      </c>
      <c r="AU67" s="120">
        <v>0.63642100000000001</v>
      </c>
      <c r="AV67" s="120">
        <v>0.71236500000000003</v>
      </c>
    </row>
    <row r="68" spans="1:48" x14ac:dyDescent="0.2">
      <c r="A68" s="106" t="s">
        <v>74</v>
      </c>
      <c r="B68" s="120" t="s">
        <v>231</v>
      </c>
      <c r="C68" s="120" t="s">
        <v>231</v>
      </c>
      <c r="D68" s="120" t="s">
        <v>231</v>
      </c>
      <c r="E68" s="120" t="s">
        <v>231</v>
      </c>
      <c r="F68" s="120" t="s">
        <v>231</v>
      </c>
      <c r="G68" s="120" t="s">
        <v>231</v>
      </c>
      <c r="H68" s="120" t="s">
        <v>231</v>
      </c>
      <c r="I68" s="120" t="s">
        <v>231</v>
      </c>
      <c r="J68" s="120" t="s">
        <v>231</v>
      </c>
      <c r="K68" s="120" t="s">
        <v>231</v>
      </c>
      <c r="L68" s="120" t="s">
        <v>231</v>
      </c>
      <c r="M68" s="120" t="s">
        <v>231</v>
      </c>
      <c r="N68" s="120" t="s">
        <v>231</v>
      </c>
      <c r="O68" s="120" t="s">
        <v>231</v>
      </c>
      <c r="P68" s="120" t="s">
        <v>231</v>
      </c>
      <c r="Q68" s="120" t="s">
        <v>231</v>
      </c>
      <c r="R68" s="120" t="s">
        <v>231</v>
      </c>
      <c r="S68" s="120" t="s">
        <v>231</v>
      </c>
      <c r="T68" s="120" t="s">
        <v>231</v>
      </c>
      <c r="U68" s="120">
        <v>0.48577100000000001</v>
      </c>
      <c r="V68" s="120">
        <v>9.2234999999999998E-2</v>
      </c>
      <c r="W68" s="120">
        <v>7.0713999999999999E-2</v>
      </c>
      <c r="X68" s="120">
        <v>0.17832100000000001</v>
      </c>
      <c r="Y68" s="120">
        <v>0.25825799999999999</v>
      </c>
      <c r="Z68" s="120">
        <v>0.239811</v>
      </c>
      <c r="AA68" s="120">
        <v>0.21829000000000001</v>
      </c>
      <c r="AB68" s="120">
        <v>0.23058699999999999</v>
      </c>
      <c r="AC68" s="120">
        <v>0.24903400000000001</v>
      </c>
      <c r="AD68" s="120">
        <v>0.239811</v>
      </c>
      <c r="AE68" s="120">
        <v>0.196768</v>
      </c>
      <c r="AF68" s="120">
        <v>0.196768</v>
      </c>
      <c r="AG68" s="120">
        <v>0.18447</v>
      </c>
      <c r="AH68" s="120">
        <v>0.17832100000000001</v>
      </c>
      <c r="AI68" s="120">
        <v>0.20599100000000001</v>
      </c>
      <c r="AJ68" s="120">
        <v>0.25210900000000003</v>
      </c>
      <c r="AK68" s="120">
        <v>0.25825799999999999</v>
      </c>
      <c r="AL68" s="120">
        <v>0.27055600000000002</v>
      </c>
      <c r="AM68" s="120">
        <v>0.310525</v>
      </c>
      <c r="AN68" s="120">
        <v>0.264407</v>
      </c>
      <c r="AO68" s="120">
        <v>0.28900300000000001</v>
      </c>
      <c r="AP68" s="120">
        <v>0.30437599999999998</v>
      </c>
      <c r="AQ68" s="120">
        <v>0.322822</v>
      </c>
      <c r="AR68" s="120">
        <v>0.35356799999999999</v>
      </c>
      <c r="AS68" s="120">
        <v>0.35356799999999999</v>
      </c>
      <c r="AT68" s="120">
        <v>0.34126899999999999</v>
      </c>
      <c r="AU68" s="120">
        <v>0.36279099999999997</v>
      </c>
      <c r="AV68" s="120">
        <v>0.43289</v>
      </c>
    </row>
    <row r="69" spans="1:48" x14ac:dyDescent="0.2">
      <c r="A69" s="106" t="s">
        <v>99</v>
      </c>
      <c r="B69" s="120">
        <v>0.15065600000000001</v>
      </c>
      <c r="C69" s="120">
        <v>0.18754499999999999</v>
      </c>
      <c r="D69" s="120">
        <v>0.23059299999999999</v>
      </c>
      <c r="E69" s="120">
        <v>0.12606000000000001</v>
      </c>
      <c r="F69" s="120">
        <v>2.1521999999999999E-2</v>
      </c>
      <c r="G69" s="120">
        <v>7.6862E-2</v>
      </c>
      <c r="H69" s="120">
        <v>0.12606000000000001</v>
      </c>
      <c r="I69" s="120">
        <v>0.18754999999999999</v>
      </c>
      <c r="J69" s="120">
        <v>0.23059299999999999</v>
      </c>
      <c r="K69" s="120">
        <v>0.23059299999999999</v>
      </c>
      <c r="L69" s="120">
        <v>0.25825799999999999</v>
      </c>
      <c r="M69" s="120">
        <v>0.30130099999999999</v>
      </c>
      <c r="N69" s="120">
        <v>0.32589699999999999</v>
      </c>
      <c r="O69" s="120">
        <v>0.41505700000000001</v>
      </c>
      <c r="P69" s="120">
        <v>0.43965300000000002</v>
      </c>
      <c r="Q69" s="120">
        <v>0.45502599999999999</v>
      </c>
      <c r="R69" s="120">
        <v>0.51959</v>
      </c>
      <c r="S69" s="120">
        <v>0.52266500000000005</v>
      </c>
      <c r="T69" s="120">
        <v>0.64256999999999997</v>
      </c>
      <c r="U69" s="120">
        <v>0.72558199999999995</v>
      </c>
      <c r="V69" s="120">
        <v>0.86085999999999996</v>
      </c>
      <c r="W69" s="120">
        <v>0.83626400000000001</v>
      </c>
      <c r="X69" s="120">
        <v>0.71020899999999998</v>
      </c>
      <c r="Y69" s="120">
        <v>0.728657</v>
      </c>
      <c r="Z69" s="120">
        <v>0.79937000000000002</v>
      </c>
      <c r="AA69" s="120">
        <v>0.76554999999999995</v>
      </c>
      <c r="AB69" s="120">
        <v>0.75325299999999995</v>
      </c>
      <c r="AC69" s="120">
        <v>0.79322099999999995</v>
      </c>
      <c r="AD69" s="120">
        <v>0.81166799999999995</v>
      </c>
      <c r="AE69" s="120">
        <v>0.82396599999999998</v>
      </c>
      <c r="AF69" s="120">
        <v>0.96539299999999995</v>
      </c>
      <c r="AG69" s="120">
        <v>0.92849899999999996</v>
      </c>
      <c r="AH69" s="120">
        <v>0.99306399999999995</v>
      </c>
      <c r="AI69" s="120">
        <v>0.90697700000000003</v>
      </c>
      <c r="AJ69" s="120">
        <v>0.89468000000000003</v>
      </c>
      <c r="AK69" s="120">
        <v>0.92235</v>
      </c>
      <c r="AL69" s="120">
        <v>0.88238099999999997</v>
      </c>
      <c r="AM69" s="120">
        <v>0.87930699999999995</v>
      </c>
      <c r="AN69" s="120">
        <v>0.81474299999999999</v>
      </c>
      <c r="AO69" s="120">
        <v>0.83011500000000005</v>
      </c>
      <c r="AP69" s="120">
        <v>0.90390300000000001</v>
      </c>
      <c r="AQ69" s="120">
        <v>0.81166799999999995</v>
      </c>
      <c r="AR69" s="120">
        <v>0.72250800000000004</v>
      </c>
      <c r="AS69" s="120">
        <v>0.71020899999999998</v>
      </c>
      <c r="AT69" s="120">
        <v>0.71635800000000005</v>
      </c>
      <c r="AU69" s="120">
        <v>0.80859300000000001</v>
      </c>
      <c r="AV69" s="120">
        <v>0.919817</v>
      </c>
    </row>
    <row r="70" spans="1:48" x14ac:dyDescent="0.2">
      <c r="A70" s="106" t="s">
        <v>93</v>
      </c>
      <c r="B70" s="120" t="s">
        <v>231</v>
      </c>
      <c r="C70" s="120" t="s">
        <v>231</v>
      </c>
      <c r="D70" s="120" t="s">
        <v>231</v>
      </c>
      <c r="E70" s="120" t="s">
        <v>231</v>
      </c>
      <c r="F70" s="120" t="s">
        <v>231</v>
      </c>
      <c r="G70" s="120" t="s">
        <v>231</v>
      </c>
      <c r="H70" s="120" t="s">
        <v>231</v>
      </c>
      <c r="I70" s="120" t="s">
        <v>231</v>
      </c>
      <c r="J70" s="120" t="s">
        <v>231</v>
      </c>
      <c r="K70" s="120" t="s">
        <v>231</v>
      </c>
      <c r="L70" s="120" t="s">
        <v>231</v>
      </c>
      <c r="M70" s="120" t="s">
        <v>231</v>
      </c>
      <c r="N70" s="120" t="s">
        <v>231</v>
      </c>
      <c r="O70" s="120" t="s">
        <v>231</v>
      </c>
      <c r="P70" s="120" t="s">
        <v>231</v>
      </c>
      <c r="Q70" s="120" t="s">
        <v>231</v>
      </c>
      <c r="R70" s="120" t="s">
        <v>231</v>
      </c>
      <c r="S70" s="120" t="s">
        <v>231</v>
      </c>
      <c r="T70" s="120" t="s">
        <v>231</v>
      </c>
      <c r="U70" s="120">
        <v>0.60567700000000002</v>
      </c>
      <c r="V70" s="120">
        <v>0.59030400000000005</v>
      </c>
      <c r="W70" s="120">
        <v>0.50729299999999999</v>
      </c>
      <c r="X70" s="120">
        <v>0.38738699999999998</v>
      </c>
      <c r="Y70" s="120">
        <v>0.196768</v>
      </c>
      <c r="Z70" s="120">
        <v>1.2298E-2</v>
      </c>
      <c r="AA70" s="120">
        <v>0.239811</v>
      </c>
      <c r="AB70" s="120">
        <v>0.212141</v>
      </c>
      <c r="AC70" s="120">
        <v>0.29515200000000003</v>
      </c>
      <c r="AD70" s="120">
        <v>0.24903400000000001</v>
      </c>
      <c r="AE70" s="120">
        <v>4.6117999999999999E-2</v>
      </c>
      <c r="AF70" s="120">
        <v>3.9968999999999998E-2</v>
      </c>
      <c r="AG70" s="120">
        <v>7.0713999999999999E-2</v>
      </c>
      <c r="AH70" s="120">
        <v>7.9936999999999994E-2</v>
      </c>
      <c r="AI70" s="120">
        <v>0.113757</v>
      </c>
      <c r="AJ70" s="120">
        <v>0.113757</v>
      </c>
      <c r="AK70" s="120">
        <v>0.113757</v>
      </c>
      <c r="AL70" s="120">
        <v>0.14450199999999999</v>
      </c>
      <c r="AM70" s="120">
        <v>0.12298000000000001</v>
      </c>
      <c r="AN70" s="120">
        <v>0.12298000000000001</v>
      </c>
      <c r="AO70" s="120">
        <v>0.12298000000000001</v>
      </c>
      <c r="AP70" s="120">
        <v>0.10760699999999999</v>
      </c>
      <c r="AQ70" s="120">
        <v>0.113757</v>
      </c>
      <c r="AR70" s="120">
        <v>0.25825799999999999</v>
      </c>
      <c r="AS70" s="120">
        <v>0.24596000000000001</v>
      </c>
      <c r="AT70" s="120">
        <v>0.212141</v>
      </c>
      <c r="AU70" s="120">
        <v>0.21829000000000001</v>
      </c>
      <c r="AV70" s="120">
        <v>0.29207699999999998</v>
      </c>
    </row>
    <row r="71" spans="1:48" x14ac:dyDescent="0.2">
      <c r="A71" s="106" t="s">
        <v>124</v>
      </c>
      <c r="B71" s="120">
        <v>1.5373E-2</v>
      </c>
      <c r="C71" s="120">
        <v>1.8447000000000002E-2</v>
      </c>
      <c r="D71" s="120">
        <v>2.1521999999999999E-2</v>
      </c>
      <c r="E71" s="120">
        <v>1.8447000000000002E-2</v>
      </c>
      <c r="F71" s="120">
        <v>2.4596E-2</v>
      </c>
      <c r="G71" s="120">
        <v>1.8447000000000002E-2</v>
      </c>
      <c r="H71" s="120">
        <v>1.8447000000000002E-2</v>
      </c>
      <c r="I71" s="120">
        <v>1.5373E-2</v>
      </c>
      <c r="J71" s="120">
        <v>1.5373E-2</v>
      </c>
      <c r="K71" s="120">
        <v>9.2230000000000003E-3</v>
      </c>
      <c r="L71" s="120">
        <v>9.2230000000000003E-3</v>
      </c>
      <c r="M71" s="120">
        <v>1.2298E-2</v>
      </c>
      <c r="N71" s="120">
        <v>9.2230000000000003E-3</v>
      </c>
      <c r="O71" s="120">
        <v>9.2230000000000003E-3</v>
      </c>
      <c r="P71" s="120">
        <v>1.2298E-2</v>
      </c>
      <c r="Q71" s="120">
        <v>9.2230000000000003E-3</v>
      </c>
      <c r="R71" s="120">
        <v>1.5373E-2</v>
      </c>
      <c r="S71" s="120">
        <v>2.4596E-2</v>
      </c>
      <c r="T71" s="120">
        <v>2.4596E-2</v>
      </c>
      <c r="U71" s="120">
        <v>2.1521999999999999E-2</v>
      </c>
      <c r="V71" s="120">
        <v>2.4596E-2</v>
      </c>
      <c r="W71" s="120">
        <v>1.2298E-2</v>
      </c>
      <c r="X71" s="120">
        <v>1.2298E-2</v>
      </c>
      <c r="Y71" s="120">
        <v>1.2298E-2</v>
      </c>
      <c r="Z71" s="120">
        <v>1.2298E-2</v>
      </c>
      <c r="AA71" s="120">
        <v>1.2298E-2</v>
      </c>
      <c r="AB71" s="120">
        <v>1.2298E-2</v>
      </c>
      <c r="AC71" s="120">
        <v>1.2298E-2</v>
      </c>
      <c r="AD71" s="120">
        <v>1.2298E-2</v>
      </c>
      <c r="AE71" s="120">
        <v>1.2298E-2</v>
      </c>
      <c r="AF71" s="120">
        <v>1.2298E-2</v>
      </c>
      <c r="AG71" s="120">
        <v>1.2298E-2</v>
      </c>
      <c r="AH71" s="120">
        <v>1.5373E-2</v>
      </c>
      <c r="AI71" s="120">
        <v>1.8447000000000002E-2</v>
      </c>
      <c r="AJ71" s="120">
        <v>1.8447000000000002E-2</v>
      </c>
      <c r="AK71" s="120">
        <v>1.8447000000000002E-2</v>
      </c>
      <c r="AL71" s="120">
        <v>2.1521999999999999E-2</v>
      </c>
      <c r="AM71" s="120">
        <v>2.1521999999999999E-2</v>
      </c>
      <c r="AN71" s="120">
        <v>1.8447000000000002E-2</v>
      </c>
      <c r="AO71" s="120">
        <v>1.5373E-2</v>
      </c>
      <c r="AP71" s="120">
        <v>2.1521999999999999E-2</v>
      </c>
      <c r="AQ71" s="120">
        <v>1.8447000000000002E-2</v>
      </c>
      <c r="AR71" s="120">
        <v>2.1521999999999999E-2</v>
      </c>
      <c r="AS71" s="120">
        <v>2.1521999999999999E-2</v>
      </c>
      <c r="AT71" s="120">
        <v>2.4596E-2</v>
      </c>
      <c r="AU71" s="120">
        <v>2.4596E-2</v>
      </c>
      <c r="AV71" s="120">
        <v>2.4761999999999999E-2</v>
      </c>
    </row>
    <row r="72" spans="1:48" x14ac:dyDescent="0.2">
      <c r="A72" s="106" t="s">
        <v>20</v>
      </c>
      <c r="B72" s="120" t="s">
        <v>231</v>
      </c>
      <c r="C72" s="120" t="s">
        <v>231</v>
      </c>
      <c r="D72" s="120" t="s">
        <v>231</v>
      </c>
      <c r="E72" s="120" t="s">
        <v>231</v>
      </c>
      <c r="F72" s="120" t="s">
        <v>231</v>
      </c>
      <c r="G72" s="120" t="s">
        <v>231</v>
      </c>
      <c r="H72" s="120" t="s">
        <v>231</v>
      </c>
      <c r="I72" s="120" t="s">
        <v>231</v>
      </c>
      <c r="J72" s="120" t="s">
        <v>231</v>
      </c>
      <c r="K72" s="120" t="s">
        <v>231</v>
      </c>
      <c r="L72" s="120" t="s">
        <v>231</v>
      </c>
      <c r="M72" s="120" t="s">
        <v>231</v>
      </c>
      <c r="N72" s="120" t="s">
        <v>231</v>
      </c>
      <c r="O72" s="120" t="s">
        <v>231</v>
      </c>
      <c r="P72" s="120" t="s">
        <v>231</v>
      </c>
      <c r="Q72" s="120" t="s">
        <v>231</v>
      </c>
      <c r="R72" s="120" t="s">
        <v>231</v>
      </c>
      <c r="S72" s="120" t="s">
        <v>231</v>
      </c>
      <c r="T72" s="120" t="s">
        <v>231</v>
      </c>
      <c r="U72" s="120">
        <v>2.7024849999999998</v>
      </c>
      <c r="V72" s="120">
        <v>2.4841959999999998</v>
      </c>
      <c r="W72" s="120">
        <v>2.2659060000000002</v>
      </c>
      <c r="X72" s="120">
        <v>0.75325299999999995</v>
      </c>
      <c r="Y72" s="120">
        <v>1.1129690000000001</v>
      </c>
      <c r="Z72" s="120">
        <v>0.79014600000000002</v>
      </c>
      <c r="AA72" s="120">
        <v>0.76554999999999995</v>
      </c>
      <c r="AB72" s="120">
        <v>0.70713499999999996</v>
      </c>
      <c r="AC72" s="120">
        <v>0.728657</v>
      </c>
      <c r="AD72" s="120">
        <v>0.42428100000000002</v>
      </c>
      <c r="AE72" s="120">
        <v>0.23366200000000001</v>
      </c>
      <c r="AF72" s="120">
        <v>0.26133299999999998</v>
      </c>
      <c r="AG72" s="120">
        <v>0.38738699999999998</v>
      </c>
      <c r="AH72" s="120">
        <v>0.31667299999999998</v>
      </c>
      <c r="AI72" s="120">
        <v>0.45195200000000002</v>
      </c>
      <c r="AJ72" s="120">
        <v>0.49192000000000002</v>
      </c>
      <c r="AK72" s="120">
        <v>0.52881400000000001</v>
      </c>
      <c r="AL72" s="120">
        <v>0.70713499999999996</v>
      </c>
      <c r="AM72" s="120">
        <v>0.66409200000000002</v>
      </c>
      <c r="AN72" s="120">
        <v>0.55648500000000001</v>
      </c>
      <c r="AO72" s="120">
        <v>0.62412400000000001</v>
      </c>
      <c r="AP72" s="120">
        <v>0.48577100000000001</v>
      </c>
      <c r="AQ72" s="120">
        <v>0.60567700000000002</v>
      </c>
      <c r="AR72" s="120">
        <v>0.50421800000000006</v>
      </c>
      <c r="AS72" s="120">
        <v>0.69483700000000004</v>
      </c>
      <c r="AT72" s="120">
        <v>0.94711000000000001</v>
      </c>
      <c r="AU72" s="120">
        <v>0.94403599999999999</v>
      </c>
      <c r="AV72" s="120">
        <v>1.4636260000000001</v>
      </c>
    </row>
    <row r="73" spans="1:48" x14ac:dyDescent="0.2">
      <c r="A73" s="106" t="s">
        <v>141</v>
      </c>
      <c r="B73" s="120" t="s">
        <v>231</v>
      </c>
      <c r="C73" s="120" t="s">
        <v>231</v>
      </c>
      <c r="D73" s="120" t="s">
        <v>231</v>
      </c>
      <c r="E73" s="120" t="s">
        <v>231</v>
      </c>
      <c r="F73" s="120" t="s">
        <v>231</v>
      </c>
      <c r="G73" s="120" t="s">
        <v>231</v>
      </c>
      <c r="H73" s="120" t="s">
        <v>231</v>
      </c>
      <c r="I73" s="120" t="s">
        <v>231</v>
      </c>
      <c r="J73" s="120" t="s">
        <v>231</v>
      </c>
      <c r="K73" s="120" t="s">
        <v>231</v>
      </c>
      <c r="L73" s="120" t="s">
        <v>231</v>
      </c>
      <c r="M73" s="120" t="s">
        <v>231</v>
      </c>
      <c r="N73" s="120" t="s">
        <v>231</v>
      </c>
      <c r="O73" s="120" t="s">
        <v>231</v>
      </c>
      <c r="P73" s="120" t="s">
        <v>231</v>
      </c>
      <c r="Q73" s="120" t="s">
        <v>231</v>
      </c>
      <c r="R73" s="120" t="s">
        <v>231</v>
      </c>
      <c r="S73" s="120" t="s">
        <v>231</v>
      </c>
      <c r="T73" s="120" t="s">
        <v>231</v>
      </c>
      <c r="U73" s="120" t="s">
        <v>231</v>
      </c>
      <c r="V73" s="120" t="s">
        <v>231</v>
      </c>
      <c r="W73" s="120" t="s">
        <v>231</v>
      </c>
      <c r="X73" s="120" t="s">
        <v>231</v>
      </c>
      <c r="Y73" s="120" t="s">
        <v>231</v>
      </c>
      <c r="Z73" s="120" t="s">
        <v>231</v>
      </c>
      <c r="AA73" s="120" t="s">
        <v>231</v>
      </c>
      <c r="AB73" s="120" t="s">
        <v>231</v>
      </c>
      <c r="AC73" s="120" t="s">
        <v>231</v>
      </c>
      <c r="AD73" s="120" t="s">
        <v>231</v>
      </c>
      <c r="AE73" s="120">
        <v>0</v>
      </c>
      <c r="AF73" s="120">
        <v>0</v>
      </c>
      <c r="AG73" s="120">
        <v>0</v>
      </c>
      <c r="AH73" s="120">
        <v>0</v>
      </c>
      <c r="AI73" s="120">
        <v>0</v>
      </c>
      <c r="AJ73" s="120">
        <v>0</v>
      </c>
      <c r="AK73" s="120">
        <v>0</v>
      </c>
      <c r="AL73" s="120">
        <v>0</v>
      </c>
      <c r="AM73" s="120">
        <v>0</v>
      </c>
      <c r="AN73" s="120">
        <v>4.9192E-2</v>
      </c>
      <c r="AO73" s="120">
        <v>3.6894000000000003E-2</v>
      </c>
      <c r="AP73" s="120">
        <v>3.6894000000000003E-2</v>
      </c>
      <c r="AQ73" s="120">
        <v>4.3042999999999998E-2</v>
      </c>
      <c r="AR73" s="120">
        <v>4.6117999999999999E-2</v>
      </c>
      <c r="AS73" s="120">
        <v>6.149E-3</v>
      </c>
      <c r="AT73" s="120">
        <v>1.2298E-2</v>
      </c>
      <c r="AU73" s="120">
        <v>1.2298E-2</v>
      </c>
      <c r="AV73" s="120">
        <v>1.7731E-2</v>
      </c>
    </row>
    <row r="74" spans="1:48" x14ac:dyDescent="0.2">
      <c r="A74" s="106" t="s">
        <v>98</v>
      </c>
      <c r="B74" s="120" t="s">
        <v>231</v>
      </c>
      <c r="C74" s="120" t="s">
        <v>231</v>
      </c>
      <c r="D74" s="120" t="s">
        <v>231</v>
      </c>
      <c r="E74" s="120" t="s">
        <v>231</v>
      </c>
      <c r="F74" s="120" t="s">
        <v>231</v>
      </c>
      <c r="G74" s="120" t="s">
        <v>231</v>
      </c>
      <c r="H74" s="120" t="s">
        <v>231</v>
      </c>
      <c r="I74" s="120" t="s">
        <v>231</v>
      </c>
      <c r="J74" s="120" t="s">
        <v>231</v>
      </c>
      <c r="K74" s="120" t="s">
        <v>231</v>
      </c>
      <c r="L74" s="120" t="s">
        <v>231</v>
      </c>
      <c r="M74" s="120" t="s">
        <v>231</v>
      </c>
      <c r="N74" s="120" t="s">
        <v>231</v>
      </c>
      <c r="O74" s="120" t="s">
        <v>231</v>
      </c>
      <c r="P74" s="120" t="s">
        <v>231</v>
      </c>
      <c r="Q74" s="120" t="s">
        <v>231</v>
      </c>
      <c r="R74" s="120" t="s">
        <v>231</v>
      </c>
      <c r="S74" s="120" t="s">
        <v>231</v>
      </c>
      <c r="T74" s="120" t="s">
        <v>231</v>
      </c>
      <c r="U74" s="120">
        <v>0.264407</v>
      </c>
      <c r="V74" s="120">
        <v>0.22136400000000001</v>
      </c>
      <c r="W74" s="120">
        <v>0.18447</v>
      </c>
      <c r="X74" s="120">
        <v>4.9192E-2</v>
      </c>
      <c r="Y74" s="120">
        <v>3.6894000000000003E-2</v>
      </c>
      <c r="Z74" s="120">
        <v>0.19061900000000001</v>
      </c>
      <c r="AA74" s="120">
        <v>0.209066</v>
      </c>
      <c r="AB74" s="120">
        <v>0.138353</v>
      </c>
      <c r="AC74" s="120">
        <v>0.16294900000000001</v>
      </c>
      <c r="AD74" s="120">
        <v>0.116831</v>
      </c>
      <c r="AE74" s="120">
        <v>0.12298000000000001</v>
      </c>
      <c r="AF74" s="120">
        <v>7.0713999999999999E-2</v>
      </c>
      <c r="AG74" s="120">
        <v>0.104533</v>
      </c>
      <c r="AH74" s="120">
        <v>0.10145800000000001</v>
      </c>
      <c r="AI74" s="120">
        <v>0.153725</v>
      </c>
      <c r="AJ74" s="120">
        <v>0.38738699999999998</v>
      </c>
      <c r="AK74" s="120">
        <v>0.86085999999999996</v>
      </c>
      <c r="AL74" s="120">
        <v>0.73480500000000004</v>
      </c>
      <c r="AM74" s="120">
        <v>0.88853099999999996</v>
      </c>
      <c r="AN74" s="120">
        <v>1.01766</v>
      </c>
      <c r="AO74" s="120">
        <v>0.82704</v>
      </c>
      <c r="AP74" s="120">
        <v>0.15679899999999999</v>
      </c>
      <c r="AQ74" s="120">
        <v>9.2234999999999998E-2</v>
      </c>
      <c r="AR74" s="120">
        <v>0.14757600000000001</v>
      </c>
      <c r="AS74" s="120">
        <v>1.2298E-2</v>
      </c>
      <c r="AT74" s="120">
        <v>0.31717400000000001</v>
      </c>
      <c r="AU74" s="120">
        <v>0.31667299999999998</v>
      </c>
      <c r="AV74" s="120">
        <v>5.9644999999999997E-2</v>
      </c>
    </row>
    <row r="75" spans="1:48" x14ac:dyDescent="0.2">
      <c r="A75" s="106" t="s">
        <v>120</v>
      </c>
      <c r="B75" s="120">
        <v>0.17524600000000001</v>
      </c>
      <c r="C75" s="120">
        <v>0.166023</v>
      </c>
      <c r="D75" s="120">
        <v>0.19369400000000001</v>
      </c>
      <c r="E75" s="120">
        <v>0.19984199999999999</v>
      </c>
      <c r="F75" s="120">
        <v>0.18447</v>
      </c>
      <c r="G75" s="120">
        <v>0.19984199999999999</v>
      </c>
      <c r="H75" s="120">
        <v>0.20291699999999999</v>
      </c>
      <c r="I75" s="120">
        <v>0.17524600000000001</v>
      </c>
      <c r="J75" s="120">
        <v>0.18447</v>
      </c>
      <c r="K75" s="120">
        <v>0.23366200000000001</v>
      </c>
      <c r="L75" s="120">
        <v>0.24288599999999999</v>
      </c>
      <c r="M75" s="120">
        <v>0.169098</v>
      </c>
      <c r="N75" s="120">
        <v>0.138353</v>
      </c>
      <c r="O75" s="120">
        <v>0.25210900000000003</v>
      </c>
      <c r="P75" s="120">
        <v>0.14450199999999999</v>
      </c>
      <c r="Q75" s="120">
        <v>0.20599100000000001</v>
      </c>
      <c r="R75" s="120">
        <v>0.22136400000000001</v>
      </c>
      <c r="S75" s="120">
        <v>0.21521499999999999</v>
      </c>
      <c r="T75" s="120">
        <v>0.21521499999999999</v>
      </c>
      <c r="U75" s="120">
        <v>0.21521499999999999</v>
      </c>
      <c r="V75" s="120">
        <v>0.24596000000000001</v>
      </c>
      <c r="W75" s="120">
        <v>0.24288599999999999</v>
      </c>
      <c r="X75" s="120">
        <v>0.24288599999999999</v>
      </c>
      <c r="Y75" s="120">
        <v>0.24288599999999999</v>
      </c>
      <c r="Z75" s="120">
        <v>0.22136400000000001</v>
      </c>
      <c r="AA75" s="120">
        <v>0.126054</v>
      </c>
      <c r="AB75" s="120">
        <v>0.461175</v>
      </c>
      <c r="AC75" s="120">
        <v>0.17524600000000001</v>
      </c>
      <c r="AD75" s="120">
        <v>0.17217199999999999</v>
      </c>
      <c r="AE75" s="120">
        <v>0.36894500000000002</v>
      </c>
      <c r="AF75" s="120">
        <v>0.27671000000000001</v>
      </c>
      <c r="AG75" s="120">
        <v>0.26748100000000002</v>
      </c>
      <c r="AH75" s="120">
        <v>0.236737</v>
      </c>
      <c r="AI75" s="120">
        <v>0.30438100000000001</v>
      </c>
      <c r="AJ75" s="120">
        <v>0.264407</v>
      </c>
      <c r="AK75" s="120">
        <v>0.26748100000000002</v>
      </c>
      <c r="AL75" s="120">
        <v>0.27977999999999997</v>
      </c>
      <c r="AM75" s="120">
        <v>0.28900300000000001</v>
      </c>
      <c r="AN75" s="120">
        <v>0.27055600000000002</v>
      </c>
      <c r="AO75" s="120">
        <v>0.30437599999999998</v>
      </c>
      <c r="AP75" s="120">
        <v>0.31359900000000002</v>
      </c>
      <c r="AQ75" s="120">
        <v>0.29822599999999999</v>
      </c>
      <c r="AR75" s="120">
        <v>0.31359900000000002</v>
      </c>
      <c r="AS75" s="120">
        <v>0.33204600000000001</v>
      </c>
      <c r="AT75" s="120">
        <v>0.34434399999999998</v>
      </c>
      <c r="AU75" s="120">
        <v>0.37201400000000001</v>
      </c>
      <c r="AV75" s="120">
        <v>0.41725600000000002</v>
      </c>
    </row>
    <row r="76" spans="1:48" x14ac:dyDescent="0.2">
      <c r="A76" s="106" t="s">
        <v>142</v>
      </c>
      <c r="B76" s="120" t="s">
        <v>231</v>
      </c>
      <c r="C76" s="120" t="s">
        <v>231</v>
      </c>
      <c r="D76" s="120" t="s">
        <v>231</v>
      </c>
      <c r="E76" s="120" t="s">
        <v>231</v>
      </c>
      <c r="F76" s="120" t="s">
        <v>231</v>
      </c>
      <c r="G76" s="120" t="s">
        <v>231</v>
      </c>
      <c r="H76" s="120" t="s">
        <v>231</v>
      </c>
      <c r="I76" s="120" t="s">
        <v>231</v>
      </c>
      <c r="J76" s="120" t="s">
        <v>231</v>
      </c>
      <c r="K76" s="120" t="s">
        <v>231</v>
      </c>
      <c r="L76" s="120" t="s">
        <v>231</v>
      </c>
      <c r="M76" s="120" t="s">
        <v>231</v>
      </c>
      <c r="N76" s="120" t="s">
        <v>231</v>
      </c>
      <c r="O76" s="120" t="s">
        <v>231</v>
      </c>
      <c r="P76" s="120" t="s">
        <v>231</v>
      </c>
      <c r="Q76" s="120" t="s">
        <v>231</v>
      </c>
      <c r="R76" s="120" t="s">
        <v>231</v>
      </c>
      <c r="S76" s="120" t="s">
        <v>231</v>
      </c>
      <c r="T76" s="120" t="s">
        <v>231</v>
      </c>
      <c r="U76" s="120">
        <v>0.22136400000000001</v>
      </c>
      <c r="V76" s="120">
        <v>0.23058699999999999</v>
      </c>
      <c r="W76" s="120">
        <v>0.10145800000000001</v>
      </c>
      <c r="X76" s="120">
        <v>6.4564999999999997E-2</v>
      </c>
      <c r="Y76" s="120">
        <v>3.3819000000000002E-2</v>
      </c>
      <c r="Z76" s="120">
        <v>3.3819000000000002E-2</v>
      </c>
      <c r="AA76" s="120">
        <v>5.5341000000000001E-2</v>
      </c>
      <c r="AB76" s="120">
        <v>6.4564999999999997E-2</v>
      </c>
      <c r="AC76" s="120">
        <v>5.2266E-2</v>
      </c>
      <c r="AD76" s="120">
        <v>3.6894000000000003E-2</v>
      </c>
      <c r="AE76" s="120">
        <v>6.1490000000000003E-2</v>
      </c>
      <c r="AF76" s="120">
        <v>5.2266E-2</v>
      </c>
      <c r="AG76" s="120">
        <v>5.5341000000000001E-2</v>
      </c>
      <c r="AH76" s="120">
        <v>3.6894000000000003E-2</v>
      </c>
      <c r="AI76" s="120">
        <v>3.3819000000000002E-2</v>
      </c>
      <c r="AJ76" s="120">
        <v>3.6894000000000003E-2</v>
      </c>
      <c r="AK76" s="120">
        <v>3.6894000000000003E-2</v>
      </c>
      <c r="AL76" s="120">
        <v>4.3042999999999998E-2</v>
      </c>
      <c r="AM76" s="120">
        <v>5.2266E-2</v>
      </c>
      <c r="AN76" s="120">
        <v>5.5341000000000001E-2</v>
      </c>
      <c r="AO76" s="120">
        <v>5.5341000000000001E-2</v>
      </c>
      <c r="AP76" s="120">
        <v>5.8415000000000002E-2</v>
      </c>
      <c r="AQ76" s="120">
        <v>6.7639000000000005E-2</v>
      </c>
      <c r="AR76" s="120">
        <v>6.4564999999999997E-2</v>
      </c>
      <c r="AS76" s="120">
        <v>7.6862E-2</v>
      </c>
      <c r="AT76" s="120">
        <v>7.3788000000000006E-2</v>
      </c>
      <c r="AU76" s="120">
        <v>9.8383999999999999E-2</v>
      </c>
      <c r="AV76" s="120">
        <v>0.14450199999999999</v>
      </c>
    </row>
    <row r="77" spans="1:48" x14ac:dyDescent="0.2">
      <c r="A77" s="106" t="s">
        <v>80</v>
      </c>
      <c r="B77" s="120" t="s">
        <v>231</v>
      </c>
      <c r="C77" s="120" t="s">
        <v>231</v>
      </c>
      <c r="D77" s="120" t="s">
        <v>231</v>
      </c>
      <c r="E77" s="120" t="s">
        <v>231</v>
      </c>
      <c r="F77" s="120" t="s">
        <v>231</v>
      </c>
      <c r="G77" s="120" t="s">
        <v>231</v>
      </c>
      <c r="H77" s="120" t="s">
        <v>231</v>
      </c>
      <c r="I77" s="120" t="s">
        <v>231</v>
      </c>
      <c r="J77" s="120" t="s">
        <v>231</v>
      </c>
      <c r="K77" s="120" t="s">
        <v>231</v>
      </c>
      <c r="L77" s="120" t="s">
        <v>231</v>
      </c>
      <c r="M77" s="120" t="s">
        <v>231</v>
      </c>
      <c r="N77" s="120" t="s">
        <v>231</v>
      </c>
      <c r="O77" s="120" t="s">
        <v>231</v>
      </c>
      <c r="P77" s="120" t="s">
        <v>231</v>
      </c>
      <c r="Q77" s="120" t="s">
        <v>231</v>
      </c>
      <c r="R77" s="120" t="s">
        <v>231</v>
      </c>
      <c r="S77" s="120" t="s">
        <v>231</v>
      </c>
      <c r="T77" s="120" t="s">
        <v>231</v>
      </c>
      <c r="U77" s="120" t="s">
        <v>231</v>
      </c>
      <c r="V77" s="120" t="s">
        <v>231</v>
      </c>
      <c r="W77" s="120" t="s">
        <v>231</v>
      </c>
      <c r="X77" s="120" t="s">
        <v>231</v>
      </c>
      <c r="Y77" s="120" t="s">
        <v>231</v>
      </c>
      <c r="Z77" s="120" t="s">
        <v>231</v>
      </c>
      <c r="AA77" s="120" t="s">
        <v>231</v>
      </c>
      <c r="AB77" s="120" t="s">
        <v>231</v>
      </c>
      <c r="AC77" s="120" t="s">
        <v>231</v>
      </c>
      <c r="AD77" s="120" t="s">
        <v>231</v>
      </c>
      <c r="AE77" s="120" t="s">
        <v>231</v>
      </c>
      <c r="AF77" s="120" t="s">
        <v>231</v>
      </c>
      <c r="AG77" s="120" t="s">
        <v>231</v>
      </c>
      <c r="AH77" s="120" t="s">
        <v>231</v>
      </c>
      <c r="AI77" s="120" t="s">
        <v>231</v>
      </c>
      <c r="AJ77" s="120">
        <v>3.9968999999999998E-2</v>
      </c>
      <c r="AK77" s="120">
        <v>4.6117999999999999E-2</v>
      </c>
      <c r="AL77" s="120">
        <v>3.3819000000000002E-2</v>
      </c>
      <c r="AM77" s="120">
        <v>4.3042999999999998E-2</v>
      </c>
      <c r="AN77" s="120">
        <v>6.149E-3</v>
      </c>
      <c r="AO77" s="120">
        <v>6.149E-3</v>
      </c>
      <c r="AP77" s="120">
        <v>3.0745000000000001E-2</v>
      </c>
      <c r="AQ77" s="120">
        <v>3.6894000000000003E-2</v>
      </c>
      <c r="AR77" s="120">
        <v>3.9968999999999998E-2</v>
      </c>
      <c r="AS77" s="120">
        <v>5.2266E-2</v>
      </c>
      <c r="AT77" s="120">
        <v>5.5341000000000001E-2</v>
      </c>
      <c r="AU77" s="120">
        <v>5.8415000000000002E-2</v>
      </c>
      <c r="AV77" s="120">
        <v>6.1490000000000003E-2</v>
      </c>
    </row>
    <row r="78" spans="1:48" x14ac:dyDescent="0.2">
      <c r="A78" s="106" t="s">
        <v>143</v>
      </c>
      <c r="B78" s="120" t="s">
        <v>231</v>
      </c>
      <c r="C78" s="120" t="s">
        <v>231</v>
      </c>
      <c r="D78" s="120" t="s">
        <v>231</v>
      </c>
      <c r="E78" s="120" t="s">
        <v>231</v>
      </c>
      <c r="F78" s="120" t="s">
        <v>231</v>
      </c>
      <c r="G78" s="120" t="s">
        <v>231</v>
      </c>
      <c r="H78" s="120" t="s">
        <v>231</v>
      </c>
      <c r="I78" s="120" t="s">
        <v>231</v>
      </c>
      <c r="J78" s="120" t="s">
        <v>231</v>
      </c>
      <c r="K78" s="120" t="s">
        <v>231</v>
      </c>
      <c r="L78" s="120" t="s">
        <v>231</v>
      </c>
      <c r="M78" s="120" t="s">
        <v>231</v>
      </c>
      <c r="N78" s="120" t="s">
        <v>231</v>
      </c>
      <c r="O78" s="120" t="s">
        <v>231</v>
      </c>
      <c r="P78" s="120" t="s">
        <v>231</v>
      </c>
      <c r="Q78" s="120" t="s">
        <v>231</v>
      </c>
      <c r="R78" s="120" t="s">
        <v>231</v>
      </c>
      <c r="S78" s="120" t="s">
        <v>231</v>
      </c>
      <c r="T78" s="120" t="s">
        <v>231</v>
      </c>
      <c r="U78" s="120">
        <v>1.5373E-2</v>
      </c>
      <c r="V78" s="120">
        <v>2.1521999999999999E-2</v>
      </c>
      <c r="W78" s="120">
        <v>2.1521999999999999E-2</v>
      </c>
      <c r="X78" s="120">
        <v>5.5341000000000001E-2</v>
      </c>
      <c r="Y78" s="120">
        <v>5.8092999999999999E-2</v>
      </c>
      <c r="Z78" s="120">
        <v>9.4600000000000004E-2</v>
      </c>
      <c r="AA78" s="120">
        <v>7.9355999999999996E-2</v>
      </c>
      <c r="AB78" s="120">
        <v>9.1590000000000005E-2</v>
      </c>
      <c r="AC78" s="120">
        <v>4.9192E-2</v>
      </c>
      <c r="AD78" s="120">
        <v>0.113757</v>
      </c>
      <c r="AE78" s="120">
        <v>8.6085999999999996E-2</v>
      </c>
      <c r="AF78" s="120">
        <v>6.7639000000000005E-2</v>
      </c>
      <c r="AG78" s="120">
        <v>7.3543999999999998E-2</v>
      </c>
      <c r="AH78" s="120">
        <v>2.4570999999999999E-2</v>
      </c>
      <c r="AI78" s="120">
        <v>1.8422000000000001E-2</v>
      </c>
      <c r="AJ78" s="120">
        <v>1.8447000000000002E-2</v>
      </c>
      <c r="AK78" s="120">
        <v>1.2298E-2</v>
      </c>
      <c r="AL78" s="120">
        <v>2.1521999999999999E-2</v>
      </c>
      <c r="AM78" s="120">
        <v>1.8447000000000002E-2</v>
      </c>
      <c r="AN78" s="120">
        <v>9.2230000000000003E-3</v>
      </c>
      <c r="AO78" s="120">
        <v>2.1521999999999999E-2</v>
      </c>
      <c r="AP78" s="120">
        <v>1.2298E-2</v>
      </c>
      <c r="AQ78" s="120">
        <v>2.4596E-2</v>
      </c>
      <c r="AR78" s="120">
        <v>3.0745000000000001E-2</v>
      </c>
      <c r="AS78" s="120">
        <v>3.6894000000000003E-2</v>
      </c>
      <c r="AT78" s="120">
        <v>4.3042999999999998E-2</v>
      </c>
      <c r="AU78" s="120">
        <v>4.7039999999999998E-2</v>
      </c>
      <c r="AV78" s="120">
        <v>6.1978999999999999E-2</v>
      </c>
    </row>
    <row r="79" spans="1:48" x14ac:dyDescent="0.2">
      <c r="A79" s="110" t="s">
        <v>38</v>
      </c>
      <c r="B79" s="120">
        <v>6.4680000000000001E-2</v>
      </c>
      <c r="C79" s="120">
        <v>5.8520000000000003E-2</v>
      </c>
      <c r="D79" s="120">
        <v>6.4680000000000001E-2</v>
      </c>
      <c r="E79" s="120">
        <v>4.6199999999999998E-2</v>
      </c>
      <c r="F79" s="120">
        <v>4.6199999999999998E-2</v>
      </c>
      <c r="G79" s="120">
        <v>4.6199999999999998E-2</v>
      </c>
      <c r="H79" s="120">
        <v>4.6199999999999998E-2</v>
      </c>
      <c r="I79" s="120">
        <v>4.6199999999999998E-2</v>
      </c>
      <c r="J79" s="120">
        <v>4.6199999999999998E-2</v>
      </c>
      <c r="K79" s="120">
        <v>0</v>
      </c>
      <c r="L79" s="120">
        <v>0</v>
      </c>
      <c r="M79" s="120">
        <v>0</v>
      </c>
      <c r="N79" s="120">
        <v>0</v>
      </c>
      <c r="O79" s="120">
        <v>0</v>
      </c>
      <c r="P79" s="120">
        <v>0</v>
      </c>
      <c r="Q79" s="120">
        <v>0</v>
      </c>
      <c r="R79" s="120">
        <v>0</v>
      </c>
      <c r="S79" s="120">
        <v>0</v>
      </c>
      <c r="T79" s="120">
        <v>0.75325299999999995</v>
      </c>
      <c r="U79" s="120">
        <v>0.69791199999999998</v>
      </c>
      <c r="V79" s="120">
        <v>0.49499399999999999</v>
      </c>
      <c r="W79" s="120">
        <v>0.74402900000000005</v>
      </c>
      <c r="X79" s="120">
        <v>0.75325299999999995</v>
      </c>
      <c r="Y79" s="120">
        <v>0.49192000000000002</v>
      </c>
      <c r="Z79" s="120">
        <v>0.55033600000000005</v>
      </c>
      <c r="AA79" s="120">
        <v>0.25825799999999999</v>
      </c>
      <c r="AB79" s="120">
        <v>0.36893999999999999</v>
      </c>
      <c r="AC79" s="120">
        <v>0.31359900000000002</v>
      </c>
      <c r="AD79" s="120">
        <v>0.390461</v>
      </c>
      <c r="AE79" s="120">
        <v>0.378164</v>
      </c>
      <c r="AF79" s="120">
        <v>0.33819500000000002</v>
      </c>
      <c r="AG79" s="120">
        <v>0.28900300000000001</v>
      </c>
      <c r="AH79" s="120">
        <v>0.350493</v>
      </c>
      <c r="AI79" s="120">
        <v>0.40890900000000002</v>
      </c>
      <c r="AJ79" s="120">
        <v>0.33204600000000001</v>
      </c>
      <c r="AK79" s="120">
        <v>0.40890900000000002</v>
      </c>
      <c r="AL79" s="120">
        <v>0.32590200000000003</v>
      </c>
      <c r="AM79" s="120">
        <v>0.36587599999999998</v>
      </c>
      <c r="AN79" s="120">
        <v>0.38738699999999998</v>
      </c>
      <c r="AO79" s="120">
        <v>0.43350499999999997</v>
      </c>
      <c r="AP79" s="120">
        <v>0.38738699999999998</v>
      </c>
      <c r="AQ79" s="120">
        <v>0.35356799999999999</v>
      </c>
      <c r="AR79" s="120">
        <v>0.43350499999999997</v>
      </c>
      <c r="AS79" s="120">
        <v>0.547261</v>
      </c>
      <c r="AT79" s="120">
        <v>0.62719800000000003</v>
      </c>
      <c r="AU79" s="120">
        <v>0.76247600000000004</v>
      </c>
      <c r="AV79" s="120">
        <v>0.89719400000000005</v>
      </c>
    </row>
    <row r="80" spans="1:48" x14ac:dyDescent="0.2">
      <c r="A80" s="106" t="s">
        <v>144</v>
      </c>
      <c r="B80" s="120" t="s">
        <v>231</v>
      </c>
      <c r="C80" s="120" t="s">
        <v>231</v>
      </c>
      <c r="D80" s="120" t="s">
        <v>231</v>
      </c>
      <c r="E80" s="120" t="s">
        <v>231</v>
      </c>
      <c r="F80" s="120" t="s">
        <v>231</v>
      </c>
      <c r="G80" s="120" t="s">
        <v>231</v>
      </c>
      <c r="H80" s="120" t="s">
        <v>231</v>
      </c>
      <c r="I80" s="120" t="s">
        <v>231</v>
      </c>
      <c r="J80" s="120" t="s">
        <v>231</v>
      </c>
      <c r="K80" s="120" t="s">
        <v>231</v>
      </c>
      <c r="L80" s="120" t="s">
        <v>231</v>
      </c>
      <c r="M80" s="120" t="s">
        <v>231</v>
      </c>
      <c r="N80" s="120" t="s">
        <v>231</v>
      </c>
      <c r="O80" s="120" t="s">
        <v>231</v>
      </c>
      <c r="P80" s="120" t="s">
        <v>231</v>
      </c>
      <c r="Q80" s="120" t="s">
        <v>231</v>
      </c>
      <c r="R80" s="120" t="s">
        <v>231</v>
      </c>
      <c r="S80" s="120" t="s">
        <v>231</v>
      </c>
      <c r="T80" s="120" t="s">
        <v>231</v>
      </c>
      <c r="U80" s="120">
        <v>26.631319000000001</v>
      </c>
      <c r="V80" s="120">
        <v>23.05875</v>
      </c>
      <c r="W80" s="120">
        <v>21.432338999999999</v>
      </c>
      <c r="X80" s="120">
        <v>18.204115000000002</v>
      </c>
      <c r="Y80" s="120">
        <v>15.157285</v>
      </c>
      <c r="Z80" s="120">
        <v>14.127326999999999</v>
      </c>
      <c r="AA80" s="120">
        <v>13.248021</v>
      </c>
      <c r="AB80" s="120">
        <v>13.131188999999999</v>
      </c>
      <c r="AC80" s="120">
        <v>12.331818999999999</v>
      </c>
      <c r="AD80" s="120">
        <v>12.746877</v>
      </c>
      <c r="AE80" s="120">
        <v>13.401745</v>
      </c>
      <c r="AF80" s="120">
        <v>13.782984000000001</v>
      </c>
      <c r="AG80" s="120">
        <v>14.302574</v>
      </c>
      <c r="AH80" s="120">
        <v>14.533162000000001</v>
      </c>
      <c r="AI80" s="120">
        <v>14.271829</v>
      </c>
      <c r="AJ80" s="120">
        <v>15.427841000000001</v>
      </c>
      <c r="AK80" s="120">
        <v>16.297923999999998</v>
      </c>
      <c r="AL80" s="120">
        <v>16.445499999999999</v>
      </c>
      <c r="AM80" s="120">
        <v>17.515426000000001</v>
      </c>
      <c r="AN80" s="120">
        <v>17.536947999999999</v>
      </c>
      <c r="AO80" s="120">
        <v>18.674513000000001</v>
      </c>
      <c r="AP80" s="120">
        <v>19.237145999999999</v>
      </c>
      <c r="AQ80" s="120">
        <v>19.772109</v>
      </c>
      <c r="AR80" s="120">
        <v>18.179518999999999</v>
      </c>
      <c r="AS80" s="120">
        <v>16.949718000000001</v>
      </c>
      <c r="AT80" s="120">
        <v>15.166509</v>
      </c>
      <c r="AU80" s="120">
        <v>14.613099</v>
      </c>
      <c r="AV80" s="120">
        <v>16.141124999999999</v>
      </c>
    </row>
    <row r="81" spans="1:48" x14ac:dyDescent="0.2">
      <c r="A81" s="106" t="s">
        <v>55</v>
      </c>
      <c r="B81" s="120" t="s">
        <v>231</v>
      </c>
      <c r="C81" s="120" t="s">
        <v>231</v>
      </c>
      <c r="D81" s="120" t="s">
        <v>231</v>
      </c>
      <c r="E81" s="120" t="s">
        <v>231</v>
      </c>
      <c r="F81" s="120" t="s">
        <v>231</v>
      </c>
      <c r="G81" s="120" t="s">
        <v>231</v>
      </c>
      <c r="H81" s="120" t="s">
        <v>231</v>
      </c>
      <c r="I81" s="120" t="s">
        <v>231</v>
      </c>
      <c r="J81" s="120" t="s">
        <v>231</v>
      </c>
      <c r="K81" s="120" t="s">
        <v>231</v>
      </c>
      <c r="L81" s="120" t="s">
        <v>231</v>
      </c>
      <c r="M81" s="120" t="s">
        <v>231</v>
      </c>
      <c r="N81" s="120" t="s">
        <v>231</v>
      </c>
      <c r="O81" s="120" t="s">
        <v>231</v>
      </c>
      <c r="P81" s="120" t="s">
        <v>231</v>
      </c>
      <c r="Q81" s="120" t="s">
        <v>231</v>
      </c>
      <c r="R81" s="120" t="s">
        <v>231</v>
      </c>
      <c r="S81" s="120" t="s">
        <v>231</v>
      </c>
      <c r="T81" s="120" t="s">
        <v>231</v>
      </c>
      <c r="U81" s="120">
        <v>0.43042999999999998</v>
      </c>
      <c r="V81" s="120">
        <v>0.30745</v>
      </c>
      <c r="W81" s="120">
        <v>0.18447</v>
      </c>
      <c r="X81" s="120">
        <v>4.6117999999999999E-2</v>
      </c>
      <c r="Y81" s="120">
        <v>4.3042999999999998E-2</v>
      </c>
      <c r="Z81" s="120">
        <v>0.10760699999999999</v>
      </c>
      <c r="AA81" s="120">
        <v>0.181395</v>
      </c>
      <c r="AB81" s="120">
        <v>0.196768</v>
      </c>
      <c r="AC81" s="120">
        <v>0.20291699999999999</v>
      </c>
      <c r="AD81" s="120">
        <v>9.5310000000000006E-2</v>
      </c>
      <c r="AE81" s="120">
        <v>8.9161000000000004E-2</v>
      </c>
      <c r="AF81" s="120">
        <v>0.14450199999999999</v>
      </c>
      <c r="AG81" s="120">
        <v>0.17524600000000001</v>
      </c>
      <c r="AH81" s="120">
        <v>0.19061900000000001</v>
      </c>
      <c r="AI81" s="120">
        <v>0.141427</v>
      </c>
      <c r="AJ81" s="120">
        <v>0.14757600000000001</v>
      </c>
      <c r="AK81" s="120">
        <v>0.15987399999999999</v>
      </c>
      <c r="AL81" s="120">
        <v>0.14450199999999999</v>
      </c>
      <c r="AM81" s="120">
        <v>0.14758199999999999</v>
      </c>
      <c r="AN81" s="120">
        <v>0.122986</v>
      </c>
      <c r="AO81" s="120">
        <v>0.12606000000000001</v>
      </c>
      <c r="AP81" s="120">
        <v>0.141432</v>
      </c>
      <c r="AQ81" s="120">
        <v>0.116836</v>
      </c>
      <c r="AR81" s="120">
        <v>0.129134</v>
      </c>
      <c r="AS81" s="120">
        <v>0.20599700000000001</v>
      </c>
      <c r="AT81" s="120">
        <v>0.19062399999999999</v>
      </c>
      <c r="AU81" s="120">
        <v>0.35357300000000003</v>
      </c>
      <c r="AV81" s="120">
        <v>0.39385900000000001</v>
      </c>
    </row>
    <row r="82" spans="1:48" x14ac:dyDescent="0.2">
      <c r="A82" s="106" t="s">
        <v>105</v>
      </c>
      <c r="B82" s="120" t="s">
        <v>231</v>
      </c>
      <c r="C82" s="120" t="s">
        <v>231</v>
      </c>
      <c r="D82" s="120" t="s">
        <v>231</v>
      </c>
      <c r="E82" s="120" t="s">
        <v>231</v>
      </c>
      <c r="F82" s="120" t="s">
        <v>231</v>
      </c>
      <c r="G82" s="120" t="s">
        <v>231</v>
      </c>
      <c r="H82" s="120" t="s">
        <v>231</v>
      </c>
      <c r="I82" s="120" t="s">
        <v>231</v>
      </c>
      <c r="J82" s="120" t="s">
        <v>231</v>
      </c>
      <c r="K82" s="120" t="s">
        <v>231</v>
      </c>
      <c r="L82" s="120" t="s">
        <v>231</v>
      </c>
      <c r="M82" s="120" t="s">
        <v>231</v>
      </c>
      <c r="N82" s="120" t="s">
        <v>231</v>
      </c>
      <c r="O82" s="120" t="s">
        <v>231</v>
      </c>
      <c r="P82" s="120" t="s">
        <v>231</v>
      </c>
      <c r="Q82" s="120" t="s">
        <v>231</v>
      </c>
      <c r="R82" s="120" t="s">
        <v>231</v>
      </c>
      <c r="S82" s="120" t="s">
        <v>231</v>
      </c>
      <c r="T82" s="120" t="s">
        <v>231</v>
      </c>
      <c r="U82" s="120">
        <v>4.6117999999999999E-2</v>
      </c>
      <c r="V82" s="120">
        <v>4.6117999999999999E-2</v>
      </c>
      <c r="W82" s="120">
        <v>4.6117999999999999E-2</v>
      </c>
      <c r="X82" s="120">
        <v>5.2266E-2</v>
      </c>
      <c r="Y82" s="120">
        <v>1.5373E-2</v>
      </c>
      <c r="Z82" s="120">
        <v>1.5373E-2</v>
      </c>
      <c r="AA82" s="120">
        <v>1.5373E-2</v>
      </c>
      <c r="AB82" s="120">
        <v>1.5373E-2</v>
      </c>
      <c r="AC82" s="120">
        <v>1.5373E-2</v>
      </c>
      <c r="AD82" s="120">
        <v>1.5373E-2</v>
      </c>
      <c r="AE82" s="120">
        <v>9.2230000000000003E-3</v>
      </c>
      <c r="AF82" s="120">
        <v>1.2298E-2</v>
      </c>
      <c r="AG82" s="120">
        <v>1.5373E-2</v>
      </c>
      <c r="AH82" s="120">
        <v>1.2298E-2</v>
      </c>
      <c r="AI82" s="120">
        <v>1.8447000000000002E-2</v>
      </c>
      <c r="AJ82" s="120">
        <v>3.3819000000000002E-2</v>
      </c>
      <c r="AK82" s="120">
        <v>6.1490000000000003E-2</v>
      </c>
      <c r="AL82" s="120">
        <v>7.3788000000000006E-2</v>
      </c>
      <c r="AM82" s="120">
        <v>7.9936999999999994E-2</v>
      </c>
      <c r="AN82" s="120">
        <v>8.3011000000000001E-2</v>
      </c>
      <c r="AO82" s="120">
        <v>8.9161000000000004E-2</v>
      </c>
      <c r="AP82" s="120">
        <v>9.5310000000000006E-2</v>
      </c>
      <c r="AQ82" s="120">
        <v>0.10145800000000001</v>
      </c>
      <c r="AR82" s="120">
        <v>0.10760699999999999</v>
      </c>
      <c r="AS82" s="120">
        <v>0.18754499999999999</v>
      </c>
      <c r="AT82" s="120">
        <v>0.141427</v>
      </c>
      <c r="AU82" s="120">
        <v>9.8383999999999999E-2</v>
      </c>
      <c r="AV82" s="120">
        <v>5.4639E-2</v>
      </c>
    </row>
    <row r="83" spans="1:48" s="90" customFormat="1" x14ac:dyDescent="0.2">
      <c r="A83" s="106" t="s">
        <v>37</v>
      </c>
      <c r="B83" s="120" t="s">
        <v>231</v>
      </c>
      <c r="C83" s="120" t="s">
        <v>231</v>
      </c>
      <c r="D83" s="120" t="s">
        <v>231</v>
      </c>
      <c r="E83" s="120" t="s">
        <v>231</v>
      </c>
      <c r="F83" s="120" t="s">
        <v>231</v>
      </c>
      <c r="G83" s="120" t="s">
        <v>231</v>
      </c>
      <c r="H83" s="120" t="s">
        <v>231</v>
      </c>
      <c r="I83" s="120" t="s">
        <v>231</v>
      </c>
      <c r="J83" s="120" t="s">
        <v>231</v>
      </c>
      <c r="K83" s="120" t="s">
        <v>231</v>
      </c>
      <c r="L83" s="120" t="s">
        <v>231</v>
      </c>
      <c r="M83" s="120" t="s">
        <v>231</v>
      </c>
      <c r="N83" s="120" t="s">
        <v>231</v>
      </c>
      <c r="O83" s="120" t="s">
        <v>231</v>
      </c>
      <c r="P83" s="120" t="s">
        <v>231</v>
      </c>
      <c r="Q83" s="120" t="s">
        <v>231</v>
      </c>
      <c r="R83" s="120" t="s">
        <v>231</v>
      </c>
      <c r="S83" s="120" t="s">
        <v>231</v>
      </c>
      <c r="T83" s="120" t="s">
        <v>231</v>
      </c>
      <c r="U83" s="120">
        <v>0.75940099999999999</v>
      </c>
      <c r="V83" s="120">
        <v>1.026883</v>
      </c>
      <c r="W83" s="120">
        <v>0.92542400000000002</v>
      </c>
      <c r="X83" s="120">
        <v>0.67639000000000005</v>
      </c>
      <c r="Y83" s="120">
        <v>0.66716600000000004</v>
      </c>
      <c r="Z83" s="120">
        <v>0.61797400000000002</v>
      </c>
      <c r="AA83" s="120">
        <v>0.69176199999999999</v>
      </c>
      <c r="AB83" s="120">
        <v>0.78707199999999999</v>
      </c>
      <c r="AC83" s="120">
        <v>0.92235</v>
      </c>
      <c r="AD83" s="120">
        <v>0.99921199999999999</v>
      </c>
      <c r="AE83" s="120">
        <v>0.98384000000000005</v>
      </c>
      <c r="AF83" s="120">
        <v>0.98998900000000001</v>
      </c>
      <c r="AG83" s="120">
        <v>1.1344909999999999</v>
      </c>
      <c r="AH83" s="120">
        <v>1.288216</v>
      </c>
      <c r="AI83" s="120">
        <v>1.29129</v>
      </c>
      <c r="AJ83" s="120">
        <v>1.3527800000000001</v>
      </c>
      <c r="AK83" s="120">
        <v>1.260545</v>
      </c>
      <c r="AL83" s="120">
        <v>1.3527800000000001</v>
      </c>
      <c r="AM83" s="120">
        <v>1.4142699999999999</v>
      </c>
      <c r="AN83" s="120">
        <v>1.47576</v>
      </c>
      <c r="AO83" s="120">
        <v>1.6294850000000001</v>
      </c>
      <c r="AP83" s="120">
        <v>1.47576</v>
      </c>
      <c r="AQ83" s="120">
        <v>1.275917</v>
      </c>
      <c r="AR83" s="120">
        <v>1.398898</v>
      </c>
      <c r="AS83" s="120">
        <v>1.4450149999999999</v>
      </c>
      <c r="AT83" s="120">
        <v>1.4450149999999999</v>
      </c>
      <c r="AU83" s="120">
        <v>1.4450149999999999</v>
      </c>
      <c r="AV83" s="120">
        <v>1.4450149999999999</v>
      </c>
    </row>
    <row r="84" spans="1:48" x14ac:dyDescent="0.2">
      <c r="A84" s="106" t="s">
        <v>19</v>
      </c>
      <c r="B84" s="120" t="s">
        <v>231</v>
      </c>
      <c r="C84" s="120" t="s">
        <v>231</v>
      </c>
      <c r="D84" s="120" t="s">
        <v>231</v>
      </c>
      <c r="E84" s="120" t="s">
        <v>231</v>
      </c>
      <c r="F84" s="120" t="s">
        <v>231</v>
      </c>
      <c r="G84" s="120" t="s">
        <v>231</v>
      </c>
      <c r="H84" s="120" t="s">
        <v>231</v>
      </c>
      <c r="I84" s="120" t="s">
        <v>231</v>
      </c>
      <c r="J84" s="120" t="s">
        <v>231</v>
      </c>
      <c r="K84" s="120" t="s">
        <v>231</v>
      </c>
      <c r="L84" s="120" t="s">
        <v>231</v>
      </c>
      <c r="M84" s="120" t="s">
        <v>231</v>
      </c>
      <c r="N84" s="120" t="s">
        <v>231</v>
      </c>
      <c r="O84" s="120" t="s">
        <v>231</v>
      </c>
      <c r="P84" s="120" t="s">
        <v>231</v>
      </c>
      <c r="Q84" s="120" t="s">
        <v>231</v>
      </c>
      <c r="R84" s="120" t="s">
        <v>231</v>
      </c>
      <c r="S84" s="120" t="s">
        <v>231</v>
      </c>
      <c r="T84" s="120" t="s">
        <v>231</v>
      </c>
      <c r="U84" s="120">
        <v>6.1766699999999997</v>
      </c>
      <c r="V84" s="120">
        <v>5.56792</v>
      </c>
      <c r="W84" s="120">
        <v>2.1828949999999998</v>
      </c>
      <c r="X84" s="120">
        <v>0.93157299999999998</v>
      </c>
      <c r="Y84" s="120">
        <v>0.57185699999999995</v>
      </c>
      <c r="Z84" s="120">
        <v>0.47654800000000003</v>
      </c>
      <c r="AA84" s="120">
        <v>0.87930699999999995</v>
      </c>
      <c r="AB84" s="120">
        <v>0.86700900000000003</v>
      </c>
      <c r="AC84" s="120">
        <v>0.65794299999999994</v>
      </c>
      <c r="AD84" s="120">
        <v>0.87930699999999995</v>
      </c>
      <c r="AE84" s="120">
        <v>0.78399700000000005</v>
      </c>
      <c r="AF84" s="120">
        <v>0.75017800000000001</v>
      </c>
      <c r="AG84" s="120">
        <v>0.90082799999999996</v>
      </c>
      <c r="AH84" s="120">
        <v>1.1098950000000001</v>
      </c>
      <c r="AI84" s="120">
        <v>1.125267</v>
      </c>
      <c r="AJ84" s="120">
        <v>1.1191180000000001</v>
      </c>
      <c r="AK84" s="120">
        <v>0.99921199999999999</v>
      </c>
      <c r="AL84" s="120">
        <v>0.85330899999999998</v>
      </c>
      <c r="AM84" s="120">
        <v>0.78838299999999994</v>
      </c>
      <c r="AN84" s="120">
        <v>0.72655000000000003</v>
      </c>
      <c r="AO84" s="120">
        <v>0.825484</v>
      </c>
      <c r="AP84" s="120">
        <v>0.742008</v>
      </c>
      <c r="AQ84" s="120">
        <v>0.92132700000000001</v>
      </c>
      <c r="AR84" s="120">
        <v>0.38027899999999998</v>
      </c>
      <c r="AS84" s="120">
        <v>0.39573799999999998</v>
      </c>
      <c r="AT84" s="120">
        <v>0.37409599999999998</v>
      </c>
      <c r="AU84" s="120">
        <v>0.480848</v>
      </c>
      <c r="AV84" s="120">
        <v>0.77111600000000002</v>
      </c>
    </row>
    <row r="85" spans="1:48" x14ac:dyDescent="0.2">
      <c r="A85" s="106" t="s">
        <v>30</v>
      </c>
      <c r="B85" s="120" t="s">
        <v>231</v>
      </c>
      <c r="C85" s="120" t="s">
        <v>231</v>
      </c>
      <c r="D85" s="120" t="s">
        <v>231</v>
      </c>
      <c r="E85" s="120" t="s">
        <v>231</v>
      </c>
      <c r="F85" s="120" t="s">
        <v>231</v>
      </c>
      <c r="G85" s="120" t="s">
        <v>231</v>
      </c>
      <c r="H85" s="120" t="s">
        <v>231</v>
      </c>
      <c r="I85" s="120" t="s">
        <v>231</v>
      </c>
      <c r="J85" s="120" t="s">
        <v>231</v>
      </c>
      <c r="K85" s="120" t="s">
        <v>231</v>
      </c>
      <c r="L85" s="120" t="s">
        <v>231</v>
      </c>
      <c r="M85" s="120" t="s">
        <v>231</v>
      </c>
      <c r="N85" s="120" t="s">
        <v>231</v>
      </c>
      <c r="O85" s="120" t="s">
        <v>231</v>
      </c>
      <c r="P85" s="120" t="s">
        <v>231</v>
      </c>
      <c r="Q85" s="120" t="s">
        <v>231</v>
      </c>
      <c r="R85" s="120" t="s">
        <v>231</v>
      </c>
      <c r="S85" s="120" t="s">
        <v>231</v>
      </c>
      <c r="T85" s="120" t="s">
        <v>231</v>
      </c>
      <c r="U85" s="120">
        <v>0</v>
      </c>
      <c r="V85" s="120">
        <v>0</v>
      </c>
      <c r="W85" s="120">
        <v>0</v>
      </c>
      <c r="X85" s="120">
        <v>0</v>
      </c>
      <c r="Y85" s="120">
        <v>0</v>
      </c>
      <c r="Z85" s="120">
        <v>0</v>
      </c>
      <c r="AA85" s="120">
        <v>0</v>
      </c>
      <c r="AB85" s="120">
        <v>0</v>
      </c>
      <c r="AC85" s="120">
        <v>0</v>
      </c>
      <c r="AD85" s="120">
        <v>0</v>
      </c>
      <c r="AE85" s="120">
        <v>0</v>
      </c>
      <c r="AF85" s="120">
        <v>0</v>
      </c>
      <c r="AG85" s="120">
        <v>0</v>
      </c>
      <c r="AH85" s="120">
        <v>0</v>
      </c>
      <c r="AI85" s="120">
        <v>0</v>
      </c>
      <c r="AJ85" s="120">
        <v>0</v>
      </c>
      <c r="AK85" s="120">
        <v>0</v>
      </c>
      <c r="AL85" s="120">
        <v>0</v>
      </c>
      <c r="AM85" s="120">
        <v>0</v>
      </c>
      <c r="AN85" s="120">
        <v>0</v>
      </c>
      <c r="AO85" s="120">
        <v>0</v>
      </c>
      <c r="AP85" s="120">
        <v>0</v>
      </c>
      <c r="AQ85" s="120">
        <v>0</v>
      </c>
      <c r="AR85" s="120">
        <v>0</v>
      </c>
      <c r="AS85" s="120">
        <v>0</v>
      </c>
      <c r="AT85" s="120">
        <v>0</v>
      </c>
      <c r="AU85" s="120">
        <v>0</v>
      </c>
      <c r="AV85" s="120">
        <v>0</v>
      </c>
    </row>
    <row r="86" spans="1:48" x14ac:dyDescent="0.2">
      <c r="A86" s="106" t="s">
        <v>145</v>
      </c>
      <c r="B86" s="120">
        <v>67.331549999999993</v>
      </c>
      <c r="C86" s="120">
        <v>69.483699000000001</v>
      </c>
      <c r="D86" s="120">
        <v>70.406048999999996</v>
      </c>
      <c r="E86" s="120">
        <v>73.173100000000005</v>
      </c>
      <c r="F86" s="120">
        <v>62.719799999999999</v>
      </c>
      <c r="G86" s="120">
        <v>64.564498999999998</v>
      </c>
      <c r="H86" s="120">
        <v>66.409199999999998</v>
      </c>
      <c r="I86" s="120">
        <v>68.253899000000004</v>
      </c>
      <c r="J86" s="120">
        <v>70.098601000000002</v>
      </c>
      <c r="K86" s="120">
        <v>71.328400999999999</v>
      </c>
      <c r="L86" s="120">
        <v>72.865649000000005</v>
      </c>
      <c r="M86" s="120">
        <v>74.095449000000002</v>
      </c>
      <c r="N86" s="120">
        <v>75.6327</v>
      </c>
      <c r="O86" s="120">
        <v>76.555049999999994</v>
      </c>
      <c r="P86" s="120">
        <v>77.477399000000005</v>
      </c>
      <c r="Q86" s="120">
        <v>79.014650000000003</v>
      </c>
      <c r="R86" s="120">
        <v>80.859348999999995</v>
      </c>
      <c r="S86" s="120">
        <v>83.011500999999996</v>
      </c>
      <c r="T86" s="120">
        <v>83.933851000000004</v>
      </c>
      <c r="U86" s="120" t="s">
        <v>146</v>
      </c>
      <c r="V86" s="120" t="s">
        <v>146</v>
      </c>
      <c r="W86" s="120" t="s">
        <v>146</v>
      </c>
      <c r="X86" s="120" t="s">
        <v>146</v>
      </c>
      <c r="Y86" s="120" t="s">
        <v>146</v>
      </c>
      <c r="Z86" s="120" t="s">
        <v>146</v>
      </c>
      <c r="AA86" s="120" t="s">
        <v>146</v>
      </c>
      <c r="AB86" s="120" t="s">
        <v>146</v>
      </c>
      <c r="AC86" s="120" t="s">
        <v>146</v>
      </c>
      <c r="AD86" s="120" t="s">
        <v>146</v>
      </c>
      <c r="AE86" s="120" t="s">
        <v>146</v>
      </c>
      <c r="AF86" s="120" t="s">
        <v>146</v>
      </c>
      <c r="AG86" s="120" t="s">
        <v>146</v>
      </c>
      <c r="AH86" s="120" t="s">
        <v>146</v>
      </c>
      <c r="AI86" s="120" t="s">
        <v>146</v>
      </c>
      <c r="AJ86" s="120" t="s">
        <v>146</v>
      </c>
      <c r="AK86" s="120" t="s">
        <v>146</v>
      </c>
      <c r="AL86" s="120" t="s">
        <v>146</v>
      </c>
      <c r="AM86" s="120" t="s">
        <v>146</v>
      </c>
      <c r="AN86" s="120" t="s">
        <v>146</v>
      </c>
      <c r="AO86" s="120" t="s">
        <v>146</v>
      </c>
      <c r="AP86" s="120" t="s">
        <v>146</v>
      </c>
      <c r="AQ86" s="120" t="s">
        <v>146</v>
      </c>
      <c r="AR86" s="120" t="s">
        <v>146</v>
      </c>
      <c r="AS86" s="120" t="s">
        <v>146</v>
      </c>
      <c r="AT86" s="120" t="s">
        <v>146</v>
      </c>
      <c r="AU86" s="120" t="s">
        <v>146</v>
      </c>
      <c r="AV86" s="120" t="s">
        <v>146</v>
      </c>
    </row>
    <row r="87" spans="1:48" x14ac:dyDescent="0.2">
      <c r="A87" s="106" t="s">
        <v>147</v>
      </c>
      <c r="B87" s="120">
        <v>0.64884500000000001</v>
      </c>
      <c r="C87" s="120">
        <v>0.64575099999999996</v>
      </c>
      <c r="D87" s="120">
        <v>0.71949200000000002</v>
      </c>
      <c r="E87" s="120">
        <v>0.89782399999999996</v>
      </c>
      <c r="F87" s="120">
        <v>0.89165799999999995</v>
      </c>
      <c r="G87" s="120">
        <v>0.88857799999999998</v>
      </c>
      <c r="H87" s="120">
        <v>1.0330649999999999</v>
      </c>
      <c r="I87" s="120">
        <v>0.83321199999999995</v>
      </c>
      <c r="J87" s="120">
        <v>0.95004200000000005</v>
      </c>
      <c r="K87" s="120">
        <v>1.0146189999999999</v>
      </c>
      <c r="L87" s="120">
        <v>0.94697399999999998</v>
      </c>
      <c r="M87" s="120">
        <v>1.023836</v>
      </c>
      <c r="N87" s="120">
        <v>0.76559299999999997</v>
      </c>
      <c r="O87" s="120">
        <v>1.017693</v>
      </c>
      <c r="P87" s="120">
        <v>1.002316</v>
      </c>
      <c r="Q87" s="120">
        <v>1.0945560000000001</v>
      </c>
      <c r="R87" s="120">
        <v>1.1345149999999999</v>
      </c>
      <c r="S87" s="120">
        <v>1.2021569999999999</v>
      </c>
      <c r="T87" s="120">
        <v>1.2144569999999999</v>
      </c>
      <c r="U87" s="120" t="s">
        <v>146</v>
      </c>
      <c r="V87" s="120" t="s">
        <v>146</v>
      </c>
      <c r="W87" s="120" t="s">
        <v>146</v>
      </c>
      <c r="X87" s="120" t="s">
        <v>146</v>
      </c>
      <c r="Y87" s="120" t="s">
        <v>146</v>
      </c>
      <c r="Z87" s="120" t="s">
        <v>146</v>
      </c>
      <c r="AA87" s="120" t="s">
        <v>146</v>
      </c>
      <c r="AB87" s="120" t="s">
        <v>146</v>
      </c>
      <c r="AC87" s="120" t="s">
        <v>146</v>
      </c>
      <c r="AD87" s="120" t="s">
        <v>146</v>
      </c>
      <c r="AE87" s="120" t="s">
        <v>146</v>
      </c>
      <c r="AF87" s="120" t="s">
        <v>146</v>
      </c>
      <c r="AG87" s="120" t="s">
        <v>146</v>
      </c>
      <c r="AH87" s="120" t="s">
        <v>146</v>
      </c>
      <c r="AI87" s="120" t="s">
        <v>146</v>
      </c>
      <c r="AJ87" s="120" t="s">
        <v>146</v>
      </c>
      <c r="AK87" s="120" t="s">
        <v>146</v>
      </c>
      <c r="AL87" s="120" t="s">
        <v>146</v>
      </c>
      <c r="AM87" s="120" t="s">
        <v>146</v>
      </c>
      <c r="AN87" s="120" t="s">
        <v>146</v>
      </c>
      <c r="AO87" s="120" t="s">
        <v>146</v>
      </c>
      <c r="AP87" s="120" t="s">
        <v>146</v>
      </c>
      <c r="AQ87" s="120" t="s">
        <v>146</v>
      </c>
      <c r="AR87" s="120" t="s">
        <v>146</v>
      </c>
      <c r="AS87" s="120" t="s">
        <v>146</v>
      </c>
      <c r="AT87" s="120" t="s">
        <v>146</v>
      </c>
      <c r="AU87" s="120" t="s">
        <v>146</v>
      </c>
      <c r="AV87" s="120" t="s">
        <v>146</v>
      </c>
    </row>
    <row r="88" spans="1:48" x14ac:dyDescent="0.2">
      <c r="A88" s="108" t="s">
        <v>148</v>
      </c>
      <c r="B88" s="121">
        <v>69.001249999999999</v>
      </c>
      <c r="C88" s="121">
        <v>71.174885000000003</v>
      </c>
      <c r="D88" s="121">
        <v>72.250929999999997</v>
      </c>
      <c r="E88" s="121">
        <v>75.076373000000004</v>
      </c>
      <c r="F88" s="121">
        <v>64.503146000000001</v>
      </c>
      <c r="G88" s="121">
        <v>66.716778000000005</v>
      </c>
      <c r="H88" s="121">
        <v>68.758239000000003</v>
      </c>
      <c r="I88" s="121">
        <v>70.43383</v>
      </c>
      <c r="J88" s="121">
        <v>72.447629000000006</v>
      </c>
      <c r="K88" s="121">
        <v>73.738848000000004</v>
      </c>
      <c r="L88" s="121">
        <v>75.245339999999999</v>
      </c>
      <c r="M88" s="121">
        <v>76.524332000000001</v>
      </c>
      <c r="N88" s="121">
        <v>77.794116000000002</v>
      </c>
      <c r="O88" s="121">
        <v>79.285239000000004</v>
      </c>
      <c r="P88" s="121">
        <v>80.201435000000004</v>
      </c>
      <c r="Q88" s="121">
        <v>81.892415</v>
      </c>
      <c r="R88" s="121">
        <v>83.887755999999996</v>
      </c>
      <c r="S88" s="121">
        <v>86.255126000000004</v>
      </c>
      <c r="T88" s="121">
        <v>88.149019999999993</v>
      </c>
      <c r="U88" s="121">
        <v>42.431175000000003</v>
      </c>
      <c r="V88" s="121">
        <v>37.564242</v>
      </c>
      <c r="W88" s="121">
        <v>31.716543000000001</v>
      </c>
      <c r="X88" s="121">
        <v>25.213975000000001</v>
      </c>
      <c r="Y88" s="121">
        <v>21.367453000000001</v>
      </c>
      <c r="Z88" s="121">
        <v>19.805223999999999</v>
      </c>
      <c r="AA88" s="121">
        <v>19.178155</v>
      </c>
      <c r="AB88" s="121">
        <v>19.233433999999999</v>
      </c>
      <c r="AC88" s="121">
        <v>18.022718999999999</v>
      </c>
      <c r="AD88" s="121">
        <v>18.247159</v>
      </c>
      <c r="AE88" s="121">
        <v>18.480824999999999</v>
      </c>
      <c r="AF88" s="121">
        <v>19.157216999999999</v>
      </c>
      <c r="AG88" s="121">
        <v>19.870248</v>
      </c>
      <c r="AH88" s="121">
        <v>20.771301000000001</v>
      </c>
      <c r="AI88" s="121">
        <v>20.762080000000001</v>
      </c>
      <c r="AJ88" s="121">
        <v>22.929621999999998</v>
      </c>
      <c r="AK88" s="121">
        <v>24.310072000000002</v>
      </c>
      <c r="AL88" s="121">
        <v>24.296375999999999</v>
      </c>
      <c r="AM88" s="121">
        <v>25.820979000000001</v>
      </c>
      <c r="AN88" s="121">
        <v>25.064298999999998</v>
      </c>
      <c r="AO88" s="121">
        <v>26.817315000000001</v>
      </c>
      <c r="AP88" s="121">
        <v>26.537068999999999</v>
      </c>
      <c r="AQ88" s="121">
        <v>26.827069000000002</v>
      </c>
      <c r="AR88" s="121">
        <v>25.299111</v>
      </c>
      <c r="AS88" s="121">
        <v>24.352247999999999</v>
      </c>
      <c r="AT88" s="121">
        <v>22.836933999999999</v>
      </c>
      <c r="AU88" s="121">
        <v>22.741318</v>
      </c>
      <c r="AV88" s="121">
        <v>25.406144000000001</v>
      </c>
    </row>
    <row r="89" spans="1:48" x14ac:dyDescent="0.2">
      <c r="A89" s="106" t="s">
        <v>28</v>
      </c>
      <c r="B89" s="120">
        <v>0.29290300000000002</v>
      </c>
      <c r="C89" s="120">
        <v>0.35030299999999998</v>
      </c>
      <c r="D89" s="120">
        <v>0.40780899999999998</v>
      </c>
      <c r="E89" s="120">
        <v>0.50666500000000003</v>
      </c>
      <c r="F89" s="120">
        <v>0.66621600000000003</v>
      </c>
      <c r="G89" s="120">
        <v>0.61205699999999996</v>
      </c>
      <c r="H89" s="120">
        <v>0.72048000000000001</v>
      </c>
      <c r="I89" s="120">
        <v>0.77463800000000005</v>
      </c>
      <c r="J89" s="120">
        <v>1.1159559999999999</v>
      </c>
      <c r="K89" s="120">
        <v>0.93732499999999996</v>
      </c>
      <c r="L89" s="120">
        <v>1.071312</v>
      </c>
      <c r="M89" s="120">
        <v>1.116009</v>
      </c>
      <c r="N89" s="120">
        <v>1.17984</v>
      </c>
      <c r="O89" s="120">
        <v>1.2563740000000001</v>
      </c>
      <c r="P89" s="120">
        <v>1.32334</v>
      </c>
      <c r="Q89" s="120">
        <v>1.2212959999999999</v>
      </c>
      <c r="R89" s="120">
        <v>1.1320589999999999</v>
      </c>
      <c r="S89" s="120">
        <v>1.1065480000000001</v>
      </c>
      <c r="T89" s="120">
        <v>1.128871</v>
      </c>
      <c r="U89" s="120">
        <v>1.100171</v>
      </c>
      <c r="V89" s="120">
        <v>0.96623700000000001</v>
      </c>
      <c r="W89" s="120">
        <v>0.97580299999999998</v>
      </c>
      <c r="X89" s="120">
        <v>0.98536999999999997</v>
      </c>
      <c r="Y89" s="120">
        <v>0.96304800000000002</v>
      </c>
      <c r="Z89" s="120">
        <v>0.96942600000000001</v>
      </c>
      <c r="AA89" s="120">
        <v>0.96304800000000002</v>
      </c>
      <c r="AB89" s="120">
        <v>1.0523370000000001</v>
      </c>
      <c r="AC89" s="120">
        <v>1.020448</v>
      </c>
      <c r="AD89" s="120">
        <v>1.036392</v>
      </c>
      <c r="AE89" s="120">
        <v>1.1798930000000001</v>
      </c>
      <c r="AF89" s="120">
        <v>1.377605</v>
      </c>
      <c r="AG89" s="120">
        <v>1.4063049999999999</v>
      </c>
      <c r="AH89" s="120">
        <v>1.208593</v>
      </c>
      <c r="AI89" s="120">
        <v>1.1448149999999999</v>
      </c>
      <c r="AJ89" s="120">
        <v>1.1735150000000001</v>
      </c>
      <c r="AK89" s="120">
        <v>1.1511929999999999</v>
      </c>
      <c r="AL89" s="120">
        <v>1.128871</v>
      </c>
      <c r="AM89" s="120">
        <v>1.262804</v>
      </c>
      <c r="AN89" s="120">
        <v>1.4350050000000001</v>
      </c>
      <c r="AO89" s="120">
        <v>1.4350050000000001</v>
      </c>
      <c r="AP89" s="120">
        <v>1.4477610000000001</v>
      </c>
      <c r="AQ89" s="120">
        <v>1.6135839999999999</v>
      </c>
      <c r="AR89" s="120">
        <v>1.6677949999999999</v>
      </c>
      <c r="AS89" s="120">
        <v>1.323394</v>
      </c>
      <c r="AT89" s="120">
        <v>1.4477610000000001</v>
      </c>
      <c r="AU89" s="120">
        <v>1.4668939999999999</v>
      </c>
      <c r="AV89" s="120">
        <v>1.2730090000000001</v>
      </c>
    </row>
    <row r="90" spans="1:48" x14ac:dyDescent="0.2">
      <c r="A90" s="106" t="s">
        <v>63</v>
      </c>
      <c r="B90" s="120">
        <v>0.229601</v>
      </c>
      <c r="C90" s="120">
        <v>0.26149</v>
      </c>
      <c r="D90" s="120">
        <v>0.23597899999999999</v>
      </c>
      <c r="E90" s="120">
        <v>0.258301</v>
      </c>
      <c r="F90" s="120">
        <v>0.31251200000000001</v>
      </c>
      <c r="G90" s="120">
        <v>0.18176700000000001</v>
      </c>
      <c r="H90" s="120">
        <v>0.20727799999999999</v>
      </c>
      <c r="I90" s="120">
        <v>0.296568</v>
      </c>
      <c r="J90" s="120">
        <v>0.264679</v>
      </c>
      <c r="K90" s="120">
        <v>0.25511200000000001</v>
      </c>
      <c r="L90" s="120">
        <v>0.25511200000000001</v>
      </c>
      <c r="M90" s="120">
        <v>0.23916799999999999</v>
      </c>
      <c r="N90" s="120">
        <v>0.223223</v>
      </c>
      <c r="O90" s="120">
        <v>0.55167999999999995</v>
      </c>
      <c r="P90" s="120">
        <v>1.0045029999999999</v>
      </c>
      <c r="Q90" s="120">
        <v>1.0395810000000001</v>
      </c>
      <c r="R90" s="120">
        <v>1.116115</v>
      </c>
      <c r="S90" s="120">
        <v>1.061904</v>
      </c>
      <c r="T90" s="120">
        <v>1.0459590000000001</v>
      </c>
      <c r="U90" s="120">
        <v>1.0395810000000001</v>
      </c>
      <c r="V90" s="120">
        <v>0.86738099999999996</v>
      </c>
      <c r="W90" s="120">
        <v>0.80998099999999995</v>
      </c>
      <c r="X90" s="120">
        <v>0.91202499999999997</v>
      </c>
      <c r="Y90" s="120">
        <v>1.323394</v>
      </c>
      <c r="Z90" s="120">
        <v>1.1798930000000001</v>
      </c>
      <c r="AA90" s="120">
        <v>1.033204</v>
      </c>
      <c r="AB90" s="120">
        <v>1.055526</v>
      </c>
      <c r="AC90" s="120">
        <v>0.67923599999999995</v>
      </c>
      <c r="AD90" s="120">
        <v>1.1926490000000001</v>
      </c>
      <c r="AE90" s="120">
        <v>1.431816</v>
      </c>
      <c r="AF90" s="120">
        <v>1.5498050000000001</v>
      </c>
      <c r="AG90" s="120">
        <v>1.3329599999999999</v>
      </c>
      <c r="AH90" s="120">
        <v>0.47833500000000001</v>
      </c>
      <c r="AI90" s="120">
        <v>0.81316900000000003</v>
      </c>
      <c r="AJ90" s="120">
        <v>0.56762400000000002</v>
      </c>
      <c r="AK90" s="120">
        <v>0.24554500000000001</v>
      </c>
      <c r="AL90" s="120">
        <v>0.353968</v>
      </c>
      <c r="AM90" s="120">
        <v>0.424124</v>
      </c>
      <c r="AN90" s="120">
        <v>0.61545799999999995</v>
      </c>
      <c r="AO90" s="120">
        <v>0.99174799999999996</v>
      </c>
      <c r="AP90" s="120">
        <v>0.87694799999999995</v>
      </c>
      <c r="AQ90" s="120">
        <v>0.99174799999999996</v>
      </c>
      <c r="AR90" s="120">
        <v>1.1735150000000001</v>
      </c>
      <c r="AS90" s="120">
        <v>1.342527</v>
      </c>
      <c r="AT90" s="120">
        <v>1.2851269999999999</v>
      </c>
      <c r="AU90" s="120">
        <v>0.93753699999999995</v>
      </c>
      <c r="AV90" s="120">
        <v>0.95715799999999995</v>
      </c>
    </row>
    <row r="91" spans="1:48" x14ac:dyDescent="0.2">
      <c r="A91" s="106" t="s">
        <v>101</v>
      </c>
      <c r="B91" s="120">
        <v>1.5890999999999999E-2</v>
      </c>
      <c r="C91" s="120">
        <v>1.9028E-2</v>
      </c>
      <c r="D91" s="120">
        <v>1.265E-2</v>
      </c>
      <c r="E91" s="120">
        <v>1.2703000000000001E-2</v>
      </c>
      <c r="F91" s="120">
        <v>1.2703000000000001E-2</v>
      </c>
      <c r="G91" s="120">
        <v>1.5945000000000001E-2</v>
      </c>
      <c r="H91" s="120">
        <v>2.87E-2</v>
      </c>
      <c r="I91" s="120">
        <v>3.1889000000000001E-2</v>
      </c>
      <c r="J91" s="120">
        <v>3.1889000000000001E-2</v>
      </c>
      <c r="K91" s="120">
        <v>3.1782999999999999E-2</v>
      </c>
      <c r="L91" s="120">
        <v>5.4157999999999998E-2</v>
      </c>
      <c r="M91" s="120">
        <v>5.0969E-2</v>
      </c>
      <c r="N91" s="120">
        <v>6.0536E-2</v>
      </c>
      <c r="O91" s="120">
        <v>5.7347000000000002E-2</v>
      </c>
      <c r="P91" s="120">
        <v>6.0536E-2</v>
      </c>
      <c r="Q91" s="120">
        <v>6.0536E-2</v>
      </c>
      <c r="R91" s="120">
        <v>6.0536E-2</v>
      </c>
      <c r="S91" s="120">
        <v>5.0969E-2</v>
      </c>
      <c r="T91" s="120">
        <v>6.3725000000000004E-2</v>
      </c>
      <c r="U91" s="120">
        <v>5.1021999999999998E-2</v>
      </c>
      <c r="V91" s="120">
        <v>4.7834000000000002E-2</v>
      </c>
      <c r="W91" s="120">
        <v>4.4644000000000003E-2</v>
      </c>
      <c r="X91" s="120">
        <v>6.0588999999999997E-2</v>
      </c>
      <c r="Y91" s="120">
        <v>6.3778000000000001E-2</v>
      </c>
      <c r="Z91" s="120">
        <v>6.6966999999999999E-2</v>
      </c>
      <c r="AA91" s="120">
        <v>6.6966999999999999E-2</v>
      </c>
      <c r="AB91" s="120">
        <v>5.1021999999999998E-2</v>
      </c>
      <c r="AC91" s="120">
        <v>9.5667000000000002E-2</v>
      </c>
      <c r="AD91" s="120">
        <v>9.5667000000000002E-2</v>
      </c>
      <c r="AE91" s="120">
        <v>6.6966999999999999E-2</v>
      </c>
      <c r="AF91" s="120">
        <v>6.3778000000000001E-2</v>
      </c>
      <c r="AG91" s="120">
        <v>6.3778000000000001E-2</v>
      </c>
      <c r="AH91" s="120">
        <v>0.111611</v>
      </c>
      <c r="AI91" s="120">
        <v>7.9722000000000001E-2</v>
      </c>
      <c r="AJ91" s="120">
        <v>3.1889000000000001E-2</v>
      </c>
      <c r="AK91" s="120">
        <v>6.6966999999999999E-2</v>
      </c>
      <c r="AL91" s="120">
        <v>7.9722000000000001E-2</v>
      </c>
      <c r="AM91" s="120">
        <v>0.130745</v>
      </c>
      <c r="AN91" s="120">
        <v>0.27424500000000002</v>
      </c>
      <c r="AO91" s="120">
        <v>0.46557900000000002</v>
      </c>
      <c r="AP91" s="120">
        <v>0.13712299999999999</v>
      </c>
      <c r="AQ91" s="120">
        <v>0.162634</v>
      </c>
      <c r="AR91" s="120">
        <v>0</v>
      </c>
      <c r="AS91" s="120">
        <v>0</v>
      </c>
      <c r="AT91" s="120">
        <v>0.1148</v>
      </c>
      <c r="AU91" s="120">
        <v>0.102045</v>
      </c>
      <c r="AV91" s="120">
        <v>9.3258999999999995E-2</v>
      </c>
    </row>
    <row r="92" spans="1:48" x14ac:dyDescent="0.2">
      <c r="A92" s="106" t="s">
        <v>104</v>
      </c>
      <c r="B92" s="120" t="s">
        <v>231</v>
      </c>
      <c r="C92" s="120" t="s">
        <v>231</v>
      </c>
      <c r="D92" s="120" t="s">
        <v>231</v>
      </c>
      <c r="E92" s="120" t="s">
        <v>231</v>
      </c>
      <c r="F92" s="120" t="s">
        <v>231</v>
      </c>
      <c r="G92" s="120" t="s">
        <v>231</v>
      </c>
      <c r="H92" s="120" t="s">
        <v>231</v>
      </c>
      <c r="I92" s="120" t="s">
        <v>231</v>
      </c>
      <c r="J92" s="120" t="s">
        <v>231</v>
      </c>
      <c r="K92" s="120" t="s">
        <v>231</v>
      </c>
      <c r="L92" s="120">
        <v>3.189E-3</v>
      </c>
      <c r="M92" s="120">
        <v>3.189E-3</v>
      </c>
      <c r="N92" s="120">
        <v>3.189E-3</v>
      </c>
      <c r="O92" s="120">
        <v>6.378E-3</v>
      </c>
      <c r="P92" s="120">
        <v>6.378E-3</v>
      </c>
      <c r="Q92" s="120">
        <v>9.5670000000000009E-3</v>
      </c>
      <c r="R92" s="120">
        <v>9.5670000000000009E-3</v>
      </c>
      <c r="S92" s="120">
        <v>2.2322000000000002E-2</v>
      </c>
      <c r="T92" s="120">
        <v>2.2322000000000002E-2</v>
      </c>
      <c r="U92" s="120">
        <v>3.5077999999999998E-2</v>
      </c>
      <c r="V92" s="120">
        <v>2.87E-2</v>
      </c>
      <c r="W92" s="120">
        <v>2.5510999999999999E-2</v>
      </c>
      <c r="X92" s="120">
        <v>1.2756E-2</v>
      </c>
      <c r="Y92" s="120">
        <v>1.5945000000000001E-2</v>
      </c>
      <c r="Z92" s="120">
        <v>1.9133000000000001E-2</v>
      </c>
      <c r="AA92" s="120">
        <v>1.5945000000000001E-2</v>
      </c>
      <c r="AB92" s="120">
        <v>1.9133000000000001E-2</v>
      </c>
      <c r="AC92" s="120">
        <v>2.2322000000000002E-2</v>
      </c>
      <c r="AD92" s="120">
        <v>2.5510999999999999E-2</v>
      </c>
      <c r="AE92" s="120">
        <v>1.9133000000000001E-2</v>
      </c>
      <c r="AF92" s="120">
        <v>1.9133000000000001E-2</v>
      </c>
      <c r="AG92" s="120">
        <v>2.2322000000000002E-2</v>
      </c>
      <c r="AH92" s="120">
        <v>2.2322000000000002E-2</v>
      </c>
      <c r="AI92" s="120">
        <v>2.5510999999999999E-2</v>
      </c>
      <c r="AJ92" s="120">
        <v>3.1889000000000001E-2</v>
      </c>
      <c r="AK92" s="120">
        <v>3.5077999999999998E-2</v>
      </c>
      <c r="AL92" s="120">
        <v>2.5510999999999999E-2</v>
      </c>
      <c r="AM92" s="120">
        <v>5.1021999999999998E-2</v>
      </c>
      <c r="AN92" s="120">
        <v>4.7834000000000002E-2</v>
      </c>
      <c r="AO92" s="120">
        <v>4.4644000000000003E-2</v>
      </c>
      <c r="AP92" s="120">
        <v>4.1456E-2</v>
      </c>
      <c r="AQ92" s="120">
        <v>3.8267000000000002E-2</v>
      </c>
      <c r="AR92" s="120">
        <v>3.8267000000000002E-2</v>
      </c>
      <c r="AS92" s="120">
        <v>3.1889000000000001E-2</v>
      </c>
      <c r="AT92" s="120">
        <v>3.8267000000000002E-2</v>
      </c>
      <c r="AU92" s="120">
        <v>3.5077999999999998E-2</v>
      </c>
      <c r="AV92" s="120">
        <v>3.6255000000000003E-2</v>
      </c>
    </row>
    <row r="93" spans="1:48" x14ac:dyDescent="0.2">
      <c r="A93" s="106" t="s">
        <v>90</v>
      </c>
      <c r="B93" s="120">
        <v>0.169012</v>
      </c>
      <c r="C93" s="120">
        <v>0.20408999999999999</v>
      </c>
      <c r="D93" s="120">
        <v>0.194523</v>
      </c>
      <c r="E93" s="120">
        <v>0.159445</v>
      </c>
      <c r="F93" s="120">
        <v>9.8855999999999999E-2</v>
      </c>
      <c r="G93" s="120">
        <v>8.9288999999999993E-2</v>
      </c>
      <c r="H93" s="120">
        <v>0.15306700000000001</v>
      </c>
      <c r="I93" s="120">
        <v>0.18814500000000001</v>
      </c>
      <c r="J93" s="120">
        <v>0.21046699999999999</v>
      </c>
      <c r="K93" s="120">
        <v>0.15306700000000001</v>
      </c>
      <c r="L93" s="120">
        <v>0.15306700000000001</v>
      </c>
      <c r="M93" s="120">
        <v>0.15306700000000001</v>
      </c>
      <c r="N93" s="120">
        <v>0.15306700000000001</v>
      </c>
      <c r="O93" s="120">
        <v>0.15306700000000001</v>
      </c>
      <c r="P93" s="120">
        <v>0.15306700000000001</v>
      </c>
      <c r="Q93" s="120">
        <v>0.15306700000000001</v>
      </c>
      <c r="R93" s="120">
        <v>0.15306700000000001</v>
      </c>
      <c r="S93" s="120">
        <v>0.15625600000000001</v>
      </c>
      <c r="T93" s="120">
        <v>0.159445</v>
      </c>
      <c r="U93" s="120">
        <v>0.15306700000000001</v>
      </c>
      <c r="V93" s="120">
        <v>0.14987800000000001</v>
      </c>
      <c r="W93" s="120">
        <v>0.14668900000000001</v>
      </c>
      <c r="X93" s="120">
        <v>0.12436700000000001</v>
      </c>
      <c r="Y93" s="120">
        <v>0.18495600000000001</v>
      </c>
      <c r="Z93" s="120">
        <v>0.169012</v>
      </c>
      <c r="AA93" s="120">
        <v>0.17538999999999999</v>
      </c>
      <c r="AB93" s="120">
        <v>0.162634</v>
      </c>
      <c r="AC93" s="120">
        <v>0.17538999999999999</v>
      </c>
      <c r="AD93" s="120">
        <v>0.18176700000000001</v>
      </c>
      <c r="AE93" s="120">
        <v>0.18176700000000001</v>
      </c>
      <c r="AF93" s="120">
        <v>0.191334</v>
      </c>
      <c r="AG93" s="120">
        <v>0.22003400000000001</v>
      </c>
      <c r="AH93" s="120">
        <v>0.229601</v>
      </c>
      <c r="AI93" s="120">
        <v>0.20408999999999999</v>
      </c>
      <c r="AJ93" s="120">
        <v>0.197712</v>
      </c>
      <c r="AK93" s="120">
        <v>0.130745</v>
      </c>
      <c r="AL93" s="120">
        <v>0.197712</v>
      </c>
      <c r="AM93" s="120">
        <v>0.20727799999999999</v>
      </c>
      <c r="AN93" s="120">
        <v>0.21365600000000001</v>
      </c>
      <c r="AO93" s="120">
        <v>0.20727799999999999</v>
      </c>
      <c r="AP93" s="120">
        <v>0.200901</v>
      </c>
      <c r="AQ93" s="120">
        <v>0.159445</v>
      </c>
      <c r="AR93" s="120">
        <v>0.111611</v>
      </c>
      <c r="AS93" s="120">
        <v>0.15625600000000001</v>
      </c>
      <c r="AT93" s="120">
        <v>0.30932300000000001</v>
      </c>
      <c r="AU93" s="120">
        <v>6.6966999999999999E-2</v>
      </c>
      <c r="AV93" s="120">
        <v>5.4078000000000001E-2</v>
      </c>
    </row>
    <row r="94" spans="1:48" x14ac:dyDescent="0.2">
      <c r="A94" s="106" t="s">
        <v>110</v>
      </c>
      <c r="B94" s="120">
        <v>0</v>
      </c>
      <c r="C94" s="120">
        <v>0</v>
      </c>
      <c r="D94" s="120">
        <v>5.1021999999999998E-2</v>
      </c>
      <c r="E94" s="120">
        <v>5.1021999999999998E-2</v>
      </c>
      <c r="F94" s="120">
        <v>5.1021999999999998E-2</v>
      </c>
      <c r="G94" s="120">
        <v>5.1021999999999998E-2</v>
      </c>
      <c r="H94" s="120">
        <v>6.3778000000000001E-2</v>
      </c>
      <c r="I94" s="120">
        <v>6.3778000000000001E-2</v>
      </c>
      <c r="J94" s="120">
        <v>0.102045</v>
      </c>
      <c r="K94" s="120">
        <v>0.1148</v>
      </c>
      <c r="L94" s="120">
        <v>8.9288999999999993E-2</v>
      </c>
      <c r="M94" s="120">
        <v>0.102045</v>
      </c>
      <c r="N94" s="120">
        <v>0.102045</v>
      </c>
      <c r="O94" s="120">
        <v>8.9288999999999993E-2</v>
      </c>
      <c r="P94" s="120">
        <v>8.9288999999999993E-2</v>
      </c>
      <c r="Q94" s="120">
        <v>7.6534000000000005E-2</v>
      </c>
      <c r="R94" s="120">
        <v>7.6534000000000005E-2</v>
      </c>
      <c r="S94" s="120">
        <v>7.6534000000000005E-2</v>
      </c>
      <c r="T94" s="120">
        <v>7.6534000000000005E-2</v>
      </c>
      <c r="U94" s="120">
        <v>7.6534000000000005E-2</v>
      </c>
      <c r="V94" s="120">
        <v>6.3778000000000001E-2</v>
      </c>
      <c r="W94" s="120">
        <v>7.6534000000000005E-2</v>
      </c>
      <c r="X94" s="120">
        <v>6.3778000000000001E-2</v>
      </c>
      <c r="Y94" s="120">
        <v>6.3778000000000001E-2</v>
      </c>
      <c r="Z94" s="120">
        <v>5.1021999999999998E-2</v>
      </c>
      <c r="AA94" s="120">
        <v>7.6534000000000005E-2</v>
      </c>
      <c r="AB94" s="120">
        <v>5.1021999999999998E-2</v>
      </c>
      <c r="AC94" s="120">
        <v>6.3778000000000001E-2</v>
      </c>
      <c r="AD94" s="120">
        <v>5.1021999999999998E-2</v>
      </c>
      <c r="AE94" s="120">
        <v>7.9722000000000001E-2</v>
      </c>
      <c r="AF94" s="120">
        <v>0.1148</v>
      </c>
      <c r="AG94" s="120">
        <v>8.6099999999999996E-2</v>
      </c>
      <c r="AH94" s="120">
        <v>9.5667000000000002E-2</v>
      </c>
      <c r="AI94" s="120">
        <v>9.2478000000000005E-2</v>
      </c>
      <c r="AJ94" s="120">
        <v>0.10842300000000001</v>
      </c>
      <c r="AK94" s="120">
        <v>0.10523399999999999</v>
      </c>
      <c r="AL94" s="120">
        <v>0.14350099999999999</v>
      </c>
      <c r="AM94" s="120">
        <v>0.14668900000000001</v>
      </c>
      <c r="AN94" s="120">
        <v>0.15625600000000001</v>
      </c>
      <c r="AO94" s="120">
        <v>0.14350099999999999</v>
      </c>
      <c r="AP94" s="120">
        <v>0.15625600000000001</v>
      </c>
      <c r="AQ94" s="120">
        <v>0.14987800000000001</v>
      </c>
      <c r="AR94" s="120">
        <v>0.13712299999999999</v>
      </c>
      <c r="AS94" s="120">
        <v>0.127556</v>
      </c>
      <c r="AT94" s="120">
        <v>0.159445</v>
      </c>
      <c r="AU94" s="120">
        <v>0.130745</v>
      </c>
      <c r="AV94" s="120">
        <v>9.9982000000000001E-2</v>
      </c>
    </row>
    <row r="95" spans="1:48" s="89" customFormat="1" x14ac:dyDescent="0.2">
      <c r="A95" s="106" t="s">
        <v>89</v>
      </c>
      <c r="B95" s="120">
        <v>0.130745</v>
      </c>
      <c r="C95" s="120">
        <v>0.12117799999999999</v>
      </c>
      <c r="D95" s="120">
        <v>0.15625600000000001</v>
      </c>
      <c r="E95" s="120">
        <v>0.20727799999999999</v>
      </c>
      <c r="F95" s="120">
        <v>0.20727799999999999</v>
      </c>
      <c r="G95" s="120">
        <v>0.21365600000000001</v>
      </c>
      <c r="H95" s="120">
        <v>0.23916799999999999</v>
      </c>
      <c r="I95" s="120">
        <v>0.24554500000000001</v>
      </c>
      <c r="J95" s="120">
        <v>0.23916799999999999</v>
      </c>
      <c r="K95" s="120">
        <v>0.264679</v>
      </c>
      <c r="L95" s="120">
        <v>0.29019</v>
      </c>
      <c r="M95" s="120">
        <v>0.28062300000000001</v>
      </c>
      <c r="N95" s="120">
        <v>0.258301</v>
      </c>
      <c r="O95" s="120">
        <v>0.27424500000000002</v>
      </c>
      <c r="P95" s="120">
        <v>0.28700100000000001</v>
      </c>
      <c r="Q95" s="120">
        <v>0.27424500000000002</v>
      </c>
      <c r="R95" s="120">
        <v>0.28381200000000001</v>
      </c>
      <c r="S95" s="120">
        <v>0.34759000000000001</v>
      </c>
      <c r="T95" s="120">
        <v>0.328457</v>
      </c>
      <c r="U95" s="120">
        <v>0.26786799999999999</v>
      </c>
      <c r="V95" s="120">
        <v>0.27424500000000002</v>
      </c>
      <c r="W95" s="120">
        <v>0.26786799999999999</v>
      </c>
      <c r="X95" s="120">
        <v>0.264679</v>
      </c>
      <c r="Y95" s="120">
        <v>0.26149</v>
      </c>
      <c r="Z95" s="120">
        <v>0.258301</v>
      </c>
      <c r="AA95" s="120">
        <v>0.293379</v>
      </c>
      <c r="AB95" s="120">
        <v>0.296568</v>
      </c>
      <c r="AC95" s="120">
        <v>0.30294500000000002</v>
      </c>
      <c r="AD95" s="120">
        <v>0.33802300000000002</v>
      </c>
      <c r="AE95" s="120">
        <v>0.36991200000000002</v>
      </c>
      <c r="AF95" s="120">
        <v>0.328457</v>
      </c>
      <c r="AG95" s="120">
        <v>0.31570100000000001</v>
      </c>
      <c r="AH95" s="120">
        <v>0.28062300000000001</v>
      </c>
      <c r="AI95" s="120">
        <v>0.28062300000000001</v>
      </c>
      <c r="AJ95" s="120">
        <v>0.28062300000000001</v>
      </c>
      <c r="AK95" s="120">
        <v>0.28062300000000001</v>
      </c>
      <c r="AL95" s="120">
        <v>0.14987800000000001</v>
      </c>
      <c r="AM95" s="120">
        <v>0.169012</v>
      </c>
      <c r="AN95" s="120">
        <v>0.17538999999999999</v>
      </c>
      <c r="AO95" s="120">
        <v>0.18176700000000001</v>
      </c>
      <c r="AP95" s="120">
        <v>0.18814500000000001</v>
      </c>
      <c r="AQ95" s="120">
        <v>0.194523</v>
      </c>
      <c r="AR95" s="120">
        <v>0.17857899999999999</v>
      </c>
      <c r="AS95" s="120">
        <v>0.21046699999999999</v>
      </c>
      <c r="AT95" s="120">
        <v>0.398613</v>
      </c>
      <c r="AU95" s="120">
        <v>0.52935699999999997</v>
      </c>
      <c r="AV95" s="120">
        <v>0.50786100000000001</v>
      </c>
    </row>
    <row r="96" spans="1:48" x14ac:dyDescent="0.2">
      <c r="A96" s="106" t="s">
        <v>149</v>
      </c>
      <c r="B96" s="120">
        <v>0.28014699999999998</v>
      </c>
      <c r="C96" s="120">
        <v>0.23252500000000001</v>
      </c>
      <c r="D96" s="120">
        <v>0.28981899999999999</v>
      </c>
      <c r="E96" s="120">
        <v>0.245228</v>
      </c>
      <c r="F96" s="120">
        <v>0.245175</v>
      </c>
      <c r="G96" s="120">
        <v>0.26425599999999999</v>
      </c>
      <c r="H96" s="120">
        <v>0.34711399999999998</v>
      </c>
      <c r="I96" s="120">
        <v>0.40137800000000001</v>
      </c>
      <c r="J96" s="120">
        <v>0.28333599999999998</v>
      </c>
      <c r="K96" s="120">
        <v>0.37586700000000001</v>
      </c>
      <c r="L96" s="120">
        <v>0.37586700000000001</v>
      </c>
      <c r="M96" s="120">
        <v>0.33754699999999999</v>
      </c>
      <c r="N96" s="120">
        <v>0.40451399999999998</v>
      </c>
      <c r="O96" s="120">
        <v>0.38213900000000001</v>
      </c>
      <c r="P96" s="120">
        <v>0.40132600000000002</v>
      </c>
      <c r="Q96" s="120">
        <v>0.38213900000000001</v>
      </c>
      <c r="R96" s="120">
        <v>0.39484200000000003</v>
      </c>
      <c r="S96" s="120">
        <v>0.41392200000000001</v>
      </c>
      <c r="T96" s="120">
        <v>0.42332999999999998</v>
      </c>
      <c r="U96" s="120">
        <v>0.32479200000000003</v>
      </c>
      <c r="V96" s="120">
        <v>0.33430500000000002</v>
      </c>
      <c r="W96" s="120">
        <v>0.327928</v>
      </c>
      <c r="X96" s="120">
        <v>0.33430500000000002</v>
      </c>
      <c r="Y96" s="120">
        <v>0.34057799999999999</v>
      </c>
      <c r="Z96" s="120">
        <v>0.35003800000000002</v>
      </c>
      <c r="AA96" s="120">
        <v>0.34998499999999999</v>
      </c>
      <c r="AB96" s="120">
        <v>0.35636299999999999</v>
      </c>
      <c r="AC96" s="120">
        <v>0.35949900000000001</v>
      </c>
      <c r="AD96" s="120">
        <v>0.346744</v>
      </c>
      <c r="AE96" s="120">
        <v>0.23911499999999999</v>
      </c>
      <c r="AF96" s="120">
        <v>0.24873400000000001</v>
      </c>
      <c r="AG96" s="120">
        <v>0.325268</v>
      </c>
      <c r="AH96" s="120">
        <v>0.357157</v>
      </c>
      <c r="AI96" s="120">
        <v>0.40499000000000002</v>
      </c>
      <c r="AJ96" s="120">
        <v>0.50703500000000001</v>
      </c>
      <c r="AK96" s="120">
        <v>0.650536</v>
      </c>
      <c r="AL96" s="120">
        <v>0.53892399999999996</v>
      </c>
      <c r="AM96" s="120">
        <v>4.7834000000000002E-2</v>
      </c>
      <c r="AN96" s="120">
        <v>4.7834000000000002E-2</v>
      </c>
      <c r="AO96" s="120">
        <v>0.46876800000000002</v>
      </c>
      <c r="AP96" s="120">
        <v>0.46239000000000002</v>
      </c>
      <c r="AQ96" s="120">
        <v>0.44325700000000001</v>
      </c>
      <c r="AR96" s="120">
        <v>0.48152400000000001</v>
      </c>
      <c r="AS96" s="120">
        <v>0.72069099999999997</v>
      </c>
      <c r="AT96" s="120">
        <v>0.389046</v>
      </c>
      <c r="AU96" s="120">
        <v>0.36672399999999999</v>
      </c>
      <c r="AV96" s="120">
        <v>0.37405500000000003</v>
      </c>
    </row>
    <row r="97" spans="1:48" x14ac:dyDescent="0.2">
      <c r="A97" s="106" t="s">
        <v>21</v>
      </c>
      <c r="B97" s="120">
        <v>0.212093</v>
      </c>
      <c r="C97" s="120">
        <v>0.228408</v>
      </c>
      <c r="D97" s="120">
        <v>0.228408</v>
      </c>
      <c r="E97" s="120">
        <v>0.26103799999999999</v>
      </c>
      <c r="F97" s="120">
        <v>0.27735300000000002</v>
      </c>
      <c r="G97" s="120">
        <v>0.26103799999999999</v>
      </c>
      <c r="H97" s="120">
        <v>0.29366799999999998</v>
      </c>
      <c r="I97" s="120">
        <v>0.326297</v>
      </c>
      <c r="J97" s="120">
        <v>0.358927</v>
      </c>
      <c r="K97" s="120">
        <v>0.52207599999999998</v>
      </c>
      <c r="L97" s="120">
        <v>0.55796900000000005</v>
      </c>
      <c r="M97" s="120">
        <v>0.326297</v>
      </c>
      <c r="N97" s="120">
        <v>0.326297</v>
      </c>
      <c r="O97" s="120">
        <v>0.29366799999999998</v>
      </c>
      <c r="P97" s="120">
        <v>0.12725600000000001</v>
      </c>
      <c r="Q97" s="120">
        <v>0.358927</v>
      </c>
      <c r="R97" s="120">
        <v>0.27735300000000002</v>
      </c>
      <c r="S97" s="120">
        <v>0.29366799999999998</v>
      </c>
      <c r="T97" s="120">
        <v>0.326297</v>
      </c>
      <c r="U97" s="120">
        <v>0.456816</v>
      </c>
      <c r="V97" s="120">
        <v>0.48944599999999999</v>
      </c>
      <c r="W97" s="120">
        <v>0.48944599999999999</v>
      </c>
      <c r="X97" s="120">
        <v>0.77006200000000002</v>
      </c>
      <c r="Y97" s="120">
        <v>1.1420410000000001</v>
      </c>
      <c r="Z97" s="120">
        <v>0.81574400000000002</v>
      </c>
      <c r="AA97" s="120">
        <v>1.1420410000000001</v>
      </c>
      <c r="AB97" s="120">
        <v>1.3835010000000001</v>
      </c>
      <c r="AC97" s="120">
        <v>1.128989</v>
      </c>
      <c r="AD97" s="120">
        <v>1.491179</v>
      </c>
      <c r="AE97" s="120">
        <v>1.771795</v>
      </c>
      <c r="AF97" s="120">
        <v>1.5531759999999999</v>
      </c>
      <c r="AG97" s="120">
        <v>1.5172829999999999</v>
      </c>
      <c r="AH97" s="120">
        <v>1.8762099999999999</v>
      </c>
      <c r="AI97" s="120">
        <v>2.251452</v>
      </c>
      <c r="AJ97" s="120">
        <v>2.3069229999999998</v>
      </c>
      <c r="AK97" s="120">
        <v>2.5320680000000002</v>
      </c>
      <c r="AL97" s="120">
        <v>3.1552959999999999</v>
      </c>
      <c r="AM97" s="120">
        <v>2.845313</v>
      </c>
      <c r="AN97" s="120">
        <v>3.0998250000000001</v>
      </c>
      <c r="AO97" s="120">
        <v>2.6364830000000001</v>
      </c>
      <c r="AP97" s="120">
        <v>2.5157530000000001</v>
      </c>
      <c r="AQ97" s="120">
        <v>2.6593239999999998</v>
      </c>
      <c r="AR97" s="120">
        <v>1.840317</v>
      </c>
      <c r="AS97" s="120">
        <v>2.1698780000000002</v>
      </c>
      <c r="AT97" s="120">
        <v>1.651065</v>
      </c>
      <c r="AU97" s="120">
        <v>1.3867640000000001</v>
      </c>
      <c r="AV97" s="120">
        <v>1.44475</v>
      </c>
    </row>
    <row r="98" spans="1:48" x14ac:dyDescent="0.2">
      <c r="A98" s="106" t="s">
        <v>123</v>
      </c>
      <c r="B98" s="120" t="s">
        <v>231</v>
      </c>
      <c r="C98" s="120" t="s">
        <v>231</v>
      </c>
      <c r="D98" s="120" t="s">
        <v>231</v>
      </c>
      <c r="E98" s="120" t="s">
        <v>231</v>
      </c>
      <c r="F98" s="120" t="s">
        <v>231</v>
      </c>
      <c r="G98" s="120" t="s">
        <v>231</v>
      </c>
      <c r="H98" s="120" t="s">
        <v>231</v>
      </c>
      <c r="I98" s="120" t="s">
        <v>231</v>
      </c>
      <c r="J98" s="120" t="s">
        <v>231</v>
      </c>
      <c r="K98" s="120" t="s">
        <v>231</v>
      </c>
      <c r="L98" s="120" t="s">
        <v>231</v>
      </c>
      <c r="M98" s="120" t="s">
        <v>231</v>
      </c>
      <c r="N98" s="120" t="s">
        <v>231</v>
      </c>
      <c r="O98" s="120" t="s">
        <v>231</v>
      </c>
      <c r="P98" s="120" t="s">
        <v>231</v>
      </c>
      <c r="Q98" s="120" t="s">
        <v>231</v>
      </c>
      <c r="R98" s="120" t="s">
        <v>231</v>
      </c>
      <c r="S98" s="120" t="s">
        <v>231</v>
      </c>
      <c r="T98" s="120" t="s">
        <v>231</v>
      </c>
      <c r="U98" s="120" t="s">
        <v>231</v>
      </c>
      <c r="V98" s="120" t="s">
        <v>231</v>
      </c>
      <c r="W98" s="120">
        <v>1.2756E-2</v>
      </c>
      <c r="X98" s="120">
        <v>1.2756E-2</v>
      </c>
      <c r="Y98" s="120">
        <v>1.2756E-2</v>
      </c>
      <c r="Z98" s="120">
        <v>1.5945000000000001E-2</v>
      </c>
      <c r="AA98" s="120">
        <v>3.1889000000000001E-2</v>
      </c>
      <c r="AB98" s="120">
        <v>3.1889000000000001E-2</v>
      </c>
      <c r="AC98" s="120">
        <v>2.2322000000000002E-2</v>
      </c>
      <c r="AD98" s="120">
        <v>2.5510999999999999E-2</v>
      </c>
      <c r="AE98" s="120">
        <v>2.87E-2</v>
      </c>
      <c r="AF98" s="120">
        <v>3.5077999999999998E-2</v>
      </c>
      <c r="AG98" s="120">
        <v>2.5510999999999999E-2</v>
      </c>
      <c r="AH98" s="120">
        <v>3.5077999999999998E-2</v>
      </c>
      <c r="AI98" s="120">
        <v>3.5077999999999998E-2</v>
      </c>
      <c r="AJ98" s="120">
        <v>2.5510999999999999E-2</v>
      </c>
      <c r="AK98" s="120">
        <v>2.5510999999999999E-2</v>
      </c>
      <c r="AL98" s="120">
        <v>2.5510999999999999E-2</v>
      </c>
      <c r="AM98" s="120">
        <v>2.2322000000000002E-2</v>
      </c>
      <c r="AN98" s="120">
        <v>2.2322000000000002E-2</v>
      </c>
      <c r="AO98" s="120">
        <v>2.5510999999999999E-2</v>
      </c>
      <c r="AP98" s="120">
        <v>2.87E-2</v>
      </c>
      <c r="AQ98" s="120">
        <v>3.5077999999999998E-2</v>
      </c>
      <c r="AR98" s="120">
        <v>3.1889000000000001E-2</v>
      </c>
      <c r="AS98" s="120">
        <v>3.1889000000000001E-2</v>
      </c>
      <c r="AT98" s="120">
        <v>1.5945000000000001E-2</v>
      </c>
      <c r="AU98" s="120">
        <v>3.1889000000000001E-2</v>
      </c>
      <c r="AV98" s="120">
        <v>2.6943000000000002E-2</v>
      </c>
    </row>
    <row r="99" spans="1:48" x14ac:dyDescent="0.2">
      <c r="A99" s="106" t="s">
        <v>86</v>
      </c>
      <c r="B99" s="120">
        <v>0.14339499999999999</v>
      </c>
      <c r="C99" s="120">
        <v>0.14658399999999999</v>
      </c>
      <c r="D99" s="120">
        <v>0.133828</v>
      </c>
      <c r="E99" s="120">
        <v>0.133934</v>
      </c>
      <c r="F99" s="120">
        <v>0.15859899999999999</v>
      </c>
      <c r="G99" s="120">
        <v>0.149032</v>
      </c>
      <c r="H99" s="120">
        <v>0.136488</v>
      </c>
      <c r="I99" s="120">
        <v>9.8750000000000004E-2</v>
      </c>
      <c r="J99" s="120">
        <v>0.248469</v>
      </c>
      <c r="K99" s="120">
        <v>0.20366600000000001</v>
      </c>
      <c r="L99" s="120">
        <v>0.20408999999999999</v>
      </c>
      <c r="M99" s="120">
        <v>0.26786799999999999</v>
      </c>
      <c r="N99" s="120">
        <v>0.24543999999999999</v>
      </c>
      <c r="O99" s="120">
        <v>0.33775899999999998</v>
      </c>
      <c r="P99" s="120">
        <v>0.34403099999999998</v>
      </c>
      <c r="Q99" s="120">
        <v>0.36619400000000002</v>
      </c>
      <c r="R99" s="120">
        <v>0.497363</v>
      </c>
      <c r="S99" s="120">
        <v>0.51957900000000001</v>
      </c>
      <c r="T99" s="120">
        <v>0.53871199999999997</v>
      </c>
      <c r="U99" s="120">
        <v>0.53552299999999997</v>
      </c>
      <c r="V99" s="120">
        <v>0.55779299999999998</v>
      </c>
      <c r="W99" s="120">
        <v>9.8590999999999998E-2</v>
      </c>
      <c r="X99" s="120">
        <v>0.13366900000000001</v>
      </c>
      <c r="Y99" s="120">
        <v>0.17188300000000001</v>
      </c>
      <c r="Z99" s="120">
        <v>0.17188300000000001</v>
      </c>
      <c r="AA99" s="120">
        <v>0.15912799999999999</v>
      </c>
      <c r="AB99" s="120">
        <v>0.15275</v>
      </c>
      <c r="AC99" s="120">
        <v>0.17219999999999999</v>
      </c>
      <c r="AD99" s="120">
        <v>0.191334</v>
      </c>
      <c r="AE99" s="120">
        <v>0.20727799999999999</v>
      </c>
      <c r="AF99" s="120">
        <v>0.25192300000000001</v>
      </c>
      <c r="AG99" s="120">
        <v>0.23916799999999999</v>
      </c>
      <c r="AH99" s="120">
        <v>0.229601</v>
      </c>
      <c r="AI99" s="120">
        <v>0.31889000000000001</v>
      </c>
      <c r="AJ99" s="120">
        <v>0.40499000000000002</v>
      </c>
      <c r="AK99" s="120">
        <v>0.50703500000000001</v>
      </c>
      <c r="AL99" s="120">
        <v>0.62821300000000002</v>
      </c>
      <c r="AM99" s="120">
        <v>0.61864699999999995</v>
      </c>
      <c r="AN99" s="120">
        <v>0.72069099999999997</v>
      </c>
      <c r="AO99" s="120">
        <v>0.95667000000000002</v>
      </c>
      <c r="AP99" s="120">
        <v>0.93753699999999995</v>
      </c>
      <c r="AQ99" s="120">
        <v>1.122493</v>
      </c>
      <c r="AR99" s="120">
        <v>1.214971</v>
      </c>
      <c r="AS99" s="120">
        <v>1.3680380000000001</v>
      </c>
      <c r="AT99" s="120">
        <v>1.45095</v>
      </c>
      <c r="AU99" s="120">
        <v>1.7825949999999999</v>
      </c>
      <c r="AV99" s="120">
        <v>1.9220429999999999</v>
      </c>
    </row>
    <row r="100" spans="1:48" x14ac:dyDescent="0.2">
      <c r="A100" s="106" t="s">
        <v>108</v>
      </c>
      <c r="B100" s="120">
        <v>2.5510999999999999E-2</v>
      </c>
      <c r="C100" s="120">
        <v>2.2322000000000002E-2</v>
      </c>
      <c r="D100" s="120">
        <v>3.1889000000000001E-2</v>
      </c>
      <c r="E100" s="120">
        <v>3.1889000000000001E-2</v>
      </c>
      <c r="F100" s="120">
        <v>3.8267000000000002E-2</v>
      </c>
      <c r="G100" s="120">
        <v>5.7242000000000001E-2</v>
      </c>
      <c r="H100" s="120">
        <v>8.8971999999999996E-2</v>
      </c>
      <c r="I100" s="120">
        <v>6.9837999999999997E-2</v>
      </c>
      <c r="J100" s="120">
        <v>6.6650000000000001E-2</v>
      </c>
      <c r="K100" s="120">
        <v>6.9786000000000001E-2</v>
      </c>
      <c r="L100" s="120">
        <v>7.6162999999999995E-2</v>
      </c>
      <c r="M100" s="120">
        <v>9.2002E-2</v>
      </c>
      <c r="N100" s="120">
        <v>8.2434999999999994E-2</v>
      </c>
      <c r="O100" s="120">
        <v>8.2488000000000006E-2</v>
      </c>
      <c r="P100" s="120">
        <v>8.5624000000000006E-2</v>
      </c>
      <c r="Q100" s="120">
        <v>0.14621300000000001</v>
      </c>
      <c r="R100" s="120">
        <v>0.149455</v>
      </c>
      <c r="S100" s="120">
        <v>0.17177700000000001</v>
      </c>
      <c r="T100" s="120">
        <v>0.21679200000000001</v>
      </c>
      <c r="U100" s="120">
        <v>0.19728799999999999</v>
      </c>
      <c r="V100" s="120">
        <v>0.18129100000000001</v>
      </c>
      <c r="W100" s="120">
        <v>0.17794399999999999</v>
      </c>
      <c r="X100" s="120">
        <v>0.161999</v>
      </c>
      <c r="Y100" s="120">
        <v>0.232155</v>
      </c>
      <c r="Z100" s="120">
        <v>0.197077</v>
      </c>
      <c r="AA100" s="120">
        <v>0.21302199999999999</v>
      </c>
      <c r="AB100" s="120">
        <v>0.30544700000000002</v>
      </c>
      <c r="AC100" s="120">
        <v>0.29582700000000001</v>
      </c>
      <c r="AD100" s="120">
        <v>0.264044</v>
      </c>
      <c r="AE100" s="120">
        <v>0.235344</v>
      </c>
      <c r="AF100" s="120">
        <v>0.25447700000000001</v>
      </c>
      <c r="AG100" s="120">
        <v>0.27361099999999999</v>
      </c>
      <c r="AH100" s="120">
        <v>0.25123600000000001</v>
      </c>
      <c r="AI100" s="120">
        <v>0.20977999999999999</v>
      </c>
      <c r="AJ100" s="120">
        <v>0.21296899999999999</v>
      </c>
      <c r="AK100" s="120">
        <v>0.200213</v>
      </c>
      <c r="AL100" s="120">
        <v>0.165135</v>
      </c>
      <c r="AM100" s="120">
        <v>0.17789099999999999</v>
      </c>
      <c r="AN100" s="120">
        <v>0.197024</v>
      </c>
      <c r="AO100" s="120">
        <v>0.21929299999999999</v>
      </c>
      <c r="AP100" s="120">
        <v>0.25113000000000002</v>
      </c>
      <c r="AQ100" s="120">
        <v>0.16816500000000001</v>
      </c>
      <c r="AR100" s="120">
        <v>0.20319000000000001</v>
      </c>
      <c r="AS100" s="120">
        <v>0.19681299999999999</v>
      </c>
      <c r="AT100" s="120">
        <v>0.20313700000000001</v>
      </c>
      <c r="AU100" s="120">
        <v>0.20313700000000001</v>
      </c>
      <c r="AV100" s="120">
        <v>0.204906</v>
      </c>
    </row>
    <row r="101" spans="1:48" x14ac:dyDescent="0.2">
      <c r="A101" s="106" t="s">
        <v>82</v>
      </c>
      <c r="B101" s="120">
        <v>0.133881</v>
      </c>
      <c r="C101" s="120">
        <v>0.105181</v>
      </c>
      <c r="D101" s="120">
        <v>8.2806000000000005E-2</v>
      </c>
      <c r="E101" s="120">
        <v>0.130745</v>
      </c>
      <c r="F101" s="120">
        <v>0.14987800000000001</v>
      </c>
      <c r="G101" s="120">
        <v>0.14350099999999999</v>
      </c>
      <c r="H101" s="120">
        <v>0.12117799999999999</v>
      </c>
      <c r="I101" s="120">
        <v>0.10523399999999999</v>
      </c>
      <c r="J101" s="120">
        <v>0.12436700000000001</v>
      </c>
      <c r="K101" s="120">
        <v>0.12117799999999999</v>
      </c>
      <c r="L101" s="120">
        <v>9.8855999999999999E-2</v>
      </c>
      <c r="M101" s="120">
        <v>8.9288999999999993E-2</v>
      </c>
      <c r="N101" s="120">
        <v>8.2910999999999999E-2</v>
      </c>
      <c r="O101" s="120">
        <v>4.7728E-2</v>
      </c>
      <c r="P101" s="120">
        <v>0.10183300000000001</v>
      </c>
      <c r="Q101" s="120">
        <v>7.3186000000000001E-2</v>
      </c>
      <c r="R101" s="120">
        <v>7.3186000000000001E-2</v>
      </c>
      <c r="S101" s="120">
        <v>8.9078000000000004E-2</v>
      </c>
      <c r="T101" s="120">
        <v>0.105022</v>
      </c>
      <c r="U101" s="120">
        <v>0.1401</v>
      </c>
      <c r="V101" s="120">
        <v>0.105022</v>
      </c>
      <c r="W101" s="120">
        <v>0.13685800000000001</v>
      </c>
      <c r="X101" s="120">
        <v>0.117725</v>
      </c>
      <c r="Y101" s="120">
        <v>0.13685800000000001</v>
      </c>
      <c r="Z101" s="120">
        <v>0.178314</v>
      </c>
      <c r="AA101" s="120">
        <v>0.19106899999999999</v>
      </c>
      <c r="AB101" s="120">
        <v>0.19106899999999999</v>
      </c>
      <c r="AC101" s="120">
        <v>0.27717000000000003</v>
      </c>
      <c r="AD101" s="120">
        <v>0.30905899999999997</v>
      </c>
      <c r="AE101" s="120">
        <v>0.32500299999999999</v>
      </c>
      <c r="AF101" s="120">
        <v>0.25803599999999999</v>
      </c>
      <c r="AG101" s="120">
        <v>0.30586999999999998</v>
      </c>
      <c r="AH101" s="120">
        <v>0.30268099999999998</v>
      </c>
      <c r="AI101" s="120">
        <v>0.35689199999999999</v>
      </c>
      <c r="AJ101" s="120">
        <v>0.39515899999999998</v>
      </c>
      <c r="AK101" s="120">
        <v>0.38240299999999999</v>
      </c>
      <c r="AL101" s="120">
        <v>0.40791500000000003</v>
      </c>
      <c r="AM101" s="120">
        <v>0.39515899999999998</v>
      </c>
      <c r="AN101" s="120">
        <v>0.41429199999999999</v>
      </c>
      <c r="AO101" s="120">
        <v>0.36008099999999998</v>
      </c>
      <c r="AP101" s="120">
        <v>0.449318</v>
      </c>
      <c r="AQ101" s="120">
        <v>0.42694199999999999</v>
      </c>
      <c r="AR101" s="120">
        <v>0.40456700000000001</v>
      </c>
      <c r="AS101" s="120">
        <v>0.353545</v>
      </c>
      <c r="AT101" s="120">
        <v>0.347167</v>
      </c>
      <c r="AU101" s="120">
        <v>0.40456700000000001</v>
      </c>
      <c r="AV101" s="120">
        <v>0.50527299999999997</v>
      </c>
    </row>
    <row r="102" spans="1:48" x14ac:dyDescent="0.2">
      <c r="A102" s="106" t="s">
        <v>79</v>
      </c>
      <c r="B102" s="120">
        <v>0.58038000000000001</v>
      </c>
      <c r="C102" s="120">
        <v>0.66329099999999996</v>
      </c>
      <c r="D102" s="120">
        <v>0.81635800000000003</v>
      </c>
      <c r="E102" s="120">
        <v>0.76214700000000002</v>
      </c>
      <c r="F102" s="120">
        <v>0.89927000000000001</v>
      </c>
      <c r="G102" s="120">
        <v>0.97261500000000001</v>
      </c>
      <c r="H102" s="120">
        <v>0.92478099999999996</v>
      </c>
      <c r="I102" s="120">
        <v>1.0459590000000001</v>
      </c>
      <c r="J102" s="120">
        <v>1.0523370000000001</v>
      </c>
      <c r="K102" s="120">
        <v>1.109737</v>
      </c>
      <c r="L102" s="120">
        <v>1.093793</v>
      </c>
      <c r="M102" s="120">
        <v>0.89927000000000001</v>
      </c>
      <c r="N102" s="120">
        <v>0.79722499999999996</v>
      </c>
      <c r="O102" s="120">
        <v>0.82592500000000002</v>
      </c>
      <c r="P102" s="120">
        <v>0.83230300000000002</v>
      </c>
      <c r="Q102" s="120">
        <v>0.83868100000000001</v>
      </c>
      <c r="R102" s="120">
        <v>0.79722499999999996</v>
      </c>
      <c r="S102" s="120">
        <v>0.80998099999999995</v>
      </c>
      <c r="T102" s="120">
        <v>0.87375800000000003</v>
      </c>
      <c r="U102" s="120">
        <v>0.83868100000000001</v>
      </c>
      <c r="V102" s="120">
        <v>0.73344699999999996</v>
      </c>
      <c r="W102" s="120">
        <v>0.98218099999999997</v>
      </c>
      <c r="X102" s="120">
        <v>1.093793</v>
      </c>
      <c r="Y102" s="120">
        <v>1.511539</v>
      </c>
      <c r="Z102" s="120">
        <v>1.383983</v>
      </c>
      <c r="AA102" s="120">
        <v>1.4190609999999999</v>
      </c>
      <c r="AB102" s="120">
        <v>1.377605</v>
      </c>
      <c r="AC102" s="120">
        <v>1.336149</v>
      </c>
      <c r="AD102" s="120">
        <v>1.336149</v>
      </c>
      <c r="AE102" s="120">
        <v>1.377605</v>
      </c>
      <c r="AF102" s="120">
        <v>1.329771</v>
      </c>
      <c r="AG102" s="120">
        <v>1.498783</v>
      </c>
      <c r="AH102" s="120">
        <v>1.552994</v>
      </c>
      <c r="AI102" s="120">
        <v>1.6614169999999999</v>
      </c>
      <c r="AJ102" s="120">
        <v>1.7825949999999999</v>
      </c>
      <c r="AK102" s="120">
        <v>1.8910180000000001</v>
      </c>
      <c r="AL102" s="120">
        <v>2.0377070000000002</v>
      </c>
      <c r="AM102" s="120">
        <v>1.7825949999999999</v>
      </c>
      <c r="AN102" s="120">
        <v>1.820862</v>
      </c>
      <c r="AO102" s="120">
        <v>1.7220059999999999</v>
      </c>
      <c r="AP102" s="120">
        <v>2.1397520000000001</v>
      </c>
      <c r="AQ102" s="120">
        <v>2.1397520000000001</v>
      </c>
      <c r="AR102" s="120">
        <v>1.7570840000000001</v>
      </c>
      <c r="AS102" s="120">
        <v>1.686928</v>
      </c>
      <c r="AT102" s="120">
        <v>2.0249519999999999</v>
      </c>
      <c r="AU102" s="120">
        <v>1.973929</v>
      </c>
      <c r="AV102" s="120">
        <v>2.071828</v>
      </c>
    </row>
    <row r="103" spans="1:48" x14ac:dyDescent="0.2">
      <c r="A103" s="106" t="s">
        <v>47</v>
      </c>
      <c r="B103" s="120">
        <v>0.27105699999999999</v>
      </c>
      <c r="C103" s="120">
        <v>0.30932300000000001</v>
      </c>
      <c r="D103" s="120">
        <v>0.353968</v>
      </c>
      <c r="E103" s="120">
        <v>0.40180100000000002</v>
      </c>
      <c r="F103" s="120">
        <v>0.53892399999999996</v>
      </c>
      <c r="G103" s="120">
        <v>0.55167999999999995</v>
      </c>
      <c r="H103" s="120">
        <v>0.54530199999999995</v>
      </c>
      <c r="I103" s="120">
        <v>0.55805700000000003</v>
      </c>
      <c r="J103" s="120">
        <v>0.78765799999999997</v>
      </c>
      <c r="K103" s="120">
        <v>0.90245900000000001</v>
      </c>
      <c r="L103" s="120">
        <v>1.033204</v>
      </c>
      <c r="M103" s="120">
        <v>1.2054039999999999</v>
      </c>
      <c r="N103" s="120">
        <v>1.297882</v>
      </c>
      <c r="O103" s="120">
        <v>1.148004</v>
      </c>
      <c r="P103" s="120">
        <v>1.061904</v>
      </c>
      <c r="Q103" s="120">
        <v>0.96623700000000001</v>
      </c>
      <c r="R103" s="120">
        <v>1.16076</v>
      </c>
      <c r="S103" s="120">
        <v>0.91840299999999997</v>
      </c>
      <c r="T103" s="120">
        <v>0.95667000000000002</v>
      </c>
      <c r="U103" s="120">
        <v>0.63778000000000001</v>
      </c>
      <c r="V103" s="120">
        <v>0.66966899999999996</v>
      </c>
      <c r="W103" s="120">
        <v>0.714314</v>
      </c>
      <c r="X103" s="120">
        <v>0.74620299999999995</v>
      </c>
      <c r="Y103" s="120">
        <v>0.90883599999999998</v>
      </c>
      <c r="Z103" s="120">
        <v>0.91840299999999997</v>
      </c>
      <c r="AA103" s="120">
        <v>0.97580299999999998</v>
      </c>
      <c r="AB103" s="120">
        <v>0.91840299999999997</v>
      </c>
      <c r="AC103" s="120">
        <v>0.91840299999999997</v>
      </c>
      <c r="AD103" s="120">
        <v>1.0906039999999999</v>
      </c>
      <c r="AE103" s="120">
        <v>1.3393379999999999</v>
      </c>
      <c r="AF103" s="120">
        <v>0.68242499999999995</v>
      </c>
      <c r="AG103" s="120">
        <v>0.68561300000000003</v>
      </c>
      <c r="AH103" s="120">
        <v>0.66647999999999996</v>
      </c>
      <c r="AI103" s="120">
        <v>0.67285799999999996</v>
      </c>
      <c r="AJ103" s="120">
        <v>0.491091</v>
      </c>
      <c r="AK103" s="120">
        <v>0.83868100000000001</v>
      </c>
      <c r="AL103" s="120">
        <v>0.75576900000000002</v>
      </c>
      <c r="AM103" s="120">
        <v>0.71112500000000001</v>
      </c>
      <c r="AN103" s="120">
        <v>0.62183600000000006</v>
      </c>
      <c r="AO103" s="120">
        <v>0.50384600000000002</v>
      </c>
      <c r="AP103" s="120">
        <v>0.130745</v>
      </c>
      <c r="AQ103" s="120">
        <v>0.54211299999999996</v>
      </c>
      <c r="AR103" s="120">
        <v>0.40499000000000002</v>
      </c>
      <c r="AS103" s="120">
        <v>0.30932300000000001</v>
      </c>
      <c r="AT103" s="120">
        <v>0.162634</v>
      </c>
      <c r="AU103" s="120">
        <v>0.169012</v>
      </c>
      <c r="AV103" s="120">
        <v>0.17899300000000001</v>
      </c>
    </row>
    <row r="104" spans="1:48" x14ac:dyDescent="0.2">
      <c r="A104" s="106" t="s">
        <v>117</v>
      </c>
      <c r="B104" s="120">
        <v>6.3778000000000001E-2</v>
      </c>
      <c r="C104" s="120">
        <v>7.0155999999999996E-2</v>
      </c>
      <c r="D104" s="120">
        <v>7.6534000000000005E-2</v>
      </c>
      <c r="E104" s="120">
        <v>8.6099999999999996E-2</v>
      </c>
      <c r="F104" s="120">
        <v>9.5667000000000002E-2</v>
      </c>
      <c r="G104" s="120">
        <v>9.5667000000000002E-2</v>
      </c>
      <c r="H104" s="120">
        <v>0.12117799999999999</v>
      </c>
      <c r="I104" s="120">
        <v>0.130745</v>
      </c>
      <c r="J104" s="120">
        <v>0.13712299999999999</v>
      </c>
      <c r="K104" s="120">
        <v>0.14350099999999999</v>
      </c>
      <c r="L104" s="120">
        <v>0.127556</v>
      </c>
      <c r="M104" s="120">
        <v>0.13712299999999999</v>
      </c>
      <c r="N104" s="120">
        <v>0.14350099999999999</v>
      </c>
      <c r="O104" s="120">
        <v>0.14350099999999999</v>
      </c>
      <c r="P104" s="120">
        <v>0.17538999999999999</v>
      </c>
      <c r="Q104" s="120">
        <v>0.21365600000000001</v>
      </c>
      <c r="R104" s="120">
        <v>0.28381200000000001</v>
      </c>
      <c r="S104" s="120">
        <v>0.30932300000000001</v>
      </c>
      <c r="T104" s="120">
        <v>0.38585700000000001</v>
      </c>
      <c r="U104" s="120">
        <v>0.21365600000000001</v>
      </c>
      <c r="V104" s="120">
        <v>0.20727799999999999</v>
      </c>
      <c r="W104" s="120">
        <v>0.25192300000000001</v>
      </c>
      <c r="X104" s="120">
        <v>0.23597899999999999</v>
      </c>
      <c r="Y104" s="120">
        <v>0.23597899999999999</v>
      </c>
      <c r="Z104" s="120">
        <v>0.21365600000000001</v>
      </c>
      <c r="AA104" s="120">
        <v>0.23916799999999999</v>
      </c>
      <c r="AB104" s="120">
        <v>0.23279</v>
      </c>
      <c r="AC104" s="120">
        <v>0.392235</v>
      </c>
      <c r="AD104" s="120">
        <v>0.54849099999999995</v>
      </c>
      <c r="AE104" s="120">
        <v>0.61226899999999995</v>
      </c>
      <c r="AF104" s="120">
        <v>0.62502400000000002</v>
      </c>
      <c r="AG104" s="120">
        <v>0.63140200000000002</v>
      </c>
      <c r="AH104" s="120">
        <v>0.66647999999999996</v>
      </c>
      <c r="AI104" s="120">
        <v>0.70474700000000001</v>
      </c>
      <c r="AJ104" s="120">
        <v>0.73025799999999996</v>
      </c>
      <c r="AK104" s="120">
        <v>0.75258000000000003</v>
      </c>
      <c r="AL104" s="120">
        <v>0.79722499999999996</v>
      </c>
      <c r="AM104" s="120">
        <v>0.80360299999999996</v>
      </c>
      <c r="AN104" s="120">
        <v>0.66329099999999996</v>
      </c>
      <c r="AO104" s="120">
        <v>0.73025799999999996</v>
      </c>
      <c r="AP104" s="120">
        <v>0.77171400000000001</v>
      </c>
      <c r="AQ104" s="120">
        <v>0.78447</v>
      </c>
      <c r="AR104" s="120">
        <v>0.72387999999999997</v>
      </c>
      <c r="AS104" s="120">
        <v>0.76214700000000002</v>
      </c>
      <c r="AT104" s="120">
        <v>0.81954700000000003</v>
      </c>
      <c r="AU104" s="120">
        <v>0.92159199999999997</v>
      </c>
      <c r="AV104" s="120">
        <v>0.97864099999999998</v>
      </c>
    </row>
    <row r="105" spans="1:48" x14ac:dyDescent="0.2">
      <c r="A105" s="106" t="s">
        <v>45</v>
      </c>
      <c r="B105" s="120">
        <v>0.35056700000000002</v>
      </c>
      <c r="C105" s="120">
        <v>0.452401</v>
      </c>
      <c r="D105" s="120">
        <v>0.490985</v>
      </c>
      <c r="E105" s="120">
        <v>0.47185199999999999</v>
      </c>
      <c r="F105" s="120">
        <v>0.43996299999999999</v>
      </c>
      <c r="G105" s="120">
        <v>0.46520899999999998</v>
      </c>
      <c r="H105" s="120">
        <v>0.54205999999999999</v>
      </c>
      <c r="I105" s="120">
        <v>0.57713800000000004</v>
      </c>
      <c r="J105" s="120">
        <v>0.79398299999999999</v>
      </c>
      <c r="K105" s="120">
        <v>0.78436399999999995</v>
      </c>
      <c r="L105" s="120">
        <v>0.71420799999999995</v>
      </c>
      <c r="M105" s="120">
        <v>0.60902699999999999</v>
      </c>
      <c r="N105" s="120">
        <v>0.63453800000000005</v>
      </c>
      <c r="O105" s="120">
        <v>0.660049</v>
      </c>
      <c r="P105" s="120">
        <v>0.70469400000000004</v>
      </c>
      <c r="Q105" s="120">
        <v>0.660049</v>
      </c>
      <c r="R105" s="120">
        <v>0.660049</v>
      </c>
      <c r="S105" s="120">
        <v>0.67594100000000001</v>
      </c>
      <c r="T105" s="120">
        <v>0.68242499999999995</v>
      </c>
      <c r="U105" s="120">
        <v>0.79398299999999999</v>
      </c>
      <c r="V105" s="120">
        <v>0.58351600000000003</v>
      </c>
      <c r="W105" s="120">
        <v>0.67923599999999995</v>
      </c>
      <c r="X105" s="120">
        <v>0.70155800000000001</v>
      </c>
      <c r="Y105" s="120">
        <v>0.66010199999999997</v>
      </c>
      <c r="Z105" s="120">
        <v>0.73663599999999996</v>
      </c>
      <c r="AA105" s="120">
        <v>0.75895800000000002</v>
      </c>
      <c r="AB105" s="120">
        <v>0.78765799999999997</v>
      </c>
      <c r="AC105" s="120">
        <v>0.89289200000000002</v>
      </c>
      <c r="AD105" s="120">
        <v>0.91840299999999997</v>
      </c>
      <c r="AE105" s="120">
        <v>0.90883599999999998</v>
      </c>
      <c r="AF105" s="120">
        <v>0.88651400000000002</v>
      </c>
      <c r="AG105" s="120">
        <v>0.89927000000000001</v>
      </c>
      <c r="AH105" s="120">
        <v>0.93115899999999996</v>
      </c>
      <c r="AI105" s="120">
        <v>1.0236369999999999</v>
      </c>
      <c r="AJ105" s="120">
        <v>1.1735150000000001</v>
      </c>
      <c r="AK105" s="120">
        <v>1.329771</v>
      </c>
      <c r="AL105" s="120">
        <v>1.543428</v>
      </c>
      <c r="AM105" s="120">
        <v>1.543428</v>
      </c>
      <c r="AN105" s="120">
        <v>1.5561830000000001</v>
      </c>
      <c r="AO105" s="120">
        <v>1.785784</v>
      </c>
      <c r="AP105" s="120">
        <v>1.7953509999999999</v>
      </c>
      <c r="AQ105" s="120">
        <v>1.6135839999999999</v>
      </c>
      <c r="AR105" s="120">
        <v>1.7570840000000001</v>
      </c>
      <c r="AS105" s="120">
        <v>1.9324730000000001</v>
      </c>
      <c r="AT105" s="120">
        <v>2.0536509999999999</v>
      </c>
      <c r="AU105" s="120">
        <v>2.0472739999999998</v>
      </c>
      <c r="AV105" s="120">
        <v>2.1620740000000001</v>
      </c>
    </row>
    <row r="106" spans="1:48" x14ac:dyDescent="0.2">
      <c r="A106" s="106" t="s">
        <v>107</v>
      </c>
      <c r="B106" s="120">
        <v>0.117989</v>
      </c>
      <c r="C106" s="120">
        <v>8.9288999999999993E-2</v>
      </c>
      <c r="D106" s="120">
        <v>0.117989</v>
      </c>
      <c r="E106" s="120">
        <v>5.74E-2</v>
      </c>
      <c r="F106" s="120">
        <v>5.1021999999999998E-2</v>
      </c>
      <c r="G106" s="120">
        <v>5.1021999999999998E-2</v>
      </c>
      <c r="H106" s="120">
        <v>8.6099999999999996E-2</v>
      </c>
      <c r="I106" s="120">
        <v>9.5667000000000002E-2</v>
      </c>
      <c r="J106" s="120">
        <v>9.5667000000000002E-2</v>
      </c>
      <c r="K106" s="120">
        <v>8.2910999999999999E-2</v>
      </c>
      <c r="L106" s="120">
        <v>8.6099999999999996E-2</v>
      </c>
      <c r="M106" s="120">
        <v>8.2910999999999999E-2</v>
      </c>
      <c r="N106" s="120">
        <v>7.3344999999999994E-2</v>
      </c>
      <c r="O106" s="120">
        <v>7.3344999999999994E-2</v>
      </c>
      <c r="P106" s="120">
        <v>9.5667000000000002E-2</v>
      </c>
      <c r="Q106" s="120">
        <v>0.127556</v>
      </c>
      <c r="R106" s="120">
        <v>0.130745</v>
      </c>
      <c r="S106" s="120">
        <v>0.133934</v>
      </c>
      <c r="T106" s="120">
        <v>0.127556</v>
      </c>
      <c r="U106" s="120">
        <v>0.130745</v>
      </c>
      <c r="V106" s="120">
        <v>0.1148</v>
      </c>
      <c r="W106" s="120">
        <v>8.6099999999999996E-2</v>
      </c>
      <c r="X106" s="120">
        <v>0.111611</v>
      </c>
      <c r="Y106" s="120">
        <v>0.13712299999999999</v>
      </c>
      <c r="Z106" s="120">
        <v>5.74E-2</v>
      </c>
      <c r="AA106" s="120">
        <v>6.0588999999999997E-2</v>
      </c>
      <c r="AB106" s="120">
        <v>7.9722000000000001E-2</v>
      </c>
      <c r="AC106" s="120">
        <v>8.6099999999999996E-2</v>
      </c>
      <c r="AD106" s="120">
        <v>0.10842300000000001</v>
      </c>
      <c r="AE106" s="120">
        <v>0.133934</v>
      </c>
      <c r="AF106" s="120">
        <v>0.12117799999999999</v>
      </c>
      <c r="AG106" s="120">
        <v>0.12436700000000001</v>
      </c>
      <c r="AH106" s="120">
        <v>0.12117799999999999</v>
      </c>
      <c r="AI106" s="120">
        <v>0.127556</v>
      </c>
      <c r="AJ106" s="120">
        <v>0.14031199999999999</v>
      </c>
      <c r="AK106" s="120">
        <v>0.17219999999999999</v>
      </c>
      <c r="AL106" s="120">
        <v>0.200901</v>
      </c>
      <c r="AM106" s="120">
        <v>0.18495600000000001</v>
      </c>
      <c r="AN106" s="120">
        <v>0.21365600000000001</v>
      </c>
      <c r="AO106" s="120">
        <v>0.20408999999999999</v>
      </c>
      <c r="AP106" s="120">
        <v>0.18814500000000001</v>
      </c>
      <c r="AQ106" s="120">
        <v>0.20727799999999999</v>
      </c>
      <c r="AR106" s="120">
        <v>0.223223</v>
      </c>
      <c r="AS106" s="120">
        <v>0.38266800000000001</v>
      </c>
      <c r="AT106" s="120">
        <v>0.10842300000000001</v>
      </c>
      <c r="AU106" s="120">
        <v>0.14987800000000001</v>
      </c>
      <c r="AV106" s="120">
        <v>0.120646</v>
      </c>
    </row>
    <row r="107" spans="1:48" x14ac:dyDescent="0.2">
      <c r="A107" s="106" t="s">
        <v>116</v>
      </c>
      <c r="B107" s="120" t="s">
        <v>231</v>
      </c>
      <c r="C107" s="120" t="s">
        <v>231</v>
      </c>
      <c r="D107" s="120" t="s">
        <v>231</v>
      </c>
      <c r="E107" s="120" t="s">
        <v>231</v>
      </c>
      <c r="F107" s="120" t="s">
        <v>231</v>
      </c>
      <c r="G107" s="120" t="s">
        <v>231</v>
      </c>
      <c r="H107" s="120" t="s">
        <v>231</v>
      </c>
      <c r="I107" s="120" t="s">
        <v>231</v>
      </c>
      <c r="J107" s="120" t="s">
        <v>231</v>
      </c>
      <c r="K107" s="120" t="s">
        <v>231</v>
      </c>
      <c r="L107" s="120" t="s">
        <v>231</v>
      </c>
      <c r="M107" s="120" t="s">
        <v>231</v>
      </c>
      <c r="N107" s="120" t="s">
        <v>231</v>
      </c>
      <c r="O107" s="120" t="s">
        <v>231</v>
      </c>
      <c r="P107" s="120" t="s">
        <v>231</v>
      </c>
      <c r="Q107" s="120" t="s">
        <v>231</v>
      </c>
      <c r="R107" s="120" t="s">
        <v>231</v>
      </c>
      <c r="S107" s="120" t="s">
        <v>231</v>
      </c>
      <c r="T107" s="120" t="s">
        <v>231</v>
      </c>
      <c r="U107" s="120" t="s">
        <v>231</v>
      </c>
      <c r="V107" s="120">
        <v>8.3079E-2</v>
      </c>
      <c r="W107" s="120">
        <v>9.3450000000000005E-2</v>
      </c>
      <c r="X107" s="120">
        <v>0.105208</v>
      </c>
      <c r="Y107" s="120">
        <v>0.13682</v>
      </c>
      <c r="Z107" s="120">
        <v>0.10249</v>
      </c>
      <c r="AA107" s="120">
        <v>0.12461899999999999</v>
      </c>
      <c r="AB107" s="120">
        <v>0.111974</v>
      </c>
      <c r="AC107" s="120">
        <v>0.10565099999999999</v>
      </c>
      <c r="AD107" s="120">
        <v>0.114691</v>
      </c>
      <c r="AE107" s="120">
        <v>0.12733700000000001</v>
      </c>
      <c r="AF107" s="120">
        <v>6.4112000000000002E-2</v>
      </c>
      <c r="AG107" s="120">
        <v>5.4628000000000003E-2</v>
      </c>
      <c r="AH107" s="120">
        <v>8.3079E-2</v>
      </c>
      <c r="AI107" s="120">
        <v>4.8306000000000002E-2</v>
      </c>
      <c r="AJ107" s="120">
        <v>3.2500000000000001E-2</v>
      </c>
      <c r="AK107" s="120">
        <v>7.9918000000000003E-2</v>
      </c>
      <c r="AL107" s="120">
        <v>8.3079E-2</v>
      </c>
      <c r="AM107" s="120">
        <v>8.6239999999999997E-2</v>
      </c>
      <c r="AN107" s="120">
        <v>8.6239999999999997E-2</v>
      </c>
      <c r="AO107" s="120">
        <v>9.2563000000000006E-2</v>
      </c>
      <c r="AP107" s="120">
        <v>9.5724000000000004E-2</v>
      </c>
      <c r="AQ107" s="120">
        <v>9.8885000000000001E-2</v>
      </c>
      <c r="AR107" s="120">
        <v>0.105208</v>
      </c>
      <c r="AS107" s="120">
        <v>0.11153</v>
      </c>
      <c r="AT107" s="120">
        <v>0.117853</v>
      </c>
      <c r="AU107" s="120">
        <v>0.117853</v>
      </c>
      <c r="AV107" s="120">
        <v>0.116732</v>
      </c>
    </row>
    <row r="108" spans="1:48" x14ac:dyDescent="0.2">
      <c r="A108" s="106" t="s">
        <v>122</v>
      </c>
      <c r="B108" s="120" t="s">
        <v>231</v>
      </c>
      <c r="C108" s="120" t="s">
        <v>231</v>
      </c>
      <c r="D108" s="120" t="s">
        <v>231</v>
      </c>
      <c r="E108" s="120" t="s">
        <v>231</v>
      </c>
      <c r="F108" s="120" t="s">
        <v>231</v>
      </c>
      <c r="G108" s="120" t="s">
        <v>231</v>
      </c>
      <c r="H108" s="120" t="s">
        <v>231</v>
      </c>
      <c r="I108" s="120" t="s">
        <v>231</v>
      </c>
      <c r="J108" s="120" t="s">
        <v>231</v>
      </c>
      <c r="K108" s="120" t="s">
        <v>231</v>
      </c>
      <c r="L108" s="120" t="s">
        <v>231</v>
      </c>
      <c r="M108" s="120" t="s">
        <v>231</v>
      </c>
      <c r="N108" s="120" t="s">
        <v>231</v>
      </c>
      <c r="O108" s="120" t="s">
        <v>231</v>
      </c>
      <c r="P108" s="120" t="s">
        <v>231</v>
      </c>
      <c r="Q108" s="120" t="s">
        <v>231</v>
      </c>
      <c r="R108" s="120" t="s">
        <v>231</v>
      </c>
      <c r="S108" s="120" t="s">
        <v>231</v>
      </c>
      <c r="T108" s="120" t="s">
        <v>231</v>
      </c>
      <c r="U108" s="120" t="s">
        <v>231</v>
      </c>
      <c r="V108" s="120" t="s">
        <v>231</v>
      </c>
      <c r="W108" s="120" t="s">
        <v>231</v>
      </c>
      <c r="X108" s="120" t="s">
        <v>231</v>
      </c>
      <c r="Y108" s="120" t="s">
        <v>231</v>
      </c>
      <c r="Z108" s="120" t="s">
        <v>231</v>
      </c>
      <c r="AA108" s="120" t="s">
        <v>231</v>
      </c>
      <c r="AB108" s="120" t="s">
        <v>231</v>
      </c>
      <c r="AC108" s="120" t="s">
        <v>231</v>
      </c>
      <c r="AD108" s="120" t="s">
        <v>231</v>
      </c>
      <c r="AE108" s="120">
        <v>4.4644000000000003E-2</v>
      </c>
      <c r="AF108" s="120">
        <v>2.87E-2</v>
      </c>
      <c r="AG108" s="120">
        <v>3.1889000000000001E-2</v>
      </c>
      <c r="AH108" s="120">
        <v>3.1889000000000001E-2</v>
      </c>
      <c r="AI108" s="120">
        <v>3.1889000000000001E-2</v>
      </c>
      <c r="AJ108" s="120">
        <v>3.5077999999999998E-2</v>
      </c>
      <c r="AK108" s="120">
        <v>3.8267000000000002E-2</v>
      </c>
      <c r="AL108" s="120">
        <v>4.1456E-2</v>
      </c>
      <c r="AM108" s="120">
        <v>4.1456E-2</v>
      </c>
      <c r="AN108" s="120">
        <v>4.1456E-2</v>
      </c>
      <c r="AO108" s="120">
        <v>4.1456E-2</v>
      </c>
      <c r="AP108" s="120">
        <v>4.4644000000000003E-2</v>
      </c>
      <c r="AQ108" s="120">
        <v>3.5077999999999998E-2</v>
      </c>
      <c r="AR108" s="120">
        <v>6.6966999999999999E-2</v>
      </c>
      <c r="AS108" s="120">
        <v>9.2478000000000005E-2</v>
      </c>
      <c r="AT108" s="120">
        <v>0.12436700000000001</v>
      </c>
      <c r="AU108" s="120">
        <v>0.13712299999999999</v>
      </c>
      <c r="AV108" s="120">
        <v>0.14383899999999999</v>
      </c>
    </row>
    <row r="109" spans="1:48" x14ac:dyDescent="0.2">
      <c r="A109" s="106" t="s">
        <v>35</v>
      </c>
      <c r="B109" s="120">
        <v>0.245334</v>
      </c>
      <c r="C109" s="120">
        <v>0.31862499999999999</v>
      </c>
      <c r="D109" s="120">
        <v>0.38564500000000002</v>
      </c>
      <c r="E109" s="120">
        <v>0.411103</v>
      </c>
      <c r="F109" s="120">
        <v>0.71048999999999995</v>
      </c>
      <c r="G109" s="120">
        <v>0.84452899999999997</v>
      </c>
      <c r="H109" s="120">
        <v>0.908466</v>
      </c>
      <c r="I109" s="120">
        <v>1.004186</v>
      </c>
      <c r="J109" s="120">
        <v>0.98218099999999997</v>
      </c>
      <c r="K109" s="120">
        <v>1.148004</v>
      </c>
      <c r="L109" s="120">
        <v>1.358471</v>
      </c>
      <c r="M109" s="120">
        <v>1.3457159999999999</v>
      </c>
      <c r="N109" s="120">
        <v>1.3393379999999999</v>
      </c>
      <c r="O109" s="120">
        <v>1.310638</v>
      </c>
      <c r="P109" s="120">
        <v>1.3457159999999999</v>
      </c>
      <c r="Q109" s="120">
        <v>0.95667000000000002</v>
      </c>
      <c r="R109" s="120">
        <v>0.89289200000000002</v>
      </c>
      <c r="S109" s="120">
        <v>0.89289200000000002</v>
      </c>
      <c r="T109" s="120">
        <v>0.88651400000000002</v>
      </c>
      <c r="U109" s="120">
        <v>0.96304800000000002</v>
      </c>
      <c r="V109" s="120">
        <v>1.128871</v>
      </c>
      <c r="W109" s="120">
        <v>1.103359</v>
      </c>
      <c r="X109" s="120">
        <v>1.1990259999999999</v>
      </c>
      <c r="Y109" s="120">
        <v>1.18946</v>
      </c>
      <c r="Z109" s="120">
        <v>1.262804</v>
      </c>
      <c r="AA109" s="120">
        <v>1.511539</v>
      </c>
      <c r="AB109" s="120">
        <v>0.47833500000000001</v>
      </c>
      <c r="AC109" s="120">
        <v>0.583569</v>
      </c>
      <c r="AD109" s="120">
        <v>0.586758</v>
      </c>
      <c r="AE109" s="120">
        <v>0.58994599999999997</v>
      </c>
      <c r="AF109" s="120">
        <v>0.59313499999999997</v>
      </c>
      <c r="AG109" s="120">
        <v>0.59632399999999997</v>
      </c>
      <c r="AH109" s="120">
        <v>0.59951299999999996</v>
      </c>
      <c r="AI109" s="120">
        <v>0.60270199999999996</v>
      </c>
      <c r="AJ109" s="120">
        <v>0.71112500000000001</v>
      </c>
      <c r="AK109" s="120">
        <v>0.717503</v>
      </c>
      <c r="AL109" s="120">
        <v>0.73663599999999996</v>
      </c>
      <c r="AM109" s="120">
        <v>2.6563539999999999</v>
      </c>
      <c r="AN109" s="120">
        <v>2.0153850000000002</v>
      </c>
      <c r="AO109" s="120">
        <v>1.1606320000000001</v>
      </c>
      <c r="AP109" s="120">
        <v>1.2245440000000001</v>
      </c>
      <c r="AQ109" s="120">
        <v>1.30074</v>
      </c>
      <c r="AR109" s="120">
        <v>1.081037</v>
      </c>
      <c r="AS109" s="120">
        <v>0.96304800000000002</v>
      </c>
      <c r="AT109" s="120">
        <v>1.081037</v>
      </c>
      <c r="AU109" s="120">
        <v>1.352093</v>
      </c>
      <c r="AV109" s="120">
        <v>1.3074490000000001</v>
      </c>
    </row>
    <row r="110" spans="1:48" x14ac:dyDescent="0.2">
      <c r="A110" s="106" t="s">
        <v>95</v>
      </c>
      <c r="B110" s="120">
        <v>0.30278699999999997</v>
      </c>
      <c r="C110" s="120">
        <v>0.32510899999999998</v>
      </c>
      <c r="D110" s="120">
        <v>0.36018699999999998</v>
      </c>
      <c r="E110" s="120">
        <v>0.369701</v>
      </c>
      <c r="F110" s="120">
        <v>0.36986000000000002</v>
      </c>
      <c r="G110" s="120">
        <v>0.37613200000000002</v>
      </c>
      <c r="H110" s="120">
        <v>0.37942599999999999</v>
      </c>
      <c r="I110" s="120">
        <v>0.37629000000000001</v>
      </c>
      <c r="J110" s="120">
        <v>0.39521200000000001</v>
      </c>
      <c r="K110" s="120">
        <v>0.58973500000000001</v>
      </c>
      <c r="L110" s="120">
        <v>0.43672100000000003</v>
      </c>
      <c r="M110" s="120">
        <v>0.58654600000000001</v>
      </c>
      <c r="N110" s="120">
        <v>0.45580100000000001</v>
      </c>
      <c r="O110" s="120">
        <v>0.42082900000000001</v>
      </c>
      <c r="P110" s="120">
        <v>0.430396</v>
      </c>
      <c r="Q110" s="120">
        <v>0.42725999999999997</v>
      </c>
      <c r="R110" s="120">
        <v>0.357157</v>
      </c>
      <c r="S110" s="120">
        <v>0.41774600000000001</v>
      </c>
      <c r="T110" s="120">
        <v>0.47195700000000002</v>
      </c>
      <c r="U110" s="120">
        <v>0.459202</v>
      </c>
      <c r="V110" s="120">
        <v>0.40499000000000002</v>
      </c>
      <c r="W110" s="120">
        <v>0.40817900000000001</v>
      </c>
      <c r="X110" s="120">
        <v>0.325268</v>
      </c>
      <c r="Y110" s="120">
        <v>0.40180100000000002</v>
      </c>
      <c r="Z110" s="120">
        <v>0.459202</v>
      </c>
      <c r="AA110" s="120">
        <v>0.51660200000000001</v>
      </c>
      <c r="AB110" s="120">
        <v>0.51022400000000001</v>
      </c>
      <c r="AC110" s="120">
        <v>0.57081300000000001</v>
      </c>
      <c r="AD110" s="120">
        <v>0.55486899999999995</v>
      </c>
      <c r="AE110" s="120">
        <v>0.75576900000000002</v>
      </c>
      <c r="AF110" s="120">
        <v>0.64734700000000001</v>
      </c>
      <c r="AG110" s="120">
        <v>0.519791</v>
      </c>
      <c r="AH110" s="120">
        <v>0.66647999999999996</v>
      </c>
      <c r="AI110" s="120">
        <v>0.74301399999999995</v>
      </c>
      <c r="AJ110" s="120">
        <v>0.74808399999999997</v>
      </c>
      <c r="AK110" s="120">
        <v>0.807805</v>
      </c>
      <c r="AL110" s="120">
        <v>0.98696799999999996</v>
      </c>
      <c r="AM110" s="120">
        <v>1.0058279999999999</v>
      </c>
      <c r="AN110" s="120">
        <v>0.63178599999999996</v>
      </c>
      <c r="AO110" s="120">
        <v>0.69150699999999998</v>
      </c>
      <c r="AP110" s="120">
        <v>0.65064500000000003</v>
      </c>
      <c r="AQ110" s="120">
        <v>0.62549900000000003</v>
      </c>
      <c r="AR110" s="120">
        <v>0.78580300000000003</v>
      </c>
      <c r="AS110" s="120">
        <v>0.60978299999999996</v>
      </c>
      <c r="AT110" s="120">
        <v>0.87067000000000005</v>
      </c>
      <c r="AU110" s="120">
        <v>0.67264699999999999</v>
      </c>
      <c r="AV110" s="120">
        <v>0.69866399999999995</v>
      </c>
    </row>
    <row r="111" spans="1:48" x14ac:dyDescent="0.2">
      <c r="A111" s="106" t="s">
        <v>10</v>
      </c>
      <c r="B111" s="120">
        <v>0.53430699999999998</v>
      </c>
      <c r="C111" s="120">
        <v>0.53117099999999995</v>
      </c>
      <c r="D111" s="120">
        <v>0.58527600000000002</v>
      </c>
      <c r="E111" s="120">
        <v>0.62343700000000002</v>
      </c>
      <c r="F111" s="120">
        <v>0.73797299999999999</v>
      </c>
      <c r="G111" s="120">
        <v>0.82067299999999999</v>
      </c>
      <c r="H111" s="120">
        <v>0.86202299999999998</v>
      </c>
      <c r="I111" s="120">
        <v>0.91612899999999997</v>
      </c>
      <c r="J111" s="120">
        <v>0.87807299999999999</v>
      </c>
      <c r="K111" s="120">
        <v>0.87828499999999998</v>
      </c>
      <c r="L111" s="120">
        <v>0.92627700000000002</v>
      </c>
      <c r="M111" s="120">
        <v>0.88503299999999996</v>
      </c>
      <c r="N111" s="120">
        <v>0.926647</v>
      </c>
      <c r="O111" s="120">
        <v>0.96183099999999999</v>
      </c>
      <c r="P111" s="120">
        <v>0.94285600000000003</v>
      </c>
      <c r="Q111" s="120">
        <v>0.88226700000000002</v>
      </c>
      <c r="R111" s="120">
        <v>0.90140100000000001</v>
      </c>
      <c r="S111" s="120">
        <v>1.000151</v>
      </c>
      <c r="T111" s="120">
        <v>1.0766849999999999</v>
      </c>
      <c r="U111" s="120">
        <v>1.1052789999999999</v>
      </c>
      <c r="V111" s="120">
        <v>1.102196</v>
      </c>
      <c r="W111" s="120">
        <v>1.268124</v>
      </c>
      <c r="X111" s="120">
        <v>1.3936029999999999</v>
      </c>
      <c r="Y111" s="120">
        <v>1.3762350000000001</v>
      </c>
      <c r="Z111" s="120">
        <v>1.5932999999999999</v>
      </c>
      <c r="AA111" s="120">
        <v>2.051428</v>
      </c>
      <c r="AB111" s="120">
        <v>2.3517290000000002</v>
      </c>
      <c r="AC111" s="120">
        <v>2.6830750000000001</v>
      </c>
      <c r="AD111" s="120">
        <v>2.853656</v>
      </c>
      <c r="AE111" s="120">
        <v>2.8179120000000002</v>
      </c>
      <c r="AF111" s="120">
        <v>2.6243400000000001</v>
      </c>
      <c r="AG111" s="120">
        <v>2.6005950000000002</v>
      </c>
      <c r="AH111" s="120">
        <v>2.5533549999999998</v>
      </c>
      <c r="AI111" s="120">
        <v>2.2508729999999999</v>
      </c>
      <c r="AJ111" s="120">
        <v>2.1813129999999998</v>
      </c>
      <c r="AK111" s="120">
        <v>2.4133140000000002</v>
      </c>
      <c r="AL111" s="120">
        <v>2.5430329999999999</v>
      </c>
      <c r="AM111" s="120">
        <v>4.228459</v>
      </c>
      <c r="AN111" s="120">
        <v>4.1814710000000002</v>
      </c>
      <c r="AO111" s="120">
        <v>4.2538809999999998</v>
      </c>
      <c r="AP111" s="120">
        <v>4.3921590000000004</v>
      </c>
      <c r="AQ111" s="120">
        <v>4.2490160000000001</v>
      </c>
      <c r="AR111" s="120">
        <v>4.0960539999999996</v>
      </c>
      <c r="AS111" s="120">
        <v>4.0691199999999998</v>
      </c>
      <c r="AT111" s="120">
        <v>4.3390459999999997</v>
      </c>
      <c r="AU111" s="120">
        <v>4.561985</v>
      </c>
      <c r="AV111" s="120">
        <v>6.0416930000000004</v>
      </c>
    </row>
    <row r="112" spans="1:48" x14ac:dyDescent="0.2">
      <c r="A112" s="106" t="s">
        <v>114</v>
      </c>
      <c r="B112" s="120" t="s">
        <v>231</v>
      </c>
      <c r="C112" s="120" t="s">
        <v>231</v>
      </c>
      <c r="D112" s="120" t="s">
        <v>231</v>
      </c>
      <c r="E112" s="120" t="s">
        <v>231</v>
      </c>
      <c r="F112" s="120" t="s">
        <v>231</v>
      </c>
      <c r="G112" s="120" t="s">
        <v>231</v>
      </c>
      <c r="H112" s="120" t="s">
        <v>231</v>
      </c>
      <c r="I112" s="120" t="s">
        <v>231</v>
      </c>
      <c r="J112" s="120" t="s">
        <v>231</v>
      </c>
      <c r="K112" s="120" t="s">
        <v>231</v>
      </c>
      <c r="L112" s="120" t="s">
        <v>231</v>
      </c>
      <c r="M112" s="120" t="s">
        <v>231</v>
      </c>
      <c r="N112" s="120" t="s">
        <v>231</v>
      </c>
      <c r="O112" s="120" t="s">
        <v>231</v>
      </c>
      <c r="P112" s="120" t="s">
        <v>231</v>
      </c>
      <c r="Q112" s="120" t="s">
        <v>231</v>
      </c>
      <c r="R112" s="120" t="s">
        <v>231</v>
      </c>
      <c r="S112" s="120" t="s">
        <v>231</v>
      </c>
      <c r="T112" s="120" t="s">
        <v>231</v>
      </c>
      <c r="U112" s="120" t="s">
        <v>231</v>
      </c>
      <c r="V112" s="120" t="s">
        <v>231</v>
      </c>
      <c r="W112" s="120" t="s">
        <v>231</v>
      </c>
      <c r="X112" s="120" t="s">
        <v>231</v>
      </c>
      <c r="Y112" s="120" t="s">
        <v>231</v>
      </c>
      <c r="Z112" s="120" t="s">
        <v>231</v>
      </c>
      <c r="AA112" s="120" t="s">
        <v>231</v>
      </c>
      <c r="AB112" s="120" t="s">
        <v>231</v>
      </c>
      <c r="AC112" s="120" t="s">
        <v>231</v>
      </c>
      <c r="AD112" s="120" t="s">
        <v>231</v>
      </c>
      <c r="AE112" s="120" t="s">
        <v>231</v>
      </c>
      <c r="AF112" s="120" t="s">
        <v>231</v>
      </c>
      <c r="AG112" s="120" t="s">
        <v>231</v>
      </c>
      <c r="AH112" s="120" t="s">
        <v>231</v>
      </c>
      <c r="AI112" s="120" t="s">
        <v>231</v>
      </c>
      <c r="AJ112" s="120" t="s">
        <v>231</v>
      </c>
      <c r="AK112" s="120" t="s">
        <v>231</v>
      </c>
      <c r="AL112" s="120" t="s">
        <v>231</v>
      </c>
      <c r="AM112" s="120" t="s">
        <v>231</v>
      </c>
      <c r="AN112" s="120" t="s">
        <v>231</v>
      </c>
      <c r="AO112" s="120" t="s">
        <v>231</v>
      </c>
      <c r="AP112" s="120" t="s">
        <v>231</v>
      </c>
      <c r="AQ112" s="120">
        <v>9.8855999999999999E-2</v>
      </c>
      <c r="AR112" s="120">
        <v>0.1148</v>
      </c>
      <c r="AS112" s="120">
        <v>0.117989</v>
      </c>
      <c r="AT112" s="120">
        <v>0.18495600000000001</v>
      </c>
      <c r="AU112" s="120">
        <v>0.194523</v>
      </c>
      <c r="AV112" s="120">
        <v>0.197967</v>
      </c>
    </row>
    <row r="113" spans="1:48" x14ac:dyDescent="0.2">
      <c r="A113" s="106" t="s">
        <v>84</v>
      </c>
      <c r="B113" s="120">
        <v>0.33999600000000002</v>
      </c>
      <c r="C113" s="120">
        <v>0.34307900000000002</v>
      </c>
      <c r="D113" s="120">
        <v>0.37815700000000002</v>
      </c>
      <c r="E113" s="120">
        <v>0.15593899999999999</v>
      </c>
      <c r="F113" s="120">
        <v>0.146478</v>
      </c>
      <c r="G113" s="120">
        <v>0.17188300000000001</v>
      </c>
      <c r="H113" s="120">
        <v>0.17193600000000001</v>
      </c>
      <c r="I113" s="120">
        <v>0.17188300000000001</v>
      </c>
      <c r="J113" s="120">
        <v>0.16869400000000001</v>
      </c>
      <c r="K113" s="120">
        <v>0.20058300000000001</v>
      </c>
      <c r="L113" s="120">
        <v>0.219717</v>
      </c>
      <c r="M113" s="120">
        <v>0.203878</v>
      </c>
      <c r="N113" s="120">
        <v>0.207014</v>
      </c>
      <c r="O113" s="120">
        <v>0.207067</v>
      </c>
      <c r="P113" s="120">
        <v>0.21663399999999999</v>
      </c>
      <c r="Q113" s="120">
        <v>0.20371900000000001</v>
      </c>
      <c r="R113" s="120">
        <v>0.19420599999999999</v>
      </c>
      <c r="S113" s="120">
        <v>0.19106899999999999</v>
      </c>
      <c r="T113" s="120">
        <v>0.20068900000000001</v>
      </c>
      <c r="U113" s="120">
        <v>9.5560999999999993E-2</v>
      </c>
      <c r="V113" s="120">
        <v>9.8696999999999993E-2</v>
      </c>
      <c r="W113" s="120">
        <v>9.8696999999999993E-2</v>
      </c>
      <c r="X113" s="120">
        <v>9.2424999999999993E-2</v>
      </c>
      <c r="Y113" s="120">
        <v>0.105128</v>
      </c>
      <c r="Z113" s="120">
        <v>0.105128</v>
      </c>
      <c r="AA113" s="120">
        <v>0.108317</v>
      </c>
      <c r="AB113" s="120">
        <v>0.105181</v>
      </c>
      <c r="AC113" s="120">
        <v>0.102045</v>
      </c>
      <c r="AD113" s="120">
        <v>0.29013699999999998</v>
      </c>
      <c r="AE113" s="120">
        <v>0.328351</v>
      </c>
      <c r="AF113" s="120">
        <v>0.36991200000000002</v>
      </c>
      <c r="AG113" s="120">
        <v>0.38585700000000001</v>
      </c>
      <c r="AH113" s="120">
        <v>0.363535</v>
      </c>
      <c r="AI113" s="120">
        <v>0.34121200000000002</v>
      </c>
      <c r="AJ113" s="120">
        <v>0.31889000000000001</v>
      </c>
      <c r="AK113" s="120">
        <v>0.26149</v>
      </c>
      <c r="AL113" s="120">
        <v>0.23916799999999999</v>
      </c>
      <c r="AM113" s="120">
        <v>0.392235</v>
      </c>
      <c r="AN113" s="120">
        <v>0.43687900000000002</v>
      </c>
      <c r="AO113" s="120">
        <v>0.51341300000000001</v>
      </c>
      <c r="AP113" s="120">
        <v>0.59313499999999997</v>
      </c>
      <c r="AQ113" s="120">
        <v>0.63459100000000002</v>
      </c>
      <c r="AR113" s="120">
        <v>0.389046</v>
      </c>
      <c r="AS113" s="120">
        <v>0.34121200000000002</v>
      </c>
      <c r="AT113" s="120">
        <v>0.519791</v>
      </c>
      <c r="AU113" s="120">
        <v>0.586758</v>
      </c>
      <c r="AV113" s="120">
        <v>0.66945900000000003</v>
      </c>
    </row>
    <row r="114" spans="1:48" x14ac:dyDescent="0.2">
      <c r="A114" s="106" t="s">
        <v>150</v>
      </c>
      <c r="B114" s="120">
        <v>8.5888999999999993E-2</v>
      </c>
      <c r="C114" s="120">
        <v>9.2319999999999999E-2</v>
      </c>
      <c r="D114" s="120">
        <v>8.5942000000000005E-2</v>
      </c>
      <c r="E114" s="120">
        <v>0.12096700000000001</v>
      </c>
      <c r="F114" s="120">
        <v>0.20063600000000001</v>
      </c>
      <c r="G114" s="120">
        <v>0.242039</v>
      </c>
      <c r="H114" s="120">
        <v>0.16236900000000001</v>
      </c>
      <c r="I114" s="120">
        <v>0.16561100000000001</v>
      </c>
      <c r="J114" s="120">
        <v>0.20058300000000001</v>
      </c>
      <c r="K114" s="120">
        <v>0.17507200000000001</v>
      </c>
      <c r="L114" s="120">
        <v>0.136911</v>
      </c>
      <c r="M114" s="120">
        <v>0.12729099999999999</v>
      </c>
      <c r="N114" s="120">
        <v>0.12091300000000001</v>
      </c>
      <c r="O114" s="120">
        <v>0.12723899999999999</v>
      </c>
      <c r="P114" s="120">
        <v>0.12723899999999999</v>
      </c>
      <c r="Q114" s="120">
        <v>0.117619</v>
      </c>
      <c r="R114" s="120">
        <v>0.111347</v>
      </c>
      <c r="S114" s="120">
        <v>0.19436400000000001</v>
      </c>
      <c r="T114" s="120">
        <v>0.20382500000000001</v>
      </c>
      <c r="U114" s="120">
        <v>0.22295799999999999</v>
      </c>
      <c r="V114" s="120">
        <v>0.22295799999999999</v>
      </c>
      <c r="W114" s="120">
        <v>0.213339</v>
      </c>
      <c r="X114" s="120">
        <v>0.146372</v>
      </c>
      <c r="Y114" s="120">
        <v>0.155833</v>
      </c>
      <c r="Z114" s="120">
        <v>0.19112199999999999</v>
      </c>
      <c r="AA114" s="120">
        <v>0.18793299999999999</v>
      </c>
      <c r="AB114" s="120">
        <v>0.18485099999999999</v>
      </c>
      <c r="AC114" s="120">
        <v>0.178314</v>
      </c>
      <c r="AD114" s="120">
        <v>0.184692</v>
      </c>
      <c r="AE114" s="120">
        <v>0.17852499999999999</v>
      </c>
      <c r="AF114" s="120">
        <v>0.200901</v>
      </c>
      <c r="AG114" s="120">
        <v>0.21365600000000001</v>
      </c>
      <c r="AH114" s="120">
        <v>0.229601</v>
      </c>
      <c r="AI114" s="120">
        <v>0.24554500000000001</v>
      </c>
      <c r="AJ114" s="120">
        <v>0.15625600000000001</v>
      </c>
      <c r="AK114" s="120">
        <v>0.162634</v>
      </c>
      <c r="AL114" s="120">
        <v>0.17538999999999999</v>
      </c>
      <c r="AM114" s="120">
        <v>0.18495600000000001</v>
      </c>
      <c r="AN114" s="120">
        <v>0.194523</v>
      </c>
      <c r="AO114" s="120">
        <v>0.25192300000000001</v>
      </c>
      <c r="AP114" s="120">
        <v>0.56443500000000002</v>
      </c>
      <c r="AQ114" s="120">
        <v>0.31570100000000001</v>
      </c>
      <c r="AR114" s="120">
        <v>0.33802300000000002</v>
      </c>
      <c r="AS114" s="120">
        <v>0.360346</v>
      </c>
      <c r="AT114" s="120">
        <v>0.331646</v>
      </c>
      <c r="AU114" s="120">
        <v>0.36672399999999999</v>
      </c>
      <c r="AV114" s="120">
        <v>0.42347000000000001</v>
      </c>
    </row>
    <row r="115" spans="1:48" x14ac:dyDescent="0.2">
      <c r="A115" s="110" t="s">
        <v>119</v>
      </c>
      <c r="B115" s="120">
        <v>0</v>
      </c>
      <c r="C115" s="120">
        <v>0</v>
      </c>
      <c r="D115" s="120">
        <v>0</v>
      </c>
      <c r="E115" s="120">
        <v>0</v>
      </c>
      <c r="F115" s="120">
        <v>0</v>
      </c>
      <c r="G115" s="120">
        <v>0</v>
      </c>
      <c r="H115" s="120">
        <v>0</v>
      </c>
      <c r="I115" s="120">
        <v>0</v>
      </c>
      <c r="J115" s="120">
        <v>0</v>
      </c>
      <c r="K115" s="120">
        <v>0</v>
      </c>
      <c r="L115" s="120">
        <v>0</v>
      </c>
      <c r="M115" s="120">
        <v>0</v>
      </c>
      <c r="N115" s="120">
        <v>0</v>
      </c>
      <c r="O115" s="120">
        <v>0</v>
      </c>
      <c r="P115" s="120">
        <v>0</v>
      </c>
      <c r="Q115" s="120">
        <v>0</v>
      </c>
      <c r="R115" s="120">
        <v>0</v>
      </c>
      <c r="S115" s="120">
        <v>0</v>
      </c>
      <c r="T115" s="120">
        <v>0</v>
      </c>
      <c r="U115" s="120">
        <v>0.10523399999999999</v>
      </c>
      <c r="V115" s="120">
        <v>9.2478000000000005E-2</v>
      </c>
      <c r="W115" s="120">
        <v>7.9722000000000001E-2</v>
      </c>
      <c r="X115" s="120">
        <v>4.1456E-2</v>
      </c>
      <c r="Y115" s="120">
        <v>8.2910999999999999E-2</v>
      </c>
      <c r="Z115" s="120">
        <v>0.12436700000000001</v>
      </c>
      <c r="AA115" s="120">
        <v>0.15306700000000001</v>
      </c>
      <c r="AB115" s="120">
        <v>0.13712299999999999</v>
      </c>
      <c r="AC115" s="120">
        <v>0.17857899999999999</v>
      </c>
      <c r="AD115" s="120">
        <v>2.5510999999999999E-2</v>
      </c>
      <c r="AE115" s="120">
        <v>3.5077999999999998E-2</v>
      </c>
      <c r="AF115" s="120">
        <v>4.4644000000000003E-2</v>
      </c>
      <c r="AG115" s="120">
        <v>3.8267000000000002E-2</v>
      </c>
      <c r="AH115" s="120">
        <v>8.2910999999999999E-2</v>
      </c>
      <c r="AI115" s="120">
        <v>0.12436700000000001</v>
      </c>
      <c r="AJ115" s="120">
        <v>0.15306700000000001</v>
      </c>
      <c r="AK115" s="120">
        <v>0.10842300000000001</v>
      </c>
      <c r="AL115" s="120">
        <v>9.5667000000000002E-2</v>
      </c>
      <c r="AM115" s="120">
        <v>0.18814500000000001</v>
      </c>
      <c r="AN115" s="120">
        <v>0.22003400000000001</v>
      </c>
      <c r="AO115" s="120">
        <v>0.22003400000000001</v>
      </c>
      <c r="AP115" s="120">
        <v>0.20727799999999999</v>
      </c>
      <c r="AQ115" s="120">
        <v>0.223223</v>
      </c>
      <c r="AR115" s="120">
        <v>0.23597899999999999</v>
      </c>
      <c r="AS115" s="120">
        <v>0.25192300000000001</v>
      </c>
      <c r="AT115" s="120">
        <v>0.264679</v>
      </c>
      <c r="AU115" s="120">
        <v>0.28062300000000001</v>
      </c>
      <c r="AV115" s="120">
        <v>0.29042299999999999</v>
      </c>
    </row>
    <row r="116" spans="1:48" x14ac:dyDescent="0.2">
      <c r="A116" s="106" t="s">
        <v>65</v>
      </c>
      <c r="B116" s="120">
        <v>0.38899299999999998</v>
      </c>
      <c r="C116" s="120">
        <v>0.38580399999999998</v>
      </c>
      <c r="D116" s="120">
        <v>0.44958199999999998</v>
      </c>
      <c r="E116" s="120">
        <v>0.44001499999999999</v>
      </c>
      <c r="F116" s="120">
        <v>0.37942599999999999</v>
      </c>
      <c r="G116" s="120">
        <v>0.55800499999999997</v>
      </c>
      <c r="H116" s="120">
        <v>0.70150500000000005</v>
      </c>
      <c r="I116" s="120">
        <v>0.77809200000000001</v>
      </c>
      <c r="J116" s="120">
        <v>0.81316900000000003</v>
      </c>
      <c r="K116" s="120">
        <v>0.56762400000000002</v>
      </c>
      <c r="L116" s="120">
        <v>0.50384600000000002</v>
      </c>
      <c r="M116" s="120">
        <v>0.46876800000000002</v>
      </c>
      <c r="N116" s="120">
        <v>0.43369000000000002</v>
      </c>
      <c r="O116" s="120">
        <v>0.38266800000000001</v>
      </c>
      <c r="P116" s="120">
        <v>0.30613499999999999</v>
      </c>
      <c r="Q116" s="120">
        <v>0.293379</v>
      </c>
      <c r="R116" s="120">
        <v>0.46239000000000002</v>
      </c>
      <c r="S116" s="120">
        <v>0.52297899999999997</v>
      </c>
      <c r="T116" s="120">
        <v>0.59632399999999997</v>
      </c>
      <c r="U116" s="120">
        <v>0.57400200000000001</v>
      </c>
      <c r="V116" s="120">
        <v>0.420935</v>
      </c>
      <c r="W116" s="120">
        <v>0.59313499999999997</v>
      </c>
      <c r="X116" s="120">
        <v>0.69199100000000002</v>
      </c>
      <c r="Y116" s="120">
        <v>0.80041399999999996</v>
      </c>
      <c r="Z116" s="120">
        <v>0.74979099999999999</v>
      </c>
      <c r="AA116" s="120">
        <v>0.77147900000000003</v>
      </c>
      <c r="AB116" s="120">
        <v>0.87682099999999996</v>
      </c>
      <c r="AC116" s="120">
        <v>0.93259099999999995</v>
      </c>
      <c r="AD116" s="120">
        <v>0.98526199999999997</v>
      </c>
      <c r="AE116" s="120">
        <v>0.85823199999999999</v>
      </c>
      <c r="AF116" s="120">
        <v>0.814855</v>
      </c>
      <c r="AG116" s="120">
        <v>0.66923500000000002</v>
      </c>
      <c r="AH116" s="120">
        <v>0.61966200000000005</v>
      </c>
      <c r="AI116" s="120">
        <v>0.70951299999999995</v>
      </c>
      <c r="AJ116" s="120">
        <v>0.65993999999999997</v>
      </c>
      <c r="AK116" s="120">
        <v>0.65684200000000004</v>
      </c>
      <c r="AL116" s="120">
        <v>0.68782500000000002</v>
      </c>
      <c r="AM116" s="120">
        <v>0.70331600000000005</v>
      </c>
      <c r="AN116" s="120">
        <v>0.60726899999999995</v>
      </c>
      <c r="AO116" s="120">
        <v>0.75598799999999999</v>
      </c>
      <c r="AP116" s="120">
        <v>0.72500399999999998</v>
      </c>
      <c r="AQ116" s="120">
        <v>0.87372300000000003</v>
      </c>
      <c r="AR116" s="120">
        <v>0.87682099999999996</v>
      </c>
      <c r="AS116" s="120">
        <v>0.81795399999999996</v>
      </c>
      <c r="AT116" s="120">
        <v>0.62895699999999999</v>
      </c>
      <c r="AU116" s="120">
        <v>0.66613599999999995</v>
      </c>
      <c r="AV116" s="120">
        <v>0.77805999999999997</v>
      </c>
    </row>
    <row r="117" spans="1:48" x14ac:dyDescent="0.2">
      <c r="A117" s="106" t="s">
        <v>113</v>
      </c>
      <c r="B117" s="120">
        <v>4.4062999999999998E-2</v>
      </c>
      <c r="C117" s="120">
        <v>2.8541E-2</v>
      </c>
      <c r="D117" s="120">
        <v>6.6861000000000004E-2</v>
      </c>
      <c r="E117" s="120">
        <v>0.13351099999999999</v>
      </c>
      <c r="F117" s="120">
        <v>0.143289</v>
      </c>
      <c r="G117" s="120">
        <v>0.13058600000000001</v>
      </c>
      <c r="H117" s="120">
        <v>0.165717</v>
      </c>
      <c r="I117" s="120">
        <v>0.17533599999999999</v>
      </c>
      <c r="J117" s="120">
        <v>0.20722599999999999</v>
      </c>
      <c r="K117" s="120">
        <v>0.22930700000000001</v>
      </c>
      <c r="L117" s="120">
        <v>0.20142299999999999</v>
      </c>
      <c r="M117" s="120">
        <v>0.15801000000000001</v>
      </c>
      <c r="N117" s="120">
        <v>0.14871500000000001</v>
      </c>
      <c r="O117" s="120">
        <v>0.13942099999999999</v>
      </c>
      <c r="P117" s="120">
        <v>0.12083099999999999</v>
      </c>
      <c r="Q117" s="120">
        <v>0.13333800000000001</v>
      </c>
      <c r="R117" s="120">
        <v>0.161222</v>
      </c>
      <c r="S117" s="120">
        <v>0.17671300000000001</v>
      </c>
      <c r="T117" s="120">
        <v>0.20149900000000001</v>
      </c>
      <c r="U117" s="120">
        <v>0.195302</v>
      </c>
      <c r="V117" s="120">
        <v>0.10545300000000001</v>
      </c>
      <c r="W117" s="120">
        <v>0.11784600000000001</v>
      </c>
      <c r="X117" s="120">
        <v>0.108552</v>
      </c>
      <c r="Y117" s="120">
        <v>0.10545300000000001</v>
      </c>
      <c r="Z117" s="120">
        <v>9.6158999999999994E-2</v>
      </c>
      <c r="AA117" s="120">
        <v>8.6863999999999997E-2</v>
      </c>
      <c r="AB117" s="120">
        <v>7.4470999999999996E-2</v>
      </c>
      <c r="AC117" s="120">
        <v>9.3060000000000004E-2</v>
      </c>
      <c r="AD117" s="120">
        <v>0.10545300000000001</v>
      </c>
      <c r="AE117" s="120">
        <v>0.13023899999999999</v>
      </c>
      <c r="AF117" s="120">
        <v>0.136436</v>
      </c>
      <c r="AG117" s="120">
        <v>0.14263200000000001</v>
      </c>
      <c r="AH117" s="120">
        <v>0.15192700000000001</v>
      </c>
      <c r="AI117" s="120">
        <v>0.161222</v>
      </c>
      <c r="AJ117" s="120">
        <v>0.17361499999999999</v>
      </c>
      <c r="AK117" s="120">
        <v>0.17973500000000001</v>
      </c>
      <c r="AL117" s="120">
        <v>9.6083000000000002E-2</v>
      </c>
      <c r="AM117" s="120">
        <v>0.12396699999999999</v>
      </c>
      <c r="AN117" s="120">
        <v>9.2984999999999998E-2</v>
      </c>
      <c r="AO117" s="120">
        <v>8.9886999999999995E-2</v>
      </c>
      <c r="AP117" s="120">
        <v>0.10227899999999999</v>
      </c>
      <c r="AQ117" s="120">
        <v>0.15495</v>
      </c>
      <c r="AR117" s="120">
        <v>0.15495</v>
      </c>
      <c r="AS117" s="120">
        <v>0.120869</v>
      </c>
      <c r="AT117" s="120">
        <v>0.117733</v>
      </c>
      <c r="AU117" s="120">
        <v>0.117733</v>
      </c>
      <c r="AV117" s="120">
        <v>0.119404</v>
      </c>
    </row>
    <row r="118" spans="1:48" x14ac:dyDescent="0.2">
      <c r="A118" s="106" t="s">
        <v>88</v>
      </c>
      <c r="B118" s="120">
        <v>8.5888999999999993E-2</v>
      </c>
      <c r="C118" s="120">
        <v>9.2161000000000007E-2</v>
      </c>
      <c r="D118" s="120">
        <v>0.13994100000000001</v>
      </c>
      <c r="E118" s="120">
        <v>0.16226399999999999</v>
      </c>
      <c r="F118" s="120">
        <v>0.19420599999999999</v>
      </c>
      <c r="G118" s="120">
        <v>0.219664</v>
      </c>
      <c r="H118" s="120">
        <v>0.19728799999999999</v>
      </c>
      <c r="I118" s="120">
        <v>0.25144699999999998</v>
      </c>
      <c r="J118" s="120">
        <v>0.184639</v>
      </c>
      <c r="K118" s="120">
        <v>0.213286</v>
      </c>
      <c r="L118" s="120">
        <v>0.225936</v>
      </c>
      <c r="M118" s="120">
        <v>0.23550299999999999</v>
      </c>
      <c r="N118" s="120">
        <v>0.29332599999999998</v>
      </c>
      <c r="O118" s="120">
        <v>0.29013699999999998</v>
      </c>
      <c r="P118" s="120">
        <v>0.33467599999999997</v>
      </c>
      <c r="Q118" s="120">
        <v>0.39202300000000001</v>
      </c>
      <c r="R118" s="120">
        <v>0.318573</v>
      </c>
      <c r="S118" s="120">
        <v>0.36938300000000002</v>
      </c>
      <c r="T118" s="120">
        <v>0.33117000000000002</v>
      </c>
      <c r="U118" s="120">
        <v>0.25155300000000003</v>
      </c>
      <c r="V118" s="120">
        <v>0.44288699999999998</v>
      </c>
      <c r="W118" s="120">
        <v>0.25171199999999999</v>
      </c>
      <c r="X118" s="120">
        <v>0.22938900000000001</v>
      </c>
      <c r="Y118" s="120">
        <v>0.312301</v>
      </c>
      <c r="Z118" s="120">
        <v>0.35056700000000002</v>
      </c>
      <c r="AA118" s="120">
        <v>0.37602600000000003</v>
      </c>
      <c r="AB118" s="120">
        <v>0.37602600000000003</v>
      </c>
      <c r="AC118" s="120">
        <v>0.37602600000000003</v>
      </c>
      <c r="AD118" s="120">
        <v>0.28365299999999999</v>
      </c>
      <c r="AE118" s="120">
        <v>0.36029299999999997</v>
      </c>
      <c r="AF118" s="120">
        <v>0.27738099999999999</v>
      </c>
      <c r="AG118" s="120">
        <v>0.19447</v>
      </c>
      <c r="AH118" s="120">
        <v>0.11155900000000001</v>
      </c>
      <c r="AI118" s="120">
        <v>2.5458000000000001E-2</v>
      </c>
      <c r="AJ118" s="120">
        <v>2.5458000000000001E-2</v>
      </c>
      <c r="AK118" s="120">
        <v>2.5458000000000001E-2</v>
      </c>
      <c r="AL118" s="120">
        <v>2.5458000000000001E-2</v>
      </c>
      <c r="AM118" s="120">
        <v>2.2269000000000001E-2</v>
      </c>
      <c r="AN118" s="120">
        <v>2.5458000000000001E-2</v>
      </c>
      <c r="AO118" s="120">
        <v>2.8646999999999999E-2</v>
      </c>
      <c r="AP118" s="120">
        <v>3.1836000000000003E-2</v>
      </c>
      <c r="AQ118" s="120">
        <v>3.5025000000000001E-2</v>
      </c>
      <c r="AR118" s="120">
        <v>3.8161E-2</v>
      </c>
      <c r="AS118" s="120">
        <v>4.1297E-2</v>
      </c>
      <c r="AT118" s="120">
        <v>8.5835999999999996E-2</v>
      </c>
      <c r="AU118" s="120">
        <v>0.14626600000000001</v>
      </c>
      <c r="AV118" s="120">
        <v>0.19223100000000001</v>
      </c>
    </row>
    <row r="119" spans="1:48" x14ac:dyDescent="0.2">
      <c r="A119" s="106" t="s">
        <v>151</v>
      </c>
      <c r="B119" s="120">
        <v>0</v>
      </c>
      <c r="C119" s="120">
        <v>0</v>
      </c>
      <c r="D119" s="120">
        <v>0</v>
      </c>
      <c r="E119" s="120">
        <v>0</v>
      </c>
      <c r="F119" s="120">
        <v>0</v>
      </c>
      <c r="G119" s="120">
        <v>0</v>
      </c>
      <c r="H119" s="120">
        <v>0</v>
      </c>
      <c r="I119" s="120">
        <v>0</v>
      </c>
      <c r="J119" s="120">
        <v>0</v>
      </c>
      <c r="K119" s="120">
        <v>0</v>
      </c>
      <c r="L119" s="120">
        <v>0</v>
      </c>
      <c r="M119" s="120">
        <v>0</v>
      </c>
      <c r="N119" s="120">
        <v>0</v>
      </c>
      <c r="O119" s="120">
        <v>0</v>
      </c>
      <c r="P119" s="120">
        <v>0</v>
      </c>
      <c r="Q119" s="120">
        <v>0</v>
      </c>
      <c r="R119" s="120">
        <v>0</v>
      </c>
      <c r="S119" s="120">
        <v>0</v>
      </c>
      <c r="T119" s="120">
        <v>0</v>
      </c>
      <c r="U119" s="120">
        <v>0</v>
      </c>
      <c r="V119" s="120">
        <v>0</v>
      </c>
      <c r="W119" s="120">
        <v>0</v>
      </c>
      <c r="X119" s="120">
        <v>0</v>
      </c>
      <c r="Y119" s="120">
        <v>0</v>
      </c>
      <c r="Z119" s="120">
        <v>0</v>
      </c>
      <c r="AA119" s="120">
        <v>0</v>
      </c>
      <c r="AB119" s="120">
        <v>0</v>
      </c>
      <c r="AC119" s="120">
        <v>0</v>
      </c>
      <c r="AD119" s="120">
        <v>0</v>
      </c>
      <c r="AE119" s="120">
        <v>0</v>
      </c>
      <c r="AF119" s="120">
        <v>0</v>
      </c>
      <c r="AG119" s="120">
        <v>0</v>
      </c>
      <c r="AH119" s="120">
        <v>0</v>
      </c>
      <c r="AI119" s="120">
        <v>0</v>
      </c>
      <c r="AJ119" s="120">
        <v>0</v>
      </c>
      <c r="AK119" s="120">
        <v>0</v>
      </c>
      <c r="AL119" s="120">
        <v>0</v>
      </c>
      <c r="AM119" s="120">
        <v>0</v>
      </c>
      <c r="AN119" s="120">
        <v>0</v>
      </c>
      <c r="AO119" s="120">
        <v>0</v>
      </c>
      <c r="AP119" s="120">
        <v>2.0269240000000002</v>
      </c>
      <c r="AQ119" s="120">
        <v>2.141724</v>
      </c>
      <c r="AR119" s="120">
        <v>2.0620020000000001</v>
      </c>
      <c r="AS119" s="120">
        <v>2.1034570000000001</v>
      </c>
      <c r="AT119" s="120">
        <v>2.033407</v>
      </c>
      <c r="AU119" s="120">
        <v>2.0142739999999999</v>
      </c>
      <c r="AV119" s="120">
        <v>2.082919</v>
      </c>
    </row>
    <row r="120" spans="1:48" x14ac:dyDescent="0.2">
      <c r="A120" s="108" t="s">
        <v>152</v>
      </c>
      <c r="B120" s="121">
        <v>5.0442080000000002</v>
      </c>
      <c r="C120" s="121">
        <v>5.392379</v>
      </c>
      <c r="D120" s="121">
        <v>6.1324139999999998</v>
      </c>
      <c r="E120" s="121">
        <v>6.1944850000000002</v>
      </c>
      <c r="F120" s="121">
        <v>7.1250629999999999</v>
      </c>
      <c r="G120" s="121">
        <v>7.5385090000000003</v>
      </c>
      <c r="H120" s="121">
        <v>8.1680419999999998</v>
      </c>
      <c r="I120" s="121">
        <v>8.8485999999999994</v>
      </c>
      <c r="J120" s="121">
        <v>9.7424979999999994</v>
      </c>
      <c r="K120" s="121">
        <v>10.074206999999999</v>
      </c>
      <c r="L120" s="121">
        <v>10.293424999999999</v>
      </c>
      <c r="M120" s="121">
        <v>10.002553000000001</v>
      </c>
      <c r="N120" s="121">
        <v>9.9937330000000006</v>
      </c>
      <c r="O120" s="121">
        <v>10.222816</v>
      </c>
      <c r="P120" s="121">
        <v>10.678625</v>
      </c>
      <c r="Q120" s="121">
        <v>10.373939</v>
      </c>
      <c r="R120" s="121">
        <v>10.655668</v>
      </c>
      <c r="S120" s="121">
        <v>10.923026</v>
      </c>
      <c r="T120" s="121">
        <v>11.430395000000001</v>
      </c>
      <c r="U120" s="121">
        <v>10.964824</v>
      </c>
      <c r="V120" s="121">
        <v>10.477164</v>
      </c>
      <c r="W120" s="121">
        <v>10.53187</v>
      </c>
      <c r="X120" s="121">
        <v>11.176513999999999</v>
      </c>
      <c r="Y120" s="121">
        <v>13.032595000000001</v>
      </c>
      <c r="Z120" s="121">
        <v>12.787763</v>
      </c>
      <c r="AA120" s="121">
        <v>14.053053999999999</v>
      </c>
      <c r="AB120" s="121">
        <v>13.712173999999999</v>
      </c>
      <c r="AC120" s="121">
        <v>14.045294999999999</v>
      </c>
      <c r="AD120" s="121">
        <v>15.535653999999999</v>
      </c>
      <c r="AE120" s="121">
        <v>16.734753000000001</v>
      </c>
      <c r="AF120" s="121">
        <v>15.693011</v>
      </c>
      <c r="AG120" s="121">
        <v>15.42069</v>
      </c>
      <c r="AH120" s="121">
        <v>14.910517</v>
      </c>
      <c r="AI120" s="121">
        <v>15.691806</v>
      </c>
      <c r="AJ120" s="121">
        <v>15.757358999999999</v>
      </c>
      <c r="AK120" s="121">
        <v>16.74879</v>
      </c>
      <c r="AL120" s="121">
        <v>18.045950000000001</v>
      </c>
      <c r="AM120" s="121">
        <v>21.157772000000001</v>
      </c>
      <c r="AN120" s="121">
        <v>20.829146000000001</v>
      </c>
      <c r="AO120" s="121">
        <v>21.182243</v>
      </c>
      <c r="AP120" s="121">
        <v>23.377732000000002</v>
      </c>
      <c r="AQ120" s="121">
        <v>24.239546000000001</v>
      </c>
      <c r="AR120" s="121">
        <v>22.694459999999999</v>
      </c>
      <c r="AS120" s="121">
        <v>23.107488</v>
      </c>
      <c r="AT120" s="121">
        <v>23.679831</v>
      </c>
      <c r="AU120" s="121">
        <v>23.920722000000001</v>
      </c>
      <c r="AV120" s="121">
        <v>26.074064</v>
      </c>
    </row>
    <row r="121" spans="1:48" x14ac:dyDescent="0.2">
      <c r="A121" s="106" t="s">
        <v>40</v>
      </c>
      <c r="B121" s="120">
        <v>6.0429999999999998E-2</v>
      </c>
      <c r="C121" s="120">
        <v>6.0429999999999998E-2</v>
      </c>
      <c r="D121" s="120">
        <v>5.7188000000000003E-2</v>
      </c>
      <c r="E121" s="120">
        <v>6.0429999999999998E-2</v>
      </c>
      <c r="F121" s="120">
        <v>8.5942000000000005E-2</v>
      </c>
      <c r="G121" s="120">
        <v>8.9130000000000001E-2</v>
      </c>
      <c r="H121" s="120">
        <v>8.6046999999999998E-2</v>
      </c>
      <c r="I121" s="120">
        <v>0.105128</v>
      </c>
      <c r="J121" s="120">
        <v>0.11469500000000001</v>
      </c>
      <c r="K121" s="120">
        <v>0.15290899999999999</v>
      </c>
      <c r="L121" s="120">
        <v>0.175284</v>
      </c>
      <c r="M121" s="120">
        <v>0.19441700000000001</v>
      </c>
      <c r="N121" s="120">
        <v>0.172095</v>
      </c>
      <c r="O121" s="120">
        <v>0.207173</v>
      </c>
      <c r="P121" s="120">
        <v>0.22311700000000001</v>
      </c>
      <c r="Q121" s="120">
        <v>0.24549199999999999</v>
      </c>
      <c r="R121" s="120">
        <v>0.229548</v>
      </c>
      <c r="S121" s="120">
        <v>0.25824799999999998</v>
      </c>
      <c r="T121" s="120">
        <v>0.24868100000000001</v>
      </c>
      <c r="U121" s="120">
        <v>0.27424500000000002</v>
      </c>
      <c r="V121" s="120">
        <v>0.24873400000000001</v>
      </c>
      <c r="W121" s="120">
        <v>0.23597899999999999</v>
      </c>
      <c r="X121" s="120">
        <v>0.24554500000000001</v>
      </c>
      <c r="Y121" s="120">
        <v>0.28700100000000001</v>
      </c>
      <c r="Z121" s="120">
        <v>0.30294500000000002</v>
      </c>
      <c r="AA121" s="120">
        <v>0.30932300000000001</v>
      </c>
      <c r="AB121" s="120">
        <v>0.34440100000000001</v>
      </c>
      <c r="AC121" s="120">
        <v>0.44325700000000001</v>
      </c>
      <c r="AD121" s="120">
        <v>0.459202</v>
      </c>
      <c r="AE121" s="120">
        <v>0.37947900000000001</v>
      </c>
      <c r="AF121" s="120">
        <v>0.62502400000000002</v>
      </c>
      <c r="AG121" s="120">
        <v>0.64734700000000001</v>
      </c>
      <c r="AH121" s="120">
        <v>0.73025799999999996</v>
      </c>
      <c r="AI121" s="120">
        <v>0.72387999999999997</v>
      </c>
      <c r="AJ121" s="120">
        <v>0.80998099999999995</v>
      </c>
      <c r="AK121" s="120">
        <v>0.75895800000000002</v>
      </c>
      <c r="AL121" s="120">
        <v>0.72069099999999997</v>
      </c>
      <c r="AM121" s="120">
        <v>0.88332500000000003</v>
      </c>
      <c r="AN121" s="120">
        <v>0.80998099999999995</v>
      </c>
      <c r="AO121" s="120">
        <v>0.91521399999999997</v>
      </c>
      <c r="AP121" s="120">
        <v>1.0714699999999999</v>
      </c>
      <c r="AQ121" s="120">
        <v>0.99493699999999996</v>
      </c>
      <c r="AR121" s="120">
        <v>1.01407</v>
      </c>
      <c r="AS121" s="120">
        <v>1.0300149999999999</v>
      </c>
      <c r="AT121" s="120">
        <v>1.081037</v>
      </c>
      <c r="AU121" s="120">
        <v>1.1065480000000001</v>
      </c>
      <c r="AV121" s="120">
        <v>1.2012590000000001</v>
      </c>
    </row>
    <row r="122" spans="1:48" x14ac:dyDescent="0.2">
      <c r="A122" s="106" t="s">
        <v>153</v>
      </c>
      <c r="B122" s="120">
        <v>3.189E-3</v>
      </c>
      <c r="C122" s="120">
        <v>3.189E-3</v>
      </c>
      <c r="D122" s="120">
        <v>1.9133000000000001E-2</v>
      </c>
      <c r="E122" s="120">
        <v>2.87E-2</v>
      </c>
      <c r="F122" s="120">
        <v>5.74E-2</v>
      </c>
      <c r="G122" s="120">
        <v>4.4644000000000003E-2</v>
      </c>
      <c r="H122" s="120">
        <v>4.7834000000000002E-2</v>
      </c>
      <c r="I122" s="120">
        <v>5.4211000000000002E-2</v>
      </c>
      <c r="J122" s="120">
        <v>4.7834000000000002E-2</v>
      </c>
      <c r="K122" s="120">
        <v>7.0155999999999996E-2</v>
      </c>
      <c r="L122" s="120">
        <v>7.9722000000000001E-2</v>
      </c>
      <c r="M122" s="120">
        <v>7.3344999999999994E-2</v>
      </c>
      <c r="N122" s="120">
        <v>5.1021999999999998E-2</v>
      </c>
      <c r="O122" s="120">
        <v>6.3778000000000001E-2</v>
      </c>
      <c r="P122" s="120">
        <v>4.7834000000000002E-2</v>
      </c>
      <c r="Q122" s="120">
        <v>7.9722000000000001E-2</v>
      </c>
      <c r="R122" s="120">
        <v>8.6099999999999996E-2</v>
      </c>
      <c r="S122" s="120">
        <v>0.10523399999999999</v>
      </c>
      <c r="T122" s="120">
        <v>9.8855999999999999E-2</v>
      </c>
      <c r="U122" s="120">
        <v>0.1148</v>
      </c>
      <c r="V122" s="120">
        <v>0.127556</v>
      </c>
      <c r="W122" s="120">
        <v>0.15306700000000001</v>
      </c>
      <c r="X122" s="120">
        <v>0.169012</v>
      </c>
      <c r="Y122" s="120">
        <v>0.18814500000000001</v>
      </c>
      <c r="Z122" s="120">
        <v>0.21365600000000001</v>
      </c>
      <c r="AA122" s="120">
        <v>0.24554500000000001</v>
      </c>
      <c r="AB122" s="120">
        <v>0.29019</v>
      </c>
      <c r="AC122" s="120">
        <v>0.24873400000000001</v>
      </c>
      <c r="AD122" s="120">
        <v>0.20408999999999999</v>
      </c>
      <c r="AE122" s="120">
        <v>0.20727799999999999</v>
      </c>
      <c r="AF122" s="120">
        <v>0.21684500000000001</v>
      </c>
      <c r="AG122" s="120">
        <v>0.25192300000000001</v>
      </c>
      <c r="AH122" s="120">
        <v>0.24554500000000001</v>
      </c>
      <c r="AI122" s="120">
        <v>0.24235599999999999</v>
      </c>
      <c r="AJ122" s="120">
        <v>0.24873400000000001</v>
      </c>
      <c r="AK122" s="120">
        <v>0.23597899999999999</v>
      </c>
      <c r="AL122" s="120">
        <v>0.24554500000000001</v>
      </c>
      <c r="AM122" s="120">
        <v>0.28381200000000001</v>
      </c>
      <c r="AN122" s="120">
        <v>0.27105699999999999</v>
      </c>
      <c r="AO122" s="120">
        <v>0.331646</v>
      </c>
      <c r="AP122" s="120">
        <v>0.34121200000000002</v>
      </c>
      <c r="AQ122" s="120">
        <v>0.25511200000000001</v>
      </c>
      <c r="AR122" s="120">
        <v>0.264679</v>
      </c>
      <c r="AS122" s="120">
        <v>0.226412</v>
      </c>
      <c r="AT122" s="120">
        <v>0.26149</v>
      </c>
      <c r="AU122" s="120">
        <v>0.23597899999999999</v>
      </c>
      <c r="AV122" s="120">
        <v>0.226412</v>
      </c>
    </row>
    <row r="123" spans="1:48" x14ac:dyDescent="0.2">
      <c r="A123" s="106" t="s">
        <v>103</v>
      </c>
      <c r="B123" s="120" t="s">
        <v>231</v>
      </c>
      <c r="C123" s="120" t="s">
        <v>231</v>
      </c>
      <c r="D123" s="120" t="s">
        <v>231</v>
      </c>
      <c r="E123" s="120" t="s">
        <v>231</v>
      </c>
      <c r="F123" s="120" t="s">
        <v>231</v>
      </c>
      <c r="G123" s="120" t="s">
        <v>231</v>
      </c>
      <c r="H123" s="120" t="s">
        <v>231</v>
      </c>
      <c r="I123" s="120" t="s">
        <v>231</v>
      </c>
      <c r="J123" s="120" t="s">
        <v>231</v>
      </c>
      <c r="K123" s="120" t="s">
        <v>231</v>
      </c>
      <c r="L123" s="120" t="s">
        <v>231</v>
      </c>
      <c r="M123" s="120" t="s">
        <v>231</v>
      </c>
      <c r="N123" s="120" t="s">
        <v>231</v>
      </c>
      <c r="O123" s="120" t="s">
        <v>231</v>
      </c>
      <c r="P123" s="120" t="s">
        <v>231</v>
      </c>
      <c r="Q123" s="120" t="s">
        <v>231</v>
      </c>
      <c r="R123" s="120" t="s">
        <v>231</v>
      </c>
      <c r="S123" s="120" t="s">
        <v>231</v>
      </c>
      <c r="T123" s="120" t="s">
        <v>231</v>
      </c>
      <c r="U123" s="120" t="s">
        <v>231</v>
      </c>
      <c r="V123" s="120" t="s">
        <v>231</v>
      </c>
      <c r="W123" s="120" t="s">
        <v>231</v>
      </c>
      <c r="X123" s="120" t="s">
        <v>231</v>
      </c>
      <c r="Y123" s="120" t="s">
        <v>231</v>
      </c>
      <c r="Z123" s="120">
        <v>3.0755999999999999E-2</v>
      </c>
      <c r="AA123" s="120">
        <v>3.0755999999999999E-2</v>
      </c>
      <c r="AB123" s="120">
        <v>3.0755999999999999E-2</v>
      </c>
      <c r="AC123" s="120">
        <v>2.1529E-2</v>
      </c>
      <c r="AD123" s="120">
        <v>3.0755999999999999E-2</v>
      </c>
      <c r="AE123" s="120">
        <v>4.3057999999999999E-2</v>
      </c>
      <c r="AF123" s="120">
        <v>3.9981999999999997E-2</v>
      </c>
      <c r="AG123" s="120">
        <v>3.0755999999999999E-2</v>
      </c>
      <c r="AH123" s="120">
        <v>3.9981999999999997E-2</v>
      </c>
      <c r="AI123" s="120">
        <v>4.9209000000000003E-2</v>
      </c>
      <c r="AJ123" s="120">
        <v>6.1511000000000003E-2</v>
      </c>
      <c r="AK123" s="120">
        <v>6.7663000000000001E-2</v>
      </c>
      <c r="AL123" s="120">
        <v>0.14147599999999999</v>
      </c>
      <c r="AM123" s="120">
        <v>0.12609799999999999</v>
      </c>
      <c r="AN123" s="120">
        <v>0.101494</v>
      </c>
      <c r="AO123" s="120">
        <v>0.13225000000000001</v>
      </c>
      <c r="AP123" s="120">
        <v>0.15685399999999999</v>
      </c>
      <c r="AQ123" s="120">
        <v>0.19991200000000001</v>
      </c>
      <c r="AR123" s="120">
        <v>0.22759199999999999</v>
      </c>
      <c r="AS123" s="120">
        <v>0.26449899999999998</v>
      </c>
      <c r="AT123" s="120">
        <v>0.27987699999999999</v>
      </c>
      <c r="AU123" s="120">
        <v>0.26449899999999998</v>
      </c>
      <c r="AV123" s="120">
        <v>0.33216200000000001</v>
      </c>
    </row>
    <row r="124" spans="1:48" x14ac:dyDescent="0.2">
      <c r="A124" s="106" t="s">
        <v>154</v>
      </c>
      <c r="B124" s="120">
        <v>0</v>
      </c>
      <c r="C124" s="120">
        <v>0</v>
      </c>
      <c r="D124" s="120">
        <v>0</v>
      </c>
      <c r="E124" s="120">
        <v>0</v>
      </c>
      <c r="F124" s="120">
        <v>0</v>
      </c>
      <c r="G124" s="120">
        <v>0</v>
      </c>
      <c r="H124" s="120">
        <v>0</v>
      </c>
      <c r="I124" s="120">
        <v>0</v>
      </c>
      <c r="J124" s="120">
        <v>0</v>
      </c>
      <c r="K124" s="120">
        <v>0</v>
      </c>
      <c r="L124" s="120">
        <v>0</v>
      </c>
      <c r="M124" s="120">
        <v>0</v>
      </c>
      <c r="N124" s="120">
        <v>0</v>
      </c>
      <c r="O124" s="120">
        <v>0</v>
      </c>
      <c r="P124" s="120">
        <v>0</v>
      </c>
      <c r="Q124" s="120">
        <v>0</v>
      </c>
      <c r="R124" s="120">
        <v>0</v>
      </c>
      <c r="S124" s="120">
        <v>0</v>
      </c>
      <c r="T124" s="120">
        <v>0</v>
      </c>
      <c r="U124" s="120">
        <v>0</v>
      </c>
      <c r="V124" s="120">
        <v>0</v>
      </c>
      <c r="W124" s="120">
        <v>0</v>
      </c>
      <c r="X124" s="120">
        <v>0</v>
      </c>
      <c r="Y124" s="120">
        <v>0</v>
      </c>
      <c r="Z124" s="120">
        <v>0</v>
      </c>
      <c r="AA124" s="120">
        <v>0</v>
      </c>
      <c r="AB124" s="120">
        <v>0</v>
      </c>
      <c r="AC124" s="120">
        <v>0</v>
      </c>
      <c r="AD124" s="120">
        <v>0</v>
      </c>
      <c r="AE124" s="120">
        <v>0</v>
      </c>
      <c r="AF124" s="120">
        <v>0</v>
      </c>
      <c r="AG124" s="120">
        <v>0</v>
      </c>
      <c r="AH124" s="120">
        <v>0</v>
      </c>
      <c r="AI124" s="120">
        <v>0</v>
      </c>
      <c r="AJ124" s="120">
        <v>0</v>
      </c>
      <c r="AK124" s="120">
        <v>0</v>
      </c>
      <c r="AL124" s="120">
        <v>0</v>
      </c>
      <c r="AM124" s="120">
        <v>0</v>
      </c>
      <c r="AN124" s="120">
        <v>0</v>
      </c>
      <c r="AO124" s="120">
        <v>0</v>
      </c>
      <c r="AP124" s="120">
        <v>0</v>
      </c>
      <c r="AQ124" s="120">
        <v>0</v>
      </c>
      <c r="AR124" s="120">
        <v>0</v>
      </c>
      <c r="AS124" s="120">
        <v>0</v>
      </c>
      <c r="AT124" s="120">
        <v>0</v>
      </c>
      <c r="AU124" s="120">
        <v>0</v>
      </c>
      <c r="AV124" s="120">
        <v>0</v>
      </c>
    </row>
    <row r="125" spans="1:48" x14ac:dyDescent="0.2">
      <c r="A125" s="106" t="s">
        <v>1</v>
      </c>
      <c r="B125" s="120">
        <v>1.693306</v>
      </c>
      <c r="C125" s="120">
        <v>1.820862</v>
      </c>
      <c r="D125" s="120">
        <v>1.7379500000000001</v>
      </c>
      <c r="E125" s="120">
        <v>1.8655060000000001</v>
      </c>
      <c r="F125" s="120">
        <v>2.0026290000000002</v>
      </c>
      <c r="G125" s="120">
        <v>2.1333739999999999</v>
      </c>
      <c r="H125" s="120">
        <v>2.3247080000000002</v>
      </c>
      <c r="I125" s="120">
        <v>2.5766309999999999</v>
      </c>
      <c r="J125" s="120">
        <v>2.5543089999999999</v>
      </c>
      <c r="K125" s="120">
        <v>2.5128529999999998</v>
      </c>
      <c r="L125" s="120">
        <v>2.519231</v>
      </c>
      <c r="M125" s="120">
        <v>2.5574979999999998</v>
      </c>
      <c r="N125" s="120">
        <v>2.6978089999999999</v>
      </c>
      <c r="O125" s="120">
        <v>2.9816220000000002</v>
      </c>
      <c r="P125" s="120">
        <v>3.2431109999999999</v>
      </c>
      <c r="Q125" s="120">
        <v>3.5779459999999998</v>
      </c>
      <c r="R125" s="120">
        <v>3.6927460000000001</v>
      </c>
      <c r="S125" s="120">
        <v>3.8234910000000002</v>
      </c>
      <c r="T125" s="120">
        <v>3.963803</v>
      </c>
      <c r="U125" s="120">
        <v>3.7437689999999999</v>
      </c>
      <c r="V125" s="120">
        <v>3.4790899999999998</v>
      </c>
      <c r="W125" s="120">
        <v>3.4950350000000001</v>
      </c>
      <c r="X125" s="120">
        <v>3.8872689999999999</v>
      </c>
      <c r="Y125" s="120">
        <v>4.2476149999999997</v>
      </c>
      <c r="Z125" s="120">
        <v>4.6462269999999997</v>
      </c>
      <c r="AA125" s="120">
        <v>4.8184279999999999</v>
      </c>
      <c r="AB125" s="120">
        <v>4.7068159999999999</v>
      </c>
      <c r="AC125" s="120">
        <v>4.7131939999999997</v>
      </c>
      <c r="AD125" s="120">
        <v>4.904528</v>
      </c>
      <c r="AE125" s="120">
        <v>5.0193279999999998</v>
      </c>
      <c r="AF125" s="120">
        <v>5.0352730000000001</v>
      </c>
      <c r="AG125" s="120">
        <v>5.0639729999999998</v>
      </c>
      <c r="AH125" s="120">
        <v>5.5454970000000001</v>
      </c>
      <c r="AI125" s="120">
        <v>6.2757550000000002</v>
      </c>
      <c r="AJ125" s="120">
        <v>6.6265340000000004</v>
      </c>
      <c r="AK125" s="120">
        <v>7.9276049999999998</v>
      </c>
      <c r="AL125" s="120">
        <v>8.9480529999999998</v>
      </c>
      <c r="AM125" s="120">
        <v>8.6227859999999996</v>
      </c>
      <c r="AN125" s="120">
        <v>8.9257310000000007</v>
      </c>
      <c r="AO125" s="120">
        <v>9.6942559999999993</v>
      </c>
      <c r="AP125" s="120">
        <v>10.268257999999999</v>
      </c>
      <c r="AQ125" s="120">
        <v>9.4901660000000003</v>
      </c>
      <c r="AR125" s="120">
        <v>9.7580340000000003</v>
      </c>
      <c r="AS125" s="120">
        <v>9.9844460000000002</v>
      </c>
      <c r="AT125" s="120">
        <v>10.749782</v>
      </c>
      <c r="AU125" s="120">
        <v>11.556573999999999</v>
      </c>
      <c r="AV125" s="120">
        <v>12.092582999999999</v>
      </c>
    </row>
    <row r="126" spans="1:48" x14ac:dyDescent="0.2">
      <c r="A126" s="106" t="s">
        <v>5</v>
      </c>
      <c r="B126" s="120">
        <v>0.165823</v>
      </c>
      <c r="C126" s="120">
        <v>0.20408999999999999</v>
      </c>
      <c r="D126" s="120">
        <v>0.21046699999999999</v>
      </c>
      <c r="E126" s="120">
        <v>0.24235599999999999</v>
      </c>
      <c r="F126" s="120">
        <v>0.325268</v>
      </c>
      <c r="G126" s="120">
        <v>0.526169</v>
      </c>
      <c r="H126" s="120">
        <v>0.519791</v>
      </c>
      <c r="I126" s="120">
        <v>0.717503</v>
      </c>
      <c r="J126" s="120">
        <v>0.61545799999999995</v>
      </c>
      <c r="K126" s="120">
        <v>0.73344699999999996</v>
      </c>
      <c r="L126" s="120">
        <v>0.68880200000000003</v>
      </c>
      <c r="M126" s="120">
        <v>0.656914</v>
      </c>
      <c r="N126" s="120">
        <v>0.62183600000000006</v>
      </c>
      <c r="O126" s="120">
        <v>0.64734700000000001</v>
      </c>
      <c r="P126" s="120">
        <v>0.656914</v>
      </c>
      <c r="Q126" s="120">
        <v>0.64415800000000001</v>
      </c>
      <c r="R126" s="120">
        <v>0.85781399999999997</v>
      </c>
      <c r="S126" s="120">
        <v>0.94072500000000003</v>
      </c>
      <c r="T126" s="120">
        <v>1.033204</v>
      </c>
      <c r="U126" s="120">
        <v>0.97261500000000001</v>
      </c>
      <c r="V126" s="120">
        <v>0.88013600000000003</v>
      </c>
      <c r="W126" s="120">
        <v>0.93753699999999995</v>
      </c>
      <c r="X126" s="120">
        <v>0.99812599999999996</v>
      </c>
      <c r="Y126" s="120">
        <v>1.074659</v>
      </c>
      <c r="Z126" s="120">
        <v>1.163948</v>
      </c>
      <c r="AA126" s="120">
        <v>1.256427</v>
      </c>
      <c r="AB126" s="120">
        <v>1.317016</v>
      </c>
      <c r="AC126" s="120">
        <v>1.1448149999999999</v>
      </c>
      <c r="AD126" s="120">
        <v>1.154382</v>
      </c>
      <c r="AE126" s="120">
        <v>1.2117819999999999</v>
      </c>
      <c r="AF126" s="120">
        <v>1.256427</v>
      </c>
      <c r="AG126" s="120">
        <v>1.3138270000000001</v>
      </c>
      <c r="AH126" s="120">
        <v>1.377605</v>
      </c>
      <c r="AI126" s="120">
        <v>1.4477610000000001</v>
      </c>
      <c r="AJ126" s="120">
        <v>2.3406530000000001</v>
      </c>
      <c r="AK126" s="120">
        <v>2.4713970000000001</v>
      </c>
      <c r="AL126" s="120">
        <v>2.5925760000000002</v>
      </c>
      <c r="AM126" s="120">
        <v>2.7392650000000001</v>
      </c>
      <c r="AN126" s="120">
        <v>2.8987099999999999</v>
      </c>
      <c r="AO126" s="120">
        <v>3.74058</v>
      </c>
      <c r="AP126" s="120">
        <v>3.6449129999999998</v>
      </c>
      <c r="AQ126" s="120">
        <v>3.849002</v>
      </c>
      <c r="AR126" s="120">
        <v>4.0658479999999999</v>
      </c>
      <c r="AS126" s="120">
        <v>4.0913589999999997</v>
      </c>
      <c r="AT126" s="120">
        <v>4.1551369999999999</v>
      </c>
      <c r="AU126" s="120">
        <v>4.5346159999999998</v>
      </c>
      <c r="AV126" s="120">
        <v>4.8439069999999997</v>
      </c>
    </row>
    <row r="127" spans="1:48" x14ac:dyDescent="0.2">
      <c r="A127" s="106" t="s">
        <v>17</v>
      </c>
      <c r="B127" s="120">
        <v>0.42030000000000001</v>
      </c>
      <c r="C127" s="120">
        <v>0.46212599999999998</v>
      </c>
      <c r="D127" s="120">
        <v>0.53217599999999998</v>
      </c>
      <c r="E127" s="120">
        <v>0.55455100000000002</v>
      </c>
      <c r="F127" s="120">
        <v>0.74912699999999999</v>
      </c>
      <c r="G127" s="120">
        <v>0.58654600000000001</v>
      </c>
      <c r="H127" s="120">
        <v>0.58984099999999995</v>
      </c>
      <c r="I127" s="120">
        <v>0.66610999999999998</v>
      </c>
      <c r="J127" s="120">
        <v>0.61832900000000002</v>
      </c>
      <c r="K127" s="120">
        <v>0.76188199999999995</v>
      </c>
      <c r="L127" s="120">
        <v>0.85436100000000004</v>
      </c>
      <c r="M127" s="120">
        <v>1.036181</v>
      </c>
      <c r="N127" s="120">
        <v>1.0107219999999999</v>
      </c>
      <c r="O127" s="120">
        <v>1.1095790000000001</v>
      </c>
      <c r="P127" s="120">
        <v>0.86089700000000002</v>
      </c>
      <c r="Q127" s="120">
        <v>1.285021</v>
      </c>
      <c r="R127" s="120">
        <v>1.301018</v>
      </c>
      <c r="S127" s="120">
        <v>1.3742570000000001</v>
      </c>
      <c r="T127" s="120">
        <v>1.4923</v>
      </c>
      <c r="U127" s="120">
        <v>1.5081910000000001</v>
      </c>
      <c r="V127" s="120">
        <v>1.651745</v>
      </c>
      <c r="W127" s="120">
        <v>1.8303229999999999</v>
      </c>
      <c r="X127" s="120">
        <v>2.0945580000000001</v>
      </c>
      <c r="Y127" s="120">
        <v>2.3416839999999999</v>
      </c>
      <c r="Z127" s="120">
        <v>2.7773210000000002</v>
      </c>
      <c r="AA127" s="120">
        <v>3.197476</v>
      </c>
      <c r="AB127" s="120">
        <v>3.444626</v>
      </c>
      <c r="AC127" s="120">
        <v>3.877138</v>
      </c>
      <c r="AD127" s="120">
        <v>3.4106429999999999</v>
      </c>
      <c r="AE127" s="120">
        <v>3.7690100000000002</v>
      </c>
      <c r="AF127" s="120">
        <v>4.2200579999999999</v>
      </c>
      <c r="AG127" s="120">
        <v>4.2756670000000003</v>
      </c>
      <c r="AH127" s="120">
        <v>4.4332250000000002</v>
      </c>
      <c r="AI127" s="120">
        <v>4.9244349999999999</v>
      </c>
      <c r="AJ127" s="120">
        <v>4.8132169999999999</v>
      </c>
      <c r="AK127" s="120">
        <v>5.1530480000000001</v>
      </c>
      <c r="AL127" s="120">
        <v>5.1591909999999999</v>
      </c>
      <c r="AM127" s="120">
        <v>5.0572410000000003</v>
      </c>
      <c r="AN127" s="120">
        <v>5.0747239999999998</v>
      </c>
      <c r="AO127" s="120">
        <v>5.6986470000000002</v>
      </c>
      <c r="AP127" s="120">
        <v>6.1125249999999998</v>
      </c>
      <c r="AQ127" s="120">
        <v>6.0383950000000004</v>
      </c>
      <c r="AR127" s="120">
        <v>7.1812250000000004</v>
      </c>
      <c r="AS127" s="120">
        <v>7.5642160000000001</v>
      </c>
      <c r="AT127" s="120">
        <v>7.5055300000000003</v>
      </c>
      <c r="AU127" s="120">
        <v>7.227544</v>
      </c>
      <c r="AV127" s="120">
        <v>7.7129120000000002</v>
      </c>
    </row>
    <row r="128" spans="1:48" x14ac:dyDescent="0.2">
      <c r="A128" s="106" t="s">
        <v>75</v>
      </c>
      <c r="B128" s="120" t="s">
        <v>231</v>
      </c>
      <c r="C128" s="120" t="s">
        <v>231</v>
      </c>
      <c r="D128" s="120" t="s">
        <v>231</v>
      </c>
      <c r="E128" s="120" t="s">
        <v>231</v>
      </c>
      <c r="F128" s="120" t="s">
        <v>231</v>
      </c>
      <c r="G128" s="120" t="s">
        <v>231</v>
      </c>
      <c r="H128" s="120" t="s">
        <v>231</v>
      </c>
      <c r="I128" s="120" t="s">
        <v>231</v>
      </c>
      <c r="J128" s="120" t="s">
        <v>231</v>
      </c>
      <c r="K128" s="120" t="s">
        <v>231</v>
      </c>
      <c r="L128" s="120" t="s">
        <v>231</v>
      </c>
      <c r="M128" s="120" t="s">
        <v>231</v>
      </c>
      <c r="N128" s="120" t="s">
        <v>231</v>
      </c>
      <c r="O128" s="120" t="s">
        <v>231</v>
      </c>
      <c r="P128" s="120">
        <v>0</v>
      </c>
      <c r="Q128" s="120">
        <v>0</v>
      </c>
      <c r="R128" s="120">
        <v>0</v>
      </c>
      <c r="S128" s="120">
        <v>0</v>
      </c>
      <c r="T128" s="120">
        <v>0</v>
      </c>
      <c r="U128" s="120">
        <v>1.2756E-2</v>
      </c>
      <c r="V128" s="120">
        <v>0</v>
      </c>
      <c r="W128" s="120">
        <v>0</v>
      </c>
      <c r="X128" s="120">
        <v>0</v>
      </c>
      <c r="Y128" s="120">
        <v>0</v>
      </c>
      <c r="Z128" s="120">
        <v>6.3778000000000001E-2</v>
      </c>
      <c r="AA128" s="120">
        <v>8.9288999999999993E-2</v>
      </c>
      <c r="AB128" s="120">
        <v>7.9722000000000001E-2</v>
      </c>
      <c r="AC128" s="120">
        <v>6.6966999999999999E-2</v>
      </c>
      <c r="AD128" s="120">
        <v>5.1021999999999998E-2</v>
      </c>
      <c r="AE128" s="120">
        <v>5.74E-2</v>
      </c>
      <c r="AF128" s="120">
        <v>6.6966999999999999E-2</v>
      </c>
      <c r="AG128" s="120">
        <v>6.6966999999999999E-2</v>
      </c>
      <c r="AH128" s="120">
        <v>7.6534000000000005E-2</v>
      </c>
      <c r="AI128" s="120">
        <v>7.3344999999999994E-2</v>
      </c>
      <c r="AJ128" s="120">
        <v>6.0588999999999997E-2</v>
      </c>
      <c r="AK128" s="120">
        <v>0.130745</v>
      </c>
      <c r="AL128" s="120">
        <v>0.12436700000000001</v>
      </c>
      <c r="AM128" s="120">
        <v>0.102045</v>
      </c>
      <c r="AN128" s="120">
        <v>4.7834000000000002E-2</v>
      </c>
      <c r="AO128" s="120">
        <v>5.1021999999999998E-2</v>
      </c>
      <c r="AP128" s="120">
        <v>7.9722000000000001E-2</v>
      </c>
      <c r="AQ128" s="120">
        <v>9.2478000000000005E-2</v>
      </c>
      <c r="AR128" s="120">
        <v>9.8855999999999999E-2</v>
      </c>
      <c r="AS128" s="120">
        <v>6.3778000000000001E-2</v>
      </c>
      <c r="AT128" s="120">
        <v>6.6966999999999999E-2</v>
      </c>
      <c r="AU128" s="120">
        <v>6.0588999999999997E-2</v>
      </c>
      <c r="AV128" s="120">
        <v>8.5982000000000003E-2</v>
      </c>
    </row>
    <row r="129" spans="1:48" x14ac:dyDescent="0.2">
      <c r="A129" s="106" t="s">
        <v>78</v>
      </c>
      <c r="B129" s="120">
        <v>2.5405E-2</v>
      </c>
      <c r="C129" s="120">
        <v>3.1782999999999999E-2</v>
      </c>
      <c r="D129" s="120">
        <v>2.8594999999999999E-2</v>
      </c>
      <c r="E129" s="120">
        <v>2.5405E-2</v>
      </c>
      <c r="F129" s="120">
        <v>1.9081000000000001E-2</v>
      </c>
      <c r="G129" s="120">
        <v>2.2269000000000001E-2</v>
      </c>
      <c r="H129" s="120">
        <v>2.5458000000000001E-2</v>
      </c>
      <c r="I129" s="120">
        <v>2.5405E-2</v>
      </c>
      <c r="J129" s="120">
        <v>3.1836000000000003E-2</v>
      </c>
      <c r="K129" s="120">
        <v>3.1836000000000003E-2</v>
      </c>
      <c r="L129" s="120">
        <v>3.1836000000000003E-2</v>
      </c>
      <c r="M129" s="120">
        <v>2.87E-2</v>
      </c>
      <c r="N129" s="120">
        <v>2.5510999999999999E-2</v>
      </c>
      <c r="O129" s="120">
        <v>2.5510999999999999E-2</v>
      </c>
      <c r="P129" s="120">
        <v>2.87E-2</v>
      </c>
      <c r="Q129" s="120">
        <v>2.87E-2</v>
      </c>
      <c r="R129" s="120">
        <v>1.2756E-2</v>
      </c>
      <c r="S129" s="120">
        <v>1.2756E-2</v>
      </c>
      <c r="T129" s="120">
        <v>1.2756E-2</v>
      </c>
      <c r="U129" s="120">
        <v>1.9133000000000001E-2</v>
      </c>
      <c r="V129" s="120">
        <v>1.9133000000000001E-2</v>
      </c>
      <c r="W129" s="120">
        <v>1.9133000000000001E-2</v>
      </c>
      <c r="X129" s="120">
        <v>2.2322000000000002E-2</v>
      </c>
      <c r="Y129" s="120">
        <v>3.1889000000000001E-2</v>
      </c>
      <c r="Z129" s="120">
        <v>2.2322000000000002E-2</v>
      </c>
      <c r="AA129" s="120">
        <v>3.8267000000000002E-2</v>
      </c>
      <c r="AB129" s="120">
        <v>5.4211000000000002E-2</v>
      </c>
      <c r="AC129" s="120">
        <v>4.4644000000000003E-2</v>
      </c>
      <c r="AD129" s="120">
        <v>4.4644000000000003E-2</v>
      </c>
      <c r="AE129" s="120">
        <v>5.4211000000000002E-2</v>
      </c>
      <c r="AF129" s="120">
        <v>5.4211000000000002E-2</v>
      </c>
      <c r="AG129" s="120">
        <v>4.4644000000000003E-2</v>
      </c>
      <c r="AH129" s="120">
        <v>5.1021999999999998E-2</v>
      </c>
      <c r="AI129" s="120">
        <v>4.7834000000000002E-2</v>
      </c>
      <c r="AJ129" s="120">
        <v>2.87E-2</v>
      </c>
      <c r="AK129" s="120">
        <v>4.4644000000000003E-2</v>
      </c>
      <c r="AL129" s="120">
        <v>4.7834000000000002E-2</v>
      </c>
      <c r="AM129" s="120">
        <v>4.7834000000000002E-2</v>
      </c>
      <c r="AN129" s="120">
        <v>5.1021999999999998E-2</v>
      </c>
      <c r="AO129" s="120">
        <v>5.74E-2</v>
      </c>
      <c r="AP129" s="120">
        <v>5.74E-2</v>
      </c>
      <c r="AQ129" s="120">
        <v>0.10842300000000001</v>
      </c>
      <c r="AR129" s="120">
        <v>0.117989</v>
      </c>
      <c r="AS129" s="120">
        <v>0.127556</v>
      </c>
      <c r="AT129" s="120">
        <v>0.13712299999999999</v>
      </c>
      <c r="AU129" s="120">
        <v>0.28381200000000001</v>
      </c>
      <c r="AV129" s="120">
        <v>0.225608</v>
      </c>
    </row>
    <row r="130" spans="1:48" x14ac:dyDescent="0.2">
      <c r="A130" s="106" t="s">
        <v>97</v>
      </c>
      <c r="B130" s="120">
        <v>9.5670000000000009E-3</v>
      </c>
      <c r="C130" s="120">
        <v>9.5670000000000009E-3</v>
      </c>
      <c r="D130" s="120">
        <v>1.2756E-2</v>
      </c>
      <c r="E130" s="120">
        <v>1.5945000000000001E-2</v>
      </c>
      <c r="F130" s="120">
        <v>2.2322000000000002E-2</v>
      </c>
      <c r="G130" s="120">
        <v>2.87E-2</v>
      </c>
      <c r="H130" s="120">
        <v>3.1889000000000001E-2</v>
      </c>
      <c r="I130" s="120">
        <v>3.5077999999999998E-2</v>
      </c>
      <c r="J130" s="120">
        <v>3.8267000000000002E-2</v>
      </c>
      <c r="K130" s="120">
        <v>4.3313999999999998E-2</v>
      </c>
      <c r="L130" s="120">
        <v>4.9978000000000002E-2</v>
      </c>
      <c r="M130" s="120">
        <v>4.9978000000000002E-2</v>
      </c>
      <c r="N130" s="120">
        <v>5.9972999999999999E-2</v>
      </c>
      <c r="O130" s="120">
        <v>6.3305E-2</v>
      </c>
      <c r="P130" s="120">
        <v>5.9972999999999999E-2</v>
      </c>
      <c r="Q130" s="120">
        <v>6.3305E-2</v>
      </c>
      <c r="R130" s="120">
        <v>6.6637000000000002E-2</v>
      </c>
      <c r="S130" s="120">
        <v>5.6640999999999997E-2</v>
      </c>
      <c r="T130" s="120">
        <v>2.3323E-2</v>
      </c>
      <c r="U130" s="120">
        <v>4.9978000000000002E-2</v>
      </c>
      <c r="V130" s="120">
        <v>6.3305E-2</v>
      </c>
      <c r="W130" s="120">
        <v>7.6632000000000006E-2</v>
      </c>
      <c r="X130" s="120">
        <v>7.9963999999999993E-2</v>
      </c>
      <c r="Y130" s="120">
        <v>9.9955000000000002E-2</v>
      </c>
      <c r="Z130" s="120">
        <v>0.106618</v>
      </c>
      <c r="AA130" s="120">
        <v>0.126609</v>
      </c>
      <c r="AB130" s="120">
        <v>0.133273</v>
      </c>
      <c r="AC130" s="120">
        <v>0.14660000000000001</v>
      </c>
      <c r="AD130" s="120">
        <v>0.15326400000000001</v>
      </c>
      <c r="AE130" s="120">
        <v>0.16992299999999999</v>
      </c>
      <c r="AF130" s="120">
        <v>0.123278</v>
      </c>
      <c r="AG130" s="120">
        <v>0.13993700000000001</v>
      </c>
      <c r="AH130" s="120">
        <v>0.129941</v>
      </c>
      <c r="AI130" s="120">
        <v>0.17325499999999999</v>
      </c>
      <c r="AJ130" s="120">
        <v>0.193246</v>
      </c>
      <c r="AK130" s="120">
        <v>0.16659499999999999</v>
      </c>
      <c r="AL130" s="120">
        <v>0.179923</v>
      </c>
      <c r="AM130" s="120">
        <v>0.179923</v>
      </c>
      <c r="AN130" s="120">
        <v>0.21324199999999999</v>
      </c>
      <c r="AO130" s="120">
        <v>0.26322000000000001</v>
      </c>
      <c r="AP130" s="120">
        <v>0.28321200000000002</v>
      </c>
      <c r="AQ130" s="120">
        <v>0.299871</v>
      </c>
      <c r="AR130" s="120">
        <v>0.31986199999999998</v>
      </c>
      <c r="AS130" s="120">
        <v>0.35984500000000003</v>
      </c>
      <c r="AT130" s="120">
        <v>0.20657800000000001</v>
      </c>
      <c r="AU130" s="120">
        <v>0.426483</v>
      </c>
      <c r="AV130" s="120">
        <v>0.50278</v>
      </c>
    </row>
    <row r="131" spans="1:48" x14ac:dyDescent="0.2">
      <c r="A131" s="106" t="s">
        <v>24</v>
      </c>
      <c r="B131" s="120">
        <v>1.1390990000000001</v>
      </c>
      <c r="C131" s="120">
        <v>1.136004</v>
      </c>
      <c r="D131" s="120">
        <v>1.0493330000000001</v>
      </c>
      <c r="E131" s="120">
        <v>1.163862</v>
      </c>
      <c r="F131" s="120">
        <v>1.0895729999999999</v>
      </c>
      <c r="G131" s="120">
        <v>1.170053</v>
      </c>
      <c r="H131" s="120">
        <v>1.2133879999999999</v>
      </c>
      <c r="I131" s="120">
        <v>1.361966</v>
      </c>
      <c r="J131" s="120">
        <v>1.6188830000000001</v>
      </c>
      <c r="K131" s="120">
        <v>1.7055530000000001</v>
      </c>
      <c r="L131" s="120">
        <v>1.6529320000000001</v>
      </c>
      <c r="M131" s="120">
        <v>1.5662609999999999</v>
      </c>
      <c r="N131" s="120">
        <v>1.467209</v>
      </c>
      <c r="O131" s="120">
        <v>1.439351</v>
      </c>
      <c r="P131" s="120">
        <v>1.4207780000000001</v>
      </c>
      <c r="Q131" s="120">
        <v>1.544594</v>
      </c>
      <c r="R131" s="120">
        <v>1.4362550000000001</v>
      </c>
      <c r="S131" s="120">
        <v>1.4703040000000001</v>
      </c>
      <c r="T131" s="120">
        <v>1.4424459999999999</v>
      </c>
      <c r="U131" s="120">
        <v>1.4083969999999999</v>
      </c>
      <c r="V131" s="120">
        <v>1.560071</v>
      </c>
      <c r="W131" s="120">
        <v>1.6715040000000001</v>
      </c>
      <c r="X131" s="120">
        <v>1.758175</v>
      </c>
      <c r="Y131" s="120">
        <v>1.7117439999999999</v>
      </c>
      <c r="Z131" s="120">
        <v>1.7210300000000001</v>
      </c>
      <c r="AA131" s="120">
        <v>1.5476890000000001</v>
      </c>
      <c r="AB131" s="120">
        <v>1.5848340000000001</v>
      </c>
      <c r="AC131" s="120">
        <v>2.015091</v>
      </c>
      <c r="AD131" s="120">
        <v>2.0800939999999999</v>
      </c>
      <c r="AE131" s="120">
        <v>1.977946</v>
      </c>
      <c r="AF131" s="120">
        <v>2.018186</v>
      </c>
      <c r="AG131" s="120">
        <v>2.25034</v>
      </c>
      <c r="AH131" s="120">
        <v>2.070808</v>
      </c>
      <c r="AI131" s="120">
        <v>2.3370099999999998</v>
      </c>
      <c r="AJ131" s="120">
        <v>2.460826</v>
      </c>
      <c r="AK131" s="120">
        <v>2.3586779999999998</v>
      </c>
      <c r="AL131" s="120">
        <v>1.9686600000000001</v>
      </c>
      <c r="AM131" s="120">
        <v>2.0677129999999999</v>
      </c>
      <c r="AN131" s="120">
        <v>2.2039089999999999</v>
      </c>
      <c r="AO131" s="120">
        <v>2.284389</v>
      </c>
      <c r="AP131" s="120">
        <v>2.216291</v>
      </c>
      <c r="AQ131" s="120">
        <v>2.138906</v>
      </c>
      <c r="AR131" s="120">
        <v>2.2534350000000001</v>
      </c>
      <c r="AS131" s="120">
        <v>2.04914</v>
      </c>
      <c r="AT131" s="120">
        <v>2.194623</v>
      </c>
      <c r="AU131" s="120">
        <v>2.3153429999999999</v>
      </c>
      <c r="AV131" s="120">
        <v>2.4569320000000001</v>
      </c>
    </row>
    <row r="132" spans="1:48" x14ac:dyDescent="0.2">
      <c r="A132" s="106" t="s">
        <v>29</v>
      </c>
      <c r="B132" s="120">
        <v>0.70940499999999995</v>
      </c>
      <c r="C132" s="120">
        <v>0.78690300000000002</v>
      </c>
      <c r="D132" s="120">
        <v>0.780941</v>
      </c>
      <c r="E132" s="120">
        <v>0.766038</v>
      </c>
      <c r="F132" s="120">
        <v>0.83161300000000005</v>
      </c>
      <c r="G132" s="120">
        <v>0.82267100000000004</v>
      </c>
      <c r="H132" s="120">
        <v>0.89122699999999999</v>
      </c>
      <c r="I132" s="120">
        <v>0.99555099999999996</v>
      </c>
      <c r="J132" s="120">
        <v>1.025358</v>
      </c>
      <c r="K132" s="120">
        <v>0.66171400000000002</v>
      </c>
      <c r="L132" s="120">
        <v>0.631907</v>
      </c>
      <c r="M132" s="120">
        <v>1.3055429999999999</v>
      </c>
      <c r="N132" s="120">
        <v>1.0104550000000001</v>
      </c>
      <c r="O132" s="120">
        <v>1.0730489999999999</v>
      </c>
      <c r="P132" s="120">
        <v>1.03132</v>
      </c>
      <c r="Q132" s="120">
        <v>1.03132</v>
      </c>
      <c r="R132" s="120">
        <v>1.2548710000000001</v>
      </c>
      <c r="S132" s="120">
        <v>1.4277519999999999</v>
      </c>
      <c r="T132" s="120">
        <v>1.6274580000000001</v>
      </c>
      <c r="U132" s="120">
        <v>1.016416</v>
      </c>
      <c r="V132" s="120">
        <v>1.0372809999999999</v>
      </c>
      <c r="W132" s="120">
        <v>1.2250639999999999</v>
      </c>
      <c r="X132" s="120">
        <v>1.2816970000000001</v>
      </c>
      <c r="Y132" s="120">
        <v>1.2608330000000001</v>
      </c>
      <c r="Z132" s="120">
        <v>1.174393</v>
      </c>
      <c r="AA132" s="120">
        <v>1.409867</v>
      </c>
      <c r="AB132" s="120">
        <v>1.8122609999999999</v>
      </c>
      <c r="AC132" s="120">
        <v>1.1982379999999999</v>
      </c>
      <c r="AD132" s="120">
        <v>1.3711180000000001</v>
      </c>
      <c r="AE132" s="120">
        <v>1.4307319999999999</v>
      </c>
      <c r="AF132" s="120">
        <v>1.6155349999999999</v>
      </c>
      <c r="AG132" s="120">
        <v>1.612554</v>
      </c>
      <c r="AH132" s="120">
        <v>1.6811100000000001</v>
      </c>
      <c r="AI132" s="120">
        <v>1.9195660000000001</v>
      </c>
      <c r="AJ132" s="120">
        <v>2.1371560000000001</v>
      </c>
      <c r="AK132" s="120">
        <v>2.1371560000000001</v>
      </c>
      <c r="AL132" s="120">
        <v>3.0254020000000001</v>
      </c>
      <c r="AM132" s="120">
        <v>2.852522</v>
      </c>
      <c r="AN132" s="120">
        <v>2.9210780000000001</v>
      </c>
      <c r="AO132" s="120">
        <v>2.9598270000000002</v>
      </c>
      <c r="AP132" s="120">
        <v>3.2042440000000001</v>
      </c>
      <c r="AQ132" s="120">
        <v>3.2400120000000001</v>
      </c>
      <c r="AR132" s="120">
        <v>3.2847230000000001</v>
      </c>
      <c r="AS132" s="120">
        <v>3.1148229999999999</v>
      </c>
      <c r="AT132" s="120">
        <v>3.6394250000000001</v>
      </c>
      <c r="AU132" s="120">
        <v>3.8778800000000002</v>
      </c>
      <c r="AV132" s="120">
        <v>4.7298429999999998</v>
      </c>
    </row>
    <row r="133" spans="1:48" x14ac:dyDescent="0.2">
      <c r="A133" s="106" t="s">
        <v>52</v>
      </c>
      <c r="B133" s="120">
        <v>0.70411199999999996</v>
      </c>
      <c r="C133" s="120">
        <v>0.93078799999999995</v>
      </c>
      <c r="D133" s="120">
        <v>1.0009969999999999</v>
      </c>
      <c r="E133" s="120">
        <v>1.122123</v>
      </c>
      <c r="F133" s="120">
        <v>1.3325899999999999</v>
      </c>
      <c r="G133" s="120">
        <v>1.728278</v>
      </c>
      <c r="H133" s="120">
        <v>2.2065600000000001</v>
      </c>
      <c r="I133" s="120">
        <v>2.4775109999999998</v>
      </c>
      <c r="J133" s="120">
        <v>2.6847889999999999</v>
      </c>
      <c r="K133" s="120">
        <v>2.7325699999999999</v>
      </c>
      <c r="L133" s="120">
        <v>2.6751170000000002</v>
      </c>
      <c r="M133" s="120">
        <v>2.9399009999999999</v>
      </c>
      <c r="N133" s="120">
        <v>3.1918769999999999</v>
      </c>
      <c r="O133" s="120">
        <v>3.1631770000000001</v>
      </c>
      <c r="P133" s="120">
        <v>3.2269019999999999</v>
      </c>
      <c r="Q133" s="120">
        <v>3.6224319999999999</v>
      </c>
      <c r="R133" s="120">
        <v>3.883921</v>
      </c>
      <c r="S133" s="120">
        <v>4.1328139999999998</v>
      </c>
      <c r="T133" s="120">
        <v>4.238048</v>
      </c>
      <c r="U133" s="120">
        <v>5.6889979999999998</v>
      </c>
      <c r="V133" s="120">
        <v>4.7737829999999999</v>
      </c>
      <c r="W133" s="120">
        <v>5.1373179999999996</v>
      </c>
      <c r="X133" s="120">
        <v>6.607348</v>
      </c>
      <c r="Y133" s="120">
        <v>8.0774310000000007</v>
      </c>
      <c r="Z133" s="120">
        <v>7.8924219999999998</v>
      </c>
      <c r="AA133" s="120">
        <v>8.1667199999999998</v>
      </c>
      <c r="AB133" s="120">
        <v>8.9990760000000005</v>
      </c>
      <c r="AC133" s="120">
        <v>9.9015339999999998</v>
      </c>
      <c r="AD133" s="120">
        <v>10.921877</v>
      </c>
      <c r="AE133" s="120">
        <v>12.009397999999999</v>
      </c>
      <c r="AF133" s="120">
        <v>11.687317999999999</v>
      </c>
      <c r="AG133" s="120">
        <v>12.121009000000001</v>
      </c>
      <c r="AH133" s="120">
        <v>10.469158999999999</v>
      </c>
      <c r="AI133" s="120">
        <v>12.758789</v>
      </c>
      <c r="AJ133" s="120">
        <v>13.587903000000001</v>
      </c>
      <c r="AK133" s="120">
        <v>14.627484000000001</v>
      </c>
      <c r="AL133" s="120">
        <v>15.246078000000001</v>
      </c>
      <c r="AM133" s="120">
        <v>15.612325</v>
      </c>
      <c r="AN133" s="120">
        <v>15.239330000000001</v>
      </c>
      <c r="AO133" s="120">
        <v>17.187695000000001</v>
      </c>
      <c r="AP133" s="120">
        <v>18.517572000000001</v>
      </c>
      <c r="AQ133" s="120">
        <v>20.526844000000001</v>
      </c>
      <c r="AR133" s="120">
        <v>21.451677</v>
      </c>
      <c r="AS133" s="120">
        <v>21.595124999999999</v>
      </c>
      <c r="AT133" s="120">
        <v>22.089456999999999</v>
      </c>
      <c r="AU133" s="120">
        <v>23.393716999999999</v>
      </c>
      <c r="AV133" s="120">
        <v>24.841080000000002</v>
      </c>
    </row>
    <row r="134" spans="1:48" x14ac:dyDescent="0.2">
      <c r="A134" s="106" t="s">
        <v>77</v>
      </c>
      <c r="B134" s="120">
        <v>0</v>
      </c>
      <c r="C134" s="120">
        <v>3.1359999999999999E-3</v>
      </c>
      <c r="D134" s="120">
        <v>3.1359999999999999E-3</v>
      </c>
      <c r="E134" s="120">
        <v>3.1359999999999999E-3</v>
      </c>
      <c r="F134" s="120">
        <v>3.1359999999999999E-3</v>
      </c>
      <c r="G134" s="120">
        <v>3.1359999999999999E-3</v>
      </c>
      <c r="H134" s="120">
        <v>3.1359999999999999E-3</v>
      </c>
      <c r="I134" s="120">
        <v>3.1359999999999999E-3</v>
      </c>
      <c r="J134" s="120">
        <v>3.1359999999999999E-3</v>
      </c>
      <c r="K134" s="120">
        <v>3.1359999999999999E-3</v>
      </c>
      <c r="L134" s="120">
        <v>6.2719999999999998E-3</v>
      </c>
      <c r="M134" s="120">
        <v>0</v>
      </c>
      <c r="N134" s="120">
        <v>0</v>
      </c>
      <c r="O134" s="120">
        <v>0</v>
      </c>
      <c r="P134" s="120">
        <v>0</v>
      </c>
      <c r="Q134" s="120">
        <v>0</v>
      </c>
      <c r="R134" s="120">
        <v>0</v>
      </c>
      <c r="S134" s="120">
        <v>0</v>
      </c>
      <c r="T134" s="120">
        <v>0</v>
      </c>
      <c r="U134" s="120">
        <v>0</v>
      </c>
      <c r="V134" s="120">
        <v>0</v>
      </c>
      <c r="W134" s="120">
        <v>0</v>
      </c>
      <c r="X134" s="120">
        <v>0</v>
      </c>
      <c r="Y134" s="120">
        <v>0</v>
      </c>
      <c r="Z134" s="120">
        <v>0</v>
      </c>
      <c r="AA134" s="120">
        <v>0</v>
      </c>
      <c r="AB134" s="120">
        <v>0</v>
      </c>
      <c r="AC134" s="120">
        <v>0</v>
      </c>
      <c r="AD134" s="120">
        <v>0</v>
      </c>
      <c r="AE134" s="120">
        <v>0.32060699999999998</v>
      </c>
      <c r="AF134" s="120">
        <v>0.207452</v>
      </c>
      <c r="AG134" s="120">
        <v>0.304892</v>
      </c>
      <c r="AH134" s="120">
        <v>0.34889599999999998</v>
      </c>
      <c r="AI134" s="120">
        <v>0.40233099999999999</v>
      </c>
      <c r="AJ134" s="120">
        <v>0.942963</v>
      </c>
      <c r="AK134" s="120">
        <v>0.95867999999999998</v>
      </c>
      <c r="AL134" s="120">
        <v>0.32060699999999998</v>
      </c>
      <c r="AM134" s="120">
        <v>0.304892</v>
      </c>
      <c r="AN134" s="120">
        <v>0.282889</v>
      </c>
      <c r="AO134" s="120">
        <v>0.34889599999999998</v>
      </c>
      <c r="AP134" s="120">
        <v>0.968109</v>
      </c>
      <c r="AQ134" s="120">
        <v>1.2195659999999999</v>
      </c>
      <c r="AR134" s="120">
        <v>1.0938889999999999</v>
      </c>
      <c r="AS134" s="120">
        <v>1.4395910000000001</v>
      </c>
      <c r="AT134" s="120">
        <v>1.1661319999999999</v>
      </c>
      <c r="AU134" s="120">
        <v>1.6438999999999999</v>
      </c>
      <c r="AV134" s="120">
        <v>1.696831</v>
      </c>
    </row>
    <row r="135" spans="1:48" x14ac:dyDescent="0.2">
      <c r="A135" s="106" t="s">
        <v>155</v>
      </c>
      <c r="B135" s="120">
        <v>1.4942709999999999</v>
      </c>
      <c r="C135" s="120">
        <v>2.9419789999999999</v>
      </c>
      <c r="D135" s="120">
        <v>2.801139</v>
      </c>
      <c r="E135" s="120">
        <v>1.216626</v>
      </c>
      <c r="F135" s="120">
        <v>1.6377189999999999</v>
      </c>
      <c r="G135" s="120">
        <v>1.9627220000000001</v>
      </c>
      <c r="H135" s="120">
        <v>2.5146139999999999</v>
      </c>
      <c r="I135" s="120">
        <v>2.0520649999999998</v>
      </c>
      <c r="J135" s="120">
        <v>1.723978</v>
      </c>
      <c r="K135" s="120">
        <v>1.6725859999999999</v>
      </c>
      <c r="L135" s="120">
        <v>1.6535580000000001</v>
      </c>
      <c r="M135" s="120">
        <v>0.87056999999999995</v>
      </c>
      <c r="N135" s="120">
        <v>0.85781399999999997</v>
      </c>
      <c r="O135" s="120">
        <v>0.88332500000000003</v>
      </c>
      <c r="P135" s="120">
        <v>0.92159199999999997</v>
      </c>
      <c r="Q135" s="120">
        <v>0.94072500000000003</v>
      </c>
      <c r="R135" s="120">
        <v>1.256427</v>
      </c>
      <c r="S135" s="120">
        <v>1.3807940000000001</v>
      </c>
      <c r="T135" s="120">
        <v>1.572128</v>
      </c>
      <c r="U135" s="120">
        <v>1.8112950000000001</v>
      </c>
      <c r="V135" s="120">
        <v>2.0504630000000001</v>
      </c>
      <c r="W135" s="120">
        <v>2.5287980000000001</v>
      </c>
      <c r="X135" s="120">
        <v>2.9273570000000002</v>
      </c>
      <c r="Y135" s="120">
        <v>3.5907010000000001</v>
      </c>
      <c r="Z135" s="120">
        <v>4.1264370000000001</v>
      </c>
      <c r="AA135" s="120">
        <v>4.4102490000000003</v>
      </c>
      <c r="AB135" s="120">
        <v>4.5633160000000004</v>
      </c>
      <c r="AC135" s="120">
        <v>4.8503170000000004</v>
      </c>
      <c r="AD135" s="120">
        <v>5.3573519999999997</v>
      </c>
      <c r="AE135" s="120">
        <v>5.4211299999999998</v>
      </c>
      <c r="AF135" s="120">
        <v>5.3031410000000001</v>
      </c>
      <c r="AG135" s="120">
        <v>5.5869530000000003</v>
      </c>
      <c r="AH135" s="120">
        <v>5.5104189999999997</v>
      </c>
      <c r="AI135" s="120">
        <v>6.2885109999999997</v>
      </c>
      <c r="AJ135" s="120">
        <v>6.5117339999999997</v>
      </c>
      <c r="AK135" s="120">
        <v>6.7796010000000004</v>
      </c>
      <c r="AL135" s="120">
        <v>6.6998790000000001</v>
      </c>
      <c r="AM135" s="120">
        <v>5.9122209999999997</v>
      </c>
      <c r="AN135" s="120">
        <v>5.5869530000000003</v>
      </c>
      <c r="AO135" s="120">
        <v>6.3044549999999999</v>
      </c>
      <c r="AP135" s="120">
        <v>6.2885109999999997</v>
      </c>
      <c r="AQ135" s="120">
        <v>6.6105900000000002</v>
      </c>
      <c r="AR135" s="120">
        <v>7.0092020000000002</v>
      </c>
      <c r="AS135" s="120">
        <v>7.6469820000000004</v>
      </c>
      <c r="AT135" s="120">
        <v>8.1444510000000001</v>
      </c>
      <c r="AU135" s="120">
        <v>8.7537269999999996</v>
      </c>
      <c r="AV135" s="120">
        <v>9.0738070000000004</v>
      </c>
    </row>
    <row r="136" spans="1:48" x14ac:dyDescent="0.2">
      <c r="A136" s="110" t="s">
        <v>16</v>
      </c>
      <c r="B136" s="120">
        <v>1.2749779999999999</v>
      </c>
      <c r="C136" s="120">
        <v>2.0979260000000002</v>
      </c>
      <c r="D136" s="120">
        <v>2.3082880000000001</v>
      </c>
      <c r="E136" s="120">
        <v>1.8270280000000001</v>
      </c>
      <c r="F136" s="120">
        <v>2.1901920000000001</v>
      </c>
      <c r="G136" s="120">
        <v>2.2286709999999998</v>
      </c>
      <c r="H136" s="120">
        <v>1.9479420000000001</v>
      </c>
      <c r="I136" s="120">
        <v>2.0021</v>
      </c>
      <c r="J136" s="120">
        <v>2.2317010000000002</v>
      </c>
      <c r="K136" s="120">
        <v>2.4097499999999998</v>
      </c>
      <c r="L136" s="120">
        <v>2.365529</v>
      </c>
      <c r="M136" s="120">
        <v>2.7577639999999999</v>
      </c>
      <c r="N136" s="120">
        <v>2.9139140000000001</v>
      </c>
      <c r="O136" s="120">
        <v>3.076654</v>
      </c>
      <c r="P136" s="120">
        <v>3.156482</v>
      </c>
      <c r="Q136" s="120">
        <v>3.4945050000000002</v>
      </c>
      <c r="R136" s="120">
        <v>3.8325290000000001</v>
      </c>
      <c r="S136" s="120">
        <v>4.3843139999999998</v>
      </c>
      <c r="T136" s="120">
        <v>5.1847279999999998</v>
      </c>
      <c r="U136" s="120">
        <v>5.6407410000000002</v>
      </c>
      <c r="V136" s="120">
        <v>5.452807</v>
      </c>
      <c r="W136" s="120">
        <v>6.7474480000000003</v>
      </c>
      <c r="X136" s="120">
        <v>6.8144150000000003</v>
      </c>
      <c r="Y136" s="120">
        <v>7.4426810000000003</v>
      </c>
      <c r="Z136" s="120">
        <v>7.5862340000000001</v>
      </c>
      <c r="AA136" s="120">
        <v>7.9146380000000001</v>
      </c>
      <c r="AB136" s="120">
        <v>8.4696130000000007</v>
      </c>
      <c r="AC136" s="120">
        <v>7.9243639999999997</v>
      </c>
      <c r="AD136" s="120">
        <v>7.8859909999999998</v>
      </c>
      <c r="AE136" s="120">
        <v>8.351623</v>
      </c>
      <c r="AF136" s="120">
        <v>8.887359</v>
      </c>
      <c r="AG136" s="120">
        <v>9.0308589999999995</v>
      </c>
      <c r="AH136" s="120">
        <v>8.9925920000000001</v>
      </c>
      <c r="AI136" s="120">
        <v>10.146974</v>
      </c>
      <c r="AJ136" s="120">
        <v>10.268152000000001</v>
      </c>
      <c r="AK136" s="120">
        <v>10.807022999999999</v>
      </c>
      <c r="AL136" s="120">
        <v>10.475431</v>
      </c>
      <c r="AM136" s="120">
        <v>9.8472170000000006</v>
      </c>
      <c r="AN136" s="120">
        <v>9.4103910000000006</v>
      </c>
      <c r="AO136" s="120">
        <v>9.9972010000000004</v>
      </c>
      <c r="AP136" s="120">
        <v>10.772104000000001</v>
      </c>
      <c r="AQ136" s="120">
        <v>10.800803999999999</v>
      </c>
      <c r="AR136" s="120">
        <v>11.633107000000001</v>
      </c>
      <c r="AS136" s="120">
        <v>11.250439</v>
      </c>
      <c r="AT136" s="120">
        <v>11.843575</v>
      </c>
      <c r="AU136" s="120">
        <v>12.663122</v>
      </c>
      <c r="AV136" s="120">
        <v>13.231703</v>
      </c>
    </row>
    <row r="137" spans="1:48" x14ac:dyDescent="0.2">
      <c r="A137" s="106" t="s">
        <v>156</v>
      </c>
      <c r="B137" s="120">
        <v>6.9766500000000002</v>
      </c>
      <c r="C137" s="120">
        <v>6.3619940000000001</v>
      </c>
      <c r="D137" s="120">
        <v>6.2020580000000001</v>
      </c>
      <c r="E137" s="120">
        <v>2.944229</v>
      </c>
      <c r="F137" s="120">
        <v>2.6329600000000002</v>
      </c>
      <c r="G137" s="120">
        <v>0</v>
      </c>
      <c r="H137" s="120">
        <v>0</v>
      </c>
      <c r="I137" s="120">
        <v>0</v>
      </c>
      <c r="J137" s="120">
        <v>0</v>
      </c>
      <c r="K137" s="120">
        <v>0</v>
      </c>
      <c r="L137" s="120">
        <v>0</v>
      </c>
      <c r="M137" s="120">
        <v>0</v>
      </c>
      <c r="N137" s="120">
        <v>0</v>
      </c>
      <c r="O137" s="120">
        <v>0</v>
      </c>
      <c r="P137" s="120">
        <v>0</v>
      </c>
      <c r="Q137" s="120">
        <v>0</v>
      </c>
      <c r="R137" s="120">
        <v>0</v>
      </c>
      <c r="S137" s="120">
        <v>0</v>
      </c>
      <c r="T137" s="120">
        <v>0</v>
      </c>
      <c r="U137" s="120">
        <v>0</v>
      </c>
      <c r="V137" s="120">
        <v>0</v>
      </c>
      <c r="W137" s="120">
        <v>0</v>
      </c>
      <c r="X137" s="120">
        <v>0</v>
      </c>
      <c r="Y137" s="120">
        <v>0</v>
      </c>
      <c r="Z137" s="120">
        <v>0.12048499999999999</v>
      </c>
      <c r="AA137" s="120">
        <v>0.13284299999999999</v>
      </c>
      <c r="AB137" s="120">
        <v>8.9592000000000005E-2</v>
      </c>
      <c r="AC137" s="120">
        <v>0.135932</v>
      </c>
      <c r="AD137" s="120">
        <v>0.26877499999999999</v>
      </c>
      <c r="AE137" s="120">
        <v>0.30275800000000003</v>
      </c>
      <c r="AF137" s="120">
        <v>0.44178000000000001</v>
      </c>
      <c r="AG137" s="120">
        <v>0.51592499999999997</v>
      </c>
      <c r="AH137" s="120">
        <v>0.47576299999999999</v>
      </c>
      <c r="AI137" s="120">
        <v>0.84648800000000002</v>
      </c>
      <c r="AJ137" s="120">
        <v>0.83721999999999996</v>
      </c>
      <c r="AK137" s="120">
        <v>0.82795200000000002</v>
      </c>
      <c r="AL137" s="120">
        <v>0.89282799999999995</v>
      </c>
      <c r="AM137" s="120">
        <v>1.050386</v>
      </c>
      <c r="AN137" s="120">
        <v>1.1708719999999999</v>
      </c>
      <c r="AO137" s="120">
        <v>1.5014350000000001</v>
      </c>
      <c r="AP137" s="120">
        <v>1.2542850000000001</v>
      </c>
      <c r="AQ137" s="120">
        <v>1.557043</v>
      </c>
      <c r="AR137" s="120">
        <v>1.915411</v>
      </c>
      <c r="AS137" s="120">
        <v>1.637367</v>
      </c>
      <c r="AT137" s="120">
        <v>2.063701</v>
      </c>
      <c r="AU137" s="120">
        <v>2.2984930000000001</v>
      </c>
      <c r="AV137" s="120">
        <v>2.6570079999999998</v>
      </c>
    </row>
    <row r="138" spans="1:48" x14ac:dyDescent="0.2">
      <c r="A138" s="106" t="s">
        <v>157</v>
      </c>
      <c r="B138" s="120">
        <v>0.39537099999999997</v>
      </c>
      <c r="C138" s="120">
        <v>0.334729</v>
      </c>
      <c r="D138" s="120">
        <v>0.39212900000000001</v>
      </c>
      <c r="E138" s="120">
        <v>0.32202599999999998</v>
      </c>
      <c r="F138" s="120">
        <v>0.27732899999999999</v>
      </c>
      <c r="G138" s="120">
        <v>0.33148699999999998</v>
      </c>
      <c r="H138" s="120">
        <v>0.226412</v>
      </c>
      <c r="I138" s="120">
        <v>0.27717000000000003</v>
      </c>
      <c r="J138" s="120">
        <v>0.31251200000000001</v>
      </c>
      <c r="K138" s="120">
        <v>0.33430500000000002</v>
      </c>
      <c r="L138" s="120">
        <v>0.18814500000000001</v>
      </c>
      <c r="M138" s="120">
        <v>0.459202</v>
      </c>
      <c r="N138" s="120">
        <v>0.46876800000000002</v>
      </c>
      <c r="O138" s="120">
        <v>0.586704</v>
      </c>
      <c r="P138" s="120">
        <v>0.47190399999999999</v>
      </c>
      <c r="Q138" s="120">
        <v>0.68237199999999998</v>
      </c>
      <c r="R138" s="120">
        <v>0.586704</v>
      </c>
      <c r="S138" s="120">
        <v>0.51973800000000003</v>
      </c>
      <c r="T138" s="120">
        <v>0.62502400000000002</v>
      </c>
      <c r="U138" s="120">
        <v>0.519791</v>
      </c>
      <c r="V138" s="120">
        <v>0.44644600000000001</v>
      </c>
      <c r="W138" s="120">
        <v>0.40499000000000002</v>
      </c>
      <c r="X138" s="120">
        <v>0.40499000000000002</v>
      </c>
      <c r="Y138" s="120">
        <v>0.325268</v>
      </c>
      <c r="Z138" s="120">
        <v>0.328457</v>
      </c>
      <c r="AA138" s="120">
        <v>0.33802300000000002</v>
      </c>
      <c r="AB138" s="120">
        <v>0.51055600000000001</v>
      </c>
      <c r="AC138" s="120">
        <v>0.51029199999999997</v>
      </c>
      <c r="AD138" s="120">
        <v>0.51305800000000001</v>
      </c>
      <c r="AE138" s="120">
        <v>0.61580500000000005</v>
      </c>
      <c r="AF138" s="120">
        <v>0.48190899999999998</v>
      </c>
      <c r="AG138" s="120">
        <v>0.45102500000000001</v>
      </c>
      <c r="AH138" s="120">
        <v>1.182712</v>
      </c>
      <c r="AI138" s="120">
        <v>0.28971400000000003</v>
      </c>
      <c r="AJ138" s="120">
        <v>0.835121</v>
      </c>
      <c r="AK138" s="120">
        <v>1.0102469999999999</v>
      </c>
      <c r="AL138" s="120">
        <v>0.99116599999999999</v>
      </c>
      <c r="AM138" s="120">
        <v>0.86690500000000004</v>
      </c>
      <c r="AN138" s="120">
        <v>0.69481000000000004</v>
      </c>
      <c r="AO138" s="120">
        <v>0.90517199999999998</v>
      </c>
      <c r="AP138" s="120">
        <v>0.55471000000000004</v>
      </c>
      <c r="AQ138" s="120">
        <v>0.79387799999999997</v>
      </c>
      <c r="AR138" s="120">
        <v>0.95013300000000001</v>
      </c>
      <c r="AS138" s="120">
        <v>1.3104789999999999</v>
      </c>
      <c r="AT138" s="120">
        <v>0.892733</v>
      </c>
      <c r="AU138" s="120">
        <v>0.80344400000000005</v>
      </c>
      <c r="AV138" s="120">
        <v>0.84090600000000004</v>
      </c>
    </row>
    <row r="139" spans="1:48" x14ac:dyDescent="0.2">
      <c r="A139" s="108" t="s">
        <v>158</v>
      </c>
      <c r="B139" s="121">
        <v>15.071906</v>
      </c>
      <c r="C139" s="121">
        <v>17.185506</v>
      </c>
      <c r="D139" s="121">
        <v>17.136285999999998</v>
      </c>
      <c r="E139" s="121">
        <v>12.157961</v>
      </c>
      <c r="F139" s="121">
        <v>13.256881</v>
      </c>
      <c r="G139" s="121">
        <v>11.677849999999999</v>
      </c>
      <c r="H139" s="121">
        <v>12.628847</v>
      </c>
      <c r="I139" s="121">
        <v>13.349565</v>
      </c>
      <c r="J139" s="121">
        <v>13.621085000000001</v>
      </c>
      <c r="K139" s="121">
        <v>13.826010999999999</v>
      </c>
      <c r="L139" s="121">
        <v>13.572673999999999</v>
      </c>
      <c r="M139" s="121">
        <v>14.496274</v>
      </c>
      <c r="N139" s="121">
        <v>14.549004999999999</v>
      </c>
      <c r="O139" s="121">
        <v>15.320575</v>
      </c>
      <c r="P139" s="121">
        <v>15.349524000000001</v>
      </c>
      <c r="Q139" s="121">
        <v>17.240292</v>
      </c>
      <c r="R139" s="121">
        <v>18.497326000000001</v>
      </c>
      <c r="S139" s="121">
        <v>19.887067999999999</v>
      </c>
      <c r="T139" s="121">
        <v>21.562754999999999</v>
      </c>
      <c r="U139" s="121">
        <v>22.781124999999999</v>
      </c>
      <c r="V139" s="121">
        <v>21.79055</v>
      </c>
      <c r="W139" s="121">
        <v>24.462827999999998</v>
      </c>
      <c r="X139" s="121">
        <v>27.290778</v>
      </c>
      <c r="Y139" s="121">
        <v>30.679606</v>
      </c>
      <c r="Z139" s="121">
        <v>32.277028999999999</v>
      </c>
      <c r="AA139" s="121">
        <v>34.032148999999997</v>
      </c>
      <c r="AB139" s="121">
        <v>36.430259</v>
      </c>
      <c r="AC139" s="121">
        <v>37.242646000000001</v>
      </c>
      <c r="AD139" s="121">
        <v>38.810796000000003</v>
      </c>
      <c r="AE139" s="121">
        <v>41.341467999999999</v>
      </c>
      <c r="AF139" s="121">
        <v>42.280745000000003</v>
      </c>
      <c r="AG139" s="121">
        <v>43.708598000000002</v>
      </c>
      <c r="AH139" s="121">
        <v>43.361068000000003</v>
      </c>
      <c r="AI139" s="121">
        <v>48.947212999999998</v>
      </c>
      <c r="AJ139" s="121">
        <v>52.764240000000001</v>
      </c>
      <c r="AK139" s="121">
        <v>56.463455000000003</v>
      </c>
      <c r="AL139" s="121">
        <v>57.779707000000002</v>
      </c>
      <c r="AM139" s="121">
        <v>56.556510000000003</v>
      </c>
      <c r="AN139" s="121">
        <v>55.904026999999999</v>
      </c>
      <c r="AO139" s="121">
        <v>62.373305000000002</v>
      </c>
      <c r="AP139" s="121">
        <v>65.791392000000002</v>
      </c>
      <c r="AQ139" s="121">
        <v>68.215939000000006</v>
      </c>
      <c r="AR139" s="121">
        <v>72.639731999999995</v>
      </c>
      <c r="AS139" s="121">
        <v>73.756072000000003</v>
      </c>
      <c r="AT139" s="121">
        <v>76.477618000000007</v>
      </c>
      <c r="AU139" s="121">
        <v>81.446269999999998</v>
      </c>
      <c r="AV139" s="121">
        <v>86.751715000000004</v>
      </c>
    </row>
    <row r="140" spans="1:48" s="90" customFormat="1" x14ac:dyDescent="0.2">
      <c r="A140" s="110" t="s">
        <v>159</v>
      </c>
      <c r="B140" s="120">
        <v>0</v>
      </c>
      <c r="C140" s="120">
        <v>0</v>
      </c>
      <c r="D140" s="120">
        <v>0</v>
      </c>
      <c r="E140" s="120">
        <v>0</v>
      </c>
      <c r="F140" s="120">
        <v>0</v>
      </c>
      <c r="G140" s="120">
        <v>0</v>
      </c>
      <c r="H140" s="120">
        <v>0</v>
      </c>
      <c r="I140" s="120">
        <v>0</v>
      </c>
      <c r="J140" s="120">
        <v>0</v>
      </c>
      <c r="K140" s="120">
        <v>0.102045</v>
      </c>
      <c r="L140" s="120">
        <v>0.20727799999999999</v>
      </c>
      <c r="M140" s="120">
        <v>0.49126399999999998</v>
      </c>
      <c r="N140" s="120">
        <v>0.637266</v>
      </c>
      <c r="O140" s="120">
        <v>0.71427499999999999</v>
      </c>
      <c r="P140" s="120">
        <v>0.84773299999999996</v>
      </c>
      <c r="Q140" s="120">
        <v>0.95296700000000001</v>
      </c>
      <c r="R140" s="120">
        <v>1.0582009999999999</v>
      </c>
      <c r="S140" s="120">
        <v>1.1634340000000001</v>
      </c>
      <c r="T140" s="120">
        <v>1.284348</v>
      </c>
      <c r="U140" s="120">
        <v>1.3043070000000001</v>
      </c>
      <c r="V140" s="120">
        <v>1.1563060000000001</v>
      </c>
      <c r="W140" s="120">
        <v>1.350169</v>
      </c>
      <c r="X140" s="120">
        <v>1.750683</v>
      </c>
      <c r="Y140" s="120">
        <v>2.0699299999999998</v>
      </c>
      <c r="Z140" s="120">
        <v>2.2182550000000001</v>
      </c>
      <c r="AA140" s="120">
        <v>2.1901169999999999</v>
      </c>
      <c r="AB140" s="120">
        <v>3.5162230000000001</v>
      </c>
      <c r="AC140" s="120">
        <v>3.3064680000000002</v>
      </c>
      <c r="AD140" s="120">
        <v>3.4116909999999998</v>
      </c>
      <c r="AE140" s="120">
        <v>4.216126</v>
      </c>
      <c r="AF140" s="120">
        <v>5.3686579999999999</v>
      </c>
      <c r="AG140" s="120">
        <v>6.1333760000000002</v>
      </c>
      <c r="AH140" s="120">
        <v>5.5901430000000003</v>
      </c>
      <c r="AI140" s="120">
        <v>8.186337</v>
      </c>
      <c r="AJ140" s="120">
        <v>10.073357</v>
      </c>
      <c r="AK140" s="120">
        <v>11.843209</v>
      </c>
      <c r="AL140" s="120">
        <v>12.015877</v>
      </c>
      <c r="AM140" s="120">
        <v>11.072367</v>
      </c>
      <c r="AN140" s="120">
        <v>12.799052</v>
      </c>
      <c r="AO140" s="120">
        <v>15.558665</v>
      </c>
      <c r="AP140" s="120">
        <v>17.491935000000002</v>
      </c>
      <c r="AQ140" s="120">
        <v>18.416944999999998</v>
      </c>
      <c r="AR140" s="120">
        <v>19.711959</v>
      </c>
      <c r="AS140" s="120">
        <v>21.466394000000001</v>
      </c>
      <c r="AT140" s="120">
        <v>23.347246999999999</v>
      </c>
      <c r="AU140" s="120">
        <v>25.786190000000001</v>
      </c>
      <c r="AV140" s="120">
        <v>28.629362</v>
      </c>
    </row>
    <row r="141" spans="1:48" x14ac:dyDescent="0.2">
      <c r="A141" s="110" t="s">
        <v>160</v>
      </c>
      <c r="B141" s="120">
        <v>1.425438</v>
      </c>
      <c r="C141" s="120">
        <v>1.4860279999999999</v>
      </c>
      <c r="D141" s="120">
        <v>1.6677949999999999</v>
      </c>
      <c r="E141" s="120">
        <v>1.8112950000000001</v>
      </c>
      <c r="F141" s="120">
        <v>1.846373</v>
      </c>
      <c r="G141" s="120">
        <v>2.1269960000000001</v>
      </c>
      <c r="H141" s="120">
        <v>2.0377070000000002</v>
      </c>
      <c r="I141" s="120">
        <v>2.0185740000000001</v>
      </c>
      <c r="J141" s="120">
        <v>2.2067190000000001</v>
      </c>
      <c r="K141" s="120">
        <v>2.2673079999999999</v>
      </c>
      <c r="L141" s="120">
        <v>2.375731</v>
      </c>
      <c r="M141" s="120">
        <v>2.4012419999999999</v>
      </c>
      <c r="N141" s="120">
        <v>2.4235639999999998</v>
      </c>
      <c r="O141" s="120">
        <v>2.6085199999999999</v>
      </c>
      <c r="P141" s="120">
        <v>2.5798199999999998</v>
      </c>
      <c r="Q141" s="120">
        <v>2.9656769999999999</v>
      </c>
      <c r="R141" s="120">
        <v>3.1315</v>
      </c>
      <c r="S141" s="120">
        <v>3.8936470000000001</v>
      </c>
      <c r="T141" s="120">
        <v>4.5218600000000002</v>
      </c>
      <c r="U141" s="120">
        <v>5.6794310000000001</v>
      </c>
      <c r="V141" s="120">
        <v>5.0416509999999999</v>
      </c>
      <c r="W141" s="120">
        <v>6.6711790000000004</v>
      </c>
      <c r="X141" s="120">
        <v>7.5672600000000001</v>
      </c>
      <c r="Y141" s="120">
        <v>8.7056970000000007</v>
      </c>
      <c r="Z141" s="120">
        <v>9.3083989999999996</v>
      </c>
      <c r="AA141" s="120">
        <v>9.6400450000000006</v>
      </c>
      <c r="AB141" s="120">
        <v>10.210858</v>
      </c>
      <c r="AC141" s="120">
        <v>9.6017779999999995</v>
      </c>
      <c r="AD141" s="120">
        <v>8.6004629999999995</v>
      </c>
      <c r="AE141" s="120">
        <v>8.389996</v>
      </c>
      <c r="AF141" s="120">
        <v>8.8428199999999997</v>
      </c>
      <c r="AG141" s="120">
        <v>10.864582</v>
      </c>
      <c r="AH141" s="120">
        <v>9.9685009999999998</v>
      </c>
      <c r="AI141" s="120">
        <v>13.514557999999999</v>
      </c>
      <c r="AJ141" s="120">
        <v>14.860274</v>
      </c>
      <c r="AK141" s="120">
        <v>14.165094</v>
      </c>
      <c r="AL141" s="120">
        <v>14.704018</v>
      </c>
      <c r="AM141" s="120">
        <v>14.29265</v>
      </c>
      <c r="AN141" s="120">
        <v>14.200172</v>
      </c>
      <c r="AO141" s="120">
        <v>16.352678999999998</v>
      </c>
      <c r="AP141" s="120">
        <v>17.564461000000001</v>
      </c>
      <c r="AQ141" s="120">
        <v>17.338049000000002</v>
      </c>
      <c r="AR141" s="120">
        <v>17.545328000000001</v>
      </c>
      <c r="AS141" s="120">
        <v>18.218185999999999</v>
      </c>
      <c r="AT141" s="120">
        <v>19.174855999999998</v>
      </c>
      <c r="AU141" s="120">
        <v>19.554334999999998</v>
      </c>
      <c r="AV141" s="120">
        <v>20.673224000000001</v>
      </c>
    </row>
    <row r="142" spans="1:48" x14ac:dyDescent="0.2">
      <c r="A142" s="108" t="s">
        <v>161</v>
      </c>
      <c r="B142" s="121">
        <v>1.425438</v>
      </c>
      <c r="C142" s="121">
        <v>1.4860279999999999</v>
      </c>
      <c r="D142" s="121">
        <v>1.6677949999999999</v>
      </c>
      <c r="E142" s="121">
        <v>1.8112950000000001</v>
      </c>
      <c r="F142" s="121">
        <v>1.846373</v>
      </c>
      <c r="G142" s="121">
        <v>2.1269960000000001</v>
      </c>
      <c r="H142" s="121">
        <v>2.0377070000000002</v>
      </c>
      <c r="I142" s="121">
        <v>2.0185740000000001</v>
      </c>
      <c r="J142" s="121">
        <v>2.2067190000000001</v>
      </c>
      <c r="K142" s="121">
        <v>2.3693529999999998</v>
      </c>
      <c r="L142" s="121">
        <v>2.5830090000000001</v>
      </c>
      <c r="M142" s="121">
        <v>2.892506</v>
      </c>
      <c r="N142" s="121">
        <v>3.0608300000000002</v>
      </c>
      <c r="O142" s="121">
        <v>3.3227950000000002</v>
      </c>
      <c r="P142" s="121">
        <v>3.4275530000000001</v>
      </c>
      <c r="Q142" s="121">
        <v>3.918644</v>
      </c>
      <c r="R142" s="121">
        <v>4.1897010000000003</v>
      </c>
      <c r="S142" s="121">
        <v>5.0570810000000002</v>
      </c>
      <c r="T142" s="121">
        <v>5.8062079999999998</v>
      </c>
      <c r="U142" s="121">
        <v>6.9837379999999998</v>
      </c>
      <c r="V142" s="121">
        <v>6.1979569999999997</v>
      </c>
      <c r="W142" s="121">
        <v>8.0213479999999997</v>
      </c>
      <c r="X142" s="121">
        <v>9.3179429999999996</v>
      </c>
      <c r="Y142" s="121">
        <v>10.775627</v>
      </c>
      <c r="Z142" s="121">
        <v>11.526654000000001</v>
      </c>
      <c r="AA142" s="121">
        <v>11.830162</v>
      </c>
      <c r="AB142" s="121">
        <v>13.727081</v>
      </c>
      <c r="AC142" s="121">
        <v>12.908246</v>
      </c>
      <c r="AD142" s="121">
        <v>12.012154000000001</v>
      </c>
      <c r="AE142" s="121">
        <v>12.606121999999999</v>
      </c>
      <c r="AF142" s="121">
        <v>14.211478</v>
      </c>
      <c r="AG142" s="121">
        <v>16.997958000000001</v>
      </c>
      <c r="AH142" s="121">
        <v>15.558643999999999</v>
      </c>
      <c r="AI142" s="121">
        <v>21.700894999999999</v>
      </c>
      <c r="AJ142" s="121">
        <v>24.933630999999998</v>
      </c>
      <c r="AK142" s="121">
        <v>26.008303000000002</v>
      </c>
      <c r="AL142" s="121">
        <v>26.719895000000001</v>
      </c>
      <c r="AM142" s="121">
        <v>25.365017000000002</v>
      </c>
      <c r="AN142" s="121">
        <v>26.999224000000002</v>
      </c>
      <c r="AO142" s="121">
        <v>31.911344</v>
      </c>
      <c r="AP142" s="121">
        <v>35.056395999999999</v>
      </c>
      <c r="AQ142" s="121">
        <v>35.754994000000003</v>
      </c>
      <c r="AR142" s="121">
        <v>37.257286999999998</v>
      </c>
      <c r="AS142" s="121">
        <v>39.684579999999997</v>
      </c>
      <c r="AT142" s="121">
        <v>42.522103000000001</v>
      </c>
      <c r="AU142" s="121">
        <v>45.340525</v>
      </c>
      <c r="AV142" s="121">
        <v>49.302585999999998</v>
      </c>
    </row>
    <row r="143" spans="1:48" x14ac:dyDescent="0.2">
      <c r="A143" s="106" t="s">
        <v>23</v>
      </c>
      <c r="B143" s="120">
        <v>0</v>
      </c>
      <c r="C143" s="120">
        <v>0</v>
      </c>
      <c r="D143" s="120">
        <v>0</v>
      </c>
      <c r="E143" s="120">
        <v>0</v>
      </c>
      <c r="F143" s="120">
        <v>0</v>
      </c>
      <c r="G143" s="120">
        <v>0</v>
      </c>
      <c r="H143" s="120">
        <v>0</v>
      </c>
      <c r="I143" s="120">
        <v>0</v>
      </c>
      <c r="J143" s="120">
        <v>0</v>
      </c>
      <c r="K143" s="120">
        <v>0</v>
      </c>
      <c r="L143" s="120">
        <v>0</v>
      </c>
      <c r="M143" s="120">
        <v>0</v>
      </c>
      <c r="N143" s="120">
        <v>0</v>
      </c>
      <c r="O143" s="120">
        <v>0</v>
      </c>
      <c r="P143" s="120">
        <v>0</v>
      </c>
      <c r="Q143" s="120">
        <v>0</v>
      </c>
      <c r="R143" s="120">
        <v>0</v>
      </c>
      <c r="S143" s="120">
        <v>0</v>
      </c>
      <c r="T143" s="120">
        <v>0</v>
      </c>
      <c r="U143" s="120">
        <v>0</v>
      </c>
      <c r="V143" s="120">
        <v>0</v>
      </c>
      <c r="W143" s="120">
        <v>0</v>
      </c>
      <c r="X143" s="120">
        <v>0</v>
      </c>
      <c r="Y143" s="120">
        <v>0.804759</v>
      </c>
      <c r="Z143" s="120">
        <v>1.5941000000000001</v>
      </c>
      <c r="AA143" s="120">
        <v>2.0627719999999998</v>
      </c>
      <c r="AB143" s="120">
        <v>2.4851930000000002</v>
      </c>
      <c r="AC143" s="120">
        <v>2.7349459999999999</v>
      </c>
      <c r="AD143" s="120">
        <v>2.6794449999999999</v>
      </c>
      <c r="AE143" s="120">
        <v>2.8644470000000002</v>
      </c>
      <c r="AF143" s="120">
        <v>2.3248579999999999</v>
      </c>
      <c r="AG143" s="120">
        <v>1.9548540000000001</v>
      </c>
      <c r="AH143" s="120">
        <v>1.8962699999999999</v>
      </c>
      <c r="AI143" s="120">
        <v>2.238524</v>
      </c>
      <c r="AJ143" s="120">
        <v>2.1676060000000001</v>
      </c>
      <c r="AK143" s="120">
        <v>1.587933</v>
      </c>
      <c r="AL143" s="120">
        <v>1.711268</v>
      </c>
      <c r="AM143" s="120">
        <v>1.652684</v>
      </c>
      <c r="AN143" s="120">
        <v>1.720518</v>
      </c>
      <c r="AO143" s="120">
        <v>1.86852</v>
      </c>
      <c r="AP143" s="120">
        <v>2.139856</v>
      </c>
      <c r="AQ143" s="120">
        <v>2.1367729999999998</v>
      </c>
      <c r="AR143" s="120">
        <v>2.6825290000000002</v>
      </c>
      <c r="AS143" s="120">
        <v>2.7688630000000001</v>
      </c>
      <c r="AT143" s="120">
        <v>2.81203</v>
      </c>
      <c r="AU143" s="120">
        <v>2.9137810000000002</v>
      </c>
      <c r="AV143" s="120">
        <v>3.0992449999999998</v>
      </c>
    </row>
    <row r="144" spans="1:48" x14ac:dyDescent="0.2">
      <c r="A144" s="106" t="s">
        <v>73</v>
      </c>
      <c r="B144" s="120">
        <v>0</v>
      </c>
      <c r="C144" s="120">
        <v>0</v>
      </c>
      <c r="D144" s="120">
        <v>0</v>
      </c>
      <c r="E144" s="120">
        <v>0</v>
      </c>
      <c r="F144" s="120">
        <v>0</v>
      </c>
      <c r="G144" s="120">
        <v>0</v>
      </c>
      <c r="H144" s="120">
        <v>0</v>
      </c>
      <c r="I144" s="120">
        <v>0</v>
      </c>
      <c r="J144" s="120">
        <v>0</v>
      </c>
      <c r="K144" s="120">
        <v>0</v>
      </c>
      <c r="L144" s="120">
        <v>0</v>
      </c>
      <c r="M144" s="120">
        <v>0</v>
      </c>
      <c r="N144" s="120">
        <v>0</v>
      </c>
      <c r="O144" s="120">
        <v>0</v>
      </c>
      <c r="P144" s="120">
        <v>0</v>
      </c>
      <c r="Q144" s="120">
        <v>0</v>
      </c>
      <c r="R144" s="120">
        <v>0</v>
      </c>
      <c r="S144" s="120">
        <v>0</v>
      </c>
      <c r="T144" s="120">
        <v>0</v>
      </c>
      <c r="U144" s="120">
        <v>0</v>
      </c>
      <c r="V144" s="120">
        <v>0</v>
      </c>
      <c r="W144" s="120">
        <v>0</v>
      </c>
      <c r="X144" s="120">
        <v>0</v>
      </c>
      <c r="Y144" s="120">
        <v>0</v>
      </c>
      <c r="Z144" s="120">
        <v>0</v>
      </c>
      <c r="AA144" s="120">
        <v>0</v>
      </c>
      <c r="AB144" s="120">
        <v>0</v>
      </c>
      <c r="AC144" s="120">
        <v>0</v>
      </c>
      <c r="AD144" s="120">
        <v>0</v>
      </c>
      <c r="AE144" s="120">
        <v>0.13712299999999999</v>
      </c>
      <c r="AF144" s="120">
        <v>0.12117799999999999</v>
      </c>
      <c r="AG144" s="120">
        <v>0.12436700000000001</v>
      </c>
      <c r="AH144" s="120">
        <v>0.130745</v>
      </c>
      <c r="AI144" s="120">
        <v>0.130745</v>
      </c>
      <c r="AJ144" s="120">
        <v>0.23916799999999999</v>
      </c>
      <c r="AK144" s="120">
        <v>0.23597899999999999</v>
      </c>
      <c r="AL144" s="120">
        <v>0.20408999999999999</v>
      </c>
      <c r="AM144" s="120">
        <v>0.20408999999999999</v>
      </c>
      <c r="AN144" s="120">
        <v>0.20727799999999999</v>
      </c>
      <c r="AO144" s="120">
        <v>0.21684500000000001</v>
      </c>
      <c r="AP144" s="120">
        <v>0.24554500000000001</v>
      </c>
      <c r="AQ144" s="120">
        <v>0.22003400000000001</v>
      </c>
      <c r="AR144" s="120">
        <v>0.264679</v>
      </c>
      <c r="AS144" s="120">
        <v>0.28700100000000001</v>
      </c>
      <c r="AT144" s="120">
        <v>0.28700100000000001</v>
      </c>
      <c r="AU144" s="120">
        <v>0.26786799999999999</v>
      </c>
      <c r="AV144" s="120">
        <v>0.25045299999999998</v>
      </c>
    </row>
    <row r="145" spans="1:48" x14ac:dyDescent="0.2">
      <c r="A145" s="106" t="s">
        <v>7</v>
      </c>
      <c r="B145" s="120">
        <v>0</v>
      </c>
      <c r="C145" s="120">
        <v>0</v>
      </c>
      <c r="D145" s="120">
        <v>0</v>
      </c>
      <c r="E145" s="120">
        <v>0</v>
      </c>
      <c r="F145" s="120">
        <v>0</v>
      </c>
      <c r="G145" s="120">
        <v>0</v>
      </c>
      <c r="H145" s="120">
        <v>0.544319</v>
      </c>
      <c r="I145" s="120">
        <v>0.56621600000000005</v>
      </c>
      <c r="J145" s="120">
        <v>0.58811400000000003</v>
      </c>
      <c r="K145" s="120">
        <v>0.61314000000000002</v>
      </c>
      <c r="L145" s="120">
        <v>0.63816700000000004</v>
      </c>
      <c r="M145" s="120">
        <v>0.66319300000000003</v>
      </c>
      <c r="N145" s="120">
        <v>0.69150699999999998</v>
      </c>
      <c r="O145" s="120">
        <v>0.71979499999999996</v>
      </c>
      <c r="P145" s="120">
        <v>0.74808399999999997</v>
      </c>
      <c r="Q145" s="120">
        <v>0.78175099999999997</v>
      </c>
      <c r="R145" s="120">
        <v>1.083272</v>
      </c>
      <c r="S145" s="120">
        <v>1.1495949999999999</v>
      </c>
      <c r="T145" s="120">
        <v>1.256974</v>
      </c>
      <c r="U145" s="120">
        <v>1.4275180000000001</v>
      </c>
      <c r="V145" s="120">
        <v>1.500157</v>
      </c>
      <c r="W145" s="120">
        <v>1.3864609999999999</v>
      </c>
      <c r="X145" s="120">
        <v>1.465417</v>
      </c>
      <c r="Y145" s="120">
        <v>1.8065059999999999</v>
      </c>
      <c r="Z145" s="120">
        <v>2.0812710000000001</v>
      </c>
      <c r="AA145" s="120">
        <v>2.3844609999999999</v>
      </c>
      <c r="AB145" s="120">
        <v>2.6244860000000001</v>
      </c>
      <c r="AC145" s="120">
        <v>2.9217430000000002</v>
      </c>
      <c r="AD145" s="120">
        <v>2.4719799999999998</v>
      </c>
      <c r="AE145" s="120">
        <v>2.0205470000000001</v>
      </c>
      <c r="AF145" s="120">
        <v>1.7745949999999999</v>
      </c>
      <c r="AG145" s="120">
        <v>2.1917800000000001</v>
      </c>
      <c r="AH145" s="120">
        <v>3.3374839999999999</v>
      </c>
      <c r="AI145" s="120">
        <v>3.3374839999999999</v>
      </c>
      <c r="AJ145" s="120">
        <v>3.3374839999999999</v>
      </c>
      <c r="AK145" s="120">
        <v>3.8574090000000001</v>
      </c>
      <c r="AL145" s="120">
        <v>4.1998749999999996</v>
      </c>
      <c r="AM145" s="120">
        <v>4.7727269999999997</v>
      </c>
      <c r="AN145" s="120">
        <v>4.9501860000000004</v>
      </c>
      <c r="AO145" s="120">
        <v>5.8343699999999998</v>
      </c>
      <c r="AP145" s="120">
        <v>6.4290149999999997</v>
      </c>
      <c r="AQ145" s="120">
        <v>6.6780809999999997</v>
      </c>
      <c r="AR145" s="120">
        <v>6.9769600000000001</v>
      </c>
      <c r="AS145" s="120">
        <v>7.4532990000000003</v>
      </c>
      <c r="AT145" s="120">
        <v>7.2789529999999996</v>
      </c>
      <c r="AU145" s="120">
        <v>6.7559139999999998</v>
      </c>
      <c r="AV145" s="120">
        <v>6.6066710000000004</v>
      </c>
    </row>
    <row r="146" spans="1:48" x14ac:dyDescent="0.2">
      <c r="A146" s="106" t="s">
        <v>39</v>
      </c>
      <c r="B146" s="120">
        <v>0.59988600000000003</v>
      </c>
      <c r="C146" s="120">
        <v>0.62514499999999995</v>
      </c>
      <c r="D146" s="120">
        <v>0.72933599999999998</v>
      </c>
      <c r="E146" s="120">
        <v>0.84931299999999998</v>
      </c>
      <c r="F146" s="120">
        <v>0.92508800000000002</v>
      </c>
      <c r="G146" s="120">
        <v>1.0450649999999999</v>
      </c>
      <c r="H146" s="120">
        <v>1.142941</v>
      </c>
      <c r="I146" s="120">
        <v>1.2502899999999999</v>
      </c>
      <c r="J146" s="120">
        <v>1.335537</v>
      </c>
      <c r="K146" s="120">
        <v>1.3229070000000001</v>
      </c>
      <c r="L146" s="120">
        <v>1.499716</v>
      </c>
      <c r="M146" s="120">
        <v>1.632323</v>
      </c>
      <c r="N146" s="120">
        <v>1.528132</v>
      </c>
      <c r="O146" s="120">
        <v>1.3418509999999999</v>
      </c>
      <c r="P146" s="120">
        <v>1.3229070000000001</v>
      </c>
      <c r="Q146" s="120">
        <v>1.1966159999999999</v>
      </c>
      <c r="R146" s="120">
        <v>1.3008059999999999</v>
      </c>
      <c r="S146" s="120">
        <v>1.468143</v>
      </c>
      <c r="T146" s="120">
        <v>1.430256</v>
      </c>
      <c r="U146" s="120">
        <v>1.575491</v>
      </c>
      <c r="V146" s="120">
        <v>1.562862</v>
      </c>
      <c r="W146" s="120">
        <v>1.739671</v>
      </c>
      <c r="X146" s="120">
        <v>1.727042</v>
      </c>
      <c r="Y146" s="120">
        <v>2.0775009999999998</v>
      </c>
      <c r="Z146" s="120">
        <v>2.1659060000000001</v>
      </c>
      <c r="AA146" s="120">
        <v>2.1248610000000001</v>
      </c>
      <c r="AB146" s="120">
        <v>2.238524</v>
      </c>
      <c r="AC146" s="120">
        <v>2.1122320000000001</v>
      </c>
      <c r="AD146" s="120">
        <v>2.0838160000000001</v>
      </c>
      <c r="AE146" s="120">
        <v>1.913322</v>
      </c>
      <c r="AF146" s="120">
        <v>1.913322</v>
      </c>
      <c r="AG146" s="120">
        <v>1.925951</v>
      </c>
      <c r="AH146" s="120">
        <v>1.8028169999999999</v>
      </c>
      <c r="AI146" s="120">
        <v>1.796502</v>
      </c>
      <c r="AJ146" s="120">
        <v>1.847019</v>
      </c>
      <c r="AK146" s="120">
        <v>1.98594</v>
      </c>
      <c r="AL146" s="120">
        <v>1.7459849999999999</v>
      </c>
      <c r="AM146" s="120">
        <v>1.954367</v>
      </c>
      <c r="AN146" s="120">
        <v>2.0396139999999998</v>
      </c>
      <c r="AO146" s="120">
        <v>2.3616579999999998</v>
      </c>
      <c r="AP146" s="120">
        <v>2.544781</v>
      </c>
      <c r="AQ146" s="120">
        <v>2.7910509999999999</v>
      </c>
      <c r="AR146" s="120">
        <v>2.936286</v>
      </c>
      <c r="AS146" s="120">
        <v>3.7224529999999998</v>
      </c>
      <c r="AT146" s="120">
        <v>4.0318680000000002</v>
      </c>
      <c r="AU146" s="120">
        <v>4.0476549999999998</v>
      </c>
      <c r="AV146" s="120">
        <v>4.0173319999999997</v>
      </c>
    </row>
    <row r="147" spans="1:48" x14ac:dyDescent="0.2">
      <c r="A147" s="106" t="s">
        <v>94</v>
      </c>
      <c r="B147" s="120">
        <v>0</v>
      </c>
      <c r="C147" s="120">
        <v>0</v>
      </c>
      <c r="D147" s="120">
        <v>0</v>
      </c>
      <c r="E147" s="120">
        <v>0</v>
      </c>
      <c r="F147" s="120">
        <v>0</v>
      </c>
      <c r="G147" s="120">
        <v>0</v>
      </c>
      <c r="H147" s="120">
        <v>0</v>
      </c>
      <c r="I147" s="120">
        <v>0</v>
      </c>
      <c r="J147" s="120">
        <v>0</v>
      </c>
      <c r="K147" s="120">
        <v>0</v>
      </c>
      <c r="L147" s="120">
        <v>0</v>
      </c>
      <c r="M147" s="120">
        <v>0</v>
      </c>
      <c r="N147" s="120">
        <v>0</v>
      </c>
      <c r="O147" s="120">
        <v>0</v>
      </c>
      <c r="P147" s="120">
        <v>0</v>
      </c>
      <c r="Q147" s="120">
        <v>0</v>
      </c>
      <c r="R147" s="120">
        <v>0</v>
      </c>
      <c r="S147" s="120">
        <v>0</v>
      </c>
      <c r="T147" s="120">
        <v>9.4079999999999997E-3</v>
      </c>
      <c r="U147" s="120">
        <v>1.2544E-2</v>
      </c>
      <c r="V147" s="120">
        <v>1.2544E-2</v>
      </c>
      <c r="W147" s="120">
        <v>0.19425799999999999</v>
      </c>
      <c r="X147" s="120">
        <v>0.23247200000000001</v>
      </c>
      <c r="Y147" s="120">
        <v>0.29943900000000001</v>
      </c>
      <c r="Z147" s="120">
        <v>0.315384</v>
      </c>
      <c r="AA147" s="120">
        <v>0.29311399999999999</v>
      </c>
      <c r="AB147" s="120">
        <v>0.31548900000000002</v>
      </c>
      <c r="AC147" s="120">
        <v>0.30586999999999998</v>
      </c>
      <c r="AD147" s="120">
        <v>0.35370299999999999</v>
      </c>
      <c r="AE147" s="120">
        <v>0.36645899999999998</v>
      </c>
      <c r="AF147" s="120">
        <v>0.26127800000000001</v>
      </c>
      <c r="AG147" s="120">
        <v>0.35056700000000002</v>
      </c>
      <c r="AH147" s="120">
        <v>0.29635600000000001</v>
      </c>
      <c r="AI147" s="120">
        <v>0.31548900000000002</v>
      </c>
      <c r="AJ147" s="120">
        <v>0.57384299999999999</v>
      </c>
      <c r="AK147" s="120">
        <v>0.56427700000000003</v>
      </c>
      <c r="AL147" s="120">
        <v>0.53881800000000002</v>
      </c>
      <c r="AM147" s="120">
        <v>0.55800499999999997</v>
      </c>
      <c r="AN147" s="120">
        <v>0.48784899999999998</v>
      </c>
      <c r="AO147" s="120">
        <v>0.49741600000000002</v>
      </c>
      <c r="AP147" s="120">
        <v>0.51654900000000004</v>
      </c>
      <c r="AQ147" s="120">
        <v>0.51973800000000003</v>
      </c>
      <c r="AR147" s="120">
        <v>0.48465999999999998</v>
      </c>
      <c r="AS147" s="120">
        <v>0.49103799999999997</v>
      </c>
      <c r="AT147" s="120">
        <v>0.53249299999999999</v>
      </c>
      <c r="AU147" s="120">
        <v>0.596271</v>
      </c>
      <c r="AV147" s="120">
        <v>0.59602599999999994</v>
      </c>
    </row>
    <row r="148" spans="1:48" x14ac:dyDescent="0.2">
      <c r="A148" s="106" t="s">
        <v>64</v>
      </c>
      <c r="B148" s="120">
        <v>0.269706</v>
      </c>
      <c r="C148" s="120">
        <v>0.31567899999999999</v>
      </c>
      <c r="D148" s="120">
        <v>0.340198</v>
      </c>
      <c r="E148" s="120">
        <v>0.33406799999999998</v>
      </c>
      <c r="F148" s="120">
        <v>0.43520799999999998</v>
      </c>
      <c r="G148" s="120">
        <v>0.58232099999999998</v>
      </c>
      <c r="H148" s="120">
        <v>0.54860799999999998</v>
      </c>
      <c r="I148" s="120">
        <v>0.93455299999999997</v>
      </c>
      <c r="J148" s="120">
        <v>0.75374699999999994</v>
      </c>
      <c r="K148" s="120">
        <v>0.66178099999999995</v>
      </c>
      <c r="L148" s="120">
        <v>0.75376799999999999</v>
      </c>
      <c r="M148" s="120">
        <v>0.69861099999999998</v>
      </c>
      <c r="N148" s="120">
        <v>0.83652899999999997</v>
      </c>
      <c r="O148" s="120">
        <v>0.83959399999999995</v>
      </c>
      <c r="P148" s="120">
        <v>0.90392499999999998</v>
      </c>
      <c r="Q148" s="120">
        <v>0.98671699999999996</v>
      </c>
      <c r="R148" s="120">
        <v>0.98982300000000001</v>
      </c>
      <c r="S148" s="120">
        <v>1.078673</v>
      </c>
      <c r="T148" s="120">
        <v>1.0909219999999999</v>
      </c>
      <c r="U148" s="120">
        <v>0.98982300000000001</v>
      </c>
      <c r="V148" s="120">
        <v>0.87341000000000002</v>
      </c>
      <c r="W148" s="120">
        <v>0.63741700000000001</v>
      </c>
      <c r="X148" s="120">
        <v>0.60987400000000003</v>
      </c>
      <c r="Y148" s="120">
        <v>0.51489399999999996</v>
      </c>
      <c r="Z148" s="120">
        <v>0.53941300000000003</v>
      </c>
      <c r="AA148" s="120">
        <v>0.84588600000000003</v>
      </c>
      <c r="AB148" s="120">
        <v>0.95639300000000005</v>
      </c>
      <c r="AC148" s="120">
        <v>0.97216599999999997</v>
      </c>
      <c r="AD148" s="120">
        <v>0.83328000000000002</v>
      </c>
      <c r="AE148" s="120">
        <v>0.65023200000000003</v>
      </c>
      <c r="AF148" s="120">
        <v>0.58076300000000003</v>
      </c>
      <c r="AG148" s="120">
        <v>0.68495700000000004</v>
      </c>
      <c r="AH148" s="120">
        <v>0.45767200000000002</v>
      </c>
      <c r="AI148" s="120">
        <v>0.55868799999999996</v>
      </c>
      <c r="AJ148" s="120">
        <v>0.53660099999999999</v>
      </c>
      <c r="AK148" s="120">
        <v>0.57132499999999997</v>
      </c>
      <c r="AL148" s="120">
        <v>0.54606100000000002</v>
      </c>
      <c r="AM148" s="120">
        <v>0.45136900000000002</v>
      </c>
      <c r="AN148" s="120">
        <v>0.432419</v>
      </c>
      <c r="AO148" s="120">
        <v>0.43873200000000001</v>
      </c>
      <c r="AP148" s="120">
        <v>0.46715299999999998</v>
      </c>
      <c r="AQ148" s="120">
        <v>0.38193199999999999</v>
      </c>
      <c r="AR148" s="120">
        <v>0.35036499999999998</v>
      </c>
      <c r="AS148" s="120">
        <v>0.375608</v>
      </c>
      <c r="AT148" s="120">
        <v>0.30617100000000003</v>
      </c>
      <c r="AU148" s="120">
        <v>0.42296899999999998</v>
      </c>
      <c r="AV148" s="120">
        <v>0.41043800000000003</v>
      </c>
    </row>
    <row r="149" spans="1:48" x14ac:dyDescent="0.2">
      <c r="A149" s="110" t="s">
        <v>162</v>
      </c>
      <c r="B149" s="120">
        <v>0.15578</v>
      </c>
      <c r="C149" s="120">
        <v>0.149508</v>
      </c>
      <c r="D149" s="120">
        <v>0.175178</v>
      </c>
      <c r="E149" s="120">
        <v>0.14339499999999999</v>
      </c>
      <c r="F149" s="120">
        <v>0.13063900000000001</v>
      </c>
      <c r="G149" s="120">
        <v>0.117883</v>
      </c>
      <c r="H149" s="120">
        <v>0.130692</v>
      </c>
      <c r="I149" s="120">
        <v>0.14663599999999999</v>
      </c>
      <c r="J149" s="120">
        <v>0.162581</v>
      </c>
      <c r="K149" s="120">
        <v>0.16577</v>
      </c>
      <c r="L149" s="120">
        <v>0.162581</v>
      </c>
      <c r="M149" s="120">
        <v>0.162581</v>
      </c>
      <c r="N149" s="120">
        <v>0.14663599999999999</v>
      </c>
      <c r="O149" s="120">
        <v>0.14663599999999999</v>
      </c>
      <c r="P149" s="120">
        <v>0.130692</v>
      </c>
      <c r="Q149" s="120">
        <v>0.114747</v>
      </c>
      <c r="R149" s="120">
        <v>0.117936</v>
      </c>
      <c r="S149" s="120">
        <v>0.117936</v>
      </c>
      <c r="T149" s="120">
        <v>0.117936</v>
      </c>
      <c r="U149" s="120">
        <v>0.117936</v>
      </c>
      <c r="V149" s="120">
        <v>0.15620300000000001</v>
      </c>
      <c r="W149" s="120">
        <v>0.15620300000000001</v>
      </c>
      <c r="X149" s="120">
        <v>0.18803900000000001</v>
      </c>
      <c r="Y149" s="120">
        <v>0.19117500000000001</v>
      </c>
      <c r="Z149" s="120">
        <v>0.200742</v>
      </c>
      <c r="AA149" s="120">
        <v>0.203984</v>
      </c>
      <c r="AB149" s="120">
        <v>0.21355099999999999</v>
      </c>
      <c r="AC149" s="120">
        <v>0.21992800000000001</v>
      </c>
      <c r="AD149" s="120">
        <v>0.229495</v>
      </c>
      <c r="AE149" s="120">
        <v>0.239062</v>
      </c>
      <c r="AF149" s="120">
        <v>0.24543999999999999</v>
      </c>
      <c r="AG149" s="120">
        <v>0.24543999999999999</v>
      </c>
      <c r="AH149" s="120">
        <v>0.24543999999999999</v>
      </c>
      <c r="AI149" s="120">
        <v>0.24862899999999999</v>
      </c>
      <c r="AJ149" s="120">
        <v>0.25500600000000001</v>
      </c>
      <c r="AK149" s="120">
        <v>0.264573</v>
      </c>
      <c r="AL149" s="120">
        <v>0.27413999999999999</v>
      </c>
      <c r="AM149" s="120">
        <v>0.27732899999999999</v>
      </c>
      <c r="AN149" s="120">
        <v>0.267762</v>
      </c>
      <c r="AO149" s="120">
        <v>0.27413999999999999</v>
      </c>
      <c r="AP149" s="120">
        <v>0.27732899999999999</v>
      </c>
      <c r="AQ149" s="120">
        <v>0.18490300000000001</v>
      </c>
      <c r="AR149" s="120">
        <v>0.18809200000000001</v>
      </c>
      <c r="AS149" s="120">
        <v>0.19128100000000001</v>
      </c>
      <c r="AT149" s="120">
        <v>0.18809200000000001</v>
      </c>
      <c r="AU149" s="120">
        <v>0.18490300000000001</v>
      </c>
      <c r="AV149" s="120">
        <v>0.186616</v>
      </c>
    </row>
    <row r="150" spans="1:48" x14ac:dyDescent="0.2">
      <c r="A150" s="110" t="s">
        <v>69</v>
      </c>
      <c r="B150" s="120">
        <v>7.9722000000000001E-2</v>
      </c>
      <c r="C150" s="120">
        <v>7.9722000000000001E-2</v>
      </c>
      <c r="D150" s="120">
        <v>8.2910999999999999E-2</v>
      </c>
      <c r="E150" s="120">
        <v>0.1148</v>
      </c>
      <c r="F150" s="120">
        <v>9.8855999999999999E-2</v>
      </c>
      <c r="G150" s="120">
        <v>0.102045</v>
      </c>
      <c r="H150" s="120">
        <v>0.102045</v>
      </c>
      <c r="I150" s="120">
        <v>0.12117799999999999</v>
      </c>
      <c r="J150" s="120">
        <v>0.15625600000000001</v>
      </c>
      <c r="K150" s="120">
        <v>0.169012</v>
      </c>
      <c r="L150" s="120">
        <v>0.18176700000000001</v>
      </c>
      <c r="M150" s="120">
        <v>0.194523</v>
      </c>
      <c r="N150" s="120">
        <v>0.226412</v>
      </c>
      <c r="O150" s="120">
        <v>0.26149</v>
      </c>
      <c r="P150" s="120">
        <v>0.165823</v>
      </c>
      <c r="Q150" s="120">
        <v>0.26149</v>
      </c>
      <c r="R150" s="120">
        <v>0.29019</v>
      </c>
      <c r="S150" s="120">
        <v>0.33802300000000002</v>
      </c>
      <c r="T150" s="120">
        <v>0.102045</v>
      </c>
      <c r="U150" s="120">
        <v>0.1148</v>
      </c>
      <c r="V150" s="120">
        <v>0.111611</v>
      </c>
      <c r="W150" s="120">
        <v>0.15306700000000001</v>
      </c>
      <c r="X150" s="120">
        <v>0.162634</v>
      </c>
      <c r="Y150" s="120">
        <v>0.15625600000000001</v>
      </c>
      <c r="Z150" s="120">
        <v>0.17538999999999999</v>
      </c>
      <c r="AA150" s="120">
        <v>0.18495600000000001</v>
      </c>
      <c r="AB150" s="120">
        <v>0.197712</v>
      </c>
      <c r="AC150" s="120">
        <v>0.93115899999999996</v>
      </c>
      <c r="AD150" s="120">
        <v>1.081037</v>
      </c>
      <c r="AE150" s="120">
        <v>1.1735150000000001</v>
      </c>
      <c r="AF150" s="120">
        <v>1.0714699999999999</v>
      </c>
      <c r="AG150" s="120">
        <v>0.90883599999999998</v>
      </c>
      <c r="AH150" s="120">
        <v>1.16076</v>
      </c>
      <c r="AI150" s="120">
        <v>1.310638</v>
      </c>
      <c r="AJ150" s="120">
        <v>1.317016</v>
      </c>
      <c r="AK150" s="120">
        <v>1.297882</v>
      </c>
      <c r="AL150" s="120">
        <v>1.3138270000000001</v>
      </c>
      <c r="AM150" s="120">
        <v>1.2532380000000001</v>
      </c>
      <c r="AN150" s="120">
        <v>1.262804</v>
      </c>
      <c r="AO150" s="120">
        <v>1.297882</v>
      </c>
      <c r="AP150" s="120">
        <v>1.323394</v>
      </c>
      <c r="AQ150" s="120">
        <v>1.310638</v>
      </c>
      <c r="AR150" s="120">
        <v>1.329771</v>
      </c>
      <c r="AS150" s="120">
        <v>1.45095</v>
      </c>
      <c r="AT150" s="120">
        <v>1.530672</v>
      </c>
      <c r="AU150" s="120">
        <v>1.5498050000000001</v>
      </c>
      <c r="AV150" s="120">
        <v>1.682712</v>
      </c>
    </row>
    <row r="151" spans="1:48" x14ac:dyDescent="0.2">
      <c r="A151" s="106" t="s">
        <v>56</v>
      </c>
      <c r="B151" s="120">
        <v>0.27424500000000002</v>
      </c>
      <c r="C151" s="120">
        <v>0.357157</v>
      </c>
      <c r="D151" s="120">
        <v>0.398613</v>
      </c>
      <c r="E151" s="120">
        <v>0.111611</v>
      </c>
      <c r="F151" s="120">
        <v>0.14031199999999999</v>
      </c>
      <c r="G151" s="120">
        <v>0.14987800000000001</v>
      </c>
      <c r="H151" s="120">
        <v>0.23279</v>
      </c>
      <c r="I151" s="120">
        <v>0.331646</v>
      </c>
      <c r="J151" s="120">
        <v>0.424124</v>
      </c>
      <c r="K151" s="120">
        <v>0.452824</v>
      </c>
      <c r="L151" s="120">
        <v>0.427313</v>
      </c>
      <c r="M151" s="120">
        <v>0.41774600000000001</v>
      </c>
      <c r="N151" s="120">
        <v>0.363535</v>
      </c>
      <c r="O151" s="120">
        <v>0.41455700000000001</v>
      </c>
      <c r="P151" s="120">
        <v>0.44963500000000001</v>
      </c>
      <c r="Q151" s="120">
        <v>0.50384600000000002</v>
      </c>
      <c r="R151" s="120">
        <v>0.50703500000000001</v>
      </c>
      <c r="S151" s="120">
        <v>0.53254599999999996</v>
      </c>
      <c r="T151" s="120">
        <v>0.50703500000000001</v>
      </c>
      <c r="U151" s="120">
        <v>0.392235</v>
      </c>
      <c r="V151" s="120">
        <v>0.459202</v>
      </c>
      <c r="W151" s="120">
        <v>0.456013</v>
      </c>
      <c r="X151" s="120">
        <v>0.37629000000000001</v>
      </c>
      <c r="Y151" s="120">
        <v>0.519791</v>
      </c>
      <c r="Z151" s="120">
        <v>0.54530199999999995</v>
      </c>
      <c r="AA151" s="120">
        <v>0.64096900000000001</v>
      </c>
      <c r="AB151" s="120">
        <v>0.52297899999999997</v>
      </c>
      <c r="AC151" s="120">
        <v>0.49746800000000002</v>
      </c>
      <c r="AD151" s="120">
        <v>0.37629000000000001</v>
      </c>
      <c r="AE151" s="120">
        <v>0.487902</v>
      </c>
      <c r="AF151" s="120">
        <v>0.583569</v>
      </c>
      <c r="AG151" s="120">
        <v>0.28062300000000001</v>
      </c>
      <c r="AH151" s="120">
        <v>0.46239000000000002</v>
      </c>
      <c r="AI151" s="120">
        <v>0.86100299999999996</v>
      </c>
      <c r="AJ151" s="120">
        <v>0.96942600000000001</v>
      </c>
      <c r="AK151" s="120">
        <v>1.01407</v>
      </c>
      <c r="AL151" s="120">
        <v>0.55167999999999995</v>
      </c>
      <c r="AM151" s="120">
        <v>0.66010199999999997</v>
      </c>
      <c r="AN151" s="120">
        <v>0.55486899999999995</v>
      </c>
      <c r="AO151" s="120">
        <v>0.44963500000000001</v>
      </c>
      <c r="AP151" s="120">
        <v>0.424124</v>
      </c>
      <c r="AQ151" s="120">
        <v>0.56443500000000002</v>
      </c>
      <c r="AR151" s="120">
        <v>0.66010199999999997</v>
      </c>
      <c r="AS151" s="120">
        <v>0.64096900000000001</v>
      </c>
      <c r="AT151" s="120">
        <v>0.583569</v>
      </c>
      <c r="AU151" s="120">
        <v>0.73025799999999996</v>
      </c>
      <c r="AV151" s="120">
        <v>0.788964</v>
      </c>
    </row>
    <row r="152" spans="1:48" x14ac:dyDescent="0.2">
      <c r="A152" s="106" t="s">
        <v>100</v>
      </c>
      <c r="B152" s="120">
        <v>3.5077999999999998E-2</v>
      </c>
      <c r="C152" s="120">
        <v>4.1456E-2</v>
      </c>
      <c r="D152" s="120">
        <v>5.1021999999999998E-2</v>
      </c>
      <c r="E152" s="120">
        <v>4.4644000000000003E-2</v>
      </c>
      <c r="F152" s="120">
        <v>5.4211000000000002E-2</v>
      </c>
      <c r="G152" s="120">
        <v>6.6966999999999999E-2</v>
      </c>
      <c r="H152" s="120">
        <v>6.6966999999999999E-2</v>
      </c>
      <c r="I152" s="120">
        <v>7.0155999999999996E-2</v>
      </c>
      <c r="J152" s="120">
        <v>7.9722000000000001E-2</v>
      </c>
      <c r="K152" s="120">
        <v>6.0588999999999997E-2</v>
      </c>
      <c r="L152" s="120">
        <v>5.74E-2</v>
      </c>
      <c r="M152" s="120">
        <v>6.6966999999999999E-2</v>
      </c>
      <c r="N152" s="120">
        <v>7.6534000000000005E-2</v>
      </c>
      <c r="O152" s="120">
        <v>9.2478000000000005E-2</v>
      </c>
      <c r="P152" s="120">
        <v>0.1148</v>
      </c>
      <c r="Q152" s="120">
        <v>8.9288999999999993E-2</v>
      </c>
      <c r="R152" s="120">
        <v>7.0155999999999996E-2</v>
      </c>
      <c r="S152" s="120">
        <v>0.1148</v>
      </c>
      <c r="T152" s="120">
        <v>9.5667000000000002E-2</v>
      </c>
      <c r="U152" s="120">
        <v>0.1148</v>
      </c>
      <c r="V152" s="120">
        <v>9.2478000000000005E-2</v>
      </c>
      <c r="W152" s="120">
        <v>0.133934</v>
      </c>
      <c r="X152" s="120">
        <v>0.14668900000000001</v>
      </c>
      <c r="Y152" s="120">
        <v>0.14031199999999999</v>
      </c>
      <c r="Z152" s="120">
        <v>0.159445</v>
      </c>
      <c r="AA152" s="120">
        <v>0.15306700000000001</v>
      </c>
      <c r="AB152" s="120">
        <v>0.14987800000000001</v>
      </c>
      <c r="AC152" s="120">
        <v>0.191334</v>
      </c>
      <c r="AD152" s="120">
        <v>0.21046699999999999</v>
      </c>
      <c r="AE152" s="120">
        <v>0.22003400000000001</v>
      </c>
      <c r="AF152" s="120">
        <v>0.223223</v>
      </c>
      <c r="AG152" s="120">
        <v>0.20408999999999999</v>
      </c>
      <c r="AH152" s="120">
        <v>0.21684500000000001</v>
      </c>
      <c r="AI152" s="120">
        <v>0.23279</v>
      </c>
      <c r="AJ152" s="120">
        <v>0.24235599999999999</v>
      </c>
      <c r="AK152" s="120">
        <v>0.23279</v>
      </c>
      <c r="AL152" s="120">
        <v>0.360346</v>
      </c>
      <c r="AM152" s="120">
        <v>0.353968</v>
      </c>
      <c r="AN152" s="120">
        <v>0.353968</v>
      </c>
      <c r="AO152" s="120">
        <v>0.34440100000000001</v>
      </c>
      <c r="AP152" s="120">
        <v>0.35077900000000001</v>
      </c>
      <c r="AQ152" s="120">
        <v>0.264679</v>
      </c>
      <c r="AR152" s="120">
        <v>0.459202</v>
      </c>
      <c r="AS152" s="120">
        <v>0.47833500000000001</v>
      </c>
      <c r="AT152" s="120">
        <v>0.47514600000000001</v>
      </c>
      <c r="AU152" s="120">
        <v>0.52935699999999997</v>
      </c>
      <c r="AV152" s="120">
        <v>0.52848499999999998</v>
      </c>
    </row>
    <row r="153" spans="1:48" x14ac:dyDescent="0.2">
      <c r="A153" s="106" t="s">
        <v>76</v>
      </c>
      <c r="B153" s="120">
        <v>0.152697</v>
      </c>
      <c r="C153" s="120">
        <v>0.15907499999999999</v>
      </c>
      <c r="D153" s="120">
        <v>0.19686500000000001</v>
      </c>
      <c r="E153" s="120">
        <v>0.16534699999999999</v>
      </c>
      <c r="F153" s="120">
        <v>0.111188</v>
      </c>
      <c r="G153" s="120">
        <v>0.14579</v>
      </c>
      <c r="H153" s="120">
        <v>0.15854599999999999</v>
      </c>
      <c r="I153" s="120">
        <v>0.152591</v>
      </c>
      <c r="J153" s="120">
        <v>0.17491300000000001</v>
      </c>
      <c r="K153" s="120">
        <v>0.13345799999999999</v>
      </c>
      <c r="L153" s="120">
        <v>0.11124100000000001</v>
      </c>
      <c r="M153" s="120">
        <v>9.5297000000000007E-2</v>
      </c>
      <c r="N153" s="120">
        <v>0.117619</v>
      </c>
      <c r="O153" s="120">
        <v>0.123944</v>
      </c>
      <c r="P153" s="120">
        <v>0.120755</v>
      </c>
      <c r="Q153" s="120">
        <v>0.108052</v>
      </c>
      <c r="R153" s="120">
        <v>0.136964</v>
      </c>
      <c r="S153" s="120">
        <v>0.12734400000000001</v>
      </c>
      <c r="T153" s="120">
        <v>0.124155</v>
      </c>
      <c r="U153" s="120">
        <v>0.13053300000000001</v>
      </c>
      <c r="V153" s="120">
        <v>0.11777799999999999</v>
      </c>
      <c r="W153" s="120">
        <v>0.12734400000000001</v>
      </c>
      <c r="X153" s="120">
        <v>0.127556</v>
      </c>
      <c r="Y153" s="120">
        <v>0.12117799999999999</v>
      </c>
      <c r="Z153" s="120">
        <v>0.13712299999999999</v>
      </c>
      <c r="AA153" s="120">
        <v>0.14987800000000001</v>
      </c>
      <c r="AB153" s="120">
        <v>0.159445</v>
      </c>
      <c r="AC153" s="120">
        <v>0.159445</v>
      </c>
      <c r="AD153" s="120">
        <v>0.15306700000000001</v>
      </c>
      <c r="AE153" s="120">
        <v>0.15306700000000001</v>
      </c>
      <c r="AF153" s="120">
        <v>0.14350099999999999</v>
      </c>
      <c r="AG153" s="120">
        <v>0.121073</v>
      </c>
      <c r="AH153" s="120">
        <v>0.13063900000000001</v>
      </c>
      <c r="AI153" s="120">
        <v>0.14339499999999999</v>
      </c>
      <c r="AJ153" s="120">
        <v>0.232684</v>
      </c>
      <c r="AK153" s="120">
        <v>0.229495</v>
      </c>
      <c r="AL153" s="120">
        <v>8.9183999999999999E-2</v>
      </c>
      <c r="AM153" s="120">
        <v>7.9616999999999993E-2</v>
      </c>
      <c r="AN153" s="120">
        <v>7.3238999999999999E-2</v>
      </c>
      <c r="AO153" s="120">
        <v>0.19441700000000001</v>
      </c>
      <c r="AP153" s="120">
        <v>0.17847299999999999</v>
      </c>
      <c r="AQ153" s="120">
        <v>0.12745000000000001</v>
      </c>
      <c r="AR153" s="120">
        <v>0.15933900000000001</v>
      </c>
      <c r="AS153" s="120">
        <v>0.12750300000000001</v>
      </c>
      <c r="AT153" s="120">
        <v>0.18485099999999999</v>
      </c>
      <c r="AU153" s="120">
        <v>0.18490300000000001</v>
      </c>
      <c r="AV153" s="120">
        <v>0.289294</v>
      </c>
    </row>
    <row r="154" spans="1:48" s="90" customFormat="1" x14ac:dyDescent="0.2">
      <c r="A154" s="106" t="s">
        <v>118</v>
      </c>
      <c r="B154" s="120">
        <v>1.9133000000000001E-2</v>
      </c>
      <c r="C154" s="120">
        <v>1.9133000000000001E-2</v>
      </c>
      <c r="D154" s="120">
        <v>2.5510999999999999E-2</v>
      </c>
      <c r="E154" s="120">
        <v>3.1889000000000001E-2</v>
      </c>
      <c r="F154" s="120">
        <v>2.5510999999999999E-2</v>
      </c>
      <c r="G154" s="120">
        <v>2.87E-2</v>
      </c>
      <c r="H154" s="120">
        <v>3.5077999999999998E-2</v>
      </c>
      <c r="I154" s="120">
        <v>3.8267000000000002E-2</v>
      </c>
      <c r="J154" s="120">
        <v>5.74E-2</v>
      </c>
      <c r="K154" s="120">
        <v>5.1021999999999998E-2</v>
      </c>
      <c r="L154" s="120">
        <v>4.1456E-2</v>
      </c>
      <c r="M154" s="120">
        <v>4.1456E-2</v>
      </c>
      <c r="N154" s="120">
        <v>3.5077999999999998E-2</v>
      </c>
      <c r="O154" s="120">
        <v>3.8267000000000002E-2</v>
      </c>
      <c r="P154" s="120">
        <v>4.4644000000000003E-2</v>
      </c>
      <c r="Q154" s="120">
        <v>6.0588999999999997E-2</v>
      </c>
      <c r="R154" s="120">
        <v>6.3778000000000001E-2</v>
      </c>
      <c r="S154" s="120">
        <v>7.3344999999999994E-2</v>
      </c>
      <c r="T154" s="120">
        <v>7.0155999999999996E-2</v>
      </c>
      <c r="U154" s="120">
        <v>7.3344999999999994E-2</v>
      </c>
      <c r="V154" s="120">
        <v>6.3778000000000001E-2</v>
      </c>
      <c r="W154" s="120">
        <v>3.8267000000000002E-2</v>
      </c>
      <c r="X154" s="120">
        <v>3.5077999999999998E-2</v>
      </c>
      <c r="Y154" s="120">
        <v>0</v>
      </c>
      <c r="Z154" s="120">
        <v>7.0155999999999996E-2</v>
      </c>
      <c r="AA154" s="120">
        <v>6.0588999999999997E-2</v>
      </c>
      <c r="AB154" s="120">
        <v>6.0588999999999997E-2</v>
      </c>
      <c r="AC154" s="120">
        <v>6.6966999999999999E-2</v>
      </c>
      <c r="AD154" s="120">
        <v>8.9288999999999993E-2</v>
      </c>
      <c r="AE154" s="120">
        <v>8.6099999999999996E-2</v>
      </c>
      <c r="AF154" s="120">
        <v>0.10523399999999999</v>
      </c>
      <c r="AG154" s="120">
        <v>0.10842300000000001</v>
      </c>
      <c r="AH154" s="120">
        <v>5.74E-2</v>
      </c>
      <c r="AI154" s="120">
        <v>7.3344999999999994E-2</v>
      </c>
      <c r="AJ154" s="120">
        <v>7.3344999999999994E-2</v>
      </c>
      <c r="AK154" s="120">
        <v>7.6534000000000005E-2</v>
      </c>
      <c r="AL154" s="120">
        <v>6.3778000000000001E-2</v>
      </c>
      <c r="AM154" s="120">
        <v>6.3778000000000001E-2</v>
      </c>
      <c r="AN154" s="120">
        <v>5.4211000000000002E-2</v>
      </c>
      <c r="AO154" s="120">
        <v>6.3778000000000001E-2</v>
      </c>
      <c r="AP154" s="120">
        <v>5.4211000000000002E-2</v>
      </c>
      <c r="AQ154" s="120">
        <v>0.165823</v>
      </c>
      <c r="AR154" s="120">
        <v>0.28381200000000001</v>
      </c>
      <c r="AS154" s="120">
        <v>0.10842300000000001</v>
      </c>
      <c r="AT154" s="120">
        <v>7.0155999999999996E-2</v>
      </c>
      <c r="AU154" s="120">
        <v>7.0155999999999996E-2</v>
      </c>
      <c r="AV154" s="120">
        <v>7.0637000000000005E-2</v>
      </c>
    </row>
    <row r="155" spans="1:48" x14ac:dyDescent="0.2">
      <c r="A155" s="106" t="s">
        <v>91</v>
      </c>
      <c r="B155" s="120">
        <v>2.2322000000000002E-2</v>
      </c>
      <c r="C155" s="120">
        <v>2.2322000000000002E-2</v>
      </c>
      <c r="D155" s="120">
        <v>2.87E-2</v>
      </c>
      <c r="E155" s="120">
        <v>2.87E-2</v>
      </c>
      <c r="F155" s="120">
        <v>3.1889000000000001E-2</v>
      </c>
      <c r="G155" s="120">
        <v>3.5077999999999998E-2</v>
      </c>
      <c r="H155" s="120">
        <v>4.1456E-2</v>
      </c>
      <c r="I155" s="120">
        <v>5.4211000000000002E-2</v>
      </c>
      <c r="J155" s="120">
        <v>5.74E-2</v>
      </c>
      <c r="K155" s="120">
        <v>6.3778000000000001E-2</v>
      </c>
      <c r="L155" s="120">
        <v>5.74E-2</v>
      </c>
      <c r="M155" s="120">
        <v>6.0588999999999997E-2</v>
      </c>
      <c r="N155" s="120">
        <v>8.9288999999999993E-2</v>
      </c>
      <c r="O155" s="120">
        <v>6.6966999999999999E-2</v>
      </c>
      <c r="P155" s="120">
        <v>0.12117799999999999</v>
      </c>
      <c r="Q155" s="120">
        <v>7.9722000000000001E-2</v>
      </c>
      <c r="R155" s="120">
        <v>8.2910999999999999E-2</v>
      </c>
      <c r="S155" s="120">
        <v>9.2478000000000005E-2</v>
      </c>
      <c r="T155" s="120">
        <v>9.5667000000000002E-2</v>
      </c>
      <c r="U155" s="120">
        <v>9.2478000000000005E-2</v>
      </c>
      <c r="V155" s="120">
        <v>9.2478000000000005E-2</v>
      </c>
      <c r="W155" s="120">
        <v>0.12436700000000001</v>
      </c>
      <c r="X155" s="120">
        <v>0.12117799999999999</v>
      </c>
      <c r="Y155" s="120">
        <v>7.0155999999999996E-2</v>
      </c>
      <c r="Z155" s="120">
        <v>7.3344999999999994E-2</v>
      </c>
      <c r="AA155" s="120">
        <v>6.0588999999999997E-2</v>
      </c>
      <c r="AB155" s="120">
        <v>6.6966999999999999E-2</v>
      </c>
      <c r="AC155" s="120">
        <v>7.6534000000000005E-2</v>
      </c>
      <c r="AD155" s="120">
        <v>9.5667000000000002E-2</v>
      </c>
      <c r="AE155" s="120">
        <v>0.111611</v>
      </c>
      <c r="AF155" s="120">
        <v>7.0155999999999996E-2</v>
      </c>
      <c r="AG155" s="120">
        <v>8.6099999999999996E-2</v>
      </c>
      <c r="AH155" s="120">
        <v>7.9722000000000001E-2</v>
      </c>
      <c r="AI155" s="120">
        <v>6.378E-3</v>
      </c>
      <c r="AJ155" s="120">
        <v>7.3344999999999994E-2</v>
      </c>
      <c r="AK155" s="120">
        <v>7.6534000000000005E-2</v>
      </c>
      <c r="AL155" s="120">
        <v>7.9722000000000001E-2</v>
      </c>
      <c r="AM155" s="120">
        <v>0.10842300000000001</v>
      </c>
      <c r="AN155" s="120">
        <v>0.102045</v>
      </c>
      <c r="AO155" s="120">
        <v>0.1148</v>
      </c>
      <c r="AP155" s="120">
        <v>0.13712299999999999</v>
      </c>
      <c r="AQ155" s="120">
        <v>0.14031199999999999</v>
      </c>
      <c r="AR155" s="120">
        <v>0.13712299999999999</v>
      </c>
      <c r="AS155" s="120">
        <v>0.18495600000000001</v>
      </c>
      <c r="AT155" s="120">
        <v>0.21365600000000001</v>
      </c>
      <c r="AU155" s="120">
        <v>0.159445</v>
      </c>
      <c r="AV155" s="120">
        <v>0.148647</v>
      </c>
    </row>
    <row r="156" spans="1:48" x14ac:dyDescent="0.2">
      <c r="A156" s="106" t="s">
        <v>92</v>
      </c>
      <c r="B156" s="120">
        <v>0.420935</v>
      </c>
      <c r="C156" s="120">
        <v>0.44963500000000001</v>
      </c>
      <c r="D156" s="120">
        <v>0.46557900000000002</v>
      </c>
      <c r="E156" s="120">
        <v>0.420935</v>
      </c>
      <c r="F156" s="120">
        <v>0.33483400000000002</v>
      </c>
      <c r="G156" s="120">
        <v>0.30932300000000001</v>
      </c>
      <c r="H156" s="120">
        <v>0.258301</v>
      </c>
      <c r="I156" s="120">
        <v>0.27105699999999999</v>
      </c>
      <c r="J156" s="120">
        <v>0.35077900000000001</v>
      </c>
      <c r="K156" s="120">
        <v>0.299757</v>
      </c>
      <c r="L156" s="120">
        <v>0.27743400000000001</v>
      </c>
      <c r="M156" s="120">
        <v>0.293379</v>
      </c>
      <c r="N156" s="120">
        <v>0.353968</v>
      </c>
      <c r="O156" s="120">
        <v>0.30932300000000001</v>
      </c>
      <c r="P156" s="120">
        <v>0.39542300000000002</v>
      </c>
      <c r="Q156" s="120">
        <v>0.36991200000000002</v>
      </c>
      <c r="R156" s="120">
        <v>0.41774600000000001</v>
      </c>
      <c r="S156" s="120">
        <v>0.424124</v>
      </c>
      <c r="T156" s="120">
        <v>0.452824</v>
      </c>
      <c r="U156" s="120">
        <v>0.46876800000000002</v>
      </c>
      <c r="V156" s="120">
        <v>0.46876800000000002</v>
      </c>
      <c r="W156" s="120">
        <v>0.48152400000000001</v>
      </c>
      <c r="X156" s="120">
        <v>0.484713</v>
      </c>
      <c r="Y156" s="120">
        <v>0.50065700000000002</v>
      </c>
      <c r="Z156" s="120">
        <v>0.52935699999999997</v>
      </c>
      <c r="AA156" s="120">
        <v>0.491091</v>
      </c>
      <c r="AB156" s="120">
        <v>0.49428</v>
      </c>
      <c r="AC156" s="120">
        <v>0.50384600000000002</v>
      </c>
      <c r="AD156" s="120">
        <v>0.50384600000000002</v>
      </c>
      <c r="AE156" s="120">
        <v>0.53892399999999996</v>
      </c>
      <c r="AF156" s="120">
        <v>0.53254599999999996</v>
      </c>
      <c r="AG156" s="120">
        <v>0.64734700000000001</v>
      </c>
      <c r="AH156" s="120">
        <v>0.650536</v>
      </c>
      <c r="AI156" s="120">
        <v>0.55805700000000003</v>
      </c>
      <c r="AJ156" s="120">
        <v>0.60589099999999996</v>
      </c>
      <c r="AK156" s="120">
        <v>0.78765799999999997</v>
      </c>
      <c r="AL156" s="120">
        <v>0.96304800000000002</v>
      </c>
      <c r="AM156" s="120">
        <v>0.68242499999999995</v>
      </c>
      <c r="AN156" s="120">
        <v>0.52297899999999997</v>
      </c>
      <c r="AO156" s="120">
        <v>0.58994599999999997</v>
      </c>
      <c r="AP156" s="120">
        <v>0.57719100000000001</v>
      </c>
      <c r="AQ156" s="120">
        <v>0.54211299999999996</v>
      </c>
      <c r="AR156" s="120">
        <v>0.55167999999999995</v>
      </c>
      <c r="AS156" s="120">
        <v>0.586758</v>
      </c>
      <c r="AT156" s="120">
        <v>0.58994599999999997</v>
      </c>
      <c r="AU156" s="120">
        <v>0.60270199999999996</v>
      </c>
      <c r="AV156" s="120">
        <v>0.64879799999999999</v>
      </c>
    </row>
    <row r="157" spans="1:48" x14ac:dyDescent="0.2">
      <c r="A157" s="106" t="s">
        <v>109</v>
      </c>
      <c r="B157" s="120">
        <v>5.4211000000000002E-2</v>
      </c>
      <c r="C157" s="120">
        <v>5.1021999999999998E-2</v>
      </c>
      <c r="D157" s="120">
        <v>4.7834000000000002E-2</v>
      </c>
      <c r="E157" s="120">
        <v>4.4644000000000003E-2</v>
      </c>
      <c r="F157" s="120">
        <v>6.0588999999999997E-2</v>
      </c>
      <c r="G157" s="120">
        <v>8.2910999999999999E-2</v>
      </c>
      <c r="H157" s="120">
        <v>7.3344999999999994E-2</v>
      </c>
      <c r="I157" s="120">
        <v>5.74E-2</v>
      </c>
      <c r="J157" s="120">
        <v>4.1456E-2</v>
      </c>
      <c r="K157" s="120">
        <v>5.74E-2</v>
      </c>
      <c r="L157" s="120">
        <v>4.7834000000000002E-2</v>
      </c>
      <c r="M157" s="120">
        <v>6.3778000000000001E-2</v>
      </c>
      <c r="N157" s="120">
        <v>4.7834000000000002E-2</v>
      </c>
      <c r="O157" s="120">
        <v>4.4644000000000003E-2</v>
      </c>
      <c r="P157" s="120">
        <v>4.4644000000000003E-2</v>
      </c>
      <c r="Q157" s="120">
        <v>3.1889000000000001E-2</v>
      </c>
      <c r="R157" s="120">
        <v>8.6099999999999996E-2</v>
      </c>
      <c r="S157" s="120">
        <v>7.6534000000000005E-2</v>
      </c>
      <c r="T157" s="120">
        <v>6.6966999999999999E-2</v>
      </c>
      <c r="U157" s="120">
        <v>7.9722000000000001E-2</v>
      </c>
      <c r="V157" s="120">
        <v>7.3344999999999994E-2</v>
      </c>
      <c r="W157" s="120">
        <v>4.7834000000000002E-2</v>
      </c>
      <c r="X157" s="120">
        <v>4.1456E-2</v>
      </c>
      <c r="Y157" s="120">
        <v>5.4211000000000002E-2</v>
      </c>
      <c r="Z157" s="120">
        <v>6.3778000000000001E-2</v>
      </c>
      <c r="AA157" s="120">
        <v>7.0155999999999996E-2</v>
      </c>
      <c r="AB157" s="120">
        <v>6.4436999999999994E-2</v>
      </c>
      <c r="AC157" s="120">
        <v>8.2847000000000004E-2</v>
      </c>
      <c r="AD157" s="120">
        <v>7.6711000000000001E-2</v>
      </c>
      <c r="AE157" s="120">
        <v>7.9779000000000003E-2</v>
      </c>
      <c r="AF157" s="120">
        <v>7.3641999999999999E-2</v>
      </c>
      <c r="AG157" s="120">
        <v>7.0573999999999998E-2</v>
      </c>
      <c r="AH157" s="120">
        <v>7.3641999999999999E-2</v>
      </c>
      <c r="AI157" s="120">
        <v>5.8299999999999998E-2</v>
      </c>
      <c r="AJ157" s="120">
        <v>5.2163000000000001E-2</v>
      </c>
      <c r="AK157" s="120">
        <v>5.2163000000000001E-2</v>
      </c>
      <c r="AL157" s="120">
        <v>7.9779000000000003E-2</v>
      </c>
      <c r="AM157" s="120">
        <v>7.6711000000000001E-2</v>
      </c>
      <c r="AN157" s="120">
        <v>5.8367000000000002E-2</v>
      </c>
      <c r="AO157" s="120">
        <v>5.5299000000000001E-2</v>
      </c>
      <c r="AP157" s="120">
        <v>6.1435999999999998E-2</v>
      </c>
      <c r="AQ157" s="120">
        <v>6.4504000000000006E-2</v>
      </c>
      <c r="AR157" s="120">
        <v>6.4504000000000006E-2</v>
      </c>
      <c r="AS157" s="120">
        <v>5.8367000000000002E-2</v>
      </c>
      <c r="AT157" s="120">
        <v>6.7572999999999994E-2</v>
      </c>
      <c r="AU157" s="120">
        <v>6.7572999999999994E-2</v>
      </c>
      <c r="AV157" s="120">
        <v>7.4526999999999996E-2</v>
      </c>
    </row>
    <row r="158" spans="1:48" x14ac:dyDescent="0.2">
      <c r="A158" s="106" t="s">
        <v>85</v>
      </c>
      <c r="B158" s="120">
        <v>0.43687900000000002</v>
      </c>
      <c r="C158" s="120">
        <v>0.30932300000000001</v>
      </c>
      <c r="D158" s="120">
        <v>0.33802300000000002</v>
      </c>
      <c r="E158" s="120">
        <v>0.33483400000000002</v>
      </c>
      <c r="F158" s="120">
        <v>1.1193040000000001</v>
      </c>
      <c r="G158" s="120">
        <v>0.81635800000000003</v>
      </c>
      <c r="H158" s="120">
        <v>0.76214700000000002</v>
      </c>
      <c r="I158" s="120">
        <v>0.47195700000000002</v>
      </c>
      <c r="J158" s="120">
        <v>0.50384600000000002</v>
      </c>
      <c r="K158" s="120">
        <v>0.41774600000000001</v>
      </c>
      <c r="L158" s="120">
        <v>0.33483400000000002</v>
      </c>
      <c r="M158" s="120">
        <v>0.296568</v>
      </c>
      <c r="N158" s="120">
        <v>0.23597899999999999</v>
      </c>
      <c r="O158" s="120">
        <v>0.23916799999999999</v>
      </c>
      <c r="P158" s="120">
        <v>0.258301</v>
      </c>
      <c r="Q158" s="120">
        <v>0.27743400000000001</v>
      </c>
      <c r="R158" s="120">
        <v>0.26786799999999999</v>
      </c>
      <c r="S158" s="120">
        <v>0.23279</v>
      </c>
      <c r="T158" s="120">
        <v>0.229601</v>
      </c>
      <c r="U158" s="120">
        <v>0.20408999999999999</v>
      </c>
      <c r="V158" s="120">
        <v>0.20408999999999999</v>
      </c>
      <c r="W158" s="120">
        <v>0.21684500000000001</v>
      </c>
      <c r="X158" s="120">
        <v>0.200901</v>
      </c>
      <c r="Y158" s="120">
        <v>0.28700100000000001</v>
      </c>
      <c r="Z158" s="120">
        <v>0.31570100000000001</v>
      </c>
      <c r="AA158" s="120">
        <v>0.360346</v>
      </c>
      <c r="AB158" s="120">
        <v>0.54211299999999996</v>
      </c>
      <c r="AC158" s="120">
        <v>0.56762400000000002</v>
      </c>
      <c r="AD158" s="120">
        <v>0.47195700000000002</v>
      </c>
      <c r="AE158" s="120">
        <v>0.54849099999999995</v>
      </c>
      <c r="AF158" s="120">
        <v>0.52297899999999997</v>
      </c>
      <c r="AG158" s="120">
        <v>0.56124600000000002</v>
      </c>
      <c r="AH158" s="120">
        <v>0.55167999999999995</v>
      </c>
      <c r="AI158" s="120">
        <v>0.53892399999999996</v>
      </c>
      <c r="AJ158" s="120">
        <v>0.57081300000000001</v>
      </c>
      <c r="AK158" s="120">
        <v>0.66329099999999996</v>
      </c>
      <c r="AL158" s="120">
        <v>0.80360299999999996</v>
      </c>
      <c r="AM158" s="120">
        <v>0.92478099999999996</v>
      </c>
      <c r="AN158" s="120">
        <v>0.92478099999999996</v>
      </c>
      <c r="AO158" s="120">
        <v>1.04277</v>
      </c>
      <c r="AP158" s="120">
        <v>1.1862710000000001</v>
      </c>
      <c r="AQ158" s="120">
        <v>1.336149</v>
      </c>
      <c r="AR158" s="120">
        <v>1.6008279999999999</v>
      </c>
      <c r="AS158" s="120">
        <v>1.846373</v>
      </c>
      <c r="AT158" s="120">
        <v>2.0153850000000002</v>
      </c>
      <c r="AU158" s="120">
        <v>2.1238069999999998</v>
      </c>
      <c r="AV158" s="120">
        <v>2.149851</v>
      </c>
    </row>
    <row r="159" spans="1:48" x14ac:dyDescent="0.2">
      <c r="A159" s="106" t="s">
        <v>106</v>
      </c>
      <c r="B159" s="120">
        <v>3.1875000000000001E-2</v>
      </c>
      <c r="C159" s="120">
        <v>4.3465999999999998E-2</v>
      </c>
      <c r="D159" s="120">
        <v>4.6364000000000002E-2</v>
      </c>
      <c r="E159" s="120">
        <v>4.3465999999999998E-2</v>
      </c>
      <c r="F159" s="120">
        <v>4.3465999999999998E-2</v>
      </c>
      <c r="G159" s="120">
        <v>5.5772000000000002E-2</v>
      </c>
      <c r="H159" s="120">
        <v>5.867E-2</v>
      </c>
      <c r="I159" s="120">
        <v>7.7485999999999999E-2</v>
      </c>
      <c r="J159" s="120">
        <v>6.5180000000000002E-2</v>
      </c>
      <c r="K159" s="120">
        <v>5.6247999999999999E-2</v>
      </c>
      <c r="L159" s="120">
        <v>4.1283E-2</v>
      </c>
      <c r="M159" s="120">
        <v>4.7555E-2</v>
      </c>
      <c r="N159" s="120">
        <v>3.8385000000000002E-2</v>
      </c>
      <c r="O159" s="120">
        <v>4.1283E-2</v>
      </c>
      <c r="P159" s="120">
        <v>5.867E-2</v>
      </c>
      <c r="Q159" s="120">
        <v>4.7079000000000003E-2</v>
      </c>
      <c r="R159" s="120">
        <v>2.9454000000000001E-2</v>
      </c>
      <c r="S159" s="120">
        <v>3.2590000000000001E-2</v>
      </c>
      <c r="T159" s="120">
        <v>2.9692E-2</v>
      </c>
      <c r="U159" s="120">
        <v>2.9692E-2</v>
      </c>
      <c r="V159" s="120">
        <v>2.9692E-2</v>
      </c>
      <c r="W159" s="120">
        <v>2.9692E-2</v>
      </c>
      <c r="X159" s="120">
        <v>2.9692E-2</v>
      </c>
      <c r="Y159" s="120">
        <v>2.9692E-2</v>
      </c>
      <c r="Z159" s="120">
        <v>2.9454000000000001E-2</v>
      </c>
      <c r="AA159" s="120">
        <v>9.9000000000000005E-2</v>
      </c>
      <c r="AB159" s="120">
        <v>9.5626000000000003E-2</v>
      </c>
      <c r="AC159" s="120">
        <v>9.5626000000000003E-2</v>
      </c>
      <c r="AD159" s="120">
        <v>4.9262E-2</v>
      </c>
      <c r="AE159" s="120">
        <v>3.7671000000000003E-2</v>
      </c>
      <c r="AF159" s="120">
        <v>2.0284E-2</v>
      </c>
      <c r="AG159" s="120">
        <v>5.7955E-2</v>
      </c>
      <c r="AH159" s="120">
        <v>7.2443999999999995E-2</v>
      </c>
      <c r="AI159" s="120">
        <v>4.6364000000000002E-2</v>
      </c>
      <c r="AJ159" s="120">
        <v>4.3465999999999998E-2</v>
      </c>
      <c r="AK159" s="120">
        <v>6.0852999999999997E-2</v>
      </c>
      <c r="AL159" s="120">
        <v>6.3751000000000002E-2</v>
      </c>
      <c r="AM159" s="120">
        <v>6.6647999999999999E-2</v>
      </c>
      <c r="AN159" s="120">
        <v>5.7955E-2</v>
      </c>
      <c r="AO159" s="120">
        <v>7.2443999999999995E-2</v>
      </c>
      <c r="AP159" s="120">
        <v>7.2443999999999995E-2</v>
      </c>
      <c r="AQ159" s="120">
        <v>7.8239000000000003E-2</v>
      </c>
      <c r="AR159" s="120">
        <v>9.2728000000000005E-2</v>
      </c>
      <c r="AS159" s="120">
        <v>0.110115</v>
      </c>
      <c r="AT159" s="120">
        <v>9.8524E-2</v>
      </c>
      <c r="AU159" s="120">
        <v>0.127501</v>
      </c>
      <c r="AV159" s="120">
        <v>0.171043</v>
      </c>
    </row>
    <row r="160" spans="1:48" x14ac:dyDescent="0.2">
      <c r="A160" s="106" t="s">
        <v>46</v>
      </c>
      <c r="B160" s="120">
        <v>0.519791</v>
      </c>
      <c r="C160" s="120">
        <v>0.50703500000000001</v>
      </c>
      <c r="D160" s="120">
        <v>0.58038000000000001</v>
      </c>
      <c r="E160" s="120">
        <v>0.70155800000000001</v>
      </c>
      <c r="F160" s="120">
        <v>0.74620299999999995</v>
      </c>
      <c r="G160" s="120">
        <v>0.79722499999999996</v>
      </c>
      <c r="H160" s="120">
        <v>0.74301399999999995</v>
      </c>
      <c r="I160" s="120">
        <v>0.717503</v>
      </c>
      <c r="J160" s="120">
        <v>0.77171400000000001</v>
      </c>
      <c r="K160" s="120">
        <v>0.92478099999999996</v>
      </c>
      <c r="L160" s="120">
        <v>0.92478099999999996</v>
      </c>
      <c r="M160" s="120">
        <v>0.85143599999999997</v>
      </c>
      <c r="N160" s="120">
        <v>0.84187000000000001</v>
      </c>
      <c r="O160" s="120">
        <v>0.78447</v>
      </c>
      <c r="P160" s="120">
        <v>0.717503</v>
      </c>
      <c r="Q160" s="120">
        <v>0.80041399999999996</v>
      </c>
      <c r="R160" s="120">
        <v>0.86738099999999996</v>
      </c>
      <c r="S160" s="120">
        <v>0.74939199999999995</v>
      </c>
      <c r="T160" s="120">
        <v>0.63459100000000002</v>
      </c>
      <c r="U160" s="120">
        <v>0.650536</v>
      </c>
      <c r="V160" s="120">
        <v>0.66647999999999996</v>
      </c>
      <c r="W160" s="120">
        <v>0.67285799999999996</v>
      </c>
      <c r="X160" s="120">
        <v>0.75258000000000003</v>
      </c>
      <c r="Y160" s="120">
        <v>0.89608100000000002</v>
      </c>
      <c r="Z160" s="120">
        <v>1.109737</v>
      </c>
      <c r="AA160" s="120">
        <v>1.176704</v>
      </c>
      <c r="AB160" s="120">
        <v>1.1671370000000001</v>
      </c>
      <c r="AC160" s="120">
        <v>1.163948</v>
      </c>
      <c r="AD160" s="120">
        <v>1.227727</v>
      </c>
      <c r="AE160" s="120">
        <v>1.068282</v>
      </c>
      <c r="AF160" s="120">
        <v>1.1065480000000001</v>
      </c>
      <c r="AG160" s="120">
        <v>0.62183600000000006</v>
      </c>
      <c r="AH160" s="120">
        <v>0.43050100000000002</v>
      </c>
      <c r="AI160" s="120">
        <v>1.3680380000000001</v>
      </c>
      <c r="AJ160" s="120">
        <v>0.96623700000000001</v>
      </c>
      <c r="AK160" s="120">
        <v>1.4413830000000001</v>
      </c>
      <c r="AL160" s="120">
        <v>0.52297899999999997</v>
      </c>
      <c r="AM160" s="120">
        <v>1.79854</v>
      </c>
      <c r="AN160" s="120">
        <v>1.7570840000000001</v>
      </c>
      <c r="AO160" s="120">
        <v>1.511539</v>
      </c>
      <c r="AP160" s="120">
        <v>1.718817</v>
      </c>
      <c r="AQ160" s="120">
        <v>1.4860279999999999</v>
      </c>
      <c r="AR160" s="120">
        <v>1.352093</v>
      </c>
      <c r="AS160" s="120">
        <v>1.8368070000000001</v>
      </c>
      <c r="AT160" s="120">
        <v>1.693306</v>
      </c>
      <c r="AU160" s="120">
        <v>2.0377070000000002</v>
      </c>
      <c r="AV160" s="120">
        <v>2.2547820000000001</v>
      </c>
    </row>
    <row r="161" spans="1:48" x14ac:dyDescent="0.2">
      <c r="A161" s="106" t="s">
        <v>121</v>
      </c>
      <c r="B161" s="120" t="s">
        <v>231</v>
      </c>
      <c r="C161" s="120" t="s">
        <v>231</v>
      </c>
      <c r="D161" s="120" t="s">
        <v>231</v>
      </c>
      <c r="E161" s="120" t="s">
        <v>231</v>
      </c>
      <c r="F161" s="120" t="s">
        <v>231</v>
      </c>
      <c r="G161" s="120" t="s">
        <v>231</v>
      </c>
      <c r="H161" s="120" t="s">
        <v>231</v>
      </c>
      <c r="I161" s="120" t="s">
        <v>231</v>
      </c>
      <c r="J161" s="120" t="s">
        <v>231</v>
      </c>
      <c r="K161" s="120" t="s">
        <v>231</v>
      </c>
      <c r="L161" s="120" t="s">
        <v>231</v>
      </c>
      <c r="M161" s="120" t="s">
        <v>231</v>
      </c>
      <c r="N161" s="120" t="s">
        <v>231</v>
      </c>
      <c r="O161" s="120" t="s">
        <v>231</v>
      </c>
      <c r="P161" s="120" t="s">
        <v>231</v>
      </c>
      <c r="Q161" s="120" t="s">
        <v>231</v>
      </c>
      <c r="R161" s="120" t="s">
        <v>231</v>
      </c>
      <c r="S161" s="120" t="s">
        <v>231</v>
      </c>
      <c r="T161" s="120" t="s">
        <v>231</v>
      </c>
      <c r="U161" s="120" t="s">
        <v>231</v>
      </c>
      <c r="V161" s="120" t="s">
        <v>231</v>
      </c>
      <c r="W161" s="120" t="s">
        <v>231</v>
      </c>
      <c r="X161" s="120" t="s">
        <v>231</v>
      </c>
      <c r="Y161" s="120" t="s">
        <v>231</v>
      </c>
      <c r="Z161" s="120" t="s">
        <v>231</v>
      </c>
      <c r="AA161" s="120" t="s">
        <v>231</v>
      </c>
      <c r="AB161" s="120" t="s">
        <v>231</v>
      </c>
      <c r="AC161" s="120" t="s">
        <v>231</v>
      </c>
      <c r="AD161" s="120" t="s">
        <v>231</v>
      </c>
      <c r="AE161" s="120">
        <v>0</v>
      </c>
      <c r="AF161" s="120">
        <v>0</v>
      </c>
      <c r="AG161" s="120">
        <v>0</v>
      </c>
      <c r="AH161" s="120">
        <v>0</v>
      </c>
      <c r="AI161" s="120">
        <v>0</v>
      </c>
      <c r="AJ161" s="120">
        <v>0</v>
      </c>
      <c r="AK161" s="120">
        <v>0</v>
      </c>
      <c r="AL161" s="120">
        <v>0</v>
      </c>
      <c r="AM161" s="120">
        <v>0</v>
      </c>
      <c r="AN161" s="120">
        <v>0</v>
      </c>
      <c r="AO161" s="120">
        <v>0</v>
      </c>
      <c r="AP161" s="120">
        <v>0</v>
      </c>
      <c r="AQ161" s="120">
        <v>0</v>
      </c>
      <c r="AR161" s="120">
        <v>0</v>
      </c>
      <c r="AS161" s="120">
        <v>0</v>
      </c>
      <c r="AT161" s="120">
        <v>0</v>
      </c>
      <c r="AU161" s="120">
        <v>0</v>
      </c>
      <c r="AV161" s="120">
        <v>0</v>
      </c>
    </row>
    <row r="162" spans="1:48" x14ac:dyDescent="0.2">
      <c r="A162" s="106" t="s">
        <v>60</v>
      </c>
      <c r="B162" s="120">
        <v>0.21365600000000001</v>
      </c>
      <c r="C162" s="120">
        <v>0.14668900000000001</v>
      </c>
      <c r="D162" s="120">
        <v>0.12117799999999999</v>
      </c>
      <c r="E162" s="120">
        <v>0.117989</v>
      </c>
      <c r="F162" s="120">
        <v>0.12436700000000001</v>
      </c>
      <c r="G162" s="120">
        <v>0.15625600000000001</v>
      </c>
      <c r="H162" s="120">
        <v>7.9722000000000001E-2</v>
      </c>
      <c r="I162" s="120">
        <v>0.127556</v>
      </c>
      <c r="J162" s="120">
        <v>0.12436700000000001</v>
      </c>
      <c r="K162" s="120">
        <v>0.169012</v>
      </c>
      <c r="L162" s="120">
        <v>0.18495600000000001</v>
      </c>
      <c r="M162" s="120">
        <v>0.191334</v>
      </c>
      <c r="N162" s="120">
        <v>0.20408999999999999</v>
      </c>
      <c r="O162" s="120">
        <v>0.20408999999999999</v>
      </c>
      <c r="P162" s="120">
        <v>0.22003400000000001</v>
      </c>
      <c r="Q162" s="120">
        <v>0.26786799999999999</v>
      </c>
      <c r="R162" s="120">
        <v>0.159445</v>
      </c>
      <c r="S162" s="120">
        <v>0.159445</v>
      </c>
      <c r="T162" s="120">
        <v>0.127556</v>
      </c>
      <c r="U162" s="120">
        <v>0.197712</v>
      </c>
      <c r="V162" s="120">
        <v>0.197712</v>
      </c>
      <c r="W162" s="120">
        <v>0.24873400000000001</v>
      </c>
      <c r="X162" s="120">
        <v>0.17219999999999999</v>
      </c>
      <c r="Y162" s="120">
        <v>0.15306700000000001</v>
      </c>
      <c r="Z162" s="120">
        <v>0.17538999999999999</v>
      </c>
      <c r="AA162" s="120">
        <v>0.14987800000000001</v>
      </c>
      <c r="AB162" s="120">
        <v>0.165823</v>
      </c>
      <c r="AC162" s="120">
        <v>0.191334</v>
      </c>
      <c r="AD162" s="120">
        <v>0.21684500000000001</v>
      </c>
      <c r="AE162" s="120">
        <v>0.328457</v>
      </c>
      <c r="AF162" s="120">
        <v>0.296568</v>
      </c>
      <c r="AG162" s="120">
        <v>0.21365600000000001</v>
      </c>
      <c r="AH162" s="120">
        <v>0.23597899999999999</v>
      </c>
      <c r="AI162" s="120">
        <v>0.94710300000000003</v>
      </c>
      <c r="AJ162" s="120">
        <v>1.2117819999999999</v>
      </c>
      <c r="AK162" s="120">
        <v>1.18946</v>
      </c>
      <c r="AL162" s="120">
        <v>1.2117819999999999</v>
      </c>
      <c r="AM162" s="120">
        <v>1.2468600000000001</v>
      </c>
      <c r="AN162" s="120">
        <v>1.170326</v>
      </c>
      <c r="AO162" s="120">
        <v>0.85143599999999997</v>
      </c>
      <c r="AP162" s="120">
        <v>0.95985900000000002</v>
      </c>
      <c r="AQ162" s="120">
        <v>0.53892399999999996</v>
      </c>
      <c r="AR162" s="120">
        <v>0.86100299999999996</v>
      </c>
      <c r="AS162" s="120">
        <v>0.67604699999999995</v>
      </c>
      <c r="AT162" s="120">
        <v>0.76214700000000002</v>
      </c>
      <c r="AU162" s="120">
        <v>0.98536999999999997</v>
      </c>
      <c r="AV162" s="120">
        <v>0.71330000000000005</v>
      </c>
    </row>
    <row r="163" spans="1:48" x14ac:dyDescent="0.2">
      <c r="A163" s="106" t="s">
        <v>102</v>
      </c>
      <c r="B163" s="120">
        <v>0</v>
      </c>
      <c r="C163" s="120">
        <v>0</v>
      </c>
      <c r="D163" s="120">
        <v>0</v>
      </c>
      <c r="E163" s="120">
        <v>0</v>
      </c>
      <c r="F163" s="120">
        <v>0</v>
      </c>
      <c r="G163" s="120">
        <v>0</v>
      </c>
      <c r="H163" s="120">
        <v>0</v>
      </c>
      <c r="I163" s="120">
        <v>0</v>
      </c>
      <c r="J163" s="120">
        <v>0</v>
      </c>
      <c r="K163" s="120">
        <v>0</v>
      </c>
      <c r="L163" s="120">
        <v>0</v>
      </c>
      <c r="M163" s="120">
        <v>0</v>
      </c>
      <c r="N163" s="120">
        <v>0</v>
      </c>
      <c r="O163" s="120">
        <v>0</v>
      </c>
      <c r="P163" s="120">
        <v>0</v>
      </c>
      <c r="Q163" s="120">
        <v>0</v>
      </c>
      <c r="R163" s="120">
        <v>0</v>
      </c>
      <c r="S163" s="120">
        <v>0</v>
      </c>
      <c r="T163" s="120">
        <v>0</v>
      </c>
      <c r="U163" s="120">
        <v>0</v>
      </c>
      <c r="V163" s="120">
        <v>0</v>
      </c>
      <c r="W163" s="120">
        <v>0</v>
      </c>
      <c r="X163" s="120">
        <v>0</v>
      </c>
      <c r="Y163" s="120">
        <v>0</v>
      </c>
      <c r="Z163" s="120">
        <v>0</v>
      </c>
      <c r="AA163" s="120">
        <v>0</v>
      </c>
      <c r="AB163" s="120">
        <v>0</v>
      </c>
      <c r="AC163" s="120">
        <v>0</v>
      </c>
      <c r="AD163" s="120">
        <v>0</v>
      </c>
      <c r="AE163" s="120">
        <v>0.12119099999999999</v>
      </c>
      <c r="AF163" s="120">
        <v>0.127529</v>
      </c>
      <c r="AG163" s="120">
        <v>0.118265</v>
      </c>
      <c r="AH163" s="120">
        <v>9.3368000000000007E-2</v>
      </c>
      <c r="AI163" s="120">
        <v>0.12760199999999999</v>
      </c>
      <c r="AJ163" s="120">
        <v>0.121378</v>
      </c>
      <c r="AK163" s="120">
        <v>0.16494900000000001</v>
      </c>
      <c r="AL163" s="120">
        <v>0.217858</v>
      </c>
      <c r="AM163" s="120">
        <v>0.21163299999999999</v>
      </c>
      <c r="AN163" s="120">
        <v>0.21474499999999999</v>
      </c>
      <c r="AO163" s="120">
        <v>0.23030700000000001</v>
      </c>
      <c r="AP163" s="120">
        <v>0.286327</v>
      </c>
      <c r="AQ163" s="120">
        <v>0.286327</v>
      </c>
      <c r="AR163" s="120">
        <v>0.217858</v>
      </c>
      <c r="AS163" s="120">
        <v>0.242756</v>
      </c>
      <c r="AT163" s="120">
        <v>0.286327</v>
      </c>
      <c r="AU163" s="120">
        <v>0.29877599999999999</v>
      </c>
      <c r="AV163" s="120">
        <v>0.301149</v>
      </c>
    </row>
    <row r="164" spans="1:48" x14ac:dyDescent="0.2">
      <c r="A164" s="110" t="s">
        <v>25</v>
      </c>
      <c r="B164" s="120">
        <v>0.32960200000000001</v>
      </c>
      <c r="C164" s="120">
        <v>0.39551700000000001</v>
      </c>
      <c r="D164" s="120">
        <v>0.62950700000000004</v>
      </c>
      <c r="E164" s="120">
        <v>0.45154</v>
      </c>
      <c r="F164" s="120">
        <v>0.31970900000000002</v>
      </c>
      <c r="G164" s="120">
        <v>0.313114</v>
      </c>
      <c r="H164" s="120">
        <v>0.53722000000000003</v>
      </c>
      <c r="I164" s="120">
        <v>0.53063199999999999</v>
      </c>
      <c r="J164" s="120">
        <v>1.5687450000000001</v>
      </c>
      <c r="K164" s="120">
        <v>1.0315829999999999</v>
      </c>
      <c r="L164" s="120">
        <v>0.76791900000000002</v>
      </c>
      <c r="M164" s="120">
        <v>2.1191049999999998</v>
      </c>
      <c r="N164" s="120">
        <v>1.7269289999999999</v>
      </c>
      <c r="O164" s="120">
        <v>1.374296</v>
      </c>
      <c r="P164" s="120">
        <v>0.81404799999999999</v>
      </c>
      <c r="Q164" s="120">
        <v>0.90303199999999995</v>
      </c>
      <c r="R164" s="120">
        <v>1.0282640000000001</v>
      </c>
      <c r="S164" s="120">
        <v>1.1336790000000001</v>
      </c>
      <c r="T164" s="120">
        <v>0.43173400000000001</v>
      </c>
      <c r="U164" s="120">
        <v>1.0348459999999999</v>
      </c>
      <c r="V164" s="120">
        <v>1.0644979999999999</v>
      </c>
      <c r="W164" s="120">
        <v>1.0974710000000001</v>
      </c>
      <c r="X164" s="120">
        <v>1.1501870000000001</v>
      </c>
      <c r="Y164" s="120">
        <v>0.93268700000000004</v>
      </c>
      <c r="Z164" s="120">
        <v>1.0117830000000001</v>
      </c>
      <c r="AA164" s="120">
        <v>0.94915899999999997</v>
      </c>
      <c r="AB164" s="120">
        <v>0.95576000000000005</v>
      </c>
      <c r="AC164" s="120">
        <v>0.860178</v>
      </c>
      <c r="AD164" s="120">
        <v>0.88653899999999997</v>
      </c>
      <c r="AE164" s="120">
        <v>0.94586300000000001</v>
      </c>
      <c r="AF164" s="120">
        <v>0.88983699999999999</v>
      </c>
      <c r="AG164" s="120">
        <v>0.86347200000000002</v>
      </c>
      <c r="AH164" s="120">
        <v>0.754691</v>
      </c>
      <c r="AI164" s="120">
        <v>1.9575940000000001</v>
      </c>
      <c r="AJ164" s="120">
        <v>2.0531600000000001</v>
      </c>
      <c r="AK164" s="120">
        <v>0.64923500000000001</v>
      </c>
      <c r="AL164" s="120">
        <v>0.69207099999999999</v>
      </c>
      <c r="AM164" s="120">
        <v>0.45808500000000002</v>
      </c>
      <c r="AN164" s="120">
        <v>0.48444999999999999</v>
      </c>
      <c r="AO164" s="120">
        <v>1.898253</v>
      </c>
      <c r="AP164" s="120">
        <v>0.42513000000000001</v>
      </c>
      <c r="AQ164" s="120">
        <v>1.954278</v>
      </c>
      <c r="AR164" s="120">
        <v>1.9246179999999999</v>
      </c>
      <c r="AS164" s="120">
        <v>1.9476869999999999</v>
      </c>
      <c r="AT164" s="120">
        <v>2.184968</v>
      </c>
      <c r="AU164" s="120">
        <v>1.5390349999999999</v>
      </c>
      <c r="AV164" s="120">
        <v>1.1386350000000001</v>
      </c>
    </row>
    <row r="165" spans="1:48" x14ac:dyDescent="0.2">
      <c r="A165" s="106" t="s">
        <v>163</v>
      </c>
      <c r="B165" s="120">
        <v>1.0133829999999999</v>
      </c>
      <c r="C165" s="120">
        <v>0.65303699999999998</v>
      </c>
      <c r="D165" s="120">
        <v>0.58931199999999995</v>
      </c>
      <c r="E165" s="120">
        <v>0.52595700000000001</v>
      </c>
      <c r="F165" s="120">
        <v>0.503529</v>
      </c>
      <c r="G165" s="120">
        <v>0.538184</v>
      </c>
      <c r="H165" s="120">
        <v>0.61163400000000001</v>
      </c>
      <c r="I165" s="120">
        <v>0.889069</v>
      </c>
      <c r="J165" s="120">
        <v>0.89555200000000001</v>
      </c>
      <c r="K165" s="120">
        <v>0.91149599999999997</v>
      </c>
      <c r="L165" s="120">
        <v>0.84777100000000005</v>
      </c>
      <c r="M165" s="120">
        <v>0.94328000000000001</v>
      </c>
      <c r="N165" s="120">
        <v>0.91133799999999998</v>
      </c>
      <c r="O165" s="120">
        <v>0.94657400000000003</v>
      </c>
      <c r="P165" s="120">
        <v>0.86685199999999996</v>
      </c>
      <c r="Q165" s="120">
        <v>0.89231000000000005</v>
      </c>
      <c r="R165" s="120">
        <v>1.0743419999999999</v>
      </c>
      <c r="S165" s="120">
        <v>1.1444449999999999</v>
      </c>
      <c r="T165" s="120">
        <v>1.106125</v>
      </c>
      <c r="U165" s="120">
        <v>1.026402</v>
      </c>
      <c r="V165" s="120">
        <v>1.0423469999999999</v>
      </c>
      <c r="W165" s="120">
        <v>0.95300499999999999</v>
      </c>
      <c r="X165" s="120">
        <v>0.91468499999999997</v>
      </c>
      <c r="Y165" s="120">
        <v>1.054997</v>
      </c>
      <c r="Z165" s="120">
        <v>1.0741830000000001</v>
      </c>
      <c r="AA165" s="120">
        <v>1.128342</v>
      </c>
      <c r="AB165" s="120">
        <v>1.2687059999999999</v>
      </c>
      <c r="AC165" s="120">
        <v>1.529984</v>
      </c>
      <c r="AD165" s="120">
        <v>1.656377</v>
      </c>
      <c r="AE165" s="120">
        <v>1.8071539999999999</v>
      </c>
      <c r="AF165" s="120">
        <v>1.1408849999999999</v>
      </c>
      <c r="AG165" s="120">
        <v>1.1950970000000001</v>
      </c>
      <c r="AH165" s="120">
        <v>1.217419</v>
      </c>
      <c r="AI165" s="120">
        <v>1.319464</v>
      </c>
      <c r="AJ165" s="120">
        <v>1.399081</v>
      </c>
      <c r="AK165" s="120">
        <v>1.4149719999999999</v>
      </c>
      <c r="AL165" s="120">
        <v>1.5073970000000001</v>
      </c>
      <c r="AM165" s="120">
        <v>1.8740680000000001</v>
      </c>
      <c r="AN165" s="120">
        <v>1.437189</v>
      </c>
      <c r="AO165" s="120">
        <v>2.0789110000000002</v>
      </c>
      <c r="AP165" s="120">
        <v>1.288117</v>
      </c>
      <c r="AQ165" s="120">
        <v>1.265795</v>
      </c>
      <c r="AR165" s="120">
        <v>1.205206</v>
      </c>
      <c r="AS165" s="120">
        <v>1.211584</v>
      </c>
      <c r="AT165" s="120">
        <v>1.2402839999999999</v>
      </c>
      <c r="AU165" s="120">
        <v>1.1828829999999999</v>
      </c>
      <c r="AV165" s="120">
        <v>1.1673020000000001</v>
      </c>
    </row>
    <row r="166" spans="1:48" x14ac:dyDescent="0.2">
      <c r="A166" s="108" t="s">
        <v>164</v>
      </c>
      <c r="B166" s="121">
        <v>4.6289009999999999</v>
      </c>
      <c r="C166" s="121">
        <v>4.3249209999999998</v>
      </c>
      <c r="D166" s="121">
        <v>4.8465109999999996</v>
      </c>
      <c r="E166" s="121">
        <v>4.46469</v>
      </c>
      <c r="F166" s="121">
        <v>5.2049029999999998</v>
      </c>
      <c r="G166" s="121">
        <v>5.3428699999999996</v>
      </c>
      <c r="H166" s="121">
        <v>6.1274949999999997</v>
      </c>
      <c r="I166" s="121">
        <v>6.8084040000000003</v>
      </c>
      <c r="J166" s="121">
        <v>8.1114329999999999</v>
      </c>
      <c r="K166" s="121">
        <v>7.5623040000000001</v>
      </c>
      <c r="L166" s="121">
        <v>7.357621</v>
      </c>
      <c r="M166" s="121">
        <v>8.8397210000000008</v>
      </c>
      <c r="N166" s="121">
        <v>8.4716640000000005</v>
      </c>
      <c r="O166" s="121">
        <v>7.9894270000000001</v>
      </c>
      <c r="P166" s="121">
        <v>7.4979180000000003</v>
      </c>
      <c r="Q166" s="121">
        <v>7.7727570000000004</v>
      </c>
      <c r="R166" s="121">
        <v>8.5734709999999996</v>
      </c>
      <c r="S166" s="121">
        <v>9.0458820000000006</v>
      </c>
      <c r="T166" s="121">
        <v>7.979311</v>
      </c>
      <c r="U166" s="121">
        <v>8.7332710000000002</v>
      </c>
      <c r="V166" s="121">
        <v>8.7894330000000007</v>
      </c>
      <c r="W166" s="121">
        <v>8.8949649999999991</v>
      </c>
      <c r="X166" s="121">
        <v>8.9386829999999993</v>
      </c>
      <c r="Y166" s="121">
        <v>10.61036</v>
      </c>
      <c r="Z166" s="121">
        <v>12.366960000000001</v>
      </c>
      <c r="AA166" s="121">
        <v>13.589802000000001</v>
      </c>
      <c r="AB166" s="121">
        <v>14.745088000000001</v>
      </c>
      <c r="AC166" s="121">
        <v>16.185179000000002</v>
      </c>
      <c r="AD166" s="121">
        <v>15.7468</v>
      </c>
      <c r="AE166" s="121">
        <v>15.899233000000001</v>
      </c>
      <c r="AF166" s="121">
        <v>14.129405</v>
      </c>
      <c r="AG166" s="121">
        <v>13.536509000000001</v>
      </c>
      <c r="AH166" s="121">
        <v>14.354799999999999</v>
      </c>
      <c r="AI166" s="121">
        <v>18.175056000000001</v>
      </c>
      <c r="AJ166" s="121">
        <v>18.888870000000001</v>
      </c>
      <c r="AK166" s="121">
        <v>18.418704999999999</v>
      </c>
      <c r="AL166" s="121">
        <v>17.741042</v>
      </c>
      <c r="AM166" s="121">
        <v>19.729448000000001</v>
      </c>
      <c r="AN166" s="121">
        <v>19.134637999999999</v>
      </c>
      <c r="AO166" s="121">
        <v>22.287499</v>
      </c>
      <c r="AP166" s="121">
        <v>21.663924000000002</v>
      </c>
      <c r="AQ166" s="121">
        <v>23.038205999999999</v>
      </c>
      <c r="AR166" s="121">
        <v>24.783438</v>
      </c>
      <c r="AS166" s="121">
        <v>26.797173000000001</v>
      </c>
      <c r="AT166" s="121">
        <v>27.433118</v>
      </c>
      <c r="AU166" s="121">
        <v>27.378639</v>
      </c>
      <c r="AV166" s="121">
        <v>27.294906999999998</v>
      </c>
    </row>
    <row r="167" spans="1:48" x14ac:dyDescent="0.2">
      <c r="A167" s="106" t="s">
        <v>68</v>
      </c>
      <c r="B167" s="120">
        <v>0.43369000000000002</v>
      </c>
      <c r="C167" s="120">
        <v>0.50384600000000002</v>
      </c>
      <c r="D167" s="120">
        <v>0.650536</v>
      </c>
      <c r="E167" s="120">
        <v>0.74939199999999995</v>
      </c>
      <c r="F167" s="120">
        <v>0.84824699999999997</v>
      </c>
      <c r="G167" s="120">
        <v>1.0172589999999999</v>
      </c>
      <c r="H167" s="120">
        <v>1.1256820000000001</v>
      </c>
      <c r="I167" s="120">
        <v>1.230915</v>
      </c>
      <c r="J167" s="120">
        <v>1.5211049999999999</v>
      </c>
      <c r="K167" s="120">
        <v>1.5498050000000001</v>
      </c>
      <c r="L167" s="120">
        <v>1.4541379999999999</v>
      </c>
      <c r="M167" s="120">
        <v>1.342527</v>
      </c>
      <c r="N167" s="120">
        <v>1.1926490000000001</v>
      </c>
      <c r="O167" s="120">
        <v>1.250049</v>
      </c>
      <c r="P167" s="120">
        <v>1.221349</v>
      </c>
      <c r="Q167" s="120">
        <v>1.2117819999999999</v>
      </c>
      <c r="R167" s="120">
        <v>1.243671</v>
      </c>
      <c r="S167" s="120">
        <v>1.291504</v>
      </c>
      <c r="T167" s="120">
        <v>1.3138270000000001</v>
      </c>
      <c r="U167" s="120">
        <v>1.444572</v>
      </c>
      <c r="V167" s="120">
        <v>1.061904</v>
      </c>
      <c r="W167" s="120">
        <v>0.96942600000000001</v>
      </c>
      <c r="X167" s="120">
        <v>0.96304800000000002</v>
      </c>
      <c r="Y167" s="120">
        <v>1.103359</v>
      </c>
      <c r="Z167" s="120">
        <v>1.16076</v>
      </c>
      <c r="AA167" s="120">
        <v>1.0714699999999999</v>
      </c>
      <c r="AB167" s="120">
        <v>0.76533600000000002</v>
      </c>
      <c r="AC167" s="120">
        <v>1.103359</v>
      </c>
      <c r="AD167" s="120">
        <v>1.055526</v>
      </c>
      <c r="AE167" s="120">
        <v>1.128871</v>
      </c>
      <c r="AF167" s="120">
        <v>1.2054039999999999</v>
      </c>
      <c r="AG167" s="120">
        <v>1.317016</v>
      </c>
      <c r="AH167" s="120">
        <v>1.4732719999999999</v>
      </c>
      <c r="AI167" s="120">
        <v>1.632717</v>
      </c>
      <c r="AJ167" s="120">
        <v>1.741139</v>
      </c>
      <c r="AK167" s="120">
        <v>1.875073</v>
      </c>
      <c r="AL167" s="120">
        <v>1.8718840000000001</v>
      </c>
      <c r="AM167" s="120">
        <v>2.1365630000000002</v>
      </c>
      <c r="AN167" s="120">
        <v>2.1238069999999998</v>
      </c>
      <c r="AO167" s="120">
        <v>1.973929</v>
      </c>
      <c r="AP167" s="120">
        <v>1.852751</v>
      </c>
      <c r="AQ167" s="120">
        <v>1.7570840000000001</v>
      </c>
      <c r="AR167" s="120">
        <v>1.256427</v>
      </c>
      <c r="AS167" s="120">
        <v>1.2341040000000001</v>
      </c>
      <c r="AT167" s="120">
        <v>1.3616600000000001</v>
      </c>
      <c r="AU167" s="120">
        <v>1.358471</v>
      </c>
      <c r="AV167" s="120">
        <v>1.395797</v>
      </c>
    </row>
    <row r="168" spans="1:48" x14ac:dyDescent="0.2">
      <c r="A168" s="106" t="s">
        <v>165</v>
      </c>
      <c r="B168" s="120">
        <v>7.0953030000000004</v>
      </c>
      <c r="C168" s="120">
        <v>7.8510720000000003</v>
      </c>
      <c r="D168" s="120">
        <v>7.3886810000000001</v>
      </c>
      <c r="E168" s="120">
        <v>7.0155799999999999</v>
      </c>
      <c r="F168" s="120">
        <v>7.0761690000000002</v>
      </c>
      <c r="G168" s="120">
        <v>5.1436960000000003</v>
      </c>
      <c r="H168" s="120">
        <v>6.0302100000000003</v>
      </c>
      <c r="I168" s="120">
        <v>5.4498300000000004</v>
      </c>
      <c r="J168" s="120">
        <v>3.064533</v>
      </c>
      <c r="K168" s="120">
        <v>2.1716410000000002</v>
      </c>
      <c r="L168" s="120">
        <v>1.352093</v>
      </c>
      <c r="M168" s="120">
        <v>1.5211049999999999</v>
      </c>
      <c r="N168" s="120">
        <v>1.626339</v>
      </c>
      <c r="O168" s="120">
        <v>1.645472</v>
      </c>
      <c r="P168" s="120">
        <v>1.658228</v>
      </c>
      <c r="Q168" s="120">
        <v>1.5880719999999999</v>
      </c>
      <c r="R168" s="120">
        <v>1.5498050000000001</v>
      </c>
      <c r="S168" s="120">
        <v>1.208593</v>
      </c>
      <c r="T168" s="120">
        <v>1.1735150000000001</v>
      </c>
      <c r="U168" s="120">
        <v>1.498783</v>
      </c>
      <c r="V168" s="120">
        <v>1.725195</v>
      </c>
      <c r="W168" s="120">
        <v>1.760273</v>
      </c>
      <c r="X168" s="120">
        <v>1.814484</v>
      </c>
      <c r="Y168" s="120">
        <v>2.0185740000000001</v>
      </c>
      <c r="Z168" s="120">
        <v>1.9930619999999999</v>
      </c>
      <c r="AA168" s="120">
        <v>2.1525080000000001</v>
      </c>
      <c r="AB168" s="120">
        <v>2.5925760000000002</v>
      </c>
      <c r="AC168" s="120">
        <v>2.4841530000000001</v>
      </c>
      <c r="AD168" s="120">
        <v>2.5160420000000001</v>
      </c>
      <c r="AE168" s="120">
        <v>2.7328869999999998</v>
      </c>
      <c r="AF168" s="120">
        <v>2.7807210000000002</v>
      </c>
      <c r="AG168" s="120">
        <v>2.5447419999999998</v>
      </c>
      <c r="AH168" s="120">
        <v>2.4554529999999999</v>
      </c>
      <c r="AI168" s="120">
        <v>2.496909</v>
      </c>
      <c r="AJ168" s="120">
        <v>2.7137540000000002</v>
      </c>
      <c r="AK168" s="120">
        <v>3.1697669999999998</v>
      </c>
      <c r="AL168" s="120">
        <v>3.2144110000000001</v>
      </c>
      <c r="AM168" s="120">
        <v>3.2590560000000002</v>
      </c>
      <c r="AN168" s="120">
        <v>3.7373910000000001</v>
      </c>
      <c r="AO168" s="120">
        <v>3.8426239999999998</v>
      </c>
      <c r="AP168" s="120">
        <v>3.587513</v>
      </c>
      <c r="AQ168" s="120">
        <v>3.562001</v>
      </c>
      <c r="AR168" s="120">
        <v>3.6704240000000001</v>
      </c>
      <c r="AS168" s="120">
        <v>3.9797470000000001</v>
      </c>
      <c r="AT168" s="120">
        <v>4.1487590000000001</v>
      </c>
      <c r="AU168" s="120">
        <v>4.6589830000000001</v>
      </c>
      <c r="AV168" s="120">
        <v>4.9077590000000004</v>
      </c>
    </row>
    <row r="169" spans="1:48" x14ac:dyDescent="0.2">
      <c r="A169" s="106" t="s">
        <v>27</v>
      </c>
      <c r="B169" s="120">
        <v>0.23916799999999999</v>
      </c>
      <c r="C169" s="120">
        <v>0.28062300000000001</v>
      </c>
      <c r="D169" s="120">
        <v>0.37294300000000002</v>
      </c>
      <c r="E169" s="120">
        <v>0.49412099999999998</v>
      </c>
      <c r="F169" s="120">
        <v>0.822631</v>
      </c>
      <c r="G169" s="120">
        <v>0.82900799999999997</v>
      </c>
      <c r="H169" s="120">
        <v>0.86094999999999999</v>
      </c>
      <c r="I169" s="120">
        <v>0.90559500000000004</v>
      </c>
      <c r="J169" s="120">
        <v>1.045906</v>
      </c>
      <c r="K169" s="120">
        <v>1.0616920000000001</v>
      </c>
      <c r="L169" s="120">
        <v>0.83528000000000002</v>
      </c>
      <c r="M169" s="120">
        <v>0.66626799999999997</v>
      </c>
      <c r="N169" s="120">
        <v>0.69177999999999995</v>
      </c>
      <c r="O169" s="120">
        <v>0.54498500000000005</v>
      </c>
      <c r="P169" s="120">
        <v>0.58654600000000001</v>
      </c>
      <c r="Q169" s="120">
        <v>0.82571300000000003</v>
      </c>
      <c r="R169" s="120">
        <v>0.93727199999999999</v>
      </c>
      <c r="S169" s="120">
        <v>0.89900500000000005</v>
      </c>
      <c r="T169" s="120">
        <v>0.92765299999999995</v>
      </c>
      <c r="U169" s="120">
        <v>0.99143099999999995</v>
      </c>
      <c r="V169" s="120">
        <v>0.92478099999999996</v>
      </c>
      <c r="W169" s="120">
        <v>1.0045029999999999</v>
      </c>
      <c r="X169" s="120">
        <v>1.135249</v>
      </c>
      <c r="Y169" s="120">
        <v>1.310638</v>
      </c>
      <c r="Z169" s="120">
        <v>1.27556</v>
      </c>
      <c r="AA169" s="120">
        <v>1.2468600000000001</v>
      </c>
      <c r="AB169" s="120">
        <v>1.262804</v>
      </c>
      <c r="AC169" s="120">
        <v>1.30426</v>
      </c>
      <c r="AD169" s="120">
        <v>1.256427</v>
      </c>
      <c r="AE169" s="120">
        <v>1.6422829999999999</v>
      </c>
      <c r="AF169" s="120">
        <v>1.7220059999999999</v>
      </c>
      <c r="AG169" s="120">
        <v>1.706062</v>
      </c>
      <c r="AH169" s="120">
        <v>1.5816939999999999</v>
      </c>
      <c r="AI169" s="120">
        <v>1.8431839999999999</v>
      </c>
      <c r="AJ169" s="120">
        <v>1.996251</v>
      </c>
      <c r="AK169" s="120">
        <v>2.1716410000000002</v>
      </c>
      <c r="AL169" s="120">
        <v>2.2226629999999998</v>
      </c>
      <c r="AM169" s="120">
        <v>2.31833</v>
      </c>
      <c r="AN169" s="120">
        <v>2.4682089999999999</v>
      </c>
      <c r="AO169" s="120">
        <v>2.519231</v>
      </c>
      <c r="AP169" s="120">
        <v>2.519231</v>
      </c>
      <c r="AQ169" s="120">
        <v>1.0076929999999999</v>
      </c>
      <c r="AR169" s="120">
        <v>1.2596149999999999</v>
      </c>
      <c r="AS169" s="120">
        <v>1.68055</v>
      </c>
      <c r="AT169" s="120">
        <v>1.68055</v>
      </c>
      <c r="AU169" s="120">
        <v>2.1014849999999998</v>
      </c>
      <c r="AV169" s="120">
        <v>2.0363389999999999</v>
      </c>
    </row>
    <row r="170" spans="1:48" x14ac:dyDescent="0.2">
      <c r="A170" s="106" t="s">
        <v>70</v>
      </c>
      <c r="B170" s="120">
        <v>0.117989</v>
      </c>
      <c r="C170" s="120">
        <v>0.127556</v>
      </c>
      <c r="D170" s="120">
        <v>0.130745</v>
      </c>
      <c r="E170" s="120">
        <v>0.14350099999999999</v>
      </c>
      <c r="F170" s="120">
        <v>0.17857899999999999</v>
      </c>
      <c r="G170" s="120">
        <v>0.24235599999999999</v>
      </c>
      <c r="H170" s="120">
        <v>0.24235599999999999</v>
      </c>
      <c r="I170" s="120">
        <v>0.36672399999999999</v>
      </c>
      <c r="J170" s="120">
        <v>0.491091</v>
      </c>
      <c r="K170" s="120">
        <v>0.57400200000000001</v>
      </c>
      <c r="L170" s="120">
        <v>0.77171400000000001</v>
      </c>
      <c r="M170" s="120">
        <v>0.83868100000000001</v>
      </c>
      <c r="N170" s="120">
        <v>0.73344699999999996</v>
      </c>
      <c r="O170" s="120">
        <v>0.67923599999999995</v>
      </c>
      <c r="P170" s="120">
        <v>0.61864699999999995</v>
      </c>
      <c r="Q170" s="120">
        <v>0.48152400000000001</v>
      </c>
      <c r="R170" s="120">
        <v>0.51022400000000001</v>
      </c>
      <c r="S170" s="120">
        <v>0.51022400000000001</v>
      </c>
      <c r="T170" s="120">
        <v>0.66966899999999996</v>
      </c>
      <c r="U170" s="120">
        <v>0.67000999999999999</v>
      </c>
      <c r="V170" s="120">
        <v>0.46121699999999999</v>
      </c>
      <c r="W170" s="120">
        <v>0.60145099999999996</v>
      </c>
      <c r="X170" s="120">
        <v>0.65442900000000004</v>
      </c>
      <c r="Y170" s="120">
        <v>0.69805700000000004</v>
      </c>
      <c r="Z170" s="120">
        <v>0.75726800000000005</v>
      </c>
      <c r="AA170" s="120">
        <v>0.909968</v>
      </c>
      <c r="AB170" s="120">
        <v>0.84452499999999997</v>
      </c>
      <c r="AC170" s="120">
        <v>0.68247599999999997</v>
      </c>
      <c r="AD170" s="120">
        <v>0.67935900000000005</v>
      </c>
      <c r="AE170" s="120">
        <v>0.75415100000000002</v>
      </c>
      <c r="AF170" s="120">
        <v>0.66689399999999999</v>
      </c>
      <c r="AG170" s="120">
        <v>0.66689399999999999</v>
      </c>
      <c r="AH170" s="120">
        <v>0.83205899999999999</v>
      </c>
      <c r="AI170" s="120">
        <v>0.61703300000000005</v>
      </c>
      <c r="AJ170" s="120">
        <v>0.97541100000000003</v>
      </c>
      <c r="AK170" s="120">
        <v>0.931782</v>
      </c>
      <c r="AL170" s="120">
        <v>0.91308400000000001</v>
      </c>
      <c r="AM170" s="120">
        <v>0.91931700000000005</v>
      </c>
      <c r="AN170" s="120">
        <v>0.99099199999999998</v>
      </c>
      <c r="AO170" s="120">
        <v>1.090714</v>
      </c>
      <c r="AP170" s="120">
        <v>1.0065740000000001</v>
      </c>
      <c r="AQ170" s="120">
        <v>1.093831</v>
      </c>
      <c r="AR170" s="120">
        <v>1.1062959999999999</v>
      </c>
      <c r="AS170" s="120">
        <v>1.0159229999999999</v>
      </c>
      <c r="AT170" s="120">
        <v>0.90685099999999996</v>
      </c>
      <c r="AU170" s="120">
        <v>1.16239</v>
      </c>
      <c r="AV170" s="120">
        <v>1.349248</v>
      </c>
    </row>
    <row r="171" spans="1:48" x14ac:dyDescent="0.2">
      <c r="A171" s="106" t="s">
        <v>31</v>
      </c>
      <c r="B171" s="120">
        <v>0.34748400000000002</v>
      </c>
      <c r="C171" s="120">
        <v>0.18171399999999999</v>
      </c>
      <c r="D171" s="120">
        <v>0.226359</v>
      </c>
      <c r="E171" s="120">
        <v>0.28056999999999999</v>
      </c>
      <c r="F171" s="120">
        <v>0.34753699999999998</v>
      </c>
      <c r="G171" s="120">
        <v>0.43044900000000003</v>
      </c>
      <c r="H171" s="120">
        <v>0.83225000000000005</v>
      </c>
      <c r="I171" s="120">
        <v>0.97575000000000001</v>
      </c>
      <c r="J171" s="120">
        <v>1.1288180000000001</v>
      </c>
      <c r="K171" s="120">
        <v>1.0554730000000001</v>
      </c>
      <c r="L171" s="120">
        <v>0.985317</v>
      </c>
      <c r="M171" s="120">
        <v>0.95980600000000005</v>
      </c>
      <c r="N171" s="120">
        <v>1.0650390000000001</v>
      </c>
      <c r="O171" s="120">
        <v>1.058662</v>
      </c>
      <c r="P171" s="120">
        <v>0.978939</v>
      </c>
      <c r="Q171" s="120">
        <v>0.988506</v>
      </c>
      <c r="R171" s="120">
        <v>0.94386099999999995</v>
      </c>
      <c r="S171" s="120">
        <v>1.007639</v>
      </c>
      <c r="T171" s="120">
        <v>1.1224400000000001</v>
      </c>
      <c r="U171" s="120">
        <v>0.51654900000000004</v>
      </c>
      <c r="V171" s="120">
        <v>0.41769299999999998</v>
      </c>
      <c r="W171" s="120">
        <v>0.89283900000000005</v>
      </c>
      <c r="X171" s="120">
        <v>0.94067299999999998</v>
      </c>
      <c r="Y171" s="120">
        <v>1.03634</v>
      </c>
      <c r="Z171" s="120">
        <v>1.135195</v>
      </c>
      <c r="AA171" s="120">
        <v>1.202162</v>
      </c>
      <c r="AB171" s="120">
        <v>1.234051</v>
      </c>
      <c r="AC171" s="120">
        <v>1.4317629999999999</v>
      </c>
      <c r="AD171" s="120">
        <v>1.2149179999999999</v>
      </c>
      <c r="AE171" s="120">
        <v>1.163896</v>
      </c>
      <c r="AF171" s="120">
        <v>1.2499960000000001</v>
      </c>
      <c r="AG171" s="120">
        <v>1.4540850000000001</v>
      </c>
      <c r="AH171" s="120">
        <v>2.2831990000000002</v>
      </c>
      <c r="AI171" s="120">
        <v>1.706008</v>
      </c>
      <c r="AJ171" s="120">
        <v>1.8368070000000001</v>
      </c>
      <c r="AK171" s="120">
        <v>1.766651</v>
      </c>
      <c r="AL171" s="120">
        <v>1.935662</v>
      </c>
      <c r="AM171" s="120">
        <v>2.1716410000000002</v>
      </c>
      <c r="AN171" s="120">
        <v>2.429942</v>
      </c>
      <c r="AO171" s="120">
        <v>2.264119</v>
      </c>
      <c r="AP171" s="120">
        <v>2.1780189999999999</v>
      </c>
      <c r="AQ171" s="120">
        <v>2.0377070000000002</v>
      </c>
      <c r="AR171" s="120">
        <v>1.9452290000000001</v>
      </c>
      <c r="AS171" s="120">
        <v>2.3247080000000002</v>
      </c>
      <c r="AT171" s="120">
        <v>2.3534079999999999</v>
      </c>
      <c r="AU171" s="120">
        <v>2.3119519999999998</v>
      </c>
      <c r="AV171" s="120">
        <v>2.8994469999999999</v>
      </c>
    </row>
    <row r="172" spans="1:48" x14ac:dyDescent="0.2">
      <c r="A172" s="106" t="s">
        <v>72</v>
      </c>
      <c r="B172" s="120">
        <v>0.28694799999999998</v>
      </c>
      <c r="C172" s="120">
        <v>0.552176</v>
      </c>
      <c r="D172" s="120">
        <v>0.48835200000000001</v>
      </c>
      <c r="E172" s="120">
        <v>0.52668099999999995</v>
      </c>
      <c r="F172" s="120">
        <v>0.23630699999999999</v>
      </c>
      <c r="G172" s="120">
        <v>3.1359999999999999E-3</v>
      </c>
      <c r="H172" s="120">
        <v>0.245889</v>
      </c>
      <c r="I172" s="120">
        <v>0.22353000000000001</v>
      </c>
      <c r="J172" s="120">
        <v>0.322548</v>
      </c>
      <c r="K172" s="120">
        <v>0.150065</v>
      </c>
      <c r="L172" s="120">
        <v>0.354489</v>
      </c>
      <c r="M172" s="120">
        <v>0.322548</v>
      </c>
      <c r="N172" s="120">
        <v>0.354489</v>
      </c>
      <c r="O172" s="120">
        <v>0.290607</v>
      </c>
      <c r="P172" s="120">
        <v>0.322548</v>
      </c>
      <c r="Q172" s="120">
        <v>0.25866499999999998</v>
      </c>
      <c r="R172" s="120">
        <v>0.31941199999999997</v>
      </c>
      <c r="S172" s="120">
        <v>0.27150000000000002</v>
      </c>
      <c r="T172" s="120">
        <v>0.15970599999999999</v>
      </c>
      <c r="U172" s="120">
        <v>0.15970599999999999</v>
      </c>
      <c r="V172" s="120">
        <v>0.23955899999999999</v>
      </c>
      <c r="W172" s="120">
        <v>0.34177099999999999</v>
      </c>
      <c r="X172" s="120">
        <v>0.38329400000000002</v>
      </c>
      <c r="Y172" s="120">
        <v>0.46634199999999998</v>
      </c>
      <c r="Z172" s="120">
        <v>0.664377</v>
      </c>
      <c r="AA172" s="120">
        <v>0.34177099999999999</v>
      </c>
      <c r="AB172" s="120">
        <v>0.348159</v>
      </c>
      <c r="AC172" s="120">
        <v>0.34177099999999999</v>
      </c>
      <c r="AD172" s="120">
        <v>0.40245900000000001</v>
      </c>
      <c r="AE172" s="120">
        <v>0.39926499999999998</v>
      </c>
      <c r="AF172" s="120">
        <v>0.40884700000000002</v>
      </c>
      <c r="AG172" s="120">
        <v>0.40565299999999999</v>
      </c>
      <c r="AH172" s="120">
        <v>0.39926499999999998</v>
      </c>
      <c r="AI172" s="120">
        <v>0.40565299999999999</v>
      </c>
      <c r="AJ172" s="120">
        <v>0.46953600000000001</v>
      </c>
      <c r="AK172" s="120">
        <v>0.32899400000000001</v>
      </c>
      <c r="AL172" s="120">
        <v>0.41523500000000002</v>
      </c>
      <c r="AM172" s="120">
        <v>0.53341799999999995</v>
      </c>
      <c r="AN172" s="120">
        <v>0.558971</v>
      </c>
      <c r="AO172" s="120">
        <v>0.70589999999999997</v>
      </c>
      <c r="AP172" s="120">
        <v>0.71548299999999998</v>
      </c>
      <c r="AQ172" s="120">
        <v>0.66118299999999997</v>
      </c>
      <c r="AR172" s="120">
        <v>0.82727700000000004</v>
      </c>
      <c r="AS172" s="120">
        <v>0.73145300000000002</v>
      </c>
      <c r="AT172" s="120">
        <v>0.65479399999999999</v>
      </c>
      <c r="AU172" s="120">
        <v>0.77936499999999997</v>
      </c>
      <c r="AV172" s="120">
        <v>0.86124000000000001</v>
      </c>
    </row>
    <row r="173" spans="1:48" s="90" customFormat="1" x14ac:dyDescent="0.2">
      <c r="A173" s="110" t="s">
        <v>34</v>
      </c>
      <c r="B173" s="120">
        <v>1.2703000000000001E-2</v>
      </c>
      <c r="C173" s="120">
        <v>9.5670000000000009E-3</v>
      </c>
      <c r="D173" s="120">
        <v>1.2756E-2</v>
      </c>
      <c r="E173" s="120">
        <v>7.0102999999999999E-2</v>
      </c>
      <c r="F173" s="120">
        <v>0.15296100000000001</v>
      </c>
      <c r="G173" s="120">
        <v>0.21360299999999999</v>
      </c>
      <c r="H173" s="120">
        <v>0.31564799999999998</v>
      </c>
      <c r="I173" s="120">
        <v>0.33796999999999999</v>
      </c>
      <c r="J173" s="120">
        <v>0.38899299999999998</v>
      </c>
      <c r="K173" s="120">
        <v>0.38261499999999998</v>
      </c>
      <c r="L173" s="120">
        <v>0.42088199999999998</v>
      </c>
      <c r="M173" s="120">
        <v>0.45914899999999997</v>
      </c>
      <c r="N173" s="120">
        <v>0.44958199999999998</v>
      </c>
      <c r="O173" s="120">
        <v>0.57400200000000001</v>
      </c>
      <c r="P173" s="120">
        <v>0.58038000000000001</v>
      </c>
      <c r="Q173" s="120">
        <v>0.60270199999999996</v>
      </c>
      <c r="R173" s="120">
        <v>0.40499000000000002</v>
      </c>
      <c r="S173" s="120">
        <v>0.41136800000000001</v>
      </c>
      <c r="T173" s="120">
        <v>0.44644600000000001</v>
      </c>
      <c r="U173" s="120">
        <v>0.94391400000000003</v>
      </c>
      <c r="V173" s="120">
        <v>0.81635800000000003</v>
      </c>
      <c r="W173" s="120">
        <v>0.519791</v>
      </c>
      <c r="X173" s="120">
        <v>0.61226899999999995</v>
      </c>
      <c r="Y173" s="120">
        <v>0.52297899999999997</v>
      </c>
      <c r="Z173" s="120">
        <v>0.46876800000000002</v>
      </c>
      <c r="AA173" s="120">
        <v>0.484713</v>
      </c>
      <c r="AB173" s="120">
        <v>0.54849099999999995</v>
      </c>
      <c r="AC173" s="120">
        <v>0.57719100000000001</v>
      </c>
      <c r="AD173" s="120">
        <v>0.57719100000000001</v>
      </c>
      <c r="AE173" s="120">
        <v>0.65372399999999997</v>
      </c>
      <c r="AF173" s="120">
        <v>0.80679199999999995</v>
      </c>
      <c r="AG173" s="120">
        <v>1.141626</v>
      </c>
      <c r="AH173" s="120">
        <v>1.141626</v>
      </c>
      <c r="AI173" s="120">
        <v>0.60907999999999995</v>
      </c>
      <c r="AJ173" s="120">
        <v>0.69199100000000002</v>
      </c>
      <c r="AK173" s="120">
        <v>0.96304800000000002</v>
      </c>
      <c r="AL173" s="120">
        <v>0.93434799999999996</v>
      </c>
      <c r="AM173" s="120">
        <v>0.86419199999999996</v>
      </c>
      <c r="AN173" s="120">
        <v>0.97899199999999997</v>
      </c>
      <c r="AO173" s="120">
        <v>1.297882</v>
      </c>
      <c r="AP173" s="120">
        <v>1.3935489999999999</v>
      </c>
      <c r="AQ173" s="120">
        <v>1.498783</v>
      </c>
      <c r="AR173" s="120">
        <v>1.4796499999999999</v>
      </c>
      <c r="AS173" s="120">
        <v>1.6167720000000001</v>
      </c>
      <c r="AT173" s="120">
        <v>1.6103940000000001</v>
      </c>
      <c r="AU173" s="120">
        <v>0.69199100000000002</v>
      </c>
      <c r="AV173" s="120">
        <v>0.94818400000000003</v>
      </c>
    </row>
    <row r="174" spans="1:48" s="90" customFormat="1" x14ac:dyDescent="0.2">
      <c r="A174" s="106" t="s">
        <v>32</v>
      </c>
      <c r="B174" s="120">
        <v>0</v>
      </c>
      <c r="C174" s="120">
        <v>0</v>
      </c>
      <c r="D174" s="120">
        <v>6.6966999999999999E-2</v>
      </c>
      <c r="E174" s="120">
        <v>0.102045</v>
      </c>
      <c r="F174" s="120">
        <v>0.162634</v>
      </c>
      <c r="G174" s="120">
        <v>0.223223</v>
      </c>
      <c r="H174" s="120">
        <v>0.226412</v>
      </c>
      <c r="I174" s="120">
        <v>0.24554500000000001</v>
      </c>
      <c r="J174" s="120">
        <v>0.23916799999999999</v>
      </c>
      <c r="K174" s="120">
        <v>0.23279</v>
      </c>
      <c r="L174" s="120">
        <v>0.226412</v>
      </c>
      <c r="M174" s="120">
        <v>0.229601</v>
      </c>
      <c r="N174" s="120">
        <v>0.23597899999999999</v>
      </c>
      <c r="O174" s="120">
        <v>0.264679</v>
      </c>
      <c r="P174" s="120">
        <v>0.23916799999999999</v>
      </c>
      <c r="Q174" s="120">
        <v>0.296568</v>
      </c>
      <c r="R174" s="120">
        <v>0.322079</v>
      </c>
      <c r="S174" s="120">
        <v>0.27105699999999999</v>
      </c>
      <c r="T174" s="120">
        <v>0.28700100000000001</v>
      </c>
      <c r="U174" s="120">
        <v>0.34759000000000001</v>
      </c>
      <c r="V174" s="120">
        <v>0.27424500000000002</v>
      </c>
      <c r="W174" s="120">
        <v>0.31570100000000001</v>
      </c>
      <c r="X174" s="120">
        <v>0.31251200000000001</v>
      </c>
      <c r="Y174" s="120">
        <v>0.41774600000000001</v>
      </c>
      <c r="Z174" s="120">
        <v>0.43050100000000002</v>
      </c>
      <c r="AA174" s="120">
        <v>0.55486899999999995</v>
      </c>
      <c r="AB174" s="120">
        <v>0.62821300000000002</v>
      </c>
      <c r="AC174" s="120">
        <v>0.57081300000000001</v>
      </c>
      <c r="AD174" s="120">
        <v>0.53892399999999996</v>
      </c>
      <c r="AE174" s="120">
        <v>0.57400200000000001</v>
      </c>
      <c r="AF174" s="120">
        <v>1.033204</v>
      </c>
      <c r="AG174" s="120">
        <v>2.2386080000000002</v>
      </c>
      <c r="AH174" s="120">
        <v>1.9005840000000001</v>
      </c>
      <c r="AI174" s="120">
        <v>1.0778479999999999</v>
      </c>
      <c r="AJ174" s="120">
        <v>1.4477610000000001</v>
      </c>
      <c r="AK174" s="120">
        <v>1.8655060000000001</v>
      </c>
      <c r="AL174" s="120">
        <v>2.3661639999999999</v>
      </c>
      <c r="AM174" s="120">
        <v>2.7328869999999998</v>
      </c>
      <c r="AN174" s="120">
        <v>3.2558669999999998</v>
      </c>
      <c r="AO174" s="120">
        <v>3.606646</v>
      </c>
      <c r="AP174" s="120">
        <v>4.5888270000000002</v>
      </c>
      <c r="AQ174" s="120">
        <v>6.1290659999999999</v>
      </c>
      <c r="AR174" s="120">
        <v>6.3395330000000003</v>
      </c>
      <c r="AS174" s="120">
        <v>3.9988809999999999</v>
      </c>
      <c r="AT174" s="120">
        <v>3.8553799999999998</v>
      </c>
      <c r="AU174" s="120">
        <v>5.481719</v>
      </c>
      <c r="AV174" s="120">
        <v>8.7598479999999999</v>
      </c>
    </row>
    <row r="175" spans="1:48" s="90" customFormat="1" x14ac:dyDescent="0.2">
      <c r="A175" s="106" t="s">
        <v>6</v>
      </c>
      <c r="B175" s="120">
        <v>0.47514600000000001</v>
      </c>
      <c r="C175" s="120">
        <v>0.64415800000000001</v>
      </c>
      <c r="D175" s="120">
        <v>0.75576900000000002</v>
      </c>
      <c r="E175" s="120">
        <v>1.0969819999999999</v>
      </c>
      <c r="F175" s="120">
        <v>1.415872</v>
      </c>
      <c r="G175" s="120">
        <v>1.505161</v>
      </c>
      <c r="H175" s="120">
        <v>2.4044300000000001</v>
      </c>
      <c r="I175" s="120">
        <v>2.7105649999999999</v>
      </c>
      <c r="J175" s="120">
        <v>3.109178</v>
      </c>
      <c r="K175" s="120">
        <v>3.4886569999999999</v>
      </c>
      <c r="L175" s="120">
        <v>3.9127800000000001</v>
      </c>
      <c r="M175" s="120">
        <v>4.2284810000000004</v>
      </c>
      <c r="N175" s="120">
        <v>4.7418940000000003</v>
      </c>
      <c r="O175" s="120">
        <v>4.505916</v>
      </c>
      <c r="P175" s="120">
        <v>4.6111490000000002</v>
      </c>
      <c r="Q175" s="120">
        <v>4.5122939999999998</v>
      </c>
      <c r="R175" s="120">
        <v>4.3528479999999998</v>
      </c>
      <c r="S175" s="120">
        <v>4.5250490000000001</v>
      </c>
      <c r="T175" s="120">
        <v>4.6940609999999996</v>
      </c>
      <c r="U175" s="120">
        <v>4.8407499999999999</v>
      </c>
      <c r="V175" s="120">
        <v>5.4785300000000001</v>
      </c>
      <c r="W175" s="120">
        <v>5.704942</v>
      </c>
      <c r="X175" s="120">
        <v>5.816554</v>
      </c>
      <c r="Y175" s="120">
        <v>5.771909</v>
      </c>
      <c r="Z175" s="120">
        <v>5.7432090000000002</v>
      </c>
      <c r="AA175" s="120">
        <v>5.3095179999999997</v>
      </c>
      <c r="AB175" s="120">
        <v>5.5933299999999999</v>
      </c>
      <c r="AC175" s="120">
        <v>5.4721520000000003</v>
      </c>
      <c r="AD175" s="120">
        <v>5.414752</v>
      </c>
      <c r="AE175" s="120">
        <v>5.9122209999999997</v>
      </c>
      <c r="AF175" s="120">
        <v>5.5837640000000004</v>
      </c>
      <c r="AG175" s="120">
        <v>5.6794310000000001</v>
      </c>
      <c r="AH175" s="120">
        <v>5.5965199999999999</v>
      </c>
      <c r="AI175" s="120">
        <v>5.7942309999999999</v>
      </c>
      <c r="AJ175" s="120">
        <v>5.4976640000000003</v>
      </c>
      <c r="AK175" s="120">
        <v>5.4721520000000003</v>
      </c>
      <c r="AL175" s="120">
        <v>5.6539200000000003</v>
      </c>
      <c r="AM175" s="120">
        <v>6.0684769999999997</v>
      </c>
      <c r="AN175" s="120">
        <v>5.9600540000000004</v>
      </c>
      <c r="AO175" s="120">
        <v>6.2311110000000003</v>
      </c>
      <c r="AP175" s="120">
        <v>6.4065000000000003</v>
      </c>
      <c r="AQ175" s="120">
        <v>6.636101</v>
      </c>
      <c r="AR175" s="120">
        <v>5.9600540000000004</v>
      </c>
      <c r="AS175" s="120">
        <v>7.3153370000000004</v>
      </c>
      <c r="AT175" s="120">
        <v>8.4123180000000009</v>
      </c>
      <c r="AU175" s="120">
        <v>8.9384870000000003</v>
      </c>
      <c r="AV175" s="120">
        <v>9.7909590000000009</v>
      </c>
    </row>
    <row r="176" spans="1:48" x14ac:dyDescent="0.2">
      <c r="A176" s="106" t="s">
        <v>166</v>
      </c>
      <c r="B176" s="120">
        <v>0.239062</v>
      </c>
      <c r="C176" s="120">
        <v>0.25819500000000001</v>
      </c>
      <c r="D176" s="120">
        <v>0.50692899999999996</v>
      </c>
      <c r="E176" s="120">
        <v>0.37299599999999999</v>
      </c>
      <c r="F176" s="120">
        <v>0.65994399999999998</v>
      </c>
      <c r="G176" s="120">
        <v>0.28375899999999998</v>
      </c>
      <c r="H176" s="120">
        <v>0.86403300000000005</v>
      </c>
      <c r="I176" s="120">
        <v>0.75880000000000003</v>
      </c>
      <c r="J176" s="120">
        <v>0.71415499999999998</v>
      </c>
      <c r="K176" s="120">
        <v>0.72387999999999997</v>
      </c>
      <c r="L176" s="120">
        <v>0.85143599999999997</v>
      </c>
      <c r="M176" s="120">
        <v>0.80360299999999996</v>
      </c>
      <c r="N176" s="120">
        <v>0.83868100000000001</v>
      </c>
      <c r="O176" s="120">
        <v>0.88332500000000003</v>
      </c>
      <c r="P176" s="120">
        <v>0.87694799999999995</v>
      </c>
      <c r="Q176" s="120">
        <v>0.94391400000000003</v>
      </c>
      <c r="R176" s="120">
        <v>0.79084699999999997</v>
      </c>
      <c r="S176" s="120">
        <v>0.88332500000000003</v>
      </c>
      <c r="T176" s="120">
        <v>0.88651400000000002</v>
      </c>
      <c r="U176" s="120">
        <v>0.87694799999999995</v>
      </c>
      <c r="V176" s="120">
        <v>0.76852500000000001</v>
      </c>
      <c r="W176" s="120">
        <v>0.87375800000000003</v>
      </c>
      <c r="X176" s="120">
        <v>0.63459100000000002</v>
      </c>
      <c r="Y176" s="120">
        <v>0.67923599999999995</v>
      </c>
      <c r="Z176" s="120">
        <v>0.62502400000000002</v>
      </c>
      <c r="AA176" s="120">
        <v>0.28700100000000001</v>
      </c>
      <c r="AB176" s="120">
        <v>0.28700100000000001</v>
      </c>
      <c r="AC176" s="120">
        <v>0.28700100000000001</v>
      </c>
      <c r="AD176" s="120">
        <v>0.293379</v>
      </c>
      <c r="AE176" s="120">
        <v>0.41774600000000001</v>
      </c>
      <c r="AF176" s="120">
        <v>0.293379</v>
      </c>
      <c r="AG176" s="120">
        <v>0.33802300000000002</v>
      </c>
      <c r="AH176" s="120">
        <v>0.30932300000000001</v>
      </c>
      <c r="AI176" s="120">
        <v>0.36991200000000002</v>
      </c>
      <c r="AJ176" s="120">
        <v>0.33483400000000002</v>
      </c>
      <c r="AK176" s="120">
        <v>0.30932300000000001</v>
      </c>
      <c r="AL176" s="120">
        <v>0.127556</v>
      </c>
      <c r="AM176" s="120">
        <v>0.14668900000000001</v>
      </c>
      <c r="AN176" s="120">
        <v>0.13712299999999999</v>
      </c>
      <c r="AO176" s="120">
        <v>9.5667000000000002E-2</v>
      </c>
      <c r="AP176" s="120">
        <v>4.7834000000000002E-2</v>
      </c>
      <c r="AQ176" s="120">
        <v>4.1456E-2</v>
      </c>
      <c r="AR176" s="120">
        <v>2.5510999999999999E-2</v>
      </c>
      <c r="AS176" s="120">
        <v>2.2322000000000002E-2</v>
      </c>
      <c r="AT176" s="120">
        <v>2.2322000000000002E-2</v>
      </c>
      <c r="AU176" s="120">
        <v>1.9133000000000001E-2</v>
      </c>
      <c r="AV176" s="120">
        <v>1.8473E-2</v>
      </c>
    </row>
    <row r="177" spans="1:48" s="90" customFormat="1" x14ac:dyDescent="0.2">
      <c r="A177" s="106" t="s">
        <v>22</v>
      </c>
      <c r="B177" s="120">
        <v>2.2217000000000001E-2</v>
      </c>
      <c r="C177" s="120">
        <v>2.2217000000000001E-2</v>
      </c>
      <c r="D177" s="120">
        <v>0.11464199999999999</v>
      </c>
      <c r="E177" s="120">
        <v>0.21668599999999999</v>
      </c>
      <c r="F177" s="120">
        <v>0.34424199999999999</v>
      </c>
      <c r="G177" s="120">
        <v>0.395318</v>
      </c>
      <c r="H177" s="120">
        <v>0.43661499999999998</v>
      </c>
      <c r="I177" s="120">
        <v>0.427207</v>
      </c>
      <c r="J177" s="120">
        <v>0.62173</v>
      </c>
      <c r="K177" s="120">
        <v>0.81306400000000001</v>
      </c>
      <c r="L177" s="120">
        <v>0.99164200000000002</v>
      </c>
      <c r="M177" s="120">
        <v>1.103359</v>
      </c>
      <c r="N177" s="120">
        <v>1.342527</v>
      </c>
      <c r="O177" s="120">
        <v>1.3393379999999999</v>
      </c>
      <c r="P177" s="120">
        <v>1.820862</v>
      </c>
      <c r="Q177" s="120">
        <v>3.7150690000000002</v>
      </c>
      <c r="R177" s="120">
        <v>5.3127069999999996</v>
      </c>
      <c r="S177" s="120">
        <v>7.168647</v>
      </c>
      <c r="T177" s="120">
        <v>8.1157500000000002</v>
      </c>
      <c r="U177" s="120">
        <v>9.8919680000000003</v>
      </c>
      <c r="V177" s="120">
        <v>9.7452780000000008</v>
      </c>
      <c r="W177" s="120">
        <v>9.6113440000000008</v>
      </c>
      <c r="X177" s="120">
        <v>10.46597</v>
      </c>
      <c r="Y177" s="120">
        <v>10.319279999999999</v>
      </c>
      <c r="Z177" s="120">
        <v>10.185347</v>
      </c>
      <c r="AA177" s="120">
        <v>9.1840320000000002</v>
      </c>
      <c r="AB177" s="120">
        <v>9.1744649999999996</v>
      </c>
      <c r="AC177" s="120">
        <v>9.1457650000000008</v>
      </c>
      <c r="AD177" s="120">
        <v>9.7325230000000005</v>
      </c>
      <c r="AE177" s="120">
        <v>9.9653130000000001</v>
      </c>
      <c r="AF177" s="120">
        <v>10.201290999999999</v>
      </c>
      <c r="AG177" s="120">
        <v>10.319279999999999</v>
      </c>
      <c r="AH177" s="120">
        <v>10.568014</v>
      </c>
      <c r="AI177" s="120">
        <v>10.890093999999999</v>
      </c>
      <c r="AJ177" s="120">
        <v>8.8077419999999993</v>
      </c>
      <c r="AK177" s="120">
        <v>9.8600790000000007</v>
      </c>
      <c r="AL177" s="120">
        <v>11.326973000000001</v>
      </c>
      <c r="AM177" s="120">
        <v>11.843575</v>
      </c>
      <c r="AN177" s="120">
        <v>11.649051999999999</v>
      </c>
      <c r="AO177" s="120">
        <v>12.069986999999999</v>
      </c>
      <c r="AP177" s="120">
        <v>12.612099000000001</v>
      </c>
      <c r="AQ177" s="120">
        <v>14.324539</v>
      </c>
      <c r="AR177" s="120">
        <v>14.381938999999999</v>
      </c>
      <c r="AS177" s="120">
        <v>17.870595999999999</v>
      </c>
      <c r="AT177" s="120">
        <v>24.854285999999998</v>
      </c>
      <c r="AU177" s="120">
        <v>26.369014</v>
      </c>
      <c r="AV177" s="120">
        <v>23.568522000000002</v>
      </c>
    </row>
    <row r="178" spans="1:48" s="90" customFormat="1" x14ac:dyDescent="0.2">
      <c r="A178" s="106" t="s">
        <v>67</v>
      </c>
      <c r="B178" s="120">
        <v>8.5995000000000002E-2</v>
      </c>
      <c r="C178" s="120">
        <v>8.9183999999999999E-2</v>
      </c>
      <c r="D178" s="120">
        <v>0.101939</v>
      </c>
      <c r="E178" s="120">
        <v>0.105128</v>
      </c>
      <c r="F178" s="120">
        <v>0.18485099999999999</v>
      </c>
      <c r="G178" s="120">
        <v>0.1148</v>
      </c>
      <c r="H178" s="120">
        <v>0.17847299999999999</v>
      </c>
      <c r="I178" s="120">
        <v>0.22630600000000001</v>
      </c>
      <c r="J178" s="120">
        <v>0.21673999999999999</v>
      </c>
      <c r="K178" s="120">
        <v>0.21673999999999999</v>
      </c>
      <c r="L178" s="120">
        <v>0.203984</v>
      </c>
      <c r="M178" s="120">
        <v>0.35705100000000001</v>
      </c>
      <c r="N178" s="120">
        <v>0.41445100000000001</v>
      </c>
      <c r="O178" s="120">
        <v>0.40807300000000002</v>
      </c>
      <c r="P178" s="120">
        <v>0.465474</v>
      </c>
      <c r="Q178" s="120">
        <v>0.48147099999999998</v>
      </c>
      <c r="R178" s="120">
        <v>0.51336000000000004</v>
      </c>
      <c r="S178" s="120">
        <v>0.54524899999999998</v>
      </c>
      <c r="T178" s="120">
        <v>0.226359</v>
      </c>
      <c r="U178" s="120">
        <v>0.17533599999999999</v>
      </c>
      <c r="V178" s="120">
        <v>0.17852499999999999</v>
      </c>
      <c r="W178" s="120">
        <v>0.26462599999999997</v>
      </c>
      <c r="X178" s="120">
        <v>0.26462599999999997</v>
      </c>
      <c r="Y178" s="120">
        <v>0.28056999999999999</v>
      </c>
      <c r="Z178" s="120">
        <v>0.28056999999999999</v>
      </c>
      <c r="AA178" s="120">
        <v>0.26462599999999997</v>
      </c>
      <c r="AB178" s="120">
        <v>0.28056999999999999</v>
      </c>
      <c r="AC178" s="120">
        <v>0.28056999999999999</v>
      </c>
      <c r="AD178" s="120">
        <v>0.28056999999999999</v>
      </c>
      <c r="AE178" s="120">
        <v>0.37947900000000001</v>
      </c>
      <c r="AF178" s="120">
        <v>0.34440100000000001</v>
      </c>
      <c r="AG178" s="120">
        <v>0.322079</v>
      </c>
      <c r="AH178" s="120">
        <v>0.28700100000000001</v>
      </c>
      <c r="AI178" s="120">
        <v>0.325268</v>
      </c>
      <c r="AJ178" s="120">
        <v>0.360346</v>
      </c>
      <c r="AK178" s="120">
        <v>0.35077900000000001</v>
      </c>
      <c r="AL178" s="120">
        <v>0.398613</v>
      </c>
      <c r="AM178" s="120">
        <v>0.360346</v>
      </c>
      <c r="AN178" s="120">
        <v>0.41455700000000001</v>
      </c>
      <c r="AO178" s="120">
        <v>0.36672399999999999</v>
      </c>
      <c r="AP178" s="120">
        <v>0.197712</v>
      </c>
      <c r="AQ178" s="120">
        <v>0.127556</v>
      </c>
      <c r="AR178" s="120">
        <v>0.331646</v>
      </c>
      <c r="AS178" s="120">
        <v>0.223223</v>
      </c>
      <c r="AT178" s="120">
        <v>3.8267000000000002E-2</v>
      </c>
      <c r="AU178" s="120">
        <v>1.9133000000000001E-2</v>
      </c>
      <c r="AV178" s="120">
        <v>1.7995000000000001E-2</v>
      </c>
    </row>
    <row r="179" spans="1:48" x14ac:dyDescent="0.2">
      <c r="A179" s="108" t="s">
        <v>167</v>
      </c>
      <c r="B179" s="121">
        <v>9.3557050000000004</v>
      </c>
      <c r="C179" s="121">
        <v>10.520308</v>
      </c>
      <c r="D179" s="121">
        <v>10.816618</v>
      </c>
      <c r="E179" s="121">
        <v>11.173785000000001</v>
      </c>
      <c r="F179" s="121">
        <v>12.429974</v>
      </c>
      <c r="G179" s="121">
        <v>10.401768000000001</v>
      </c>
      <c r="H179" s="121">
        <v>13.762948</v>
      </c>
      <c r="I179" s="121">
        <v>13.858737</v>
      </c>
      <c r="J179" s="121">
        <v>12.863965</v>
      </c>
      <c r="K179" s="121">
        <v>12.420424000000001</v>
      </c>
      <c r="L179" s="121">
        <v>12.360167000000001</v>
      </c>
      <c r="M179" s="121">
        <v>12.832179</v>
      </c>
      <c r="N179" s="121">
        <v>13.686857</v>
      </c>
      <c r="O179" s="121">
        <v>13.444343999999999</v>
      </c>
      <c r="P179" s="121">
        <v>13.980238</v>
      </c>
      <c r="Q179" s="121">
        <v>15.906280000000001</v>
      </c>
      <c r="R179" s="121">
        <v>17.201076</v>
      </c>
      <c r="S179" s="121">
        <v>18.99316</v>
      </c>
      <c r="T179" s="121">
        <v>20.022940999999999</v>
      </c>
      <c r="U179" s="121">
        <v>22.357557</v>
      </c>
      <c r="V179" s="121">
        <v>22.091809999999999</v>
      </c>
      <c r="W179" s="121">
        <v>22.860424999999999</v>
      </c>
      <c r="X179" s="121">
        <v>23.997699000000001</v>
      </c>
      <c r="Y179" s="121">
        <v>24.625029999999999</v>
      </c>
      <c r="Z179" s="121">
        <v>24.719640999999999</v>
      </c>
      <c r="AA179" s="121">
        <v>23.009498000000001</v>
      </c>
      <c r="AB179" s="121">
        <v>23.559521</v>
      </c>
      <c r="AC179" s="121">
        <v>23.681273999999998</v>
      </c>
      <c r="AD179" s="121">
        <v>23.962070000000001</v>
      </c>
      <c r="AE179" s="121">
        <v>25.723838000000001</v>
      </c>
      <c r="AF179" s="121">
        <v>26.296699</v>
      </c>
      <c r="AG179" s="121">
        <v>28.133499</v>
      </c>
      <c r="AH179" s="121">
        <v>28.828009999999999</v>
      </c>
      <c r="AI179" s="121">
        <v>27.767937</v>
      </c>
      <c r="AJ179" s="121">
        <v>26.873235999999999</v>
      </c>
      <c r="AK179" s="121">
        <v>29.064795</v>
      </c>
      <c r="AL179" s="121">
        <v>31.380513000000001</v>
      </c>
      <c r="AM179" s="121">
        <v>33.354491000000003</v>
      </c>
      <c r="AN179" s="121">
        <v>34.704957</v>
      </c>
      <c r="AO179" s="121">
        <v>36.064534000000002</v>
      </c>
      <c r="AP179" s="121">
        <v>37.106091999999997</v>
      </c>
      <c r="AQ179" s="121">
        <v>38.877000000000002</v>
      </c>
      <c r="AR179" s="121">
        <v>38.583601000000002</v>
      </c>
      <c r="AS179" s="121">
        <v>42.013615999999999</v>
      </c>
      <c r="AT179" s="121">
        <v>49.898989</v>
      </c>
      <c r="AU179" s="121">
        <v>53.892122999999998</v>
      </c>
      <c r="AV179" s="121">
        <v>56.553811000000003</v>
      </c>
    </row>
    <row r="180" spans="1:48" s="90" customFormat="1" x14ac:dyDescent="0.2">
      <c r="A180" s="111" t="s">
        <v>168</v>
      </c>
      <c r="B180" s="122">
        <v>66.980458999999996</v>
      </c>
      <c r="C180" s="122">
        <v>72.398797999999999</v>
      </c>
      <c r="D180" s="122">
        <v>77.295430999999994</v>
      </c>
      <c r="E180" s="122">
        <v>72.118610000000004</v>
      </c>
      <c r="F180" s="122">
        <v>73.863443000000004</v>
      </c>
      <c r="G180" s="122">
        <v>75.619784999999993</v>
      </c>
      <c r="H180" s="122">
        <v>84.433539999999994</v>
      </c>
      <c r="I180" s="122">
        <v>88.264062999999993</v>
      </c>
      <c r="J180" s="122">
        <v>91.902721999999997</v>
      </c>
      <c r="K180" s="122">
        <v>89.851771999999997</v>
      </c>
      <c r="L180" s="122">
        <v>88.323969000000005</v>
      </c>
      <c r="M180" s="122">
        <v>91.731339000000006</v>
      </c>
      <c r="N180" s="122">
        <v>92.514251000000002</v>
      </c>
      <c r="O180" s="122">
        <v>98.874724000000001</v>
      </c>
      <c r="P180" s="122">
        <v>104.372952</v>
      </c>
      <c r="Q180" s="122">
        <v>122.03459100000001</v>
      </c>
      <c r="R180" s="122">
        <v>131.130134</v>
      </c>
      <c r="S180" s="122">
        <v>140.468018</v>
      </c>
      <c r="T180" s="122">
        <v>151.16277400000001</v>
      </c>
      <c r="U180" s="122">
        <v>162.21941699999999</v>
      </c>
      <c r="V180" s="122">
        <v>160.61604500000001</v>
      </c>
      <c r="W180" s="122">
        <v>171.56335200000001</v>
      </c>
      <c r="X180" s="122">
        <v>179.63051200000001</v>
      </c>
      <c r="Y180" s="122">
        <v>191.82923099999999</v>
      </c>
      <c r="Z180" s="122">
        <v>201.52332899999999</v>
      </c>
      <c r="AA180" s="122">
        <v>212.43261100000001</v>
      </c>
      <c r="AB180" s="122">
        <v>225.621962</v>
      </c>
      <c r="AC180" s="122">
        <v>236.23928599999999</v>
      </c>
      <c r="AD180" s="122">
        <v>249.36595299999999</v>
      </c>
      <c r="AE180" s="122">
        <v>257.26277599999997</v>
      </c>
      <c r="AF180" s="122">
        <v>250.46946500000001</v>
      </c>
      <c r="AG180" s="122">
        <v>265.25600800000001</v>
      </c>
      <c r="AH180" s="122">
        <v>262.897403</v>
      </c>
      <c r="AI180" s="122">
        <v>283.24556000000001</v>
      </c>
      <c r="AJ180" s="122">
        <v>303.68622199999999</v>
      </c>
      <c r="AK180" s="122">
        <v>315.52310899999998</v>
      </c>
      <c r="AL180" s="122">
        <v>324.735795</v>
      </c>
      <c r="AM180" s="122">
        <v>327.95851599999997</v>
      </c>
      <c r="AN180" s="122">
        <v>307.48974399999997</v>
      </c>
      <c r="AO180" s="122">
        <v>321.513802</v>
      </c>
      <c r="AP180" s="122">
        <v>334.63703600000002</v>
      </c>
      <c r="AQ180" s="122">
        <v>333.31657200000001</v>
      </c>
      <c r="AR180" s="122">
        <v>340.874481</v>
      </c>
      <c r="AS180" s="122">
        <v>350.99583699999999</v>
      </c>
      <c r="AT180" s="122">
        <v>369.38968599999998</v>
      </c>
      <c r="AU180" s="122">
        <v>385.85122799999999</v>
      </c>
      <c r="AV180" s="122">
        <v>406.74574699999999</v>
      </c>
    </row>
    <row r="181" spans="1:48" s="90" customFormat="1" x14ac:dyDescent="0.2">
      <c r="A181" s="111" t="s">
        <v>169</v>
      </c>
      <c r="B181" s="122" t="s">
        <v>231</v>
      </c>
      <c r="C181" s="122" t="s">
        <v>231</v>
      </c>
      <c r="D181" s="122" t="s">
        <v>231</v>
      </c>
      <c r="E181" s="122" t="s">
        <v>231</v>
      </c>
      <c r="F181" s="122" t="s">
        <v>231</v>
      </c>
      <c r="G181" s="122" t="s">
        <v>231</v>
      </c>
      <c r="H181" s="122" t="s">
        <v>231</v>
      </c>
      <c r="I181" s="122" t="s">
        <v>231</v>
      </c>
      <c r="J181" s="122" t="s">
        <v>231</v>
      </c>
      <c r="K181" s="122" t="s">
        <v>231</v>
      </c>
      <c r="L181" s="122" t="s">
        <v>231</v>
      </c>
      <c r="M181" s="122" t="s">
        <v>231</v>
      </c>
      <c r="N181" s="122" t="s">
        <v>231</v>
      </c>
      <c r="O181" s="122" t="s">
        <v>231</v>
      </c>
      <c r="P181" s="122" t="s">
        <v>231</v>
      </c>
      <c r="Q181" s="122" t="s">
        <v>231</v>
      </c>
      <c r="R181" s="122" t="s">
        <v>231</v>
      </c>
      <c r="S181" s="122" t="s">
        <v>231</v>
      </c>
      <c r="T181" s="122" t="s">
        <v>231</v>
      </c>
      <c r="U181" s="122">
        <v>72.514796000000004</v>
      </c>
      <c r="V181" s="122">
        <v>70.621032</v>
      </c>
      <c r="W181" s="122">
        <v>75.847984999999994</v>
      </c>
      <c r="X181" s="122">
        <v>79.909681000000006</v>
      </c>
      <c r="Y181" s="122">
        <v>84.138034000000005</v>
      </c>
      <c r="Z181" s="122">
        <v>88.343019999999996</v>
      </c>
      <c r="AA181" s="122">
        <v>91.799677000000003</v>
      </c>
      <c r="AB181" s="122">
        <v>96.042176999999995</v>
      </c>
      <c r="AC181" s="122">
        <v>101.99472299999999</v>
      </c>
      <c r="AD181" s="122">
        <v>109.54047300000001</v>
      </c>
      <c r="AE181" s="122">
        <v>115.188767</v>
      </c>
      <c r="AF181" s="122">
        <v>112.683441</v>
      </c>
      <c r="AG181" s="122">
        <v>110.973606</v>
      </c>
      <c r="AH181" s="122">
        <v>114.188458</v>
      </c>
      <c r="AI181" s="122">
        <v>122.513366</v>
      </c>
      <c r="AJ181" s="122">
        <v>128.59534199999999</v>
      </c>
      <c r="AK181" s="122">
        <v>133.711208</v>
      </c>
      <c r="AL181" s="122">
        <v>137.95473200000001</v>
      </c>
      <c r="AM181" s="122">
        <v>138.81859600000001</v>
      </c>
      <c r="AN181" s="122">
        <v>128.21356</v>
      </c>
      <c r="AO181" s="122">
        <v>127.796812</v>
      </c>
      <c r="AP181" s="122">
        <v>133.92559800000001</v>
      </c>
      <c r="AQ181" s="122">
        <v>131.46429000000001</v>
      </c>
      <c r="AR181" s="122">
        <v>131.51078200000001</v>
      </c>
      <c r="AS181" s="122">
        <v>132.777805</v>
      </c>
      <c r="AT181" s="122">
        <v>137.16324599999999</v>
      </c>
      <c r="AU181" s="122">
        <v>142.314066</v>
      </c>
      <c r="AV181" s="122">
        <v>151.75867299999999</v>
      </c>
    </row>
    <row r="182" spans="1:48" s="90" customFormat="1" x14ac:dyDescent="0.2">
      <c r="A182" s="111" t="s">
        <v>170</v>
      </c>
      <c r="B182" s="122">
        <v>43.524985000000001</v>
      </c>
      <c r="C182" s="122">
        <v>45.759664000000001</v>
      </c>
      <c r="D182" s="122">
        <v>48.578249999999997</v>
      </c>
      <c r="E182" s="122">
        <v>45.579172999999997</v>
      </c>
      <c r="F182" s="122">
        <v>45.931286999999998</v>
      </c>
      <c r="G182" s="122">
        <v>46.692039000000001</v>
      </c>
      <c r="H182" s="122">
        <v>52.416587999999997</v>
      </c>
      <c r="I182" s="122">
        <v>53.03192</v>
      </c>
      <c r="J182" s="122">
        <v>54.250064999999999</v>
      </c>
      <c r="K182" s="122">
        <v>52.195819999999998</v>
      </c>
      <c r="L182" s="122">
        <v>50.373579999999997</v>
      </c>
      <c r="M182" s="122">
        <v>52.640810000000002</v>
      </c>
      <c r="N182" s="122">
        <v>52.866149</v>
      </c>
      <c r="O182" s="122">
        <v>57.371983</v>
      </c>
      <c r="P182" s="122">
        <v>59.804364</v>
      </c>
      <c r="Q182" s="122">
        <v>74.786681000000002</v>
      </c>
      <c r="R182" s="122">
        <v>79.915812000000003</v>
      </c>
      <c r="S182" s="122">
        <v>85.768761999999995</v>
      </c>
      <c r="T182" s="122">
        <v>91.631983000000005</v>
      </c>
      <c r="U182" s="122">
        <v>101.678219</v>
      </c>
      <c r="V182" s="122">
        <v>100.986368</v>
      </c>
      <c r="W182" s="122">
        <v>106.68435599999999</v>
      </c>
      <c r="X182" s="122">
        <v>109.270893</v>
      </c>
      <c r="Y182" s="122">
        <v>115.112741</v>
      </c>
      <c r="Z182" s="122">
        <v>121.01021299999999</v>
      </c>
      <c r="AA182" s="122">
        <v>127.946237</v>
      </c>
      <c r="AB182" s="122">
        <v>134.948609</v>
      </c>
      <c r="AC182" s="122">
        <v>141.370037</v>
      </c>
      <c r="AD182" s="122">
        <v>150.225199</v>
      </c>
      <c r="AE182" s="122">
        <v>154.83433099999999</v>
      </c>
      <c r="AF182" s="122">
        <v>146.324309</v>
      </c>
      <c r="AG182" s="122">
        <v>161.08304200000001</v>
      </c>
      <c r="AH182" s="122">
        <v>158.64056199999999</v>
      </c>
      <c r="AI182" s="122">
        <v>166.74731399999999</v>
      </c>
      <c r="AJ182" s="122">
        <v>176.63538700000001</v>
      </c>
      <c r="AK182" s="122">
        <v>178.56471300000001</v>
      </c>
      <c r="AL182" s="122">
        <v>179.93344099999999</v>
      </c>
      <c r="AM182" s="122">
        <v>178.38405399999999</v>
      </c>
      <c r="AN182" s="122">
        <v>164.363078</v>
      </c>
      <c r="AO182" s="122">
        <v>167.195571</v>
      </c>
      <c r="AP182" s="122">
        <v>171.90644499999999</v>
      </c>
      <c r="AQ182" s="122">
        <v>168.54612599999999</v>
      </c>
      <c r="AR182" s="122">
        <v>169.24513300000001</v>
      </c>
      <c r="AS182" s="122">
        <v>169.80911</v>
      </c>
      <c r="AT182" s="122">
        <v>177.854443</v>
      </c>
      <c r="AU182" s="122">
        <v>182.97326699999999</v>
      </c>
      <c r="AV182" s="122">
        <v>189.07919000000001</v>
      </c>
    </row>
    <row r="183" spans="1:48" s="90" customFormat="1" x14ac:dyDescent="0.2">
      <c r="A183" s="111" t="s">
        <v>171</v>
      </c>
      <c r="B183" s="122" t="s">
        <v>231</v>
      </c>
      <c r="C183" s="122" t="s">
        <v>231</v>
      </c>
      <c r="D183" s="122" t="s">
        <v>231</v>
      </c>
      <c r="E183" s="122" t="s">
        <v>231</v>
      </c>
      <c r="F183" s="122" t="s">
        <v>231</v>
      </c>
      <c r="G183" s="122" t="s">
        <v>231</v>
      </c>
      <c r="H183" s="122" t="s">
        <v>231</v>
      </c>
      <c r="I183" s="122" t="s">
        <v>231</v>
      </c>
      <c r="J183" s="122" t="s">
        <v>231</v>
      </c>
      <c r="K183" s="122" t="s">
        <v>231</v>
      </c>
      <c r="L183" s="122" t="s">
        <v>231</v>
      </c>
      <c r="M183" s="122" t="s">
        <v>231</v>
      </c>
      <c r="N183" s="122" t="s">
        <v>231</v>
      </c>
      <c r="O183" s="122" t="s">
        <v>231</v>
      </c>
      <c r="P183" s="122" t="s">
        <v>231</v>
      </c>
      <c r="Q183" s="122" t="s">
        <v>231</v>
      </c>
      <c r="R183" s="122" t="s">
        <v>231</v>
      </c>
      <c r="S183" s="122" t="s">
        <v>231</v>
      </c>
      <c r="T183" s="122" t="s">
        <v>231</v>
      </c>
      <c r="U183" s="122">
        <v>128.309538</v>
      </c>
      <c r="V183" s="122">
        <v>124.045118</v>
      </c>
      <c r="W183" s="122">
        <v>128.11669499999999</v>
      </c>
      <c r="X183" s="122">
        <v>127.475008</v>
      </c>
      <c r="Y183" s="122">
        <v>130.270026</v>
      </c>
      <c r="Z183" s="122">
        <v>135.13754</v>
      </c>
      <c r="AA183" s="122">
        <v>141.19425799999999</v>
      </c>
      <c r="AB183" s="122">
        <v>148.07979800000001</v>
      </c>
      <c r="AC183" s="122">
        <v>153.70185599999999</v>
      </c>
      <c r="AD183" s="122">
        <v>162.97207599999999</v>
      </c>
      <c r="AE183" s="122">
        <v>168.236076</v>
      </c>
      <c r="AF183" s="122">
        <v>160.107293</v>
      </c>
      <c r="AG183" s="122">
        <v>175.385616</v>
      </c>
      <c r="AH183" s="122">
        <v>173.17372399999999</v>
      </c>
      <c r="AI183" s="122">
        <v>181.01914300000001</v>
      </c>
      <c r="AJ183" s="122">
        <v>192.06322800000001</v>
      </c>
      <c r="AK183" s="122">
        <v>194.86263700000001</v>
      </c>
      <c r="AL183" s="122">
        <v>196.378941</v>
      </c>
      <c r="AM183" s="122">
        <v>195.89948000000001</v>
      </c>
      <c r="AN183" s="122">
        <v>181.900026</v>
      </c>
      <c r="AO183" s="122">
        <v>185.87008399999999</v>
      </c>
      <c r="AP183" s="122">
        <v>191.14359099999999</v>
      </c>
      <c r="AQ183" s="122">
        <v>188.31823499999999</v>
      </c>
      <c r="AR183" s="122">
        <v>187.42465200000001</v>
      </c>
      <c r="AS183" s="122">
        <v>186.75882799999999</v>
      </c>
      <c r="AT183" s="122">
        <v>193.02095199999999</v>
      </c>
      <c r="AU183" s="122">
        <v>197.586366</v>
      </c>
      <c r="AV183" s="122">
        <v>205.220315</v>
      </c>
    </row>
    <row r="184" spans="1:48" s="90" customFormat="1" x14ac:dyDescent="0.2">
      <c r="A184" s="111" t="s">
        <v>172</v>
      </c>
      <c r="B184" s="122" t="s">
        <v>231</v>
      </c>
      <c r="C184" s="122" t="s">
        <v>231</v>
      </c>
      <c r="D184" s="122" t="s">
        <v>231</v>
      </c>
      <c r="E184" s="122" t="s">
        <v>231</v>
      </c>
      <c r="F184" s="122" t="s">
        <v>231</v>
      </c>
      <c r="G184" s="122" t="s">
        <v>231</v>
      </c>
      <c r="H184" s="122" t="s">
        <v>231</v>
      </c>
      <c r="I184" s="122" t="s">
        <v>231</v>
      </c>
      <c r="J184" s="122" t="s">
        <v>231</v>
      </c>
      <c r="K184" s="122" t="s">
        <v>231</v>
      </c>
      <c r="L184" s="122" t="s">
        <v>231</v>
      </c>
      <c r="M184" s="122" t="s">
        <v>231</v>
      </c>
      <c r="N184" s="122" t="s">
        <v>231</v>
      </c>
      <c r="O184" s="122" t="s">
        <v>231</v>
      </c>
      <c r="P184" s="122" t="s">
        <v>231</v>
      </c>
      <c r="Q184" s="122" t="s">
        <v>231</v>
      </c>
      <c r="R184" s="122" t="s">
        <v>231</v>
      </c>
      <c r="S184" s="122" t="s">
        <v>231</v>
      </c>
      <c r="T184" s="122" t="s">
        <v>231</v>
      </c>
      <c r="U184" s="122">
        <v>184.593052</v>
      </c>
      <c r="V184" s="122">
        <v>180.64934400000001</v>
      </c>
      <c r="W184" s="122">
        <v>189.72219100000001</v>
      </c>
      <c r="X184" s="122">
        <v>194.04781299999999</v>
      </c>
      <c r="Y184" s="122">
        <v>202.178203</v>
      </c>
      <c r="Z184" s="122">
        <v>212.11730399999999</v>
      </c>
      <c r="AA184" s="122">
        <v>220.87958900000001</v>
      </c>
      <c r="AB184" s="122">
        <v>233.74225300000001</v>
      </c>
      <c r="AC184" s="122">
        <v>241.62253000000001</v>
      </c>
      <c r="AD184" s="122">
        <v>252.467311</v>
      </c>
      <c r="AE184" s="122">
        <v>260.24887699999999</v>
      </c>
      <c r="AF184" s="122">
        <v>253.316147</v>
      </c>
      <c r="AG184" s="122">
        <v>269.99661700000001</v>
      </c>
      <c r="AH184" s="122">
        <v>269.58903400000003</v>
      </c>
      <c r="AI184" s="122">
        <v>290.04494099999999</v>
      </c>
      <c r="AJ184" s="122">
        <v>311.43305099999998</v>
      </c>
      <c r="AK184" s="122">
        <v>320.75606199999999</v>
      </c>
      <c r="AL184" s="122">
        <v>330.09050200000001</v>
      </c>
      <c r="AM184" s="122">
        <v>334.32907399999999</v>
      </c>
      <c r="AN184" s="122">
        <v>314.781567</v>
      </c>
      <c r="AO184" s="122">
        <v>329.215126</v>
      </c>
      <c r="AP184" s="122">
        <v>342.24914999999999</v>
      </c>
      <c r="AQ184" s="122">
        <v>338.37261599999999</v>
      </c>
      <c r="AR184" s="122">
        <v>342.44798600000001</v>
      </c>
      <c r="AS184" s="122">
        <v>353.50855799999999</v>
      </c>
      <c r="AT184" s="122">
        <v>371.30279200000001</v>
      </c>
      <c r="AU184" s="122">
        <v>385.71475099999998</v>
      </c>
      <c r="AV184" s="122">
        <v>407.99627600000002</v>
      </c>
    </row>
    <row r="185" spans="1:48" s="90" customFormat="1" x14ac:dyDescent="0.2">
      <c r="A185" s="111" t="s">
        <v>152</v>
      </c>
      <c r="B185" s="122">
        <v>5.0442080000000002</v>
      </c>
      <c r="C185" s="122">
        <v>5.392379</v>
      </c>
      <c r="D185" s="122">
        <v>6.1324139999999998</v>
      </c>
      <c r="E185" s="122">
        <v>6.1944850000000002</v>
      </c>
      <c r="F185" s="122">
        <v>7.1250629999999999</v>
      </c>
      <c r="G185" s="122">
        <v>7.5385090000000003</v>
      </c>
      <c r="H185" s="122">
        <v>8.1680419999999998</v>
      </c>
      <c r="I185" s="122">
        <v>8.8485999999999994</v>
      </c>
      <c r="J185" s="122">
        <v>9.7424979999999994</v>
      </c>
      <c r="K185" s="122">
        <v>10.074206999999999</v>
      </c>
      <c r="L185" s="122">
        <v>10.293424999999999</v>
      </c>
      <c r="M185" s="122">
        <v>10.002553000000001</v>
      </c>
      <c r="N185" s="122">
        <v>9.9937330000000006</v>
      </c>
      <c r="O185" s="122">
        <v>10.222816</v>
      </c>
      <c r="P185" s="122">
        <v>10.678625</v>
      </c>
      <c r="Q185" s="122">
        <v>10.373939</v>
      </c>
      <c r="R185" s="122">
        <v>10.655668</v>
      </c>
      <c r="S185" s="122">
        <v>10.923026</v>
      </c>
      <c r="T185" s="122">
        <v>11.430395000000001</v>
      </c>
      <c r="U185" s="122">
        <v>10.964824</v>
      </c>
      <c r="V185" s="122">
        <v>10.477164</v>
      </c>
      <c r="W185" s="122">
        <v>10.53187</v>
      </c>
      <c r="X185" s="122">
        <v>11.176513999999999</v>
      </c>
      <c r="Y185" s="122">
        <v>13.032595000000001</v>
      </c>
      <c r="Z185" s="122">
        <v>12.787763</v>
      </c>
      <c r="AA185" s="122">
        <v>14.053053999999999</v>
      </c>
      <c r="AB185" s="122">
        <v>13.712173999999999</v>
      </c>
      <c r="AC185" s="122">
        <v>14.045294999999999</v>
      </c>
      <c r="AD185" s="122">
        <v>15.535653999999999</v>
      </c>
      <c r="AE185" s="122">
        <v>16.734753000000001</v>
      </c>
      <c r="AF185" s="122">
        <v>15.693011</v>
      </c>
      <c r="AG185" s="122">
        <v>15.42069</v>
      </c>
      <c r="AH185" s="122">
        <v>14.910517</v>
      </c>
      <c r="AI185" s="122">
        <v>15.691806</v>
      </c>
      <c r="AJ185" s="122">
        <v>15.757358999999999</v>
      </c>
      <c r="AK185" s="122">
        <v>16.74879</v>
      </c>
      <c r="AL185" s="122">
        <v>18.045950000000001</v>
      </c>
      <c r="AM185" s="122">
        <v>21.157772000000001</v>
      </c>
      <c r="AN185" s="122">
        <v>20.829146000000001</v>
      </c>
      <c r="AO185" s="122">
        <v>21.182243</v>
      </c>
      <c r="AP185" s="122">
        <v>23.377732000000002</v>
      </c>
      <c r="AQ185" s="122">
        <v>24.239546000000001</v>
      </c>
      <c r="AR185" s="122">
        <v>22.694459999999999</v>
      </c>
      <c r="AS185" s="122">
        <v>23.107488</v>
      </c>
      <c r="AT185" s="122">
        <v>23.679831</v>
      </c>
      <c r="AU185" s="122">
        <v>23.920722000000001</v>
      </c>
      <c r="AV185" s="122">
        <v>26.074064</v>
      </c>
    </row>
    <row r="186" spans="1:48" s="90" customFormat="1" x14ac:dyDescent="0.2">
      <c r="A186" s="111" t="s">
        <v>173</v>
      </c>
      <c r="B186" s="122">
        <v>23.244271000000001</v>
      </c>
      <c r="C186" s="122">
        <v>23.536721</v>
      </c>
      <c r="D186" s="122">
        <v>24.622958000000001</v>
      </c>
      <c r="E186" s="122">
        <v>24.152059000000001</v>
      </c>
      <c r="F186" s="122">
        <v>25.680088999999999</v>
      </c>
      <c r="G186" s="122">
        <v>25.885341</v>
      </c>
      <c r="H186" s="122">
        <v>31.654109999999999</v>
      </c>
      <c r="I186" s="122">
        <v>32.028886</v>
      </c>
      <c r="J186" s="122">
        <v>34.779620999999999</v>
      </c>
      <c r="K186" s="122">
        <v>33.777880000000003</v>
      </c>
      <c r="L186" s="122">
        <v>33.005574000000003</v>
      </c>
      <c r="M186" s="122">
        <v>35.020325999999997</v>
      </c>
      <c r="N186" s="122">
        <v>33.245911</v>
      </c>
      <c r="O186" s="122">
        <v>35.317770000000003</v>
      </c>
      <c r="P186" s="122">
        <v>34.622382999999999</v>
      </c>
      <c r="Q186" s="122">
        <v>47.038688</v>
      </c>
      <c r="R186" s="122">
        <v>49.884950000000003</v>
      </c>
      <c r="S186" s="122">
        <v>51.986941999999999</v>
      </c>
      <c r="T186" s="122">
        <v>53.557623</v>
      </c>
      <c r="U186" s="122">
        <v>56.507201000000002</v>
      </c>
      <c r="V186" s="122">
        <v>57.111801</v>
      </c>
      <c r="W186" s="122">
        <v>59.587057000000001</v>
      </c>
      <c r="X186" s="122">
        <v>60.594192999999997</v>
      </c>
      <c r="Y186" s="122">
        <v>64.418059999999997</v>
      </c>
      <c r="Z186" s="122">
        <v>68.869348000000002</v>
      </c>
      <c r="AA186" s="122">
        <v>72.037722000000002</v>
      </c>
      <c r="AB186" s="122">
        <v>77.641576999999998</v>
      </c>
      <c r="AC186" s="122">
        <v>81.377728000000005</v>
      </c>
      <c r="AD186" s="122">
        <v>85.509147999999996</v>
      </c>
      <c r="AE186" s="122">
        <v>85.894476999999995</v>
      </c>
      <c r="AF186" s="122">
        <v>78.808700000000002</v>
      </c>
      <c r="AG186" s="122">
        <v>90.534418000000002</v>
      </c>
      <c r="AH186" s="122">
        <v>87.516409999999993</v>
      </c>
      <c r="AI186" s="122">
        <v>94.190837000000002</v>
      </c>
      <c r="AJ186" s="122">
        <v>99.965331000000006</v>
      </c>
      <c r="AK186" s="122">
        <v>100.324331</v>
      </c>
      <c r="AL186" s="122">
        <v>101.71950699999999</v>
      </c>
      <c r="AM186" s="122">
        <v>103.73336999999999</v>
      </c>
      <c r="AN186" s="122">
        <v>94.579605999999998</v>
      </c>
      <c r="AO186" s="122">
        <v>100.704522</v>
      </c>
      <c r="AP186" s="122">
        <v>99.73075</v>
      </c>
      <c r="AQ186" s="122">
        <v>98.624120000000005</v>
      </c>
      <c r="AR186" s="122">
        <v>101.32602199999999</v>
      </c>
      <c r="AS186" s="122">
        <v>105.638902</v>
      </c>
      <c r="AT186" s="122">
        <v>112.997101</v>
      </c>
      <c r="AU186" s="122">
        <v>115.851005</v>
      </c>
      <c r="AV186" s="122">
        <v>117.185058</v>
      </c>
    </row>
    <row r="187" spans="1:48" s="90" customFormat="1" x14ac:dyDescent="0.2">
      <c r="A187" s="111" t="s">
        <v>174</v>
      </c>
      <c r="B187" s="122" t="s">
        <v>231</v>
      </c>
      <c r="C187" s="122" t="s">
        <v>231</v>
      </c>
      <c r="D187" s="122" t="s">
        <v>231</v>
      </c>
      <c r="E187" s="122" t="s">
        <v>231</v>
      </c>
      <c r="F187" s="122" t="s">
        <v>231</v>
      </c>
      <c r="G187" s="122" t="s">
        <v>231</v>
      </c>
      <c r="H187" s="122" t="s">
        <v>231</v>
      </c>
      <c r="I187" s="122" t="s">
        <v>231</v>
      </c>
      <c r="J187" s="122" t="s">
        <v>231</v>
      </c>
      <c r="K187" s="122" t="s">
        <v>231</v>
      </c>
      <c r="L187" s="122" t="s">
        <v>231</v>
      </c>
      <c r="M187" s="122" t="s">
        <v>231</v>
      </c>
      <c r="N187" s="122" t="s">
        <v>231</v>
      </c>
      <c r="O187" s="122" t="s">
        <v>231</v>
      </c>
      <c r="P187" s="122" t="s">
        <v>231</v>
      </c>
      <c r="Q187" s="122" t="s">
        <v>231</v>
      </c>
      <c r="R187" s="122" t="s">
        <v>231</v>
      </c>
      <c r="S187" s="122" t="s">
        <v>231</v>
      </c>
      <c r="T187" s="122" t="s">
        <v>231</v>
      </c>
      <c r="U187" s="122">
        <v>74.801468999999997</v>
      </c>
      <c r="V187" s="122">
        <v>73.991214999999997</v>
      </c>
      <c r="W187" s="122">
        <v>79.015262000000007</v>
      </c>
      <c r="X187" s="122">
        <v>82.400829999999999</v>
      </c>
      <c r="Y187" s="122">
        <v>89.691130999999999</v>
      </c>
      <c r="Z187" s="122">
        <v>92.834405000000004</v>
      </c>
      <c r="AA187" s="122">
        <v>96.219094999999996</v>
      </c>
      <c r="AB187" s="122">
        <v>101.65419199999999</v>
      </c>
      <c r="AC187" s="122">
        <v>102.45677499999999</v>
      </c>
      <c r="AD187" s="122">
        <v>102.183672</v>
      </c>
      <c r="AE187" s="122">
        <v>107.225161</v>
      </c>
      <c r="AF187" s="122">
        <v>109.87727700000001</v>
      </c>
      <c r="AG187" s="122">
        <v>121.63938899999999</v>
      </c>
      <c r="AH187" s="122">
        <v>120.397848</v>
      </c>
      <c r="AI187" s="122">
        <v>133.28385599999999</v>
      </c>
      <c r="AJ187" s="122">
        <v>143.679528</v>
      </c>
      <c r="AK187" s="122">
        <v>151.144541</v>
      </c>
      <c r="AL187" s="122">
        <v>155.19614100000001</v>
      </c>
      <c r="AM187" s="122">
        <v>155.51779400000001</v>
      </c>
      <c r="AN187" s="122">
        <v>155.346823</v>
      </c>
      <c r="AO187" s="122">
        <v>169.50159300000001</v>
      </c>
      <c r="AP187" s="122">
        <v>178.84792999999999</v>
      </c>
      <c r="AQ187" s="122">
        <v>183.75339</v>
      </c>
      <c r="AR187" s="122">
        <v>191.40142700000001</v>
      </c>
      <c r="AS187" s="122">
        <v>201.757079</v>
      </c>
      <c r="AT187" s="122">
        <v>218.834934</v>
      </c>
      <c r="AU187" s="122">
        <v>232.69088300000001</v>
      </c>
      <c r="AV187" s="122">
        <v>247.01038299999999</v>
      </c>
    </row>
    <row r="188" spans="1:48" s="90" customFormat="1" x14ac:dyDescent="0.2">
      <c r="A188" s="111" t="s">
        <v>175</v>
      </c>
      <c r="B188" s="122" t="s">
        <v>231</v>
      </c>
      <c r="C188" s="122" t="s">
        <v>231</v>
      </c>
      <c r="D188" s="122" t="s">
        <v>231</v>
      </c>
      <c r="E188" s="122" t="s">
        <v>231</v>
      </c>
      <c r="F188" s="122" t="s">
        <v>231</v>
      </c>
      <c r="G188" s="122" t="s">
        <v>231</v>
      </c>
      <c r="H188" s="122" t="s">
        <v>231</v>
      </c>
      <c r="I188" s="122" t="s">
        <v>231</v>
      </c>
      <c r="J188" s="122" t="s">
        <v>231</v>
      </c>
      <c r="K188" s="122" t="s">
        <v>231</v>
      </c>
      <c r="L188" s="122" t="s">
        <v>231</v>
      </c>
      <c r="M188" s="122" t="s">
        <v>231</v>
      </c>
      <c r="N188" s="122" t="s">
        <v>231</v>
      </c>
      <c r="O188" s="122" t="s">
        <v>231</v>
      </c>
      <c r="P188" s="122" t="s">
        <v>231</v>
      </c>
      <c r="Q188" s="122" t="s">
        <v>231</v>
      </c>
      <c r="R188" s="122" t="s">
        <v>231</v>
      </c>
      <c r="S188" s="122" t="s">
        <v>231</v>
      </c>
      <c r="T188" s="122" t="s">
        <v>231</v>
      </c>
      <c r="U188" s="122">
        <v>109.869972</v>
      </c>
      <c r="V188" s="122">
        <v>103.318341</v>
      </c>
      <c r="W188" s="122">
        <v>103.586124</v>
      </c>
      <c r="X188" s="122">
        <v>103.303552</v>
      </c>
      <c r="Y188" s="122">
        <v>104.530869</v>
      </c>
      <c r="Z188" s="122">
        <v>107.47184900000001</v>
      </c>
      <c r="AA188" s="122">
        <v>110.83947499999999</v>
      </c>
      <c r="AB188" s="122">
        <v>115.220263</v>
      </c>
      <c r="AC188" s="122">
        <v>120.287997</v>
      </c>
      <c r="AD188" s="122">
        <v>128.91290000000001</v>
      </c>
      <c r="AE188" s="122">
        <v>135.028515</v>
      </c>
      <c r="AF188" s="122">
        <v>132.57545500000001</v>
      </c>
      <c r="AG188" s="122">
        <v>131.17590100000001</v>
      </c>
      <c r="AH188" s="122">
        <v>133.91442699999999</v>
      </c>
      <c r="AI188" s="122">
        <v>141.99952200000001</v>
      </c>
      <c r="AJ188" s="122">
        <v>149.67103900000001</v>
      </c>
      <c r="AK188" s="122">
        <v>155.97673900000001</v>
      </c>
      <c r="AL188" s="122">
        <v>160.249605</v>
      </c>
      <c r="AM188" s="122">
        <v>162.36750799999999</v>
      </c>
      <c r="AN188" s="122">
        <v>151.42086</v>
      </c>
      <c r="AO188" s="122">
        <v>152.68948900000001</v>
      </c>
      <c r="AP188" s="122">
        <v>159.770904</v>
      </c>
      <c r="AQ188" s="122">
        <v>158.33747700000001</v>
      </c>
      <c r="AR188" s="122">
        <v>156.969764</v>
      </c>
      <c r="AS188" s="122">
        <v>157.299149</v>
      </c>
      <c r="AT188" s="122">
        <v>160.06113500000001</v>
      </c>
      <c r="AU188" s="122">
        <v>165.12900999999999</v>
      </c>
      <c r="AV188" s="122">
        <v>176.882476</v>
      </c>
    </row>
    <row r="189" spans="1:48" s="115" customFormat="1" x14ac:dyDescent="0.2">
      <c r="A189" s="113" t="s">
        <v>176</v>
      </c>
      <c r="B189" s="123">
        <v>2.622627</v>
      </c>
      <c r="C189" s="123">
        <v>2.6192639999999998</v>
      </c>
      <c r="D189" s="123">
        <v>2.651249</v>
      </c>
      <c r="E189" s="123">
        <v>2.606554</v>
      </c>
      <c r="F189" s="123">
        <v>2.5077910000000001</v>
      </c>
      <c r="G189" s="123">
        <v>2.5747439999999999</v>
      </c>
      <c r="H189" s="123">
        <v>2.5840749999999999</v>
      </c>
      <c r="I189" s="123">
        <v>2.9786899999999998</v>
      </c>
      <c r="J189" s="123">
        <v>3.121947</v>
      </c>
      <c r="K189" s="123">
        <v>3.2905730000000002</v>
      </c>
      <c r="L189" s="123">
        <v>2.997573</v>
      </c>
      <c r="M189" s="123">
        <v>3.535882</v>
      </c>
      <c r="N189" s="123">
        <v>3.4627089999999998</v>
      </c>
      <c r="O189" s="123">
        <v>3.6538040000000001</v>
      </c>
      <c r="P189" s="123">
        <v>3.8858299999999999</v>
      </c>
      <c r="Q189" s="123">
        <v>4.3444950000000002</v>
      </c>
      <c r="R189" s="123">
        <v>4.7929199999999996</v>
      </c>
      <c r="S189" s="123">
        <v>5.1045819999999997</v>
      </c>
      <c r="T189" s="123">
        <v>5.7539480000000003</v>
      </c>
      <c r="U189" s="123">
        <v>6.1705350000000001</v>
      </c>
      <c r="V189" s="123">
        <v>6.2403700000000004</v>
      </c>
      <c r="W189" s="123">
        <v>6.4216360000000003</v>
      </c>
      <c r="X189" s="123">
        <v>6.8320819999999998</v>
      </c>
      <c r="Y189" s="123">
        <v>6.9019089999999998</v>
      </c>
      <c r="Z189" s="123">
        <v>7.729171</v>
      </c>
      <c r="AA189" s="123">
        <v>8.2160010000000003</v>
      </c>
      <c r="AB189" s="123">
        <v>8.6017109999999999</v>
      </c>
      <c r="AC189" s="123">
        <v>9.4446100000000008</v>
      </c>
      <c r="AD189" s="123">
        <v>9.5110109999999999</v>
      </c>
      <c r="AE189" s="123">
        <v>9.6328479999999992</v>
      </c>
      <c r="AF189" s="123">
        <v>10.453478</v>
      </c>
      <c r="AG189" s="123">
        <v>8.6766760000000005</v>
      </c>
      <c r="AH189" s="123">
        <v>9.0542960000000008</v>
      </c>
      <c r="AI189" s="123">
        <v>9.5899619999999999</v>
      </c>
      <c r="AJ189" s="123">
        <v>11.188458000000001</v>
      </c>
      <c r="AK189" s="123">
        <v>11.436769999999999</v>
      </c>
      <c r="AL189" s="123">
        <v>12.477205</v>
      </c>
      <c r="AM189" s="123">
        <v>12.289315999999999</v>
      </c>
      <c r="AN189" s="123">
        <v>11.245414</v>
      </c>
      <c r="AO189" s="123">
        <v>13.393462</v>
      </c>
      <c r="AP189" s="123">
        <v>12.722807</v>
      </c>
      <c r="AQ189" s="123">
        <v>13.239082</v>
      </c>
      <c r="AR189" s="123">
        <v>13.947258</v>
      </c>
      <c r="AS189" s="123">
        <v>14.785902999999999</v>
      </c>
      <c r="AT189" s="123">
        <v>14.803872999999999</v>
      </c>
      <c r="AU189" s="123">
        <v>16.194497999999999</v>
      </c>
      <c r="AV189" s="123">
        <v>17.710794</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91C96185-5DB4-4C0B-8151-F3B5A3CDE98A}"/>
  <mergeCells count="2">
    <mergeCell ref="B191:Q191"/>
    <mergeCell ref="R191:V191"/>
  </mergeCells>
  <hyperlinks>
    <hyperlink ref="A3" location="CONTENTS!A1" display="Back to the table of contents" xr:uid="{3E5C640B-C6D9-42DA-B4A3-EEC71D1F2E85}"/>
    <hyperlink ref="J2" r:id="rId1" xr:uid="{C249EE68-99DD-4A27-8B2B-817E7FADD177}"/>
    <hyperlink ref="R2" r:id="rId2" xr:uid="{259A6879-DD79-443C-8131-92273E506D97}"/>
    <hyperlink ref="R192" r:id="rId3" xr:uid="{D966A858-1C08-4570-9525-FDD3A07126CE}"/>
    <hyperlink ref="R191" r:id="rId4" xr:uid="{192958E9-EEF9-4399-9EF1-E661FF7E1EEE}"/>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33F38-B714-46B0-AD63-2B9B0349D963}">
  <sheetPr>
    <outlinePr summaryBelow="0" summaryRight="0"/>
  </sheetPr>
  <dimension ref="A1:AT201"/>
  <sheetViews>
    <sheetView zoomScaleNormal="100" workbookViewId="0">
      <pane xSplit="1" ySplit="22" topLeftCell="B119"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9" width="16.7109375" style="86" customWidth="1"/>
    <col min="10" max="256" width="9.140625" style="86"/>
    <col min="257" max="257" width="26.7109375" style="86" customWidth="1"/>
    <col min="258" max="265" width="16.7109375" style="86" customWidth="1"/>
    <col min="266" max="512" width="9.140625" style="86"/>
    <col min="513" max="513" width="26.7109375" style="86" customWidth="1"/>
    <col min="514" max="521" width="16.7109375" style="86" customWidth="1"/>
    <col min="522" max="768" width="9.140625" style="86"/>
    <col min="769" max="769" width="26.7109375" style="86" customWidth="1"/>
    <col min="770" max="777" width="16.7109375" style="86" customWidth="1"/>
    <col min="778" max="1024" width="9.140625" style="86"/>
    <col min="1025" max="1025" width="26.7109375" style="86" customWidth="1"/>
    <col min="1026" max="1033" width="16.7109375" style="86" customWidth="1"/>
    <col min="1034" max="1280" width="9.140625" style="86"/>
    <col min="1281" max="1281" width="26.7109375" style="86" customWidth="1"/>
    <col min="1282" max="1289" width="16.7109375" style="86" customWidth="1"/>
    <col min="1290" max="1536" width="9.140625" style="86"/>
    <col min="1537" max="1537" width="26.7109375" style="86" customWidth="1"/>
    <col min="1538" max="1545" width="16.7109375" style="86" customWidth="1"/>
    <col min="1546" max="1792" width="9.140625" style="86"/>
    <col min="1793" max="1793" width="26.7109375" style="86" customWidth="1"/>
    <col min="1794" max="1801" width="16.7109375" style="86" customWidth="1"/>
    <col min="1802" max="2048" width="9.140625" style="86"/>
    <col min="2049" max="2049" width="26.7109375" style="86" customWidth="1"/>
    <col min="2050" max="2057" width="16.7109375" style="86" customWidth="1"/>
    <col min="2058" max="2304" width="9.140625" style="86"/>
    <col min="2305" max="2305" width="26.7109375" style="86" customWidth="1"/>
    <col min="2306" max="2313" width="16.7109375" style="86" customWidth="1"/>
    <col min="2314" max="2560" width="9.140625" style="86"/>
    <col min="2561" max="2561" width="26.7109375" style="86" customWidth="1"/>
    <col min="2562" max="2569" width="16.7109375" style="86" customWidth="1"/>
    <col min="2570" max="2816" width="9.140625" style="86"/>
    <col min="2817" max="2817" width="26.7109375" style="86" customWidth="1"/>
    <col min="2818" max="2825" width="16.7109375" style="86" customWidth="1"/>
    <col min="2826" max="3072" width="9.140625" style="86"/>
    <col min="3073" max="3073" width="26.7109375" style="86" customWidth="1"/>
    <col min="3074" max="3081" width="16.7109375" style="86" customWidth="1"/>
    <col min="3082" max="3328" width="9.140625" style="86"/>
    <col min="3329" max="3329" width="26.7109375" style="86" customWidth="1"/>
    <col min="3330" max="3337" width="16.7109375" style="86" customWidth="1"/>
    <col min="3338" max="3584" width="9.140625" style="86"/>
    <col min="3585" max="3585" width="26.7109375" style="86" customWidth="1"/>
    <col min="3586" max="3593" width="16.7109375" style="86" customWidth="1"/>
    <col min="3594" max="3840" width="9.140625" style="86"/>
    <col min="3841" max="3841" width="26.7109375" style="86" customWidth="1"/>
    <col min="3842" max="3849" width="16.7109375" style="86" customWidth="1"/>
    <col min="3850" max="4096" width="9.140625" style="86"/>
    <col min="4097" max="4097" width="26.7109375" style="86" customWidth="1"/>
    <col min="4098" max="4105" width="16.7109375" style="86" customWidth="1"/>
    <col min="4106" max="4352" width="9.140625" style="86"/>
    <col min="4353" max="4353" width="26.7109375" style="86" customWidth="1"/>
    <col min="4354" max="4361" width="16.7109375" style="86" customWidth="1"/>
    <col min="4362" max="4608" width="9.140625" style="86"/>
    <col min="4609" max="4609" width="26.7109375" style="86" customWidth="1"/>
    <col min="4610" max="4617" width="16.7109375" style="86" customWidth="1"/>
    <col min="4618" max="4864" width="9.140625" style="86"/>
    <col min="4865" max="4865" width="26.7109375" style="86" customWidth="1"/>
    <col min="4866" max="4873" width="16.7109375" style="86" customWidth="1"/>
    <col min="4874" max="5120" width="9.140625" style="86"/>
    <col min="5121" max="5121" width="26.7109375" style="86" customWidth="1"/>
    <col min="5122" max="5129" width="16.7109375" style="86" customWidth="1"/>
    <col min="5130" max="5376" width="9.140625" style="86"/>
    <col min="5377" max="5377" width="26.7109375" style="86" customWidth="1"/>
    <col min="5378" max="5385" width="16.7109375" style="86" customWidth="1"/>
    <col min="5386" max="5632" width="9.140625" style="86"/>
    <col min="5633" max="5633" width="26.7109375" style="86" customWidth="1"/>
    <col min="5634" max="5641" width="16.7109375" style="86" customWidth="1"/>
    <col min="5642" max="5888" width="9.140625" style="86"/>
    <col min="5889" max="5889" width="26.7109375" style="86" customWidth="1"/>
    <col min="5890" max="5897" width="16.7109375" style="86" customWidth="1"/>
    <col min="5898" max="6144" width="9.140625" style="86"/>
    <col min="6145" max="6145" width="26.7109375" style="86" customWidth="1"/>
    <col min="6146" max="6153" width="16.7109375" style="86" customWidth="1"/>
    <col min="6154" max="6400" width="9.140625" style="86"/>
    <col min="6401" max="6401" width="26.7109375" style="86" customWidth="1"/>
    <col min="6402" max="6409" width="16.7109375" style="86" customWidth="1"/>
    <col min="6410" max="6656" width="9.140625" style="86"/>
    <col min="6657" max="6657" width="26.7109375" style="86" customWidth="1"/>
    <col min="6658" max="6665" width="16.7109375" style="86" customWidth="1"/>
    <col min="6666" max="6912" width="9.140625" style="86"/>
    <col min="6913" max="6913" width="26.7109375" style="86" customWidth="1"/>
    <col min="6914" max="6921" width="16.7109375" style="86" customWidth="1"/>
    <col min="6922" max="7168" width="9.140625" style="86"/>
    <col min="7169" max="7169" width="26.7109375" style="86" customWidth="1"/>
    <col min="7170" max="7177" width="16.7109375" style="86" customWidth="1"/>
    <col min="7178" max="7424" width="9.140625" style="86"/>
    <col min="7425" max="7425" width="26.7109375" style="86" customWidth="1"/>
    <col min="7426" max="7433" width="16.7109375" style="86" customWidth="1"/>
    <col min="7434" max="7680" width="9.140625" style="86"/>
    <col min="7681" max="7681" width="26.7109375" style="86" customWidth="1"/>
    <col min="7682" max="7689" width="16.7109375" style="86" customWidth="1"/>
    <col min="7690" max="7936" width="9.140625" style="86"/>
    <col min="7937" max="7937" width="26.7109375" style="86" customWidth="1"/>
    <col min="7938" max="7945" width="16.7109375" style="86" customWidth="1"/>
    <col min="7946" max="8192" width="9.140625" style="86"/>
    <col min="8193" max="8193" width="26.7109375" style="86" customWidth="1"/>
    <col min="8194" max="8201" width="16.7109375" style="86" customWidth="1"/>
    <col min="8202" max="8448" width="9.140625" style="86"/>
    <col min="8449" max="8449" width="26.7109375" style="86" customWidth="1"/>
    <col min="8450" max="8457" width="16.7109375" style="86" customWidth="1"/>
    <col min="8458" max="8704" width="9.140625" style="86"/>
    <col min="8705" max="8705" width="26.7109375" style="86" customWidth="1"/>
    <col min="8706" max="8713" width="16.7109375" style="86" customWidth="1"/>
    <col min="8714" max="8960" width="9.140625" style="86"/>
    <col min="8961" max="8961" width="26.7109375" style="86" customWidth="1"/>
    <col min="8962" max="8969" width="16.7109375" style="86" customWidth="1"/>
    <col min="8970" max="9216" width="9.140625" style="86"/>
    <col min="9217" max="9217" width="26.7109375" style="86" customWidth="1"/>
    <col min="9218" max="9225" width="16.7109375" style="86" customWidth="1"/>
    <col min="9226" max="9472" width="9.140625" style="86"/>
    <col min="9473" max="9473" width="26.7109375" style="86" customWidth="1"/>
    <col min="9474" max="9481" width="16.7109375" style="86" customWidth="1"/>
    <col min="9482" max="9728" width="9.140625" style="86"/>
    <col min="9729" max="9729" width="26.7109375" style="86" customWidth="1"/>
    <col min="9730" max="9737" width="16.7109375" style="86" customWidth="1"/>
    <col min="9738" max="9984" width="9.140625" style="86"/>
    <col min="9985" max="9985" width="26.7109375" style="86" customWidth="1"/>
    <col min="9986" max="9993" width="16.7109375" style="86" customWidth="1"/>
    <col min="9994" max="10240" width="9.140625" style="86"/>
    <col min="10241" max="10241" width="26.7109375" style="86" customWidth="1"/>
    <col min="10242" max="10249" width="16.7109375" style="86" customWidth="1"/>
    <col min="10250" max="10496" width="9.140625" style="86"/>
    <col min="10497" max="10497" width="26.7109375" style="86" customWidth="1"/>
    <col min="10498" max="10505" width="16.7109375" style="86" customWidth="1"/>
    <col min="10506" max="10752" width="9.140625" style="86"/>
    <col min="10753" max="10753" width="26.7109375" style="86" customWidth="1"/>
    <col min="10754" max="10761" width="16.7109375" style="86" customWidth="1"/>
    <col min="10762" max="11008" width="9.140625" style="86"/>
    <col min="11009" max="11009" width="26.7109375" style="86" customWidth="1"/>
    <col min="11010" max="11017" width="16.7109375" style="86" customWidth="1"/>
    <col min="11018" max="11264" width="9.140625" style="86"/>
    <col min="11265" max="11265" width="26.7109375" style="86" customWidth="1"/>
    <col min="11266" max="11273" width="16.7109375" style="86" customWidth="1"/>
    <col min="11274" max="11520" width="9.140625" style="86"/>
    <col min="11521" max="11521" width="26.7109375" style="86" customWidth="1"/>
    <col min="11522" max="11529" width="16.7109375" style="86" customWidth="1"/>
    <col min="11530" max="11776" width="9.140625" style="86"/>
    <col min="11777" max="11777" width="26.7109375" style="86" customWidth="1"/>
    <col min="11778" max="11785" width="16.7109375" style="86" customWidth="1"/>
    <col min="11786" max="12032" width="9.140625" style="86"/>
    <col min="12033" max="12033" width="26.7109375" style="86" customWidth="1"/>
    <col min="12034" max="12041" width="16.7109375" style="86" customWidth="1"/>
    <col min="12042" max="12288" width="9.140625" style="86"/>
    <col min="12289" max="12289" width="26.7109375" style="86" customWidth="1"/>
    <col min="12290" max="12297" width="16.7109375" style="86" customWidth="1"/>
    <col min="12298" max="12544" width="9.140625" style="86"/>
    <col min="12545" max="12545" width="26.7109375" style="86" customWidth="1"/>
    <col min="12546" max="12553" width="16.7109375" style="86" customWidth="1"/>
    <col min="12554" max="12800" width="9.140625" style="86"/>
    <col min="12801" max="12801" width="26.7109375" style="86" customWidth="1"/>
    <col min="12802" max="12809" width="16.7109375" style="86" customWidth="1"/>
    <col min="12810" max="13056" width="9.140625" style="86"/>
    <col min="13057" max="13057" width="26.7109375" style="86" customWidth="1"/>
    <col min="13058" max="13065" width="16.7109375" style="86" customWidth="1"/>
    <col min="13066" max="13312" width="9.140625" style="86"/>
    <col min="13313" max="13313" width="26.7109375" style="86" customWidth="1"/>
    <col min="13314" max="13321" width="16.7109375" style="86" customWidth="1"/>
    <col min="13322" max="13568" width="9.140625" style="86"/>
    <col min="13569" max="13569" width="26.7109375" style="86" customWidth="1"/>
    <col min="13570" max="13577" width="16.7109375" style="86" customWidth="1"/>
    <col min="13578" max="13824" width="9.140625" style="86"/>
    <col min="13825" max="13825" width="26.7109375" style="86" customWidth="1"/>
    <col min="13826" max="13833" width="16.7109375" style="86" customWidth="1"/>
    <col min="13834" max="14080" width="9.140625" style="86"/>
    <col min="14081" max="14081" width="26.7109375" style="86" customWidth="1"/>
    <col min="14082" max="14089" width="16.7109375" style="86" customWidth="1"/>
    <col min="14090" max="14336" width="9.140625" style="86"/>
    <col min="14337" max="14337" width="26.7109375" style="86" customWidth="1"/>
    <col min="14338" max="14345" width="16.7109375" style="86" customWidth="1"/>
    <col min="14346" max="14592" width="9.140625" style="86"/>
    <col min="14593" max="14593" width="26.7109375" style="86" customWidth="1"/>
    <col min="14594" max="14601" width="16.7109375" style="86" customWidth="1"/>
    <col min="14602" max="14848" width="9.140625" style="86"/>
    <col min="14849" max="14849" width="26.7109375" style="86" customWidth="1"/>
    <col min="14850" max="14857" width="16.7109375" style="86" customWidth="1"/>
    <col min="14858" max="15104" width="9.140625" style="86"/>
    <col min="15105" max="15105" width="26.7109375" style="86" customWidth="1"/>
    <col min="15106" max="15113" width="16.7109375" style="86" customWidth="1"/>
    <col min="15114" max="15360" width="9.140625" style="86"/>
    <col min="15361" max="15361" width="26.7109375" style="86" customWidth="1"/>
    <col min="15362" max="15369" width="16.7109375" style="86" customWidth="1"/>
    <col min="15370" max="15616" width="9.140625" style="86"/>
    <col min="15617" max="15617" width="26.7109375" style="86" customWidth="1"/>
    <col min="15618" max="15625" width="16.7109375" style="86" customWidth="1"/>
    <col min="15626" max="15872" width="9.140625" style="86"/>
    <col min="15873" max="15873" width="26.7109375" style="86" customWidth="1"/>
    <col min="15874" max="15881" width="16.7109375" style="86" customWidth="1"/>
    <col min="15882" max="16128" width="9.140625" style="86"/>
    <col min="16129" max="16129" width="26.7109375" style="86" customWidth="1"/>
    <col min="16130" max="16137" width="16.7109375" style="86" customWidth="1"/>
    <col min="16138" max="16384" width="9.140625" style="86"/>
  </cols>
  <sheetData>
    <row r="1" spans="1:10" ht="18.75" customHeight="1" x14ac:dyDescent="0.35">
      <c r="A1" s="88" t="s">
        <v>251</v>
      </c>
      <c r="E1" s="89" t="s">
        <v>222</v>
      </c>
      <c r="F1" s="90" t="s">
        <v>223</v>
      </c>
      <c r="J1" s="90" t="s">
        <v>224</v>
      </c>
    </row>
    <row r="2" spans="1:10" x14ac:dyDescent="0.2">
      <c r="E2" s="89" t="s">
        <v>225</v>
      </c>
      <c r="F2" s="87" t="s">
        <v>193</v>
      </c>
      <c r="J2" s="91" t="s">
        <v>226</v>
      </c>
    </row>
    <row r="3" spans="1:10" x14ac:dyDescent="0.2">
      <c r="A3" s="92" t="s">
        <v>227</v>
      </c>
    </row>
    <row r="4" spans="1:10" ht="36.75" customHeight="1" x14ac:dyDescent="0.2">
      <c r="A4" s="124" t="s">
        <v>228</v>
      </c>
      <c r="B4" s="125" t="s">
        <v>129</v>
      </c>
      <c r="C4" s="125" t="s">
        <v>252</v>
      </c>
      <c r="D4" s="125" t="s">
        <v>130</v>
      </c>
      <c r="E4" s="125" t="s">
        <v>131</v>
      </c>
      <c r="F4" s="126" t="s">
        <v>125</v>
      </c>
      <c r="G4" s="127" t="s">
        <v>132</v>
      </c>
      <c r="H4" s="126" t="s">
        <v>133</v>
      </c>
      <c r="I4" s="125" t="s">
        <v>134</v>
      </c>
    </row>
    <row r="5" spans="1:10" ht="6" customHeight="1" x14ac:dyDescent="0.2">
      <c r="A5" s="95"/>
      <c r="B5" s="96"/>
      <c r="C5" s="96"/>
      <c r="D5" s="96"/>
      <c r="E5" s="96"/>
      <c r="F5" s="96"/>
      <c r="G5" s="96"/>
      <c r="H5" s="96"/>
      <c r="I5" s="96"/>
    </row>
    <row r="6" spans="1:10" s="89" customFormat="1" x14ac:dyDescent="0.2">
      <c r="A6" s="97" t="s">
        <v>229</v>
      </c>
      <c r="B6" s="118">
        <v>32839.85802</v>
      </c>
      <c r="C6" s="118">
        <v>13603.30193</v>
      </c>
      <c r="D6" s="118">
        <v>1582.812766</v>
      </c>
      <c r="E6" s="118">
        <v>6227.5704589999996</v>
      </c>
      <c r="F6" s="118">
        <v>8039.9185880000005</v>
      </c>
      <c r="G6" s="118">
        <v>5958.3067119999996</v>
      </c>
      <c r="H6" s="118">
        <v>1931.42832</v>
      </c>
      <c r="I6" s="118">
        <v>839.62719300000003</v>
      </c>
    </row>
    <row r="7" spans="1:10" ht="6" customHeight="1" x14ac:dyDescent="0.2">
      <c r="A7" s="97"/>
      <c r="B7" s="118"/>
      <c r="C7" s="118"/>
      <c r="D7" s="118"/>
      <c r="E7" s="118"/>
      <c r="F7" s="118"/>
      <c r="G7" s="118"/>
      <c r="H7" s="118"/>
      <c r="I7" s="118"/>
    </row>
    <row r="8" spans="1:10" s="101" customFormat="1" x14ac:dyDescent="0.2">
      <c r="A8" s="99" t="s">
        <v>230</v>
      </c>
      <c r="B8" s="119">
        <v>12282.58761</v>
      </c>
      <c r="C8" s="119">
        <v>4813.3851009999998</v>
      </c>
      <c r="D8" s="119">
        <v>691.61879799999997</v>
      </c>
      <c r="E8" s="119">
        <v>1531.0597479999999</v>
      </c>
      <c r="F8" s="119">
        <v>3536.808861</v>
      </c>
      <c r="G8" s="119">
        <v>3032.7791470000002</v>
      </c>
      <c r="H8" s="119">
        <v>1002.025004</v>
      </c>
      <c r="I8" s="119">
        <v>522.20362299999999</v>
      </c>
    </row>
    <row r="9" spans="1:10" s="101" customFormat="1" x14ac:dyDescent="0.2">
      <c r="A9" s="99" t="s">
        <v>232</v>
      </c>
      <c r="B9" s="119">
        <v>9471.6273710000005</v>
      </c>
      <c r="C9" s="119">
        <v>3484.0343170000001</v>
      </c>
      <c r="D9" s="119">
        <v>578.50031000000001</v>
      </c>
      <c r="E9" s="119">
        <v>1082.9161959999999</v>
      </c>
      <c r="F9" s="119">
        <v>3017.6188139999999</v>
      </c>
      <c r="G9" s="119">
        <v>2626.6531810000001</v>
      </c>
      <c r="H9" s="119">
        <v>713.88241900000003</v>
      </c>
      <c r="I9" s="119">
        <v>457.47343499999999</v>
      </c>
    </row>
    <row r="10" spans="1:10" s="101" customFormat="1" x14ac:dyDescent="0.2">
      <c r="A10" s="99" t="s">
        <v>233</v>
      </c>
      <c r="B10" s="119">
        <v>5309.1003680000003</v>
      </c>
      <c r="C10" s="119">
        <v>1917.607209</v>
      </c>
      <c r="D10" s="119">
        <v>361.69055900000001</v>
      </c>
      <c r="E10" s="119">
        <v>496.49747300000001</v>
      </c>
      <c r="F10" s="119">
        <v>1895.5315900000001</v>
      </c>
      <c r="G10" s="119">
        <v>1587.011661</v>
      </c>
      <c r="H10" s="119">
        <v>324.534336</v>
      </c>
      <c r="I10" s="119">
        <v>250.139667</v>
      </c>
    </row>
    <row r="11" spans="1:10" s="101" customFormat="1" x14ac:dyDescent="0.2">
      <c r="A11" s="99" t="s">
        <v>234</v>
      </c>
      <c r="B11" s="119">
        <v>2613.266149</v>
      </c>
      <c r="C11" s="119">
        <v>814.89809700000001</v>
      </c>
      <c r="D11" s="119">
        <v>145.452686</v>
      </c>
      <c r="E11" s="119">
        <v>336.44117499999999</v>
      </c>
      <c r="F11" s="119">
        <v>803.62562300000002</v>
      </c>
      <c r="G11" s="119">
        <v>759.29213200000004</v>
      </c>
      <c r="H11" s="119">
        <v>320.64117499999998</v>
      </c>
      <c r="I11" s="119">
        <v>144.80373</v>
      </c>
    </row>
    <row r="12" spans="1:10" s="101" customFormat="1" x14ac:dyDescent="0.2">
      <c r="A12" s="99" t="s">
        <v>235</v>
      </c>
      <c r="B12" s="119">
        <v>1549.2608540000001</v>
      </c>
      <c r="C12" s="119">
        <v>751.52901099999997</v>
      </c>
      <c r="D12" s="119">
        <v>71.357065000000006</v>
      </c>
      <c r="E12" s="119">
        <v>249.97754800000001</v>
      </c>
      <c r="F12" s="119">
        <v>318.46160099999997</v>
      </c>
      <c r="G12" s="119">
        <v>280.34938799999998</v>
      </c>
      <c r="H12" s="119">
        <v>68.706907999999999</v>
      </c>
      <c r="I12" s="119">
        <v>62.530037999999998</v>
      </c>
    </row>
    <row r="13" spans="1:10" s="101" customFormat="1" x14ac:dyDescent="0.2">
      <c r="A13" s="99" t="s">
        <v>236</v>
      </c>
      <c r="B13" s="119">
        <v>2424.4450029999998</v>
      </c>
      <c r="C13" s="119">
        <v>1185.4511749999999</v>
      </c>
      <c r="D13" s="119">
        <v>94.574472</v>
      </c>
      <c r="E13" s="119">
        <v>378.69232299999999</v>
      </c>
      <c r="F13" s="119">
        <v>433.75634700000001</v>
      </c>
      <c r="G13" s="119">
        <v>326.58828599999998</v>
      </c>
      <c r="H13" s="119">
        <v>252.960508</v>
      </c>
      <c r="I13" s="119">
        <v>40.293909999999997</v>
      </c>
    </row>
    <row r="14" spans="1:10" s="101" customFormat="1" x14ac:dyDescent="0.2">
      <c r="A14" s="99" t="s">
        <v>237</v>
      </c>
      <c r="B14" s="119">
        <v>19275.272550000002</v>
      </c>
      <c r="C14" s="119">
        <v>8789.9168250000002</v>
      </c>
      <c r="D14" s="119">
        <v>891.19396800000004</v>
      </c>
      <c r="E14" s="119">
        <v>4696.5107109999999</v>
      </c>
      <c r="F14" s="119">
        <v>3221.1118729999998</v>
      </c>
      <c r="G14" s="119">
        <v>2925.5275649999999</v>
      </c>
      <c r="H14" s="119">
        <v>929.40331600000002</v>
      </c>
      <c r="I14" s="119">
        <v>317.42356999999998</v>
      </c>
    </row>
    <row r="15" spans="1:10" s="101" customFormat="1" ht="6" customHeight="1" x14ac:dyDescent="0.2">
      <c r="A15" s="99"/>
      <c r="B15" s="119"/>
      <c r="C15" s="119"/>
      <c r="D15" s="119"/>
      <c r="E15" s="119"/>
      <c r="F15" s="119"/>
      <c r="G15" s="119"/>
      <c r="H15" s="119"/>
      <c r="I15" s="119"/>
    </row>
    <row r="16" spans="1:10" s="101" customFormat="1" x14ac:dyDescent="0.2">
      <c r="A16" s="99" t="s">
        <v>238</v>
      </c>
      <c r="B16" s="119">
        <v>4149.0679799999998</v>
      </c>
      <c r="C16" s="119">
        <v>1524.296251</v>
      </c>
      <c r="D16" s="119">
        <v>263.44641000000001</v>
      </c>
      <c r="E16" s="119">
        <v>555.00807399999997</v>
      </c>
      <c r="F16" s="119">
        <v>1106.100557</v>
      </c>
      <c r="G16" s="119">
        <v>1034.8013269999999</v>
      </c>
      <c r="H16" s="119">
        <v>439.04915999999997</v>
      </c>
      <c r="I16" s="119">
        <v>180.02931899999999</v>
      </c>
    </row>
    <row r="17" spans="1:18" ht="6" customHeight="1" x14ac:dyDescent="0.2">
      <c r="A17" s="97"/>
      <c r="B17" s="118"/>
      <c r="C17" s="118"/>
      <c r="D17" s="118"/>
      <c r="E17" s="118"/>
      <c r="F17" s="118"/>
      <c r="G17" s="118"/>
      <c r="H17" s="118"/>
      <c r="I17" s="118"/>
    </row>
    <row r="18" spans="1:18" s="89" customFormat="1" x14ac:dyDescent="0.2">
      <c r="A18" s="97" t="s">
        <v>239</v>
      </c>
      <c r="B18" s="118">
        <v>11578.531919999999</v>
      </c>
      <c r="C18" s="118">
        <v>4415.8388000000004</v>
      </c>
      <c r="D18" s="118">
        <v>704.99691800000005</v>
      </c>
      <c r="E18" s="118">
        <v>1372.438697</v>
      </c>
      <c r="F18" s="118">
        <v>3518.139255</v>
      </c>
      <c r="G18" s="118">
        <v>3105.6044379999998</v>
      </c>
      <c r="H18" s="118">
        <v>862.06639299999995</v>
      </c>
      <c r="I18" s="118">
        <v>522.56232999999997</v>
      </c>
    </row>
    <row r="19" spans="1:18" s="89" customFormat="1" ht="12.75" customHeight="1" x14ac:dyDescent="0.2">
      <c r="A19" s="97" t="s">
        <v>240</v>
      </c>
      <c r="B19" s="118">
        <v>19979.328249999999</v>
      </c>
      <c r="C19" s="118">
        <v>9187.4631260000006</v>
      </c>
      <c r="D19" s="118">
        <v>877.81584799999996</v>
      </c>
      <c r="E19" s="118">
        <v>4855.131762</v>
      </c>
      <c r="F19" s="118">
        <v>3239.7814790000002</v>
      </c>
      <c r="G19" s="118">
        <v>2852.7022740000002</v>
      </c>
      <c r="H19" s="118">
        <v>1069.3619269999999</v>
      </c>
      <c r="I19" s="118">
        <v>317.064863</v>
      </c>
    </row>
    <row r="20" spans="1:18" ht="6" customHeight="1" x14ac:dyDescent="0.2">
      <c r="A20" s="102"/>
      <c r="B20" s="103"/>
      <c r="C20" s="103"/>
      <c r="D20" s="103"/>
      <c r="E20" s="103"/>
      <c r="F20" s="103"/>
      <c r="G20" s="103"/>
      <c r="H20" s="103"/>
      <c r="I20" s="103"/>
      <c r="J20" s="90"/>
      <c r="K20" s="90"/>
      <c r="L20" s="90"/>
      <c r="M20" s="90"/>
      <c r="N20" s="90"/>
      <c r="O20" s="90"/>
      <c r="P20" s="90"/>
      <c r="Q20" s="90"/>
      <c r="R20" s="90"/>
    </row>
    <row r="21" spans="1:18" x14ac:dyDescent="0.2">
      <c r="A21" s="96"/>
      <c r="B21" s="104"/>
      <c r="C21" s="104"/>
      <c r="D21" s="104"/>
      <c r="E21" s="104"/>
      <c r="F21" s="104"/>
      <c r="G21" s="104"/>
      <c r="H21" s="104"/>
      <c r="I21" s="104"/>
    </row>
    <row r="22" spans="1:18" ht="36.75" customHeight="1" x14ac:dyDescent="0.2">
      <c r="A22" s="128" t="s">
        <v>128</v>
      </c>
      <c r="B22" s="125" t="s">
        <v>129</v>
      </c>
      <c r="C22" s="125" t="s">
        <v>252</v>
      </c>
      <c r="D22" s="125" t="s">
        <v>130</v>
      </c>
      <c r="E22" s="125" t="s">
        <v>131</v>
      </c>
      <c r="F22" s="126" t="s">
        <v>125</v>
      </c>
      <c r="G22" s="127" t="s">
        <v>132</v>
      </c>
      <c r="H22" s="126" t="s">
        <v>133</v>
      </c>
      <c r="I22" s="125" t="s">
        <v>134</v>
      </c>
    </row>
    <row r="23" spans="1:18" x14ac:dyDescent="0.2">
      <c r="A23" s="106" t="s">
        <v>4</v>
      </c>
      <c r="B23" s="107">
        <v>547.79864099999998</v>
      </c>
      <c r="C23" s="107">
        <v>94.810227999999995</v>
      </c>
      <c r="D23" s="107">
        <v>119.971884</v>
      </c>
      <c r="E23" s="107">
        <v>67.092038000000002</v>
      </c>
      <c r="F23" s="107">
        <v>171.51413199999999</v>
      </c>
      <c r="G23" s="107">
        <v>136.65466799999999</v>
      </c>
      <c r="H23" s="107">
        <v>38.270257000000001</v>
      </c>
      <c r="I23" s="107">
        <v>38.501227</v>
      </c>
    </row>
    <row r="24" spans="1:18" x14ac:dyDescent="0.2">
      <c r="A24" s="106" t="s">
        <v>36</v>
      </c>
      <c r="B24" s="107">
        <v>86.087140000000005</v>
      </c>
      <c r="C24" s="107">
        <v>34.552726</v>
      </c>
      <c r="D24" s="107">
        <v>1.8961840000000001</v>
      </c>
      <c r="E24" s="107">
        <v>14.394629</v>
      </c>
      <c r="F24" s="107">
        <v>27.383659000000002</v>
      </c>
      <c r="G24" s="107">
        <v>24.501570000000001</v>
      </c>
      <c r="H24" s="107">
        <v>3.9715150000000001</v>
      </c>
      <c r="I24" s="107">
        <v>2.488464</v>
      </c>
    </row>
    <row r="25" spans="1:18" x14ac:dyDescent="0.2">
      <c r="A25" s="106" t="s">
        <v>8</v>
      </c>
      <c r="B25" s="107">
        <v>445.99193700000001</v>
      </c>
      <c r="C25" s="107">
        <v>153.71958799999999</v>
      </c>
      <c r="D25" s="107">
        <v>40.989508999999998</v>
      </c>
      <c r="E25" s="107">
        <v>68.347060999999997</v>
      </c>
      <c r="F25" s="107">
        <v>151.37329700000001</v>
      </c>
      <c r="G25" s="107">
        <v>147.16366500000001</v>
      </c>
      <c r="H25" s="107">
        <v>16.871950999999999</v>
      </c>
      <c r="I25" s="107">
        <v>4.7237330000000002</v>
      </c>
    </row>
    <row r="26" spans="1:18" x14ac:dyDescent="0.2">
      <c r="A26" s="106" t="s">
        <v>0</v>
      </c>
      <c r="B26" s="107">
        <v>4761.301727</v>
      </c>
      <c r="C26" s="107">
        <v>1822.796981</v>
      </c>
      <c r="D26" s="107">
        <v>241.71867499999999</v>
      </c>
      <c r="E26" s="107">
        <v>429.40543500000001</v>
      </c>
      <c r="F26" s="107">
        <v>1724.017458</v>
      </c>
      <c r="G26" s="107">
        <v>1450.3569930000001</v>
      </c>
      <c r="H26" s="107">
        <v>286.26407899999998</v>
      </c>
      <c r="I26" s="107">
        <v>211.63844</v>
      </c>
    </row>
    <row r="27" spans="1:18" x14ac:dyDescent="0.2">
      <c r="A27" s="108" t="s">
        <v>135</v>
      </c>
      <c r="B27" s="109">
        <v>5841.1794449999998</v>
      </c>
      <c r="C27" s="109">
        <v>2105.8795230000001</v>
      </c>
      <c r="D27" s="109">
        <v>404.57625200000001</v>
      </c>
      <c r="E27" s="109">
        <v>579.23916299999996</v>
      </c>
      <c r="F27" s="109">
        <v>2074.2885460000002</v>
      </c>
      <c r="G27" s="109">
        <v>1758.6768959999999</v>
      </c>
      <c r="H27" s="109">
        <v>345.37780199999997</v>
      </c>
      <c r="I27" s="109">
        <v>257.35186399999998</v>
      </c>
    </row>
    <row r="28" spans="1:18" x14ac:dyDescent="0.2">
      <c r="A28" s="106" t="s">
        <v>9</v>
      </c>
      <c r="B28" s="107">
        <v>384.58385700000002</v>
      </c>
      <c r="C28" s="107">
        <v>191.50124500000001</v>
      </c>
      <c r="D28" s="107">
        <v>34.890815000000003</v>
      </c>
      <c r="E28" s="107">
        <v>38.140678999999999</v>
      </c>
      <c r="F28" s="107">
        <v>97.681302000000002</v>
      </c>
      <c r="G28" s="107">
        <v>81.941843000000006</v>
      </c>
      <c r="H28" s="107">
        <v>9.3072400000000002</v>
      </c>
      <c r="I28" s="107">
        <v>5.564241</v>
      </c>
    </row>
    <row r="29" spans="1:18" x14ac:dyDescent="0.2">
      <c r="A29" s="106" t="s">
        <v>43</v>
      </c>
      <c r="B29" s="107">
        <v>63.766188999999997</v>
      </c>
      <c r="C29" s="107">
        <v>37.592866000000001</v>
      </c>
      <c r="D29" s="107">
        <v>1.662018</v>
      </c>
      <c r="E29" s="107">
        <v>4.1278090000000001</v>
      </c>
      <c r="F29" s="107">
        <v>17.871991999999999</v>
      </c>
      <c r="G29" s="107">
        <v>17.796747</v>
      </c>
      <c r="H29" s="107">
        <v>0.35145799999999999</v>
      </c>
      <c r="I29" s="107">
        <v>0.33632899999999999</v>
      </c>
    </row>
    <row r="30" spans="1:18" x14ac:dyDescent="0.2">
      <c r="A30" s="106" t="s">
        <v>2</v>
      </c>
      <c r="B30" s="107">
        <v>1132.4354000000001</v>
      </c>
      <c r="C30" s="107">
        <v>554.91284900000005</v>
      </c>
      <c r="D30" s="107">
        <v>34.605806999999999</v>
      </c>
      <c r="E30" s="107">
        <v>205.35776899999999</v>
      </c>
      <c r="F30" s="107">
        <v>205.11453900000001</v>
      </c>
      <c r="G30" s="107">
        <v>184.15222600000001</v>
      </c>
      <c r="H30" s="107">
        <v>58.806883999999997</v>
      </c>
      <c r="I30" s="107">
        <v>55.950434999999999</v>
      </c>
    </row>
    <row r="31" spans="1:18" x14ac:dyDescent="0.2">
      <c r="A31" s="106" t="s">
        <v>136</v>
      </c>
      <c r="B31" s="107">
        <v>600.03436699999997</v>
      </c>
      <c r="C31" s="107">
        <v>322.071259</v>
      </c>
      <c r="D31" s="107">
        <v>43.090201</v>
      </c>
      <c r="E31" s="107">
        <v>71.825686000000005</v>
      </c>
      <c r="F31" s="107">
        <v>103.46580400000001</v>
      </c>
      <c r="G31" s="107">
        <v>97.890405000000001</v>
      </c>
      <c r="H31" s="107">
        <v>35.031903999999997</v>
      </c>
      <c r="I31" s="107">
        <v>16.870619999999999</v>
      </c>
    </row>
    <row r="32" spans="1:18" x14ac:dyDescent="0.2">
      <c r="A32" s="106" t="s">
        <v>62</v>
      </c>
      <c r="B32" s="107">
        <v>32.241596999999999</v>
      </c>
      <c r="C32" s="107">
        <v>5.1149170000000002</v>
      </c>
      <c r="D32" s="107">
        <v>1.8604430000000001</v>
      </c>
      <c r="E32" s="107">
        <v>6.4790999999999999</v>
      </c>
      <c r="F32" s="107">
        <v>15.665760000000001</v>
      </c>
      <c r="G32" s="107">
        <v>14.255319</v>
      </c>
      <c r="H32" s="107">
        <v>0.59278399999999998</v>
      </c>
      <c r="I32" s="107">
        <v>1.0153620000000001</v>
      </c>
    </row>
    <row r="33" spans="1:9" x14ac:dyDescent="0.2">
      <c r="A33" s="108" t="s">
        <v>137</v>
      </c>
      <c r="B33" s="109">
        <v>2213.0614099999998</v>
      </c>
      <c r="C33" s="109">
        <v>1111.1931360000001</v>
      </c>
      <c r="D33" s="109">
        <v>116.109284</v>
      </c>
      <c r="E33" s="109">
        <v>325.93104299999999</v>
      </c>
      <c r="F33" s="109">
        <v>439.799397</v>
      </c>
      <c r="G33" s="109">
        <v>396.03654</v>
      </c>
      <c r="H33" s="109">
        <v>104.09027</v>
      </c>
      <c r="I33" s="109">
        <v>79.736986999999999</v>
      </c>
    </row>
    <row r="34" spans="1:9" x14ac:dyDescent="0.2">
      <c r="A34" s="106" t="s">
        <v>41</v>
      </c>
      <c r="B34" s="107">
        <v>64.872394</v>
      </c>
      <c r="C34" s="107">
        <v>14.577845</v>
      </c>
      <c r="D34" s="107">
        <v>5.9112830000000001</v>
      </c>
      <c r="E34" s="107">
        <v>11.284996</v>
      </c>
      <c r="F34" s="107">
        <v>24.381481999999998</v>
      </c>
      <c r="G34" s="107">
        <v>23.514482999999998</v>
      </c>
      <c r="H34" s="107">
        <v>6.7160260000000003</v>
      </c>
      <c r="I34" s="107">
        <v>1.2456130000000001</v>
      </c>
    </row>
    <row r="35" spans="1:9" x14ac:dyDescent="0.2">
      <c r="A35" s="106" t="s">
        <v>33</v>
      </c>
      <c r="B35" s="107">
        <v>90.368188000000004</v>
      </c>
      <c r="C35" s="107">
        <v>15.939308</v>
      </c>
      <c r="D35" s="107">
        <v>6.1932980000000004</v>
      </c>
      <c r="E35" s="107">
        <v>18.534013999999999</v>
      </c>
      <c r="F35" s="107">
        <v>25.20487</v>
      </c>
      <c r="G35" s="107">
        <v>24.601806</v>
      </c>
      <c r="H35" s="107">
        <v>15.830059</v>
      </c>
      <c r="I35" s="107">
        <v>6.8626189999999996</v>
      </c>
    </row>
    <row r="36" spans="1:9" x14ac:dyDescent="0.2">
      <c r="A36" s="106" t="s">
        <v>138</v>
      </c>
      <c r="B36" s="107">
        <v>101.68275199999999</v>
      </c>
      <c r="C36" s="107">
        <v>53.861100999999998</v>
      </c>
      <c r="D36" s="107">
        <v>4.2195749999999999</v>
      </c>
      <c r="E36" s="107">
        <v>12.206896</v>
      </c>
      <c r="F36" s="107">
        <v>18.538713000000001</v>
      </c>
      <c r="G36" s="107">
        <v>18.079485999999999</v>
      </c>
      <c r="H36" s="107">
        <v>8.3109459999999995</v>
      </c>
      <c r="I36" s="107">
        <v>3.1554799999999998</v>
      </c>
    </row>
    <row r="37" spans="1:9" x14ac:dyDescent="0.2">
      <c r="A37" s="106" t="s">
        <v>59</v>
      </c>
      <c r="B37" s="107">
        <v>31.263570000000001</v>
      </c>
      <c r="C37" s="107">
        <v>9.2981420000000004</v>
      </c>
      <c r="D37" s="107">
        <v>2.123329</v>
      </c>
      <c r="E37" s="107">
        <v>3.6843509999999999</v>
      </c>
      <c r="F37" s="107">
        <v>12.035401999999999</v>
      </c>
      <c r="G37" s="107">
        <v>11.040614</v>
      </c>
      <c r="H37" s="107">
        <v>2.03749</v>
      </c>
      <c r="I37" s="107">
        <v>0.63102999999999998</v>
      </c>
    </row>
    <row r="38" spans="1:9" x14ac:dyDescent="0.2">
      <c r="A38" s="106" t="s">
        <v>71</v>
      </c>
      <c r="B38" s="107">
        <v>15.972028999999999</v>
      </c>
      <c r="C38" s="107">
        <v>12.110132</v>
      </c>
      <c r="D38" s="107">
        <v>6.0574999999999997E-2</v>
      </c>
      <c r="E38" s="107">
        <v>0.62355000000000005</v>
      </c>
      <c r="F38" s="107">
        <v>2.4260809999999999</v>
      </c>
      <c r="G38" s="107">
        <v>2.3525849999999999</v>
      </c>
      <c r="H38" s="107">
        <v>0.16506899999999999</v>
      </c>
      <c r="I38" s="107">
        <v>0.263604</v>
      </c>
    </row>
    <row r="39" spans="1:9" x14ac:dyDescent="0.2">
      <c r="A39" s="106" t="s">
        <v>48</v>
      </c>
      <c r="B39" s="107">
        <v>42.598174999999998</v>
      </c>
      <c r="C39" s="107">
        <v>16.496959</v>
      </c>
      <c r="D39" s="107">
        <v>3.368878</v>
      </c>
      <c r="E39" s="107">
        <v>7.4322169999999996</v>
      </c>
      <c r="F39" s="107">
        <v>11.306933000000001</v>
      </c>
      <c r="G39" s="107">
        <v>10.655851999999999</v>
      </c>
      <c r="H39" s="107">
        <v>1.173119</v>
      </c>
      <c r="I39" s="107">
        <v>0.89874699999999996</v>
      </c>
    </row>
    <row r="40" spans="1:9" x14ac:dyDescent="0.2">
      <c r="A40" s="106" t="s">
        <v>14</v>
      </c>
      <c r="B40" s="107">
        <v>306.12354099999999</v>
      </c>
      <c r="C40" s="107">
        <v>45.802236000000001</v>
      </c>
      <c r="D40" s="107">
        <v>13.477119</v>
      </c>
      <c r="E40" s="107">
        <v>41.142425000000003</v>
      </c>
      <c r="F40" s="107">
        <v>125.796983</v>
      </c>
      <c r="G40" s="107">
        <v>121.482139</v>
      </c>
      <c r="H40" s="107">
        <v>42.909399999999998</v>
      </c>
      <c r="I40" s="107">
        <v>26.067381999999998</v>
      </c>
    </row>
    <row r="41" spans="1:9" x14ac:dyDescent="0.2">
      <c r="A41" s="106" t="s">
        <v>3</v>
      </c>
      <c r="B41" s="107">
        <v>718.794085</v>
      </c>
      <c r="C41" s="107">
        <v>303.88722799999999</v>
      </c>
      <c r="D41" s="107">
        <v>23.852872999999999</v>
      </c>
      <c r="E41" s="107">
        <v>93.910995999999997</v>
      </c>
      <c r="F41" s="107">
        <v>163.49178699999999</v>
      </c>
      <c r="G41" s="107">
        <v>158.771548</v>
      </c>
      <c r="H41" s="107">
        <v>87.541216000000006</v>
      </c>
      <c r="I41" s="107">
        <v>45.851489000000001</v>
      </c>
    </row>
    <row r="42" spans="1:9" x14ac:dyDescent="0.2">
      <c r="A42" s="106" t="s">
        <v>42</v>
      </c>
      <c r="B42" s="107">
        <v>63.21331</v>
      </c>
      <c r="C42" s="107">
        <v>29.566990000000001</v>
      </c>
      <c r="D42" s="107">
        <v>4.4676010000000002</v>
      </c>
      <c r="E42" s="107">
        <v>6.049086</v>
      </c>
      <c r="F42" s="107">
        <v>16.883467</v>
      </c>
      <c r="G42" s="107">
        <v>14.35825</v>
      </c>
      <c r="H42" s="107">
        <v>4.694</v>
      </c>
      <c r="I42" s="107">
        <v>0.70821800000000001</v>
      </c>
    </row>
    <row r="43" spans="1:9" x14ac:dyDescent="0.2">
      <c r="A43" s="106" t="s">
        <v>49</v>
      </c>
      <c r="B43" s="107">
        <v>45.783636000000001</v>
      </c>
      <c r="C43" s="107">
        <v>12.001856</v>
      </c>
      <c r="D43" s="107">
        <v>1.6463559999999999</v>
      </c>
      <c r="E43" s="107">
        <v>7.1897900000000003</v>
      </c>
      <c r="F43" s="107">
        <v>12.860073</v>
      </c>
      <c r="G43" s="107">
        <v>12.577154</v>
      </c>
      <c r="H43" s="107">
        <v>7.7695720000000001</v>
      </c>
      <c r="I43" s="107">
        <v>2.8633489999999999</v>
      </c>
    </row>
    <row r="44" spans="1:9" x14ac:dyDescent="0.2">
      <c r="A44" s="106" t="s">
        <v>115</v>
      </c>
      <c r="B44" s="107">
        <v>2.1733069999999999</v>
      </c>
      <c r="C44" s="107">
        <v>6.7270000000000003E-3</v>
      </c>
      <c r="D44" s="107">
        <v>0</v>
      </c>
      <c r="E44" s="107">
        <v>0.57239700000000004</v>
      </c>
      <c r="F44" s="107">
        <v>1.0032179999999999</v>
      </c>
      <c r="G44" s="107">
        <v>0.94955599999999996</v>
      </c>
      <c r="H44" s="107">
        <v>1.078E-2</v>
      </c>
      <c r="I44" s="107">
        <v>8.1300000000000003E-4</v>
      </c>
    </row>
    <row r="45" spans="1:9" x14ac:dyDescent="0.2">
      <c r="A45" s="106" t="s">
        <v>58</v>
      </c>
      <c r="B45" s="107">
        <v>35.720301999999997</v>
      </c>
      <c r="C45" s="107">
        <v>11.604771</v>
      </c>
      <c r="D45" s="107">
        <v>0.39515800000000001</v>
      </c>
      <c r="E45" s="107">
        <v>4.0470259999999998</v>
      </c>
      <c r="F45" s="107">
        <v>11.617615000000001</v>
      </c>
      <c r="G45" s="107">
        <v>11.263069</v>
      </c>
      <c r="H45" s="107">
        <v>5.5653610000000002</v>
      </c>
      <c r="I45" s="107">
        <v>1.915859</v>
      </c>
    </row>
    <row r="46" spans="1:9" x14ac:dyDescent="0.2">
      <c r="A46" s="106" t="s">
        <v>13</v>
      </c>
      <c r="B46" s="107">
        <v>321.481224</v>
      </c>
      <c r="C46" s="107">
        <v>109.067936</v>
      </c>
      <c r="D46" s="107">
        <v>12.121081999999999</v>
      </c>
      <c r="E46" s="107">
        <v>31.923007999999999</v>
      </c>
      <c r="F46" s="107">
        <v>97.611058999999997</v>
      </c>
      <c r="G46" s="107">
        <v>91.912077999999994</v>
      </c>
      <c r="H46" s="107">
        <v>46.489159000000001</v>
      </c>
      <c r="I46" s="107">
        <v>16.969583</v>
      </c>
    </row>
    <row r="47" spans="1:9" x14ac:dyDescent="0.2">
      <c r="A47" s="106" t="s">
        <v>96</v>
      </c>
      <c r="B47" s="107">
        <v>6.6796439999999997</v>
      </c>
      <c r="C47" s="107">
        <v>1.5713239999999999</v>
      </c>
      <c r="D47" s="107">
        <v>0</v>
      </c>
      <c r="E47" s="107">
        <v>0.61958999999999997</v>
      </c>
      <c r="F47" s="107">
        <v>3.2393260000000001</v>
      </c>
      <c r="G47" s="107">
        <v>3.0577519999999998</v>
      </c>
      <c r="H47" s="107">
        <v>0.46271299999999999</v>
      </c>
      <c r="I47" s="107">
        <v>0.36490800000000001</v>
      </c>
    </row>
    <row r="48" spans="1:9" x14ac:dyDescent="0.2">
      <c r="A48" s="106" t="s">
        <v>83</v>
      </c>
      <c r="B48" s="107">
        <v>10.811095999999999</v>
      </c>
      <c r="C48" s="107">
        <v>1.0634999999999999</v>
      </c>
      <c r="D48" s="107">
        <v>1.5440860000000001</v>
      </c>
      <c r="E48" s="107">
        <v>1.155189</v>
      </c>
      <c r="F48" s="107">
        <v>5.7289830000000004</v>
      </c>
      <c r="G48" s="107">
        <v>5.4642619999999997</v>
      </c>
      <c r="H48" s="107">
        <v>0.75063400000000002</v>
      </c>
      <c r="I48" s="107">
        <v>0.33170300000000003</v>
      </c>
    </row>
    <row r="49" spans="1:9" x14ac:dyDescent="0.2">
      <c r="A49" s="106" t="s">
        <v>87</v>
      </c>
      <c r="B49" s="107">
        <v>8.6311870000000006</v>
      </c>
      <c r="C49" s="107">
        <v>0.26677099999999998</v>
      </c>
      <c r="D49" s="107">
        <v>0</v>
      </c>
      <c r="E49" s="107">
        <v>0.94610899999999998</v>
      </c>
      <c r="F49" s="107">
        <v>5.6901409999999997</v>
      </c>
      <c r="G49" s="107">
        <v>5.6423500000000004</v>
      </c>
      <c r="H49" s="107">
        <v>1.0942400000000001</v>
      </c>
      <c r="I49" s="107">
        <v>0.57319200000000003</v>
      </c>
    </row>
    <row r="50" spans="1:9" x14ac:dyDescent="0.2">
      <c r="A50" s="106" t="s">
        <v>26</v>
      </c>
      <c r="B50" s="107">
        <v>155.57427799999999</v>
      </c>
      <c r="C50" s="107">
        <v>57.912002999999999</v>
      </c>
      <c r="D50" s="107">
        <v>9.8630739999999992</v>
      </c>
      <c r="E50" s="107">
        <v>25.921524999999999</v>
      </c>
      <c r="F50" s="107">
        <v>30.751806999999999</v>
      </c>
      <c r="G50" s="107">
        <v>29.707768999999999</v>
      </c>
      <c r="H50" s="107">
        <v>16.282437000000002</v>
      </c>
      <c r="I50" s="107">
        <v>7.8600599999999998</v>
      </c>
    </row>
    <row r="51" spans="1:9" x14ac:dyDescent="0.2">
      <c r="A51" s="106" t="s">
        <v>54</v>
      </c>
      <c r="B51" s="107">
        <v>34.760857999999999</v>
      </c>
      <c r="C51" s="107">
        <v>1.8875139999999999</v>
      </c>
      <c r="D51" s="107">
        <v>12.194449000000001</v>
      </c>
      <c r="E51" s="107">
        <v>6.3208339999999996</v>
      </c>
      <c r="F51" s="107">
        <v>12.183039000000001</v>
      </c>
      <c r="G51" s="107">
        <v>8.6594759999999997</v>
      </c>
      <c r="H51" s="107">
        <v>0.21502499999999999</v>
      </c>
      <c r="I51" s="107">
        <v>0.93759400000000004</v>
      </c>
    </row>
    <row r="52" spans="1:9" x14ac:dyDescent="0.2">
      <c r="A52" s="106" t="s">
        <v>15</v>
      </c>
      <c r="B52" s="107">
        <v>305.84199100000001</v>
      </c>
      <c r="C52" s="107">
        <v>151.56190000000001</v>
      </c>
      <c r="D52" s="107">
        <v>7.7684179999999996</v>
      </c>
      <c r="E52" s="107">
        <v>30.737521999999998</v>
      </c>
      <c r="F52" s="107">
        <v>61.542763000000001</v>
      </c>
      <c r="G52" s="107">
        <v>60.305481999999998</v>
      </c>
      <c r="H52" s="107">
        <v>36.166516999999999</v>
      </c>
      <c r="I52" s="107">
        <v>7.4279320000000002</v>
      </c>
    </row>
    <row r="53" spans="1:9" x14ac:dyDescent="0.2">
      <c r="A53" s="106" t="s">
        <v>51</v>
      </c>
      <c r="B53" s="107">
        <v>50.757815000000001</v>
      </c>
      <c r="C53" s="107">
        <v>21.894309</v>
      </c>
      <c r="D53" s="107">
        <v>2.6039810000000001</v>
      </c>
      <c r="E53" s="107">
        <v>5.6719980000000003</v>
      </c>
      <c r="F53" s="107">
        <v>16.678258</v>
      </c>
      <c r="G53" s="107">
        <v>15.858663999999999</v>
      </c>
      <c r="H53" s="107">
        <v>1.721395</v>
      </c>
      <c r="I53" s="107">
        <v>0.99988699999999997</v>
      </c>
    </row>
    <row r="54" spans="1:9" x14ac:dyDescent="0.2">
      <c r="A54" s="106" t="s">
        <v>139</v>
      </c>
      <c r="B54" s="107">
        <v>32.212012000000001</v>
      </c>
      <c r="C54" s="107">
        <v>6.789536</v>
      </c>
      <c r="D54" s="107">
        <v>5.0749360000000001</v>
      </c>
      <c r="E54" s="107">
        <v>7.7511089999999996</v>
      </c>
      <c r="F54" s="107">
        <v>7.7963240000000003</v>
      </c>
      <c r="G54" s="107">
        <v>7.3525600000000004</v>
      </c>
      <c r="H54" s="107">
        <v>2.8667660000000001</v>
      </c>
      <c r="I54" s="107">
        <v>1.686898</v>
      </c>
    </row>
    <row r="55" spans="1:9" x14ac:dyDescent="0.2">
      <c r="A55" s="106" t="s">
        <v>81</v>
      </c>
      <c r="B55" s="107">
        <v>13.410666000000001</v>
      </c>
      <c r="C55" s="107">
        <v>4.9396870000000002</v>
      </c>
      <c r="D55" s="107">
        <v>7.3399999999999995E-4</v>
      </c>
      <c r="E55" s="107">
        <v>1.752575</v>
      </c>
      <c r="F55" s="107">
        <v>5.4500690000000001</v>
      </c>
      <c r="G55" s="107">
        <v>5.4196960000000001</v>
      </c>
      <c r="H55" s="107">
        <v>0.68108299999999999</v>
      </c>
      <c r="I55" s="107">
        <v>0.318527</v>
      </c>
    </row>
    <row r="56" spans="1:9" x14ac:dyDescent="0.2">
      <c r="A56" s="110" t="s">
        <v>18</v>
      </c>
      <c r="B56" s="107">
        <v>253.42327700000001</v>
      </c>
      <c r="C56" s="107">
        <v>78.844566</v>
      </c>
      <c r="D56" s="107">
        <v>19.817841000000001</v>
      </c>
      <c r="E56" s="107">
        <v>30.202511999999999</v>
      </c>
      <c r="F56" s="107">
        <v>91.652539000000004</v>
      </c>
      <c r="G56" s="107">
        <v>81.710204000000004</v>
      </c>
      <c r="H56" s="107">
        <v>16.829581999999998</v>
      </c>
      <c r="I56" s="107">
        <v>9.5371199999999998</v>
      </c>
    </row>
    <row r="57" spans="1:9" x14ac:dyDescent="0.2">
      <c r="A57" s="106" t="s">
        <v>53</v>
      </c>
      <c r="B57" s="107">
        <v>37.643785000000001</v>
      </c>
      <c r="C57" s="107">
        <v>7.0934210000000002</v>
      </c>
      <c r="D57" s="107">
        <v>2.7170459999999999</v>
      </c>
      <c r="E57" s="107">
        <v>6.4872120000000004</v>
      </c>
      <c r="F57" s="107">
        <v>19.747876999999999</v>
      </c>
      <c r="G57" s="107">
        <v>19.071429999999999</v>
      </c>
      <c r="H57" s="107">
        <v>0.15205099999999999</v>
      </c>
      <c r="I57" s="107">
        <v>1.1766049999999999</v>
      </c>
    </row>
    <row r="58" spans="1:9" x14ac:dyDescent="0.2">
      <c r="A58" s="106" t="s">
        <v>57</v>
      </c>
      <c r="B58" s="107">
        <v>37.135572000000003</v>
      </c>
      <c r="C58" s="107">
        <v>2.7403059999999999</v>
      </c>
      <c r="D58" s="107">
        <v>0.367564</v>
      </c>
      <c r="E58" s="107">
        <v>5.2992780000000002</v>
      </c>
      <c r="F58" s="107">
        <v>15.74972</v>
      </c>
      <c r="G58" s="107">
        <v>15.445615</v>
      </c>
      <c r="H58" s="107">
        <v>8.3213469999999994</v>
      </c>
      <c r="I58" s="107">
        <v>4.0501240000000003</v>
      </c>
    </row>
    <row r="59" spans="1:9" x14ac:dyDescent="0.2">
      <c r="A59" s="106" t="s">
        <v>11</v>
      </c>
      <c r="B59" s="107">
        <v>378.63108999999997</v>
      </c>
      <c r="C59" s="107">
        <v>139.969008</v>
      </c>
      <c r="D59" s="107">
        <v>18.544015999999999</v>
      </c>
      <c r="E59" s="107">
        <v>68.791094999999999</v>
      </c>
      <c r="F59" s="107">
        <v>82.843356999999997</v>
      </c>
      <c r="G59" s="107">
        <v>76.989892999999995</v>
      </c>
      <c r="H59" s="107">
        <v>34.783845999999997</v>
      </c>
      <c r="I59" s="107">
        <v>24.257348</v>
      </c>
    </row>
    <row r="60" spans="1:9" x14ac:dyDescent="0.2">
      <c r="A60" s="106" t="s">
        <v>12</v>
      </c>
      <c r="B60" s="107">
        <v>358.73128100000002</v>
      </c>
      <c r="C60" s="107">
        <v>88.011065000000002</v>
      </c>
      <c r="D60" s="107">
        <v>25.978110000000001</v>
      </c>
      <c r="E60" s="107">
        <v>37.011190999999997</v>
      </c>
      <c r="F60" s="107">
        <v>121.839426</v>
      </c>
      <c r="G60" s="107">
        <v>114.647229</v>
      </c>
      <c r="H60" s="107">
        <v>63.058487999999997</v>
      </c>
      <c r="I60" s="107">
        <v>18.517795</v>
      </c>
    </row>
    <row r="61" spans="1:9" x14ac:dyDescent="0.2">
      <c r="A61" s="108" t="s">
        <v>140</v>
      </c>
      <c r="B61" s="109">
        <v>3524.2910649999999</v>
      </c>
      <c r="C61" s="109">
        <v>1198.7661410000001</v>
      </c>
      <c r="D61" s="109">
        <v>184.31138200000001</v>
      </c>
      <c r="E61" s="109">
        <v>467.26849099999998</v>
      </c>
      <c r="F61" s="109">
        <v>1004.0513120000001</v>
      </c>
      <c r="G61" s="109">
        <v>950.89100199999996</v>
      </c>
      <c r="H61" s="109">
        <v>412.598321</v>
      </c>
      <c r="I61" s="109">
        <v>185.473479</v>
      </c>
    </row>
    <row r="62" spans="1:9" x14ac:dyDescent="0.2">
      <c r="A62" s="106" t="s">
        <v>111</v>
      </c>
      <c r="B62" s="107">
        <v>4.3420110000000003</v>
      </c>
      <c r="C62" s="107">
        <v>0</v>
      </c>
      <c r="D62" s="107">
        <v>0.228746</v>
      </c>
      <c r="E62" s="107">
        <v>1.0676060000000001</v>
      </c>
      <c r="F62" s="107">
        <v>2.301984</v>
      </c>
      <c r="G62" s="107">
        <v>2.1856810000000002</v>
      </c>
      <c r="H62" s="107">
        <v>0.27574700000000002</v>
      </c>
      <c r="I62" s="107">
        <v>0.17314499999999999</v>
      </c>
    </row>
    <row r="63" spans="1:9" x14ac:dyDescent="0.2">
      <c r="A63" s="106" t="s">
        <v>112</v>
      </c>
      <c r="B63" s="107">
        <v>5.1655930000000003</v>
      </c>
      <c r="C63" s="107">
        <v>1.2389190000000001</v>
      </c>
      <c r="D63" s="107">
        <v>1.6132000000000001E-2</v>
      </c>
      <c r="E63" s="107">
        <v>0.45094899999999999</v>
      </c>
      <c r="F63" s="107">
        <v>1.6736359999999999</v>
      </c>
      <c r="G63" s="107">
        <v>1.6736359999999999</v>
      </c>
      <c r="H63" s="107">
        <v>1.210885</v>
      </c>
      <c r="I63" s="107">
        <v>0.33310099999999998</v>
      </c>
    </row>
    <row r="64" spans="1:9" x14ac:dyDescent="0.2">
      <c r="A64" s="106" t="s">
        <v>61</v>
      </c>
      <c r="B64" s="107">
        <v>30.805851000000001</v>
      </c>
      <c r="C64" s="107">
        <v>12.293697</v>
      </c>
      <c r="D64" s="107">
        <v>1.983765</v>
      </c>
      <c r="E64" s="107">
        <v>1.7466759999999999</v>
      </c>
      <c r="F64" s="107">
        <v>7.5994169999999999</v>
      </c>
      <c r="G64" s="107">
        <v>6.42537</v>
      </c>
      <c r="H64" s="107">
        <v>5.6200720000000004</v>
      </c>
      <c r="I64" s="107">
        <v>0.52185099999999995</v>
      </c>
    </row>
    <row r="65" spans="1:9" x14ac:dyDescent="0.2">
      <c r="A65" s="106" t="s">
        <v>44</v>
      </c>
      <c r="B65" s="107">
        <v>54.070453000000001</v>
      </c>
      <c r="C65" s="107">
        <v>28.041255</v>
      </c>
      <c r="D65" s="107">
        <v>2.931238</v>
      </c>
      <c r="E65" s="107">
        <v>4.6381839999999999</v>
      </c>
      <c r="F65" s="107">
        <v>11.272099000000001</v>
      </c>
      <c r="G65" s="107">
        <v>9.5803820000000002</v>
      </c>
      <c r="H65" s="107">
        <v>4.5258269999999996</v>
      </c>
      <c r="I65" s="107">
        <v>0.38300600000000001</v>
      </c>
    </row>
    <row r="66" spans="1:9" x14ac:dyDescent="0.2">
      <c r="A66" s="106" t="s">
        <v>66</v>
      </c>
      <c r="B66" s="107">
        <v>22.327978000000002</v>
      </c>
      <c r="C66" s="107">
        <v>14.651694000000001</v>
      </c>
      <c r="D66" s="107">
        <v>0.65628500000000001</v>
      </c>
      <c r="E66" s="107">
        <v>2.1830289999999999</v>
      </c>
      <c r="F66" s="107">
        <v>3.7650990000000002</v>
      </c>
      <c r="G66" s="107">
        <v>3.7650990000000002</v>
      </c>
      <c r="H66" s="107">
        <v>0.66352699999999998</v>
      </c>
      <c r="I66" s="107">
        <v>0.363429</v>
      </c>
    </row>
    <row r="67" spans="1:9" x14ac:dyDescent="0.2">
      <c r="A67" s="106" t="s">
        <v>50</v>
      </c>
      <c r="B67" s="107">
        <v>42.819932000000001</v>
      </c>
      <c r="C67" s="107">
        <v>26.356466000000001</v>
      </c>
      <c r="D67" s="107">
        <v>1.249047</v>
      </c>
      <c r="E67" s="107">
        <v>4.3416240000000004</v>
      </c>
      <c r="F67" s="107">
        <v>9.2313170000000007</v>
      </c>
      <c r="G67" s="107">
        <v>8.7257929999999995</v>
      </c>
      <c r="H67" s="107">
        <v>0.85874200000000001</v>
      </c>
      <c r="I67" s="107">
        <v>0.34423100000000001</v>
      </c>
    </row>
    <row r="68" spans="1:9" x14ac:dyDescent="0.2">
      <c r="A68" s="106" t="s">
        <v>74</v>
      </c>
      <c r="B68" s="107">
        <v>16.193172000000001</v>
      </c>
      <c r="C68" s="107">
        <v>3.1415459999999999</v>
      </c>
      <c r="D68" s="107">
        <v>1.345321</v>
      </c>
      <c r="E68" s="107">
        <v>2.3548309999999999</v>
      </c>
      <c r="F68" s="107">
        <v>6.5327190000000002</v>
      </c>
      <c r="G68" s="107">
        <v>6.3062670000000001</v>
      </c>
      <c r="H68" s="107">
        <v>1.543002</v>
      </c>
      <c r="I68" s="107">
        <v>0.62569600000000003</v>
      </c>
    </row>
    <row r="69" spans="1:9" x14ac:dyDescent="0.2">
      <c r="A69" s="106" t="s">
        <v>99</v>
      </c>
      <c r="B69" s="107">
        <v>6.3678739999999996</v>
      </c>
      <c r="C69" s="107">
        <v>3.2216830000000001</v>
      </c>
      <c r="D69" s="107">
        <v>0</v>
      </c>
      <c r="E69" s="107">
        <v>0.60699599999999998</v>
      </c>
      <c r="F69" s="107">
        <v>1.9846379999999999</v>
      </c>
      <c r="G69" s="107">
        <v>1.9846379999999999</v>
      </c>
      <c r="H69" s="107">
        <v>0.35480600000000001</v>
      </c>
      <c r="I69" s="107">
        <v>9.0125999999999998E-2</v>
      </c>
    </row>
    <row r="70" spans="1:9" x14ac:dyDescent="0.2">
      <c r="A70" s="106" t="s">
        <v>93</v>
      </c>
      <c r="B70" s="107">
        <v>8.7202999999999999</v>
      </c>
      <c r="C70" s="107">
        <v>1.0870219999999999</v>
      </c>
      <c r="D70" s="107">
        <v>1.5449999999999999E-3</v>
      </c>
      <c r="E70" s="107">
        <v>1.6944939999999999</v>
      </c>
      <c r="F70" s="107">
        <v>3.6753529999999999</v>
      </c>
      <c r="G70" s="107">
        <v>3.6328510000000001</v>
      </c>
      <c r="H70" s="107">
        <v>1.7777689999999999</v>
      </c>
      <c r="I70" s="107">
        <v>0.41696100000000003</v>
      </c>
    </row>
    <row r="71" spans="1:9" x14ac:dyDescent="0.2">
      <c r="A71" s="106" t="s">
        <v>124</v>
      </c>
      <c r="B71" s="107">
        <v>0.70389999999999997</v>
      </c>
      <c r="C71" s="107">
        <v>0.207568</v>
      </c>
      <c r="D71" s="107">
        <v>0</v>
      </c>
      <c r="E71" s="107">
        <v>0</v>
      </c>
      <c r="F71" s="107">
        <v>0.496332</v>
      </c>
      <c r="G71" s="107">
        <v>0.496332</v>
      </c>
      <c r="H71" s="107">
        <v>0</v>
      </c>
      <c r="I71" s="107">
        <v>0</v>
      </c>
    </row>
    <row r="72" spans="1:9" x14ac:dyDescent="0.2">
      <c r="A72" s="106" t="s">
        <v>20</v>
      </c>
      <c r="B72" s="107">
        <v>255.76764600000001</v>
      </c>
      <c r="C72" s="107">
        <v>102.046837</v>
      </c>
      <c r="D72" s="107">
        <v>50.687057000000003</v>
      </c>
      <c r="E72" s="107">
        <v>63.16666</v>
      </c>
      <c r="F72" s="107">
        <v>14.506823000000001</v>
      </c>
      <c r="G72" s="107">
        <v>13.606068</v>
      </c>
      <c r="H72" s="107">
        <v>16.051466000000001</v>
      </c>
      <c r="I72" s="107">
        <v>7.2900989999999997</v>
      </c>
    </row>
    <row r="73" spans="1:9" x14ac:dyDescent="0.2">
      <c r="A73" s="106" t="s">
        <v>141</v>
      </c>
      <c r="B73" s="107">
        <v>8.1685499999999998</v>
      </c>
      <c r="C73" s="107">
        <v>5.6499470000000001</v>
      </c>
      <c r="D73" s="107">
        <v>0</v>
      </c>
      <c r="E73" s="107">
        <v>0.762216</v>
      </c>
      <c r="F73" s="107">
        <v>1.2614069999999999</v>
      </c>
      <c r="G73" s="107">
        <v>1.2511760000000001</v>
      </c>
      <c r="H73" s="107">
        <v>7.4389999999999998E-2</v>
      </c>
      <c r="I73" s="107">
        <v>0.368479</v>
      </c>
    </row>
    <row r="74" spans="1:9" x14ac:dyDescent="0.2">
      <c r="A74" s="106" t="s">
        <v>98</v>
      </c>
      <c r="B74" s="107">
        <v>8.9092629999999993</v>
      </c>
      <c r="C74" s="107">
        <v>1.558125</v>
      </c>
      <c r="D74" s="107">
        <v>7.7640000000000001E-3</v>
      </c>
      <c r="E74" s="107">
        <v>0.857846</v>
      </c>
      <c r="F74" s="107">
        <v>1.8624259999999999</v>
      </c>
      <c r="G74" s="107">
        <v>1.8303309999999999</v>
      </c>
      <c r="H74" s="107">
        <v>4.1905239999999999</v>
      </c>
      <c r="I74" s="107">
        <v>0.387241</v>
      </c>
    </row>
    <row r="75" spans="1:9" x14ac:dyDescent="0.2">
      <c r="A75" s="106" t="s">
        <v>120</v>
      </c>
      <c r="B75" s="107">
        <v>1.516276</v>
      </c>
      <c r="C75" s="107">
        <v>0.70891800000000005</v>
      </c>
      <c r="D75" s="107">
        <v>0</v>
      </c>
      <c r="E75" s="107">
        <v>5.3137999999999998E-2</v>
      </c>
      <c r="F75" s="107">
        <v>0.60570500000000005</v>
      </c>
      <c r="G75" s="107">
        <v>0.56314900000000001</v>
      </c>
      <c r="H75" s="107">
        <v>4.3424999999999998E-2</v>
      </c>
      <c r="I75" s="107">
        <v>8.8803999999999994E-2</v>
      </c>
    </row>
    <row r="76" spans="1:9" x14ac:dyDescent="0.2">
      <c r="A76" s="106" t="s">
        <v>142</v>
      </c>
      <c r="B76" s="107">
        <v>7.5266729999999997</v>
      </c>
      <c r="C76" s="107">
        <v>3.0109279999999998</v>
      </c>
      <c r="D76" s="107">
        <v>1.01E-4</v>
      </c>
      <c r="E76" s="107">
        <v>0.95702200000000004</v>
      </c>
      <c r="F76" s="107">
        <v>2.0591949999999999</v>
      </c>
      <c r="G76" s="107">
        <v>2.0054609999999999</v>
      </c>
      <c r="H76" s="107">
        <v>0.91079500000000002</v>
      </c>
      <c r="I76" s="107">
        <v>0.27312199999999998</v>
      </c>
    </row>
    <row r="77" spans="1:9" x14ac:dyDescent="0.2">
      <c r="A77" s="106" t="s">
        <v>80</v>
      </c>
      <c r="B77" s="107">
        <v>2.2062330000000001</v>
      </c>
      <c r="C77" s="107">
        <v>1.246761</v>
      </c>
      <c r="D77" s="107">
        <v>0</v>
      </c>
      <c r="E77" s="107">
        <v>0.19150200000000001</v>
      </c>
      <c r="F77" s="107">
        <v>0.71001700000000001</v>
      </c>
      <c r="G77" s="107">
        <v>0.71001700000000001</v>
      </c>
      <c r="H77" s="107">
        <v>1.2681E-2</v>
      </c>
      <c r="I77" s="107">
        <v>3.5518000000000001E-2</v>
      </c>
    </row>
    <row r="78" spans="1:9" x14ac:dyDescent="0.2">
      <c r="A78" s="106" t="s">
        <v>143</v>
      </c>
      <c r="B78" s="107">
        <v>7.4406990000000004</v>
      </c>
      <c r="C78" s="107">
        <v>4.1396240000000004</v>
      </c>
      <c r="D78" s="107">
        <v>3.3679999999999999E-3</v>
      </c>
      <c r="E78" s="107">
        <v>0.86699899999999996</v>
      </c>
      <c r="F78" s="107">
        <v>2.1293199999999999</v>
      </c>
      <c r="G78" s="107">
        <v>2.1255259999999998</v>
      </c>
      <c r="H78" s="107">
        <v>3.9863000000000003E-2</v>
      </c>
      <c r="I78" s="107">
        <v>0.21267900000000001</v>
      </c>
    </row>
    <row r="79" spans="1:9" x14ac:dyDescent="0.2">
      <c r="A79" s="110" t="s">
        <v>38</v>
      </c>
      <c r="B79" s="107">
        <v>70.788759999999996</v>
      </c>
      <c r="C79" s="107">
        <v>27.388283000000001</v>
      </c>
      <c r="D79" s="107">
        <v>3.3960729999999999</v>
      </c>
      <c r="E79" s="107">
        <v>11.812302000000001</v>
      </c>
      <c r="F79" s="107">
        <v>17.616978</v>
      </c>
      <c r="G79" s="107">
        <v>16.999296000000001</v>
      </c>
      <c r="H79" s="107">
        <v>6.5555919999999999</v>
      </c>
      <c r="I79" s="107">
        <v>2.1776080000000002</v>
      </c>
    </row>
    <row r="80" spans="1:9" x14ac:dyDescent="0.2">
      <c r="A80" s="106" t="s">
        <v>144</v>
      </c>
      <c r="B80" s="107">
        <v>1536.878825</v>
      </c>
      <c r="C80" s="107">
        <v>773.53170399999999</v>
      </c>
      <c r="D80" s="107">
        <v>62.158619999999999</v>
      </c>
      <c r="E80" s="107">
        <v>262.09289699999999</v>
      </c>
      <c r="F80" s="107">
        <v>246.05988099999999</v>
      </c>
      <c r="G80" s="107">
        <v>149.174789</v>
      </c>
      <c r="H80" s="107">
        <v>160.30946</v>
      </c>
      <c r="I80" s="107">
        <v>18.101590999999999</v>
      </c>
    </row>
    <row r="81" spans="1:9" x14ac:dyDescent="0.2">
      <c r="A81" s="106" t="s">
        <v>55</v>
      </c>
      <c r="B81" s="107">
        <v>46.129568999999996</v>
      </c>
      <c r="C81" s="107">
        <v>32.021062000000001</v>
      </c>
      <c r="D81" s="107">
        <v>0.65013500000000002</v>
      </c>
      <c r="E81" s="107">
        <v>4.419073</v>
      </c>
      <c r="F81" s="107">
        <v>6.2381890000000002</v>
      </c>
      <c r="G81" s="107">
        <v>6.1813719999999996</v>
      </c>
      <c r="H81" s="107">
        <v>1.5178750000000001</v>
      </c>
      <c r="I81" s="107">
        <v>0.82940899999999995</v>
      </c>
    </row>
    <row r="82" spans="1:9" x14ac:dyDescent="0.2">
      <c r="A82" s="106" t="s">
        <v>105</v>
      </c>
      <c r="B82" s="107">
        <v>5.8436570000000003</v>
      </c>
      <c r="C82" s="107">
        <v>0.97133899999999995</v>
      </c>
      <c r="D82" s="107">
        <v>0</v>
      </c>
      <c r="E82" s="107">
        <v>1.5344549999999999</v>
      </c>
      <c r="F82" s="107">
        <v>1.1795420000000001</v>
      </c>
      <c r="G82" s="107">
        <v>1.1795420000000001</v>
      </c>
      <c r="H82" s="107">
        <v>1.084654</v>
      </c>
      <c r="I82" s="107">
        <v>3.091E-3</v>
      </c>
    </row>
    <row r="83" spans="1:9" s="90" customFormat="1" x14ac:dyDescent="0.2">
      <c r="A83" s="106" t="s">
        <v>37</v>
      </c>
      <c r="B83" s="107">
        <v>68.998880999999997</v>
      </c>
      <c r="C83" s="107">
        <v>20.738869000000001</v>
      </c>
      <c r="D83" s="107">
        <v>5.1903069999999998</v>
      </c>
      <c r="E83" s="107">
        <v>2.3513190000000002</v>
      </c>
      <c r="F83" s="107">
        <v>11.766064</v>
      </c>
      <c r="G83" s="107">
        <v>7.8719720000000004</v>
      </c>
      <c r="H83" s="107">
        <v>0.46375499999999997</v>
      </c>
      <c r="I83" s="107">
        <v>16.849219999999999</v>
      </c>
    </row>
    <row r="84" spans="1:9" x14ac:dyDescent="0.2">
      <c r="A84" s="106" t="s">
        <v>19</v>
      </c>
      <c r="B84" s="107">
        <v>171.30003500000001</v>
      </c>
      <c r="C84" s="107">
        <v>83.092884999999995</v>
      </c>
      <c r="D84" s="107">
        <v>3.1794929999999999</v>
      </c>
      <c r="E84" s="107">
        <v>31.416264000000002</v>
      </c>
      <c r="F84" s="107">
        <v>25.461020999999999</v>
      </c>
      <c r="G84" s="107">
        <v>21.192782000000001</v>
      </c>
      <c r="H84" s="107">
        <v>21.994585000000001</v>
      </c>
      <c r="I84" s="107">
        <v>2.249377</v>
      </c>
    </row>
    <row r="85" spans="1:9" x14ac:dyDescent="0.2">
      <c r="A85" s="106" t="s">
        <v>30</v>
      </c>
      <c r="B85" s="107">
        <v>81.156396999999998</v>
      </c>
      <c r="C85" s="107">
        <v>40.992925999999997</v>
      </c>
      <c r="D85" s="107">
        <v>2.0414460000000001</v>
      </c>
      <c r="E85" s="107">
        <v>9.1051979999999997</v>
      </c>
      <c r="F85" s="107">
        <v>5.0806290000000001</v>
      </c>
      <c r="G85" s="107">
        <v>3.025741</v>
      </c>
      <c r="H85" s="107">
        <v>17.754854000000002</v>
      </c>
      <c r="I85" s="107">
        <v>3.4870009999999998</v>
      </c>
    </row>
    <row r="86" spans="1:9" x14ac:dyDescent="0.2">
      <c r="A86" s="106" t="s">
        <v>145</v>
      </c>
      <c r="B86" s="107" t="s">
        <v>146</v>
      </c>
      <c r="C86" s="107" t="s">
        <v>146</v>
      </c>
      <c r="D86" s="107" t="s">
        <v>146</v>
      </c>
      <c r="E86" s="107" t="s">
        <v>146</v>
      </c>
      <c r="F86" s="107" t="s">
        <v>146</v>
      </c>
      <c r="G86" s="107" t="s">
        <v>146</v>
      </c>
      <c r="H86" s="107" t="s">
        <v>146</v>
      </c>
      <c r="I86" s="107" t="s">
        <v>146</v>
      </c>
    </row>
    <row r="87" spans="1:9" x14ac:dyDescent="0.2">
      <c r="A87" s="106" t="s">
        <v>147</v>
      </c>
      <c r="B87" s="107" t="s">
        <v>146</v>
      </c>
      <c r="C87" s="107" t="s">
        <v>146</v>
      </c>
      <c r="D87" s="107" t="s">
        <v>146</v>
      </c>
      <c r="E87" s="107" t="s">
        <v>146</v>
      </c>
      <c r="F87" s="107" t="s">
        <v>146</v>
      </c>
      <c r="G87" s="107" t="s">
        <v>146</v>
      </c>
      <c r="H87" s="107" t="s">
        <v>146</v>
      </c>
      <c r="I87" s="107" t="s">
        <v>146</v>
      </c>
    </row>
    <row r="88" spans="1:9" x14ac:dyDescent="0.2">
      <c r="A88" s="108" t="s">
        <v>148</v>
      </c>
      <c r="B88" s="109">
        <v>2464.1485280000002</v>
      </c>
      <c r="C88" s="109">
        <v>1187.338058</v>
      </c>
      <c r="D88" s="109">
        <v>135.72644299999999</v>
      </c>
      <c r="E88" s="109">
        <v>408.67128000000002</v>
      </c>
      <c r="F88" s="109">
        <v>385.06979100000001</v>
      </c>
      <c r="G88" s="109">
        <v>272.49327099999999</v>
      </c>
      <c r="H88" s="109">
        <v>247.83429599999999</v>
      </c>
      <c r="I88" s="109">
        <v>55.604785</v>
      </c>
    </row>
    <row r="89" spans="1:9" x14ac:dyDescent="0.2">
      <c r="A89" s="106" t="s">
        <v>28</v>
      </c>
      <c r="B89" s="107">
        <v>130.49365299999999</v>
      </c>
      <c r="C89" s="107">
        <v>37.738765999999998</v>
      </c>
      <c r="D89" s="107">
        <v>10.254527</v>
      </c>
      <c r="E89" s="107">
        <v>12.019809</v>
      </c>
      <c r="F89" s="107">
        <v>44.749456000000002</v>
      </c>
      <c r="G89" s="107">
        <v>42.351064999999998</v>
      </c>
      <c r="H89" s="107">
        <v>21.754781999999999</v>
      </c>
      <c r="I89" s="107">
        <v>0.64178500000000005</v>
      </c>
    </row>
    <row r="90" spans="1:9" x14ac:dyDescent="0.2">
      <c r="A90" s="106" t="s">
        <v>63</v>
      </c>
      <c r="B90" s="107">
        <v>18.021394000000001</v>
      </c>
      <c r="C90" s="107">
        <v>5.3474079999999997</v>
      </c>
      <c r="D90" s="107">
        <v>1.033093</v>
      </c>
      <c r="E90" s="107">
        <v>1.390908</v>
      </c>
      <c r="F90" s="107">
        <v>6.7212360000000002</v>
      </c>
      <c r="G90" s="107">
        <v>6.5529229999999998</v>
      </c>
      <c r="H90" s="107">
        <v>1.5691200000000001</v>
      </c>
      <c r="I90" s="107">
        <v>1.9262459999999999</v>
      </c>
    </row>
    <row r="91" spans="1:9" x14ac:dyDescent="0.2">
      <c r="A91" s="106" t="s">
        <v>101</v>
      </c>
      <c r="B91" s="107">
        <v>6.7630739999999996</v>
      </c>
      <c r="C91" s="107">
        <v>0.20326</v>
      </c>
      <c r="D91" s="107">
        <v>0</v>
      </c>
      <c r="E91" s="107">
        <v>0.42908099999999999</v>
      </c>
      <c r="F91" s="107">
        <v>5.9905099999999996</v>
      </c>
      <c r="G91" s="107">
        <v>5.9876259999999997</v>
      </c>
      <c r="H91" s="107">
        <v>9.4190999999999997E-2</v>
      </c>
      <c r="I91" s="107">
        <v>6.0109999999999999E-3</v>
      </c>
    </row>
    <row r="92" spans="1:9" x14ac:dyDescent="0.2">
      <c r="A92" s="106" t="s">
        <v>104</v>
      </c>
      <c r="B92" s="107">
        <v>7.717409</v>
      </c>
      <c r="C92" s="107">
        <v>4.2847220000000004</v>
      </c>
      <c r="D92" s="107">
        <v>0</v>
      </c>
      <c r="E92" s="107">
        <v>0.739402</v>
      </c>
      <c r="F92" s="107">
        <v>2.5442269999999998</v>
      </c>
      <c r="G92" s="107">
        <v>2.5035379999999998</v>
      </c>
      <c r="H92" s="107">
        <v>3.3517999999999999E-2</v>
      </c>
      <c r="I92" s="107">
        <v>6.7369999999999999E-2</v>
      </c>
    </row>
    <row r="93" spans="1:9" x14ac:dyDescent="0.2">
      <c r="A93" s="106" t="s">
        <v>90</v>
      </c>
      <c r="B93" s="107">
        <v>6.1529189999999998</v>
      </c>
      <c r="C93" s="107">
        <v>2.2013020000000001</v>
      </c>
      <c r="D93" s="107">
        <v>5.4718999999999997E-2</v>
      </c>
      <c r="E93" s="107">
        <v>0.231402</v>
      </c>
      <c r="F93" s="107">
        <v>3.0796000000000001</v>
      </c>
      <c r="G93" s="107">
        <v>3.073321</v>
      </c>
      <c r="H93" s="107">
        <v>0.48832199999999998</v>
      </c>
      <c r="I93" s="107">
        <v>0</v>
      </c>
    </row>
    <row r="94" spans="1:9" x14ac:dyDescent="0.2">
      <c r="A94" s="106" t="s">
        <v>110</v>
      </c>
      <c r="B94" s="107">
        <v>2.8473350000000002</v>
      </c>
      <c r="C94" s="107">
        <v>1.3367629999999999</v>
      </c>
      <c r="D94" s="107">
        <v>0</v>
      </c>
      <c r="E94" s="107">
        <v>0.114298</v>
      </c>
      <c r="F94" s="107">
        <v>1.318181</v>
      </c>
      <c r="G94" s="107">
        <v>1.2032689999999999</v>
      </c>
      <c r="H94" s="107">
        <v>5.7404999999999998E-2</v>
      </c>
      <c r="I94" s="107">
        <v>2.0687000000000001E-2</v>
      </c>
    </row>
    <row r="95" spans="1:9" s="89" customFormat="1" x14ac:dyDescent="0.2">
      <c r="A95" s="106" t="s">
        <v>89</v>
      </c>
      <c r="B95" s="107">
        <v>10.234204999999999</v>
      </c>
      <c r="C95" s="107">
        <v>3.7839700000000001</v>
      </c>
      <c r="D95" s="107">
        <v>0.12488200000000001</v>
      </c>
      <c r="E95" s="107">
        <v>1.414579</v>
      </c>
      <c r="F95" s="107">
        <v>3.584489</v>
      </c>
      <c r="G95" s="107">
        <v>3.2021980000000001</v>
      </c>
      <c r="H95" s="107">
        <v>0.52812800000000004</v>
      </c>
      <c r="I95" s="107">
        <v>0.36215900000000001</v>
      </c>
    </row>
    <row r="96" spans="1:9" x14ac:dyDescent="0.2">
      <c r="A96" s="106" t="s">
        <v>149</v>
      </c>
      <c r="B96" s="107">
        <v>2.2017419999999999</v>
      </c>
      <c r="C96" s="107">
        <v>6.2500000000000003E-3</v>
      </c>
      <c r="D96" s="107">
        <v>0</v>
      </c>
      <c r="E96" s="107">
        <v>5.0529999999999999E-2</v>
      </c>
      <c r="F96" s="107">
        <v>2.142757</v>
      </c>
      <c r="G96" s="107">
        <v>1.8062590000000001</v>
      </c>
      <c r="H96" s="107">
        <v>2.2039999999999998E-3</v>
      </c>
      <c r="I96" s="107">
        <v>0</v>
      </c>
    </row>
    <row r="97" spans="1:9" x14ac:dyDescent="0.2">
      <c r="A97" s="106" t="s">
        <v>21</v>
      </c>
      <c r="B97" s="107">
        <v>209.21905899999999</v>
      </c>
      <c r="C97" s="107">
        <v>83.126749000000004</v>
      </c>
      <c r="D97" s="107">
        <v>15.119942</v>
      </c>
      <c r="E97" s="107">
        <v>32.436785999999998</v>
      </c>
      <c r="F97" s="107">
        <v>58.387158999999997</v>
      </c>
      <c r="G97" s="107">
        <v>55.661326000000003</v>
      </c>
      <c r="H97" s="107">
        <v>17.007791999999998</v>
      </c>
      <c r="I97" s="107">
        <v>0</v>
      </c>
    </row>
    <row r="98" spans="1:9" x14ac:dyDescent="0.2">
      <c r="A98" s="106" t="s">
        <v>123</v>
      </c>
      <c r="B98" s="107">
        <v>0.63210500000000003</v>
      </c>
      <c r="C98" s="107">
        <v>0.36309000000000002</v>
      </c>
      <c r="D98" s="107">
        <v>0</v>
      </c>
      <c r="E98" s="107">
        <v>2.0737999999999999E-2</v>
      </c>
      <c r="F98" s="107">
        <v>0.19090799999999999</v>
      </c>
      <c r="G98" s="107">
        <v>0.19090799999999999</v>
      </c>
      <c r="H98" s="107">
        <v>4.8772999999999997E-2</v>
      </c>
      <c r="I98" s="107">
        <v>8.5959999999999995E-3</v>
      </c>
    </row>
    <row r="99" spans="1:9" x14ac:dyDescent="0.2">
      <c r="A99" s="106" t="s">
        <v>86</v>
      </c>
      <c r="B99" s="107">
        <v>13.059815</v>
      </c>
      <c r="C99" s="107">
        <v>3.5360000000000001E-3</v>
      </c>
      <c r="D99" s="107">
        <v>0</v>
      </c>
      <c r="E99" s="107">
        <v>4.7138970000000002</v>
      </c>
      <c r="F99" s="107">
        <v>6.4672910000000003</v>
      </c>
      <c r="G99" s="107">
        <v>6.2975110000000001</v>
      </c>
      <c r="H99" s="107">
        <v>0.55567699999999998</v>
      </c>
      <c r="I99" s="107">
        <v>0.22992599999999999</v>
      </c>
    </row>
    <row r="100" spans="1:9" x14ac:dyDescent="0.2">
      <c r="A100" s="106" t="s">
        <v>108</v>
      </c>
      <c r="B100" s="107">
        <v>3.3679109999999999</v>
      </c>
      <c r="C100" s="107">
        <v>0.95894699999999999</v>
      </c>
      <c r="D100" s="107">
        <v>4.5086000000000001E-2</v>
      </c>
      <c r="E100" s="107">
        <v>1.183622</v>
      </c>
      <c r="F100" s="107">
        <v>0.82354799999999995</v>
      </c>
      <c r="G100" s="107">
        <v>0.81413100000000005</v>
      </c>
      <c r="H100" s="107">
        <v>0.18023800000000001</v>
      </c>
      <c r="I100" s="107">
        <v>0.12513299999999999</v>
      </c>
    </row>
    <row r="101" spans="1:9" x14ac:dyDescent="0.2">
      <c r="A101" s="106" t="s">
        <v>82</v>
      </c>
      <c r="B101" s="107">
        <v>13.779635000000001</v>
      </c>
      <c r="C101" s="107">
        <v>3.491079</v>
      </c>
      <c r="D101" s="107">
        <v>1.4279E-2</v>
      </c>
      <c r="E101" s="107">
        <v>2.0084469999999999</v>
      </c>
      <c r="F101" s="107">
        <v>7.1066710000000004</v>
      </c>
      <c r="G101" s="107">
        <v>6.5521599999999998</v>
      </c>
      <c r="H101" s="107">
        <v>0.65651000000000004</v>
      </c>
      <c r="I101" s="107">
        <v>9.8764000000000005E-2</v>
      </c>
    </row>
    <row r="102" spans="1:9" x14ac:dyDescent="0.2">
      <c r="A102" s="106" t="s">
        <v>79</v>
      </c>
      <c r="B102" s="107">
        <v>16.264973000000001</v>
      </c>
      <c r="C102" s="107">
        <v>1.9029910000000001</v>
      </c>
      <c r="D102" s="107">
        <v>9.9365999999999996E-2</v>
      </c>
      <c r="E102" s="107">
        <v>3.7881909999999999</v>
      </c>
      <c r="F102" s="107">
        <v>8.6831420000000001</v>
      </c>
      <c r="G102" s="107">
        <v>8.6301009999999998</v>
      </c>
      <c r="H102" s="107">
        <v>1.4906189999999999</v>
      </c>
      <c r="I102" s="107">
        <v>0</v>
      </c>
    </row>
    <row r="103" spans="1:9" x14ac:dyDescent="0.2">
      <c r="A103" s="106" t="s">
        <v>47</v>
      </c>
      <c r="B103" s="107">
        <v>41.528350000000003</v>
      </c>
      <c r="C103" s="107">
        <v>20.939163000000001</v>
      </c>
      <c r="D103" s="107">
        <v>0.56254099999999996</v>
      </c>
      <c r="E103" s="107">
        <v>1.548238</v>
      </c>
      <c r="F103" s="107">
        <v>17.243182000000001</v>
      </c>
      <c r="G103" s="107">
        <v>17.195461999999999</v>
      </c>
      <c r="H103" s="107">
        <v>1.2352259999999999</v>
      </c>
      <c r="I103" s="107">
        <v>0</v>
      </c>
    </row>
    <row r="104" spans="1:9" x14ac:dyDescent="0.2">
      <c r="A104" s="106" t="s">
        <v>117</v>
      </c>
      <c r="B104" s="107">
        <v>4.1821380000000001</v>
      </c>
      <c r="C104" s="107">
        <v>2.5360019999999999</v>
      </c>
      <c r="D104" s="107">
        <v>0</v>
      </c>
      <c r="E104" s="107">
        <v>0.32478099999999999</v>
      </c>
      <c r="F104" s="107">
        <v>1.124606</v>
      </c>
      <c r="G104" s="107">
        <v>1.0660400000000001</v>
      </c>
      <c r="H104" s="107">
        <v>0.14288999999999999</v>
      </c>
      <c r="I104" s="107">
        <v>4.6144999999999999E-2</v>
      </c>
    </row>
    <row r="105" spans="1:9" x14ac:dyDescent="0.2">
      <c r="A105" s="106" t="s">
        <v>45</v>
      </c>
      <c r="B105" s="107">
        <v>58.149859999999997</v>
      </c>
      <c r="C105" s="107">
        <v>22.522673999999999</v>
      </c>
      <c r="D105" s="107">
        <v>0</v>
      </c>
      <c r="E105" s="107">
        <v>8.1250420000000005</v>
      </c>
      <c r="F105" s="107">
        <v>17.666159</v>
      </c>
      <c r="G105" s="107">
        <v>17.557559999999999</v>
      </c>
      <c r="H105" s="107">
        <v>6.6681679999999997</v>
      </c>
      <c r="I105" s="107">
        <v>0.41780400000000001</v>
      </c>
    </row>
    <row r="106" spans="1:9" x14ac:dyDescent="0.2">
      <c r="A106" s="106" t="s">
        <v>107</v>
      </c>
      <c r="B106" s="107">
        <v>7.6249320000000003</v>
      </c>
      <c r="C106" s="107">
        <v>1.1885939999999999</v>
      </c>
      <c r="D106" s="107">
        <v>8.8022000000000003E-2</v>
      </c>
      <c r="E106" s="107">
        <v>0.75262600000000002</v>
      </c>
      <c r="F106" s="107">
        <v>4.1525670000000003</v>
      </c>
      <c r="G106" s="107">
        <v>3.939495</v>
      </c>
      <c r="H106" s="107">
        <v>0.100026</v>
      </c>
      <c r="I106" s="107">
        <v>0.11791500000000001</v>
      </c>
    </row>
    <row r="107" spans="1:9" x14ac:dyDescent="0.2">
      <c r="A107" s="106" t="s">
        <v>116</v>
      </c>
      <c r="B107" s="107">
        <v>4.0371499999999996</v>
      </c>
      <c r="C107" s="107">
        <v>9.0261999999999995E-2</v>
      </c>
      <c r="D107" s="107">
        <v>0</v>
      </c>
      <c r="E107" s="107">
        <v>0.33003300000000002</v>
      </c>
      <c r="F107" s="107">
        <v>2.0790600000000001</v>
      </c>
      <c r="G107" s="107">
        <v>1.9803379999999999</v>
      </c>
      <c r="H107" s="107">
        <v>6.339E-3</v>
      </c>
      <c r="I107" s="107">
        <v>6.4999999999999997E-3</v>
      </c>
    </row>
    <row r="108" spans="1:9" x14ac:dyDescent="0.2">
      <c r="A108" s="106" t="s">
        <v>122</v>
      </c>
      <c r="B108" s="107">
        <v>2.0487039999999999</v>
      </c>
      <c r="C108" s="107">
        <v>0.52436099999999997</v>
      </c>
      <c r="D108" s="107">
        <v>0</v>
      </c>
      <c r="E108" s="107">
        <v>0.21183199999999999</v>
      </c>
      <c r="F108" s="107">
        <v>1.235841</v>
      </c>
      <c r="G108" s="107">
        <v>1.22915</v>
      </c>
      <c r="H108" s="107">
        <v>4.7814000000000002E-2</v>
      </c>
      <c r="I108" s="107">
        <v>2.8856E-2</v>
      </c>
    </row>
    <row r="109" spans="1:9" x14ac:dyDescent="0.2">
      <c r="A109" s="106" t="s">
        <v>35</v>
      </c>
      <c r="B109" s="107">
        <v>85.988512999999998</v>
      </c>
      <c r="C109" s="107">
        <v>13.465579999999999</v>
      </c>
      <c r="D109" s="107">
        <v>11.759027</v>
      </c>
      <c r="E109" s="107">
        <v>6.8164540000000002</v>
      </c>
      <c r="F109" s="107">
        <v>51.303432999999998</v>
      </c>
      <c r="G109" s="107">
        <v>50.442444999999999</v>
      </c>
      <c r="H109" s="107">
        <v>1.8029200000000001</v>
      </c>
      <c r="I109" s="107">
        <v>3.1740000000000002E-3</v>
      </c>
    </row>
    <row r="110" spans="1:9" x14ac:dyDescent="0.2">
      <c r="A110" s="106" t="s">
        <v>95</v>
      </c>
      <c r="B110" s="107">
        <v>8.3115319999999997</v>
      </c>
      <c r="C110" s="107">
        <v>3.0596489999999998</v>
      </c>
      <c r="D110" s="107">
        <v>6.8282999999999996E-2</v>
      </c>
      <c r="E110" s="107">
        <v>1.556964</v>
      </c>
      <c r="F110" s="107">
        <v>3.1760519999999999</v>
      </c>
      <c r="G110" s="107">
        <v>3.0261040000000001</v>
      </c>
      <c r="H110" s="107">
        <v>0.40693099999999999</v>
      </c>
      <c r="I110" s="107">
        <v>1.5991999999999999E-2</v>
      </c>
    </row>
    <row r="111" spans="1:9" x14ac:dyDescent="0.2">
      <c r="A111" s="106" t="s">
        <v>10</v>
      </c>
      <c r="B111" s="107">
        <v>421.68239199999999</v>
      </c>
      <c r="C111" s="107">
        <v>225.49036000000001</v>
      </c>
      <c r="D111" s="107">
        <v>53.981962000000003</v>
      </c>
      <c r="E111" s="107">
        <v>45.926273999999999</v>
      </c>
      <c r="F111" s="107">
        <v>53.715401999999997</v>
      </c>
      <c r="G111" s="107">
        <v>51.028920999999997</v>
      </c>
      <c r="H111" s="107">
        <v>22.981819999999999</v>
      </c>
      <c r="I111" s="107">
        <v>10.944234</v>
      </c>
    </row>
    <row r="112" spans="1:9" x14ac:dyDescent="0.2">
      <c r="A112" s="106" t="s">
        <v>114</v>
      </c>
      <c r="B112" s="107">
        <v>1.549031</v>
      </c>
      <c r="C112" s="107">
        <v>0.41917900000000002</v>
      </c>
      <c r="D112" s="107">
        <v>0.21963099999999999</v>
      </c>
      <c r="E112" s="107">
        <v>5.1410999999999998E-2</v>
      </c>
      <c r="F112" s="107">
        <v>0.77333099999999999</v>
      </c>
      <c r="G112" s="107">
        <v>0.72383900000000001</v>
      </c>
      <c r="H112" s="107">
        <v>8.5800000000000008E-3</v>
      </c>
      <c r="I112" s="107">
        <v>9.9349999999999994E-3</v>
      </c>
    </row>
    <row r="113" spans="1:9" x14ac:dyDescent="0.2">
      <c r="A113" s="106" t="s">
        <v>84</v>
      </c>
      <c r="B113" s="107">
        <v>18.777895000000001</v>
      </c>
      <c r="C113" s="107">
        <v>4.9371020000000003</v>
      </c>
      <c r="D113" s="107">
        <v>0.16161700000000001</v>
      </c>
      <c r="E113" s="107">
        <v>1.472737</v>
      </c>
      <c r="F113" s="107">
        <v>11.165419999999999</v>
      </c>
      <c r="G113" s="107">
        <v>10.899186</v>
      </c>
      <c r="H113" s="107">
        <v>0.35911599999999999</v>
      </c>
      <c r="I113" s="107">
        <v>0.22981699999999999</v>
      </c>
    </row>
    <row r="114" spans="1:9" x14ac:dyDescent="0.2">
      <c r="A114" s="106" t="s">
        <v>150</v>
      </c>
      <c r="B114" s="107">
        <v>10.131790000000001</v>
      </c>
      <c r="C114" s="107">
        <v>2.4087179999999999</v>
      </c>
      <c r="D114" s="107">
        <v>0</v>
      </c>
      <c r="E114" s="107">
        <v>1.844193</v>
      </c>
      <c r="F114" s="107">
        <v>5.3784590000000003</v>
      </c>
      <c r="G114" s="107">
        <v>5.1765129999999999</v>
      </c>
      <c r="H114" s="107">
        <v>0.427624</v>
      </c>
      <c r="I114" s="107">
        <v>0</v>
      </c>
    </row>
    <row r="115" spans="1:9" x14ac:dyDescent="0.2">
      <c r="A115" s="110" t="s">
        <v>119</v>
      </c>
      <c r="B115" s="107">
        <v>2.0824340000000001</v>
      </c>
      <c r="C115" s="107">
        <v>2.1085E-2</v>
      </c>
      <c r="D115" s="107">
        <v>0</v>
      </c>
      <c r="E115" s="107">
        <v>0.19140699999999999</v>
      </c>
      <c r="F115" s="107">
        <v>1.6386529999999999</v>
      </c>
      <c r="G115" s="107">
        <v>1.6386529999999999</v>
      </c>
      <c r="H115" s="107">
        <v>0.23128799999999999</v>
      </c>
      <c r="I115" s="107">
        <v>0</v>
      </c>
    </row>
    <row r="116" spans="1:9" x14ac:dyDescent="0.2">
      <c r="A116" s="106" t="s">
        <v>65</v>
      </c>
      <c r="B116" s="107">
        <v>26.156972</v>
      </c>
      <c r="C116" s="107">
        <v>8.8133929999999996</v>
      </c>
      <c r="D116" s="107">
        <v>0.46731099999999998</v>
      </c>
      <c r="E116" s="107">
        <v>5.1823439999999996</v>
      </c>
      <c r="F116" s="107">
        <v>7.6147600000000004</v>
      </c>
      <c r="G116" s="107">
        <v>7.0219760000000004</v>
      </c>
      <c r="H116" s="107">
        <v>2.0953580000000001</v>
      </c>
      <c r="I116" s="107">
        <v>0.69662900000000005</v>
      </c>
    </row>
    <row r="117" spans="1:9" x14ac:dyDescent="0.2">
      <c r="A117" s="106" t="s">
        <v>113</v>
      </c>
      <c r="B117" s="107">
        <v>6.0078719999999999</v>
      </c>
      <c r="C117" s="107">
        <v>1.8666020000000001</v>
      </c>
      <c r="D117" s="107">
        <v>2.8822E-2</v>
      </c>
      <c r="E117" s="107">
        <v>1.6931240000000001</v>
      </c>
      <c r="F117" s="107">
        <v>1.1486799999999999</v>
      </c>
      <c r="G117" s="107">
        <v>1.148013</v>
      </c>
      <c r="H117" s="107">
        <v>1.0633E-2</v>
      </c>
      <c r="I117" s="107">
        <v>9.5737000000000003E-2</v>
      </c>
    </row>
    <row r="118" spans="1:9" x14ac:dyDescent="0.2">
      <c r="A118" s="106" t="s">
        <v>88</v>
      </c>
      <c r="B118" s="107">
        <v>9.7149380000000001</v>
      </c>
      <c r="C118" s="107">
        <v>5.3171150000000003</v>
      </c>
      <c r="D118" s="107">
        <v>9.4779000000000002E-2</v>
      </c>
      <c r="E118" s="107">
        <v>1.148182</v>
      </c>
      <c r="F118" s="107">
        <v>2.230308</v>
      </c>
      <c r="G118" s="107">
        <v>2.0905330000000002</v>
      </c>
      <c r="H118" s="107">
        <v>0.26044600000000001</v>
      </c>
      <c r="I118" s="107">
        <v>5.8580000000000004E-3</v>
      </c>
    </row>
    <row r="119" spans="1:9" x14ac:dyDescent="0.2">
      <c r="A119" s="106" t="s">
        <v>151</v>
      </c>
      <c r="B119" s="107">
        <v>36.327491000000002</v>
      </c>
      <c r="C119" s="107">
        <v>5.8430260000000001</v>
      </c>
      <c r="D119" s="107">
        <v>1.045723</v>
      </c>
      <c r="E119" s="107">
        <v>9.5612680000000001</v>
      </c>
      <c r="F119" s="107">
        <v>16.042701000000001</v>
      </c>
      <c r="G119" s="107">
        <v>15.650312</v>
      </c>
      <c r="H119" s="107">
        <v>1.6929209999999999</v>
      </c>
      <c r="I119" s="107">
        <v>0.28437299999999999</v>
      </c>
    </row>
    <row r="120" spans="1:9" x14ac:dyDescent="0.2">
      <c r="A120" s="108" t="s">
        <v>152</v>
      </c>
      <c r="B120" s="109">
        <v>1185.057223</v>
      </c>
      <c r="C120" s="109">
        <v>464.19169799999997</v>
      </c>
      <c r="D120" s="109">
        <v>95.223612000000003</v>
      </c>
      <c r="E120" s="109">
        <v>147.27860000000001</v>
      </c>
      <c r="F120" s="109">
        <v>349.47778899999997</v>
      </c>
      <c r="G120" s="109">
        <v>336.64087599999999</v>
      </c>
      <c r="H120" s="109">
        <v>82.945379000000003</v>
      </c>
      <c r="I120" s="109">
        <v>16.389645999999999</v>
      </c>
    </row>
    <row r="121" spans="1:9" x14ac:dyDescent="0.2">
      <c r="A121" s="106" t="s">
        <v>40</v>
      </c>
      <c r="B121" s="107">
        <v>78.270169999999993</v>
      </c>
      <c r="C121" s="107">
        <v>36.904089999999997</v>
      </c>
      <c r="D121" s="107">
        <v>0.146233</v>
      </c>
      <c r="E121" s="107">
        <v>17.250033999999999</v>
      </c>
      <c r="F121" s="107">
        <v>10.944186999999999</v>
      </c>
      <c r="G121" s="107">
        <v>8.4134759999999993</v>
      </c>
      <c r="H121" s="107">
        <v>9.1229329999999997</v>
      </c>
      <c r="I121" s="107">
        <v>0.48523100000000002</v>
      </c>
    </row>
    <row r="122" spans="1:9" x14ac:dyDescent="0.2">
      <c r="A122" s="106" t="s">
        <v>153</v>
      </c>
      <c r="B122" s="107">
        <v>6.710178</v>
      </c>
      <c r="C122" s="107">
        <v>2.6447720000000001</v>
      </c>
      <c r="D122" s="107">
        <v>2.1411410000000002</v>
      </c>
      <c r="E122" s="107">
        <v>0.424373</v>
      </c>
      <c r="F122" s="107">
        <v>1.330743</v>
      </c>
      <c r="G122" s="107">
        <v>1.330743</v>
      </c>
      <c r="H122" s="107">
        <v>9.1610999999999998E-2</v>
      </c>
      <c r="I122" s="107">
        <v>0</v>
      </c>
    </row>
    <row r="123" spans="1:9" x14ac:dyDescent="0.2">
      <c r="A123" s="106" t="s">
        <v>103</v>
      </c>
      <c r="B123" s="107">
        <v>10.762923000000001</v>
      </c>
      <c r="C123" s="107">
        <v>4.1384939999999997</v>
      </c>
      <c r="D123" s="107">
        <v>0</v>
      </c>
      <c r="E123" s="107">
        <v>0.66130599999999995</v>
      </c>
      <c r="F123" s="107">
        <v>5.2739099999999999</v>
      </c>
      <c r="G123" s="107">
        <v>4.4694669999999999</v>
      </c>
      <c r="H123" s="107">
        <v>0.17457400000000001</v>
      </c>
      <c r="I123" s="107">
        <v>0.38032199999999999</v>
      </c>
    </row>
    <row r="124" spans="1:9" x14ac:dyDescent="0.2">
      <c r="A124" s="106" t="s">
        <v>154</v>
      </c>
      <c r="B124" s="107">
        <v>19.579698</v>
      </c>
      <c r="C124" s="107">
        <v>3.256113</v>
      </c>
      <c r="D124" s="107">
        <v>4.9801999999999999E-2</v>
      </c>
      <c r="E124" s="107">
        <v>11.401464000000001</v>
      </c>
      <c r="F124" s="107">
        <v>1.398496</v>
      </c>
      <c r="G124" s="107">
        <v>1.398496</v>
      </c>
      <c r="H124" s="107">
        <v>0.119173</v>
      </c>
      <c r="I124" s="107">
        <v>0</v>
      </c>
    </row>
    <row r="125" spans="1:9" x14ac:dyDescent="0.2">
      <c r="A125" s="106" t="s">
        <v>1</v>
      </c>
      <c r="B125" s="107">
        <v>2161.5670719999998</v>
      </c>
      <c r="C125" s="107">
        <v>1100.3604740000001</v>
      </c>
      <c r="D125" s="107">
        <v>32.211497999999999</v>
      </c>
      <c r="E125" s="107">
        <v>563.11703599999998</v>
      </c>
      <c r="F125" s="107">
        <v>291.44538</v>
      </c>
      <c r="G125" s="107">
        <v>265.69498099999998</v>
      </c>
      <c r="H125" s="107">
        <v>84.820134999999993</v>
      </c>
      <c r="I125" s="107">
        <v>26.111957</v>
      </c>
    </row>
    <row r="126" spans="1:9" x14ac:dyDescent="0.2">
      <c r="A126" s="106" t="s">
        <v>5</v>
      </c>
      <c r="B126" s="107">
        <v>496.40627499999999</v>
      </c>
      <c r="C126" s="107">
        <v>195.87060600000001</v>
      </c>
      <c r="D126" s="107">
        <v>23.177475000000001</v>
      </c>
      <c r="E126" s="107">
        <v>102.88591700000001</v>
      </c>
      <c r="F126" s="107">
        <v>141.67456100000001</v>
      </c>
      <c r="G126" s="107">
        <v>124.493801</v>
      </c>
      <c r="H126" s="107">
        <v>21.983878000000001</v>
      </c>
      <c r="I126" s="107">
        <v>3.015946</v>
      </c>
    </row>
    <row r="127" spans="1:9" x14ac:dyDescent="0.2">
      <c r="A127" s="106" t="s">
        <v>17</v>
      </c>
      <c r="B127" s="107">
        <v>211.046967</v>
      </c>
      <c r="C127" s="107">
        <v>106.922375</v>
      </c>
      <c r="D127" s="107">
        <v>2.4160059999999999</v>
      </c>
      <c r="E127" s="107">
        <v>32.448627000000002</v>
      </c>
      <c r="F127" s="107">
        <v>60.852614000000003</v>
      </c>
      <c r="G127" s="107">
        <v>58.922150999999999</v>
      </c>
      <c r="H127" s="107">
        <v>2.983133</v>
      </c>
      <c r="I127" s="107">
        <v>2.3882460000000001</v>
      </c>
    </row>
    <row r="128" spans="1:9" x14ac:dyDescent="0.2">
      <c r="A128" s="106" t="s">
        <v>75</v>
      </c>
      <c r="B128" s="107">
        <v>19.276</v>
      </c>
      <c r="C128" s="107">
        <v>12.761039999999999</v>
      </c>
      <c r="D128" s="107">
        <v>9.7199999999999995E-3</v>
      </c>
      <c r="E128" s="107">
        <v>1.7698020000000001</v>
      </c>
      <c r="F128" s="107">
        <v>2.108028</v>
      </c>
      <c r="G128" s="107">
        <v>1.4048879999999999</v>
      </c>
      <c r="H128" s="107">
        <v>1.498729</v>
      </c>
      <c r="I128" s="107">
        <v>2.43E-4</v>
      </c>
    </row>
    <row r="129" spans="1:9" x14ac:dyDescent="0.2">
      <c r="A129" s="106" t="s">
        <v>78</v>
      </c>
      <c r="B129" s="107">
        <v>30.404919</v>
      </c>
      <c r="C129" s="107">
        <v>8.0760039999999993</v>
      </c>
      <c r="D129" s="107">
        <v>1.1550279999999999</v>
      </c>
      <c r="E129" s="107">
        <v>8.2307419999999993</v>
      </c>
      <c r="F129" s="107">
        <v>5.9345800000000004</v>
      </c>
      <c r="G129" s="107">
        <v>4.3040200000000004</v>
      </c>
      <c r="H129" s="107">
        <v>3.9416E-2</v>
      </c>
      <c r="I129" s="107">
        <v>1.4653229999999999</v>
      </c>
    </row>
    <row r="130" spans="1:9" x14ac:dyDescent="0.2">
      <c r="A130" s="106" t="s">
        <v>97</v>
      </c>
      <c r="B130" s="107">
        <v>10.113953</v>
      </c>
      <c r="C130" s="107">
        <v>9.8999999999999994E-5</v>
      </c>
      <c r="D130" s="107">
        <v>0</v>
      </c>
      <c r="E130" s="107">
        <v>3.191951</v>
      </c>
      <c r="F130" s="107">
        <v>4.7722020000000001</v>
      </c>
      <c r="G130" s="107">
        <v>4.7722020000000001</v>
      </c>
      <c r="H130" s="107">
        <v>0.76052500000000001</v>
      </c>
      <c r="I130" s="107">
        <v>0.55575699999999995</v>
      </c>
    </row>
    <row r="131" spans="1:9" x14ac:dyDescent="0.2">
      <c r="A131" s="106" t="s">
        <v>24</v>
      </c>
      <c r="B131" s="107">
        <v>183.447068</v>
      </c>
      <c r="C131" s="107">
        <v>54.548755</v>
      </c>
      <c r="D131" s="107">
        <v>1.3485780000000001</v>
      </c>
      <c r="E131" s="107">
        <v>52.604447</v>
      </c>
      <c r="F131" s="107">
        <v>53.867981999999998</v>
      </c>
      <c r="G131" s="107">
        <v>52.560169000000002</v>
      </c>
      <c r="H131" s="107">
        <v>16.481076999999999</v>
      </c>
      <c r="I131" s="107">
        <v>3.7778070000000001</v>
      </c>
    </row>
    <row r="132" spans="1:9" x14ac:dyDescent="0.2">
      <c r="A132" s="106" t="s">
        <v>29</v>
      </c>
      <c r="B132" s="107">
        <v>126.487694</v>
      </c>
      <c r="C132" s="107">
        <v>63.116644999999998</v>
      </c>
      <c r="D132" s="107">
        <v>1.0048159999999999</v>
      </c>
      <c r="E132" s="107">
        <v>17.789387999999999</v>
      </c>
      <c r="F132" s="107">
        <v>34.377642000000002</v>
      </c>
      <c r="G132" s="107">
        <v>29.950510000000001</v>
      </c>
      <c r="H132" s="107">
        <v>3.088708</v>
      </c>
      <c r="I132" s="107">
        <v>6.210483</v>
      </c>
    </row>
    <row r="133" spans="1:9" x14ac:dyDescent="0.2">
      <c r="A133" s="106" t="s">
        <v>52</v>
      </c>
      <c r="B133" s="107">
        <v>47.407144000000002</v>
      </c>
      <c r="C133" s="107">
        <v>20.693950999999998</v>
      </c>
      <c r="D133" s="107">
        <v>5.7181150000000001</v>
      </c>
      <c r="E133" s="107">
        <v>13.457153</v>
      </c>
      <c r="F133" s="107">
        <v>6.9397539999999998</v>
      </c>
      <c r="G133" s="107">
        <v>6.7070299999999996</v>
      </c>
      <c r="H133" s="107">
        <v>0.20182700000000001</v>
      </c>
      <c r="I133" s="107">
        <v>0.39119399999999999</v>
      </c>
    </row>
    <row r="134" spans="1:9" x14ac:dyDescent="0.2">
      <c r="A134" s="106" t="s">
        <v>77</v>
      </c>
      <c r="B134" s="107">
        <v>23.103270999999999</v>
      </c>
      <c r="C134" s="107">
        <v>9.9343570000000003</v>
      </c>
      <c r="D134" s="107">
        <v>3.6483000000000002E-2</v>
      </c>
      <c r="E134" s="107">
        <v>0.70431699999999997</v>
      </c>
      <c r="F134" s="107">
        <v>10.989167999999999</v>
      </c>
      <c r="G134" s="107">
        <v>10.618643</v>
      </c>
      <c r="H134" s="107">
        <v>0.76214000000000004</v>
      </c>
      <c r="I134" s="107">
        <v>0.18637599999999999</v>
      </c>
    </row>
    <row r="135" spans="1:9" x14ac:dyDescent="0.2">
      <c r="A135" s="106" t="s">
        <v>155</v>
      </c>
      <c r="B135" s="107">
        <v>268.87710800000002</v>
      </c>
      <c r="C135" s="107">
        <v>165.30354199999999</v>
      </c>
      <c r="D135" s="107">
        <v>15.828360999999999</v>
      </c>
      <c r="E135" s="107">
        <v>41.066516999999997</v>
      </c>
      <c r="F135" s="107">
        <v>37.328546000000003</v>
      </c>
      <c r="G135" s="107">
        <v>36.419355000000003</v>
      </c>
      <c r="H135" s="107">
        <v>4.0708869999999999</v>
      </c>
      <c r="I135" s="107">
        <v>3.8643730000000001</v>
      </c>
    </row>
    <row r="136" spans="1:9" x14ac:dyDescent="0.2">
      <c r="A136" s="110" t="s">
        <v>16</v>
      </c>
      <c r="B136" s="107">
        <v>244.254785</v>
      </c>
      <c r="C136" s="107">
        <v>88.169888</v>
      </c>
      <c r="D136" s="107">
        <v>15.926285</v>
      </c>
      <c r="E136" s="107">
        <v>49.912874000000002</v>
      </c>
      <c r="F136" s="107">
        <v>75.323589999999996</v>
      </c>
      <c r="G136" s="107">
        <v>71.624343999999994</v>
      </c>
      <c r="H136" s="107">
        <v>4.5262450000000003</v>
      </c>
      <c r="I136" s="107">
        <v>2.164571</v>
      </c>
    </row>
    <row r="137" spans="1:9" x14ac:dyDescent="0.2">
      <c r="A137" s="106" t="s">
        <v>156</v>
      </c>
      <c r="B137" s="107">
        <v>191.24360100000001</v>
      </c>
      <c r="C137" s="107">
        <v>71.568866</v>
      </c>
      <c r="D137" s="107">
        <v>0</v>
      </c>
      <c r="E137" s="107">
        <v>64.331215</v>
      </c>
      <c r="F137" s="107">
        <v>38.185000000000002</v>
      </c>
      <c r="G137" s="107">
        <v>35.824378000000003</v>
      </c>
      <c r="H137" s="107">
        <v>10.213374</v>
      </c>
      <c r="I137" s="107">
        <v>5.5673510000000004</v>
      </c>
    </row>
    <row r="138" spans="1:9" x14ac:dyDescent="0.2">
      <c r="A138" s="106" t="s">
        <v>157</v>
      </c>
      <c r="B138" s="107">
        <v>50.203966999999999</v>
      </c>
      <c r="C138" s="107">
        <v>23.893238</v>
      </c>
      <c r="D138" s="107">
        <v>1.362903</v>
      </c>
      <c r="E138" s="107">
        <v>8.9185149999999993</v>
      </c>
      <c r="F138" s="107">
        <v>12.870339</v>
      </c>
      <c r="G138" s="107">
        <v>10.8093</v>
      </c>
      <c r="H138" s="107">
        <v>0.56042099999999995</v>
      </c>
      <c r="I138" s="107">
        <v>5.5370999999999997E-2</v>
      </c>
    </row>
    <row r="139" spans="1:9" x14ac:dyDescent="0.2">
      <c r="A139" s="108" t="s">
        <v>158</v>
      </c>
      <c r="B139" s="109">
        <v>4179.1627930000004</v>
      </c>
      <c r="C139" s="109">
        <v>1968.163309</v>
      </c>
      <c r="D139" s="109">
        <v>102.532444</v>
      </c>
      <c r="E139" s="109">
        <v>990.16567799999996</v>
      </c>
      <c r="F139" s="109">
        <v>795.61672199999998</v>
      </c>
      <c r="G139" s="109">
        <v>729.71795399999996</v>
      </c>
      <c r="H139" s="109">
        <v>161.498786</v>
      </c>
      <c r="I139" s="109">
        <v>56.620550999999999</v>
      </c>
    </row>
    <row r="140" spans="1:9" s="90" customFormat="1" x14ac:dyDescent="0.2">
      <c r="A140" s="110" t="s">
        <v>159</v>
      </c>
      <c r="B140" s="107">
        <v>9257.9339</v>
      </c>
      <c r="C140" s="107">
        <v>4591.2753759999996</v>
      </c>
      <c r="D140" s="107">
        <v>312.86604399999999</v>
      </c>
      <c r="E140" s="107">
        <v>2746.5065089999998</v>
      </c>
      <c r="F140" s="107">
        <v>880.89601600000003</v>
      </c>
      <c r="G140" s="107">
        <v>717.97962700000005</v>
      </c>
      <c r="H140" s="107">
        <v>384.55252899999999</v>
      </c>
      <c r="I140" s="107">
        <v>148.523336</v>
      </c>
    </row>
    <row r="141" spans="1:9" x14ac:dyDescent="0.2">
      <c r="A141" s="110" t="s">
        <v>160</v>
      </c>
      <c r="B141" s="107">
        <v>44.034675</v>
      </c>
      <c r="C141" s="107">
        <v>26.881319000000001</v>
      </c>
      <c r="D141" s="107">
        <v>0</v>
      </c>
      <c r="E141" s="107">
        <v>7.2077369999999998</v>
      </c>
      <c r="F141" s="107">
        <v>8.3435349999999993</v>
      </c>
      <c r="G141" s="107">
        <v>8.3241619999999994</v>
      </c>
      <c r="H141" s="107">
        <v>0.78466800000000003</v>
      </c>
      <c r="I141" s="107">
        <v>0.81741699999999995</v>
      </c>
    </row>
    <row r="142" spans="1:9" x14ac:dyDescent="0.2">
      <c r="A142" s="108" t="s">
        <v>161</v>
      </c>
      <c r="B142" s="109">
        <v>9301.9685750000008</v>
      </c>
      <c r="C142" s="109">
        <v>4618.1566949999997</v>
      </c>
      <c r="D142" s="109">
        <v>312.86604399999999</v>
      </c>
      <c r="E142" s="109">
        <v>2753.714246</v>
      </c>
      <c r="F142" s="109">
        <v>889.23955100000001</v>
      </c>
      <c r="G142" s="109">
        <v>726.30378900000005</v>
      </c>
      <c r="H142" s="109">
        <v>385.337197</v>
      </c>
      <c r="I142" s="109">
        <v>149.34075300000001</v>
      </c>
    </row>
    <row r="143" spans="1:9" x14ac:dyDescent="0.2">
      <c r="A143" s="106" t="s">
        <v>23</v>
      </c>
      <c r="B143" s="107">
        <v>183.375203</v>
      </c>
      <c r="C143" s="107">
        <v>51.013728</v>
      </c>
      <c r="D143" s="107">
        <v>18.711988000000002</v>
      </c>
      <c r="E143" s="107">
        <v>29.392330000000001</v>
      </c>
      <c r="F143" s="107">
        <v>46.590831000000001</v>
      </c>
      <c r="G143" s="107">
        <v>41.983449</v>
      </c>
      <c r="H143" s="107">
        <v>22.313285</v>
      </c>
      <c r="I143" s="107">
        <v>3.459371</v>
      </c>
    </row>
    <row r="144" spans="1:9" x14ac:dyDescent="0.2">
      <c r="A144" s="106" t="s">
        <v>73</v>
      </c>
      <c r="B144" s="107">
        <v>21.899180000000001</v>
      </c>
      <c r="C144" s="107">
        <v>4.3084670000000003</v>
      </c>
      <c r="D144" s="107">
        <v>1.0764119999999999</v>
      </c>
      <c r="E144" s="107">
        <v>2.1040100000000002</v>
      </c>
      <c r="F144" s="107">
        <v>8.5778269999999992</v>
      </c>
      <c r="G144" s="107">
        <v>8.2470719999999993</v>
      </c>
      <c r="H144" s="107">
        <v>1.4040520000000001</v>
      </c>
      <c r="I144" s="107">
        <v>0.129442</v>
      </c>
    </row>
    <row r="145" spans="1:9" x14ac:dyDescent="0.2">
      <c r="A145" s="106" t="s">
        <v>7</v>
      </c>
      <c r="B145" s="107">
        <v>427.63271700000001</v>
      </c>
      <c r="C145" s="107">
        <v>68.699511000000001</v>
      </c>
      <c r="D145" s="107">
        <v>30.040213999999999</v>
      </c>
      <c r="E145" s="107">
        <v>90.132424</v>
      </c>
      <c r="F145" s="107">
        <v>203.242242</v>
      </c>
      <c r="G145" s="107">
        <v>185.81577899999999</v>
      </c>
      <c r="H145" s="107">
        <v>18.324508999999999</v>
      </c>
      <c r="I145" s="107">
        <v>2.1634730000000002</v>
      </c>
    </row>
    <row r="146" spans="1:9" x14ac:dyDescent="0.2">
      <c r="A146" s="106" t="s">
        <v>39</v>
      </c>
      <c r="B146" s="107">
        <v>75.291910999999999</v>
      </c>
      <c r="C146" s="107">
        <v>10.579700000000001</v>
      </c>
      <c r="D146" s="107">
        <v>6.3007070000000001</v>
      </c>
      <c r="E146" s="107">
        <v>16.399947999999998</v>
      </c>
      <c r="F146" s="107">
        <v>31.370474999999999</v>
      </c>
      <c r="G146" s="107">
        <v>31.270475000000001</v>
      </c>
      <c r="H146" s="107">
        <v>3.6618409999999999</v>
      </c>
      <c r="I146" s="107">
        <v>0.94974700000000001</v>
      </c>
    </row>
    <row r="147" spans="1:9" x14ac:dyDescent="0.2">
      <c r="A147" s="106" t="s">
        <v>94</v>
      </c>
      <c r="B147" s="107">
        <v>7.5844110000000002</v>
      </c>
      <c r="C147" s="107">
        <v>2.7348000000000001E-2</v>
      </c>
      <c r="D147" s="107">
        <v>3.0162999999999999E-2</v>
      </c>
      <c r="E147" s="107">
        <v>0.76734000000000002</v>
      </c>
      <c r="F147" s="107">
        <v>5.7873599999999996</v>
      </c>
      <c r="G147" s="107">
        <v>5.7710350000000004</v>
      </c>
      <c r="H147" s="107">
        <v>0.186082</v>
      </c>
      <c r="I147" s="107">
        <v>0.52239400000000002</v>
      </c>
    </row>
    <row r="148" spans="1:9" x14ac:dyDescent="0.2">
      <c r="A148" s="106" t="s">
        <v>64</v>
      </c>
      <c r="B148" s="107">
        <v>26.215665000000001</v>
      </c>
      <c r="C148" s="107">
        <v>10.467955999999999</v>
      </c>
      <c r="D148" s="107">
        <v>0.46105800000000002</v>
      </c>
      <c r="E148" s="107">
        <v>10.604570000000001</v>
      </c>
      <c r="F148" s="107">
        <v>1.5327710000000001</v>
      </c>
      <c r="G148" s="107">
        <v>1.506777</v>
      </c>
      <c r="H148" s="107">
        <v>0.61817100000000003</v>
      </c>
      <c r="I148" s="107">
        <v>2.4323999999999998E-2</v>
      </c>
    </row>
    <row r="149" spans="1:9" x14ac:dyDescent="0.2">
      <c r="A149" s="110" t="s">
        <v>162</v>
      </c>
      <c r="B149" s="107">
        <v>3.748132</v>
      </c>
      <c r="C149" s="107">
        <v>0.37651699999999999</v>
      </c>
      <c r="D149" s="107">
        <v>1.732701</v>
      </c>
      <c r="E149" s="107">
        <v>0.398702</v>
      </c>
      <c r="F149" s="107">
        <v>1.0930519999999999</v>
      </c>
      <c r="G149" s="107">
        <v>1.0930519999999999</v>
      </c>
      <c r="H149" s="107">
        <v>0.14716000000000001</v>
      </c>
      <c r="I149" s="107">
        <v>0</v>
      </c>
    </row>
    <row r="150" spans="1:9" x14ac:dyDescent="0.2">
      <c r="A150" s="110" t="s">
        <v>69</v>
      </c>
      <c r="B150" s="107">
        <v>21.43038</v>
      </c>
      <c r="C150" s="107">
        <v>9.9147979999999993</v>
      </c>
      <c r="D150" s="107">
        <v>0.110281</v>
      </c>
      <c r="E150" s="107">
        <v>3.1997580000000001</v>
      </c>
      <c r="F150" s="107">
        <v>6.4690669999999999</v>
      </c>
      <c r="G150" s="107">
        <v>5.1478429999999999</v>
      </c>
      <c r="H150" s="107">
        <v>1.3025230000000001</v>
      </c>
      <c r="I150" s="107">
        <v>0.24107899999999999</v>
      </c>
    </row>
    <row r="151" spans="1:9" x14ac:dyDescent="0.2">
      <c r="A151" s="106" t="s">
        <v>56</v>
      </c>
      <c r="B151" s="107">
        <v>34.299317000000002</v>
      </c>
      <c r="C151" s="107">
        <v>5.2439970000000002</v>
      </c>
      <c r="D151" s="107">
        <v>1.550211</v>
      </c>
      <c r="E151" s="107">
        <v>2.5145119999999999</v>
      </c>
      <c r="F151" s="107">
        <v>18.917043</v>
      </c>
      <c r="G151" s="107">
        <v>17.682462000000001</v>
      </c>
      <c r="H151" s="107">
        <v>2.3841410000000001</v>
      </c>
      <c r="I151" s="107">
        <v>1.2298119999999999</v>
      </c>
    </row>
    <row r="152" spans="1:9" x14ac:dyDescent="0.2">
      <c r="A152" s="106" t="s">
        <v>100</v>
      </c>
      <c r="B152" s="107">
        <v>5.7356680000000004</v>
      </c>
      <c r="C152" s="107">
        <v>0.88878800000000002</v>
      </c>
      <c r="D152" s="107">
        <v>0</v>
      </c>
      <c r="E152" s="107">
        <v>1.1123890000000001</v>
      </c>
      <c r="F152" s="107">
        <v>3.3641839999999998</v>
      </c>
      <c r="G152" s="107">
        <v>3.3641839999999998</v>
      </c>
      <c r="H152" s="107">
        <v>0.35154999999999997</v>
      </c>
      <c r="I152" s="107">
        <v>1.8755999999999998E-2</v>
      </c>
    </row>
    <row r="153" spans="1:9" x14ac:dyDescent="0.2">
      <c r="A153" s="106" t="s">
        <v>76</v>
      </c>
      <c r="B153" s="107">
        <v>15.703161</v>
      </c>
      <c r="C153" s="107">
        <v>3.9724750000000002</v>
      </c>
      <c r="D153" s="107">
        <v>0.146707</v>
      </c>
      <c r="E153" s="107">
        <v>2.3262360000000002</v>
      </c>
      <c r="F153" s="107">
        <v>8.3210359999999994</v>
      </c>
      <c r="G153" s="107">
        <v>8.2931480000000004</v>
      </c>
      <c r="H153" s="107">
        <v>0.912941</v>
      </c>
      <c r="I153" s="107">
        <v>2.3767E-2</v>
      </c>
    </row>
    <row r="154" spans="1:9" s="90" customFormat="1" x14ac:dyDescent="0.2">
      <c r="A154" s="106" t="s">
        <v>118</v>
      </c>
      <c r="B154" s="107">
        <v>3.2931249999999999</v>
      </c>
      <c r="C154" s="107">
        <v>0.97009199999999995</v>
      </c>
      <c r="D154" s="107">
        <v>1.805E-3</v>
      </c>
      <c r="E154" s="107">
        <v>0.60948199999999997</v>
      </c>
      <c r="F154" s="107">
        <v>1.4410689999999999</v>
      </c>
      <c r="G154" s="107">
        <v>1.4396249999999999</v>
      </c>
      <c r="H154" s="107">
        <v>0.26826499999999998</v>
      </c>
      <c r="I154" s="107">
        <v>2.4109999999999999E-3</v>
      </c>
    </row>
    <row r="155" spans="1:9" x14ac:dyDescent="0.2">
      <c r="A155" s="106" t="s">
        <v>91</v>
      </c>
      <c r="B155" s="107">
        <v>9.4267400000000006</v>
      </c>
      <c r="C155" s="107">
        <v>2.9465110000000001</v>
      </c>
      <c r="D155" s="107">
        <v>0</v>
      </c>
      <c r="E155" s="107">
        <v>1.637006</v>
      </c>
      <c r="F155" s="107">
        <v>4.4209230000000002</v>
      </c>
      <c r="G155" s="107">
        <v>4.3922549999999996</v>
      </c>
      <c r="H155" s="107">
        <v>0.181368</v>
      </c>
      <c r="I155" s="107">
        <v>0.156087</v>
      </c>
    </row>
    <row r="156" spans="1:9" x14ac:dyDescent="0.2">
      <c r="A156" s="106" t="s">
        <v>92</v>
      </c>
      <c r="B156" s="107">
        <v>6.9716659999999999</v>
      </c>
      <c r="C156" s="107">
        <v>2.5683060000000002</v>
      </c>
      <c r="D156" s="107">
        <v>0</v>
      </c>
      <c r="E156" s="107">
        <v>2.0144039999999999</v>
      </c>
      <c r="F156" s="107">
        <v>2.0095109999999998</v>
      </c>
      <c r="G156" s="107">
        <v>2.0045660000000001</v>
      </c>
      <c r="H156" s="107">
        <v>6.7884E-2</v>
      </c>
      <c r="I156" s="107">
        <v>0.27862100000000001</v>
      </c>
    </row>
    <row r="157" spans="1:9" x14ac:dyDescent="0.2">
      <c r="A157" s="106" t="s">
        <v>109</v>
      </c>
      <c r="B157" s="107">
        <v>5.1062810000000001</v>
      </c>
      <c r="C157" s="107">
        <v>1.4048609999999999</v>
      </c>
      <c r="D157" s="107">
        <v>2.4497000000000001E-2</v>
      </c>
      <c r="E157" s="107">
        <v>0.65389299999999995</v>
      </c>
      <c r="F157" s="107">
        <v>2.3415550000000001</v>
      </c>
      <c r="G157" s="107">
        <v>2.0809470000000001</v>
      </c>
      <c r="H157" s="107">
        <v>0.16001699999999999</v>
      </c>
      <c r="I157" s="107">
        <v>0.47481899999999999</v>
      </c>
    </row>
    <row r="158" spans="1:9" x14ac:dyDescent="0.2">
      <c r="A158" s="106" t="s">
        <v>85</v>
      </c>
      <c r="B158" s="107">
        <v>9.6121979999999994</v>
      </c>
      <c r="C158" s="107">
        <v>2.0615039999999998</v>
      </c>
      <c r="D158" s="107">
        <v>0</v>
      </c>
      <c r="E158" s="107">
        <v>1.9527479999999999</v>
      </c>
      <c r="F158" s="107">
        <v>4.769717</v>
      </c>
      <c r="G158" s="107">
        <v>4.7243469999999999</v>
      </c>
      <c r="H158" s="107">
        <v>0.61079799999999995</v>
      </c>
      <c r="I158" s="107">
        <v>0.174235</v>
      </c>
    </row>
    <row r="159" spans="1:9" x14ac:dyDescent="0.2">
      <c r="A159" s="106" t="s">
        <v>106</v>
      </c>
      <c r="B159" s="107">
        <v>7.6546890000000003</v>
      </c>
      <c r="C159" s="107">
        <v>1.4840000000000001E-3</v>
      </c>
      <c r="D159" s="107">
        <v>0</v>
      </c>
      <c r="E159" s="107">
        <v>0.18254000000000001</v>
      </c>
      <c r="F159" s="107">
        <v>7.2559389999999997</v>
      </c>
      <c r="G159" s="107">
        <v>7.2304820000000003</v>
      </c>
      <c r="H159" s="107">
        <v>0.214727</v>
      </c>
      <c r="I159" s="107">
        <v>0</v>
      </c>
    </row>
    <row r="160" spans="1:9" x14ac:dyDescent="0.2">
      <c r="A160" s="106" t="s">
        <v>46</v>
      </c>
      <c r="B160" s="107">
        <v>49.693643000000002</v>
      </c>
      <c r="C160" s="107">
        <v>11.72622</v>
      </c>
      <c r="D160" s="107">
        <v>3.0644420000000001</v>
      </c>
      <c r="E160" s="107">
        <v>7.7487909999999998</v>
      </c>
      <c r="F160" s="107">
        <v>23.419871000000001</v>
      </c>
      <c r="G160" s="107">
        <v>22.492588000000001</v>
      </c>
      <c r="H160" s="107">
        <v>2.5795699999999999</v>
      </c>
      <c r="I160" s="107">
        <v>0.83905099999999999</v>
      </c>
    </row>
    <row r="161" spans="1:9" x14ac:dyDescent="0.2">
      <c r="A161" s="106" t="s">
        <v>121</v>
      </c>
      <c r="B161" s="107">
        <v>1.928134</v>
      </c>
      <c r="C161" s="107">
        <v>0.80063099999999998</v>
      </c>
      <c r="D161" s="107">
        <v>1.8192E-2</v>
      </c>
      <c r="E161" s="107">
        <v>6.7979999999999999E-2</v>
      </c>
      <c r="F161" s="107">
        <v>0.64863300000000002</v>
      </c>
      <c r="G161" s="107">
        <v>0.407217</v>
      </c>
      <c r="H161" s="107">
        <v>4.3436000000000002E-2</v>
      </c>
      <c r="I161" s="107">
        <v>2.5131000000000001E-2</v>
      </c>
    </row>
    <row r="162" spans="1:9" x14ac:dyDescent="0.2">
      <c r="A162" s="106" t="s">
        <v>60</v>
      </c>
      <c r="B162" s="107">
        <v>18.007573000000001</v>
      </c>
      <c r="C162" s="107">
        <v>5.153975</v>
      </c>
      <c r="D162" s="107">
        <v>6.9520410000000004</v>
      </c>
      <c r="E162" s="107">
        <v>2.4760239999999998</v>
      </c>
      <c r="F162" s="107">
        <v>3.0464880000000001</v>
      </c>
      <c r="G162" s="107">
        <v>2.7345980000000001</v>
      </c>
      <c r="H162" s="107">
        <v>0.35749599999999998</v>
      </c>
      <c r="I162" s="107">
        <v>2.1548000000000001E-2</v>
      </c>
    </row>
    <row r="163" spans="1:9" x14ac:dyDescent="0.2">
      <c r="A163" s="106" t="s">
        <v>102</v>
      </c>
      <c r="B163" s="107">
        <v>5.8729570000000004</v>
      </c>
      <c r="C163" s="107">
        <v>0.185201</v>
      </c>
      <c r="D163" s="107">
        <v>0.14788200000000001</v>
      </c>
      <c r="E163" s="107">
        <v>0.80614600000000003</v>
      </c>
      <c r="F163" s="107">
        <v>3.752812</v>
      </c>
      <c r="G163" s="107">
        <v>3.7327370000000002</v>
      </c>
      <c r="H163" s="107">
        <v>0.41133900000000001</v>
      </c>
      <c r="I163" s="107">
        <v>8.2707000000000003E-2</v>
      </c>
    </row>
    <row r="164" spans="1:9" x14ac:dyDescent="0.2">
      <c r="A164" s="110" t="s">
        <v>25</v>
      </c>
      <c r="B164" s="107">
        <v>113.71754300000001</v>
      </c>
      <c r="C164" s="107">
        <v>30.780010999999998</v>
      </c>
      <c r="D164" s="107">
        <v>20.974163999999998</v>
      </c>
      <c r="E164" s="107">
        <v>23.36009</v>
      </c>
      <c r="F164" s="107">
        <v>33.668869000000001</v>
      </c>
      <c r="G164" s="107">
        <v>33.652425999999998</v>
      </c>
      <c r="H164" s="107">
        <v>3.6855950000000002</v>
      </c>
      <c r="I164" s="107">
        <v>1.2488159999999999</v>
      </c>
    </row>
    <row r="165" spans="1:9" x14ac:dyDescent="0.2">
      <c r="A165" s="106" t="s">
        <v>163</v>
      </c>
      <c r="B165" s="107">
        <v>9.8163079999999994</v>
      </c>
      <c r="C165" s="107">
        <v>3.6497769999999998</v>
      </c>
      <c r="D165" s="107">
        <v>2.1919999999999999E-3</v>
      </c>
      <c r="E165" s="107">
        <v>0.64686200000000005</v>
      </c>
      <c r="F165" s="107">
        <v>3.8890989999999999</v>
      </c>
      <c r="G165" s="107">
        <v>3.5361359999999999</v>
      </c>
      <c r="H165" s="107">
        <v>0.58293099999999998</v>
      </c>
      <c r="I165" s="107">
        <v>0.37570900000000002</v>
      </c>
    </row>
    <row r="166" spans="1:9" x14ac:dyDescent="0.2">
      <c r="A166" s="108" t="s">
        <v>164</v>
      </c>
      <c r="B166" s="109">
        <v>1064.0166019999999</v>
      </c>
      <c r="C166" s="109">
        <v>227.74185800000001</v>
      </c>
      <c r="D166" s="109">
        <v>91.345657000000003</v>
      </c>
      <c r="E166" s="109">
        <v>201.10818499999999</v>
      </c>
      <c r="F166" s="109">
        <v>425.93037399999997</v>
      </c>
      <c r="G166" s="109">
        <v>398.60320000000002</v>
      </c>
      <c r="H166" s="109">
        <v>60.769680999999999</v>
      </c>
      <c r="I166" s="109">
        <v>12.4413</v>
      </c>
    </row>
    <row r="167" spans="1:9" x14ac:dyDescent="0.2">
      <c r="A167" s="106" t="s">
        <v>68</v>
      </c>
      <c r="B167" s="107">
        <v>29.813834</v>
      </c>
      <c r="C167" s="107">
        <v>20.392137999999999</v>
      </c>
      <c r="D167" s="107">
        <v>3.4751910000000001</v>
      </c>
      <c r="E167" s="107">
        <v>1.944933</v>
      </c>
      <c r="F167" s="107">
        <v>3.7361149999999999</v>
      </c>
      <c r="G167" s="107">
        <v>3.6484489999999998</v>
      </c>
      <c r="H167" s="107">
        <v>0.26545600000000003</v>
      </c>
      <c r="I167" s="107">
        <v>0</v>
      </c>
    </row>
    <row r="168" spans="1:9" x14ac:dyDescent="0.2">
      <c r="A168" s="106" t="s">
        <v>165</v>
      </c>
      <c r="B168" s="107">
        <v>567.12329399999999</v>
      </c>
      <c r="C168" s="107">
        <v>163.905734</v>
      </c>
      <c r="D168" s="107">
        <v>37.696488000000002</v>
      </c>
      <c r="E168" s="107">
        <v>96.769377000000006</v>
      </c>
      <c r="F168" s="107">
        <v>131.95285799999999</v>
      </c>
      <c r="G168" s="107">
        <v>130.961343</v>
      </c>
      <c r="H168" s="107">
        <v>107.55035100000001</v>
      </c>
      <c r="I168" s="107">
        <v>17.057054000000001</v>
      </c>
    </row>
    <row r="169" spans="1:9" x14ac:dyDescent="0.2">
      <c r="A169" s="106" t="s">
        <v>27</v>
      </c>
      <c r="B169" s="107">
        <v>139.87765899999999</v>
      </c>
      <c r="C169" s="107">
        <v>79.285178000000002</v>
      </c>
      <c r="D169" s="107">
        <v>13.002826000000001</v>
      </c>
      <c r="E169" s="107">
        <v>9.4275819999999992</v>
      </c>
      <c r="F169" s="107">
        <v>28.752279000000001</v>
      </c>
      <c r="G169" s="107">
        <v>28.752279000000001</v>
      </c>
      <c r="H169" s="107">
        <v>9.4097950000000008</v>
      </c>
      <c r="I169" s="107">
        <v>0</v>
      </c>
    </row>
    <row r="170" spans="1:9" x14ac:dyDescent="0.2">
      <c r="A170" s="106" t="s">
        <v>70</v>
      </c>
      <c r="B170" s="107">
        <v>25.550139999999999</v>
      </c>
      <c r="C170" s="107">
        <v>10.335668</v>
      </c>
      <c r="D170" s="107">
        <v>0.56547400000000003</v>
      </c>
      <c r="E170" s="107">
        <v>2.4125969999999999</v>
      </c>
      <c r="F170" s="107">
        <v>9.1181929999999998</v>
      </c>
      <c r="G170" s="107">
        <v>9.0871030000000008</v>
      </c>
      <c r="H170" s="107">
        <v>1.929937</v>
      </c>
      <c r="I170" s="107">
        <v>0.48847699999999999</v>
      </c>
    </row>
    <row r="171" spans="1:9" x14ac:dyDescent="0.2">
      <c r="A171" s="106" t="s">
        <v>31</v>
      </c>
      <c r="B171" s="107">
        <v>89.420614999999998</v>
      </c>
      <c r="C171" s="107">
        <v>43.319076000000003</v>
      </c>
      <c r="D171" s="107">
        <v>13.606320999999999</v>
      </c>
      <c r="E171" s="107">
        <v>18.411916000000002</v>
      </c>
      <c r="F171" s="107">
        <v>13.193104</v>
      </c>
      <c r="G171" s="107">
        <v>13.193104</v>
      </c>
      <c r="H171" s="107">
        <v>0.89019899999999996</v>
      </c>
      <c r="I171" s="107">
        <v>0</v>
      </c>
    </row>
    <row r="172" spans="1:9" x14ac:dyDescent="0.2">
      <c r="A172" s="106" t="s">
        <v>72</v>
      </c>
      <c r="B172" s="107">
        <v>26.931044</v>
      </c>
      <c r="C172" s="107">
        <v>15.670532</v>
      </c>
      <c r="D172" s="107">
        <v>0</v>
      </c>
      <c r="E172" s="107">
        <v>1.1539600000000001</v>
      </c>
      <c r="F172" s="107">
        <v>9.3247429999999998</v>
      </c>
      <c r="G172" s="107">
        <v>9.3247429999999998</v>
      </c>
      <c r="H172" s="107">
        <v>0.70187699999999997</v>
      </c>
      <c r="I172" s="107">
        <v>0</v>
      </c>
    </row>
    <row r="173" spans="1:9" s="90" customFormat="1" x14ac:dyDescent="0.2">
      <c r="A173" s="110" t="s">
        <v>34</v>
      </c>
      <c r="B173" s="107">
        <v>65.498559999999998</v>
      </c>
      <c r="C173" s="107">
        <v>16.482633</v>
      </c>
      <c r="D173" s="107">
        <v>8.4700480000000002</v>
      </c>
      <c r="E173" s="107">
        <v>16.505441999999999</v>
      </c>
      <c r="F173" s="107">
        <v>12.207006</v>
      </c>
      <c r="G173" s="107">
        <v>12.207006</v>
      </c>
      <c r="H173" s="107">
        <v>0.58557800000000004</v>
      </c>
      <c r="I173" s="107">
        <v>8.5439620000000005</v>
      </c>
    </row>
    <row r="174" spans="1:9" s="90" customFormat="1" x14ac:dyDescent="0.2">
      <c r="A174" s="106" t="s">
        <v>32</v>
      </c>
      <c r="B174" s="107">
        <v>80.116551000000001</v>
      </c>
      <c r="C174" s="107">
        <v>22.158339999999999</v>
      </c>
      <c r="D174" s="107">
        <v>30.849658999999999</v>
      </c>
      <c r="E174" s="107">
        <v>13.247933</v>
      </c>
      <c r="F174" s="107">
        <v>13.451331</v>
      </c>
      <c r="G174" s="107">
        <v>13.451331</v>
      </c>
      <c r="H174" s="107">
        <v>0.40928799999999999</v>
      </c>
      <c r="I174" s="107">
        <v>0</v>
      </c>
    </row>
    <row r="175" spans="1:9" s="90" customFormat="1" x14ac:dyDescent="0.2">
      <c r="A175" s="106" t="s">
        <v>6</v>
      </c>
      <c r="B175" s="107">
        <v>532.18161099999998</v>
      </c>
      <c r="C175" s="107">
        <v>246.58154200000001</v>
      </c>
      <c r="D175" s="107">
        <v>29.129940000000001</v>
      </c>
      <c r="E175" s="107">
        <v>127.271056</v>
      </c>
      <c r="F175" s="107">
        <v>124.293233</v>
      </c>
      <c r="G175" s="107">
        <v>121.165707</v>
      </c>
      <c r="H175" s="107">
        <v>4.9058400000000004</v>
      </c>
      <c r="I175" s="107">
        <v>0</v>
      </c>
    </row>
    <row r="176" spans="1:9" x14ac:dyDescent="0.2">
      <c r="A176" s="106" t="s">
        <v>166</v>
      </c>
      <c r="B176" s="107">
        <v>23.031044999999999</v>
      </c>
      <c r="C176" s="107">
        <v>11.824327</v>
      </c>
      <c r="D176" s="107">
        <v>0.58638800000000002</v>
      </c>
      <c r="E176" s="107">
        <v>2.3629440000000002</v>
      </c>
      <c r="F176" s="107">
        <v>5.0954930000000003</v>
      </c>
      <c r="G176" s="107">
        <v>4.9138500000000001</v>
      </c>
      <c r="H176" s="107">
        <v>1.8753869999999999</v>
      </c>
      <c r="I176" s="107">
        <v>0.39303500000000002</v>
      </c>
    </row>
    <row r="177" spans="1:46" s="90" customFormat="1" x14ac:dyDescent="0.2">
      <c r="A177" s="106" t="s">
        <v>22</v>
      </c>
      <c r="B177" s="107">
        <v>196.51017400000001</v>
      </c>
      <c r="C177" s="107">
        <v>88.562900999999997</v>
      </c>
      <c r="D177" s="107">
        <v>2.5900859999999999</v>
      </c>
      <c r="E177" s="107">
        <v>63.632838999999997</v>
      </c>
      <c r="F177" s="107">
        <v>40.717249000000002</v>
      </c>
      <c r="G177" s="107">
        <v>39.632621</v>
      </c>
      <c r="H177" s="107">
        <v>1.007098</v>
      </c>
      <c r="I177" s="107">
        <v>0</v>
      </c>
    </row>
    <row r="178" spans="1:46" s="90" customFormat="1" x14ac:dyDescent="0.2">
      <c r="A178" s="106" t="s">
        <v>67</v>
      </c>
      <c r="B178" s="107">
        <v>8.9199979999999996</v>
      </c>
      <c r="C178" s="107">
        <v>3.3534389999999998</v>
      </c>
      <c r="D178" s="107">
        <v>0.149227</v>
      </c>
      <c r="E178" s="107">
        <v>1.053194</v>
      </c>
      <c r="F178" s="107">
        <v>2.605648</v>
      </c>
      <c r="G178" s="107">
        <v>2.605648</v>
      </c>
      <c r="H178" s="107">
        <v>1.4457819999999999</v>
      </c>
      <c r="I178" s="107">
        <v>0.18529999999999999</v>
      </c>
    </row>
    <row r="179" spans="1:46" x14ac:dyDescent="0.2">
      <c r="A179" s="108" t="s">
        <v>167</v>
      </c>
      <c r="B179" s="109">
        <v>1784.9745250000001</v>
      </c>
      <c r="C179" s="109">
        <v>721.87150799999995</v>
      </c>
      <c r="D179" s="109">
        <v>140.12164799999999</v>
      </c>
      <c r="E179" s="109">
        <v>354.19377300000002</v>
      </c>
      <c r="F179" s="109">
        <v>394.44725199999999</v>
      </c>
      <c r="G179" s="109">
        <v>388.94318399999997</v>
      </c>
      <c r="H179" s="109">
        <v>130.97658799999999</v>
      </c>
      <c r="I179" s="109">
        <v>26.667828</v>
      </c>
    </row>
    <row r="180" spans="1:46" s="90" customFormat="1" x14ac:dyDescent="0.2">
      <c r="A180" s="111" t="s">
        <v>168</v>
      </c>
      <c r="B180" s="122">
        <v>24596.725160000002</v>
      </c>
      <c r="C180" s="122">
        <v>10683.74754</v>
      </c>
      <c r="D180" s="122">
        <v>1175.711673</v>
      </c>
      <c r="E180" s="122">
        <v>4984.2743659999996</v>
      </c>
      <c r="F180" s="122">
        <v>5155.7487709999996</v>
      </c>
      <c r="G180" s="122">
        <v>4513.8184680000004</v>
      </c>
      <c r="H180" s="122">
        <v>1403.8688360000001</v>
      </c>
      <c r="I180" s="122">
        <v>714.94256499999995</v>
      </c>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22"/>
      <c r="AQ180" s="122"/>
      <c r="AR180" s="122"/>
      <c r="AS180" s="122"/>
      <c r="AT180" s="122"/>
    </row>
    <row r="181" spans="1:46" s="90" customFormat="1" x14ac:dyDescent="0.2">
      <c r="A181" s="111" t="s">
        <v>169</v>
      </c>
      <c r="B181" s="122">
        <v>3209.2762520000001</v>
      </c>
      <c r="C181" s="122">
        <v>1114.979482</v>
      </c>
      <c r="D181" s="122">
        <v>159.19579400000001</v>
      </c>
      <c r="E181" s="122">
        <v>405.453778</v>
      </c>
      <c r="F181" s="122">
        <v>928.243335</v>
      </c>
      <c r="G181" s="122">
        <v>883.42560500000002</v>
      </c>
      <c r="H181" s="122">
        <v>378.62288999999998</v>
      </c>
      <c r="I181" s="122">
        <v>159.55406500000001</v>
      </c>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row>
    <row r="182" spans="1:46" s="90" customFormat="1" x14ac:dyDescent="0.2">
      <c r="A182" s="111" t="s">
        <v>170</v>
      </c>
      <c r="B182" s="122">
        <v>8146.6658989999996</v>
      </c>
      <c r="C182" s="122">
        <v>3019.2885230000002</v>
      </c>
      <c r="D182" s="122">
        <v>471.72555</v>
      </c>
      <c r="E182" s="122">
        <v>905.84286199999997</v>
      </c>
      <c r="F182" s="122">
        <v>2609.3853840000002</v>
      </c>
      <c r="G182" s="122">
        <v>2257.976881</v>
      </c>
      <c r="H182" s="122">
        <v>623.33948299999997</v>
      </c>
      <c r="I182" s="122">
        <v>413.496351</v>
      </c>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row>
    <row r="183" spans="1:46" s="90" customFormat="1" x14ac:dyDescent="0.2">
      <c r="A183" s="111" t="s">
        <v>171</v>
      </c>
      <c r="B183" s="122">
        <v>9683.5447239999994</v>
      </c>
      <c r="C183" s="122">
        <v>3792.8202270000002</v>
      </c>
      <c r="D183" s="122">
        <v>533.88417000000004</v>
      </c>
      <c r="E183" s="122">
        <v>1167.935759</v>
      </c>
      <c r="F183" s="122">
        <v>2855.4452649999998</v>
      </c>
      <c r="G183" s="122">
        <v>2407.1516700000002</v>
      </c>
      <c r="H183" s="122">
        <v>783.64894300000003</v>
      </c>
      <c r="I183" s="122">
        <v>431.59794199999999</v>
      </c>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22"/>
      <c r="AQ183" s="122"/>
      <c r="AR183" s="122"/>
      <c r="AS183" s="122"/>
      <c r="AT183" s="122"/>
    </row>
    <row r="184" spans="1:46" s="90" customFormat="1" x14ac:dyDescent="0.2">
      <c r="A184" s="111" t="s">
        <v>172</v>
      </c>
      <c r="B184" s="122">
        <v>26521.745940000001</v>
      </c>
      <c r="C184" s="122">
        <v>11674.465260000001</v>
      </c>
      <c r="D184" s="122">
        <v>1255.2844419999999</v>
      </c>
      <c r="E184" s="122">
        <v>5328.945721</v>
      </c>
      <c r="F184" s="122">
        <v>5460.5143049999997</v>
      </c>
      <c r="G184" s="122">
        <v>4724.2365140000002</v>
      </c>
      <c r="H184" s="122">
        <v>1578.9351750000001</v>
      </c>
      <c r="I184" s="122">
        <v>730.19743400000004</v>
      </c>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row>
    <row r="185" spans="1:46" s="90" customFormat="1" x14ac:dyDescent="0.2">
      <c r="A185" s="111" t="s">
        <v>152</v>
      </c>
      <c r="B185" s="122">
        <v>1185.057223</v>
      </c>
      <c r="C185" s="122">
        <v>464.19169799999997</v>
      </c>
      <c r="D185" s="122">
        <v>95.223612000000003</v>
      </c>
      <c r="E185" s="122">
        <v>147.27860000000001</v>
      </c>
      <c r="F185" s="122">
        <v>349.47778899999997</v>
      </c>
      <c r="G185" s="122">
        <v>336.64087599999999</v>
      </c>
      <c r="H185" s="122">
        <v>82.945379000000003</v>
      </c>
      <c r="I185" s="122">
        <v>16.389645999999999</v>
      </c>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row>
    <row r="186" spans="1:46" s="90" customFormat="1" x14ac:dyDescent="0.2">
      <c r="A186" s="111" t="s">
        <v>173</v>
      </c>
      <c r="B186" s="122">
        <v>6905.1960470000004</v>
      </c>
      <c r="C186" s="122">
        <v>2333.6213809999999</v>
      </c>
      <c r="D186" s="122">
        <v>495.92190900000003</v>
      </c>
      <c r="E186" s="122">
        <v>780.34734800000001</v>
      </c>
      <c r="F186" s="122">
        <v>2500.2189199999998</v>
      </c>
      <c r="G186" s="122">
        <v>2157.280096</v>
      </c>
      <c r="H186" s="122">
        <v>406.14748300000002</v>
      </c>
      <c r="I186" s="122">
        <v>269.79316399999999</v>
      </c>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row>
    <row r="187" spans="1:46" s="90" customFormat="1" x14ac:dyDescent="0.2">
      <c r="A187" s="111" t="s">
        <v>174</v>
      </c>
      <c r="B187" s="122">
        <v>17896.077010000001</v>
      </c>
      <c r="C187" s="122">
        <v>8540.3622790000009</v>
      </c>
      <c r="D187" s="122">
        <v>712.01616799999999</v>
      </c>
      <c r="E187" s="122">
        <v>4525.996502</v>
      </c>
      <c r="F187" s="122">
        <v>2533.650697</v>
      </c>
      <c r="G187" s="122">
        <v>2259.6519739999999</v>
      </c>
      <c r="H187" s="122">
        <v>854.902961</v>
      </c>
      <c r="I187" s="122">
        <v>359.38357100000002</v>
      </c>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row>
    <row r="188" spans="1:46" s="90" customFormat="1" x14ac:dyDescent="0.2">
      <c r="A188" s="111" t="s">
        <v>175</v>
      </c>
      <c r="B188" s="122">
        <v>5138.0730409999996</v>
      </c>
      <c r="C188" s="122">
        <v>2061.9857740000002</v>
      </c>
      <c r="D188" s="122">
        <v>241.56579300000001</v>
      </c>
      <c r="E188" s="122">
        <v>725.63408300000003</v>
      </c>
      <c r="F188" s="122">
        <v>1256.949218</v>
      </c>
      <c r="G188" s="122">
        <v>1105.164231</v>
      </c>
      <c r="H188" s="122">
        <v>577.13998600000002</v>
      </c>
      <c r="I188" s="122">
        <v>187.44222500000001</v>
      </c>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c r="AM188" s="122"/>
      <c r="AN188" s="122"/>
      <c r="AO188" s="122"/>
      <c r="AP188" s="122"/>
      <c r="AQ188" s="122"/>
      <c r="AR188" s="122"/>
      <c r="AS188" s="122"/>
      <c r="AT188" s="122"/>
    </row>
    <row r="189" spans="1:46" s="115" customFormat="1" x14ac:dyDescent="0.2">
      <c r="A189" s="113" t="s">
        <v>176</v>
      </c>
      <c r="B189" s="123">
        <v>433.45684799999998</v>
      </c>
      <c r="C189" s="123">
        <v>203.140794</v>
      </c>
      <c r="D189" s="123">
        <v>38.085284000000001</v>
      </c>
      <c r="E189" s="123">
        <v>48.313926000000002</v>
      </c>
      <c r="F189" s="123">
        <v>117.62411</v>
      </c>
      <c r="G189" s="123">
        <v>99.569535000000002</v>
      </c>
      <c r="H189" s="123">
        <v>10.292510999999999</v>
      </c>
      <c r="I189" s="123">
        <v>6.6185869999999998</v>
      </c>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row>
    <row r="190" spans="1:46" x14ac:dyDescent="0.2">
      <c r="A190" s="86" t="s">
        <v>253</v>
      </c>
    </row>
    <row r="192" spans="1:46" ht="12.75" customHeight="1" x14ac:dyDescent="0.2">
      <c r="A192" s="83" t="s">
        <v>243</v>
      </c>
      <c r="B192" s="83"/>
      <c r="C192" s="83"/>
      <c r="D192" s="83"/>
      <c r="E192" s="83"/>
      <c r="F192" s="83"/>
      <c r="G192" s="84" t="s">
        <v>244</v>
      </c>
      <c r="H192" s="84"/>
      <c r="I192" s="84"/>
      <c r="J192" s="84"/>
      <c r="K192" s="84"/>
      <c r="L192" s="129"/>
      <c r="M192" s="129"/>
      <c r="N192" s="129"/>
      <c r="O192" s="129"/>
      <c r="P192" s="129"/>
    </row>
    <row r="193" spans="1:15" x14ac:dyDescent="0.2">
      <c r="A193" s="85" t="s">
        <v>245</v>
      </c>
      <c r="B193" s="85"/>
      <c r="C193" s="85"/>
      <c r="D193" s="85"/>
      <c r="E193" s="85"/>
      <c r="F193" s="85"/>
      <c r="G193" s="87" t="s">
        <v>226</v>
      </c>
      <c r="L193" s="85"/>
      <c r="M193" s="85"/>
      <c r="N193" s="85"/>
      <c r="O193" s="85"/>
    </row>
    <row r="194" spans="1:15" x14ac:dyDescent="0.2">
      <c r="A194" s="86" t="s">
        <v>216</v>
      </c>
    </row>
    <row r="196" spans="1:15" x14ac:dyDescent="0.2">
      <c r="B196" s="130"/>
      <c r="C196" s="130"/>
      <c r="D196" s="130"/>
      <c r="E196" s="130"/>
      <c r="F196" s="130"/>
      <c r="G196" s="130"/>
      <c r="H196" s="130"/>
      <c r="I196" s="130"/>
    </row>
    <row r="199" spans="1:15" x14ac:dyDescent="0.2">
      <c r="B199" s="116"/>
      <c r="C199" s="116"/>
      <c r="D199" s="116"/>
      <c r="E199" s="116"/>
      <c r="F199" s="116"/>
      <c r="G199" s="116"/>
      <c r="H199" s="116"/>
      <c r="I199" s="116"/>
    </row>
    <row r="201" spans="1:15" x14ac:dyDescent="0.2">
      <c r="B201" s="117"/>
      <c r="C201" s="117"/>
      <c r="D201" s="117"/>
      <c r="E201" s="117"/>
      <c r="F201" s="117"/>
      <c r="G201" s="117"/>
      <c r="H201" s="117"/>
      <c r="I201" s="117"/>
      <c r="J201" s="117"/>
      <c r="K201" s="117"/>
      <c r="L201" s="117"/>
      <c r="M201" s="117"/>
    </row>
  </sheetData>
  <sheetProtection password="F615" sheet="1" objects="1" scenarios="1"/>
  <autoFilter ref="A22:A166" xr:uid="{5D64DF72-C7FC-43CB-B040-5CC539C563C2}"/>
  <mergeCells count="2">
    <mergeCell ref="A192:F192"/>
    <mergeCell ref="G192:K192"/>
  </mergeCells>
  <hyperlinks>
    <hyperlink ref="A3" location="CONTENTS!A1" display="Back to the table of contents" xr:uid="{A0B34B77-6879-4A00-9597-63F07DD703EE}"/>
    <hyperlink ref="F2" r:id="rId1" xr:uid="{04EEE555-4873-4D65-9EC7-FBCD38C789D5}"/>
    <hyperlink ref="J2" r:id="rId2" xr:uid="{5C6DEAC0-ABD6-414D-B40F-8349892A0A87}"/>
    <hyperlink ref="G193" r:id="rId3" xr:uid="{522D51E3-5FFD-4CFA-9DC2-3A9F2400FF91}"/>
    <hyperlink ref="G192" r:id="rId4" xr:uid="{B3DDEB51-B4B7-422C-8993-0980A1F96EC4}"/>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0F6DC-D229-4B6C-965C-8B5F8B795A1F}">
  <sheetPr>
    <outlinePr summaryBelow="0" summaryRight="0"/>
  </sheetPr>
  <dimension ref="A1:AT201"/>
  <sheetViews>
    <sheetView zoomScaleNormal="100" workbookViewId="0">
      <pane xSplit="1" ySplit="22" topLeftCell="B185"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8" width="16.7109375" style="86" customWidth="1"/>
    <col min="9" max="256" width="9.140625" style="86"/>
    <col min="257" max="257" width="26.7109375" style="86" customWidth="1"/>
    <col min="258" max="264" width="16.7109375" style="86" customWidth="1"/>
    <col min="265" max="512" width="9.140625" style="86"/>
    <col min="513" max="513" width="26.7109375" style="86" customWidth="1"/>
    <col min="514" max="520" width="16.7109375" style="86" customWidth="1"/>
    <col min="521" max="768" width="9.140625" style="86"/>
    <col min="769" max="769" width="26.7109375" style="86" customWidth="1"/>
    <col min="770" max="776" width="16.7109375" style="86" customWidth="1"/>
    <col min="777" max="1024" width="9.140625" style="86"/>
    <col min="1025" max="1025" width="26.7109375" style="86" customWidth="1"/>
    <col min="1026" max="1032" width="16.7109375" style="86" customWidth="1"/>
    <col min="1033" max="1280" width="9.140625" style="86"/>
    <col min="1281" max="1281" width="26.7109375" style="86" customWidth="1"/>
    <col min="1282" max="1288" width="16.7109375" style="86" customWidth="1"/>
    <col min="1289" max="1536" width="9.140625" style="86"/>
    <col min="1537" max="1537" width="26.7109375" style="86" customWidth="1"/>
    <col min="1538" max="1544" width="16.7109375" style="86" customWidth="1"/>
    <col min="1545" max="1792" width="9.140625" style="86"/>
    <col min="1793" max="1793" width="26.7109375" style="86" customWidth="1"/>
    <col min="1794" max="1800" width="16.7109375" style="86" customWidth="1"/>
    <col min="1801" max="2048" width="9.140625" style="86"/>
    <col min="2049" max="2049" width="26.7109375" style="86" customWidth="1"/>
    <col min="2050" max="2056" width="16.7109375" style="86" customWidth="1"/>
    <col min="2057" max="2304" width="9.140625" style="86"/>
    <col min="2305" max="2305" width="26.7109375" style="86" customWidth="1"/>
    <col min="2306" max="2312" width="16.7109375" style="86" customWidth="1"/>
    <col min="2313" max="2560" width="9.140625" style="86"/>
    <col min="2561" max="2561" width="26.7109375" style="86" customWidth="1"/>
    <col min="2562" max="2568" width="16.7109375" style="86" customWidth="1"/>
    <col min="2569" max="2816" width="9.140625" style="86"/>
    <col min="2817" max="2817" width="26.7109375" style="86" customWidth="1"/>
    <col min="2818" max="2824" width="16.7109375" style="86" customWidth="1"/>
    <col min="2825" max="3072" width="9.140625" style="86"/>
    <col min="3073" max="3073" width="26.7109375" style="86" customWidth="1"/>
    <col min="3074" max="3080" width="16.7109375" style="86" customWidth="1"/>
    <col min="3081" max="3328" width="9.140625" style="86"/>
    <col min="3329" max="3329" width="26.7109375" style="86" customWidth="1"/>
    <col min="3330" max="3336" width="16.7109375" style="86" customWidth="1"/>
    <col min="3337" max="3584" width="9.140625" style="86"/>
    <col min="3585" max="3585" width="26.7109375" style="86" customWidth="1"/>
    <col min="3586" max="3592" width="16.7109375" style="86" customWidth="1"/>
    <col min="3593" max="3840" width="9.140625" style="86"/>
    <col min="3841" max="3841" width="26.7109375" style="86" customWidth="1"/>
    <col min="3842" max="3848" width="16.7109375" style="86" customWidth="1"/>
    <col min="3849" max="4096" width="9.140625" style="86"/>
    <col min="4097" max="4097" width="26.7109375" style="86" customWidth="1"/>
    <col min="4098" max="4104" width="16.7109375" style="86" customWidth="1"/>
    <col min="4105" max="4352" width="9.140625" style="86"/>
    <col min="4353" max="4353" width="26.7109375" style="86" customWidth="1"/>
    <col min="4354" max="4360" width="16.7109375" style="86" customWidth="1"/>
    <col min="4361" max="4608" width="9.140625" style="86"/>
    <col min="4609" max="4609" width="26.7109375" style="86" customWidth="1"/>
    <col min="4610" max="4616" width="16.7109375" style="86" customWidth="1"/>
    <col min="4617" max="4864" width="9.140625" style="86"/>
    <col min="4865" max="4865" width="26.7109375" style="86" customWidth="1"/>
    <col min="4866" max="4872" width="16.7109375" style="86" customWidth="1"/>
    <col min="4873" max="5120" width="9.140625" style="86"/>
    <col min="5121" max="5121" width="26.7109375" style="86" customWidth="1"/>
    <col min="5122" max="5128" width="16.7109375" style="86" customWidth="1"/>
    <col min="5129" max="5376" width="9.140625" style="86"/>
    <col min="5377" max="5377" width="26.7109375" style="86" customWidth="1"/>
    <col min="5378" max="5384" width="16.7109375" style="86" customWidth="1"/>
    <col min="5385" max="5632" width="9.140625" style="86"/>
    <col min="5633" max="5633" width="26.7109375" style="86" customWidth="1"/>
    <col min="5634" max="5640" width="16.7109375" style="86" customWidth="1"/>
    <col min="5641" max="5888" width="9.140625" style="86"/>
    <col min="5889" max="5889" width="26.7109375" style="86" customWidth="1"/>
    <col min="5890" max="5896" width="16.7109375" style="86" customWidth="1"/>
    <col min="5897" max="6144" width="9.140625" style="86"/>
    <col min="6145" max="6145" width="26.7109375" style="86" customWidth="1"/>
    <col min="6146" max="6152" width="16.7109375" style="86" customWidth="1"/>
    <col min="6153" max="6400" width="9.140625" style="86"/>
    <col min="6401" max="6401" width="26.7109375" style="86" customWidth="1"/>
    <col min="6402" max="6408" width="16.7109375" style="86" customWidth="1"/>
    <col min="6409" max="6656" width="9.140625" style="86"/>
    <col min="6657" max="6657" width="26.7109375" style="86" customWidth="1"/>
    <col min="6658" max="6664" width="16.7109375" style="86" customWidth="1"/>
    <col min="6665" max="6912" width="9.140625" style="86"/>
    <col min="6913" max="6913" width="26.7109375" style="86" customWidth="1"/>
    <col min="6914" max="6920" width="16.7109375" style="86" customWidth="1"/>
    <col min="6921" max="7168" width="9.140625" style="86"/>
    <col min="7169" max="7169" width="26.7109375" style="86" customWidth="1"/>
    <col min="7170" max="7176" width="16.7109375" style="86" customWidth="1"/>
    <col min="7177" max="7424" width="9.140625" style="86"/>
    <col min="7425" max="7425" width="26.7109375" style="86" customWidth="1"/>
    <col min="7426" max="7432" width="16.7109375" style="86" customWidth="1"/>
    <col min="7433" max="7680" width="9.140625" style="86"/>
    <col min="7681" max="7681" width="26.7109375" style="86" customWidth="1"/>
    <col min="7682" max="7688" width="16.7109375" style="86" customWidth="1"/>
    <col min="7689" max="7936" width="9.140625" style="86"/>
    <col min="7937" max="7937" width="26.7109375" style="86" customWidth="1"/>
    <col min="7938" max="7944" width="16.7109375" style="86" customWidth="1"/>
    <col min="7945" max="8192" width="9.140625" style="86"/>
    <col min="8193" max="8193" width="26.7109375" style="86" customWidth="1"/>
    <col min="8194" max="8200" width="16.7109375" style="86" customWidth="1"/>
    <col min="8201" max="8448" width="9.140625" style="86"/>
    <col min="8449" max="8449" width="26.7109375" style="86" customWidth="1"/>
    <col min="8450" max="8456" width="16.7109375" style="86" customWidth="1"/>
    <col min="8457" max="8704" width="9.140625" style="86"/>
    <col min="8705" max="8705" width="26.7109375" style="86" customWidth="1"/>
    <col min="8706" max="8712" width="16.7109375" style="86" customWidth="1"/>
    <col min="8713" max="8960" width="9.140625" style="86"/>
    <col min="8961" max="8961" width="26.7109375" style="86" customWidth="1"/>
    <col min="8962" max="8968" width="16.7109375" style="86" customWidth="1"/>
    <col min="8969" max="9216" width="9.140625" style="86"/>
    <col min="9217" max="9217" width="26.7109375" style="86" customWidth="1"/>
    <col min="9218" max="9224" width="16.7109375" style="86" customWidth="1"/>
    <col min="9225" max="9472" width="9.140625" style="86"/>
    <col min="9473" max="9473" width="26.7109375" style="86" customWidth="1"/>
    <col min="9474" max="9480" width="16.7109375" style="86" customWidth="1"/>
    <col min="9481" max="9728" width="9.140625" style="86"/>
    <col min="9729" max="9729" width="26.7109375" style="86" customWidth="1"/>
    <col min="9730" max="9736" width="16.7109375" style="86" customWidth="1"/>
    <col min="9737" max="9984" width="9.140625" style="86"/>
    <col min="9985" max="9985" width="26.7109375" style="86" customWidth="1"/>
    <col min="9986" max="9992" width="16.7109375" style="86" customWidth="1"/>
    <col min="9993" max="10240" width="9.140625" style="86"/>
    <col min="10241" max="10241" width="26.7109375" style="86" customWidth="1"/>
    <col min="10242" max="10248" width="16.7109375" style="86" customWidth="1"/>
    <col min="10249" max="10496" width="9.140625" style="86"/>
    <col min="10497" max="10497" width="26.7109375" style="86" customWidth="1"/>
    <col min="10498" max="10504" width="16.7109375" style="86" customWidth="1"/>
    <col min="10505" max="10752" width="9.140625" style="86"/>
    <col min="10753" max="10753" width="26.7109375" style="86" customWidth="1"/>
    <col min="10754" max="10760" width="16.7109375" style="86" customWidth="1"/>
    <col min="10761" max="11008" width="9.140625" style="86"/>
    <col min="11009" max="11009" width="26.7109375" style="86" customWidth="1"/>
    <col min="11010" max="11016" width="16.7109375" style="86" customWidth="1"/>
    <col min="11017" max="11264" width="9.140625" style="86"/>
    <col min="11265" max="11265" width="26.7109375" style="86" customWidth="1"/>
    <col min="11266" max="11272" width="16.7109375" style="86" customWidth="1"/>
    <col min="11273" max="11520" width="9.140625" style="86"/>
    <col min="11521" max="11521" width="26.7109375" style="86" customWidth="1"/>
    <col min="11522" max="11528" width="16.7109375" style="86" customWidth="1"/>
    <col min="11529" max="11776" width="9.140625" style="86"/>
    <col min="11777" max="11777" width="26.7109375" style="86" customWidth="1"/>
    <col min="11778" max="11784" width="16.7109375" style="86" customWidth="1"/>
    <col min="11785" max="12032" width="9.140625" style="86"/>
    <col min="12033" max="12033" width="26.7109375" style="86" customWidth="1"/>
    <col min="12034" max="12040" width="16.7109375" style="86" customWidth="1"/>
    <col min="12041" max="12288" width="9.140625" style="86"/>
    <col min="12289" max="12289" width="26.7109375" style="86" customWidth="1"/>
    <col min="12290" max="12296" width="16.7109375" style="86" customWidth="1"/>
    <col min="12297" max="12544" width="9.140625" style="86"/>
    <col min="12545" max="12545" width="26.7109375" style="86" customWidth="1"/>
    <col min="12546" max="12552" width="16.7109375" style="86" customWidth="1"/>
    <col min="12553" max="12800" width="9.140625" style="86"/>
    <col min="12801" max="12801" width="26.7109375" style="86" customWidth="1"/>
    <col min="12802" max="12808" width="16.7109375" style="86" customWidth="1"/>
    <col min="12809" max="13056" width="9.140625" style="86"/>
    <col min="13057" max="13057" width="26.7109375" style="86" customWidth="1"/>
    <col min="13058" max="13064" width="16.7109375" style="86" customWidth="1"/>
    <col min="13065" max="13312" width="9.140625" style="86"/>
    <col min="13313" max="13313" width="26.7109375" style="86" customWidth="1"/>
    <col min="13314" max="13320" width="16.7109375" style="86" customWidth="1"/>
    <col min="13321" max="13568" width="9.140625" style="86"/>
    <col min="13569" max="13569" width="26.7109375" style="86" customWidth="1"/>
    <col min="13570" max="13576" width="16.7109375" style="86" customWidth="1"/>
    <col min="13577" max="13824" width="9.140625" style="86"/>
    <col min="13825" max="13825" width="26.7109375" style="86" customWidth="1"/>
    <col min="13826" max="13832" width="16.7109375" style="86" customWidth="1"/>
    <col min="13833" max="14080" width="9.140625" style="86"/>
    <col min="14081" max="14081" width="26.7109375" style="86" customWidth="1"/>
    <col min="14082" max="14088" width="16.7109375" style="86" customWidth="1"/>
    <col min="14089" max="14336" width="9.140625" style="86"/>
    <col min="14337" max="14337" width="26.7109375" style="86" customWidth="1"/>
    <col min="14338" max="14344" width="16.7109375" style="86" customWidth="1"/>
    <col min="14345" max="14592" width="9.140625" style="86"/>
    <col min="14593" max="14593" width="26.7109375" style="86" customWidth="1"/>
    <col min="14594" max="14600" width="16.7109375" style="86" customWidth="1"/>
    <col min="14601" max="14848" width="9.140625" style="86"/>
    <col min="14849" max="14849" width="26.7109375" style="86" customWidth="1"/>
    <col min="14850" max="14856" width="16.7109375" style="86" customWidth="1"/>
    <col min="14857" max="15104" width="9.140625" style="86"/>
    <col min="15105" max="15105" width="26.7109375" style="86" customWidth="1"/>
    <col min="15106" max="15112" width="16.7109375" style="86" customWidth="1"/>
    <col min="15113" max="15360" width="9.140625" style="86"/>
    <col min="15361" max="15361" width="26.7109375" style="86" customWidth="1"/>
    <col min="15362" max="15368" width="16.7109375" style="86" customWidth="1"/>
    <col min="15369" max="15616" width="9.140625" style="86"/>
    <col min="15617" max="15617" width="26.7109375" style="86" customWidth="1"/>
    <col min="15618" max="15624" width="16.7109375" style="86" customWidth="1"/>
    <col min="15625" max="15872" width="9.140625" style="86"/>
    <col min="15873" max="15873" width="26.7109375" style="86" customWidth="1"/>
    <col min="15874" max="15880" width="16.7109375" style="86" customWidth="1"/>
    <col min="15881" max="16128" width="9.140625" style="86"/>
    <col min="16129" max="16129" width="26.7109375" style="86" customWidth="1"/>
    <col min="16130" max="16136" width="16.7109375" style="86" customWidth="1"/>
    <col min="16137" max="16384" width="9.140625" style="86"/>
  </cols>
  <sheetData>
    <row r="1" spans="1:16" ht="18.75" customHeight="1" x14ac:dyDescent="0.35">
      <c r="A1" s="88" t="s">
        <v>254</v>
      </c>
      <c r="H1" s="89" t="s">
        <v>222</v>
      </c>
      <c r="I1" s="90" t="s">
        <v>223</v>
      </c>
      <c r="O1" s="101"/>
      <c r="P1" s="90" t="s">
        <v>224</v>
      </c>
    </row>
    <row r="2" spans="1:16" x14ac:dyDescent="0.2">
      <c r="H2" s="89" t="s">
        <v>225</v>
      </c>
      <c r="I2" s="87" t="s">
        <v>193</v>
      </c>
      <c r="P2" s="91" t="s">
        <v>226</v>
      </c>
    </row>
    <row r="3" spans="1:16" x14ac:dyDescent="0.2">
      <c r="A3" s="92" t="s">
        <v>227</v>
      </c>
      <c r="I3" s="89"/>
    </row>
    <row r="4" spans="1:16" ht="36.75" customHeight="1" x14ac:dyDescent="0.2">
      <c r="A4" s="124" t="s">
        <v>228</v>
      </c>
      <c r="B4" s="125" t="s">
        <v>129</v>
      </c>
      <c r="C4" s="125" t="s">
        <v>130</v>
      </c>
      <c r="D4" s="125" t="s">
        <v>131</v>
      </c>
      <c r="E4" s="126" t="s">
        <v>125</v>
      </c>
      <c r="F4" s="127" t="s">
        <v>132</v>
      </c>
      <c r="G4" s="126" t="s">
        <v>133</v>
      </c>
      <c r="H4" s="125" t="s">
        <v>134</v>
      </c>
      <c r="O4" s="101"/>
    </row>
    <row r="5" spans="1:16" ht="6" customHeight="1" x14ac:dyDescent="0.2">
      <c r="A5" s="95"/>
      <c r="B5" s="96"/>
      <c r="C5" s="96"/>
      <c r="D5" s="96"/>
      <c r="E5" s="96"/>
      <c r="F5" s="96"/>
      <c r="G5" s="96"/>
      <c r="H5" s="96"/>
    </row>
    <row r="6" spans="1:16" s="89" customFormat="1" x14ac:dyDescent="0.2">
      <c r="A6" s="97" t="s">
        <v>229</v>
      </c>
      <c r="B6" s="118">
        <v>32839.85802</v>
      </c>
      <c r="C6" s="118">
        <v>2132.9902470000002</v>
      </c>
      <c r="D6" s="118">
        <v>12030.01549</v>
      </c>
      <c r="E6" s="118">
        <v>8239.1330190000008</v>
      </c>
      <c r="F6" s="118">
        <v>5993.3729279999998</v>
      </c>
      <c r="G6" s="118">
        <v>5389.9531360000001</v>
      </c>
      <c r="H6" s="118">
        <v>3280.620355</v>
      </c>
    </row>
    <row r="7" spans="1:16" ht="6" customHeight="1" x14ac:dyDescent="0.2">
      <c r="A7" s="97"/>
      <c r="B7" s="118"/>
      <c r="C7" s="118"/>
      <c r="D7" s="118"/>
      <c r="E7" s="118"/>
      <c r="F7" s="118"/>
      <c r="G7" s="118"/>
      <c r="H7" s="118"/>
    </row>
    <row r="8" spans="1:16" s="101" customFormat="1" x14ac:dyDescent="0.2">
      <c r="A8" s="99" t="s">
        <v>230</v>
      </c>
      <c r="B8" s="119">
        <v>12282.58761</v>
      </c>
      <c r="C8" s="119">
        <v>937.39001800000005</v>
      </c>
      <c r="D8" s="119">
        <v>2995.6809410000001</v>
      </c>
      <c r="E8" s="119">
        <v>3616.7666810000001</v>
      </c>
      <c r="F8" s="119">
        <v>3035.44308</v>
      </c>
      <c r="G8" s="119">
        <v>2472.6090909999998</v>
      </c>
      <c r="H8" s="119">
        <v>1918.6931300000001</v>
      </c>
    </row>
    <row r="9" spans="1:16" s="101" customFormat="1" x14ac:dyDescent="0.2">
      <c r="A9" s="99" t="s">
        <v>232</v>
      </c>
      <c r="B9" s="119">
        <v>9471.6273710000005</v>
      </c>
      <c r="C9" s="119">
        <v>700.46161099999995</v>
      </c>
      <c r="D9" s="119">
        <v>2057.1816450000001</v>
      </c>
      <c r="E9" s="119">
        <v>3054.8806399999999</v>
      </c>
      <c r="F9" s="119">
        <v>2629.0879960000002</v>
      </c>
      <c r="G9" s="119">
        <v>1811.560076</v>
      </c>
      <c r="H9" s="119">
        <v>1582.063545</v>
      </c>
    </row>
    <row r="10" spans="1:16" s="101" customFormat="1" x14ac:dyDescent="0.2">
      <c r="A10" s="99" t="s">
        <v>233</v>
      </c>
      <c r="B10" s="119">
        <v>5309.1003680000003</v>
      </c>
      <c r="C10" s="119">
        <v>432.72246000000001</v>
      </c>
      <c r="D10" s="119">
        <v>907.48137299999996</v>
      </c>
      <c r="E10" s="119">
        <v>1902.044834</v>
      </c>
      <c r="F10" s="119">
        <v>1589.053991</v>
      </c>
      <c r="G10" s="119">
        <v>991.21437000000003</v>
      </c>
      <c r="H10" s="119">
        <v>902.34929299999999</v>
      </c>
    </row>
    <row r="11" spans="1:16" s="101" customFormat="1" x14ac:dyDescent="0.2">
      <c r="A11" s="99" t="s">
        <v>234</v>
      </c>
      <c r="B11" s="119">
        <v>2613.266149</v>
      </c>
      <c r="C11" s="119">
        <v>172.435844</v>
      </c>
      <c r="D11" s="119">
        <v>639.065158</v>
      </c>
      <c r="E11" s="119">
        <v>819.57720099999995</v>
      </c>
      <c r="F11" s="119">
        <v>759.684617</v>
      </c>
      <c r="G11" s="119">
        <v>545.81422099999997</v>
      </c>
      <c r="H11" s="119">
        <v>374.80919699999998</v>
      </c>
    </row>
    <row r="12" spans="1:16" s="101" customFormat="1" x14ac:dyDescent="0.2">
      <c r="A12" s="99" t="s">
        <v>235</v>
      </c>
      <c r="B12" s="119">
        <v>1549.2608540000001</v>
      </c>
      <c r="C12" s="119">
        <v>95.303307000000004</v>
      </c>
      <c r="D12" s="119">
        <v>510.63511399999999</v>
      </c>
      <c r="E12" s="119">
        <v>333.25860499999999</v>
      </c>
      <c r="F12" s="119">
        <v>280.34938799999998</v>
      </c>
      <c r="G12" s="119">
        <v>274.53148499999998</v>
      </c>
      <c r="H12" s="119">
        <v>304.905055</v>
      </c>
    </row>
    <row r="13" spans="1:16" s="101" customFormat="1" x14ac:dyDescent="0.2">
      <c r="A13" s="99" t="s">
        <v>236</v>
      </c>
      <c r="B13" s="119">
        <v>2424.4450029999998</v>
      </c>
      <c r="C13" s="119">
        <v>216.65880899999999</v>
      </c>
      <c r="D13" s="119">
        <v>803.25946499999998</v>
      </c>
      <c r="E13" s="119">
        <v>475.74095499999999</v>
      </c>
      <c r="F13" s="119">
        <v>326.81740400000001</v>
      </c>
      <c r="G13" s="119">
        <v>594.58832700000005</v>
      </c>
      <c r="H13" s="119">
        <v>271.73824200000001</v>
      </c>
    </row>
    <row r="14" spans="1:16" s="101" customFormat="1" x14ac:dyDescent="0.2">
      <c r="A14" s="99" t="s">
        <v>237</v>
      </c>
      <c r="B14" s="119">
        <v>19275.272550000002</v>
      </c>
      <c r="C14" s="119">
        <v>1195.6002289999999</v>
      </c>
      <c r="D14" s="119">
        <v>9034.3345499999996</v>
      </c>
      <c r="E14" s="119">
        <v>3340.3684840000001</v>
      </c>
      <c r="F14" s="119">
        <v>2957.9298480000002</v>
      </c>
      <c r="G14" s="119">
        <v>2917.3440449999998</v>
      </c>
      <c r="H14" s="119">
        <v>1361.9272249999999</v>
      </c>
    </row>
    <row r="15" spans="1:16" s="101" customFormat="1" ht="6" customHeight="1" x14ac:dyDescent="0.2">
      <c r="A15" s="99"/>
      <c r="B15" s="119"/>
      <c r="C15" s="119"/>
      <c r="D15" s="119"/>
      <c r="E15" s="119"/>
      <c r="F15" s="119"/>
      <c r="G15" s="119"/>
      <c r="H15" s="119"/>
    </row>
    <row r="16" spans="1:16" s="101" customFormat="1" x14ac:dyDescent="0.2">
      <c r="A16" s="99" t="s">
        <v>238</v>
      </c>
      <c r="B16" s="119">
        <v>4149.0679799999998</v>
      </c>
      <c r="C16" s="119">
        <v>345.58094499999999</v>
      </c>
      <c r="D16" s="119">
        <v>1110.064869</v>
      </c>
      <c r="E16" s="119">
        <v>1139.51938</v>
      </c>
      <c r="F16" s="119">
        <v>1035.522622</v>
      </c>
      <c r="G16" s="119">
        <v>855.44586900000002</v>
      </c>
      <c r="H16" s="119">
        <v>587.45541500000002</v>
      </c>
    </row>
    <row r="17" spans="1:17" ht="6" customHeight="1" x14ac:dyDescent="0.2">
      <c r="A17" s="97"/>
      <c r="B17" s="118"/>
      <c r="C17" s="118"/>
      <c r="D17" s="118"/>
      <c r="E17" s="118"/>
      <c r="F17" s="118"/>
      <c r="G17" s="118"/>
      <c r="H17" s="118"/>
    </row>
    <row r="18" spans="1:17" s="89" customFormat="1" x14ac:dyDescent="0.2">
      <c r="A18" s="97" t="s">
        <v>239</v>
      </c>
      <c r="B18" s="118">
        <v>11578.531919999999</v>
      </c>
      <c r="C18" s="118">
        <v>854.41177200000004</v>
      </c>
      <c r="D18" s="118">
        <v>2770.3365530000001</v>
      </c>
      <c r="E18" s="118">
        <v>3563.2762899999998</v>
      </c>
      <c r="F18" s="118">
        <v>3108.4113739999998</v>
      </c>
      <c r="G18" s="118">
        <v>2157.6967810000001</v>
      </c>
      <c r="H18" s="118">
        <v>1878.3271050000001</v>
      </c>
    </row>
    <row r="19" spans="1:17" s="89" customFormat="1" ht="12.75" customHeight="1" x14ac:dyDescent="0.2">
      <c r="A19" s="97" t="s">
        <v>240</v>
      </c>
      <c r="B19" s="118">
        <v>19979.328249999999</v>
      </c>
      <c r="C19" s="118">
        <v>1278.578475</v>
      </c>
      <c r="D19" s="118">
        <v>9259.6789379999991</v>
      </c>
      <c r="E19" s="118">
        <v>3393.8588749999999</v>
      </c>
      <c r="F19" s="118">
        <v>2884.961554</v>
      </c>
      <c r="G19" s="118">
        <v>3232.256355</v>
      </c>
      <c r="H19" s="118">
        <v>1402.2932499999999</v>
      </c>
    </row>
    <row r="20" spans="1:17" ht="6" customHeight="1" x14ac:dyDescent="0.2">
      <c r="A20" s="102"/>
      <c r="B20" s="103"/>
      <c r="C20" s="103"/>
      <c r="D20" s="103"/>
      <c r="E20" s="103"/>
      <c r="F20" s="103"/>
      <c r="G20" s="103"/>
      <c r="H20" s="103"/>
      <c r="I20" s="90"/>
      <c r="J20" s="90"/>
      <c r="K20" s="90"/>
      <c r="L20" s="90"/>
      <c r="M20" s="90"/>
      <c r="N20" s="90"/>
      <c r="O20" s="90"/>
      <c r="P20" s="90"/>
      <c r="Q20" s="90"/>
    </row>
    <row r="21" spans="1:17" x14ac:dyDescent="0.2">
      <c r="A21" s="96"/>
      <c r="B21" s="104"/>
      <c r="C21" s="104"/>
      <c r="D21" s="104"/>
      <c r="E21" s="104"/>
      <c r="F21" s="104"/>
      <c r="G21" s="104"/>
      <c r="H21" s="104"/>
    </row>
    <row r="22" spans="1:17" ht="36.75" customHeight="1" x14ac:dyDescent="0.2">
      <c r="A22" s="128" t="s">
        <v>128</v>
      </c>
      <c r="B22" s="125" t="s">
        <v>129</v>
      </c>
      <c r="C22" s="125" t="s">
        <v>130</v>
      </c>
      <c r="D22" s="125" t="s">
        <v>131</v>
      </c>
      <c r="E22" s="126" t="s">
        <v>125</v>
      </c>
      <c r="F22" s="127" t="s">
        <v>132</v>
      </c>
      <c r="G22" s="126" t="s">
        <v>133</v>
      </c>
      <c r="H22" s="125" t="s">
        <v>134</v>
      </c>
    </row>
    <row r="23" spans="1:17" x14ac:dyDescent="0.2">
      <c r="A23" s="106" t="s">
        <v>4</v>
      </c>
      <c r="B23" s="107">
        <v>547.79864099999998</v>
      </c>
      <c r="C23" s="107">
        <v>124.909841</v>
      </c>
      <c r="D23" s="107">
        <v>99.457434000000006</v>
      </c>
      <c r="E23" s="107">
        <v>172.88130899999999</v>
      </c>
      <c r="F23" s="107">
        <v>136.865298</v>
      </c>
      <c r="G23" s="107">
        <v>67.478830000000002</v>
      </c>
      <c r="H23" s="107">
        <v>59.357622999999997</v>
      </c>
    </row>
    <row r="24" spans="1:17" x14ac:dyDescent="0.2">
      <c r="A24" s="106" t="s">
        <v>36</v>
      </c>
      <c r="B24" s="107">
        <v>86.087140000000005</v>
      </c>
      <c r="C24" s="107">
        <v>2.2521969999999998</v>
      </c>
      <c r="D24" s="107">
        <v>34.779449999999997</v>
      </c>
      <c r="E24" s="107">
        <v>27.855699999999999</v>
      </c>
      <c r="F24" s="107">
        <v>24.739744999999999</v>
      </c>
      <c r="G24" s="107">
        <v>10.131451</v>
      </c>
      <c r="H24" s="107">
        <v>8.7705610000000007</v>
      </c>
    </row>
    <row r="25" spans="1:17" x14ac:dyDescent="0.2">
      <c r="A25" s="106" t="s">
        <v>8</v>
      </c>
      <c r="B25" s="107">
        <v>445.99193700000001</v>
      </c>
      <c r="C25" s="107">
        <v>43.183916000000004</v>
      </c>
      <c r="D25" s="107">
        <v>150.520487</v>
      </c>
      <c r="E25" s="107">
        <v>151.973443</v>
      </c>
      <c r="F25" s="107">
        <v>147.16366500000001</v>
      </c>
      <c r="G25" s="107">
        <v>49.834310000000002</v>
      </c>
      <c r="H25" s="107">
        <v>17.913022999999999</v>
      </c>
    </row>
    <row r="26" spans="1:17" x14ac:dyDescent="0.2">
      <c r="A26" s="106" t="s">
        <v>0</v>
      </c>
      <c r="B26" s="107">
        <v>4761.301727</v>
      </c>
      <c r="C26" s="107">
        <v>307.81261899999998</v>
      </c>
      <c r="D26" s="107">
        <v>808.02393900000004</v>
      </c>
      <c r="E26" s="107">
        <v>1729.1635249999999</v>
      </c>
      <c r="F26" s="107">
        <v>1452.1886930000001</v>
      </c>
      <c r="G26" s="107">
        <v>923.73554000000001</v>
      </c>
      <c r="H26" s="107">
        <v>842.99167</v>
      </c>
    </row>
    <row r="27" spans="1:17" x14ac:dyDescent="0.2">
      <c r="A27" s="108" t="s">
        <v>135</v>
      </c>
      <c r="B27" s="109">
        <v>5841.1794449999998</v>
      </c>
      <c r="C27" s="109">
        <v>478.15857299999999</v>
      </c>
      <c r="D27" s="109">
        <v>1092.7813100000001</v>
      </c>
      <c r="E27" s="109">
        <v>2081.8739770000002</v>
      </c>
      <c r="F27" s="109">
        <v>1760.9574009999999</v>
      </c>
      <c r="G27" s="109">
        <v>1051.1801310000001</v>
      </c>
      <c r="H27" s="109">
        <v>929.03287699999998</v>
      </c>
    </row>
    <row r="28" spans="1:17" x14ac:dyDescent="0.2">
      <c r="A28" s="106" t="s">
        <v>9</v>
      </c>
      <c r="B28" s="107">
        <v>384.58385700000002</v>
      </c>
      <c r="C28" s="107">
        <v>50.552816</v>
      </c>
      <c r="D28" s="107">
        <v>100.818729</v>
      </c>
      <c r="E28" s="107">
        <v>102.581467</v>
      </c>
      <c r="F28" s="107">
        <v>81.941843000000006</v>
      </c>
      <c r="G28" s="107">
        <v>58.739569000000003</v>
      </c>
      <c r="H28" s="107">
        <v>62.747028</v>
      </c>
    </row>
    <row r="29" spans="1:17" x14ac:dyDescent="0.2">
      <c r="A29" s="106" t="s">
        <v>43</v>
      </c>
      <c r="B29" s="107">
        <v>63.766188999999997</v>
      </c>
      <c r="C29" s="107">
        <v>2.2241740000000001</v>
      </c>
      <c r="D29" s="107">
        <v>12.641729</v>
      </c>
      <c r="E29" s="107">
        <v>17.871991999999999</v>
      </c>
      <c r="F29" s="107">
        <v>17.796747</v>
      </c>
      <c r="G29" s="107">
        <v>12.567481000000001</v>
      </c>
      <c r="H29" s="107">
        <v>12.097718</v>
      </c>
    </row>
    <row r="30" spans="1:17" x14ac:dyDescent="0.2">
      <c r="A30" s="106" t="s">
        <v>2</v>
      </c>
      <c r="B30" s="107">
        <v>1132.4354000000001</v>
      </c>
      <c r="C30" s="107">
        <v>42.792655000000003</v>
      </c>
      <c r="D30" s="107">
        <v>401.550949</v>
      </c>
      <c r="E30" s="107">
        <v>215.00332</v>
      </c>
      <c r="F30" s="107">
        <v>184.15222600000001</v>
      </c>
      <c r="G30" s="107">
        <v>213.626544</v>
      </c>
      <c r="H30" s="107">
        <v>239.914334</v>
      </c>
    </row>
    <row r="31" spans="1:17" x14ac:dyDescent="0.2">
      <c r="A31" s="106" t="s">
        <v>136</v>
      </c>
      <c r="B31" s="107">
        <v>600.03436699999997</v>
      </c>
      <c r="C31" s="107">
        <v>51.709197000000003</v>
      </c>
      <c r="D31" s="107">
        <v>237.125317</v>
      </c>
      <c r="E31" s="107">
        <v>105.074253</v>
      </c>
      <c r="F31" s="107">
        <v>97.915549999999996</v>
      </c>
      <c r="G31" s="107">
        <v>79.662295</v>
      </c>
      <c r="H31" s="107">
        <v>109.811223</v>
      </c>
    </row>
    <row r="32" spans="1:17" x14ac:dyDescent="0.2">
      <c r="A32" s="106" t="s">
        <v>62</v>
      </c>
      <c r="B32" s="107">
        <v>32.241596999999999</v>
      </c>
      <c r="C32" s="107">
        <v>1.9578359999999999</v>
      </c>
      <c r="D32" s="107">
        <v>8.2654359999999993</v>
      </c>
      <c r="E32" s="107">
        <v>15.673818000000001</v>
      </c>
      <c r="F32" s="107">
        <v>14.255319</v>
      </c>
      <c r="G32" s="107">
        <v>2.1653720000000001</v>
      </c>
      <c r="H32" s="107">
        <v>2.2436929999999999</v>
      </c>
    </row>
    <row r="33" spans="1:8" x14ac:dyDescent="0.2">
      <c r="A33" s="108" t="s">
        <v>137</v>
      </c>
      <c r="B33" s="109">
        <v>2213.0614099999998</v>
      </c>
      <c r="C33" s="109">
        <v>149.23667800000001</v>
      </c>
      <c r="D33" s="109">
        <v>760.40215999999998</v>
      </c>
      <c r="E33" s="109">
        <v>456.20485000000002</v>
      </c>
      <c r="F33" s="109">
        <v>396.06168500000001</v>
      </c>
      <c r="G33" s="109">
        <v>366.76126099999999</v>
      </c>
      <c r="H33" s="109">
        <v>426.81399599999997</v>
      </c>
    </row>
    <row r="34" spans="1:8" x14ac:dyDescent="0.2">
      <c r="A34" s="106" t="s">
        <v>41</v>
      </c>
      <c r="B34" s="107">
        <v>64.872394</v>
      </c>
      <c r="C34" s="107">
        <v>6.3263800000000003</v>
      </c>
      <c r="D34" s="107">
        <v>16.786791000000001</v>
      </c>
      <c r="E34" s="107">
        <v>24.916595000000001</v>
      </c>
      <c r="F34" s="107">
        <v>23.516870999999998</v>
      </c>
      <c r="G34" s="107">
        <v>11.194789</v>
      </c>
      <c r="H34" s="107">
        <v>4.6810099999999997</v>
      </c>
    </row>
    <row r="35" spans="1:8" x14ac:dyDescent="0.2">
      <c r="A35" s="106" t="s">
        <v>33</v>
      </c>
      <c r="B35" s="107">
        <v>90.368188000000004</v>
      </c>
      <c r="C35" s="107">
        <v>6.7631350000000001</v>
      </c>
      <c r="D35" s="107">
        <v>26.249144999999999</v>
      </c>
      <c r="E35" s="107">
        <v>25.494572000000002</v>
      </c>
      <c r="F35" s="107">
        <v>24.608640000000001</v>
      </c>
      <c r="G35" s="107">
        <v>18.987219</v>
      </c>
      <c r="H35" s="107">
        <v>10.779021999999999</v>
      </c>
    </row>
    <row r="36" spans="1:8" x14ac:dyDescent="0.2">
      <c r="A36" s="106" t="s">
        <v>138</v>
      </c>
      <c r="B36" s="107">
        <v>101.68275199999999</v>
      </c>
      <c r="C36" s="107">
        <v>5.7475319999999996</v>
      </c>
      <c r="D36" s="107">
        <v>32.369532999999997</v>
      </c>
      <c r="E36" s="107">
        <v>19.772357</v>
      </c>
      <c r="F36" s="107">
        <v>18.128094000000001</v>
      </c>
      <c r="G36" s="107">
        <v>24.698605000000001</v>
      </c>
      <c r="H36" s="107">
        <v>16.942782999999999</v>
      </c>
    </row>
    <row r="37" spans="1:8" x14ac:dyDescent="0.2">
      <c r="A37" s="106" t="s">
        <v>59</v>
      </c>
      <c r="B37" s="107">
        <v>31.263570000000001</v>
      </c>
      <c r="C37" s="107">
        <v>2.2856749999999999</v>
      </c>
      <c r="D37" s="107">
        <v>5.0677409999999998</v>
      </c>
      <c r="E37" s="107">
        <v>12.094440000000001</v>
      </c>
      <c r="F37" s="107">
        <v>11.040614</v>
      </c>
      <c r="G37" s="107">
        <v>6.4654100000000003</v>
      </c>
      <c r="H37" s="107">
        <v>3.5736240000000001</v>
      </c>
    </row>
    <row r="38" spans="1:8" x14ac:dyDescent="0.2">
      <c r="A38" s="106" t="s">
        <v>71</v>
      </c>
      <c r="B38" s="107">
        <v>15.972028999999999</v>
      </c>
      <c r="C38" s="107">
        <v>0.80267699999999997</v>
      </c>
      <c r="D38" s="107">
        <v>3.921503</v>
      </c>
      <c r="E38" s="107">
        <v>2.4923850000000001</v>
      </c>
      <c r="F38" s="107">
        <v>2.375648</v>
      </c>
      <c r="G38" s="107">
        <v>3.6058880000000002</v>
      </c>
      <c r="H38" s="107">
        <v>4.4626349999999997</v>
      </c>
    </row>
    <row r="39" spans="1:8" x14ac:dyDescent="0.2">
      <c r="A39" s="106" t="s">
        <v>48</v>
      </c>
      <c r="B39" s="107">
        <v>42.598174999999998</v>
      </c>
      <c r="C39" s="107">
        <v>3.7716460000000001</v>
      </c>
      <c r="D39" s="107">
        <v>13.616239</v>
      </c>
      <c r="E39" s="107">
        <v>11.373695</v>
      </c>
      <c r="F39" s="107">
        <v>10.657666000000001</v>
      </c>
      <c r="G39" s="107">
        <v>6.8746679999999998</v>
      </c>
      <c r="H39" s="107">
        <v>4.7390759999999998</v>
      </c>
    </row>
    <row r="40" spans="1:8" x14ac:dyDescent="0.2">
      <c r="A40" s="106" t="s">
        <v>14</v>
      </c>
      <c r="B40" s="107">
        <v>306.12354099999999</v>
      </c>
      <c r="C40" s="107">
        <v>13.953881000000001</v>
      </c>
      <c r="D40" s="107">
        <v>54.350858000000002</v>
      </c>
      <c r="E40" s="107">
        <v>126.741153</v>
      </c>
      <c r="F40" s="107">
        <v>121.500276</v>
      </c>
      <c r="G40" s="107">
        <v>59.413558000000002</v>
      </c>
      <c r="H40" s="107">
        <v>39.899887</v>
      </c>
    </row>
    <row r="41" spans="1:8" x14ac:dyDescent="0.2">
      <c r="A41" s="106" t="s">
        <v>3</v>
      </c>
      <c r="B41" s="107">
        <v>718.794085</v>
      </c>
      <c r="C41" s="107">
        <v>31.267278999999998</v>
      </c>
      <c r="D41" s="107">
        <v>223.54664299999999</v>
      </c>
      <c r="E41" s="107">
        <v>169.56648100000001</v>
      </c>
      <c r="F41" s="107">
        <v>158.85131100000001</v>
      </c>
      <c r="G41" s="107">
        <v>167.501181</v>
      </c>
      <c r="H41" s="107">
        <v>126.654236</v>
      </c>
    </row>
    <row r="42" spans="1:8" x14ac:dyDescent="0.2">
      <c r="A42" s="106" t="s">
        <v>42</v>
      </c>
      <c r="B42" s="107">
        <v>63.21331</v>
      </c>
      <c r="C42" s="107">
        <v>5.3350720000000003</v>
      </c>
      <c r="D42" s="107">
        <v>12.526907</v>
      </c>
      <c r="E42" s="107">
        <v>16.982658000000001</v>
      </c>
      <c r="F42" s="107">
        <v>14.371045000000001</v>
      </c>
      <c r="G42" s="107">
        <v>15.283925</v>
      </c>
      <c r="H42" s="107">
        <v>10.856013000000001</v>
      </c>
    </row>
    <row r="43" spans="1:8" x14ac:dyDescent="0.2">
      <c r="A43" s="106" t="s">
        <v>49</v>
      </c>
      <c r="B43" s="107">
        <v>45.783636000000001</v>
      </c>
      <c r="C43" s="107">
        <v>1.9092150000000001</v>
      </c>
      <c r="D43" s="107">
        <v>12.00271</v>
      </c>
      <c r="E43" s="107">
        <v>13.126442000000001</v>
      </c>
      <c r="F43" s="107">
        <v>12.582661999999999</v>
      </c>
      <c r="G43" s="107">
        <v>11.810687</v>
      </c>
      <c r="H43" s="107">
        <v>5.258013</v>
      </c>
    </row>
    <row r="44" spans="1:8" x14ac:dyDescent="0.2">
      <c r="A44" s="106" t="s">
        <v>115</v>
      </c>
      <c r="B44" s="107">
        <v>2.1733069999999999</v>
      </c>
      <c r="C44" s="107">
        <v>1.9000000000000001E-5</v>
      </c>
      <c r="D44" s="107">
        <v>0.57408999999999999</v>
      </c>
      <c r="E44" s="107">
        <v>1.003225</v>
      </c>
      <c r="F44" s="107">
        <v>0.94955599999999996</v>
      </c>
      <c r="G44" s="107">
        <v>1.3355000000000001E-2</v>
      </c>
      <c r="H44" s="107">
        <v>2.7780000000000001E-3</v>
      </c>
    </row>
    <row r="45" spans="1:8" x14ac:dyDescent="0.2">
      <c r="A45" s="106" t="s">
        <v>58</v>
      </c>
      <c r="B45" s="107">
        <v>35.720301999999997</v>
      </c>
      <c r="C45" s="107">
        <v>0.44777600000000001</v>
      </c>
      <c r="D45" s="107">
        <v>8.6294050000000002</v>
      </c>
      <c r="E45" s="107">
        <v>11.640836</v>
      </c>
      <c r="F45" s="107">
        <v>11.266207</v>
      </c>
      <c r="G45" s="107">
        <v>9.1221990000000002</v>
      </c>
      <c r="H45" s="107">
        <v>5.0561980000000002</v>
      </c>
    </row>
    <row r="46" spans="1:8" x14ac:dyDescent="0.2">
      <c r="A46" s="106" t="s">
        <v>13</v>
      </c>
      <c r="B46" s="107">
        <v>321.481224</v>
      </c>
      <c r="C46" s="107">
        <v>18.653105</v>
      </c>
      <c r="D46" s="107">
        <v>75.530805000000001</v>
      </c>
      <c r="E46" s="107">
        <v>101.221281</v>
      </c>
      <c r="F46" s="107">
        <v>91.938385999999994</v>
      </c>
      <c r="G46" s="107">
        <v>69.445887999999997</v>
      </c>
      <c r="H46" s="107">
        <v>47.365904999999998</v>
      </c>
    </row>
    <row r="47" spans="1:8" x14ac:dyDescent="0.2">
      <c r="A47" s="106" t="s">
        <v>96</v>
      </c>
      <c r="B47" s="107">
        <v>6.6796439999999997</v>
      </c>
      <c r="C47" s="107">
        <v>0</v>
      </c>
      <c r="D47" s="107">
        <v>0.901084</v>
      </c>
      <c r="E47" s="107">
        <v>3.2481179999999998</v>
      </c>
      <c r="F47" s="107">
        <v>3.062281</v>
      </c>
      <c r="G47" s="107">
        <v>1.234038</v>
      </c>
      <c r="H47" s="107">
        <v>0.838642</v>
      </c>
    </row>
    <row r="48" spans="1:8" x14ac:dyDescent="0.2">
      <c r="A48" s="106" t="s">
        <v>83</v>
      </c>
      <c r="B48" s="107">
        <v>10.811095999999999</v>
      </c>
      <c r="C48" s="107">
        <v>1.5673859999999999</v>
      </c>
      <c r="D48" s="107">
        <v>1.4517880000000001</v>
      </c>
      <c r="E48" s="107">
        <v>5.7309039999999998</v>
      </c>
      <c r="F48" s="107">
        <v>5.4652029999999998</v>
      </c>
      <c r="G48" s="107">
        <v>1.226353</v>
      </c>
      <c r="H48" s="107">
        <v>0.58851100000000001</v>
      </c>
    </row>
    <row r="49" spans="1:8" x14ac:dyDescent="0.2">
      <c r="A49" s="106" t="s">
        <v>87</v>
      </c>
      <c r="B49" s="107">
        <v>8.6311870000000006</v>
      </c>
      <c r="C49" s="107">
        <v>0</v>
      </c>
      <c r="D49" s="107">
        <v>1.0243009999999999</v>
      </c>
      <c r="E49" s="107">
        <v>5.6934100000000001</v>
      </c>
      <c r="F49" s="107">
        <v>5.6423759999999996</v>
      </c>
      <c r="G49" s="107">
        <v>1.116841</v>
      </c>
      <c r="H49" s="107">
        <v>0.73511899999999997</v>
      </c>
    </row>
    <row r="50" spans="1:8" x14ac:dyDescent="0.2">
      <c r="A50" s="106" t="s">
        <v>26</v>
      </c>
      <c r="B50" s="107">
        <v>155.57427799999999</v>
      </c>
      <c r="C50" s="107">
        <v>13.261755000000001</v>
      </c>
      <c r="D50" s="107">
        <v>46.721935999999999</v>
      </c>
      <c r="E50" s="107">
        <v>31.643349000000001</v>
      </c>
      <c r="F50" s="107">
        <v>29.879832</v>
      </c>
      <c r="G50" s="107">
        <v>27.47222</v>
      </c>
      <c r="H50" s="107">
        <v>24.951809000000001</v>
      </c>
    </row>
    <row r="51" spans="1:8" x14ac:dyDescent="0.2">
      <c r="A51" s="106" t="s">
        <v>54</v>
      </c>
      <c r="B51" s="107">
        <v>34.760857999999999</v>
      </c>
      <c r="C51" s="107">
        <v>12.277894999999999</v>
      </c>
      <c r="D51" s="107">
        <v>6.8486250000000002</v>
      </c>
      <c r="E51" s="107">
        <v>12.192259999999999</v>
      </c>
      <c r="F51" s="107">
        <v>8.6628699999999998</v>
      </c>
      <c r="G51" s="107">
        <v>0.76224700000000001</v>
      </c>
      <c r="H51" s="107">
        <v>1.6360330000000001</v>
      </c>
    </row>
    <row r="52" spans="1:8" x14ac:dyDescent="0.2">
      <c r="A52" s="106" t="s">
        <v>15</v>
      </c>
      <c r="B52" s="107">
        <v>305.84199100000001</v>
      </c>
      <c r="C52" s="107">
        <v>18.781227999999999</v>
      </c>
      <c r="D52" s="107">
        <v>79.223149000000006</v>
      </c>
      <c r="E52" s="107">
        <v>64.282092000000006</v>
      </c>
      <c r="F52" s="107">
        <v>60.327309999999997</v>
      </c>
      <c r="G52" s="107">
        <v>79.533845999999997</v>
      </c>
      <c r="H52" s="107">
        <v>51.862873999999998</v>
      </c>
    </row>
    <row r="53" spans="1:8" x14ac:dyDescent="0.2">
      <c r="A53" s="106" t="s">
        <v>51</v>
      </c>
      <c r="B53" s="107">
        <v>50.757815000000001</v>
      </c>
      <c r="C53" s="107">
        <v>3.7014420000000001</v>
      </c>
      <c r="D53" s="107">
        <v>13.152312</v>
      </c>
      <c r="E53" s="107">
        <v>16.889125</v>
      </c>
      <c r="F53" s="107">
        <v>15.859590000000001</v>
      </c>
      <c r="G53" s="107">
        <v>7.1923690000000002</v>
      </c>
      <c r="H53" s="107">
        <v>8.1767289999999999</v>
      </c>
    </row>
    <row r="54" spans="1:8" x14ac:dyDescent="0.2">
      <c r="A54" s="106" t="s">
        <v>139</v>
      </c>
      <c r="B54" s="107">
        <v>32.212012000000001</v>
      </c>
      <c r="C54" s="107">
        <v>5.4680650000000002</v>
      </c>
      <c r="D54" s="107">
        <v>10.198167</v>
      </c>
      <c r="E54" s="107">
        <v>7.8914160000000004</v>
      </c>
      <c r="F54" s="107">
        <v>7.356617</v>
      </c>
      <c r="G54" s="107">
        <v>5.1560059999999996</v>
      </c>
      <c r="H54" s="107">
        <v>3.2056499999999999</v>
      </c>
    </row>
    <row r="55" spans="1:8" x14ac:dyDescent="0.2">
      <c r="A55" s="106" t="s">
        <v>81</v>
      </c>
      <c r="B55" s="107">
        <v>13.410666000000001</v>
      </c>
      <c r="C55" s="107">
        <v>3.8442999999999998E-2</v>
      </c>
      <c r="D55" s="107">
        <v>3.9470869999999998</v>
      </c>
      <c r="E55" s="107">
        <v>5.5218049999999996</v>
      </c>
      <c r="F55" s="107">
        <v>5.4199630000000001</v>
      </c>
      <c r="G55" s="107">
        <v>2.025849</v>
      </c>
      <c r="H55" s="107">
        <v>1.6094850000000001</v>
      </c>
    </row>
    <row r="56" spans="1:8" x14ac:dyDescent="0.2">
      <c r="A56" s="110" t="s">
        <v>18</v>
      </c>
      <c r="B56" s="107">
        <v>253.42327700000001</v>
      </c>
      <c r="C56" s="107">
        <v>22.196843000000001</v>
      </c>
      <c r="D56" s="107">
        <v>56.101622999999996</v>
      </c>
      <c r="E56" s="107">
        <v>93.377298999999994</v>
      </c>
      <c r="F56" s="107">
        <v>81.729111000000003</v>
      </c>
      <c r="G56" s="107">
        <v>39.651116000000002</v>
      </c>
      <c r="H56" s="107">
        <v>33.193162000000001</v>
      </c>
    </row>
    <row r="57" spans="1:8" x14ac:dyDescent="0.2">
      <c r="A57" s="106" t="s">
        <v>53</v>
      </c>
      <c r="B57" s="107">
        <v>37.643785000000001</v>
      </c>
      <c r="C57" s="107">
        <v>2.767989</v>
      </c>
      <c r="D57" s="107">
        <v>7.8891970000000002</v>
      </c>
      <c r="E57" s="107">
        <v>19.787233000000001</v>
      </c>
      <c r="F57" s="107">
        <v>19.071429999999999</v>
      </c>
      <c r="G57" s="107">
        <v>3.869904</v>
      </c>
      <c r="H57" s="107">
        <v>3.033531</v>
      </c>
    </row>
    <row r="58" spans="1:8" x14ac:dyDescent="0.2">
      <c r="A58" s="106" t="s">
        <v>57</v>
      </c>
      <c r="B58" s="107">
        <v>37.135572000000003</v>
      </c>
      <c r="C58" s="107">
        <v>0.367564</v>
      </c>
      <c r="D58" s="107">
        <v>6.1883679999999996</v>
      </c>
      <c r="E58" s="107">
        <v>15.841661999999999</v>
      </c>
      <c r="F58" s="107">
        <v>15.445615</v>
      </c>
      <c r="G58" s="107">
        <v>9.2806899999999999</v>
      </c>
      <c r="H58" s="107">
        <v>4.8217829999999999</v>
      </c>
    </row>
    <row r="59" spans="1:8" x14ac:dyDescent="0.2">
      <c r="A59" s="106" t="s">
        <v>11</v>
      </c>
      <c r="B59" s="107">
        <v>378.63108999999997</v>
      </c>
      <c r="C59" s="107">
        <v>20.266131000000001</v>
      </c>
      <c r="D59" s="107">
        <v>134.07290399999999</v>
      </c>
      <c r="E59" s="107">
        <v>83.554743000000002</v>
      </c>
      <c r="F59" s="107">
        <v>76.989892999999995</v>
      </c>
      <c r="G59" s="107">
        <v>64.649895999999998</v>
      </c>
      <c r="H59" s="107">
        <v>62.902442000000001</v>
      </c>
    </row>
    <row r="60" spans="1:8" x14ac:dyDescent="0.2">
      <c r="A60" s="106" t="s">
        <v>12</v>
      </c>
      <c r="B60" s="107">
        <v>358.73128100000002</v>
      </c>
      <c r="C60" s="107">
        <v>29.058388000000001</v>
      </c>
      <c r="D60" s="107">
        <v>64.260171999999997</v>
      </c>
      <c r="E60" s="107">
        <v>123.11792699999999</v>
      </c>
      <c r="F60" s="107">
        <v>114.69322099999999</v>
      </c>
      <c r="G60" s="107">
        <v>92.166641999999996</v>
      </c>
      <c r="H60" s="107">
        <v>44.653281999999997</v>
      </c>
    </row>
    <row r="61" spans="1:8" x14ac:dyDescent="0.2">
      <c r="A61" s="108" t="s">
        <v>140</v>
      </c>
      <c r="B61" s="109">
        <v>3524.2910649999999</v>
      </c>
      <c r="C61" s="109">
        <v>227.01652100000001</v>
      </c>
      <c r="D61" s="109">
        <v>917.15308300000004</v>
      </c>
      <c r="E61" s="109">
        <v>1025.197463</v>
      </c>
      <c r="F61" s="109">
        <v>951.39228800000001</v>
      </c>
      <c r="G61" s="109">
        <v>739.75538900000004</v>
      </c>
      <c r="H61" s="109">
        <v>522.480232</v>
      </c>
    </row>
    <row r="62" spans="1:8" x14ac:dyDescent="0.2">
      <c r="A62" s="106" t="s">
        <v>111</v>
      </c>
      <c r="B62" s="107">
        <v>4.3420110000000003</v>
      </c>
      <c r="C62" s="107">
        <v>0.228746</v>
      </c>
      <c r="D62" s="107">
        <v>1.0676060000000001</v>
      </c>
      <c r="E62" s="107">
        <v>2.301984</v>
      </c>
      <c r="F62" s="107">
        <v>2.1856810000000002</v>
      </c>
      <c r="G62" s="107">
        <v>0.27574700000000002</v>
      </c>
      <c r="H62" s="107">
        <v>0.17314499999999999</v>
      </c>
    </row>
    <row r="63" spans="1:8" x14ac:dyDescent="0.2">
      <c r="A63" s="106" t="s">
        <v>112</v>
      </c>
      <c r="B63" s="107">
        <v>5.1655930000000003</v>
      </c>
      <c r="C63" s="107">
        <v>1.6132000000000001E-2</v>
      </c>
      <c r="D63" s="107">
        <v>0.81496199999999996</v>
      </c>
      <c r="E63" s="107">
        <v>1.6960090000000001</v>
      </c>
      <c r="F63" s="107">
        <v>1.6749559999999999</v>
      </c>
      <c r="G63" s="107">
        <v>1.6324399999999999</v>
      </c>
      <c r="H63" s="107">
        <v>0.55253799999999997</v>
      </c>
    </row>
    <row r="64" spans="1:8" x14ac:dyDescent="0.2">
      <c r="A64" s="106" t="s">
        <v>61</v>
      </c>
      <c r="B64" s="107">
        <v>30.805851000000001</v>
      </c>
      <c r="C64" s="107">
        <v>3.70757</v>
      </c>
      <c r="D64" s="107">
        <v>3.888916</v>
      </c>
      <c r="E64" s="107">
        <v>7.835045</v>
      </c>
      <c r="F64" s="107">
        <v>6.42537</v>
      </c>
      <c r="G64" s="107">
        <v>10.210748000000001</v>
      </c>
      <c r="H64" s="107">
        <v>3.5143719999999998</v>
      </c>
    </row>
    <row r="65" spans="1:8" x14ac:dyDescent="0.2">
      <c r="A65" s="106" t="s">
        <v>44</v>
      </c>
      <c r="B65" s="107">
        <v>54.070453000000001</v>
      </c>
      <c r="C65" s="107">
        <v>5.219659</v>
      </c>
      <c r="D65" s="107">
        <v>13.537770999999999</v>
      </c>
      <c r="E65" s="107">
        <v>11.766244</v>
      </c>
      <c r="F65" s="107">
        <v>9.6450289999999992</v>
      </c>
      <c r="G65" s="107">
        <v>13.47505</v>
      </c>
      <c r="H65" s="107">
        <v>6.6883509999999999</v>
      </c>
    </row>
    <row r="66" spans="1:8" x14ac:dyDescent="0.2">
      <c r="A66" s="106" t="s">
        <v>66</v>
      </c>
      <c r="B66" s="107">
        <v>22.327978000000002</v>
      </c>
      <c r="C66" s="107">
        <v>1.1032280000000001</v>
      </c>
      <c r="D66" s="107">
        <v>7.3920370000000002</v>
      </c>
      <c r="E66" s="107">
        <v>3.8559209999999999</v>
      </c>
      <c r="F66" s="107">
        <v>3.7650990000000002</v>
      </c>
      <c r="G66" s="107">
        <v>6.7733749999999997</v>
      </c>
      <c r="H66" s="107">
        <v>3.1011410000000001</v>
      </c>
    </row>
    <row r="67" spans="1:8" x14ac:dyDescent="0.2">
      <c r="A67" s="106" t="s">
        <v>50</v>
      </c>
      <c r="B67" s="107">
        <v>42.819932000000001</v>
      </c>
      <c r="C67" s="107">
        <v>2.9105919999999998</v>
      </c>
      <c r="D67" s="107">
        <v>12.068804999999999</v>
      </c>
      <c r="E67" s="107">
        <v>9.5077440000000006</v>
      </c>
      <c r="F67" s="107">
        <v>8.7643609999999992</v>
      </c>
      <c r="G67" s="107">
        <v>10.456602</v>
      </c>
      <c r="H67" s="107">
        <v>7.2536909999999999</v>
      </c>
    </row>
    <row r="68" spans="1:8" x14ac:dyDescent="0.2">
      <c r="A68" s="106" t="s">
        <v>74</v>
      </c>
      <c r="B68" s="107">
        <v>16.193172000000001</v>
      </c>
      <c r="C68" s="107">
        <v>1.4197109999999999</v>
      </c>
      <c r="D68" s="107">
        <v>3.1047039999999999</v>
      </c>
      <c r="E68" s="107">
        <v>6.5726110000000002</v>
      </c>
      <c r="F68" s="107">
        <v>6.3062670000000001</v>
      </c>
      <c r="G68" s="107">
        <v>2.8242530000000001</v>
      </c>
      <c r="H68" s="107">
        <v>1.5960300000000001</v>
      </c>
    </row>
    <row r="69" spans="1:8" x14ac:dyDescent="0.2">
      <c r="A69" s="106" t="s">
        <v>99</v>
      </c>
      <c r="B69" s="107">
        <v>6.3678739999999996</v>
      </c>
      <c r="C69" s="107">
        <v>3.467E-3</v>
      </c>
      <c r="D69" s="107">
        <v>0.97421199999999997</v>
      </c>
      <c r="E69" s="107">
        <v>1.9846379999999999</v>
      </c>
      <c r="F69" s="107">
        <v>1.9846379999999999</v>
      </c>
      <c r="G69" s="107">
        <v>1.5342119999999999</v>
      </c>
      <c r="H69" s="107">
        <v>1.5757699999999999</v>
      </c>
    </row>
    <row r="70" spans="1:8" x14ac:dyDescent="0.2">
      <c r="A70" s="106" t="s">
        <v>93</v>
      </c>
      <c r="B70" s="107">
        <v>8.7202999999999999</v>
      </c>
      <c r="C70" s="107">
        <v>3.0170000000000002E-3</v>
      </c>
      <c r="D70" s="107">
        <v>2.0135700000000001</v>
      </c>
      <c r="E70" s="107">
        <v>3.7079430000000002</v>
      </c>
      <c r="F70" s="107">
        <v>3.6328510000000001</v>
      </c>
      <c r="G70" s="107">
        <v>2.0161099999999998</v>
      </c>
      <c r="H70" s="107">
        <v>0.71254099999999998</v>
      </c>
    </row>
    <row r="71" spans="1:8" x14ac:dyDescent="0.2">
      <c r="A71" s="106" t="s">
        <v>124</v>
      </c>
      <c r="B71" s="107">
        <v>0.70389999999999997</v>
      </c>
      <c r="C71" s="107">
        <v>0</v>
      </c>
      <c r="D71" s="107">
        <v>0</v>
      </c>
      <c r="E71" s="107">
        <v>0.496332</v>
      </c>
      <c r="F71" s="107">
        <v>0.496332</v>
      </c>
      <c r="G71" s="107">
        <v>0</v>
      </c>
      <c r="H71" s="107">
        <v>1.4628E-2</v>
      </c>
    </row>
    <row r="72" spans="1:8" x14ac:dyDescent="0.2">
      <c r="A72" s="106" t="s">
        <v>20</v>
      </c>
      <c r="B72" s="107">
        <v>255.76764600000001</v>
      </c>
      <c r="C72" s="107">
        <v>66.288297999999998</v>
      </c>
      <c r="D72" s="107">
        <v>108.171876</v>
      </c>
      <c r="E72" s="107">
        <v>18.052505</v>
      </c>
      <c r="F72" s="107">
        <v>13.70576</v>
      </c>
      <c r="G72" s="107">
        <v>30.922174999999999</v>
      </c>
      <c r="H72" s="107">
        <v>23.502338000000002</v>
      </c>
    </row>
    <row r="73" spans="1:8" x14ac:dyDescent="0.2">
      <c r="A73" s="106" t="s">
        <v>141</v>
      </c>
      <c r="B73" s="107">
        <v>8.1685499999999998</v>
      </c>
      <c r="C73" s="107">
        <v>6.1799999999999995E-4</v>
      </c>
      <c r="D73" s="107">
        <v>2.145972</v>
      </c>
      <c r="E73" s="107">
        <v>1.2614069999999999</v>
      </c>
      <c r="F73" s="107">
        <v>1.2511760000000001</v>
      </c>
      <c r="G73" s="107">
        <v>3.058011</v>
      </c>
      <c r="H73" s="107">
        <v>1.5042390000000001</v>
      </c>
    </row>
    <row r="74" spans="1:8" x14ac:dyDescent="0.2">
      <c r="A74" s="106" t="s">
        <v>98</v>
      </c>
      <c r="B74" s="107">
        <v>8.9092629999999993</v>
      </c>
      <c r="C74" s="107">
        <v>2.0524000000000001E-2</v>
      </c>
      <c r="D74" s="107">
        <v>1.057083</v>
      </c>
      <c r="E74" s="107">
        <v>1.8656509999999999</v>
      </c>
      <c r="F74" s="107">
        <v>1.83172</v>
      </c>
      <c r="G74" s="107">
        <v>5.2055879999999997</v>
      </c>
      <c r="H74" s="107">
        <v>0.69259199999999999</v>
      </c>
    </row>
    <row r="75" spans="1:8" x14ac:dyDescent="0.2">
      <c r="A75" s="106" t="s">
        <v>120</v>
      </c>
      <c r="B75" s="107">
        <v>1.516276</v>
      </c>
      <c r="C75" s="107">
        <v>0</v>
      </c>
      <c r="D75" s="107">
        <v>0.192715</v>
      </c>
      <c r="E75" s="107">
        <v>0.60570500000000005</v>
      </c>
      <c r="F75" s="107">
        <v>0.56314900000000001</v>
      </c>
      <c r="G75" s="107">
        <v>0.27657999999999999</v>
      </c>
      <c r="H75" s="107">
        <v>0.41313100000000003</v>
      </c>
    </row>
    <row r="76" spans="1:8" x14ac:dyDescent="0.2">
      <c r="A76" s="106" t="s">
        <v>142</v>
      </c>
      <c r="B76" s="107">
        <v>7.5266729999999997</v>
      </c>
      <c r="C76" s="107">
        <v>2.3987999999999999E-2</v>
      </c>
      <c r="D76" s="107">
        <v>1.8037319999999999</v>
      </c>
      <c r="E76" s="107">
        <v>2.1192829999999998</v>
      </c>
      <c r="F76" s="107">
        <v>2.0054609999999999</v>
      </c>
      <c r="G76" s="107">
        <v>2.203319</v>
      </c>
      <c r="H76" s="107">
        <v>1.018189</v>
      </c>
    </row>
    <row r="77" spans="1:8" x14ac:dyDescent="0.2">
      <c r="A77" s="106" t="s">
        <v>80</v>
      </c>
      <c r="B77" s="107">
        <v>2.2062330000000001</v>
      </c>
      <c r="C77" s="107">
        <v>0</v>
      </c>
      <c r="D77" s="107">
        <v>0.51103100000000001</v>
      </c>
      <c r="E77" s="107">
        <v>0.71888200000000002</v>
      </c>
      <c r="F77" s="107">
        <v>0.71001700000000001</v>
      </c>
      <c r="G77" s="107">
        <v>0.57422600000000001</v>
      </c>
      <c r="H77" s="107">
        <v>0.384349</v>
      </c>
    </row>
    <row r="78" spans="1:8" x14ac:dyDescent="0.2">
      <c r="A78" s="106" t="s">
        <v>143</v>
      </c>
      <c r="B78" s="107">
        <v>7.4406990000000004</v>
      </c>
      <c r="C78" s="107">
        <v>6.9971000000000005E-2</v>
      </c>
      <c r="D78" s="107">
        <v>1.7882750000000001</v>
      </c>
      <c r="E78" s="107">
        <v>2.1381199999999998</v>
      </c>
      <c r="F78" s="107">
        <v>2.1255259999999998</v>
      </c>
      <c r="G78" s="107">
        <v>2.1349520000000002</v>
      </c>
      <c r="H78" s="107">
        <v>1.235274</v>
      </c>
    </row>
    <row r="79" spans="1:8" x14ac:dyDescent="0.2">
      <c r="A79" s="110" t="s">
        <v>38</v>
      </c>
      <c r="B79" s="107">
        <v>70.788759999999996</v>
      </c>
      <c r="C79" s="107">
        <v>5.8131079999999997</v>
      </c>
      <c r="D79" s="107">
        <v>22.610792</v>
      </c>
      <c r="E79" s="107">
        <v>18.105322999999999</v>
      </c>
      <c r="F79" s="107">
        <v>17.016397999999999</v>
      </c>
      <c r="G79" s="107">
        <v>15.344082</v>
      </c>
      <c r="H79" s="107">
        <v>6.7035400000000003</v>
      </c>
    </row>
    <row r="80" spans="1:8" x14ac:dyDescent="0.2">
      <c r="A80" s="106" t="s">
        <v>144</v>
      </c>
      <c r="B80" s="107">
        <v>1536.878825</v>
      </c>
      <c r="C80" s="107">
        <v>160.35828900000001</v>
      </c>
      <c r="D80" s="107">
        <v>542.41728599999999</v>
      </c>
      <c r="E80" s="107">
        <v>279.02309100000002</v>
      </c>
      <c r="F80" s="107">
        <v>149.174789</v>
      </c>
      <c r="G80" s="107">
        <v>376.429215</v>
      </c>
      <c r="H80" s="107">
        <v>147.33029099999999</v>
      </c>
    </row>
    <row r="81" spans="1:8" x14ac:dyDescent="0.2">
      <c r="A81" s="106" t="s">
        <v>55</v>
      </c>
      <c r="B81" s="107">
        <v>46.129568999999996</v>
      </c>
      <c r="C81" s="107">
        <v>1.9388529999999999</v>
      </c>
      <c r="D81" s="107">
        <v>13.555478000000001</v>
      </c>
      <c r="E81" s="107">
        <v>6.6040210000000004</v>
      </c>
      <c r="F81" s="107">
        <v>6.1813719999999996</v>
      </c>
      <c r="G81" s="107">
        <v>16.726849000000001</v>
      </c>
      <c r="H81" s="107">
        <v>6.5166019999999998</v>
      </c>
    </row>
    <row r="82" spans="1:8" x14ac:dyDescent="0.2">
      <c r="A82" s="106" t="s">
        <v>105</v>
      </c>
      <c r="B82" s="107">
        <v>5.8436570000000003</v>
      </c>
      <c r="C82" s="107">
        <v>3.852E-3</v>
      </c>
      <c r="D82" s="107">
        <v>1.7849250000000001</v>
      </c>
      <c r="E82" s="107">
        <v>1.1812389999999999</v>
      </c>
      <c r="F82" s="107">
        <v>1.1795420000000001</v>
      </c>
      <c r="G82" s="107">
        <v>1.5798220000000001</v>
      </c>
      <c r="H82" s="107">
        <v>0.10377699999999999</v>
      </c>
    </row>
    <row r="83" spans="1:8" s="90" customFormat="1" x14ac:dyDescent="0.2">
      <c r="A83" s="106" t="s">
        <v>37</v>
      </c>
      <c r="B83" s="107">
        <v>68.998880999999997</v>
      </c>
      <c r="C83" s="107">
        <v>8.2797579999999993</v>
      </c>
      <c r="D83" s="107">
        <v>8.4974419999999995</v>
      </c>
      <c r="E83" s="107">
        <v>12.208584999999999</v>
      </c>
      <c r="F83" s="107">
        <v>7.8719720000000004</v>
      </c>
      <c r="G83" s="107">
        <v>4.0448950000000004</v>
      </c>
      <c r="H83" s="107">
        <v>16.849219999999999</v>
      </c>
    </row>
    <row r="84" spans="1:8" x14ac:dyDescent="0.2">
      <c r="A84" s="106" t="s">
        <v>19</v>
      </c>
      <c r="B84" s="107">
        <v>171.30003500000001</v>
      </c>
      <c r="C84" s="107">
        <v>6.6229040000000001</v>
      </c>
      <c r="D84" s="107">
        <v>65.505086000000006</v>
      </c>
      <c r="E84" s="107">
        <v>28.700423000000001</v>
      </c>
      <c r="F84" s="107">
        <v>21.192782000000001</v>
      </c>
      <c r="G84" s="107">
        <v>46.767853000000002</v>
      </c>
      <c r="H84" s="107">
        <v>17.397746000000001</v>
      </c>
    </row>
    <row r="85" spans="1:8" x14ac:dyDescent="0.2">
      <c r="A85" s="106" t="s">
        <v>30</v>
      </c>
      <c r="B85" s="107">
        <v>81.156396999999998</v>
      </c>
      <c r="C85" s="107">
        <v>3.3270040000000001</v>
      </c>
      <c r="D85" s="107">
        <v>21.537192000000001</v>
      </c>
      <c r="E85" s="107">
        <v>5.959193</v>
      </c>
      <c r="F85" s="107">
        <v>3.025741</v>
      </c>
      <c r="G85" s="107">
        <v>26.941604999999999</v>
      </c>
      <c r="H85" s="107">
        <v>6.391616</v>
      </c>
    </row>
    <row r="86" spans="1:8" x14ac:dyDescent="0.2">
      <c r="A86" s="106" t="s">
        <v>145</v>
      </c>
      <c r="B86" s="107" t="s">
        <v>146</v>
      </c>
      <c r="C86" s="107" t="s">
        <v>146</v>
      </c>
      <c r="D86" s="107" t="s">
        <v>146</v>
      </c>
      <c r="E86" s="107" t="s">
        <v>146</v>
      </c>
      <c r="F86" s="107" t="s">
        <v>146</v>
      </c>
      <c r="G86" s="107" t="s">
        <v>146</v>
      </c>
      <c r="H86" s="107" t="s">
        <v>146</v>
      </c>
    </row>
    <row r="87" spans="1:8" x14ac:dyDescent="0.2">
      <c r="A87" s="106" t="s">
        <v>147</v>
      </c>
      <c r="B87" s="107" t="s">
        <v>146</v>
      </c>
      <c r="C87" s="107" t="s">
        <v>146</v>
      </c>
      <c r="D87" s="107" t="s">
        <v>146</v>
      </c>
      <c r="E87" s="107" t="s">
        <v>146</v>
      </c>
      <c r="F87" s="107" t="s">
        <v>146</v>
      </c>
      <c r="G87" s="107" t="s">
        <v>146</v>
      </c>
      <c r="H87" s="107" t="s">
        <v>146</v>
      </c>
    </row>
    <row r="88" spans="1:8" x14ac:dyDescent="0.2">
      <c r="A88" s="108" t="s">
        <v>148</v>
      </c>
      <c r="B88" s="109">
        <v>2464.1485280000002</v>
      </c>
      <c r="C88" s="109">
        <v>267.35928899999999</v>
      </c>
      <c r="D88" s="109">
        <v>836.44146799999999</v>
      </c>
      <c r="E88" s="109">
        <v>428.267899</v>
      </c>
      <c r="F88" s="109">
        <v>272.71598899999998</v>
      </c>
      <c r="G88" s="109">
        <v>581.40770899999995</v>
      </c>
      <c r="H88" s="109">
        <v>255.225111</v>
      </c>
    </row>
    <row r="89" spans="1:8" x14ac:dyDescent="0.2">
      <c r="A89" s="106" t="s">
        <v>28</v>
      </c>
      <c r="B89" s="107">
        <v>130.49365299999999</v>
      </c>
      <c r="C89" s="107">
        <v>10.632266</v>
      </c>
      <c r="D89" s="107">
        <v>25.39442</v>
      </c>
      <c r="E89" s="107">
        <v>45.457883000000002</v>
      </c>
      <c r="F89" s="107">
        <v>42.351064999999998</v>
      </c>
      <c r="G89" s="107">
        <v>36.185737000000003</v>
      </c>
      <c r="H89" s="107">
        <v>2.993509</v>
      </c>
    </row>
    <row r="90" spans="1:8" x14ac:dyDescent="0.2">
      <c r="A90" s="106" t="s">
        <v>63</v>
      </c>
      <c r="B90" s="107">
        <v>18.021394000000001</v>
      </c>
      <c r="C90" s="107">
        <v>1.033093</v>
      </c>
      <c r="D90" s="107">
        <v>3.1935210000000001</v>
      </c>
      <c r="E90" s="107">
        <v>6.7212360000000002</v>
      </c>
      <c r="F90" s="107">
        <v>6.5529229999999998</v>
      </c>
      <c r="G90" s="107">
        <v>5.1139200000000002</v>
      </c>
      <c r="H90" s="107">
        <v>1.9262459999999999</v>
      </c>
    </row>
    <row r="91" spans="1:8" x14ac:dyDescent="0.2">
      <c r="A91" s="106" t="s">
        <v>101</v>
      </c>
      <c r="B91" s="107">
        <v>6.7630739999999996</v>
      </c>
      <c r="C91" s="107">
        <v>0</v>
      </c>
      <c r="D91" s="107">
        <v>0.47468500000000002</v>
      </c>
      <c r="E91" s="107">
        <v>5.9905099999999996</v>
      </c>
      <c r="F91" s="107">
        <v>5.9876259999999997</v>
      </c>
      <c r="G91" s="107">
        <v>0.16130800000000001</v>
      </c>
      <c r="H91" s="107">
        <v>9.4385999999999998E-2</v>
      </c>
    </row>
    <row r="92" spans="1:8" x14ac:dyDescent="0.2">
      <c r="A92" s="106" t="s">
        <v>104</v>
      </c>
      <c r="B92" s="107">
        <v>7.717409</v>
      </c>
      <c r="C92" s="107">
        <v>0</v>
      </c>
      <c r="D92" s="107">
        <v>2.1627580000000002</v>
      </c>
      <c r="E92" s="107">
        <v>2.5442269999999998</v>
      </c>
      <c r="F92" s="107">
        <v>2.5035379999999998</v>
      </c>
      <c r="G92" s="107">
        <v>1.3685750000000001</v>
      </c>
      <c r="H92" s="107">
        <v>1.1834960000000001</v>
      </c>
    </row>
    <row r="93" spans="1:8" x14ac:dyDescent="0.2">
      <c r="A93" s="106" t="s">
        <v>90</v>
      </c>
      <c r="B93" s="107">
        <v>6.1529189999999998</v>
      </c>
      <c r="C93" s="107">
        <v>5.4718999999999997E-2</v>
      </c>
      <c r="D93" s="107">
        <v>1.486235</v>
      </c>
      <c r="E93" s="107">
        <v>3.0796000000000001</v>
      </c>
      <c r="F93" s="107">
        <v>3.073321</v>
      </c>
      <c r="G93" s="107">
        <v>0.94526200000000005</v>
      </c>
      <c r="H93" s="107">
        <v>0.16714799999999999</v>
      </c>
    </row>
    <row r="94" spans="1:8" x14ac:dyDescent="0.2">
      <c r="A94" s="106" t="s">
        <v>110</v>
      </c>
      <c r="B94" s="107">
        <v>2.8473350000000002</v>
      </c>
      <c r="C94" s="107">
        <v>0</v>
      </c>
      <c r="D94" s="107">
        <v>0.203236</v>
      </c>
      <c r="E94" s="107">
        <v>1.318181</v>
      </c>
      <c r="F94" s="107">
        <v>1.2032689999999999</v>
      </c>
      <c r="G94" s="107">
        <v>0.63825200000000004</v>
      </c>
      <c r="H94" s="107">
        <v>0.687666</v>
      </c>
    </row>
    <row r="95" spans="1:8" s="89" customFormat="1" x14ac:dyDescent="0.2">
      <c r="A95" s="106" t="s">
        <v>89</v>
      </c>
      <c r="B95" s="107">
        <v>10.234204999999999</v>
      </c>
      <c r="C95" s="107">
        <v>0.12488200000000001</v>
      </c>
      <c r="D95" s="107">
        <v>2.6600890000000001</v>
      </c>
      <c r="E95" s="107">
        <v>3.584489</v>
      </c>
      <c r="F95" s="107">
        <v>3.2021980000000001</v>
      </c>
      <c r="G95" s="107">
        <v>1.7251570000000001</v>
      </c>
      <c r="H95" s="107">
        <v>1.6970719999999999</v>
      </c>
    </row>
    <row r="96" spans="1:8" x14ac:dyDescent="0.2">
      <c r="A96" s="106" t="s">
        <v>149</v>
      </c>
      <c r="B96" s="107">
        <v>2.2017419999999999</v>
      </c>
      <c r="C96" s="107">
        <v>1.4E-5</v>
      </c>
      <c r="D96" s="107">
        <v>5.4537000000000002E-2</v>
      </c>
      <c r="E96" s="107">
        <v>2.1427659999999999</v>
      </c>
      <c r="F96" s="107">
        <v>1.8062590000000001</v>
      </c>
      <c r="G96" s="107">
        <v>3.558E-3</v>
      </c>
      <c r="H96" s="107">
        <v>8.6399999999999997E-4</v>
      </c>
    </row>
    <row r="97" spans="1:8" x14ac:dyDescent="0.2">
      <c r="A97" s="106" t="s">
        <v>21</v>
      </c>
      <c r="B97" s="107">
        <v>209.21905899999999</v>
      </c>
      <c r="C97" s="107">
        <v>15.119942</v>
      </c>
      <c r="D97" s="107">
        <v>54.981065000000001</v>
      </c>
      <c r="E97" s="107">
        <v>58.700763999999999</v>
      </c>
      <c r="F97" s="107">
        <v>55.661326000000003</v>
      </c>
      <c r="G97" s="107">
        <v>51.860957999999997</v>
      </c>
      <c r="H97" s="107">
        <v>21.301814</v>
      </c>
    </row>
    <row r="98" spans="1:8" x14ac:dyDescent="0.2">
      <c r="A98" s="106" t="s">
        <v>123</v>
      </c>
      <c r="B98" s="107">
        <v>0.63210500000000003</v>
      </c>
      <c r="C98" s="107">
        <v>0</v>
      </c>
      <c r="D98" s="107">
        <v>0.119759</v>
      </c>
      <c r="E98" s="107">
        <v>0.19090799999999999</v>
      </c>
      <c r="F98" s="107">
        <v>0.19090799999999999</v>
      </c>
      <c r="G98" s="107">
        <v>0.19634699999999999</v>
      </c>
      <c r="H98" s="107">
        <v>0.12509200000000001</v>
      </c>
    </row>
    <row r="99" spans="1:8" x14ac:dyDescent="0.2">
      <c r="A99" s="106" t="s">
        <v>86</v>
      </c>
      <c r="B99" s="107">
        <v>13.059815</v>
      </c>
      <c r="C99" s="107">
        <v>0</v>
      </c>
      <c r="D99" s="107">
        <v>4.7151719999999999</v>
      </c>
      <c r="E99" s="107">
        <v>6.4672910000000003</v>
      </c>
      <c r="F99" s="107">
        <v>6.2975110000000001</v>
      </c>
      <c r="G99" s="107">
        <v>0.55714600000000003</v>
      </c>
      <c r="H99" s="107">
        <v>0.23072200000000001</v>
      </c>
    </row>
    <row r="100" spans="1:8" x14ac:dyDescent="0.2">
      <c r="A100" s="106" t="s">
        <v>108</v>
      </c>
      <c r="B100" s="107">
        <v>3.3679109999999999</v>
      </c>
      <c r="C100" s="107">
        <v>6.5454999999999999E-2</v>
      </c>
      <c r="D100" s="107">
        <v>1.4378200000000001</v>
      </c>
      <c r="E100" s="107">
        <v>0.82727300000000004</v>
      </c>
      <c r="F100" s="107">
        <v>0.81413100000000005</v>
      </c>
      <c r="G100" s="107">
        <v>0.66814899999999999</v>
      </c>
      <c r="H100" s="107">
        <v>0.26666499999999999</v>
      </c>
    </row>
    <row r="101" spans="1:8" x14ac:dyDescent="0.2">
      <c r="A101" s="106" t="s">
        <v>82</v>
      </c>
      <c r="B101" s="107">
        <v>13.779635000000001</v>
      </c>
      <c r="C101" s="107">
        <v>1.4279E-2</v>
      </c>
      <c r="D101" s="107">
        <v>2.8950640000000001</v>
      </c>
      <c r="E101" s="107">
        <v>7.1083499999999997</v>
      </c>
      <c r="F101" s="107">
        <v>6.5521599999999998</v>
      </c>
      <c r="G101" s="107">
        <v>2.4441799999999998</v>
      </c>
      <c r="H101" s="107">
        <v>0.91286699999999998</v>
      </c>
    </row>
    <row r="102" spans="1:8" x14ac:dyDescent="0.2">
      <c r="A102" s="106" t="s">
        <v>79</v>
      </c>
      <c r="B102" s="107">
        <v>16.264973000000001</v>
      </c>
      <c r="C102" s="107">
        <v>9.9365999999999996E-2</v>
      </c>
      <c r="D102" s="107">
        <v>4.7662360000000001</v>
      </c>
      <c r="E102" s="107">
        <v>8.6831420000000001</v>
      </c>
      <c r="F102" s="107">
        <v>8.6301009999999998</v>
      </c>
      <c r="G102" s="107">
        <v>2.1406239999999999</v>
      </c>
      <c r="H102" s="107">
        <v>0.27494099999999999</v>
      </c>
    </row>
    <row r="103" spans="1:8" x14ac:dyDescent="0.2">
      <c r="A103" s="106" t="s">
        <v>47</v>
      </c>
      <c r="B103" s="107">
        <v>41.528350000000003</v>
      </c>
      <c r="C103" s="107">
        <v>0.56254099999999996</v>
      </c>
      <c r="D103" s="107">
        <v>3.3643010000000002</v>
      </c>
      <c r="E103" s="107">
        <v>17.243182000000001</v>
      </c>
      <c r="F103" s="107">
        <v>17.195461999999999</v>
      </c>
      <c r="G103" s="107">
        <v>10.060555000000001</v>
      </c>
      <c r="H103" s="107">
        <v>2.2548849999999998</v>
      </c>
    </row>
    <row r="104" spans="1:8" x14ac:dyDescent="0.2">
      <c r="A104" s="106" t="s">
        <v>117</v>
      </c>
      <c r="B104" s="107">
        <v>4.1821380000000001</v>
      </c>
      <c r="C104" s="107">
        <v>3.7442999999999997E-2</v>
      </c>
      <c r="D104" s="107">
        <v>1.172933</v>
      </c>
      <c r="E104" s="107">
        <v>1.124606</v>
      </c>
      <c r="F104" s="107">
        <v>1.0660400000000001</v>
      </c>
      <c r="G104" s="107">
        <v>0.88793999999999995</v>
      </c>
      <c r="H104" s="107">
        <v>0.85886099999999999</v>
      </c>
    </row>
    <row r="105" spans="1:8" x14ac:dyDescent="0.2">
      <c r="A105" s="106" t="s">
        <v>45</v>
      </c>
      <c r="B105" s="107">
        <v>58.149859999999997</v>
      </c>
      <c r="C105" s="107">
        <v>0</v>
      </c>
      <c r="D105" s="107">
        <v>16.331914999999999</v>
      </c>
      <c r="E105" s="107">
        <v>17.921759999999999</v>
      </c>
      <c r="F105" s="107">
        <v>17.557559999999999</v>
      </c>
      <c r="G105" s="107">
        <v>14.274623</v>
      </c>
      <c r="H105" s="107">
        <v>4.2903209999999996</v>
      </c>
    </row>
    <row r="106" spans="1:8" x14ac:dyDescent="0.2">
      <c r="A106" s="106" t="s">
        <v>107</v>
      </c>
      <c r="B106" s="107">
        <v>7.6249320000000003</v>
      </c>
      <c r="C106" s="107">
        <v>8.8022000000000003E-2</v>
      </c>
      <c r="D106" s="107">
        <v>1.780294</v>
      </c>
      <c r="E106" s="107">
        <v>4.1525670000000003</v>
      </c>
      <c r="F106" s="107">
        <v>3.939495</v>
      </c>
      <c r="G106" s="107">
        <v>0.22575899999999999</v>
      </c>
      <c r="H106" s="107">
        <v>0.14979300000000001</v>
      </c>
    </row>
    <row r="107" spans="1:8" x14ac:dyDescent="0.2">
      <c r="A107" s="106" t="s">
        <v>116</v>
      </c>
      <c r="B107" s="107">
        <v>4.0371499999999996</v>
      </c>
      <c r="C107" s="107">
        <v>0</v>
      </c>
      <c r="D107" s="107">
        <v>0.343449</v>
      </c>
      <c r="E107" s="107">
        <v>2.0790600000000001</v>
      </c>
      <c r="F107" s="107">
        <v>1.9803379999999999</v>
      </c>
      <c r="G107" s="107">
        <v>6.339E-3</v>
      </c>
      <c r="H107" s="107">
        <v>6.4999999999999997E-3</v>
      </c>
    </row>
    <row r="108" spans="1:8" x14ac:dyDescent="0.2">
      <c r="A108" s="106" t="s">
        <v>122</v>
      </c>
      <c r="B108" s="107">
        <v>2.0487039999999999</v>
      </c>
      <c r="C108" s="107">
        <v>0</v>
      </c>
      <c r="D108" s="107">
        <v>0.35917300000000002</v>
      </c>
      <c r="E108" s="107">
        <v>1.235841</v>
      </c>
      <c r="F108" s="107">
        <v>1.22915</v>
      </c>
      <c r="G108" s="107">
        <v>0.36199700000000001</v>
      </c>
      <c r="H108" s="107">
        <v>8.8442999999999994E-2</v>
      </c>
    </row>
    <row r="109" spans="1:8" x14ac:dyDescent="0.2">
      <c r="A109" s="106" t="s">
        <v>35</v>
      </c>
      <c r="B109" s="107">
        <v>85.988512999999998</v>
      </c>
      <c r="C109" s="107">
        <v>11.881366</v>
      </c>
      <c r="D109" s="107">
        <v>8.9551390000000008</v>
      </c>
      <c r="E109" s="107">
        <v>51.303432999999998</v>
      </c>
      <c r="F109" s="107">
        <v>50.442444999999999</v>
      </c>
      <c r="G109" s="107">
        <v>9.6455020000000005</v>
      </c>
      <c r="H109" s="107">
        <v>3.3651580000000001</v>
      </c>
    </row>
    <row r="110" spans="1:8" x14ac:dyDescent="0.2">
      <c r="A110" s="106" t="s">
        <v>95</v>
      </c>
      <c r="B110" s="107">
        <v>8.3115319999999997</v>
      </c>
      <c r="C110" s="107">
        <v>6.8282999999999996E-2</v>
      </c>
      <c r="D110" s="107">
        <v>2.4469150000000002</v>
      </c>
      <c r="E110" s="107">
        <v>3.1760519999999999</v>
      </c>
      <c r="F110" s="107">
        <v>3.0261040000000001</v>
      </c>
      <c r="G110" s="107">
        <v>1.2985139999999999</v>
      </c>
      <c r="H110" s="107">
        <v>0.79729099999999997</v>
      </c>
    </row>
    <row r="111" spans="1:8" x14ac:dyDescent="0.2">
      <c r="A111" s="106" t="s">
        <v>10</v>
      </c>
      <c r="B111" s="107">
        <v>421.68239199999999</v>
      </c>
      <c r="C111" s="107">
        <v>66.370535000000004</v>
      </c>
      <c r="D111" s="107">
        <v>173.87788</v>
      </c>
      <c r="E111" s="107">
        <v>57.836123000000001</v>
      </c>
      <c r="F111" s="107">
        <v>51.060924999999997</v>
      </c>
      <c r="G111" s="107">
        <v>65.332909999999998</v>
      </c>
      <c r="H111" s="107">
        <v>41.723956999999999</v>
      </c>
    </row>
    <row r="112" spans="1:8" x14ac:dyDescent="0.2">
      <c r="A112" s="106" t="s">
        <v>114</v>
      </c>
      <c r="B112" s="107">
        <v>1.549031</v>
      </c>
      <c r="C112" s="107">
        <v>0.21963099999999999</v>
      </c>
      <c r="D112" s="107">
        <v>0.217416</v>
      </c>
      <c r="E112" s="107">
        <v>0.77333099999999999</v>
      </c>
      <c r="F112" s="107">
        <v>0.72383900000000001</v>
      </c>
      <c r="G112" s="107">
        <v>0.190581</v>
      </c>
      <c r="H112" s="107">
        <v>2.5718000000000001E-2</v>
      </c>
    </row>
    <row r="113" spans="1:8" x14ac:dyDescent="0.2">
      <c r="A113" s="106" t="s">
        <v>84</v>
      </c>
      <c r="B113" s="107">
        <v>18.777895000000001</v>
      </c>
      <c r="C113" s="107">
        <v>0.16161700000000001</v>
      </c>
      <c r="D113" s="107">
        <v>2.1769500000000002</v>
      </c>
      <c r="E113" s="107">
        <v>11.165419999999999</v>
      </c>
      <c r="F113" s="107">
        <v>10.899186</v>
      </c>
      <c r="G113" s="107">
        <v>2.943619</v>
      </c>
      <c r="H113" s="107">
        <v>1.5710219999999999</v>
      </c>
    </row>
    <row r="114" spans="1:8" x14ac:dyDescent="0.2">
      <c r="A114" s="106" t="s">
        <v>150</v>
      </c>
      <c r="B114" s="107">
        <v>10.131790000000001</v>
      </c>
      <c r="C114" s="107">
        <v>7.7660000000000003E-3</v>
      </c>
      <c r="D114" s="107">
        <v>2.4612479999999999</v>
      </c>
      <c r="E114" s="107">
        <v>5.3784590000000003</v>
      </c>
      <c r="F114" s="107">
        <v>5.1765129999999999</v>
      </c>
      <c r="G114" s="107">
        <v>1.600293</v>
      </c>
      <c r="H114" s="107">
        <v>0.48980299999999999</v>
      </c>
    </row>
    <row r="115" spans="1:8" x14ac:dyDescent="0.2">
      <c r="A115" s="110" t="s">
        <v>119</v>
      </c>
      <c r="B115" s="107">
        <v>2.0824340000000001</v>
      </c>
      <c r="C115" s="107">
        <v>0</v>
      </c>
      <c r="D115" s="107">
        <v>0.198406</v>
      </c>
      <c r="E115" s="107">
        <v>1.6386529999999999</v>
      </c>
      <c r="F115" s="107">
        <v>1.6386529999999999</v>
      </c>
      <c r="G115" s="107">
        <v>0.24138799999999999</v>
      </c>
      <c r="H115" s="107">
        <v>2.7139999999999998E-3</v>
      </c>
    </row>
    <row r="116" spans="1:8" x14ac:dyDescent="0.2">
      <c r="A116" s="106" t="s">
        <v>65</v>
      </c>
      <c r="B116" s="107">
        <v>26.156972</v>
      </c>
      <c r="C116" s="107">
        <v>0.69562999999999997</v>
      </c>
      <c r="D116" s="107">
        <v>8.0534250000000007</v>
      </c>
      <c r="E116" s="107">
        <v>7.66479</v>
      </c>
      <c r="F116" s="107">
        <v>7.0219760000000004</v>
      </c>
      <c r="G116" s="107">
        <v>4.7380760000000004</v>
      </c>
      <c r="H116" s="107">
        <v>3.101369</v>
      </c>
    </row>
    <row r="117" spans="1:8" x14ac:dyDescent="0.2">
      <c r="A117" s="106" t="s">
        <v>113</v>
      </c>
      <c r="B117" s="107">
        <v>6.0078719999999999</v>
      </c>
      <c r="C117" s="107">
        <v>2.8822E-2</v>
      </c>
      <c r="D117" s="107">
        <v>2.7402860000000002</v>
      </c>
      <c r="E117" s="107">
        <v>1.15428</v>
      </c>
      <c r="F117" s="107">
        <v>1.148013</v>
      </c>
      <c r="G117" s="107">
        <v>0.64527599999999996</v>
      </c>
      <c r="H117" s="107">
        <v>0.222666</v>
      </c>
    </row>
    <row r="118" spans="1:8" x14ac:dyDescent="0.2">
      <c r="A118" s="106" t="s">
        <v>88</v>
      </c>
      <c r="B118" s="107">
        <v>9.7149380000000001</v>
      </c>
      <c r="C118" s="107">
        <v>9.4779000000000002E-2</v>
      </c>
      <c r="D118" s="107">
        <v>3.4580890000000002</v>
      </c>
      <c r="E118" s="107">
        <v>2.230308</v>
      </c>
      <c r="F118" s="107">
        <v>2.0905330000000002</v>
      </c>
      <c r="G118" s="107">
        <v>2.0462410000000002</v>
      </c>
      <c r="H118" s="107">
        <v>0.892563</v>
      </c>
    </row>
    <row r="119" spans="1:8" x14ac:dyDescent="0.2">
      <c r="A119" s="106" t="s">
        <v>151</v>
      </c>
      <c r="B119" s="107">
        <v>36.327491000000002</v>
      </c>
      <c r="C119" s="107">
        <v>1.0725469999999999</v>
      </c>
      <c r="D119" s="107">
        <v>11.980964999999999</v>
      </c>
      <c r="E119" s="107">
        <v>16.042701000000001</v>
      </c>
      <c r="F119" s="107">
        <v>15.650312</v>
      </c>
      <c r="G119" s="107">
        <v>3.4992260000000002</v>
      </c>
      <c r="H119" s="107">
        <v>1.3319000000000001</v>
      </c>
    </row>
    <row r="120" spans="1:8" x14ac:dyDescent="0.2">
      <c r="A120" s="108" t="s">
        <v>152</v>
      </c>
      <c r="B120" s="109">
        <v>1185.057223</v>
      </c>
      <c r="C120" s="109">
        <v>108.432998</v>
      </c>
      <c r="D120" s="109">
        <v>344.46338100000003</v>
      </c>
      <c r="E120" s="109">
        <v>354.937186</v>
      </c>
      <c r="F120" s="109">
        <v>336.67288000000002</v>
      </c>
      <c r="G120" s="109">
        <v>222.00801200000001</v>
      </c>
      <c r="H120" s="109">
        <v>93.035452000000006</v>
      </c>
    </row>
    <row r="121" spans="1:8" x14ac:dyDescent="0.2">
      <c r="A121" s="106" t="s">
        <v>40</v>
      </c>
      <c r="B121" s="107">
        <v>78.270169999999993</v>
      </c>
      <c r="C121" s="107">
        <v>0.146233</v>
      </c>
      <c r="D121" s="107">
        <v>37.791732000000003</v>
      </c>
      <c r="E121" s="107">
        <v>10.944186999999999</v>
      </c>
      <c r="F121" s="107">
        <v>8.4134759999999993</v>
      </c>
      <c r="G121" s="107">
        <v>21.580773000000001</v>
      </c>
      <c r="H121" s="107">
        <v>2.8981479999999999</v>
      </c>
    </row>
    <row r="122" spans="1:8" x14ac:dyDescent="0.2">
      <c r="A122" s="106" t="s">
        <v>153</v>
      </c>
      <c r="B122" s="107">
        <v>6.710178</v>
      </c>
      <c r="C122" s="107">
        <v>2.4401989999999998</v>
      </c>
      <c r="D122" s="107">
        <v>0.54441899999999999</v>
      </c>
      <c r="E122" s="107">
        <v>1.330743</v>
      </c>
      <c r="F122" s="107">
        <v>1.330743</v>
      </c>
      <c r="G122" s="107">
        <v>1.04884</v>
      </c>
      <c r="H122" s="107">
        <v>1.2684390000000001</v>
      </c>
    </row>
    <row r="123" spans="1:8" x14ac:dyDescent="0.2">
      <c r="A123" s="106" t="s">
        <v>103</v>
      </c>
      <c r="B123" s="107">
        <v>10.762923000000001</v>
      </c>
      <c r="C123" s="107">
        <v>0</v>
      </c>
      <c r="D123" s="107">
        <v>1.605205</v>
      </c>
      <c r="E123" s="107">
        <v>5.2739099999999999</v>
      </c>
      <c r="F123" s="107">
        <v>4.4694669999999999</v>
      </c>
      <c r="G123" s="107">
        <v>1.8210519999999999</v>
      </c>
      <c r="H123" s="107">
        <v>1.928439</v>
      </c>
    </row>
    <row r="124" spans="1:8" x14ac:dyDescent="0.2">
      <c r="A124" s="106" t="s">
        <v>154</v>
      </c>
      <c r="B124" s="107">
        <v>19.579698</v>
      </c>
      <c r="C124" s="107">
        <v>4.9801999999999999E-2</v>
      </c>
      <c r="D124" s="107">
        <v>13.029522</v>
      </c>
      <c r="E124" s="107">
        <v>1.398496</v>
      </c>
      <c r="F124" s="107">
        <v>1.398496</v>
      </c>
      <c r="G124" s="107">
        <v>0.119173</v>
      </c>
      <c r="H124" s="107">
        <v>0</v>
      </c>
    </row>
    <row r="125" spans="1:8" x14ac:dyDescent="0.2">
      <c r="A125" s="106" t="s">
        <v>1</v>
      </c>
      <c r="B125" s="107">
        <v>2161.5670719999998</v>
      </c>
      <c r="C125" s="107">
        <v>35.828994999999999</v>
      </c>
      <c r="D125" s="107">
        <v>1002.185595</v>
      </c>
      <c r="E125" s="107">
        <v>304.97180400000002</v>
      </c>
      <c r="F125" s="107">
        <v>265.69498099999998</v>
      </c>
      <c r="G125" s="107">
        <v>356.61007599999999</v>
      </c>
      <c r="H125" s="107">
        <v>130.74465499999999</v>
      </c>
    </row>
    <row r="126" spans="1:8" x14ac:dyDescent="0.2">
      <c r="A126" s="106" t="s">
        <v>5</v>
      </c>
      <c r="B126" s="107">
        <v>496.40627499999999</v>
      </c>
      <c r="C126" s="107">
        <v>23.177475000000001</v>
      </c>
      <c r="D126" s="107">
        <v>166.29803000000001</v>
      </c>
      <c r="E126" s="107">
        <v>141.67456100000001</v>
      </c>
      <c r="F126" s="107">
        <v>124.493801</v>
      </c>
      <c r="G126" s="107">
        <v>102.733591</v>
      </c>
      <c r="H126" s="107">
        <v>52.558190000000003</v>
      </c>
    </row>
    <row r="127" spans="1:8" x14ac:dyDescent="0.2">
      <c r="A127" s="106" t="s">
        <v>17</v>
      </c>
      <c r="B127" s="107">
        <v>211.046967</v>
      </c>
      <c r="C127" s="107">
        <v>2.4160059999999999</v>
      </c>
      <c r="D127" s="107">
        <v>84.565342000000001</v>
      </c>
      <c r="E127" s="107">
        <v>61.187210999999998</v>
      </c>
      <c r="F127" s="107">
        <v>58.922150999999999</v>
      </c>
      <c r="G127" s="107">
        <v>25.120850000000001</v>
      </c>
      <c r="H127" s="107">
        <v>34.295636999999999</v>
      </c>
    </row>
    <row r="128" spans="1:8" x14ac:dyDescent="0.2">
      <c r="A128" s="106" t="s">
        <v>75</v>
      </c>
      <c r="B128" s="107">
        <v>19.276</v>
      </c>
      <c r="C128" s="107">
        <v>9.7199999999999995E-3</v>
      </c>
      <c r="D128" s="107">
        <v>7.7407599999999999</v>
      </c>
      <c r="E128" s="107">
        <v>2.108028</v>
      </c>
      <c r="F128" s="107">
        <v>1.4048879999999999</v>
      </c>
      <c r="G128" s="107">
        <v>5.2694450000000002</v>
      </c>
      <c r="H128" s="107">
        <v>1.759012</v>
      </c>
    </row>
    <row r="129" spans="1:8" x14ac:dyDescent="0.2">
      <c r="A129" s="106" t="s">
        <v>78</v>
      </c>
      <c r="B129" s="107">
        <v>30.404919</v>
      </c>
      <c r="C129" s="107">
        <v>1.1550279999999999</v>
      </c>
      <c r="D129" s="107">
        <v>10.713480000000001</v>
      </c>
      <c r="E129" s="107">
        <v>5.9345800000000004</v>
      </c>
      <c r="F129" s="107">
        <v>4.3040200000000004</v>
      </c>
      <c r="G129" s="107">
        <v>4.0608399999999998</v>
      </c>
      <c r="H129" s="107">
        <v>2.9827270000000001</v>
      </c>
    </row>
    <row r="130" spans="1:8" x14ac:dyDescent="0.2">
      <c r="A130" s="106" t="s">
        <v>97</v>
      </c>
      <c r="B130" s="107">
        <v>10.113953</v>
      </c>
      <c r="C130" s="107">
        <v>0</v>
      </c>
      <c r="D130" s="107">
        <v>3.1919849999999999</v>
      </c>
      <c r="E130" s="107">
        <v>4.7722020000000001</v>
      </c>
      <c r="F130" s="107">
        <v>4.7722020000000001</v>
      </c>
      <c r="G130" s="107">
        <v>0.76056999999999997</v>
      </c>
      <c r="H130" s="107">
        <v>0.55576800000000004</v>
      </c>
    </row>
    <row r="131" spans="1:8" x14ac:dyDescent="0.2">
      <c r="A131" s="106" t="s">
        <v>24</v>
      </c>
      <c r="B131" s="107">
        <v>183.447068</v>
      </c>
      <c r="C131" s="107">
        <v>1.3485780000000001</v>
      </c>
      <c r="D131" s="107">
        <v>66.617109999999997</v>
      </c>
      <c r="E131" s="107">
        <v>53.867981999999998</v>
      </c>
      <c r="F131" s="107">
        <v>52.560169000000002</v>
      </c>
      <c r="G131" s="107">
        <v>44.043191</v>
      </c>
      <c r="H131" s="107">
        <v>11.585065999999999</v>
      </c>
    </row>
    <row r="132" spans="1:8" x14ac:dyDescent="0.2">
      <c r="A132" s="106" t="s">
        <v>29</v>
      </c>
      <c r="B132" s="107">
        <v>126.487694</v>
      </c>
      <c r="C132" s="107">
        <v>1.0048159999999999</v>
      </c>
      <c r="D132" s="107">
        <v>38.538080000000001</v>
      </c>
      <c r="E132" s="107">
        <v>34.468215999999998</v>
      </c>
      <c r="F132" s="107">
        <v>29.950510000000001</v>
      </c>
      <c r="G132" s="107">
        <v>24.818123</v>
      </c>
      <c r="H132" s="107">
        <v>24.683125</v>
      </c>
    </row>
    <row r="133" spans="1:8" x14ac:dyDescent="0.2">
      <c r="A133" s="106" t="s">
        <v>52</v>
      </c>
      <c r="B133" s="107">
        <v>47.407144000000002</v>
      </c>
      <c r="C133" s="107">
        <v>5.7181150000000001</v>
      </c>
      <c r="D133" s="107">
        <v>21.841529000000001</v>
      </c>
      <c r="E133" s="107">
        <v>8.0864220000000007</v>
      </c>
      <c r="F133" s="107">
        <v>6.7070299999999996</v>
      </c>
      <c r="G133" s="107">
        <v>3.243074</v>
      </c>
      <c r="H133" s="107">
        <v>8.3975709999999992</v>
      </c>
    </row>
    <row r="134" spans="1:8" ht="12.75" customHeight="1" x14ac:dyDescent="0.2">
      <c r="A134" s="106" t="s">
        <v>77</v>
      </c>
      <c r="B134" s="107">
        <v>23.103270999999999</v>
      </c>
      <c r="C134" s="107">
        <v>3.6483000000000002E-2</v>
      </c>
      <c r="D134" s="107">
        <v>3.9214669999999998</v>
      </c>
      <c r="E134" s="107">
        <v>10.989167999999999</v>
      </c>
      <c r="F134" s="107">
        <v>10.618643</v>
      </c>
      <c r="G134" s="107">
        <v>4.8131690000000003</v>
      </c>
      <c r="H134" s="107">
        <v>2.8525580000000001</v>
      </c>
    </row>
    <row r="135" spans="1:8" ht="12.75" customHeight="1" x14ac:dyDescent="0.2">
      <c r="A135" s="106" t="s">
        <v>155</v>
      </c>
      <c r="B135" s="107">
        <v>268.87710800000002</v>
      </c>
      <c r="C135" s="107">
        <v>18.459396000000002</v>
      </c>
      <c r="D135" s="107">
        <v>136.11592099999999</v>
      </c>
      <c r="E135" s="107">
        <v>38.287049000000003</v>
      </c>
      <c r="F135" s="107">
        <v>36.419355000000003</v>
      </c>
      <c r="G135" s="107">
        <v>36.141798999999999</v>
      </c>
      <c r="H135" s="107">
        <v>22.996085999999998</v>
      </c>
    </row>
    <row r="136" spans="1:8" x14ac:dyDescent="0.2">
      <c r="A136" s="110" t="s">
        <v>16</v>
      </c>
      <c r="B136" s="107">
        <v>244.254785</v>
      </c>
      <c r="C136" s="107">
        <v>15.926285</v>
      </c>
      <c r="D136" s="107">
        <v>91.673738</v>
      </c>
      <c r="E136" s="107">
        <v>75.413692999999995</v>
      </c>
      <c r="F136" s="107">
        <v>71.624343999999994</v>
      </c>
      <c r="G136" s="107">
        <v>25.638862</v>
      </c>
      <c r="H136" s="107">
        <v>23.716816000000001</v>
      </c>
    </row>
    <row r="137" spans="1:8" x14ac:dyDescent="0.2">
      <c r="A137" s="106" t="s">
        <v>156</v>
      </c>
      <c r="B137" s="107">
        <v>191.24360100000001</v>
      </c>
      <c r="C137" s="107">
        <v>0</v>
      </c>
      <c r="D137" s="107">
        <v>106.253456</v>
      </c>
      <c r="E137" s="107">
        <v>38.185000000000002</v>
      </c>
      <c r="F137" s="107">
        <v>35.824378000000003</v>
      </c>
      <c r="G137" s="107">
        <v>34.089418000000002</v>
      </c>
      <c r="H137" s="107">
        <v>9.5331600000000005</v>
      </c>
    </row>
    <row r="138" spans="1:8" x14ac:dyDescent="0.2">
      <c r="A138" s="106" t="s">
        <v>157</v>
      </c>
      <c r="B138" s="107">
        <v>50.203966999999999</v>
      </c>
      <c r="C138" s="107">
        <v>1.3645910000000001</v>
      </c>
      <c r="D138" s="107">
        <v>19.479324999999999</v>
      </c>
      <c r="E138" s="107">
        <v>12.870339</v>
      </c>
      <c r="F138" s="107">
        <v>10.8093</v>
      </c>
      <c r="G138" s="107">
        <v>7.3034090000000003</v>
      </c>
      <c r="H138" s="107">
        <v>5.4686620000000001</v>
      </c>
    </row>
    <row r="139" spans="1:8" x14ac:dyDescent="0.2">
      <c r="A139" s="108" t="s">
        <v>158</v>
      </c>
      <c r="B139" s="109">
        <v>4179.1627930000004</v>
      </c>
      <c r="C139" s="109">
        <v>109.081722</v>
      </c>
      <c r="D139" s="109">
        <v>1812.1066960000001</v>
      </c>
      <c r="E139" s="109">
        <v>811.76359100000002</v>
      </c>
      <c r="F139" s="109">
        <v>729.71795399999996</v>
      </c>
      <c r="G139" s="109">
        <v>699.21625500000005</v>
      </c>
      <c r="H139" s="109">
        <v>338.22405900000001</v>
      </c>
    </row>
    <row r="140" spans="1:8" s="90" customFormat="1" x14ac:dyDescent="0.2">
      <c r="A140" s="110" t="s">
        <v>159</v>
      </c>
      <c r="B140" s="107">
        <v>9257.9339</v>
      </c>
      <c r="C140" s="107">
        <v>537.89974099999995</v>
      </c>
      <c r="D140" s="107">
        <v>5485.457171</v>
      </c>
      <c r="E140" s="107">
        <v>968.99605299999996</v>
      </c>
      <c r="F140" s="107">
        <v>749.98206600000003</v>
      </c>
      <c r="G140" s="107">
        <v>1143.517077</v>
      </c>
      <c r="H140" s="107">
        <v>419.92302799999999</v>
      </c>
    </row>
    <row r="141" spans="1:8" x14ac:dyDescent="0.2">
      <c r="A141" s="110" t="s">
        <v>160</v>
      </c>
      <c r="B141" s="107">
        <v>44.034675</v>
      </c>
      <c r="C141" s="107">
        <v>0</v>
      </c>
      <c r="D141" s="107">
        <v>9.1127059999999993</v>
      </c>
      <c r="E141" s="107">
        <v>8.3435349999999993</v>
      </c>
      <c r="F141" s="107">
        <v>8.3241619999999994</v>
      </c>
      <c r="G141" s="107">
        <v>7.9524600000000003</v>
      </c>
      <c r="H141" s="107">
        <v>18.56054</v>
      </c>
    </row>
    <row r="142" spans="1:8" x14ac:dyDescent="0.2">
      <c r="A142" s="108" t="s">
        <v>161</v>
      </c>
      <c r="B142" s="109">
        <v>9301.9685750000008</v>
      </c>
      <c r="C142" s="109">
        <v>537.89974099999995</v>
      </c>
      <c r="D142" s="109">
        <v>5494.5698769999999</v>
      </c>
      <c r="E142" s="109">
        <v>977.33958800000005</v>
      </c>
      <c r="F142" s="109">
        <v>758.30622800000003</v>
      </c>
      <c r="G142" s="109">
        <v>1151.4695369999999</v>
      </c>
      <c r="H142" s="109">
        <v>438.48356799999999</v>
      </c>
    </row>
    <row r="143" spans="1:8" x14ac:dyDescent="0.2">
      <c r="A143" s="106" t="s">
        <v>23</v>
      </c>
      <c r="B143" s="107">
        <v>183.375203</v>
      </c>
      <c r="C143" s="107">
        <v>18.711988000000002</v>
      </c>
      <c r="D143" s="107">
        <v>49.312389000000003</v>
      </c>
      <c r="E143" s="107">
        <v>46.851990999999998</v>
      </c>
      <c r="F143" s="107">
        <v>41.983449</v>
      </c>
      <c r="G143" s="107">
        <v>40.017857999999997</v>
      </c>
      <c r="H143" s="107">
        <v>16.215402999999998</v>
      </c>
    </row>
    <row r="144" spans="1:8" x14ac:dyDescent="0.2">
      <c r="A144" s="106" t="s">
        <v>73</v>
      </c>
      <c r="B144" s="107">
        <v>21.899180000000001</v>
      </c>
      <c r="C144" s="107">
        <v>1.0764119999999999</v>
      </c>
      <c r="D144" s="107">
        <v>3.212853</v>
      </c>
      <c r="E144" s="107">
        <v>8.5778269999999992</v>
      </c>
      <c r="F144" s="107">
        <v>8.2470719999999993</v>
      </c>
      <c r="G144" s="107">
        <v>3.0663429999999998</v>
      </c>
      <c r="H144" s="107">
        <v>1.20187</v>
      </c>
    </row>
    <row r="145" spans="1:8" x14ac:dyDescent="0.2">
      <c r="A145" s="106" t="s">
        <v>7</v>
      </c>
      <c r="B145" s="107">
        <v>427.63271700000001</v>
      </c>
      <c r="C145" s="107">
        <v>32.857819999999997</v>
      </c>
      <c r="D145" s="107">
        <v>116.52204999999999</v>
      </c>
      <c r="E145" s="107">
        <v>203.587299</v>
      </c>
      <c r="F145" s="107">
        <v>185.81577899999999</v>
      </c>
      <c r="G145" s="107">
        <v>36.030309000000003</v>
      </c>
      <c r="H145" s="107">
        <v>19.807317999999999</v>
      </c>
    </row>
    <row r="146" spans="1:8" x14ac:dyDescent="0.2">
      <c r="A146" s="106" t="s">
        <v>39</v>
      </c>
      <c r="B146" s="107">
        <v>75.291910999999999</v>
      </c>
      <c r="C146" s="107">
        <v>7.2199749999999998</v>
      </c>
      <c r="D146" s="107">
        <v>19.480177000000001</v>
      </c>
      <c r="E146" s="107">
        <v>31.385660000000001</v>
      </c>
      <c r="F146" s="107">
        <v>31.270475000000001</v>
      </c>
      <c r="G146" s="107">
        <v>7.298527</v>
      </c>
      <c r="H146" s="107">
        <v>3.443524</v>
      </c>
    </row>
    <row r="147" spans="1:8" x14ac:dyDescent="0.2">
      <c r="A147" s="106" t="s">
        <v>94</v>
      </c>
      <c r="B147" s="107">
        <v>7.5844110000000002</v>
      </c>
      <c r="C147" s="107">
        <v>3.0162999999999999E-2</v>
      </c>
      <c r="D147" s="107">
        <v>0.77293500000000004</v>
      </c>
      <c r="E147" s="107">
        <v>5.7873599999999996</v>
      </c>
      <c r="F147" s="107">
        <v>5.7710350000000004</v>
      </c>
      <c r="G147" s="107">
        <v>0.196515</v>
      </c>
      <c r="H147" s="107">
        <v>0.53255600000000003</v>
      </c>
    </row>
    <row r="148" spans="1:8" x14ac:dyDescent="0.2">
      <c r="A148" s="106" t="s">
        <v>64</v>
      </c>
      <c r="B148" s="107">
        <v>26.215665000000001</v>
      </c>
      <c r="C148" s="107">
        <v>0.46105800000000002</v>
      </c>
      <c r="D148" s="107">
        <v>12.677307000000001</v>
      </c>
      <c r="E148" s="107">
        <v>1.7309760000000001</v>
      </c>
      <c r="F148" s="107">
        <v>1.506777</v>
      </c>
      <c r="G148" s="107">
        <v>6.6295270000000004</v>
      </c>
      <c r="H148" s="107">
        <v>2.0032640000000002</v>
      </c>
    </row>
    <row r="149" spans="1:8" x14ac:dyDescent="0.2">
      <c r="A149" s="110" t="s">
        <v>162</v>
      </c>
      <c r="B149" s="107">
        <v>3.748132</v>
      </c>
      <c r="C149" s="107">
        <v>1.732701</v>
      </c>
      <c r="D149" s="107">
        <v>0.60521599999999998</v>
      </c>
      <c r="E149" s="107">
        <v>1.0930519999999999</v>
      </c>
      <c r="F149" s="107">
        <v>1.0930519999999999</v>
      </c>
      <c r="G149" s="107">
        <v>0.14716000000000001</v>
      </c>
      <c r="H149" s="107">
        <v>0</v>
      </c>
    </row>
    <row r="150" spans="1:8" x14ac:dyDescent="0.2">
      <c r="A150" s="110" t="s">
        <v>69</v>
      </c>
      <c r="B150" s="107">
        <v>21.43038</v>
      </c>
      <c r="C150" s="107">
        <v>0.110281</v>
      </c>
      <c r="D150" s="107">
        <v>6.7019950000000001</v>
      </c>
      <c r="E150" s="107">
        <v>6.5006599999999999</v>
      </c>
      <c r="F150" s="107">
        <v>5.1478429999999999</v>
      </c>
      <c r="G150" s="107">
        <v>4.4662519999999999</v>
      </c>
      <c r="H150" s="107">
        <v>2.8161420000000001</v>
      </c>
    </row>
    <row r="151" spans="1:8" x14ac:dyDescent="0.2">
      <c r="A151" s="106" t="s">
        <v>56</v>
      </c>
      <c r="B151" s="107">
        <v>34.299317000000002</v>
      </c>
      <c r="C151" s="107">
        <v>1.550211</v>
      </c>
      <c r="D151" s="107">
        <v>4.685225</v>
      </c>
      <c r="E151" s="107">
        <v>18.919162</v>
      </c>
      <c r="F151" s="107">
        <v>17.684581000000001</v>
      </c>
      <c r="G151" s="107">
        <v>3.9306019999999999</v>
      </c>
      <c r="H151" s="107">
        <v>2.3012489999999999</v>
      </c>
    </row>
    <row r="152" spans="1:8" x14ac:dyDescent="0.2">
      <c r="A152" s="106" t="s">
        <v>100</v>
      </c>
      <c r="B152" s="107">
        <v>5.7356680000000004</v>
      </c>
      <c r="C152" s="107">
        <v>0</v>
      </c>
      <c r="D152" s="107">
        <v>1.4094979999999999</v>
      </c>
      <c r="E152" s="107">
        <v>3.3641839999999998</v>
      </c>
      <c r="F152" s="107">
        <v>3.3641839999999998</v>
      </c>
      <c r="G152" s="107">
        <v>0.62285699999999999</v>
      </c>
      <c r="H152" s="107">
        <v>0.27602500000000002</v>
      </c>
    </row>
    <row r="153" spans="1:8" x14ac:dyDescent="0.2">
      <c r="A153" s="106" t="s">
        <v>76</v>
      </c>
      <c r="B153" s="107">
        <v>15.703161</v>
      </c>
      <c r="C153" s="107">
        <v>0.146707</v>
      </c>
      <c r="D153" s="107">
        <v>3.8064960000000001</v>
      </c>
      <c r="E153" s="107">
        <v>8.3210359999999994</v>
      </c>
      <c r="F153" s="107">
        <v>8.2931480000000004</v>
      </c>
      <c r="G153" s="107">
        <v>2.3163930000000001</v>
      </c>
      <c r="H153" s="107">
        <v>1.1125350000000001</v>
      </c>
    </row>
    <row r="154" spans="1:8" s="90" customFormat="1" x14ac:dyDescent="0.2">
      <c r="A154" s="106" t="s">
        <v>118</v>
      </c>
      <c r="B154" s="107">
        <v>3.2931249999999999</v>
      </c>
      <c r="C154" s="107">
        <v>1.805E-3</v>
      </c>
      <c r="D154" s="107">
        <v>1.043825</v>
      </c>
      <c r="E154" s="107">
        <v>1.4410689999999999</v>
      </c>
      <c r="F154" s="107">
        <v>1.4396249999999999</v>
      </c>
      <c r="G154" s="107">
        <v>0.71597900000000003</v>
      </c>
      <c r="H154" s="107">
        <v>9.0449000000000002E-2</v>
      </c>
    </row>
    <row r="155" spans="1:8" x14ac:dyDescent="0.2">
      <c r="A155" s="106" t="s">
        <v>91</v>
      </c>
      <c r="B155" s="107">
        <v>9.4267400000000006</v>
      </c>
      <c r="C155" s="107">
        <v>0</v>
      </c>
      <c r="D155" s="107">
        <v>2.2872319999999999</v>
      </c>
      <c r="E155" s="107">
        <v>4.4209230000000002</v>
      </c>
      <c r="F155" s="107">
        <v>4.3922549999999996</v>
      </c>
      <c r="G155" s="107">
        <v>1.392503</v>
      </c>
      <c r="H155" s="107">
        <v>1.2412380000000001</v>
      </c>
    </row>
    <row r="156" spans="1:8" x14ac:dyDescent="0.2">
      <c r="A156" s="106" t="s">
        <v>92</v>
      </c>
      <c r="B156" s="107">
        <v>6.9716659999999999</v>
      </c>
      <c r="C156" s="107">
        <v>0</v>
      </c>
      <c r="D156" s="107">
        <v>3.5786030000000002</v>
      </c>
      <c r="E156" s="107">
        <v>2.0095109999999998</v>
      </c>
      <c r="F156" s="107">
        <v>2.0045660000000001</v>
      </c>
      <c r="G156" s="107">
        <v>0.92374299999999998</v>
      </c>
      <c r="H156" s="107">
        <v>0.426869</v>
      </c>
    </row>
    <row r="157" spans="1:8" x14ac:dyDescent="0.2">
      <c r="A157" s="106" t="s">
        <v>109</v>
      </c>
      <c r="B157" s="107">
        <v>5.1062810000000001</v>
      </c>
      <c r="C157" s="107">
        <v>2.4497000000000001E-2</v>
      </c>
      <c r="D157" s="107">
        <v>1.120727</v>
      </c>
      <c r="E157" s="107">
        <v>2.3415550000000001</v>
      </c>
      <c r="F157" s="107">
        <v>2.0809470000000001</v>
      </c>
      <c r="G157" s="107">
        <v>0.61210799999999999</v>
      </c>
      <c r="H157" s="107">
        <v>0.91400400000000004</v>
      </c>
    </row>
    <row r="158" spans="1:8" x14ac:dyDescent="0.2">
      <c r="A158" s="106" t="s">
        <v>85</v>
      </c>
      <c r="B158" s="107">
        <v>9.6121979999999994</v>
      </c>
      <c r="C158" s="107">
        <v>0</v>
      </c>
      <c r="D158" s="107">
        <v>2.1450749999999998</v>
      </c>
      <c r="E158" s="107">
        <v>4.769717</v>
      </c>
      <c r="F158" s="107">
        <v>4.7243469999999999</v>
      </c>
      <c r="G158" s="107">
        <v>1.2778339999999999</v>
      </c>
      <c r="H158" s="107">
        <v>1.374223</v>
      </c>
    </row>
    <row r="159" spans="1:8" x14ac:dyDescent="0.2">
      <c r="A159" s="106" t="s">
        <v>106</v>
      </c>
      <c r="B159" s="107">
        <v>7.6546890000000003</v>
      </c>
      <c r="C159" s="107">
        <v>0</v>
      </c>
      <c r="D159" s="107">
        <v>0.182841</v>
      </c>
      <c r="E159" s="107">
        <v>7.2559389999999997</v>
      </c>
      <c r="F159" s="107">
        <v>7.2304820000000003</v>
      </c>
      <c r="G159" s="107">
        <v>0.21535699999999999</v>
      </c>
      <c r="H159" s="107">
        <v>5.4900000000000001E-4</v>
      </c>
    </row>
    <row r="160" spans="1:8" x14ac:dyDescent="0.2">
      <c r="A160" s="106" t="s">
        <v>46</v>
      </c>
      <c r="B160" s="107">
        <v>49.693643000000002</v>
      </c>
      <c r="C160" s="107">
        <v>3.0644420000000001</v>
      </c>
      <c r="D160" s="107">
        <v>14.491075</v>
      </c>
      <c r="E160" s="107">
        <v>23.433274000000001</v>
      </c>
      <c r="F160" s="107">
        <v>22.492588000000001</v>
      </c>
      <c r="G160" s="107">
        <v>4.9955879999999997</v>
      </c>
      <c r="H160" s="107">
        <v>3.07193</v>
      </c>
    </row>
    <row r="161" spans="1:8" x14ac:dyDescent="0.2">
      <c r="A161" s="106" t="s">
        <v>121</v>
      </c>
      <c r="B161" s="107">
        <v>1.928134</v>
      </c>
      <c r="C161" s="107">
        <v>1.8192E-2</v>
      </c>
      <c r="D161" s="107">
        <v>0.45250000000000001</v>
      </c>
      <c r="E161" s="107">
        <v>0.64863300000000002</v>
      </c>
      <c r="F161" s="107">
        <v>0.407217</v>
      </c>
      <c r="G161" s="107">
        <v>0.31070300000000001</v>
      </c>
      <c r="H161" s="107">
        <v>0.17397399999999999</v>
      </c>
    </row>
    <row r="162" spans="1:8" x14ac:dyDescent="0.2">
      <c r="A162" s="106" t="s">
        <v>60</v>
      </c>
      <c r="B162" s="107">
        <v>18.007573000000001</v>
      </c>
      <c r="C162" s="107">
        <v>6.9520410000000004</v>
      </c>
      <c r="D162" s="107">
        <v>5.5918979999999996</v>
      </c>
      <c r="E162" s="107">
        <v>3.0464880000000001</v>
      </c>
      <c r="F162" s="107">
        <v>2.7345980000000001</v>
      </c>
      <c r="G162" s="107">
        <v>1.834015</v>
      </c>
      <c r="H162" s="107">
        <v>0.58312799999999998</v>
      </c>
    </row>
    <row r="163" spans="1:8" x14ac:dyDescent="0.2">
      <c r="A163" s="106" t="s">
        <v>102</v>
      </c>
      <c r="B163" s="107">
        <v>5.8729570000000004</v>
      </c>
      <c r="C163" s="107">
        <v>0.14788200000000001</v>
      </c>
      <c r="D163" s="107">
        <v>0.86392800000000003</v>
      </c>
      <c r="E163" s="107">
        <v>3.752812</v>
      </c>
      <c r="F163" s="107">
        <v>3.7327370000000002</v>
      </c>
      <c r="G163" s="107">
        <v>0.48384899999999997</v>
      </c>
      <c r="H163" s="107">
        <v>0.13256000000000001</v>
      </c>
    </row>
    <row r="164" spans="1:8" x14ac:dyDescent="0.2">
      <c r="A164" s="110" t="s">
        <v>25</v>
      </c>
      <c r="B164" s="107">
        <v>113.71754300000001</v>
      </c>
      <c r="C164" s="107">
        <v>21.461870999999999</v>
      </c>
      <c r="D164" s="107">
        <v>33.006614999999996</v>
      </c>
      <c r="E164" s="107">
        <v>33.668869000000001</v>
      </c>
      <c r="F164" s="107">
        <v>33.652425999999998</v>
      </c>
      <c r="G164" s="107">
        <v>14.537743000000001</v>
      </c>
      <c r="H164" s="107">
        <v>10.836409</v>
      </c>
    </row>
    <row r="165" spans="1:8" x14ac:dyDescent="0.2">
      <c r="A165" s="106" t="s">
        <v>163</v>
      </c>
      <c r="B165" s="107">
        <v>9.8163079999999994</v>
      </c>
      <c r="C165" s="107">
        <v>2.1919999999999999E-3</v>
      </c>
      <c r="D165" s="107">
        <v>2.334308</v>
      </c>
      <c r="E165" s="107">
        <v>3.8890989999999999</v>
      </c>
      <c r="F165" s="107">
        <v>3.5361359999999999</v>
      </c>
      <c r="G165" s="107">
        <v>1.8555550000000001</v>
      </c>
      <c r="H165" s="107">
        <v>0.44837100000000002</v>
      </c>
    </row>
    <row r="166" spans="1:8" x14ac:dyDescent="0.2">
      <c r="A166" s="108" t="s">
        <v>164</v>
      </c>
      <c r="B166" s="109">
        <v>1064.0166019999999</v>
      </c>
      <c r="C166" s="109">
        <v>95.570238000000003</v>
      </c>
      <c r="D166" s="109">
        <v>286.28476799999999</v>
      </c>
      <c r="E166" s="109">
        <v>426.79709600000001</v>
      </c>
      <c r="F166" s="109">
        <v>398.60531900000001</v>
      </c>
      <c r="G166" s="109">
        <v>133.87732</v>
      </c>
      <c r="H166" s="109">
        <v>69.003590000000003</v>
      </c>
    </row>
    <row r="167" spans="1:8" x14ac:dyDescent="0.2">
      <c r="A167" s="106" t="s">
        <v>68</v>
      </c>
      <c r="B167" s="107">
        <v>29.813834</v>
      </c>
      <c r="C167" s="107">
        <v>3.4751910000000001</v>
      </c>
      <c r="D167" s="107">
        <v>12.155779000000001</v>
      </c>
      <c r="E167" s="107">
        <v>3.7361149999999999</v>
      </c>
      <c r="F167" s="107">
        <v>3.6484489999999998</v>
      </c>
      <c r="G167" s="107">
        <v>6.4246679999999996</v>
      </c>
      <c r="H167" s="107">
        <v>3.9787129999999999</v>
      </c>
    </row>
    <row r="168" spans="1:8" x14ac:dyDescent="0.2">
      <c r="A168" s="106" t="s">
        <v>165</v>
      </c>
      <c r="B168" s="107">
        <v>567.12329399999999</v>
      </c>
      <c r="C168" s="107">
        <v>39.619976000000001</v>
      </c>
      <c r="D168" s="107">
        <v>148.66665</v>
      </c>
      <c r="E168" s="107">
        <v>132.25912099999999</v>
      </c>
      <c r="F168" s="107">
        <v>130.961343</v>
      </c>
      <c r="G168" s="107">
        <v>161.15357700000001</v>
      </c>
      <c r="H168" s="107">
        <v>44.698748000000002</v>
      </c>
    </row>
    <row r="169" spans="1:8" x14ac:dyDescent="0.2">
      <c r="A169" s="106" t="s">
        <v>27</v>
      </c>
      <c r="B169" s="107">
        <v>139.87765899999999</v>
      </c>
      <c r="C169" s="107">
        <v>13.002826000000001</v>
      </c>
      <c r="D169" s="107">
        <v>19.657415</v>
      </c>
      <c r="E169" s="107">
        <v>28.752279000000001</v>
      </c>
      <c r="F169" s="107">
        <v>28.752279000000001</v>
      </c>
      <c r="G169" s="107">
        <v>45.953696999999998</v>
      </c>
      <c r="H169" s="107">
        <v>4.5717049999999997</v>
      </c>
    </row>
    <row r="170" spans="1:8" x14ac:dyDescent="0.2">
      <c r="A170" s="106" t="s">
        <v>70</v>
      </c>
      <c r="B170" s="107">
        <v>25.550139999999999</v>
      </c>
      <c r="C170" s="107">
        <v>0.62509800000000004</v>
      </c>
      <c r="D170" s="107">
        <v>4.6431690000000003</v>
      </c>
      <c r="E170" s="107">
        <v>9.1181929999999998</v>
      </c>
      <c r="F170" s="107">
        <v>9.0871030000000008</v>
      </c>
      <c r="G170" s="107">
        <v>6.6379349999999997</v>
      </c>
      <c r="H170" s="107">
        <v>2.246648</v>
      </c>
    </row>
    <row r="171" spans="1:8" x14ac:dyDescent="0.2">
      <c r="A171" s="106" t="s">
        <v>31</v>
      </c>
      <c r="B171" s="107">
        <v>89.420614999999998</v>
      </c>
      <c r="C171" s="107">
        <v>20.021456000000001</v>
      </c>
      <c r="D171" s="107">
        <v>18.411916000000002</v>
      </c>
      <c r="E171" s="107">
        <v>13.193104</v>
      </c>
      <c r="F171" s="107">
        <v>13.193104</v>
      </c>
      <c r="G171" s="107">
        <v>25.562566</v>
      </c>
      <c r="H171" s="107">
        <v>12.231584</v>
      </c>
    </row>
    <row r="172" spans="1:8" x14ac:dyDescent="0.2">
      <c r="A172" s="106" t="s">
        <v>72</v>
      </c>
      <c r="B172" s="107">
        <v>26.931044</v>
      </c>
      <c r="C172" s="107">
        <v>0</v>
      </c>
      <c r="D172" s="107">
        <v>5.1926800000000002</v>
      </c>
      <c r="E172" s="107">
        <v>9.3247429999999998</v>
      </c>
      <c r="F172" s="107">
        <v>9.3247429999999998</v>
      </c>
      <c r="G172" s="107">
        <v>6.8522309999999997</v>
      </c>
      <c r="H172" s="107">
        <v>2.5773730000000001</v>
      </c>
    </row>
    <row r="173" spans="1:8" s="90" customFormat="1" x14ac:dyDescent="0.2">
      <c r="A173" s="110" t="s">
        <v>34</v>
      </c>
      <c r="B173" s="107">
        <v>65.498559999999998</v>
      </c>
      <c r="C173" s="107">
        <v>8.4700480000000002</v>
      </c>
      <c r="D173" s="107">
        <v>19.06353</v>
      </c>
      <c r="E173" s="107">
        <v>12.207006</v>
      </c>
      <c r="F173" s="107">
        <v>12.207006</v>
      </c>
      <c r="G173" s="107">
        <v>8.1733659999999997</v>
      </c>
      <c r="H173" s="107">
        <v>14.664225</v>
      </c>
    </row>
    <row r="174" spans="1:8" s="90" customFormat="1" x14ac:dyDescent="0.2">
      <c r="A174" s="106" t="s">
        <v>32</v>
      </c>
      <c r="B174" s="107">
        <v>80.116551000000001</v>
      </c>
      <c r="C174" s="107">
        <v>30.849658999999999</v>
      </c>
      <c r="D174" s="107">
        <v>19.482092999999999</v>
      </c>
      <c r="E174" s="107">
        <v>13.451331</v>
      </c>
      <c r="F174" s="107">
        <v>13.451331</v>
      </c>
      <c r="G174" s="107">
        <v>10.251906999999999</v>
      </c>
      <c r="H174" s="107">
        <v>4.071758</v>
      </c>
    </row>
    <row r="175" spans="1:8" s="90" customFormat="1" x14ac:dyDescent="0.2">
      <c r="A175" s="106" t="s">
        <v>6</v>
      </c>
      <c r="B175" s="107">
        <v>532.18161099999998</v>
      </c>
      <c r="C175" s="107">
        <v>40.844532000000001</v>
      </c>
      <c r="D175" s="107">
        <v>155.85191900000001</v>
      </c>
      <c r="E175" s="107">
        <v>124.293233</v>
      </c>
      <c r="F175" s="107">
        <v>121.165707</v>
      </c>
      <c r="G175" s="107">
        <v>126.95679</v>
      </c>
      <c r="H175" s="107">
        <v>83.928531000000007</v>
      </c>
    </row>
    <row r="176" spans="1:8" x14ac:dyDescent="0.2">
      <c r="A176" s="106" t="s">
        <v>166</v>
      </c>
      <c r="B176" s="107">
        <v>23.031044999999999</v>
      </c>
      <c r="C176" s="107">
        <v>0.58638800000000002</v>
      </c>
      <c r="D176" s="107">
        <v>6.3398000000000003</v>
      </c>
      <c r="E176" s="107">
        <v>5.0954930000000003</v>
      </c>
      <c r="F176" s="107">
        <v>4.9138500000000001</v>
      </c>
      <c r="G176" s="107">
        <v>7.2838039999999999</v>
      </c>
      <c r="H176" s="107">
        <v>1.6220159999999999</v>
      </c>
    </row>
    <row r="177" spans="1:46" s="90" customFormat="1" x14ac:dyDescent="0.2">
      <c r="A177" s="106" t="s">
        <v>22</v>
      </c>
      <c r="B177" s="107">
        <v>196.51017400000001</v>
      </c>
      <c r="C177" s="107">
        <v>2.5900859999999999</v>
      </c>
      <c r="D177" s="107">
        <v>75.214783999999995</v>
      </c>
      <c r="E177" s="107">
        <v>40.717249000000002</v>
      </c>
      <c r="F177" s="107">
        <v>39.632621</v>
      </c>
      <c r="G177" s="107">
        <v>34.938726000000003</v>
      </c>
      <c r="H177" s="107">
        <v>33.174573000000002</v>
      </c>
    </row>
    <row r="178" spans="1:46" s="90" customFormat="1" x14ac:dyDescent="0.2">
      <c r="A178" s="106" t="s">
        <v>67</v>
      </c>
      <c r="B178" s="107">
        <v>8.9199979999999996</v>
      </c>
      <c r="C178" s="107">
        <v>0.149227</v>
      </c>
      <c r="D178" s="107">
        <v>1.133013</v>
      </c>
      <c r="E178" s="107">
        <v>2.605648</v>
      </c>
      <c r="F178" s="107">
        <v>2.605648</v>
      </c>
      <c r="G178" s="107">
        <v>4.0882550000000002</v>
      </c>
      <c r="H178" s="107">
        <v>0.55559599999999998</v>
      </c>
    </row>
    <row r="179" spans="1:46" x14ac:dyDescent="0.2">
      <c r="A179" s="108" t="s">
        <v>167</v>
      </c>
      <c r="B179" s="109">
        <v>1784.9745250000001</v>
      </c>
      <c r="C179" s="109">
        <v>160.234487</v>
      </c>
      <c r="D179" s="109">
        <v>485.812748</v>
      </c>
      <c r="E179" s="109">
        <v>394.75351499999999</v>
      </c>
      <c r="F179" s="109">
        <v>388.94318399999997</v>
      </c>
      <c r="G179" s="109">
        <v>444.27752199999998</v>
      </c>
      <c r="H179" s="109">
        <v>208.32147000000001</v>
      </c>
    </row>
    <row r="180" spans="1:46" s="90" customFormat="1" x14ac:dyDescent="0.2">
      <c r="A180" s="111" t="s">
        <v>168</v>
      </c>
      <c r="B180" s="122">
        <v>24596.725160000002</v>
      </c>
      <c r="C180" s="122">
        <v>1568.3607159999999</v>
      </c>
      <c r="D180" s="122">
        <v>9825.008683</v>
      </c>
      <c r="E180" s="122">
        <v>5308.3879610000004</v>
      </c>
      <c r="F180" s="122">
        <v>4548.6541100000004</v>
      </c>
      <c r="G180" s="122">
        <v>3888.0102270000002</v>
      </c>
      <c r="H180" s="122">
        <v>2564.351827</v>
      </c>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22"/>
      <c r="AQ180" s="122"/>
      <c r="AR180" s="122"/>
      <c r="AS180" s="122"/>
      <c r="AT180" s="122"/>
    </row>
    <row r="181" spans="1:46" s="90" customFormat="1" x14ac:dyDescent="0.2">
      <c r="A181" s="111" t="s">
        <v>169</v>
      </c>
      <c r="B181" s="122">
        <v>3209.2762520000001</v>
      </c>
      <c r="C181" s="122">
        <v>204.25179</v>
      </c>
      <c r="D181" s="122">
        <v>808.42032400000005</v>
      </c>
      <c r="E181" s="122">
        <v>949.38159399999995</v>
      </c>
      <c r="F181" s="122">
        <v>883.97916699999996</v>
      </c>
      <c r="G181" s="122">
        <v>695.48492999999996</v>
      </c>
      <c r="H181" s="122">
        <v>470.659358</v>
      </c>
      <c r="I181" s="122"/>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row>
    <row r="182" spans="1:46" s="90" customFormat="1" x14ac:dyDescent="0.2">
      <c r="A182" s="111" t="s">
        <v>170</v>
      </c>
      <c r="B182" s="122">
        <v>8146.6658989999996</v>
      </c>
      <c r="C182" s="122">
        <v>568.447768</v>
      </c>
      <c r="D182" s="122">
        <v>1726.7208000000001</v>
      </c>
      <c r="E182" s="122">
        <v>2637.6949960000002</v>
      </c>
      <c r="F182" s="122">
        <v>2260.1894109999998</v>
      </c>
      <c r="G182" s="122">
        <v>1593.368183</v>
      </c>
      <c r="H182" s="122">
        <v>1400.836937</v>
      </c>
      <c r="I182" s="122"/>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row>
    <row r="183" spans="1:46" s="90" customFormat="1" x14ac:dyDescent="0.2">
      <c r="A183" s="111" t="s">
        <v>171</v>
      </c>
      <c r="B183" s="122">
        <v>9683.5447239999994</v>
      </c>
      <c r="C183" s="122">
        <v>728.80605700000001</v>
      </c>
      <c r="D183" s="122">
        <v>2269.1380859999999</v>
      </c>
      <c r="E183" s="122">
        <v>2916.7180870000002</v>
      </c>
      <c r="F183" s="122">
        <v>2409.3642</v>
      </c>
      <c r="G183" s="122">
        <v>1969.7973979999999</v>
      </c>
      <c r="H183" s="122">
        <v>1548.167228</v>
      </c>
      <c r="I183" s="122"/>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22"/>
      <c r="AQ183" s="122"/>
      <c r="AR183" s="122"/>
      <c r="AS183" s="122"/>
      <c r="AT183" s="122"/>
    </row>
    <row r="184" spans="1:46" s="90" customFormat="1" x14ac:dyDescent="0.2">
      <c r="A184" s="111" t="s">
        <v>172</v>
      </c>
      <c r="B184" s="122">
        <v>26521.745940000001</v>
      </c>
      <c r="C184" s="122">
        <v>1761.5283400000001</v>
      </c>
      <c r="D184" s="122">
        <v>10441.02511</v>
      </c>
      <c r="E184" s="122">
        <v>5645.1913439999998</v>
      </c>
      <c r="F184" s="122">
        <v>4758.8919939999996</v>
      </c>
      <c r="G184" s="122">
        <v>4408.7921999999999</v>
      </c>
      <c r="H184" s="122">
        <v>2797.0886139999998</v>
      </c>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row>
    <row r="185" spans="1:46" s="90" customFormat="1" x14ac:dyDescent="0.2">
      <c r="A185" s="111" t="s">
        <v>152</v>
      </c>
      <c r="B185" s="122">
        <v>1185.057223</v>
      </c>
      <c r="C185" s="122">
        <v>108.432998</v>
      </c>
      <c r="D185" s="122">
        <v>344.46338100000003</v>
      </c>
      <c r="E185" s="122">
        <v>354.937186</v>
      </c>
      <c r="F185" s="122">
        <v>336.67288000000002</v>
      </c>
      <c r="G185" s="122">
        <v>222.00801200000001</v>
      </c>
      <c r="H185" s="122">
        <v>93.035452000000006</v>
      </c>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row>
    <row r="186" spans="1:46" s="90" customFormat="1" x14ac:dyDescent="0.2">
      <c r="A186" s="111" t="s">
        <v>173</v>
      </c>
      <c r="B186" s="122">
        <v>6905.1960470000004</v>
      </c>
      <c r="C186" s="122">
        <v>573.72881099999995</v>
      </c>
      <c r="D186" s="122">
        <v>1379.0660780000001</v>
      </c>
      <c r="E186" s="122">
        <v>2508.671073</v>
      </c>
      <c r="F186" s="122">
        <v>2159.5627199999999</v>
      </c>
      <c r="G186" s="122">
        <v>1185.0574509999999</v>
      </c>
      <c r="H186" s="122">
        <v>998.03646700000002</v>
      </c>
      <c r="I186" s="122"/>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row>
    <row r="187" spans="1:46" s="90" customFormat="1" x14ac:dyDescent="0.2">
      <c r="A187" s="111" t="s">
        <v>174</v>
      </c>
      <c r="B187" s="122">
        <v>17896.077010000001</v>
      </c>
      <c r="C187" s="122">
        <v>1004.5240240000001</v>
      </c>
      <c r="D187" s="122">
        <v>8717.1725989999995</v>
      </c>
      <c r="E187" s="122">
        <v>2655.5747620000002</v>
      </c>
      <c r="F187" s="122">
        <v>2291.7819589999999</v>
      </c>
      <c r="G187" s="122">
        <v>2748.5396700000001</v>
      </c>
      <c r="H187" s="122">
        <v>1463.3918040000001</v>
      </c>
      <c r="I187" s="122"/>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row>
    <row r="188" spans="1:46" s="90" customFormat="1" x14ac:dyDescent="0.2">
      <c r="A188" s="111" t="s">
        <v>175</v>
      </c>
      <c r="B188" s="122">
        <v>5138.0730409999996</v>
      </c>
      <c r="C188" s="122">
        <v>392.46005700000001</v>
      </c>
      <c r="D188" s="122">
        <v>1470.781469</v>
      </c>
      <c r="E188" s="122">
        <v>1315.419811</v>
      </c>
      <c r="F188" s="122">
        <v>1105.785834</v>
      </c>
      <c r="G188" s="122">
        <v>1172.4256069999999</v>
      </c>
      <c r="H188" s="122">
        <v>660.90813700000001</v>
      </c>
      <c r="I188" s="122"/>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c r="AM188" s="122"/>
      <c r="AN188" s="122"/>
      <c r="AO188" s="122"/>
      <c r="AP188" s="122"/>
      <c r="AQ188" s="122"/>
      <c r="AR188" s="122"/>
      <c r="AS188" s="122"/>
      <c r="AT188" s="122"/>
    </row>
    <row r="189" spans="1:46" s="115" customFormat="1" x14ac:dyDescent="0.2">
      <c r="A189" s="113" t="s">
        <v>176</v>
      </c>
      <c r="B189" s="123">
        <v>433.45684799999998</v>
      </c>
      <c r="C189" s="123">
        <v>53.844678000000002</v>
      </c>
      <c r="D189" s="123">
        <v>117.35220099999999</v>
      </c>
      <c r="E189" s="123">
        <v>122.53233299999999</v>
      </c>
      <c r="F189" s="123">
        <v>99.569535000000002</v>
      </c>
      <c r="G189" s="123">
        <v>62.422446999999998</v>
      </c>
      <c r="H189" s="123">
        <v>65.766251999999994</v>
      </c>
      <c r="I189" s="123"/>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row>
    <row r="190" spans="1:46" x14ac:dyDescent="0.2">
      <c r="A190" s="86" t="s">
        <v>253</v>
      </c>
    </row>
    <row r="192" spans="1:46" x14ac:dyDescent="0.2">
      <c r="A192" s="83" t="s">
        <v>243</v>
      </c>
      <c r="B192" s="83"/>
      <c r="C192" s="83"/>
      <c r="D192" s="83"/>
      <c r="E192" s="83"/>
      <c r="F192" s="83"/>
      <c r="G192" s="84" t="s">
        <v>244</v>
      </c>
      <c r="H192" s="84"/>
      <c r="I192" s="84"/>
      <c r="J192" s="84"/>
      <c r="K192" s="84"/>
    </row>
    <row r="193" spans="1:12" x14ac:dyDescent="0.2">
      <c r="A193" s="85" t="s">
        <v>245</v>
      </c>
      <c r="B193" s="85"/>
      <c r="C193" s="85"/>
      <c r="D193" s="85"/>
      <c r="E193" s="85"/>
      <c r="F193" s="85"/>
      <c r="G193" s="87" t="s">
        <v>226</v>
      </c>
    </row>
    <row r="194" spans="1:12" x14ac:dyDescent="0.2">
      <c r="A194" s="86" t="s">
        <v>216</v>
      </c>
    </row>
    <row r="196" spans="1:12" x14ac:dyDescent="0.2">
      <c r="B196" s="130"/>
      <c r="C196" s="130"/>
      <c r="D196" s="130"/>
      <c r="E196" s="130"/>
      <c r="F196" s="130"/>
      <c r="G196" s="130"/>
      <c r="H196" s="130"/>
    </row>
    <row r="199" spans="1:12" x14ac:dyDescent="0.2">
      <c r="B199" s="116"/>
      <c r="C199" s="116"/>
      <c r="D199" s="116"/>
      <c r="E199" s="116"/>
      <c r="F199" s="116"/>
      <c r="G199" s="116"/>
      <c r="H199" s="116"/>
    </row>
    <row r="201" spans="1:12" x14ac:dyDescent="0.2">
      <c r="B201" s="117"/>
      <c r="C201" s="117"/>
      <c r="D201" s="117"/>
      <c r="E201" s="117"/>
      <c r="F201" s="117"/>
      <c r="G201" s="117"/>
      <c r="H201" s="117"/>
      <c r="I201" s="117"/>
      <c r="J201" s="117"/>
      <c r="K201" s="117"/>
      <c r="L201" s="117"/>
    </row>
  </sheetData>
  <sheetProtection password="F615" sheet="1" objects="1" scenarios="1"/>
  <autoFilter ref="A22:A166" xr:uid="{769E56E0-8A76-4BDE-88FC-FF88521FA2B0}"/>
  <mergeCells count="2">
    <mergeCell ref="A192:F192"/>
    <mergeCell ref="G192:K192"/>
  </mergeCells>
  <hyperlinks>
    <hyperlink ref="A3" location="CONTENTS!A1" display="Back to the table of contents" xr:uid="{33BE3972-EE87-4783-AD01-E6C12C37BAEC}"/>
    <hyperlink ref="I2" r:id="rId1" xr:uid="{F0488BE1-0249-45FD-A815-C194A545A4C5}"/>
    <hyperlink ref="P2" r:id="rId2" xr:uid="{8AB47218-B488-436B-8D6F-BBC4CCCFC010}"/>
    <hyperlink ref="G193" r:id="rId3" xr:uid="{5BCAEBFF-13C5-4334-B79C-3939A6BF8557}"/>
    <hyperlink ref="G192" r:id="rId4" xr:uid="{BFFFC33F-C49C-4149-9F64-2AD613E5E840}"/>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DF54D-C153-45D9-86B9-C518C48D2185}">
  <sheetPr>
    <outlinePr summaryBelow="0" summaryRight="0"/>
  </sheetPr>
  <dimension ref="A1:AW196"/>
  <sheetViews>
    <sheetView zoomScaleNormal="100" workbookViewId="0">
      <pane xSplit="1" ySplit="24" topLeftCell="B25"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37.5703125" style="86" customWidth="1"/>
    <col min="2" max="48" width="7.7109375" style="86" customWidth="1"/>
    <col min="49" max="256" width="9.140625" style="86"/>
    <col min="257" max="257" width="37.5703125" style="86" customWidth="1"/>
    <col min="258" max="304" width="7.7109375" style="86" customWidth="1"/>
    <col min="305" max="512" width="9.140625" style="86"/>
    <col min="513" max="513" width="37.5703125" style="86" customWidth="1"/>
    <col min="514" max="560" width="7.7109375" style="86" customWidth="1"/>
    <col min="561" max="768" width="9.140625" style="86"/>
    <col min="769" max="769" width="37.5703125" style="86" customWidth="1"/>
    <col min="770" max="816" width="7.7109375" style="86" customWidth="1"/>
    <col min="817" max="1024" width="9.140625" style="86"/>
    <col min="1025" max="1025" width="37.5703125" style="86" customWidth="1"/>
    <col min="1026" max="1072" width="7.7109375" style="86" customWidth="1"/>
    <col min="1073" max="1280" width="9.140625" style="86"/>
    <col min="1281" max="1281" width="37.5703125" style="86" customWidth="1"/>
    <col min="1282" max="1328" width="7.7109375" style="86" customWidth="1"/>
    <col min="1329" max="1536" width="9.140625" style="86"/>
    <col min="1537" max="1537" width="37.5703125" style="86" customWidth="1"/>
    <col min="1538" max="1584" width="7.7109375" style="86" customWidth="1"/>
    <col min="1585" max="1792" width="9.140625" style="86"/>
    <col min="1793" max="1793" width="37.5703125" style="86" customWidth="1"/>
    <col min="1794" max="1840" width="7.7109375" style="86" customWidth="1"/>
    <col min="1841" max="2048" width="9.140625" style="86"/>
    <col min="2049" max="2049" width="37.5703125" style="86" customWidth="1"/>
    <col min="2050" max="2096" width="7.7109375" style="86" customWidth="1"/>
    <col min="2097" max="2304" width="9.140625" style="86"/>
    <col min="2305" max="2305" width="37.5703125" style="86" customWidth="1"/>
    <col min="2306" max="2352" width="7.7109375" style="86" customWidth="1"/>
    <col min="2353" max="2560" width="9.140625" style="86"/>
    <col min="2561" max="2561" width="37.5703125" style="86" customWidth="1"/>
    <col min="2562" max="2608" width="7.7109375" style="86" customWidth="1"/>
    <col min="2609" max="2816" width="9.140625" style="86"/>
    <col min="2817" max="2817" width="37.5703125" style="86" customWidth="1"/>
    <col min="2818" max="2864" width="7.7109375" style="86" customWidth="1"/>
    <col min="2865" max="3072" width="9.140625" style="86"/>
    <col min="3073" max="3073" width="37.5703125" style="86" customWidth="1"/>
    <col min="3074" max="3120" width="7.7109375" style="86" customWidth="1"/>
    <col min="3121" max="3328" width="9.140625" style="86"/>
    <col min="3329" max="3329" width="37.5703125" style="86" customWidth="1"/>
    <col min="3330" max="3376" width="7.7109375" style="86" customWidth="1"/>
    <col min="3377" max="3584" width="9.140625" style="86"/>
    <col min="3585" max="3585" width="37.5703125" style="86" customWidth="1"/>
    <col min="3586" max="3632" width="7.7109375" style="86" customWidth="1"/>
    <col min="3633" max="3840" width="9.140625" style="86"/>
    <col min="3841" max="3841" width="37.5703125" style="86" customWidth="1"/>
    <col min="3842" max="3888" width="7.7109375" style="86" customWidth="1"/>
    <col min="3889" max="4096" width="9.140625" style="86"/>
    <col min="4097" max="4097" width="37.5703125" style="86" customWidth="1"/>
    <col min="4098" max="4144" width="7.7109375" style="86" customWidth="1"/>
    <col min="4145" max="4352" width="9.140625" style="86"/>
    <col min="4353" max="4353" width="37.5703125" style="86" customWidth="1"/>
    <col min="4354" max="4400" width="7.7109375" style="86" customWidth="1"/>
    <col min="4401" max="4608" width="9.140625" style="86"/>
    <col min="4609" max="4609" width="37.5703125" style="86" customWidth="1"/>
    <col min="4610" max="4656" width="7.7109375" style="86" customWidth="1"/>
    <col min="4657" max="4864" width="9.140625" style="86"/>
    <col min="4865" max="4865" width="37.5703125" style="86" customWidth="1"/>
    <col min="4866" max="4912" width="7.7109375" style="86" customWidth="1"/>
    <col min="4913" max="5120" width="9.140625" style="86"/>
    <col min="5121" max="5121" width="37.5703125" style="86" customWidth="1"/>
    <col min="5122" max="5168" width="7.7109375" style="86" customWidth="1"/>
    <col min="5169" max="5376" width="9.140625" style="86"/>
    <col min="5377" max="5377" width="37.5703125" style="86" customWidth="1"/>
    <col min="5378" max="5424" width="7.7109375" style="86" customWidth="1"/>
    <col min="5425" max="5632" width="9.140625" style="86"/>
    <col min="5633" max="5633" width="37.5703125" style="86" customWidth="1"/>
    <col min="5634" max="5680" width="7.7109375" style="86" customWidth="1"/>
    <col min="5681" max="5888" width="9.140625" style="86"/>
    <col min="5889" max="5889" width="37.5703125" style="86" customWidth="1"/>
    <col min="5890" max="5936" width="7.7109375" style="86" customWidth="1"/>
    <col min="5937" max="6144" width="9.140625" style="86"/>
    <col min="6145" max="6145" width="37.5703125" style="86" customWidth="1"/>
    <col min="6146" max="6192" width="7.7109375" style="86" customWidth="1"/>
    <col min="6193" max="6400" width="9.140625" style="86"/>
    <col min="6401" max="6401" width="37.5703125" style="86" customWidth="1"/>
    <col min="6402" max="6448" width="7.7109375" style="86" customWidth="1"/>
    <col min="6449" max="6656" width="9.140625" style="86"/>
    <col min="6657" max="6657" width="37.5703125" style="86" customWidth="1"/>
    <col min="6658" max="6704" width="7.7109375" style="86" customWidth="1"/>
    <col min="6705" max="6912" width="9.140625" style="86"/>
    <col min="6913" max="6913" width="37.5703125" style="86" customWidth="1"/>
    <col min="6914" max="6960" width="7.7109375" style="86" customWidth="1"/>
    <col min="6961" max="7168" width="9.140625" style="86"/>
    <col min="7169" max="7169" width="37.5703125" style="86" customWidth="1"/>
    <col min="7170" max="7216" width="7.7109375" style="86" customWidth="1"/>
    <col min="7217" max="7424" width="9.140625" style="86"/>
    <col min="7425" max="7425" width="37.5703125" style="86" customWidth="1"/>
    <col min="7426" max="7472" width="7.7109375" style="86" customWidth="1"/>
    <col min="7473" max="7680" width="9.140625" style="86"/>
    <col min="7681" max="7681" width="37.5703125" style="86" customWidth="1"/>
    <col min="7682" max="7728" width="7.7109375" style="86" customWidth="1"/>
    <col min="7729" max="7936" width="9.140625" style="86"/>
    <col min="7937" max="7937" width="37.5703125" style="86" customWidth="1"/>
    <col min="7938" max="7984" width="7.7109375" style="86" customWidth="1"/>
    <col min="7985" max="8192" width="9.140625" style="86"/>
    <col min="8193" max="8193" width="37.5703125" style="86" customWidth="1"/>
    <col min="8194" max="8240" width="7.7109375" style="86" customWidth="1"/>
    <col min="8241" max="8448" width="9.140625" style="86"/>
    <col min="8449" max="8449" width="37.5703125" style="86" customWidth="1"/>
    <col min="8450" max="8496" width="7.7109375" style="86" customWidth="1"/>
    <col min="8497" max="8704" width="9.140625" style="86"/>
    <col min="8705" max="8705" width="37.5703125" style="86" customWidth="1"/>
    <col min="8706" max="8752" width="7.7109375" style="86" customWidth="1"/>
    <col min="8753" max="8960" width="9.140625" style="86"/>
    <col min="8961" max="8961" width="37.5703125" style="86" customWidth="1"/>
    <col min="8962" max="9008" width="7.7109375" style="86" customWidth="1"/>
    <col min="9009" max="9216" width="9.140625" style="86"/>
    <col min="9217" max="9217" width="37.5703125" style="86" customWidth="1"/>
    <col min="9218" max="9264" width="7.7109375" style="86" customWidth="1"/>
    <col min="9265" max="9472" width="9.140625" style="86"/>
    <col min="9473" max="9473" width="37.5703125" style="86" customWidth="1"/>
    <col min="9474" max="9520" width="7.7109375" style="86" customWidth="1"/>
    <col min="9521" max="9728" width="9.140625" style="86"/>
    <col min="9729" max="9729" width="37.5703125" style="86" customWidth="1"/>
    <col min="9730" max="9776" width="7.7109375" style="86" customWidth="1"/>
    <col min="9777" max="9984" width="9.140625" style="86"/>
    <col min="9985" max="9985" width="37.5703125" style="86" customWidth="1"/>
    <col min="9986" max="10032" width="7.7109375" style="86" customWidth="1"/>
    <col min="10033" max="10240" width="9.140625" style="86"/>
    <col min="10241" max="10241" width="37.5703125" style="86" customWidth="1"/>
    <col min="10242" max="10288" width="7.7109375" style="86" customWidth="1"/>
    <col min="10289" max="10496" width="9.140625" style="86"/>
    <col min="10497" max="10497" width="37.5703125" style="86" customWidth="1"/>
    <col min="10498" max="10544" width="7.7109375" style="86" customWidth="1"/>
    <col min="10545" max="10752" width="9.140625" style="86"/>
    <col min="10753" max="10753" width="37.5703125" style="86" customWidth="1"/>
    <col min="10754" max="10800" width="7.7109375" style="86" customWidth="1"/>
    <col min="10801" max="11008" width="9.140625" style="86"/>
    <col min="11009" max="11009" width="37.5703125" style="86" customWidth="1"/>
    <col min="11010" max="11056" width="7.7109375" style="86" customWidth="1"/>
    <col min="11057" max="11264" width="9.140625" style="86"/>
    <col min="11265" max="11265" width="37.5703125" style="86" customWidth="1"/>
    <col min="11266" max="11312" width="7.7109375" style="86" customWidth="1"/>
    <col min="11313" max="11520" width="9.140625" style="86"/>
    <col min="11521" max="11521" width="37.5703125" style="86" customWidth="1"/>
    <col min="11522" max="11568" width="7.7109375" style="86" customWidth="1"/>
    <col min="11569" max="11776" width="9.140625" style="86"/>
    <col min="11777" max="11777" width="37.5703125" style="86" customWidth="1"/>
    <col min="11778" max="11824" width="7.7109375" style="86" customWidth="1"/>
    <col min="11825" max="12032" width="9.140625" style="86"/>
    <col min="12033" max="12033" width="37.5703125" style="86" customWidth="1"/>
    <col min="12034" max="12080" width="7.7109375" style="86" customWidth="1"/>
    <col min="12081" max="12288" width="9.140625" style="86"/>
    <col min="12289" max="12289" width="37.5703125" style="86" customWidth="1"/>
    <col min="12290" max="12336" width="7.7109375" style="86" customWidth="1"/>
    <col min="12337" max="12544" width="9.140625" style="86"/>
    <col min="12545" max="12545" width="37.5703125" style="86" customWidth="1"/>
    <col min="12546" max="12592" width="7.7109375" style="86" customWidth="1"/>
    <col min="12593" max="12800" width="9.140625" style="86"/>
    <col min="12801" max="12801" width="37.5703125" style="86" customWidth="1"/>
    <col min="12802" max="12848" width="7.7109375" style="86" customWidth="1"/>
    <col min="12849" max="13056" width="9.140625" style="86"/>
    <col min="13057" max="13057" width="37.5703125" style="86" customWidth="1"/>
    <col min="13058" max="13104" width="7.7109375" style="86" customWidth="1"/>
    <col min="13105" max="13312" width="9.140625" style="86"/>
    <col min="13313" max="13313" width="37.5703125" style="86" customWidth="1"/>
    <col min="13314" max="13360" width="7.7109375" style="86" customWidth="1"/>
    <col min="13361" max="13568" width="9.140625" style="86"/>
    <col min="13569" max="13569" width="37.5703125" style="86" customWidth="1"/>
    <col min="13570" max="13616" width="7.7109375" style="86" customWidth="1"/>
    <col min="13617" max="13824" width="9.140625" style="86"/>
    <col min="13825" max="13825" width="37.5703125" style="86" customWidth="1"/>
    <col min="13826" max="13872" width="7.7109375" style="86" customWidth="1"/>
    <col min="13873" max="14080" width="9.140625" style="86"/>
    <col min="14081" max="14081" width="37.5703125" style="86" customWidth="1"/>
    <col min="14082" max="14128" width="7.7109375" style="86" customWidth="1"/>
    <col min="14129" max="14336" width="9.140625" style="86"/>
    <col min="14337" max="14337" width="37.5703125" style="86" customWidth="1"/>
    <col min="14338" max="14384" width="7.7109375" style="86" customWidth="1"/>
    <col min="14385" max="14592" width="9.140625" style="86"/>
    <col min="14593" max="14593" width="37.5703125" style="86" customWidth="1"/>
    <col min="14594" max="14640" width="7.7109375" style="86" customWidth="1"/>
    <col min="14641" max="14848" width="9.140625" style="86"/>
    <col min="14849" max="14849" width="37.5703125" style="86" customWidth="1"/>
    <col min="14850" max="14896" width="7.7109375" style="86" customWidth="1"/>
    <col min="14897" max="15104" width="9.140625" style="86"/>
    <col min="15105" max="15105" width="37.5703125" style="86" customWidth="1"/>
    <col min="15106" max="15152" width="7.7109375" style="86" customWidth="1"/>
    <col min="15153" max="15360" width="9.140625" style="86"/>
    <col min="15361" max="15361" width="37.5703125" style="86" customWidth="1"/>
    <col min="15362" max="15408" width="7.7109375" style="86" customWidth="1"/>
    <col min="15409" max="15616" width="9.140625" style="86"/>
    <col min="15617" max="15617" width="37.5703125" style="86" customWidth="1"/>
    <col min="15618" max="15664" width="7.7109375" style="86" customWidth="1"/>
    <col min="15665" max="15872" width="9.140625" style="86"/>
    <col min="15873" max="15873" width="37.5703125" style="86" customWidth="1"/>
    <col min="15874" max="15920" width="7.7109375" style="86" customWidth="1"/>
    <col min="15921" max="16128" width="9.140625" style="86"/>
    <col min="16129" max="16129" width="37.5703125" style="86" customWidth="1"/>
    <col min="16130" max="16176" width="7.7109375" style="86" customWidth="1"/>
    <col min="16177" max="16384" width="9.140625" style="86"/>
  </cols>
  <sheetData>
    <row r="1" spans="1:48" ht="18.75" customHeight="1" x14ac:dyDescent="0.3">
      <c r="A1" s="88" t="s">
        <v>197</v>
      </c>
      <c r="H1" s="89" t="s">
        <v>222</v>
      </c>
      <c r="J1" s="90" t="s">
        <v>223</v>
      </c>
      <c r="R1" s="90" t="s">
        <v>224</v>
      </c>
    </row>
    <row r="2" spans="1:48" x14ac:dyDescent="0.2">
      <c r="H2" s="89" t="s">
        <v>225</v>
      </c>
      <c r="J2" s="87" t="s">
        <v>193</v>
      </c>
      <c r="R2" s="91" t="s">
        <v>226</v>
      </c>
    </row>
    <row r="3" spans="1:48" x14ac:dyDescent="0.2">
      <c r="A3" s="92" t="s">
        <v>227</v>
      </c>
    </row>
    <row r="4" spans="1:48" x14ac:dyDescent="0.2">
      <c r="A4" s="93" t="s">
        <v>255</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231088.484</v>
      </c>
      <c r="C6" s="98">
        <v>242255.20199999999</v>
      </c>
      <c r="D6" s="98">
        <v>255263.28099999999</v>
      </c>
      <c r="E6" s="98">
        <v>256771.66099999999</v>
      </c>
      <c r="F6" s="98">
        <v>258696.96299999999</v>
      </c>
      <c r="G6" s="98">
        <v>272885.60499999998</v>
      </c>
      <c r="H6" s="98">
        <v>282618.86599999998</v>
      </c>
      <c r="I6" s="98">
        <v>293606.462</v>
      </c>
      <c r="J6" s="98">
        <v>302529.90899999999</v>
      </c>
      <c r="K6" s="98">
        <v>301592.91899999999</v>
      </c>
      <c r="L6" s="98">
        <v>299175.71799999999</v>
      </c>
      <c r="M6" s="98">
        <v>299387.99800000002</v>
      </c>
      <c r="N6" s="98">
        <v>302732.11800000002</v>
      </c>
      <c r="O6" s="98">
        <v>314705.96500000003</v>
      </c>
      <c r="P6" s="98">
        <v>323326.011</v>
      </c>
      <c r="Q6" s="98">
        <v>330297.22200000001</v>
      </c>
      <c r="R6" s="98">
        <v>342610.26899999997</v>
      </c>
      <c r="S6" s="98">
        <v>354508.16700000002</v>
      </c>
      <c r="T6" s="98">
        <v>360477.20899999997</v>
      </c>
      <c r="U6" s="98">
        <v>367001.75599999999</v>
      </c>
      <c r="V6" s="98">
        <v>369281.70299999998</v>
      </c>
      <c r="W6" s="98">
        <v>369584.53899999999</v>
      </c>
      <c r="X6" s="98">
        <v>373268.11099999998</v>
      </c>
      <c r="Y6" s="98">
        <v>376201.78100000002</v>
      </c>
      <c r="Z6" s="98">
        <v>385903.83799999999</v>
      </c>
      <c r="AA6" s="98">
        <v>395632.42800000001</v>
      </c>
      <c r="AB6" s="98">
        <v>399665.05499999999</v>
      </c>
      <c r="AC6" s="98">
        <v>401654.06900000002</v>
      </c>
      <c r="AD6" s="98">
        <v>410174.96</v>
      </c>
      <c r="AE6" s="98">
        <v>419742.59899999999</v>
      </c>
      <c r="AF6" s="98">
        <v>423626.40899999999</v>
      </c>
      <c r="AG6" s="98">
        <v>432492.27600000001</v>
      </c>
      <c r="AH6" s="98">
        <v>447759.28700000001</v>
      </c>
      <c r="AI6" s="98">
        <v>467895.43300000002</v>
      </c>
      <c r="AJ6" s="98">
        <v>480637.348</v>
      </c>
      <c r="AK6" s="98">
        <v>494886.80900000001</v>
      </c>
      <c r="AL6" s="98">
        <v>508236.788</v>
      </c>
      <c r="AM6" s="98">
        <v>514388.26199999999</v>
      </c>
      <c r="AN6" s="98">
        <v>510099.96100000001</v>
      </c>
      <c r="AO6" s="98">
        <v>538008.549</v>
      </c>
      <c r="AP6" s="98">
        <v>545865.62800000003</v>
      </c>
      <c r="AQ6" s="98">
        <v>554280.07299999997</v>
      </c>
      <c r="AR6" s="98">
        <v>561337.81400000001</v>
      </c>
      <c r="AS6" s="98">
        <v>568978.64099999995</v>
      </c>
      <c r="AT6" s="98">
        <v>570694.35800000001</v>
      </c>
      <c r="AU6" s="98">
        <v>574111.42000000004</v>
      </c>
      <c r="AV6" s="98">
        <v>584989.88600000006</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233840.33799999999</v>
      </c>
      <c r="V8" s="100">
        <v>234362.171</v>
      </c>
      <c r="W8" s="100">
        <v>230317.42600000001</v>
      </c>
      <c r="X8" s="100">
        <v>229419.489</v>
      </c>
      <c r="Y8" s="100">
        <v>226685.37100000001</v>
      </c>
      <c r="Z8" s="100">
        <v>229661.24900000001</v>
      </c>
      <c r="AA8" s="100">
        <v>234329.17800000001</v>
      </c>
      <c r="AB8" s="100">
        <v>233728.068</v>
      </c>
      <c r="AC8" s="100">
        <v>233732.63099999999</v>
      </c>
      <c r="AD8" s="100">
        <v>237153.29199999999</v>
      </c>
      <c r="AE8" s="100">
        <v>241732.435</v>
      </c>
      <c r="AF8" s="100">
        <v>241111.03</v>
      </c>
      <c r="AG8" s="100">
        <v>242424.97200000001</v>
      </c>
      <c r="AH8" s="100">
        <v>246182.09</v>
      </c>
      <c r="AI8" s="100">
        <v>250096.18100000001</v>
      </c>
      <c r="AJ8" s="100">
        <v>251184.82399999999</v>
      </c>
      <c r="AK8" s="100">
        <v>252033.56200000001</v>
      </c>
      <c r="AL8" s="100">
        <v>252860.31700000001</v>
      </c>
      <c r="AM8" s="100">
        <v>249850.636</v>
      </c>
      <c r="AN8" s="100">
        <v>236814.35699999999</v>
      </c>
      <c r="AO8" s="100">
        <v>245626.484</v>
      </c>
      <c r="AP8" s="100">
        <v>241344.40100000001</v>
      </c>
      <c r="AQ8" s="100">
        <v>239648.77299999999</v>
      </c>
      <c r="AR8" s="100">
        <v>239343.08199999999</v>
      </c>
      <c r="AS8" s="100">
        <v>237244.103</v>
      </c>
      <c r="AT8" s="100">
        <v>235932.27</v>
      </c>
      <c r="AU8" s="100">
        <v>236285.894</v>
      </c>
      <c r="AV8" s="100">
        <v>238487.054</v>
      </c>
    </row>
    <row r="9" spans="1:48" s="101" customFormat="1" x14ac:dyDescent="0.2">
      <c r="A9" s="99" t="s">
        <v>232</v>
      </c>
      <c r="B9" s="100">
        <v>130364.045</v>
      </c>
      <c r="C9" s="100">
        <v>137010.35200000001</v>
      </c>
      <c r="D9" s="100">
        <v>144489.26</v>
      </c>
      <c r="E9" s="100">
        <v>142299.95800000001</v>
      </c>
      <c r="F9" s="100">
        <v>138422.97</v>
      </c>
      <c r="G9" s="100">
        <v>147346.38200000001</v>
      </c>
      <c r="H9" s="100">
        <v>150352.815</v>
      </c>
      <c r="I9" s="100">
        <v>154522.55600000001</v>
      </c>
      <c r="J9" s="100">
        <v>157899.93799999999</v>
      </c>
      <c r="K9" s="100">
        <v>153278.234</v>
      </c>
      <c r="L9" s="100">
        <v>149258.58799999999</v>
      </c>
      <c r="M9" s="100">
        <v>144625.973</v>
      </c>
      <c r="N9" s="100">
        <v>144935.29</v>
      </c>
      <c r="O9" s="100">
        <v>151026.68900000001</v>
      </c>
      <c r="P9" s="100">
        <v>154094.889</v>
      </c>
      <c r="Q9" s="100">
        <v>155109.01699999999</v>
      </c>
      <c r="R9" s="100">
        <v>159859.351</v>
      </c>
      <c r="S9" s="100">
        <v>164936.01699999999</v>
      </c>
      <c r="T9" s="100">
        <v>168071.198</v>
      </c>
      <c r="U9" s="100">
        <v>168017.29300000001</v>
      </c>
      <c r="V9" s="100">
        <v>170133.07</v>
      </c>
      <c r="W9" s="100">
        <v>171865.72</v>
      </c>
      <c r="X9" s="100">
        <v>173990.96100000001</v>
      </c>
      <c r="Y9" s="100">
        <v>177130.62100000001</v>
      </c>
      <c r="Z9" s="100">
        <v>180443.70499999999</v>
      </c>
      <c r="AA9" s="100">
        <v>185304.106</v>
      </c>
      <c r="AB9" s="100">
        <v>186301.954</v>
      </c>
      <c r="AC9" s="100">
        <v>187768.09</v>
      </c>
      <c r="AD9" s="100">
        <v>190995.14799999999</v>
      </c>
      <c r="AE9" s="100">
        <v>195043.78099999999</v>
      </c>
      <c r="AF9" s="100">
        <v>194093.80900000001</v>
      </c>
      <c r="AG9" s="100">
        <v>195223.24600000001</v>
      </c>
      <c r="AH9" s="100">
        <v>197249.83799999999</v>
      </c>
      <c r="AI9" s="100">
        <v>200914.35500000001</v>
      </c>
      <c r="AJ9" s="100">
        <v>201562.899</v>
      </c>
      <c r="AK9" s="100">
        <v>201095.114</v>
      </c>
      <c r="AL9" s="100">
        <v>201417.11</v>
      </c>
      <c r="AM9" s="100">
        <v>198024.77299999999</v>
      </c>
      <c r="AN9" s="100">
        <v>188443.158</v>
      </c>
      <c r="AO9" s="100">
        <v>193930.16099999999</v>
      </c>
      <c r="AP9" s="100">
        <v>188617.274</v>
      </c>
      <c r="AQ9" s="100">
        <v>186445.524</v>
      </c>
      <c r="AR9" s="100">
        <v>187811.13699999999</v>
      </c>
      <c r="AS9" s="100">
        <v>186195.87299999999</v>
      </c>
      <c r="AT9" s="100">
        <v>185569.56700000001</v>
      </c>
      <c r="AU9" s="100">
        <v>184534.11799999999</v>
      </c>
      <c r="AV9" s="100">
        <v>185170.86900000001</v>
      </c>
    </row>
    <row r="10" spans="1:48" s="101" customFormat="1" x14ac:dyDescent="0.2">
      <c r="A10" s="99" t="s">
        <v>233</v>
      </c>
      <c r="B10" s="100">
        <v>72388.870999999999</v>
      </c>
      <c r="C10" s="100">
        <v>76176.236999999994</v>
      </c>
      <c r="D10" s="100">
        <v>79107.133000000002</v>
      </c>
      <c r="E10" s="100">
        <v>77596.183000000005</v>
      </c>
      <c r="F10" s="100">
        <v>76184.111999999994</v>
      </c>
      <c r="G10" s="100">
        <v>81114.17</v>
      </c>
      <c r="H10" s="100">
        <v>83788.482999999993</v>
      </c>
      <c r="I10" s="100">
        <v>86231.191000000006</v>
      </c>
      <c r="J10" s="100">
        <v>86434.737999999998</v>
      </c>
      <c r="K10" s="100">
        <v>83600.805999999997</v>
      </c>
      <c r="L10" s="100">
        <v>81328.426000000007</v>
      </c>
      <c r="M10" s="100">
        <v>77956.790999999997</v>
      </c>
      <c r="N10" s="100">
        <v>77992.152000000002</v>
      </c>
      <c r="O10" s="100">
        <v>81394.456000000006</v>
      </c>
      <c r="P10" s="100">
        <v>82364.091</v>
      </c>
      <c r="Q10" s="100">
        <v>82381.468999999997</v>
      </c>
      <c r="R10" s="100">
        <v>85817.381999999998</v>
      </c>
      <c r="S10" s="100">
        <v>89209.694000000003</v>
      </c>
      <c r="T10" s="100">
        <v>90637.801999999996</v>
      </c>
      <c r="U10" s="100">
        <v>89024.053</v>
      </c>
      <c r="V10" s="100">
        <v>89661.240999999995</v>
      </c>
      <c r="W10" s="100">
        <v>91489.929000000004</v>
      </c>
      <c r="X10" s="100">
        <v>93240.252999999997</v>
      </c>
      <c r="Y10" s="100">
        <v>95125.883000000002</v>
      </c>
      <c r="Z10" s="100">
        <v>96345.260999999999</v>
      </c>
      <c r="AA10" s="100">
        <v>98462.796000000002</v>
      </c>
      <c r="AB10" s="100">
        <v>99453.039000000004</v>
      </c>
      <c r="AC10" s="100">
        <v>100163.76300000001</v>
      </c>
      <c r="AD10" s="100">
        <v>102883.644</v>
      </c>
      <c r="AE10" s="100">
        <v>105814.889</v>
      </c>
      <c r="AF10" s="100">
        <v>103859.79700000001</v>
      </c>
      <c r="AG10" s="100">
        <v>104952.965</v>
      </c>
      <c r="AH10" s="100">
        <v>105724.959</v>
      </c>
      <c r="AI10" s="100">
        <v>107952.827</v>
      </c>
      <c r="AJ10" s="100">
        <v>108538.70699999999</v>
      </c>
      <c r="AK10" s="100">
        <v>107803.197</v>
      </c>
      <c r="AL10" s="100">
        <v>109468.185</v>
      </c>
      <c r="AM10" s="100">
        <v>106676.409</v>
      </c>
      <c r="AN10" s="100">
        <v>101508.9</v>
      </c>
      <c r="AO10" s="100">
        <v>103704.58500000001</v>
      </c>
      <c r="AP10" s="100">
        <v>102684.55</v>
      </c>
      <c r="AQ10" s="100">
        <v>101162.558</v>
      </c>
      <c r="AR10" s="100">
        <v>102898.97900000001</v>
      </c>
      <c r="AS10" s="100">
        <v>104289.84699999999</v>
      </c>
      <c r="AT10" s="100">
        <v>103359.351</v>
      </c>
      <c r="AU10" s="100">
        <v>102353.692</v>
      </c>
      <c r="AV10" s="100">
        <v>102337.65</v>
      </c>
    </row>
    <row r="11" spans="1:48" s="101" customFormat="1" x14ac:dyDescent="0.2">
      <c r="A11" s="99" t="s">
        <v>234</v>
      </c>
      <c r="B11" s="100">
        <v>44327.455000000002</v>
      </c>
      <c r="C11" s="100">
        <v>46320.663999999997</v>
      </c>
      <c r="D11" s="100">
        <v>49249.998</v>
      </c>
      <c r="E11" s="100">
        <v>48384.173000000003</v>
      </c>
      <c r="F11" s="100">
        <v>46581.05</v>
      </c>
      <c r="G11" s="100">
        <v>49679.43</v>
      </c>
      <c r="H11" s="100">
        <v>49565.042000000001</v>
      </c>
      <c r="I11" s="100">
        <v>51169.379000000001</v>
      </c>
      <c r="J11" s="100">
        <v>53482.402000000002</v>
      </c>
      <c r="K11" s="100">
        <v>51962.47</v>
      </c>
      <c r="L11" s="100">
        <v>50514.127999999997</v>
      </c>
      <c r="M11" s="100">
        <v>49122.239999999998</v>
      </c>
      <c r="N11" s="100">
        <v>49499.697999999997</v>
      </c>
      <c r="O11" s="100">
        <v>51001.103000000003</v>
      </c>
      <c r="P11" s="100">
        <v>53016.682000000001</v>
      </c>
      <c r="Q11" s="100">
        <v>53793.7</v>
      </c>
      <c r="R11" s="100">
        <v>54764.21</v>
      </c>
      <c r="S11" s="100">
        <v>55274.646999999997</v>
      </c>
      <c r="T11" s="100">
        <v>56111.925999999999</v>
      </c>
      <c r="U11" s="100">
        <v>56482.152999999998</v>
      </c>
      <c r="V11" s="100">
        <v>57799.879000000001</v>
      </c>
      <c r="W11" s="100">
        <v>57208.402999999998</v>
      </c>
      <c r="X11" s="100">
        <v>57250.940999999999</v>
      </c>
      <c r="Y11" s="100">
        <v>57441.675999999999</v>
      </c>
      <c r="Z11" s="100">
        <v>58952.26</v>
      </c>
      <c r="AA11" s="100">
        <v>60955.055</v>
      </c>
      <c r="AB11" s="100">
        <v>60607.345999999998</v>
      </c>
      <c r="AC11" s="100">
        <v>61656.387999999999</v>
      </c>
      <c r="AD11" s="100">
        <v>61707.686000000002</v>
      </c>
      <c r="AE11" s="100">
        <v>62290.341</v>
      </c>
      <c r="AF11" s="100">
        <v>63750.356</v>
      </c>
      <c r="AG11" s="100">
        <v>63568.423000000003</v>
      </c>
      <c r="AH11" s="100">
        <v>64921.64</v>
      </c>
      <c r="AI11" s="100">
        <v>65568.883000000002</v>
      </c>
      <c r="AJ11" s="100">
        <v>65697.072</v>
      </c>
      <c r="AK11" s="100">
        <v>65782.19</v>
      </c>
      <c r="AL11" s="100">
        <v>64482.77</v>
      </c>
      <c r="AM11" s="100">
        <v>64446.921000000002</v>
      </c>
      <c r="AN11" s="100">
        <v>60971.065000000002</v>
      </c>
      <c r="AO11" s="100">
        <v>63133.987999999998</v>
      </c>
      <c r="AP11" s="100">
        <v>60375.019</v>
      </c>
      <c r="AQ11" s="100">
        <v>60167.034</v>
      </c>
      <c r="AR11" s="100">
        <v>59734.173999999999</v>
      </c>
      <c r="AS11" s="100">
        <v>57349.338000000003</v>
      </c>
      <c r="AT11" s="100">
        <v>57954.152999999998</v>
      </c>
      <c r="AU11" s="100">
        <v>58073.326000000001</v>
      </c>
      <c r="AV11" s="100">
        <v>58559.542999999998</v>
      </c>
    </row>
    <row r="12" spans="1:48" s="101" customFormat="1" x14ac:dyDescent="0.2">
      <c r="A12" s="99" t="s">
        <v>235</v>
      </c>
      <c r="B12" s="100">
        <v>13647.718999999999</v>
      </c>
      <c r="C12" s="100">
        <v>14513.450999999999</v>
      </c>
      <c r="D12" s="100">
        <v>16132.129000000001</v>
      </c>
      <c r="E12" s="100">
        <v>16319.602000000001</v>
      </c>
      <c r="F12" s="100">
        <v>15657.808000000001</v>
      </c>
      <c r="G12" s="100">
        <v>16552.781999999999</v>
      </c>
      <c r="H12" s="100">
        <v>16999.29</v>
      </c>
      <c r="I12" s="100">
        <v>17121.986000000001</v>
      </c>
      <c r="J12" s="100">
        <v>17982.797999999999</v>
      </c>
      <c r="K12" s="100">
        <v>17714.957999999999</v>
      </c>
      <c r="L12" s="100">
        <v>17416.034</v>
      </c>
      <c r="M12" s="100">
        <v>17546.941999999999</v>
      </c>
      <c r="N12" s="100">
        <v>17443.439999999999</v>
      </c>
      <c r="O12" s="100">
        <v>18631.13</v>
      </c>
      <c r="P12" s="100">
        <v>18714.116000000002</v>
      </c>
      <c r="Q12" s="100">
        <v>18933.848000000002</v>
      </c>
      <c r="R12" s="100">
        <v>19277.758999999998</v>
      </c>
      <c r="S12" s="100">
        <v>20451.675999999999</v>
      </c>
      <c r="T12" s="100">
        <v>21321.47</v>
      </c>
      <c r="U12" s="100">
        <v>22511.087</v>
      </c>
      <c r="V12" s="100">
        <v>22671.95</v>
      </c>
      <c r="W12" s="100">
        <v>23167.387999999999</v>
      </c>
      <c r="X12" s="100">
        <v>23499.767</v>
      </c>
      <c r="Y12" s="100">
        <v>24563.062000000002</v>
      </c>
      <c r="Z12" s="100">
        <v>25146.184000000001</v>
      </c>
      <c r="AA12" s="100">
        <v>25886.255000000001</v>
      </c>
      <c r="AB12" s="100">
        <v>26241.569</v>
      </c>
      <c r="AC12" s="100">
        <v>25947.938999999998</v>
      </c>
      <c r="AD12" s="100">
        <v>26403.817999999999</v>
      </c>
      <c r="AE12" s="100">
        <v>26938.550999999999</v>
      </c>
      <c r="AF12" s="100">
        <v>26483.655999999999</v>
      </c>
      <c r="AG12" s="100">
        <v>26701.858</v>
      </c>
      <c r="AH12" s="100">
        <v>26603.239000000001</v>
      </c>
      <c r="AI12" s="100">
        <v>27392.645</v>
      </c>
      <c r="AJ12" s="100">
        <v>27327.119999999999</v>
      </c>
      <c r="AK12" s="100">
        <v>27509.726999999999</v>
      </c>
      <c r="AL12" s="100">
        <v>27466.154999999999</v>
      </c>
      <c r="AM12" s="100">
        <v>26901.442999999999</v>
      </c>
      <c r="AN12" s="100">
        <v>25963.192999999999</v>
      </c>
      <c r="AO12" s="100">
        <v>27091.588</v>
      </c>
      <c r="AP12" s="100">
        <v>25557.705000000002</v>
      </c>
      <c r="AQ12" s="100">
        <v>25115.932000000001</v>
      </c>
      <c r="AR12" s="100">
        <v>25177.984</v>
      </c>
      <c r="AS12" s="100">
        <v>24556.687999999998</v>
      </c>
      <c r="AT12" s="100">
        <v>24256.062999999998</v>
      </c>
      <c r="AU12" s="100">
        <v>24107.1</v>
      </c>
      <c r="AV12" s="100">
        <v>24273.675999999999</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63583.258000000002</v>
      </c>
      <c r="V13" s="100">
        <v>62025.084000000003</v>
      </c>
      <c r="W13" s="100">
        <v>56145.639000000003</v>
      </c>
      <c r="X13" s="100">
        <v>52963.135999999999</v>
      </c>
      <c r="Y13" s="100">
        <v>47111.462</v>
      </c>
      <c r="Z13" s="100">
        <v>46567.110999999997</v>
      </c>
      <c r="AA13" s="100">
        <v>46133.512999999999</v>
      </c>
      <c r="AB13" s="100">
        <v>44395.506000000001</v>
      </c>
      <c r="AC13" s="100">
        <v>42888.133999999998</v>
      </c>
      <c r="AD13" s="100">
        <v>43123.019</v>
      </c>
      <c r="AE13" s="100">
        <v>43376.94</v>
      </c>
      <c r="AF13" s="100">
        <v>43954.264000000003</v>
      </c>
      <c r="AG13" s="100">
        <v>43972.955000000002</v>
      </c>
      <c r="AH13" s="100">
        <v>45505.707000000002</v>
      </c>
      <c r="AI13" s="100">
        <v>45676.22</v>
      </c>
      <c r="AJ13" s="100">
        <v>45977.019</v>
      </c>
      <c r="AK13" s="100">
        <v>46909.66</v>
      </c>
      <c r="AL13" s="100">
        <v>47104.618999999999</v>
      </c>
      <c r="AM13" s="100">
        <v>47560.256999999998</v>
      </c>
      <c r="AN13" s="100">
        <v>44117.499000000003</v>
      </c>
      <c r="AO13" s="100">
        <v>47132.697</v>
      </c>
      <c r="AP13" s="100">
        <v>47882.432000000001</v>
      </c>
      <c r="AQ13" s="100">
        <v>48140.101999999999</v>
      </c>
      <c r="AR13" s="100">
        <v>46602.266000000003</v>
      </c>
      <c r="AS13" s="100">
        <v>45946.705000000002</v>
      </c>
      <c r="AT13" s="100">
        <v>44858.349000000002</v>
      </c>
      <c r="AU13" s="100">
        <v>45912.733</v>
      </c>
      <c r="AV13" s="100">
        <v>47048.764999999999</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133161.41800000001</v>
      </c>
      <c r="V14" s="100">
        <v>134919.53200000001</v>
      </c>
      <c r="W14" s="100">
        <v>139267.11300000001</v>
      </c>
      <c r="X14" s="100">
        <v>143848.622</v>
      </c>
      <c r="Y14" s="100">
        <v>149516.41</v>
      </c>
      <c r="Z14" s="100">
        <v>156242.58900000001</v>
      </c>
      <c r="AA14" s="100">
        <v>161303.25</v>
      </c>
      <c r="AB14" s="100">
        <v>165936.98699999999</v>
      </c>
      <c r="AC14" s="100">
        <v>167921.43799999999</v>
      </c>
      <c r="AD14" s="100">
        <v>173021.66800000001</v>
      </c>
      <c r="AE14" s="100">
        <v>178010.16399999999</v>
      </c>
      <c r="AF14" s="100">
        <v>182515.37899999999</v>
      </c>
      <c r="AG14" s="100">
        <v>190067.304</v>
      </c>
      <c r="AH14" s="100">
        <v>201577.19699999999</v>
      </c>
      <c r="AI14" s="100">
        <v>217799.25200000001</v>
      </c>
      <c r="AJ14" s="100">
        <v>229452.524</v>
      </c>
      <c r="AK14" s="100">
        <v>242853.247</v>
      </c>
      <c r="AL14" s="100">
        <v>255376.47099999999</v>
      </c>
      <c r="AM14" s="100">
        <v>264537.62599999999</v>
      </c>
      <c r="AN14" s="100">
        <v>273285.60399999999</v>
      </c>
      <c r="AO14" s="100">
        <v>292382.065</v>
      </c>
      <c r="AP14" s="100">
        <v>304521.22700000001</v>
      </c>
      <c r="AQ14" s="100">
        <v>314631.3</v>
      </c>
      <c r="AR14" s="100">
        <v>321994.73200000002</v>
      </c>
      <c r="AS14" s="100">
        <v>331734.538</v>
      </c>
      <c r="AT14" s="100">
        <v>334762.08799999999</v>
      </c>
      <c r="AU14" s="100">
        <v>337825.52600000001</v>
      </c>
      <c r="AV14" s="100">
        <v>346502.83199999999</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90017.407000000007</v>
      </c>
      <c r="V16" s="100">
        <v>90130.888000000006</v>
      </c>
      <c r="W16" s="100">
        <v>87063.21</v>
      </c>
      <c r="X16" s="100">
        <v>85433.91</v>
      </c>
      <c r="Y16" s="100">
        <v>83413.554999999993</v>
      </c>
      <c r="Z16" s="100">
        <v>85020.955000000002</v>
      </c>
      <c r="AA16" s="100">
        <v>86846.868000000002</v>
      </c>
      <c r="AB16" s="100">
        <v>85797.876999999993</v>
      </c>
      <c r="AC16" s="100">
        <v>86033.085000000006</v>
      </c>
      <c r="AD16" s="100">
        <v>85391.944000000003</v>
      </c>
      <c r="AE16" s="100">
        <v>85873.346999999994</v>
      </c>
      <c r="AF16" s="100">
        <v>87493.089000000007</v>
      </c>
      <c r="AG16" s="100">
        <v>87812.744000000006</v>
      </c>
      <c r="AH16" s="100">
        <v>89981.721999999994</v>
      </c>
      <c r="AI16" s="100">
        <v>91105.629000000001</v>
      </c>
      <c r="AJ16" s="100">
        <v>91396.76</v>
      </c>
      <c r="AK16" s="100">
        <v>92225.112999999998</v>
      </c>
      <c r="AL16" s="100">
        <v>91446.697</v>
      </c>
      <c r="AM16" s="100">
        <v>91564.107000000004</v>
      </c>
      <c r="AN16" s="100">
        <v>86132.650999999998</v>
      </c>
      <c r="AO16" s="100">
        <v>89780.856</v>
      </c>
      <c r="AP16" s="100">
        <v>87212.551000000007</v>
      </c>
      <c r="AQ16" s="100">
        <v>86337.187000000005</v>
      </c>
      <c r="AR16" s="100">
        <v>85616.793000000005</v>
      </c>
      <c r="AS16" s="100">
        <v>82312.56</v>
      </c>
      <c r="AT16" s="100">
        <v>82495.524000000005</v>
      </c>
      <c r="AU16" s="100">
        <v>82972.008000000002</v>
      </c>
      <c r="AV16" s="100">
        <v>83952.438999999998</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141195.155</v>
      </c>
      <c r="C18" s="98">
        <v>148369.481</v>
      </c>
      <c r="D18" s="98">
        <v>156613.60200000001</v>
      </c>
      <c r="E18" s="98">
        <v>154702.79999999999</v>
      </c>
      <c r="F18" s="98">
        <v>151460.52900000001</v>
      </c>
      <c r="G18" s="98">
        <v>161142.54300000001</v>
      </c>
      <c r="H18" s="98">
        <v>165078.91099999999</v>
      </c>
      <c r="I18" s="98">
        <v>170161.91099999999</v>
      </c>
      <c r="J18" s="98">
        <v>174346.69200000001</v>
      </c>
      <c r="K18" s="98">
        <v>170313.98699999999</v>
      </c>
      <c r="L18" s="98">
        <v>166083.64000000001</v>
      </c>
      <c r="M18" s="98">
        <v>162142.785</v>
      </c>
      <c r="N18" s="98">
        <v>162367.041</v>
      </c>
      <c r="O18" s="98">
        <v>168867.91099999999</v>
      </c>
      <c r="P18" s="98">
        <v>172628.36799999999</v>
      </c>
      <c r="Q18" s="98">
        <v>174533.177</v>
      </c>
      <c r="R18" s="98">
        <v>180234.72399999999</v>
      </c>
      <c r="S18" s="98">
        <v>185738.56899999999</v>
      </c>
      <c r="T18" s="98">
        <v>189024.42199999999</v>
      </c>
      <c r="U18" s="98">
        <v>190450.29300000001</v>
      </c>
      <c r="V18" s="98">
        <v>192652.18400000001</v>
      </c>
      <c r="W18" s="98">
        <v>194392.758</v>
      </c>
      <c r="X18" s="98">
        <v>197267.27799999999</v>
      </c>
      <c r="Y18" s="98">
        <v>200552.48699999999</v>
      </c>
      <c r="Z18" s="98">
        <v>204757.63</v>
      </c>
      <c r="AA18" s="98">
        <v>210921.69500000001</v>
      </c>
      <c r="AB18" s="98">
        <v>212987.28400000001</v>
      </c>
      <c r="AC18" s="98">
        <v>213695.48499999999</v>
      </c>
      <c r="AD18" s="98">
        <v>217477.04</v>
      </c>
      <c r="AE18" s="98">
        <v>222408.111</v>
      </c>
      <c r="AF18" s="98">
        <v>221744.70199999999</v>
      </c>
      <c r="AG18" s="98">
        <v>223455.951</v>
      </c>
      <c r="AH18" s="98">
        <v>226604.66899999999</v>
      </c>
      <c r="AI18" s="98">
        <v>230827.856</v>
      </c>
      <c r="AJ18" s="98">
        <v>232204.454</v>
      </c>
      <c r="AK18" s="98">
        <v>232730.986</v>
      </c>
      <c r="AL18" s="98">
        <v>233730.467</v>
      </c>
      <c r="AM18" s="98">
        <v>230605.41399999999</v>
      </c>
      <c r="AN18" s="98">
        <v>220368.302</v>
      </c>
      <c r="AO18" s="98">
        <v>227543.66399999999</v>
      </c>
      <c r="AP18" s="98">
        <v>223325.959</v>
      </c>
      <c r="AQ18" s="98">
        <v>221623.35200000001</v>
      </c>
      <c r="AR18" s="98">
        <v>222878.40900000001</v>
      </c>
      <c r="AS18" s="98">
        <v>221014.04</v>
      </c>
      <c r="AT18" s="98">
        <v>221007.68400000001</v>
      </c>
      <c r="AU18" s="98">
        <v>221040.15700000001</v>
      </c>
      <c r="AV18" s="98">
        <v>222278.21799999999</v>
      </c>
    </row>
    <row r="19" spans="1:49" s="89" customFormat="1" ht="12.75" customHeight="1" x14ac:dyDescent="0.2">
      <c r="A19" s="97" t="s">
        <v>240</v>
      </c>
      <c r="B19" s="98">
        <v>82933.716</v>
      </c>
      <c r="C19" s="98">
        <v>86565.687000000005</v>
      </c>
      <c r="D19" s="98">
        <v>90949.718999999997</v>
      </c>
      <c r="E19" s="98">
        <v>94808.990999999995</v>
      </c>
      <c r="F19" s="98">
        <v>100379.868</v>
      </c>
      <c r="G19" s="98">
        <v>104738.26300000001</v>
      </c>
      <c r="H19" s="98">
        <v>110318.281</v>
      </c>
      <c r="I19" s="98">
        <v>116093.60799999999</v>
      </c>
      <c r="J19" s="98">
        <v>120598.28599999999</v>
      </c>
      <c r="K19" s="98">
        <v>123819.54700000001</v>
      </c>
      <c r="L19" s="98">
        <v>125958.158</v>
      </c>
      <c r="M19" s="98">
        <v>130440.22500000001</v>
      </c>
      <c r="N19" s="98">
        <v>133781.22</v>
      </c>
      <c r="O19" s="98">
        <v>139097.04699999999</v>
      </c>
      <c r="P19" s="98">
        <v>143575.89000000001</v>
      </c>
      <c r="Q19" s="98">
        <v>148080.90700000001</v>
      </c>
      <c r="R19" s="98">
        <v>154542.92300000001</v>
      </c>
      <c r="S19" s="98">
        <v>160527.01999999999</v>
      </c>
      <c r="T19" s="98">
        <v>163013.79500000001</v>
      </c>
      <c r="U19" s="98">
        <v>168097.66</v>
      </c>
      <c r="V19" s="98">
        <v>168088.07500000001</v>
      </c>
      <c r="W19" s="98">
        <v>166166.663</v>
      </c>
      <c r="X19" s="98">
        <v>167070.19399999999</v>
      </c>
      <c r="Y19" s="98">
        <v>166351.91899999999</v>
      </c>
      <c r="Z19" s="98">
        <v>171520.03599999999</v>
      </c>
      <c r="AA19" s="98">
        <v>174788.86</v>
      </c>
      <c r="AB19" s="98">
        <v>176402.78</v>
      </c>
      <c r="AC19" s="98">
        <v>177356.584</v>
      </c>
      <c r="AD19" s="98">
        <v>181592.58900000001</v>
      </c>
      <c r="AE19" s="98">
        <v>185885.86199999999</v>
      </c>
      <c r="AF19" s="98">
        <v>190850.41699999999</v>
      </c>
      <c r="AG19" s="98">
        <v>197494.74400000001</v>
      </c>
      <c r="AH19" s="98">
        <v>209504.054</v>
      </c>
      <c r="AI19" s="98">
        <v>224374.837</v>
      </c>
      <c r="AJ19" s="98">
        <v>235123.58300000001</v>
      </c>
      <c r="AK19" s="98">
        <v>248149.568</v>
      </c>
      <c r="AL19" s="98">
        <v>259865.28099999999</v>
      </c>
      <c r="AM19" s="98">
        <v>269013.163</v>
      </c>
      <c r="AN19" s="98">
        <v>275662.10100000002</v>
      </c>
      <c r="AO19" s="98">
        <v>295450.21000000002</v>
      </c>
      <c r="AP19" s="98">
        <v>307281.81900000002</v>
      </c>
      <c r="AQ19" s="98">
        <v>317958.45500000002</v>
      </c>
      <c r="AR19" s="98">
        <v>323672.00199999998</v>
      </c>
      <c r="AS19" s="98">
        <v>332653.15100000001</v>
      </c>
      <c r="AT19" s="98">
        <v>333655.33</v>
      </c>
      <c r="AU19" s="98">
        <v>336477.17800000001</v>
      </c>
      <c r="AV19" s="98">
        <v>345440.13699999999</v>
      </c>
    </row>
    <row r="20" spans="1:49" s="89" customFormat="1" ht="12.75" customHeight="1" x14ac:dyDescent="0.2">
      <c r="A20" s="97" t="s">
        <v>241</v>
      </c>
      <c r="B20" s="98">
        <v>4597.5450000000001</v>
      </c>
      <c r="C20" s="98">
        <v>4819.1289999999999</v>
      </c>
      <c r="D20" s="98">
        <v>5089.165</v>
      </c>
      <c r="E20" s="98">
        <v>4754.0619999999999</v>
      </c>
      <c r="F20" s="98">
        <v>4433.3540000000003</v>
      </c>
      <c r="G20" s="98">
        <v>4575.4009999999998</v>
      </c>
      <c r="H20" s="98">
        <v>4573.3860000000004</v>
      </c>
      <c r="I20" s="98">
        <v>4605.8329999999996</v>
      </c>
      <c r="J20" s="98">
        <v>4744.5420000000004</v>
      </c>
      <c r="K20" s="98">
        <v>4642.4139999999998</v>
      </c>
      <c r="L20" s="98">
        <v>4318.6409999999996</v>
      </c>
      <c r="M20" s="98">
        <v>3894.076</v>
      </c>
      <c r="N20" s="98">
        <v>3645.46</v>
      </c>
      <c r="O20" s="98">
        <v>3695.489</v>
      </c>
      <c r="P20" s="98">
        <v>3986.0520000000001</v>
      </c>
      <c r="Q20" s="98">
        <v>4239.7290000000003</v>
      </c>
      <c r="R20" s="98">
        <v>4195.1239999999998</v>
      </c>
      <c r="S20" s="98">
        <v>4395.1899999999996</v>
      </c>
      <c r="T20" s="98">
        <v>4392.8969999999999</v>
      </c>
      <c r="U20" s="98">
        <v>4840.768</v>
      </c>
      <c r="V20" s="98">
        <v>5028.8040000000001</v>
      </c>
      <c r="W20" s="98">
        <v>5400.5360000000001</v>
      </c>
      <c r="X20" s="98">
        <v>5233.8370000000004</v>
      </c>
      <c r="Y20" s="98">
        <v>5400.991</v>
      </c>
      <c r="Z20" s="98">
        <v>5574.241</v>
      </c>
      <c r="AA20" s="98">
        <v>5706.7380000000003</v>
      </c>
      <c r="AB20" s="98">
        <v>5843.5249999999996</v>
      </c>
      <c r="AC20" s="98">
        <v>6019.6949999999997</v>
      </c>
      <c r="AD20" s="98">
        <v>6326.643</v>
      </c>
      <c r="AE20" s="98">
        <v>6490.0219999999999</v>
      </c>
      <c r="AF20" s="98">
        <v>6172.1369999999997</v>
      </c>
      <c r="AG20" s="98">
        <v>6402.1279999999997</v>
      </c>
      <c r="AH20" s="98">
        <v>6534.451</v>
      </c>
      <c r="AI20" s="98">
        <v>7171.5379999999996</v>
      </c>
      <c r="AJ20" s="98">
        <v>7431.4179999999997</v>
      </c>
      <c r="AK20" s="98">
        <v>7913.4070000000002</v>
      </c>
      <c r="AL20" s="98">
        <v>8379.6270000000004</v>
      </c>
      <c r="AM20" s="98">
        <v>8405.0840000000007</v>
      </c>
      <c r="AN20" s="98">
        <v>8007.67</v>
      </c>
      <c r="AO20" s="98">
        <v>8616.4570000000003</v>
      </c>
      <c r="AP20" s="98">
        <v>8622.1550000000007</v>
      </c>
      <c r="AQ20" s="98">
        <v>8010.2309999999998</v>
      </c>
      <c r="AR20" s="98">
        <v>7985.4030000000002</v>
      </c>
      <c r="AS20" s="98">
        <v>8282.1669999999995</v>
      </c>
      <c r="AT20" s="98">
        <v>8613.3369999999995</v>
      </c>
      <c r="AU20" s="98">
        <v>8848.8989999999994</v>
      </c>
      <c r="AV20" s="98">
        <v>9091.8009999999995</v>
      </c>
    </row>
    <row r="21" spans="1:49" s="89" customFormat="1" x14ac:dyDescent="0.2">
      <c r="A21" s="97" t="s">
        <v>242</v>
      </c>
      <c r="B21" s="98">
        <v>2362.0680000000002</v>
      </c>
      <c r="C21" s="98">
        <v>2500.9050000000002</v>
      </c>
      <c r="D21" s="98">
        <v>2610.7950000000001</v>
      </c>
      <c r="E21" s="98">
        <v>2505.808</v>
      </c>
      <c r="F21" s="98">
        <v>2423.212</v>
      </c>
      <c r="G21" s="98">
        <v>2429.3980000000001</v>
      </c>
      <c r="H21" s="98">
        <v>2648.288</v>
      </c>
      <c r="I21" s="98">
        <v>2745.11</v>
      </c>
      <c r="J21" s="98">
        <v>2840.3890000000001</v>
      </c>
      <c r="K21" s="98">
        <v>2816.971</v>
      </c>
      <c r="L21" s="98">
        <v>2815.279</v>
      </c>
      <c r="M21" s="98">
        <v>2910.9119999999998</v>
      </c>
      <c r="N21" s="98">
        <v>2938.3969999999999</v>
      </c>
      <c r="O21" s="98">
        <v>3045.518</v>
      </c>
      <c r="P21" s="98">
        <v>3135.701</v>
      </c>
      <c r="Q21" s="98">
        <v>3443.4090000000001</v>
      </c>
      <c r="R21" s="98">
        <v>3637.498</v>
      </c>
      <c r="S21" s="98">
        <v>3847.3879999999999</v>
      </c>
      <c r="T21" s="98">
        <v>4046.0949999999998</v>
      </c>
      <c r="U21" s="98">
        <v>3613.0349999999999</v>
      </c>
      <c r="V21" s="98">
        <v>3512.64</v>
      </c>
      <c r="W21" s="98">
        <v>3624.5819999999999</v>
      </c>
      <c r="X21" s="98">
        <v>3696.8020000000001</v>
      </c>
      <c r="Y21" s="98">
        <v>3896.384</v>
      </c>
      <c r="Z21" s="98">
        <v>4051.931</v>
      </c>
      <c r="AA21" s="98">
        <v>4215.1350000000002</v>
      </c>
      <c r="AB21" s="98">
        <v>4431.4660000000003</v>
      </c>
      <c r="AC21" s="98">
        <v>4582.3050000000003</v>
      </c>
      <c r="AD21" s="98">
        <v>4778.6880000000001</v>
      </c>
      <c r="AE21" s="98">
        <v>4958.6040000000003</v>
      </c>
      <c r="AF21" s="98">
        <v>4859.1530000000002</v>
      </c>
      <c r="AG21" s="98">
        <v>5139.4530000000004</v>
      </c>
      <c r="AH21" s="98">
        <v>5116.1130000000003</v>
      </c>
      <c r="AI21" s="98">
        <v>5521.2020000000002</v>
      </c>
      <c r="AJ21" s="98">
        <v>5877.893</v>
      </c>
      <c r="AK21" s="98">
        <v>6092.848</v>
      </c>
      <c r="AL21" s="98">
        <v>6261.4129999999996</v>
      </c>
      <c r="AM21" s="98">
        <v>6364.6009999999997</v>
      </c>
      <c r="AN21" s="98">
        <v>6061.8879999999999</v>
      </c>
      <c r="AO21" s="98">
        <v>6398.2179999999998</v>
      </c>
      <c r="AP21" s="98">
        <v>6635.6949999999997</v>
      </c>
      <c r="AQ21" s="98">
        <v>6688.0349999999999</v>
      </c>
      <c r="AR21" s="98">
        <v>6802</v>
      </c>
      <c r="AS21" s="98">
        <v>7029.2830000000004</v>
      </c>
      <c r="AT21" s="98">
        <v>7418.0069999999996</v>
      </c>
      <c r="AU21" s="98">
        <v>7745.1859999999997</v>
      </c>
      <c r="AV21" s="98">
        <v>8179.73</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31">
        <v>5918.473</v>
      </c>
      <c r="C25" s="131">
        <v>6385.0219999999999</v>
      </c>
      <c r="D25" s="131">
        <v>6671.8509999999997</v>
      </c>
      <c r="E25" s="131">
        <v>6770.76</v>
      </c>
      <c r="F25" s="131">
        <v>6948.2179999999998</v>
      </c>
      <c r="G25" s="131">
        <v>7161.2749999999996</v>
      </c>
      <c r="H25" s="131">
        <v>7382.3959999999997</v>
      </c>
      <c r="I25" s="131">
        <v>7586.9780000000001</v>
      </c>
      <c r="J25" s="131">
        <v>7966.915</v>
      </c>
      <c r="K25" s="131">
        <v>8037.0789999999997</v>
      </c>
      <c r="L25" s="131">
        <v>7851.1149999999998</v>
      </c>
      <c r="M25" s="131">
        <v>7543.9369999999999</v>
      </c>
      <c r="N25" s="131">
        <v>7516.1180000000004</v>
      </c>
      <c r="O25" s="131">
        <v>7900.7139999999999</v>
      </c>
      <c r="P25" s="131">
        <v>8080.9430000000002</v>
      </c>
      <c r="Q25" s="131">
        <v>8219.7360000000008</v>
      </c>
      <c r="R25" s="131">
        <v>8493.3220000000001</v>
      </c>
      <c r="S25" s="131">
        <v>8846.2459999999992</v>
      </c>
      <c r="T25" s="131">
        <v>9095.3950000000004</v>
      </c>
      <c r="U25" s="131">
        <v>8845.84</v>
      </c>
      <c r="V25" s="131">
        <v>8824.4750000000004</v>
      </c>
      <c r="W25" s="131">
        <v>9032.0360000000001</v>
      </c>
      <c r="X25" s="131">
        <v>9331.8259999999991</v>
      </c>
      <c r="Y25" s="131">
        <v>9662.7780000000002</v>
      </c>
      <c r="Z25" s="131">
        <v>9791.2080000000005</v>
      </c>
      <c r="AA25" s="131">
        <v>9983.9320000000007</v>
      </c>
      <c r="AB25" s="131">
        <v>10087.754000000001</v>
      </c>
      <c r="AC25" s="131">
        <v>10036.654</v>
      </c>
      <c r="AD25" s="131">
        <v>10316.178</v>
      </c>
      <c r="AE25" s="131">
        <v>10616.358</v>
      </c>
      <c r="AF25" s="131">
        <v>10465.82</v>
      </c>
      <c r="AG25" s="131">
        <v>10495.995000000001</v>
      </c>
      <c r="AH25" s="131">
        <v>11049.011</v>
      </c>
      <c r="AI25" s="131">
        <v>11325.41</v>
      </c>
      <c r="AJ25" s="131">
        <v>11450.053</v>
      </c>
      <c r="AK25" s="131">
        <v>11635.172</v>
      </c>
      <c r="AL25" s="131">
        <v>11602.96</v>
      </c>
      <c r="AM25" s="131">
        <v>11332.763000000001</v>
      </c>
      <c r="AN25" s="131">
        <v>10871.557000000001</v>
      </c>
      <c r="AO25" s="131">
        <v>10887.906999999999</v>
      </c>
      <c r="AP25" s="131">
        <v>11127.857</v>
      </c>
      <c r="AQ25" s="131">
        <v>11246.393</v>
      </c>
      <c r="AR25" s="131">
        <v>11432.543</v>
      </c>
      <c r="AS25" s="131">
        <v>11732.4</v>
      </c>
      <c r="AT25" s="131">
        <v>11777.543</v>
      </c>
      <c r="AU25" s="131">
        <v>11773.62</v>
      </c>
      <c r="AV25" s="131">
        <v>12102.468000000001</v>
      </c>
    </row>
    <row r="26" spans="1:49" x14ac:dyDescent="0.2">
      <c r="A26" s="106" t="s">
        <v>36</v>
      </c>
      <c r="B26" s="131">
        <v>364.43299999999999</v>
      </c>
      <c r="C26" s="131">
        <v>370.06</v>
      </c>
      <c r="D26" s="131">
        <v>355.91199999999998</v>
      </c>
      <c r="E26" s="131">
        <v>353.34800000000001</v>
      </c>
      <c r="F26" s="131">
        <v>319.56200000000001</v>
      </c>
      <c r="G26" s="131">
        <v>338.37799999999999</v>
      </c>
      <c r="H26" s="131">
        <v>350.685</v>
      </c>
      <c r="I26" s="131">
        <v>363.19</v>
      </c>
      <c r="J26" s="131">
        <v>384.09199999999998</v>
      </c>
      <c r="K26" s="131">
        <v>396.85899999999998</v>
      </c>
      <c r="L26" s="131">
        <v>403.16699999999997</v>
      </c>
      <c r="M26" s="131">
        <v>369.69499999999999</v>
      </c>
      <c r="N26" s="131">
        <v>382.24900000000002</v>
      </c>
      <c r="O26" s="131">
        <v>402.15899999999999</v>
      </c>
      <c r="P26" s="131">
        <v>401.22800000000001</v>
      </c>
      <c r="Q26" s="131">
        <v>419.226</v>
      </c>
      <c r="R26" s="131">
        <v>432.702</v>
      </c>
      <c r="S26" s="131">
        <v>489.78699999999998</v>
      </c>
      <c r="T26" s="131">
        <v>549.02200000000005</v>
      </c>
      <c r="U26" s="131">
        <v>586.577</v>
      </c>
      <c r="V26" s="131">
        <v>599.79200000000003</v>
      </c>
      <c r="W26" s="131">
        <v>648.60500000000002</v>
      </c>
      <c r="X26" s="131">
        <v>664.72799999999995</v>
      </c>
      <c r="Y26" s="131">
        <v>714.69100000000003</v>
      </c>
      <c r="Z26" s="131">
        <v>767.96600000000001</v>
      </c>
      <c r="AA26" s="131">
        <v>850.62800000000004</v>
      </c>
      <c r="AB26" s="131">
        <v>952.50099999999998</v>
      </c>
      <c r="AC26" s="131">
        <v>986.29300000000001</v>
      </c>
      <c r="AD26" s="131">
        <v>1047.942</v>
      </c>
      <c r="AE26" s="131">
        <v>1053.8109999999999</v>
      </c>
      <c r="AF26" s="131">
        <v>1034.124</v>
      </c>
      <c r="AG26" s="131">
        <v>1070.557</v>
      </c>
      <c r="AH26" s="131">
        <v>1081.6849999999999</v>
      </c>
      <c r="AI26" s="131">
        <v>1151.962</v>
      </c>
      <c r="AJ26" s="131">
        <v>1187.652</v>
      </c>
      <c r="AK26" s="131">
        <v>1236.2070000000001</v>
      </c>
      <c r="AL26" s="131">
        <v>1282.2059999999999</v>
      </c>
      <c r="AM26" s="131">
        <v>1269.931</v>
      </c>
      <c r="AN26" s="131">
        <v>1236.202</v>
      </c>
      <c r="AO26" s="131">
        <v>1291.73</v>
      </c>
      <c r="AP26" s="131">
        <v>1407.4380000000001</v>
      </c>
      <c r="AQ26" s="131">
        <v>1557.5609999999999</v>
      </c>
      <c r="AR26" s="131">
        <v>1612.4860000000001</v>
      </c>
      <c r="AS26" s="131">
        <v>1455.6469999999999</v>
      </c>
      <c r="AT26" s="131">
        <v>1486.9290000000001</v>
      </c>
      <c r="AU26" s="131">
        <v>1583.3910000000001</v>
      </c>
      <c r="AV26" s="131">
        <v>1605.15</v>
      </c>
    </row>
    <row r="27" spans="1:49" x14ac:dyDescent="0.2">
      <c r="A27" s="106" t="s">
        <v>8</v>
      </c>
      <c r="B27" s="131">
        <v>1799.3240000000001</v>
      </c>
      <c r="C27" s="131">
        <v>1990.39</v>
      </c>
      <c r="D27" s="131">
        <v>2200.576</v>
      </c>
      <c r="E27" s="131">
        <v>2342.0619999999999</v>
      </c>
      <c r="F27" s="131">
        <v>2476.44</v>
      </c>
      <c r="G27" s="131">
        <v>2650.0010000000002</v>
      </c>
      <c r="H27" s="131">
        <v>2865.6819999999998</v>
      </c>
      <c r="I27" s="131">
        <v>3204.5050000000001</v>
      </c>
      <c r="J27" s="131">
        <v>3515.6959999999999</v>
      </c>
      <c r="K27" s="131">
        <v>3982.529</v>
      </c>
      <c r="L27" s="131">
        <v>4252.3329999999996</v>
      </c>
      <c r="M27" s="131">
        <v>4450.3220000000001</v>
      </c>
      <c r="N27" s="131">
        <v>4190.1499999999996</v>
      </c>
      <c r="O27" s="131">
        <v>4378.0569999999998</v>
      </c>
      <c r="P27" s="131">
        <v>4547.8190000000004</v>
      </c>
      <c r="Q27" s="131">
        <v>4424.4430000000002</v>
      </c>
      <c r="R27" s="131">
        <v>4653.3109999999997</v>
      </c>
      <c r="S27" s="131">
        <v>4710.1390000000001</v>
      </c>
      <c r="T27" s="131">
        <v>4920.3770000000004</v>
      </c>
      <c r="U27" s="131">
        <v>5178.6260000000002</v>
      </c>
      <c r="V27" s="131">
        <v>5436.9319999999998</v>
      </c>
      <c r="W27" s="131">
        <v>5482.28</v>
      </c>
      <c r="X27" s="131">
        <v>5574.4219999999996</v>
      </c>
      <c r="Y27" s="131">
        <v>5699.9009999999998</v>
      </c>
      <c r="Z27" s="131">
        <v>5517.7150000000001</v>
      </c>
      <c r="AA27" s="131">
        <v>5639.3410000000003</v>
      </c>
      <c r="AB27" s="131">
        <v>5934.2610000000004</v>
      </c>
      <c r="AC27" s="131">
        <v>6099.7820000000002</v>
      </c>
      <c r="AD27" s="131">
        <v>6275.8329999999996</v>
      </c>
      <c r="AE27" s="131">
        <v>6314.6559999999999</v>
      </c>
      <c r="AF27" s="131">
        <v>6501.3440000000001</v>
      </c>
      <c r="AG27" s="131">
        <v>6570.0770000000002</v>
      </c>
      <c r="AH27" s="131">
        <v>7040.4279999999999</v>
      </c>
      <c r="AI27" s="131">
        <v>7168.6239999999998</v>
      </c>
      <c r="AJ27" s="131">
        <v>7561.0829999999996</v>
      </c>
      <c r="AK27" s="131">
        <v>7685.4040000000005</v>
      </c>
      <c r="AL27" s="131">
        <v>7652.7749999999996</v>
      </c>
      <c r="AM27" s="131">
        <v>7697.0339999999997</v>
      </c>
      <c r="AN27" s="131">
        <v>7532.2479999999996</v>
      </c>
      <c r="AO27" s="131">
        <v>7475.0770000000002</v>
      </c>
      <c r="AP27" s="131">
        <v>7826.5510000000004</v>
      </c>
      <c r="AQ27" s="131">
        <v>8027.192</v>
      </c>
      <c r="AR27" s="131">
        <v>8035.28</v>
      </c>
      <c r="AS27" s="131">
        <v>7878.7449999999999</v>
      </c>
      <c r="AT27" s="131">
        <v>7740.9120000000003</v>
      </c>
      <c r="AU27" s="131">
        <v>7742.491</v>
      </c>
      <c r="AV27" s="131">
        <v>7540.4830000000002</v>
      </c>
    </row>
    <row r="28" spans="1:49" x14ac:dyDescent="0.2">
      <c r="A28" s="106" t="s">
        <v>0</v>
      </c>
      <c r="B28" s="131">
        <v>66470.398000000001</v>
      </c>
      <c r="C28" s="131">
        <v>69791.214999999997</v>
      </c>
      <c r="D28" s="131">
        <v>72435.282000000007</v>
      </c>
      <c r="E28" s="131">
        <v>70825.422999999995</v>
      </c>
      <c r="F28" s="131">
        <v>69235.894</v>
      </c>
      <c r="G28" s="131">
        <v>73952.895000000004</v>
      </c>
      <c r="H28" s="131">
        <v>76406.087</v>
      </c>
      <c r="I28" s="131">
        <v>78644.213000000003</v>
      </c>
      <c r="J28" s="131">
        <v>78467.823000000004</v>
      </c>
      <c r="K28" s="131">
        <v>75563.726999999999</v>
      </c>
      <c r="L28" s="131">
        <v>73477.311000000002</v>
      </c>
      <c r="M28" s="131">
        <v>70412.854000000007</v>
      </c>
      <c r="N28" s="131">
        <v>70476.034</v>
      </c>
      <c r="O28" s="131">
        <v>73493.741999999998</v>
      </c>
      <c r="P28" s="131">
        <v>74283.148000000001</v>
      </c>
      <c r="Q28" s="131">
        <v>74161.732999999993</v>
      </c>
      <c r="R28" s="131">
        <v>77324.06</v>
      </c>
      <c r="S28" s="131">
        <v>80363.448000000004</v>
      </c>
      <c r="T28" s="131">
        <v>81542.407000000007</v>
      </c>
      <c r="U28" s="131">
        <v>80178.213000000003</v>
      </c>
      <c r="V28" s="131">
        <v>80836.766000000003</v>
      </c>
      <c r="W28" s="131">
        <v>82457.892999999996</v>
      </c>
      <c r="X28" s="131">
        <v>83908.426999999996</v>
      </c>
      <c r="Y28" s="131">
        <v>85463.104999999996</v>
      </c>
      <c r="Z28" s="131">
        <v>86554.053</v>
      </c>
      <c r="AA28" s="131">
        <v>88478.864000000001</v>
      </c>
      <c r="AB28" s="131">
        <v>89365.285000000003</v>
      </c>
      <c r="AC28" s="131">
        <v>90127.108999999997</v>
      </c>
      <c r="AD28" s="131">
        <v>92567.466</v>
      </c>
      <c r="AE28" s="131">
        <v>95198.531000000003</v>
      </c>
      <c r="AF28" s="131">
        <v>93393.976999999999</v>
      </c>
      <c r="AG28" s="131">
        <v>94456.97</v>
      </c>
      <c r="AH28" s="131">
        <v>94675.948000000004</v>
      </c>
      <c r="AI28" s="131">
        <v>96627.417000000001</v>
      </c>
      <c r="AJ28" s="131">
        <v>97088.653999999995</v>
      </c>
      <c r="AK28" s="131">
        <v>96168.024999999994</v>
      </c>
      <c r="AL28" s="131">
        <v>97865.225000000006</v>
      </c>
      <c r="AM28" s="131">
        <v>95343.645999999993</v>
      </c>
      <c r="AN28" s="131">
        <v>90637.342999999993</v>
      </c>
      <c r="AO28" s="131">
        <v>92816.678</v>
      </c>
      <c r="AP28" s="131">
        <v>91556.692999999999</v>
      </c>
      <c r="AQ28" s="131">
        <v>89916.164999999994</v>
      </c>
      <c r="AR28" s="131">
        <v>91466.436000000002</v>
      </c>
      <c r="AS28" s="131">
        <v>92557.447</v>
      </c>
      <c r="AT28" s="131">
        <v>91581.808000000005</v>
      </c>
      <c r="AU28" s="131">
        <v>90580.072</v>
      </c>
      <c r="AV28" s="131">
        <v>90235.182000000001</v>
      </c>
    </row>
    <row r="29" spans="1:49" x14ac:dyDescent="0.2">
      <c r="A29" s="108" t="s">
        <v>135</v>
      </c>
      <c r="B29" s="132">
        <v>74552.627999999997</v>
      </c>
      <c r="C29" s="132">
        <v>78536.687000000005</v>
      </c>
      <c r="D29" s="132">
        <v>81663.620999999999</v>
      </c>
      <c r="E29" s="132">
        <v>80291.592999999993</v>
      </c>
      <c r="F29" s="132">
        <v>78980.114000000001</v>
      </c>
      <c r="G29" s="132">
        <v>84102.548999999999</v>
      </c>
      <c r="H29" s="132">
        <v>87004.85</v>
      </c>
      <c r="I29" s="132">
        <v>89798.885999999999</v>
      </c>
      <c r="J29" s="132">
        <v>90334.525999999998</v>
      </c>
      <c r="K29" s="132">
        <v>87980.194000000003</v>
      </c>
      <c r="L29" s="132">
        <v>85983.926000000007</v>
      </c>
      <c r="M29" s="132">
        <v>82776.808000000005</v>
      </c>
      <c r="N29" s="132">
        <v>82564.551000000007</v>
      </c>
      <c r="O29" s="132">
        <v>86174.672000000006</v>
      </c>
      <c r="P29" s="132">
        <v>87313.138000000006</v>
      </c>
      <c r="Q29" s="132">
        <v>87225.138000000006</v>
      </c>
      <c r="R29" s="132">
        <v>90903.395000000004</v>
      </c>
      <c r="S29" s="132">
        <v>94409.62</v>
      </c>
      <c r="T29" s="132">
        <v>96107.201000000001</v>
      </c>
      <c r="U29" s="132">
        <v>94789.255999999994</v>
      </c>
      <c r="V29" s="132">
        <v>95697.964999999997</v>
      </c>
      <c r="W29" s="132">
        <v>97620.813999999998</v>
      </c>
      <c r="X29" s="132">
        <v>99479.403000000006</v>
      </c>
      <c r="Y29" s="132">
        <v>101540.47500000001</v>
      </c>
      <c r="Z29" s="132">
        <v>102630.942</v>
      </c>
      <c r="AA29" s="132">
        <v>104952.765</v>
      </c>
      <c r="AB29" s="132">
        <v>106339.80100000001</v>
      </c>
      <c r="AC29" s="132">
        <v>107249.838</v>
      </c>
      <c r="AD29" s="132">
        <v>110207.41899999999</v>
      </c>
      <c r="AE29" s="132">
        <v>113183.356</v>
      </c>
      <c r="AF29" s="132">
        <v>111395.265</v>
      </c>
      <c r="AG29" s="132">
        <v>112593.599</v>
      </c>
      <c r="AH29" s="132">
        <v>113847.072</v>
      </c>
      <c r="AI29" s="132">
        <v>116273.413</v>
      </c>
      <c r="AJ29" s="132">
        <v>117287.442</v>
      </c>
      <c r="AK29" s="132">
        <v>116724.808</v>
      </c>
      <c r="AL29" s="132">
        <v>118403.166</v>
      </c>
      <c r="AM29" s="132">
        <v>115643.374</v>
      </c>
      <c r="AN29" s="132">
        <v>110277.35</v>
      </c>
      <c r="AO29" s="132">
        <v>112471.39200000001</v>
      </c>
      <c r="AP29" s="132">
        <v>111918.539</v>
      </c>
      <c r="AQ29" s="132">
        <v>110747.311</v>
      </c>
      <c r="AR29" s="132">
        <v>112546.745</v>
      </c>
      <c r="AS29" s="132">
        <v>113624.239</v>
      </c>
      <c r="AT29" s="132">
        <v>112587.192</v>
      </c>
      <c r="AU29" s="132">
        <v>111679.57399999999</v>
      </c>
      <c r="AV29" s="132">
        <v>111483.283</v>
      </c>
    </row>
    <row r="30" spans="1:49" x14ac:dyDescent="0.2">
      <c r="A30" s="106" t="s">
        <v>9</v>
      </c>
      <c r="B30" s="131">
        <v>2161.011</v>
      </c>
      <c r="C30" s="131">
        <v>2226.2539999999999</v>
      </c>
      <c r="D30" s="131">
        <v>2388.88</v>
      </c>
      <c r="E30" s="131">
        <v>2467.297</v>
      </c>
      <c r="F30" s="131">
        <v>2527.9430000000002</v>
      </c>
      <c r="G30" s="131">
        <v>2588.5720000000001</v>
      </c>
      <c r="H30" s="131">
        <v>2775.67</v>
      </c>
      <c r="I30" s="131">
        <v>2783.1460000000002</v>
      </c>
      <c r="J30" s="131">
        <v>2846.3490000000002</v>
      </c>
      <c r="K30" s="131">
        <v>2914.252</v>
      </c>
      <c r="L30" s="131">
        <v>2934.1280000000002</v>
      </c>
      <c r="M30" s="131">
        <v>3061.5210000000002</v>
      </c>
      <c r="N30" s="131">
        <v>2931.241</v>
      </c>
      <c r="O30" s="131">
        <v>3027.4659999999999</v>
      </c>
      <c r="P30" s="131">
        <v>3051.5149999999999</v>
      </c>
      <c r="Q30" s="131">
        <v>3098.4270000000001</v>
      </c>
      <c r="R30" s="131">
        <v>3243.6370000000002</v>
      </c>
      <c r="S30" s="131">
        <v>3308.6660000000002</v>
      </c>
      <c r="T30" s="131">
        <v>3518.223</v>
      </c>
      <c r="U30" s="131">
        <v>3606.451</v>
      </c>
      <c r="V30" s="131">
        <v>3564.009</v>
      </c>
      <c r="W30" s="131">
        <v>3630.1260000000002</v>
      </c>
      <c r="X30" s="131">
        <v>3818.143</v>
      </c>
      <c r="Y30" s="131">
        <v>3822.3969999999999</v>
      </c>
      <c r="Z30" s="131">
        <v>3873.3530000000001</v>
      </c>
      <c r="AA30" s="131">
        <v>4143.2349999999997</v>
      </c>
      <c r="AB30" s="131">
        <v>4240.5309999999999</v>
      </c>
      <c r="AC30" s="131">
        <v>4350.9290000000001</v>
      </c>
      <c r="AD30" s="131">
        <v>4445.8519999999999</v>
      </c>
      <c r="AE30" s="131">
        <v>4526.2240000000002</v>
      </c>
      <c r="AF30" s="131">
        <v>4427.4830000000002</v>
      </c>
      <c r="AG30" s="131">
        <v>4582.7939999999999</v>
      </c>
      <c r="AH30" s="131">
        <v>4638.9489999999996</v>
      </c>
      <c r="AI30" s="131">
        <v>4717.7520000000004</v>
      </c>
      <c r="AJ30" s="131">
        <v>4751.3729999999996</v>
      </c>
      <c r="AK30" s="131">
        <v>4947.808</v>
      </c>
      <c r="AL30" s="131">
        <v>5117.6059999999998</v>
      </c>
      <c r="AM30" s="131">
        <v>5306.8860000000004</v>
      </c>
      <c r="AN30" s="131">
        <v>5323.09</v>
      </c>
      <c r="AO30" s="131">
        <v>5329.8649999999998</v>
      </c>
      <c r="AP30" s="131">
        <v>5367.3819999999996</v>
      </c>
      <c r="AQ30" s="131">
        <v>5303.3980000000001</v>
      </c>
      <c r="AR30" s="131">
        <v>5333.1530000000002</v>
      </c>
      <c r="AS30" s="131">
        <v>5282.3450000000003</v>
      </c>
      <c r="AT30" s="131">
        <v>5300.8940000000002</v>
      </c>
      <c r="AU30" s="131">
        <v>5363.7809999999999</v>
      </c>
      <c r="AV30" s="131">
        <v>5318.6109999999999</v>
      </c>
    </row>
    <row r="31" spans="1:49" x14ac:dyDescent="0.2">
      <c r="A31" s="106" t="s">
        <v>43</v>
      </c>
      <c r="B31" s="131">
        <v>240.297</v>
      </c>
      <c r="C31" s="131">
        <v>231.48699999999999</v>
      </c>
      <c r="D31" s="131">
        <v>325.053</v>
      </c>
      <c r="E31" s="131">
        <v>245.017</v>
      </c>
      <c r="F31" s="131">
        <v>294.048</v>
      </c>
      <c r="G31" s="131">
        <v>271.01100000000002</v>
      </c>
      <c r="H31" s="131">
        <v>270.24099999999999</v>
      </c>
      <c r="I31" s="131">
        <v>285.72000000000003</v>
      </c>
      <c r="J31" s="131">
        <v>317.947</v>
      </c>
      <c r="K31" s="131">
        <v>327.53500000000003</v>
      </c>
      <c r="L31" s="131">
        <v>304.88200000000001</v>
      </c>
      <c r="M31" s="131">
        <v>330.50599999999997</v>
      </c>
      <c r="N31" s="131">
        <v>308.31900000000002</v>
      </c>
      <c r="O31" s="131">
        <v>318.40199999999999</v>
      </c>
      <c r="P31" s="131">
        <v>317.06200000000001</v>
      </c>
      <c r="Q31" s="131">
        <v>378.387</v>
      </c>
      <c r="R31" s="131">
        <v>416.786</v>
      </c>
      <c r="S31" s="131">
        <v>455.97300000000001</v>
      </c>
      <c r="T31" s="131">
        <v>470.80700000000002</v>
      </c>
      <c r="U31" s="131">
        <v>480.05200000000002</v>
      </c>
      <c r="V31" s="131">
        <v>481.65899999999999</v>
      </c>
      <c r="W31" s="131">
        <v>553.59500000000003</v>
      </c>
      <c r="X31" s="131">
        <v>580.33699999999999</v>
      </c>
      <c r="Y31" s="131">
        <v>619.00699999999995</v>
      </c>
      <c r="Z31" s="131">
        <v>649.17700000000002</v>
      </c>
      <c r="AA31" s="131">
        <v>667.56799999999998</v>
      </c>
      <c r="AB31" s="131">
        <v>703.98500000000001</v>
      </c>
      <c r="AC31" s="131">
        <v>721.38800000000003</v>
      </c>
      <c r="AD31" s="131">
        <v>702.04399999999998</v>
      </c>
      <c r="AE31" s="131">
        <v>763.38499999999999</v>
      </c>
      <c r="AF31" s="131">
        <v>801.49099999999999</v>
      </c>
      <c r="AG31" s="131">
        <v>787.40899999999999</v>
      </c>
      <c r="AH31" s="131">
        <v>826.07</v>
      </c>
      <c r="AI31" s="131">
        <v>804.596</v>
      </c>
      <c r="AJ31" s="131">
        <v>772.37199999999996</v>
      </c>
      <c r="AK31" s="131">
        <v>851.42399999999998</v>
      </c>
      <c r="AL31" s="131">
        <v>871.59299999999996</v>
      </c>
      <c r="AM31" s="131">
        <v>958.01700000000005</v>
      </c>
      <c r="AN31" s="131">
        <v>901.00199999999995</v>
      </c>
      <c r="AO31" s="131">
        <v>971.46</v>
      </c>
      <c r="AP31" s="131">
        <v>969.35900000000004</v>
      </c>
      <c r="AQ31" s="131">
        <v>983.18799999999999</v>
      </c>
      <c r="AR31" s="131">
        <v>932.69399999999996</v>
      </c>
      <c r="AS31" s="131">
        <v>905.81299999999999</v>
      </c>
      <c r="AT31" s="131">
        <v>950.08399999999995</v>
      </c>
      <c r="AU31" s="131">
        <v>960.91099999999994</v>
      </c>
      <c r="AV31" s="131">
        <v>963.92600000000004</v>
      </c>
    </row>
    <row r="32" spans="1:49" x14ac:dyDescent="0.2">
      <c r="A32" s="106" t="s">
        <v>2</v>
      </c>
      <c r="B32" s="131">
        <v>11200.851000000001</v>
      </c>
      <c r="C32" s="131">
        <v>11968.999</v>
      </c>
      <c r="D32" s="131">
        <v>13413.195</v>
      </c>
      <c r="E32" s="131">
        <v>13487.378000000001</v>
      </c>
      <c r="F32" s="131">
        <v>12772.004000000001</v>
      </c>
      <c r="G32" s="131">
        <v>13582.793</v>
      </c>
      <c r="H32" s="131">
        <v>13824.495999999999</v>
      </c>
      <c r="I32" s="131">
        <v>13942.632</v>
      </c>
      <c r="J32" s="131">
        <v>14767.485000000001</v>
      </c>
      <c r="K32" s="131">
        <v>14424.519</v>
      </c>
      <c r="L32" s="131">
        <v>14109.022000000001</v>
      </c>
      <c r="M32" s="131">
        <v>14087.267</v>
      </c>
      <c r="N32" s="131">
        <v>14100.050999999999</v>
      </c>
      <c r="O32" s="131">
        <v>15164.384</v>
      </c>
      <c r="P32" s="131">
        <v>15193.766</v>
      </c>
      <c r="Q32" s="131">
        <v>15364.553</v>
      </c>
      <c r="R32" s="131">
        <v>15560.683999999999</v>
      </c>
      <c r="S32" s="131">
        <v>16646.579000000002</v>
      </c>
      <c r="T32" s="131">
        <v>17271.843000000001</v>
      </c>
      <c r="U32" s="131">
        <v>18365.892</v>
      </c>
      <c r="V32" s="131">
        <v>18555.710999999999</v>
      </c>
      <c r="W32" s="131">
        <v>18972.522000000001</v>
      </c>
      <c r="X32" s="131">
        <v>19086.600999999999</v>
      </c>
      <c r="Y32" s="131">
        <v>20124.605</v>
      </c>
      <c r="Z32" s="131">
        <v>20647.95</v>
      </c>
      <c r="AA32" s="131">
        <v>21096.231</v>
      </c>
      <c r="AB32" s="131">
        <v>21325.420999999998</v>
      </c>
      <c r="AC32" s="131">
        <v>20930.527999999998</v>
      </c>
      <c r="AD32" s="131">
        <v>21264.671999999999</v>
      </c>
      <c r="AE32" s="131">
        <v>21694.917000000001</v>
      </c>
      <c r="AF32" s="131">
        <v>21338.29</v>
      </c>
      <c r="AG32" s="131">
        <v>21400.984</v>
      </c>
      <c r="AH32" s="131">
        <v>21255.616999999998</v>
      </c>
      <c r="AI32" s="131">
        <v>21947.170999999998</v>
      </c>
      <c r="AJ32" s="131">
        <v>21865.687999999998</v>
      </c>
      <c r="AK32" s="131">
        <v>21851.423999999999</v>
      </c>
      <c r="AL32" s="131">
        <v>21630.246999999999</v>
      </c>
      <c r="AM32" s="131">
        <v>20865.361000000001</v>
      </c>
      <c r="AN32" s="131">
        <v>19904.935000000001</v>
      </c>
      <c r="AO32" s="131">
        <v>20991.273000000001</v>
      </c>
      <c r="AP32" s="131">
        <v>19422.186000000002</v>
      </c>
      <c r="AQ32" s="131">
        <v>19008.09</v>
      </c>
      <c r="AR32" s="131">
        <v>19035.237000000001</v>
      </c>
      <c r="AS32" s="131">
        <v>18414.437000000002</v>
      </c>
      <c r="AT32" s="131">
        <v>18089.538</v>
      </c>
      <c r="AU32" s="131">
        <v>17882.541000000001</v>
      </c>
      <c r="AV32" s="131">
        <v>18088.312000000002</v>
      </c>
    </row>
    <row r="33" spans="1:48" x14ac:dyDescent="0.2">
      <c r="A33" s="106" t="s">
        <v>136</v>
      </c>
      <c r="B33" s="131">
        <v>710.56500000000005</v>
      </c>
      <c r="C33" s="131">
        <v>773.34699999999998</v>
      </c>
      <c r="D33" s="131">
        <v>902.84400000000005</v>
      </c>
      <c r="E33" s="131">
        <v>980.83600000000001</v>
      </c>
      <c r="F33" s="131">
        <v>1024.152</v>
      </c>
      <c r="G33" s="131">
        <v>1138.0509999999999</v>
      </c>
      <c r="H33" s="131">
        <v>1320.2380000000001</v>
      </c>
      <c r="I33" s="131">
        <v>1447.6220000000001</v>
      </c>
      <c r="J33" s="131">
        <v>1671.5450000000001</v>
      </c>
      <c r="K33" s="131">
        <v>1727.3510000000001</v>
      </c>
      <c r="L33" s="131">
        <v>1696.5070000000001</v>
      </c>
      <c r="M33" s="131">
        <v>1803.7550000000001</v>
      </c>
      <c r="N33" s="131">
        <v>1953.3109999999999</v>
      </c>
      <c r="O33" s="131">
        <v>2126.66</v>
      </c>
      <c r="P33" s="131">
        <v>2224.5479999999998</v>
      </c>
      <c r="Q33" s="131">
        <v>2549.096</v>
      </c>
      <c r="R33" s="131">
        <v>2752.694</v>
      </c>
      <c r="S33" s="131">
        <v>3098.9189999999999</v>
      </c>
      <c r="T33" s="131">
        <v>3300.828</v>
      </c>
      <c r="U33" s="131">
        <v>3889.9830000000002</v>
      </c>
      <c r="V33" s="131">
        <v>4181.1930000000002</v>
      </c>
      <c r="W33" s="131">
        <v>4641.9409999999998</v>
      </c>
      <c r="X33" s="131">
        <v>5207.1580000000004</v>
      </c>
      <c r="Y33" s="131">
        <v>5529.3890000000001</v>
      </c>
      <c r="Z33" s="131">
        <v>6060.5540000000001</v>
      </c>
      <c r="AA33" s="131">
        <v>6585.0379999999996</v>
      </c>
      <c r="AB33" s="131">
        <v>7169.0829999999996</v>
      </c>
      <c r="AC33" s="131">
        <v>6545.576</v>
      </c>
      <c r="AD33" s="131">
        <v>7238.44</v>
      </c>
      <c r="AE33" s="131">
        <v>7877.7979999999998</v>
      </c>
      <c r="AF33" s="131">
        <v>7999.2709999999997</v>
      </c>
      <c r="AG33" s="131">
        <v>8319.2520000000004</v>
      </c>
      <c r="AH33" s="131">
        <v>8488.8209999999999</v>
      </c>
      <c r="AI33" s="131">
        <v>8722.2330000000002</v>
      </c>
      <c r="AJ33" s="131">
        <v>8804.3919999999998</v>
      </c>
      <c r="AK33" s="131">
        <v>8948.7360000000008</v>
      </c>
      <c r="AL33" s="131">
        <v>9304.8649999999998</v>
      </c>
      <c r="AM33" s="131">
        <v>9508.848</v>
      </c>
      <c r="AN33" s="131">
        <v>9599.1810000000005</v>
      </c>
      <c r="AO33" s="131">
        <v>10468.225</v>
      </c>
      <c r="AP33" s="131">
        <v>10906.785</v>
      </c>
      <c r="AQ33" s="131">
        <v>11031.438</v>
      </c>
      <c r="AR33" s="131">
        <v>11046.263000000001</v>
      </c>
      <c r="AS33" s="131">
        <v>11238.762000000001</v>
      </c>
      <c r="AT33" s="131">
        <v>11416.537</v>
      </c>
      <c r="AU33" s="131">
        <v>11824.009</v>
      </c>
      <c r="AV33" s="131">
        <v>11817.364</v>
      </c>
    </row>
    <row r="34" spans="1:48" x14ac:dyDescent="0.2">
      <c r="A34" s="106" t="s">
        <v>62</v>
      </c>
      <c r="B34" s="131">
        <v>285.85700000000003</v>
      </c>
      <c r="C34" s="131">
        <v>318.19799999999998</v>
      </c>
      <c r="D34" s="131">
        <v>330.05399999999997</v>
      </c>
      <c r="E34" s="131">
        <v>364.92700000000002</v>
      </c>
      <c r="F34" s="131">
        <v>357.86099999999999</v>
      </c>
      <c r="G34" s="131">
        <v>381.41699999999997</v>
      </c>
      <c r="H34" s="131">
        <v>399.12400000000002</v>
      </c>
      <c r="I34" s="131">
        <v>396.20800000000003</v>
      </c>
      <c r="J34" s="131">
        <v>368.964</v>
      </c>
      <c r="K34" s="131">
        <v>376.18700000000001</v>
      </c>
      <c r="L34" s="131">
        <v>372.88400000000001</v>
      </c>
      <c r="M34" s="131">
        <v>398.154</v>
      </c>
      <c r="N34" s="131">
        <v>412.14800000000002</v>
      </c>
      <c r="O34" s="131">
        <v>439.28</v>
      </c>
      <c r="P34" s="131">
        <v>468.83499999999998</v>
      </c>
      <c r="Q34" s="131">
        <v>470.86799999999999</v>
      </c>
      <c r="R34" s="131">
        <v>473.43799999999999</v>
      </c>
      <c r="S34" s="131">
        <v>496.43099999999998</v>
      </c>
      <c r="T34" s="131">
        <v>531.404</v>
      </c>
      <c r="U34" s="131">
        <v>538.74400000000003</v>
      </c>
      <c r="V34" s="131">
        <v>552.23</v>
      </c>
      <c r="W34" s="131">
        <v>564.74</v>
      </c>
      <c r="X34" s="131">
        <v>595.02300000000002</v>
      </c>
      <c r="Y34" s="131">
        <v>616.05999999999995</v>
      </c>
      <c r="Z34" s="131">
        <v>624.88099999999997</v>
      </c>
      <c r="AA34" s="131">
        <v>646.78899999999999</v>
      </c>
      <c r="AB34" s="131">
        <v>675.61699999999996</v>
      </c>
      <c r="AC34" s="131">
        <v>666.48199999999997</v>
      </c>
      <c r="AD34" s="131">
        <v>693.29399999999998</v>
      </c>
      <c r="AE34" s="131">
        <v>717.41</v>
      </c>
      <c r="AF34" s="131">
        <v>717.88300000000004</v>
      </c>
      <c r="AG34" s="131">
        <v>718.08</v>
      </c>
      <c r="AH34" s="131">
        <v>708.673</v>
      </c>
      <c r="AI34" s="131">
        <v>727.72199999999998</v>
      </c>
      <c r="AJ34" s="131">
        <v>710.05899999999997</v>
      </c>
      <c r="AK34" s="131">
        <v>710.495</v>
      </c>
      <c r="AL34" s="131">
        <v>718.30200000000002</v>
      </c>
      <c r="AM34" s="131">
        <v>729.19600000000003</v>
      </c>
      <c r="AN34" s="131">
        <v>735.16800000000001</v>
      </c>
      <c r="AO34" s="131">
        <v>770.45</v>
      </c>
      <c r="AP34" s="131">
        <v>768.13699999999994</v>
      </c>
      <c r="AQ34" s="131">
        <v>804.44399999999996</v>
      </c>
      <c r="AR34" s="131">
        <v>809.59400000000005</v>
      </c>
      <c r="AS34" s="131">
        <v>859.90599999999995</v>
      </c>
      <c r="AT34" s="131">
        <v>865.63099999999997</v>
      </c>
      <c r="AU34" s="131">
        <v>860.77800000000002</v>
      </c>
      <c r="AV34" s="131">
        <v>866.75300000000004</v>
      </c>
    </row>
    <row r="35" spans="1:48" x14ac:dyDescent="0.2">
      <c r="A35" s="108" t="s">
        <v>137</v>
      </c>
      <c r="B35" s="132">
        <v>14598.581</v>
      </c>
      <c r="C35" s="132">
        <v>15518.285</v>
      </c>
      <c r="D35" s="132">
        <v>17360.026000000002</v>
      </c>
      <c r="E35" s="132">
        <v>17545.455000000002</v>
      </c>
      <c r="F35" s="132">
        <v>16976.008000000002</v>
      </c>
      <c r="G35" s="132">
        <v>17961.844000000001</v>
      </c>
      <c r="H35" s="132">
        <v>18589.769</v>
      </c>
      <c r="I35" s="132">
        <v>18855.328000000001</v>
      </c>
      <c r="J35" s="132">
        <v>19972.29</v>
      </c>
      <c r="K35" s="132">
        <v>19769.844000000001</v>
      </c>
      <c r="L35" s="132">
        <v>19417.422999999999</v>
      </c>
      <c r="M35" s="132">
        <v>19681.203000000001</v>
      </c>
      <c r="N35" s="132">
        <v>19705.07</v>
      </c>
      <c r="O35" s="132">
        <v>21076.191999999999</v>
      </c>
      <c r="P35" s="132">
        <v>21255.725999999999</v>
      </c>
      <c r="Q35" s="132">
        <v>21861.330999999998</v>
      </c>
      <c r="R35" s="132">
        <v>22447.239000000001</v>
      </c>
      <c r="S35" s="132">
        <v>24006.567999999999</v>
      </c>
      <c r="T35" s="132">
        <v>25093.105</v>
      </c>
      <c r="U35" s="132">
        <v>26881.121999999999</v>
      </c>
      <c r="V35" s="132">
        <v>27334.802</v>
      </c>
      <c r="W35" s="132">
        <v>28362.923999999999</v>
      </c>
      <c r="X35" s="132">
        <v>29287.261999999999</v>
      </c>
      <c r="Y35" s="132">
        <v>30711.457999999999</v>
      </c>
      <c r="Z35" s="132">
        <v>31855.915000000001</v>
      </c>
      <c r="AA35" s="132">
        <v>33138.860999999997</v>
      </c>
      <c r="AB35" s="132">
        <v>34114.637000000002</v>
      </c>
      <c r="AC35" s="132">
        <v>33214.902999999998</v>
      </c>
      <c r="AD35" s="132">
        <v>34344.302000000003</v>
      </c>
      <c r="AE35" s="132">
        <v>35579.733999999997</v>
      </c>
      <c r="AF35" s="132">
        <v>35284.417999999998</v>
      </c>
      <c r="AG35" s="132">
        <v>35808.519</v>
      </c>
      <c r="AH35" s="132">
        <v>35918.129999999997</v>
      </c>
      <c r="AI35" s="132">
        <v>36919.474000000002</v>
      </c>
      <c r="AJ35" s="132">
        <v>36903.883999999998</v>
      </c>
      <c r="AK35" s="132">
        <v>37309.887000000002</v>
      </c>
      <c r="AL35" s="132">
        <v>37642.612999999998</v>
      </c>
      <c r="AM35" s="132">
        <v>37368.307999999997</v>
      </c>
      <c r="AN35" s="132">
        <v>36463.375999999997</v>
      </c>
      <c r="AO35" s="132">
        <v>38531.273000000001</v>
      </c>
      <c r="AP35" s="132">
        <v>37433.849000000002</v>
      </c>
      <c r="AQ35" s="132">
        <v>37130.557999999997</v>
      </c>
      <c r="AR35" s="132">
        <v>37156.940999999999</v>
      </c>
      <c r="AS35" s="132">
        <v>36701.262999999999</v>
      </c>
      <c r="AT35" s="132">
        <v>36622.684000000001</v>
      </c>
      <c r="AU35" s="132">
        <v>36892.019999999997</v>
      </c>
      <c r="AV35" s="132">
        <v>37054.966</v>
      </c>
    </row>
    <row r="36" spans="1:48" x14ac:dyDescent="0.2">
      <c r="A36" s="106" t="s">
        <v>41</v>
      </c>
      <c r="B36" s="131">
        <v>787.78200000000004</v>
      </c>
      <c r="C36" s="131">
        <v>829.9</v>
      </c>
      <c r="D36" s="131">
        <v>899.18700000000001</v>
      </c>
      <c r="E36" s="131">
        <v>868.74199999999996</v>
      </c>
      <c r="F36" s="131">
        <v>842.45600000000002</v>
      </c>
      <c r="G36" s="131">
        <v>908.16700000000003</v>
      </c>
      <c r="H36" s="131">
        <v>886.47500000000002</v>
      </c>
      <c r="I36" s="131">
        <v>916.029</v>
      </c>
      <c r="J36" s="131">
        <v>992.19100000000003</v>
      </c>
      <c r="K36" s="131">
        <v>969.46299999999997</v>
      </c>
      <c r="L36" s="131">
        <v>918.06299999999999</v>
      </c>
      <c r="M36" s="131">
        <v>897.54200000000003</v>
      </c>
      <c r="N36" s="131">
        <v>900.26800000000003</v>
      </c>
      <c r="O36" s="131">
        <v>935.13099999999997</v>
      </c>
      <c r="P36" s="131">
        <v>966.58500000000004</v>
      </c>
      <c r="Q36" s="131">
        <v>970.36699999999996</v>
      </c>
      <c r="R36" s="131">
        <v>1006.87</v>
      </c>
      <c r="S36" s="131">
        <v>1017.769</v>
      </c>
      <c r="T36" s="131">
        <v>1001.443</v>
      </c>
      <c r="U36" s="131">
        <v>1041.6220000000001</v>
      </c>
      <c r="V36" s="131">
        <v>1108.9100000000001</v>
      </c>
      <c r="W36" s="131">
        <v>1065.5039999999999</v>
      </c>
      <c r="X36" s="131">
        <v>1077.71</v>
      </c>
      <c r="Y36" s="131">
        <v>1074.7809999999999</v>
      </c>
      <c r="Z36" s="131">
        <v>1122.7349999999999</v>
      </c>
      <c r="AA36" s="131">
        <v>1193.1790000000001</v>
      </c>
      <c r="AB36" s="131">
        <v>1184.5219999999999</v>
      </c>
      <c r="AC36" s="131">
        <v>1204.598</v>
      </c>
      <c r="AD36" s="131">
        <v>1201.98</v>
      </c>
      <c r="AE36" s="131">
        <v>1197.712</v>
      </c>
      <c r="AF36" s="131">
        <v>1265.5989999999999</v>
      </c>
      <c r="AG36" s="131">
        <v>1276.172</v>
      </c>
      <c r="AH36" s="131">
        <v>1345.384</v>
      </c>
      <c r="AI36" s="131">
        <v>1367.136</v>
      </c>
      <c r="AJ36" s="131">
        <v>1400.433</v>
      </c>
      <c r="AK36" s="131">
        <v>1407.9970000000001</v>
      </c>
      <c r="AL36" s="131">
        <v>1377.913</v>
      </c>
      <c r="AM36" s="131">
        <v>1387.73</v>
      </c>
      <c r="AN36" s="131">
        <v>1319.4860000000001</v>
      </c>
      <c r="AO36" s="131">
        <v>1404.95</v>
      </c>
      <c r="AP36" s="131">
        <v>1362.846</v>
      </c>
      <c r="AQ36" s="131">
        <v>1355.2570000000001</v>
      </c>
      <c r="AR36" s="131">
        <v>1388.95</v>
      </c>
      <c r="AS36" s="131">
        <v>1343.2650000000001</v>
      </c>
      <c r="AT36" s="131">
        <v>1366.595</v>
      </c>
      <c r="AU36" s="131">
        <v>1373.89</v>
      </c>
      <c r="AV36" s="131">
        <v>1401.992</v>
      </c>
    </row>
    <row r="37" spans="1:48" x14ac:dyDescent="0.2">
      <c r="A37" s="106" t="s">
        <v>33</v>
      </c>
      <c r="B37" s="131">
        <v>1660.5219999999999</v>
      </c>
      <c r="C37" s="131">
        <v>1819.104</v>
      </c>
      <c r="D37" s="131">
        <v>1925.5340000000001</v>
      </c>
      <c r="E37" s="131">
        <v>1889.357</v>
      </c>
      <c r="F37" s="131">
        <v>1771.8889999999999</v>
      </c>
      <c r="G37" s="131">
        <v>1900.146</v>
      </c>
      <c r="H37" s="131">
        <v>1889.0250000000001</v>
      </c>
      <c r="I37" s="131">
        <v>1988.4580000000001</v>
      </c>
      <c r="J37" s="131">
        <v>2052.165</v>
      </c>
      <c r="K37" s="131">
        <v>1958.066</v>
      </c>
      <c r="L37" s="131">
        <v>1822.585</v>
      </c>
      <c r="M37" s="131">
        <v>1736.558</v>
      </c>
      <c r="N37" s="131">
        <v>1715.057</v>
      </c>
      <c r="O37" s="131">
        <v>1788.8720000000001</v>
      </c>
      <c r="P37" s="131">
        <v>1846.5509999999999</v>
      </c>
      <c r="Q37" s="131">
        <v>1913.4290000000001</v>
      </c>
      <c r="R37" s="131">
        <v>1953.973</v>
      </c>
      <c r="S37" s="131">
        <v>1977.9059999999999</v>
      </c>
      <c r="T37" s="131">
        <v>1996.7909999999999</v>
      </c>
      <c r="U37" s="131">
        <v>2004.922</v>
      </c>
      <c r="V37" s="131">
        <v>2095.3649999999998</v>
      </c>
      <c r="W37" s="131">
        <v>2120.6419999999998</v>
      </c>
      <c r="X37" s="131">
        <v>2068.009</v>
      </c>
      <c r="Y37" s="131">
        <v>2196.3470000000002</v>
      </c>
      <c r="Z37" s="131">
        <v>2233.1550000000002</v>
      </c>
      <c r="AA37" s="131">
        <v>2350.558</v>
      </c>
      <c r="AB37" s="131">
        <v>2358.8589999999999</v>
      </c>
      <c r="AC37" s="131">
        <v>2401.0259999999998</v>
      </c>
      <c r="AD37" s="131">
        <v>2402.3180000000002</v>
      </c>
      <c r="AE37" s="131">
        <v>2430.5479999999998</v>
      </c>
      <c r="AF37" s="131">
        <v>2414.4569999999999</v>
      </c>
      <c r="AG37" s="131">
        <v>2335.0929999999998</v>
      </c>
      <c r="AH37" s="131">
        <v>2436.9160000000002</v>
      </c>
      <c r="AI37" s="131">
        <v>2444.9279999999999</v>
      </c>
      <c r="AJ37" s="131">
        <v>2431.5569999999998</v>
      </c>
      <c r="AK37" s="131">
        <v>2402.0729999999999</v>
      </c>
      <c r="AL37" s="131">
        <v>2355.3200000000002</v>
      </c>
      <c r="AM37" s="131">
        <v>2427.2840000000001</v>
      </c>
      <c r="AN37" s="131">
        <v>2328.2629999999999</v>
      </c>
      <c r="AO37" s="131">
        <v>2504.598</v>
      </c>
      <c r="AP37" s="131">
        <v>2343.5810000000001</v>
      </c>
      <c r="AQ37" s="131">
        <v>2239.8829999999998</v>
      </c>
      <c r="AR37" s="131">
        <v>2329.5369999999998</v>
      </c>
      <c r="AS37" s="131">
        <v>2202.011</v>
      </c>
      <c r="AT37" s="131">
        <v>2197.326</v>
      </c>
      <c r="AU37" s="131">
        <v>2327.904</v>
      </c>
      <c r="AV37" s="131">
        <v>2313.2869999999998</v>
      </c>
    </row>
    <row r="38" spans="1:48" x14ac:dyDescent="0.2">
      <c r="A38" s="106" t="s">
        <v>138</v>
      </c>
      <c r="B38" s="131">
        <v>1900.1559999999999</v>
      </c>
      <c r="C38" s="131">
        <v>1906.13</v>
      </c>
      <c r="D38" s="131">
        <v>1890.7339999999999</v>
      </c>
      <c r="E38" s="131">
        <v>1753.807</v>
      </c>
      <c r="F38" s="131">
        <v>1828.558</v>
      </c>
      <c r="G38" s="131">
        <v>1881.453</v>
      </c>
      <c r="H38" s="131">
        <v>2010.5229999999999</v>
      </c>
      <c r="I38" s="131">
        <v>1899.0129999999999</v>
      </c>
      <c r="J38" s="131">
        <v>2026.588</v>
      </c>
      <c r="K38" s="131">
        <v>1965.7940000000001</v>
      </c>
      <c r="L38" s="131">
        <v>1969.84</v>
      </c>
      <c r="M38" s="131">
        <v>2001.0060000000001</v>
      </c>
      <c r="N38" s="131">
        <v>2008.3879999999999</v>
      </c>
      <c r="O38" s="131">
        <v>2050.5279999999998</v>
      </c>
      <c r="P38" s="131">
        <v>2061.8560000000002</v>
      </c>
      <c r="Q38" s="131">
        <v>2095.44</v>
      </c>
      <c r="R38" s="131">
        <v>2156.4189999999999</v>
      </c>
      <c r="S38" s="131">
        <v>2113.817</v>
      </c>
      <c r="T38" s="131">
        <v>2055.2820000000002</v>
      </c>
      <c r="U38" s="131">
        <v>2085.1619999999998</v>
      </c>
      <c r="V38" s="131">
        <v>1893.5419999999999</v>
      </c>
      <c r="W38" s="131">
        <v>1844.231</v>
      </c>
      <c r="X38" s="131">
        <v>1786.444</v>
      </c>
      <c r="Y38" s="131">
        <v>1724.884</v>
      </c>
      <c r="Z38" s="131">
        <v>1747.95</v>
      </c>
      <c r="AA38" s="131">
        <v>1802.3979999999999</v>
      </c>
      <c r="AB38" s="131">
        <v>1816.33</v>
      </c>
      <c r="AC38" s="131">
        <v>1757.56</v>
      </c>
      <c r="AD38" s="131">
        <v>1640.027</v>
      </c>
      <c r="AE38" s="131">
        <v>1726.7190000000001</v>
      </c>
      <c r="AF38" s="131">
        <v>1771.31</v>
      </c>
      <c r="AG38" s="131">
        <v>1793.675</v>
      </c>
      <c r="AH38" s="131">
        <v>1872.471</v>
      </c>
      <c r="AI38" s="131">
        <v>1915.5050000000001</v>
      </c>
      <c r="AJ38" s="131">
        <v>1894.5139999999999</v>
      </c>
      <c r="AK38" s="131">
        <v>1937.413</v>
      </c>
      <c r="AL38" s="131">
        <v>1934.11</v>
      </c>
      <c r="AM38" s="131">
        <v>1896.492</v>
      </c>
      <c r="AN38" s="131">
        <v>1783.046</v>
      </c>
      <c r="AO38" s="131">
        <v>1889.518</v>
      </c>
      <c r="AP38" s="131">
        <v>1821.2619999999999</v>
      </c>
      <c r="AQ38" s="131">
        <v>1808.5119999999999</v>
      </c>
      <c r="AR38" s="131">
        <v>1809.778</v>
      </c>
      <c r="AS38" s="131">
        <v>1755.8119999999999</v>
      </c>
      <c r="AT38" s="131">
        <v>1758.3969999999999</v>
      </c>
      <c r="AU38" s="131">
        <v>1737.6780000000001</v>
      </c>
      <c r="AV38" s="131">
        <v>1814.0809999999999</v>
      </c>
    </row>
    <row r="39" spans="1:48" x14ac:dyDescent="0.2">
      <c r="A39" s="106" t="s">
        <v>59</v>
      </c>
      <c r="B39" s="131">
        <v>774.78</v>
      </c>
      <c r="C39" s="131">
        <v>806.404</v>
      </c>
      <c r="D39" s="131">
        <v>795.13699999999994</v>
      </c>
      <c r="E39" s="131">
        <v>737.13499999999999</v>
      </c>
      <c r="F39" s="131">
        <v>731.55200000000002</v>
      </c>
      <c r="G39" s="131">
        <v>795.48299999999995</v>
      </c>
      <c r="H39" s="131">
        <v>815.976</v>
      </c>
      <c r="I39" s="131">
        <v>832.303</v>
      </c>
      <c r="J39" s="131">
        <v>861.21600000000001</v>
      </c>
      <c r="K39" s="131">
        <v>801.16</v>
      </c>
      <c r="L39" s="131">
        <v>725.08399999999995</v>
      </c>
      <c r="M39" s="131">
        <v>733.32600000000002</v>
      </c>
      <c r="N39" s="131">
        <v>692.30700000000002</v>
      </c>
      <c r="O39" s="131">
        <v>717.69100000000003</v>
      </c>
      <c r="P39" s="131">
        <v>808.048</v>
      </c>
      <c r="Q39" s="131">
        <v>819.726</v>
      </c>
      <c r="R39" s="131">
        <v>819.98400000000004</v>
      </c>
      <c r="S39" s="131">
        <v>782.24800000000005</v>
      </c>
      <c r="T39" s="131">
        <v>733.71100000000001</v>
      </c>
      <c r="U39" s="131">
        <v>726.846</v>
      </c>
      <c r="V39" s="131">
        <v>806.02300000000002</v>
      </c>
      <c r="W39" s="131">
        <v>771.23199999999997</v>
      </c>
      <c r="X39" s="131">
        <v>791.99</v>
      </c>
      <c r="Y39" s="131">
        <v>819.64599999999996</v>
      </c>
      <c r="Z39" s="131">
        <v>812.11900000000003</v>
      </c>
      <c r="AA39" s="131">
        <v>918.96100000000001</v>
      </c>
      <c r="AB39" s="131">
        <v>851.56299999999999</v>
      </c>
      <c r="AC39" s="131">
        <v>837.78499999999997</v>
      </c>
      <c r="AD39" s="131">
        <v>802.798</v>
      </c>
      <c r="AE39" s="131">
        <v>780.69899999999996</v>
      </c>
      <c r="AF39" s="131">
        <v>804.53200000000004</v>
      </c>
      <c r="AG39" s="131">
        <v>796.15099999999995</v>
      </c>
      <c r="AH39" s="131">
        <v>841.86699999999996</v>
      </c>
      <c r="AI39" s="131">
        <v>814.74</v>
      </c>
      <c r="AJ39" s="131">
        <v>790.95899999999995</v>
      </c>
      <c r="AK39" s="131">
        <v>849.22900000000004</v>
      </c>
      <c r="AL39" s="131">
        <v>829.28899999999999</v>
      </c>
      <c r="AM39" s="131">
        <v>807.99099999999999</v>
      </c>
      <c r="AN39" s="131">
        <v>770.20799999999997</v>
      </c>
      <c r="AO39" s="131">
        <v>815.83199999999999</v>
      </c>
      <c r="AP39" s="131">
        <v>753.702</v>
      </c>
      <c r="AQ39" s="131">
        <v>723.78300000000002</v>
      </c>
      <c r="AR39" s="131">
        <v>724.40099999999995</v>
      </c>
      <c r="AS39" s="131">
        <v>681.97299999999996</v>
      </c>
      <c r="AT39" s="131">
        <v>682.11800000000005</v>
      </c>
      <c r="AU39" s="131">
        <v>698.17100000000005</v>
      </c>
      <c r="AV39" s="131">
        <v>712.05499999999995</v>
      </c>
    </row>
    <row r="40" spans="1:48" x14ac:dyDescent="0.2">
      <c r="A40" s="106" t="s">
        <v>71</v>
      </c>
      <c r="B40" s="131" t="s">
        <v>231</v>
      </c>
      <c r="C40" s="131" t="s">
        <v>231</v>
      </c>
      <c r="D40" s="131" t="s">
        <v>231</v>
      </c>
      <c r="E40" s="131" t="s">
        <v>231</v>
      </c>
      <c r="F40" s="131" t="s">
        <v>231</v>
      </c>
      <c r="G40" s="131" t="s">
        <v>231</v>
      </c>
      <c r="H40" s="131" t="s">
        <v>231</v>
      </c>
      <c r="I40" s="131" t="s">
        <v>231</v>
      </c>
      <c r="J40" s="131" t="s">
        <v>231</v>
      </c>
      <c r="K40" s="131" t="s">
        <v>231</v>
      </c>
      <c r="L40" s="131" t="s">
        <v>231</v>
      </c>
      <c r="M40" s="131" t="s">
        <v>231</v>
      </c>
      <c r="N40" s="131" t="s">
        <v>231</v>
      </c>
      <c r="O40" s="131" t="s">
        <v>231</v>
      </c>
      <c r="P40" s="131" t="s">
        <v>231</v>
      </c>
      <c r="Q40" s="131" t="s">
        <v>231</v>
      </c>
      <c r="R40" s="131" t="s">
        <v>231</v>
      </c>
      <c r="S40" s="131" t="s">
        <v>231</v>
      </c>
      <c r="T40" s="131" t="s">
        <v>231</v>
      </c>
      <c r="U40" s="131">
        <v>401.60500000000002</v>
      </c>
      <c r="V40" s="131">
        <v>373.44200000000001</v>
      </c>
      <c r="W40" s="131">
        <v>273.55700000000002</v>
      </c>
      <c r="X40" s="131">
        <v>227.71899999999999</v>
      </c>
      <c r="Y40" s="131">
        <v>229.77799999999999</v>
      </c>
      <c r="Z40" s="131">
        <v>216.52699999999999</v>
      </c>
      <c r="AA40" s="131">
        <v>239.65199999999999</v>
      </c>
      <c r="AB40" s="131">
        <v>235.00399999999999</v>
      </c>
      <c r="AC40" s="131">
        <v>214.43199999999999</v>
      </c>
      <c r="AD40" s="131">
        <v>201.50299999999999</v>
      </c>
      <c r="AE40" s="131">
        <v>197.41200000000001</v>
      </c>
      <c r="AF40" s="131">
        <v>206.05500000000001</v>
      </c>
      <c r="AG40" s="131">
        <v>197.208</v>
      </c>
      <c r="AH40" s="131">
        <v>218.017</v>
      </c>
      <c r="AI40" s="131">
        <v>222.16</v>
      </c>
      <c r="AJ40" s="131">
        <v>218.255</v>
      </c>
      <c r="AK40" s="131">
        <v>212.91900000000001</v>
      </c>
      <c r="AL40" s="131">
        <v>238.29900000000001</v>
      </c>
      <c r="AM40" s="131">
        <v>229.88300000000001</v>
      </c>
      <c r="AN40" s="131">
        <v>203.899</v>
      </c>
      <c r="AO40" s="131">
        <v>235.74700000000001</v>
      </c>
      <c r="AP40" s="131">
        <v>235.571</v>
      </c>
      <c r="AQ40" s="131">
        <v>231.18</v>
      </c>
      <c r="AR40" s="131">
        <v>255.16200000000001</v>
      </c>
      <c r="AS40" s="131">
        <v>242.09800000000001</v>
      </c>
      <c r="AT40" s="131">
        <v>228.589</v>
      </c>
      <c r="AU40" s="131">
        <v>250.55699999999999</v>
      </c>
      <c r="AV40" s="131">
        <v>238.94399999999999</v>
      </c>
    </row>
    <row r="41" spans="1:48" x14ac:dyDescent="0.2">
      <c r="A41" s="106" t="s">
        <v>48</v>
      </c>
      <c r="B41" s="131">
        <v>760.68700000000001</v>
      </c>
      <c r="C41" s="131">
        <v>813.58600000000001</v>
      </c>
      <c r="D41" s="131">
        <v>880.61599999999999</v>
      </c>
      <c r="E41" s="131">
        <v>860.947</v>
      </c>
      <c r="F41" s="131">
        <v>824.92100000000005</v>
      </c>
      <c r="G41" s="131">
        <v>882.42700000000002</v>
      </c>
      <c r="H41" s="131">
        <v>896.08100000000002</v>
      </c>
      <c r="I41" s="131">
        <v>928.16399999999999</v>
      </c>
      <c r="J41" s="131">
        <v>990.18299999999999</v>
      </c>
      <c r="K41" s="131">
        <v>1029.9079999999999</v>
      </c>
      <c r="L41" s="131">
        <v>991.67600000000004</v>
      </c>
      <c r="M41" s="131">
        <v>971.15300000000002</v>
      </c>
      <c r="N41" s="131">
        <v>980.69100000000003</v>
      </c>
      <c r="O41" s="131">
        <v>1003.659</v>
      </c>
      <c r="P41" s="131">
        <v>1081.6130000000001</v>
      </c>
      <c r="Q41" s="131">
        <v>1128.9280000000001</v>
      </c>
      <c r="R41" s="131">
        <v>1230.8679999999999</v>
      </c>
      <c r="S41" s="131">
        <v>1157.7719999999999</v>
      </c>
      <c r="T41" s="131">
        <v>1195.8889999999999</v>
      </c>
      <c r="U41" s="131">
        <v>1188.251</v>
      </c>
      <c r="V41" s="131">
        <v>1205.508</v>
      </c>
      <c r="W41" s="131">
        <v>1135.9259999999999</v>
      </c>
      <c r="X41" s="131">
        <v>1191.548</v>
      </c>
      <c r="Y41" s="131">
        <v>1272.404</v>
      </c>
      <c r="Z41" s="131">
        <v>1210.837</v>
      </c>
      <c r="AA41" s="131">
        <v>1302.4280000000001</v>
      </c>
      <c r="AB41" s="131">
        <v>1350.7940000000001</v>
      </c>
      <c r="AC41" s="131">
        <v>1363.53</v>
      </c>
      <c r="AD41" s="131">
        <v>1359.049</v>
      </c>
      <c r="AE41" s="131">
        <v>1356.05</v>
      </c>
      <c r="AF41" s="131">
        <v>1391.425</v>
      </c>
      <c r="AG41" s="131">
        <v>1463.819</v>
      </c>
      <c r="AH41" s="131">
        <v>1543.5640000000001</v>
      </c>
      <c r="AI41" s="131">
        <v>1560.489</v>
      </c>
      <c r="AJ41" s="131">
        <v>1439.934</v>
      </c>
      <c r="AK41" s="131">
        <v>1566.9459999999999</v>
      </c>
      <c r="AL41" s="131">
        <v>1543.1130000000001</v>
      </c>
      <c r="AM41" s="131">
        <v>1482.454</v>
      </c>
      <c r="AN41" s="131">
        <v>1400.3789999999999</v>
      </c>
      <c r="AO41" s="131">
        <v>1532.2570000000001</v>
      </c>
      <c r="AP41" s="131">
        <v>1473.5129999999999</v>
      </c>
      <c r="AQ41" s="131">
        <v>1421.827</v>
      </c>
      <c r="AR41" s="131">
        <v>1399.923</v>
      </c>
      <c r="AS41" s="131">
        <v>1429.346</v>
      </c>
      <c r="AT41" s="131">
        <v>1357.115</v>
      </c>
      <c r="AU41" s="131">
        <v>1413.212</v>
      </c>
      <c r="AV41" s="131">
        <v>1393.2329999999999</v>
      </c>
    </row>
    <row r="42" spans="1:48" x14ac:dyDescent="0.2">
      <c r="A42" s="106" t="s">
        <v>14</v>
      </c>
      <c r="B42" s="131">
        <v>6639.1930000000002</v>
      </c>
      <c r="C42" s="131">
        <v>7008.6</v>
      </c>
      <c r="D42" s="131">
        <v>7542.0870000000004</v>
      </c>
      <c r="E42" s="131">
        <v>7299.9979999999996</v>
      </c>
      <c r="F42" s="131">
        <v>6906.8109999999997</v>
      </c>
      <c r="G42" s="131">
        <v>7372.866</v>
      </c>
      <c r="H42" s="131">
        <v>7235.6509999999998</v>
      </c>
      <c r="I42" s="131">
        <v>7715.4350000000004</v>
      </c>
      <c r="J42" s="131">
        <v>8038.21</v>
      </c>
      <c r="K42" s="131">
        <v>8029.1970000000001</v>
      </c>
      <c r="L42" s="131">
        <v>7842.2950000000001</v>
      </c>
      <c r="M42" s="131">
        <v>7652.3909999999996</v>
      </c>
      <c r="N42" s="131">
        <v>7851.9390000000003</v>
      </c>
      <c r="O42" s="131">
        <v>8134.1270000000004</v>
      </c>
      <c r="P42" s="131">
        <v>8533.5689999999995</v>
      </c>
      <c r="Q42" s="131">
        <v>8666.1380000000008</v>
      </c>
      <c r="R42" s="131">
        <v>8882.0300000000007</v>
      </c>
      <c r="S42" s="131">
        <v>8843.8739999999998</v>
      </c>
      <c r="T42" s="131">
        <v>9208.0499999999993</v>
      </c>
      <c r="U42" s="131">
        <v>9371.8790000000008</v>
      </c>
      <c r="V42" s="131">
        <v>9905.7669999999998</v>
      </c>
      <c r="W42" s="131">
        <v>9735.6779999999999</v>
      </c>
      <c r="X42" s="131">
        <v>9897.0300000000007</v>
      </c>
      <c r="Y42" s="131">
        <v>9522.1319999999996</v>
      </c>
      <c r="Z42" s="131">
        <v>9917.8289999999997</v>
      </c>
      <c r="AA42" s="131">
        <v>10479.496999999999</v>
      </c>
      <c r="AB42" s="131">
        <v>10158.573</v>
      </c>
      <c r="AC42" s="131">
        <v>10454.339</v>
      </c>
      <c r="AD42" s="131">
        <v>10437.212</v>
      </c>
      <c r="AE42" s="131">
        <v>10539.88</v>
      </c>
      <c r="AF42" s="131">
        <v>10900.459000000001</v>
      </c>
      <c r="AG42" s="131">
        <v>10927.447</v>
      </c>
      <c r="AH42" s="131">
        <v>11203.675999999999</v>
      </c>
      <c r="AI42" s="131">
        <v>11366.223</v>
      </c>
      <c r="AJ42" s="131">
        <v>11415.66</v>
      </c>
      <c r="AK42" s="131">
        <v>11230.913</v>
      </c>
      <c r="AL42" s="131">
        <v>11107.924999999999</v>
      </c>
      <c r="AM42" s="131">
        <v>11157.603999999999</v>
      </c>
      <c r="AN42" s="131">
        <v>10674.995999999999</v>
      </c>
      <c r="AO42" s="131">
        <v>11005.608</v>
      </c>
      <c r="AP42" s="131">
        <v>10762.6</v>
      </c>
      <c r="AQ42" s="131">
        <v>10763.411</v>
      </c>
      <c r="AR42" s="131">
        <v>10805.97</v>
      </c>
      <c r="AS42" s="131">
        <v>10385.367</v>
      </c>
      <c r="AT42" s="131">
        <v>10542.305</v>
      </c>
      <c r="AU42" s="131">
        <v>10355.036</v>
      </c>
      <c r="AV42" s="131">
        <v>10344.992</v>
      </c>
    </row>
    <row r="43" spans="1:48" x14ac:dyDescent="0.2">
      <c r="A43" s="106" t="s">
        <v>3</v>
      </c>
      <c r="B43" s="131">
        <v>12771.996999999999</v>
      </c>
      <c r="C43" s="131">
        <v>13235.48</v>
      </c>
      <c r="D43" s="131">
        <v>14013.388000000001</v>
      </c>
      <c r="E43" s="131">
        <v>13748.528</v>
      </c>
      <c r="F43" s="131">
        <v>13126.548000000001</v>
      </c>
      <c r="G43" s="131">
        <v>14151.460999999999</v>
      </c>
      <c r="H43" s="131">
        <v>14189.837</v>
      </c>
      <c r="I43" s="131">
        <v>14660.754999999999</v>
      </c>
      <c r="J43" s="131">
        <v>15326.103999999999</v>
      </c>
      <c r="K43" s="131">
        <v>14954.751</v>
      </c>
      <c r="L43" s="131">
        <v>14443.073</v>
      </c>
      <c r="M43" s="131">
        <v>13964.772000000001</v>
      </c>
      <c r="N43" s="131">
        <v>13961.102999999999</v>
      </c>
      <c r="O43" s="131">
        <v>14499.665000000001</v>
      </c>
      <c r="P43" s="131">
        <v>14954.674000000001</v>
      </c>
      <c r="Q43" s="131">
        <v>14932.152</v>
      </c>
      <c r="R43" s="131">
        <v>15045.304</v>
      </c>
      <c r="S43" s="131">
        <v>15145.915999999999</v>
      </c>
      <c r="T43" s="131">
        <v>14887.138000000001</v>
      </c>
      <c r="U43" s="131">
        <v>14705.433999999999</v>
      </c>
      <c r="V43" s="131">
        <v>14415.852000000001</v>
      </c>
      <c r="W43" s="131">
        <v>14147.361999999999</v>
      </c>
      <c r="X43" s="131">
        <v>14009.574000000001</v>
      </c>
      <c r="Y43" s="131">
        <v>13942.808999999999</v>
      </c>
      <c r="Z43" s="131">
        <v>14088.781999999999</v>
      </c>
      <c r="AA43" s="131">
        <v>14566.516</v>
      </c>
      <c r="AB43" s="131">
        <v>14437.723</v>
      </c>
      <c r="AC43" s="131">
        <v>14350.48</v>
      </c>
      <c r="AD43" s="131">
        <v>14024.880999999999</v>
      </c>
      <c r="AE43" s="131">
        <v>14092.637000000001</v>
      </c>
      <c r="AF43" s="131">
        <v>14515.353999999999</v>
      </c>
      <c r="AG43" s="131">
        <v>14189.637000000001</v>
      </c>
      <c r="AH43" s="131">
        <v>14112.277</v>
      </c>
      <c r="AI43" s="131">
        <v>14215.485000000001</v>
      </c>
      <c r="AJ43" s="131">
        <v>14134.147000000001</v>
      </c>
      <c r="AK43" s="131">
        <v>14522.882</v>
      </c>
      <c r="AL43" s="131">
        <v>13756.52</v>
      </c>
      <c r="AM43" s="131">
        <v>13879.537</v>
      </c>
      <c r="AN43" s="131">
        <v>12995.684999999999</v>
      </c>
      <c r="AO43" s="131">
        <v>13664.075000000001</v>
      </c>
      <c r="AP43" s="131">
        <v>12973.565000000001</v>
      </c>
      <c r="AQ43" s="131">
        <v>13029.637000000001</v>
      </c>
      <c r="AR43" s="131">
        <v>13313.37</v>
      </c>
      <c r="AS43" s="131">
        <v>12814.315000000001</v>
      </c>
      <c r="AT43" s="131">
        <v>12902.611000000001</v>
      </c>
      <c r="AU43" s="131">
        <v>12984.233</v>
      </c>
      <c r="AV43" s="131">
        <v>13031.210999999999</v>
      </c>
    </row>
    <row r="44" spans="1:48" x14ac:dyDescent="0.2">
      <c r="A44" s="106" t="s">
        <v>42</v>
      </c>
      <c r="B44" s="131">
        <v>363.839</v>
      </c>
      <c r="C44" s="131">
        <v>422.31200000000001</v>
      </c>
      <c r="D44" s="131">
        <v>494.50799999999998</v>
      </c>
      <c r="E44" s="131">
        <v>471.41199999999998</v>
      </c>
      <c r="F44" s="131">
        <v>491.71100000000001</v>
      </c>
      <c r="G44" s="131">
        <v>533.221</v>
      </c>
      <c r="H44" s="131">
        <v>572.726</v>
      </c>
      <c r="I44" s="131">
        <v>602.26700000000005</v>
      </c>
      <c r="J44" s="131">
        <v>638.798</v>
      </c>
      <c r="K44" s="131">
        <v>627.28200000000004</v>
      </c>
      <c r="L44" s="131">
        <v>613.17399999999998</v>
      </c>
      <c r="M44" s="131">
        <v>630.08199999999999</v>
      </c>
      <c r="N44" s="131">
        <v>659.23199999999997</v>
      </c>
      <c r="O44" s="131">
        <v>684.75599999999997</v>
      </c>
      <c r="P44" s="131">
        <v>734.84699999999998</v>
      </c>
      <c r="Q44" s="131">
        <v>698.49900000000002</v>
      </c>
      <c r="R44" s="131">
        <v>750.25300000000004</v>
      </c>
      <c r="S44" s="131">
        <v>799.66300000000001</v>
      </c>
      <c r="T44" s="131">
        <v>884.19200000000001</v>
      </c>
      <c r="U44" s="131">
        <v>897.68100000000004</v>
      </c>
      <c r="V44" s="131">
        <v>905.04</v>
      </c>
      <c r="W44" s="131">
        <v>927.33799999999997</v>
      </c>
      <c r="X44" s="131">
        <v>915.67</v>
      </c>
      <c r="Y44" s="131">
        <v>941.16899999999998</v>
      </c>
      <c r="Z44" s="131">
        <v>949.505</v>
      </c>
      <c r="AA44" s="131">
        <v>979.88900000000001</v>
      </c>
      <c r="AB44" s="131">
        <v>1018.674</v>
      </c>
      <c r="AC44" s="131">
        <v>1072.663</v>
      </c>
      <c r="AD44" s="131">
        <v>1076.921</v>
      </c>
      <c r="AE44" s="131">
        <v>1134.075</v>
      </c>
      <c r="AF44" s="131">
        <v>1172.4880000000001</v>
      </c>
      <c r="AG44" s="131">
        <v>1185.758</v>
      </c>
      <c r="AH44" s="131">
        <v>1220.027</v>
      </c>
      <c r="AI44" s="131">
        <v>1243.6980000000001</v>
      </c>
      <c r="AJ44" s="131">
        <v>1266.481</v>
      </c>
      <c r="AK44" s="131">
        <v>1265.4849999999999</v>
      </c>
      <c r="AL44" s="131">
        <v>1265.0429999999999</v>
      </c>
      <c r="AM44" s="131">
        <v>1273.424</v>
      </c>
      <c r="AN44" s="131">
        <v>1232.203</v>
      </c>
      <c r="AO44" s="131">
        <v>1155.778</v>
      </c>
      <c r="AP44" s="131">
        <v>1119.5160000000001</v>
      </c>
      <c r="AQ44" s="131">
        <v>1111.4490000000001</v>
      </c>
      <c r="AR44" s="131">
        <v>976.97400000000005</v>
      </c>
      <c r="AS44" s="131">
        <v>968.44200000000001</v>
      </c>
      <c r="AT44" s="131">
        <v>970.73800000000006</v>
      </c>
      <c r="AU44" s="131">
        <v>939.29600000000005</v>
      </c>
      <c r="AV44" s="131">
        <v>974.83</v>
      </c>
    </row>
    <row r="45" spans="1:48" x14ac:dyDescent="0.2">
      <c r="A45" s="106" t="s">
        <v>49</v>
      </c>
      <c r="B45" s="131">
        <v>797.08199999999999</v>
      </c>
      <c r="C45" s="131">
        <v>818.78599999999994</v>
      </c>
      <c r="D45" s="131">
        <v>890.80100000000004</v>
      </c>
      <c r="E45" s="131">
        <v>922.25300000000004</v>
      </c>
      <c r="F45" s="131">
        <v>959.12199999999996</v>
      </c>
      <c r="G45" s="131">
        <v>1025.6579999999999</v>
      </c>
      <c r="H45" s="131">
        <v>1082.873</v>
      </c>
      <c r="I45" s="131">
        <v>1196.337</v>
      </c>
      <c r="J45" s="131">
        <v>1182.431</v>
      </c>
      <c r="K45" s="131">
        <v>1186.838</v>
      </c>
      <c r="L45" s="131">
        <v>1179.6179999999999</v>
      </c>
      <c r="M45" s="131">
        <v>1179.269</v>
      </c>
      <c r="N45" s="131">
        <v>1161.204</v>
      </c>
      <c r="O45" s="131">
        <v>1204.8969999999999</v>
      </c>
      <c r="P45" s="131">
        <v>1245.874</v>
      </c>
      <c r="Q45" s="131">
        <v>1240.8320000000001</v>
      </c>
      <c r="R45" s="131">
        <v>1286.3589999999999</v>
      </c>
      <c r="S45" s="131">
        <v>1270.6990000000001</v>
      </c>
      <c r="T45" s="131">
        <v>1261.7249999999999</v>
      </c>
      <c r="U45" s="131">
        <v>1205.144</v>
      </c>
      <c r="V45" s="131">
        <v>1147.9369999999999</v>
      </c>
      <c r="W45" s="131">
        <v>1052.0999999999999</v>
      </c>
      <c r="X45" s="131">
        <v>1076.134</v>
      </c>
      <c r="Y45" s="131">
        <v>1041.8610000000001</v>
      </c>
      <c r="Z45" s="131">
        <v>1082.5419999999999</v>
      </c>
      <c r="AA45" s="131">
        <v>1110.876</v>
      </c>
      <c r="AB45" s="131">
        <v>1088.9549999999999</v>
      </c>
      <c r="AC45" s="131">
        <v>1075.645</v>
      </c>
      <c r="AD45" s="131">
        <v>1067.6790000000001</v>
      </c>
      <c r="AE45" s="131">
        <v>1046.703</v>
      </c>
      <c r="AF45" s="131">
        <v>1071.845</v>
      </c>
      <c r="AG45" s="131">
        <v>1071.9780000000001</v>
      </c>
      <c r="AH45" s="131">
        <v>1094.4000000000001</v>
      </c>
      <c r="AI45" s="131">
        <v>1091.6020000000001</v>
      </c>
      <c r="AJ45" s="131">
        <v>1174.49</v>
      </c>
      <c r="AK45" s="131">
        <v>1163.999</v>
      </c>
      <c r="AL45" s="131">
        <v>1140.8869999999999</v>
      </c>
      <c r="AM45" s="131">
        <v>1125.05</v>
      </c>
      <c r="AN45" s="131">
        <v>1069.556</v>
      </c>
      <c r="AO45" s="131">
        <v>1110.068</v>
      </c>
      <c r="AP45" s="131">
        <v>1085.789</v>
      </c>
      <c r="AQ45" s="131">
        <v>1034.289</v>
      </c>
      <c r="AR45" s="131">
        <v>1000.383</v>
      </c>
      <c r="AS45" s="131">
        <v>997.73699999999997</v>
      </c>
      <c r="AT45" s="131">
        <v>1054.9179999999999</v>
      </c>
      <c r="AU45" s="131">
        <v>1070.694</v>
      </c>
      <c r="AV45" s="131">
        <v>1115.7449999999999</v>
      </c>
    </row>
    <row r="46" spans="1:48" x14ac:dyDescent="0.2">
      <c r="A46" s="106" t="s">
        <v>115</v>
      </c>
      <c r="B46" s="131">
        <v>37.780999999999999</v>
      </c>
      <c r="C46" s="131">
        <v>38.563000000000002</v>
      </c>
      <c r="D46" s="131">
        <v>46.838999999999999</v>
      </c>
      <c r="E46" s="131">
        <v>46.244</v>
      </c>
      <c r="F46" s="131">
        <v>46.286999999999999</v>
      </c>
      <c r="G46" s="131">
        <v>46.878</v>
      </c>
      <c r="H46" s="131">
        <v>52.031999999999996</v>
      </c>
      <c r="I46" s="131">
        <v>53.448999999999998</v>
      </c>
      <c r="J46" s="131">
        <v>61.576999999999998</v>
      </c>
      <c r="K46" s="131">
        <v>62.671999999999997</v>
      </c>
      <c r="L46" s="131">
        <v>69.361000000000004</v>
      </c>
      <c r="M46" s="131">
        <v>69.290000000000006</v>
      </c>
      <c r="N46" s="131">
        <v>71.98</v>
      </c>
      <c r="O46" s="131">
        <v>75.527000000000001</v>
      </c>
      <c r="P46" s="131">
        <v>74.14</v>
      </c>
      <c r="Q46" s="131">
        <v>77.441000000000003</v>
      </c>
      <c r="R46" s="131">
        <v>80.887</v>
      </c>
      <c r="S46" s="131">
        <v>82.424999999999997</v>
      </c>
      <c r="T46" s="131">
        <v>84.516999999999996</v>
      </c>
      <c r="U46" s="131">
        <v>95.045000000000002</v>
      </c>
      <c r="V46" s="131">
        <v>86.941000000000003</v>
      </c>
      <c r="W46" s="131">
        <v>84.772000000000006</v>
      </c>
      <c r="X46" s="131">
        <v>91.094999999999999</v>
      </c>
      <c r="Y46" s="131">
        <v>92.376999999999995</v>
      </c>
      <c r="Z46" s="131">
        <v>92.456999999999994</v>
      </c>
      <c r="AA46" s="131">
        <v>99.623999999999995</v>
      </c>
      <c r="AB46" s="131">
        <v>97.448999999999998</v>
      </c>
      <c r="AC46" s="131">
        <v>103.69199999999999</v>
      </c>
      <c r="AD46" s="131">
        <v>116.58799999999999</v>
      </c>
      <c r="AE46" s="131">
        <v>130.59700000000001</v>
      </c>
      <c r="AF46" s="131">
        <v>126.35299999999999</v>
      </c>
      <c r="AG46" s="131">
        <v>130.07599999999999</v>
      </c>
      <c r="AH46" s="131">
        <v>130.09100000000001</v>
      </c>
      <c r="AI46" s="131">
        <v>128.70599999999999</v>
      </c>
      <c r="AJ46" s="131">
        <v>130.767</v>
      </c>
      <c r="AK46" s="131">
        <v>161.976</v>
      </c>
      <c r="AL46" s="131">
        <v>192.376</v>
      </c>
      <c r="AM46" s="131">
        <v>217.35400000000001</v>
      </c>
      <c r="AN46" s="131">
        <v>225.529</v>
      </c>
      <c r="AO46" s="131">
        <v>226.69800000000001</v>
      </c>
      <c r="AP46" s="131">
        <v>242.547</v>
      </c>
      <c r="AQ46" s="131">
        <v>236.756</v>
      </c>
      <c r="AR46" s="131">
        <v>246.46199999999999</v>
      </c>
      <c r="AS46" s="131">
        <v>245.59700000000001</v>
      </c>
      <c r="AT46" s="131">
        <v>233.79599999999999</v>
      </c>
      <c r="AU46" s="131">
        <v>221.28399999999999</v>
      </c>
      <c r="AV46" s="131">
        <v>229.04599999999999</v>
      </c>
    </row>
    <row r="47" spans="1:48" x14ac:dyDescent="0.2">
      <c r="A47" s="106" t="s">
        <v>58</v>
      </c>
      <c r="B47" s="131">
        <v>281.274</v>
      </c>
      <c r="C47" s="131">
        <v>279.02499999999998</v>
      </c>
      <c r="D47" s="131">
        <v>289.21600000000001</v>
      </c>
      <c r="E47" s="131">
        <v>297.93799999999999</v>
      </c>
      <c r="F47" s="131">
        <v>278.29599999999999</v>
      </c>
      <c r="G47" s="131">
        <v>286.08</v>
      </c>
      <c r="H47" s="131">
        <v>302.84699999999998</v>
      </c>
      <c r="I47" s="131">
        <v>303.67599999999999</v>
      </c>
      <c r="J47" s="131">
        <v>357.98599999999999</v>
      </c>
      <c r="K47" s="131">
        <v>344.81700000000001</v>
      </c>
      <c r="L47" s="131">
        <v>345.96300000000002</v>
      </c>
      <c r="M47" s="131">
        <v>343.99299999999999</v>
      </c>
      <c r="N47" s="131">
        <v>343.39699999999999</v>
      </c>
      <c r="O47" s="131">
        <v>347.005</v>
      </c>
      <c r="P47" s="131">
        <v>361.25900000000001</v>
      </c>
      <c r="Q47" s="131">
        <v>371.04500000000002</v>
      </c>
      <c r="R47" s="131">
        <v>386.64</v>
      </c>
      <c r="S47" s="131">
        <v>382.69200000000001</v>
      </c>
      <c r="T47" s="131">
        <v>390.33600000000001</v>
      </c>
      <c r="U47" s="131">
        <v>414.96699999999998</v>
      </c>
      <c r="V47" s="131">
        <v>418.464</v>
      </c>
      <c r="W47" s="131">
        <v>413.488</v>
      </c>
      <c r="X47" s="131">
        <v>421.327</v>
      </c>
      <c r="Y47" s="131">
        <v>442.21800000000002</v>
      </c>
      <c r="Z47" s="131">
        <v>446.04599999999999</v>
      </c>
      <c r="AA47" s="131">
        <v>475.54300000000001</v>
      </c>
      <c r="AB47" s="131">
        <v>500.85199999999998</v>
      </c>
      <c r="AC47" s="131">
        <v>531.26599999999996</v>
      </c>
      <c r="AD47" s="131">
        <v>557.22199999999998</v>
      </c>
      <c r="AE47" s="131">
        <v>577.85400000000004</v>
      </c>
      <c r="AF47" s="131">
        <v>601.15</v>
      </c>
      <c r="AG47" s="131">
        <v>602.76800000000003</v>
      </c>
      <c r="AH47" s="131">
        <v>588.22900000000004</v>
      </c>
      <c r="AI47" s="131">
        <v>606.38199999999995</v>
      </c>
      <c r="AJ47" s="131">
        <v>611.63900000000001</v>
      </c>
      <c r="AK47" s="131">
        <v>614.072</v>
      </c>
      <c r="AL47" s="131">
        <v>627.548</v>
      </c>
      <c r="AM47" s="131">
        <v>621.64599999999996</v>
      </c>
      <c r="AN47" s="131">
        <v>601.60400000000004</v>
      </c>
      <c r="AO47" s="131">
        <v>603.50099999999998</v>
      </c>
      <c r="AP47" s="131">
        <v>550.58699999999999</v>
      </c>
      <c r="AQ47" s="131">
        <v>550.21100000000001</v>
      </c>
      <c r="AR47" s="131">
        <v>547.12900000000002</v>
      </c>
      <c r="AS47" s="131">
        <v>534.71100000000001</v>
      </c>
      <c r="AT47" s="131">
        <v>556.33699999999999</v>
      </c>
      <c r="AU47" s="131">
        <v>583.07899999999995</v>
      </c>
      <c r="AV47" s="131">
        <v>571.01800000000003</v>
      </c>
    </row>
    <row r="48" spans="1:48" x14ac:dyDescent="0.2">
      <c r="A48" s="106" t="s">
        <v>13</v>
      </c>
      <c r="B48" s="131">
        <v>4412.8900000000003</v>
      </c>
      <c r="C48" s="131">
        <v>4669.3339999999998</v>
      </c>
      <c r="D48" s="131">
        <v>4987.3270000000002</v>
      </c>
      <c r="E48" s="131">
        <v>5104.5910000000003</v>
      </c>
      <c r="F48" s="131">
        <v>4888.8469999999998</v>
      </c>
      <c r="G48" s="131">
        <v>5281.8760000000002</v>
      </c>
      <c r="H48" s="131">
        <v>5164.0709999999999</v>
      </c>
      <c r="I48" s="131">
        <v>5284.5110000000004</v>
      </c>
      <c r="J48" s="131">
        <v>5517.8680000000004</v>
      </c>
      <c r="K48" s="131">
        <v>5478.1790000000001</v>
      </c>
      <c r="L48" s="131">
        <v>5360.5630000000001</v>
      </c>
      <c r="M48" s="131">
        <v>5223.9340000000002</v>
      </c>
      <c r="N48" s="131">
        <v>5219.4939999999997</v>
      </c>
      <c r="O48" s="131">
        <v>5338.7950000000001</v>
      </c>
      <c r="P48" s="131">
        <v>5414.0150000000003</v>
      </c>
      <c r="Q48" s="131">
        <v>5477.6840000000002</v>
      </c>
      <c r="R48" s="131">
        <v>5705.11</v>
      </c>
      <c r="S48" s="131">
        <v>5839.5709999999999</v>
      </c>
      <c r="T48" s="131">
        <v>6089.1220000000003</v>
      </c>
      <c r="U48" s="131">
        <v>6136.4679999999998</v>
      </c>
      <c r="V48" s="131">
        <v>6287.5649999999996</v>
      </c>
      <c r="W48" s="131">
        <v>6248.2389999999996</v>
      </c>
      <c r="X48" s="131">
        <v>6215.5460000000003</v>
      </c>
      <c r="Y48" s="131">
        <v>6137.0079999999998</v>
      </c>
      <c r="Z48" s="131">
        <v>6662.9160000000002</v>
      </c>
      <c r="AA48" s="131">
        <v>6657.1369999999997</v>
      </c>
      <c r="AB48" s="131">
        <v>6751.7820000000002</v>
      </c>
      <c r="AC48" s="131">
        <v>6940.9089999999997</v>
      </c>
      <c r="AD48" s="131">
        <v>7047.848</v>
      </c>
      <c r="AE48" s="131">
        <v>7181.9179999999997</v>
      </c>
      <c r="AF48" s="131">
        <v>7206.0450000000001</v>
      </c>
      <c r="AG48" s="131">
        <v>7256.5640000000003</v>
      </c>
      <c r="AH48" s="131">
        <v>7603.95</v>
      </c>
      <c r="AI48" s="131">
        <v>7656.73</v>
      </c>
      <c r="AJ48" s="131">
        <v>7803.1040000000003</v>
      </c>
      <c r="AK48" s="131">
        <v>7731.951</v>
      </c>
      <c r="AL48" s="131">
        <v>7706.9430000000002</v>
      </c>
      <c r="AM48" s="131">
        <v>7605.4889999999996</v>
      </c>
      <c r="AN48" s="131">
        <v>7101.6469999999999</v>
      </c>
      <c r="AO48" s="131">
        <v>7274.0230000000001</v>
      </c>
      <c r="AP48" s="131">
        <v>7032.5389999999998</v>
      </c>
      <c r="AQ48" s="131">
        <v>6755</v>
      </c>
      <c r="AR48" s="131">
        <v>6505.88</v>
      </c>
      <c r="AS48" s="131">
        <v>6144.9409999999998</v>
      </c>
      <c r="AT48" s="131">
        <v>6387.51</v>
      </c>
      <c r="AU48" s="131">
        <v>6321.1149999999998</v>
      </c>
      <c r="AV48" s="131">
        <v>6424.4470000000001</v>
      </c>
    </row>
    <row r="49" spans="1:48" x14ac:dyDescent="0.2">
      <c r="A49" s="106" t="s">
        <v>96</v>
      </c>
      <c r="B49" s="131" t="s">
        <v>231</v>
      </c>
      <c r="C49" s="131" t="s">
        <v>231</v>
      </c>
      <c r="D49" s="131" t="s">
        <v>231</v>
      </c>
      <c r="E49" s="131" t="s">
        <v>231</v>
      </c>
      <c r="F49" s="131" t="s">
        <v>231</v>
      </c>
      <c r="G49" s="131" t="s">
        <v>231</v>
      </c>
      <c r="H49" s="131" t="s">
        <v>231</v>
      </c>
      <c r="I49" s="131" t="s">
        <v>231</v>
      </c>
      <c r="J49" s="131" t="s">
        <v>231</v>
      </c>
      <c r="K49" s="131" t="s">
        <v>231</v>
      </c>
      <c r="L49" s="131" t="s">
        <v>231</v>
      </c>
      <c r="M49" s="131" t="s">
        <v>231</v>
      </c>
      <c r="N49" s="131" t="s">
        <v>231</v>
      </c>
      <c r="O49" s="131" t="s">
        <v>231</v>
      </c>
      <c r="P49" s="131" t="s">
        <v>231</v>
      </c>
      <c r="Q49" s="131" t="s">
        <v>231</v>
      </c>
      <c r="R49" s="131" t="s">
        <v>231</v>
      </c>
      <c r="S49" s="131" t="s">
        <v>231</v>
      </c>
      <c r="T49" s="131" t="s">
        <v>231</v>
      </c>
      <c r="U49" s="131">
        <v>330.334</v>
      </c>
      <c r="V49" s="131">
        <v>310.71300000000002</v>
      </c>
      <c r="W49" s="131">
        <v>256.35899999999998</v>
      </c>
      <c r="X49" s="131">
        <v>220.95099999999999</v>
      </c>
      <c r="Y49" s="131">
        <v>199.9</v>
      </c>
      <c r="Z49" s="131">
        <v>192.45599999999999</v>
      </c>
      <c r="AA49" s="131">
        <v>189.31100000000001</v>
      </c>
      <c r="AB49" s="131">
        <v>185.53800000000001</v>
      </c>
      <c r="AC49" s="131">
        <v>181.25700000000001</v>
      </c>
      <c r="AD49" s="131">
        <v>166.553</v>
      </c>
      <c r="AE49" s="131">
        <v>160.447</v>
      </c>
      <c r="AF49" s="131">
        <v>172.15899999999999</v>
      </c>
      <c r="AG49" s="131">
        <v>170.56700000000001</v>
      </c>
      <c r="AH49" s="131">
        <v>181.065</v>
      </c>
      <c r="AI49" s="131">
        <v>185.84100000000001</v>
      </c>
      <c r="AJ49" s="131">
        <v>189.60499999999999</v>
      </c>
      <c r="AK49" s="131">
        <v>196.381</v>
      </c>
      <c r="AL49" s="131">
        <v>200.80799999999999</v>
      </c>
      <c r="AM49" s="131">
        <v>192.03899999999999</v>
      </c>
      <c r="AN49" s="131">
        <v>184.37</v>
      </c>
      <c r="AO49" s="131">
        <v>188.75800000000001</v>
      </c>
      <c r="AP49" s="131">
        <v>178.226</v>
      </c>
      <c r="AQ49" s="131">
        <v>184.916</v>
      </c>
      <c r="AR49" s="131">
        <v>181.726</v>
      </c>
      <c r="AS49" s="131">
        <v>181.72800000000001</v>
      </c>
      <c r="AT49" s="131">
        <v>178.49199999999999</v>
      </c>
      <c r="AU49" s="131">
        <v>178.232</v>
      </c>
      <c r="AV49" s="131">
        <v>184.215</v>
      </c>
    </row>
    <row r="50" spans="1:48" x14ac:dyDescent="0.2">
      <c r="A50" s="106" t="s">
        <v>83</v>
      </c>
      <c r="B50" s="131" t="s">
        <v>231</v>
      </c>
      <c r="C50" s="131" t="s">
        <v>231</v>
      </c>
      <c r="D50" s="131" t="s">
        <v>231</v>
      </c>
      <c r="E50" s="131" t="s">
        <v>231</v>
      </c>
      <c r="F50" s="131" t="s">
        <v>231</v>
      </c>
      <c r="G50" s="131" t="s">
        <v>231</v>
      </c>
      <c r="H50" s="131" t="s">
        <v>231</v>
      </c>
      <c r="I50" s="131" t="s">
        <v>231</v>
      </c>
      <c r="J50" s="131" t="s">
        <v>231</v>
      </c>
      <c r="K50" s="131" t="s">
        <v>231</v>
      </c>
      <c r="L50" s="131" t="s">
        <v>231</v>
      </c>
      <c r="M50" s="131" t="s">
        <v>231</v>
      </c>
      <c r="N50" s="131" t="s">
        <v>231</v>
      </c>
      <c r="O50" s="131" t="s">
        <v>231</v>
      </c>
      <c r="P50" s="131" t="s">
        <v>231</v>
      </c>
      <c r="Q50" s="131" t="s">
        <v>231</v>
      </c>
      <c r="R50" s="131" t="s">
        <v>231</v>
      </c>
      <c r="S50" s="131" t="s">
        <v>231</v>
      </c>
      <c r="T50" s="131" t="s">
        <v>231</v>
      </c>
      <c r="U50" s="131">
        <v>672.60299999999995</v>
      </c>
      <c r="V50" s="131">
        <v>713.68899999999996</v>
      </c>
      <c r="W50" s="131">
        <v>461.416</v>
      </c>
      <c r="X50" s="131">
        <v>381.17500000000001</v>
      </c>
      <c r="Y50" s="131">
        <v>339.99400000000003</v>
      </c>
      <c r="Z50" s="131">
        <v>364.84100000000001</v>
      </c>
      <c r="AA50" s="131">
        <v>393.58100000000002</v>
      </c>
      <c r="AB50" s="131">
        <v>373.27499999999998</v>
      </c>
      <c r="AC50" s="131">
        <v>391.94400000000002</v>
      </c>
      <c r="AD50" s="131">
        <v>333.80500000000001</v>
      </c>
      <c r="AE50" s="131">
        <v>298.983</v>
      </c>
      <c r="AF50" s="131">
        <v>347.05700000000002</v>
      </c>
      <c r="AG50" s="131">
        <v>371.74200000000002</v>
      </c>
      <c r="AH50" s="131">
        <v>388.113</v>
      </c>
      <c r="AI50" s="131">
        <v>393.76100000000002</v>
      </c>
      <c r="AJ50" s="131">
        <v>371.14699999999999</v>
      </c>
      <c r="AK50" s="131">
        <v>365.52300000000002</v>
      </c>
      <c r="AL50" s="131">
        <v>396.08699999999999</v>
      </c>
      <c r="AM50" s="131">
        <v>398.88299999999998</v>
      </c>
      <c r="AN50" s="131">
        <v>367.05900000000003</v>
      </c>
      <c r="AO50" s="131">
        <v>295.21199999999999</v>
      </c>
      <c r="AP50" s="131">
        <v>305.92099999999999</v>
      </c>
      <c r="AQ50" s="131">
        <v>308.88900000000001</v>
      </c>
      <c r="AR50" s="131">
        <v>291.71800000000002</v>
      </c>
      <c r="AS50" s="131">
        <v>292.22800000000001</v>
      </c>
      <c r="AT50" s="131">
        <v>295.02999999999997</v>
      </c>
      <c r="AU50" s="131">
        <v>301.77100000000002</v>
      </c>
      <c r="AV50" s="131">
        <v>315.88200000000001</v>
      </c>
    </row>
    <row r="51" spans="1:48" x14ac:dyDescent="0.2">
      <c r="A51" s="106" t="s">
        <v>87</v>
      </c>
      <c r="B51" s="131">
        <v>170.07400000000001</v>
      </c>
      <c r="C51" s="131">
        <v>174.27600000000001</v>
      </c>
      <c r="D51" s="131">
        <v>185.589</v>
      </c>
      <c r="E51" s="131">
        <v>193.60499999999999</v>
      </c>
      <c r="F51" s="131">
        <v>157.87700000000001</v>
      </c>
      <c r="G51" s="131">
        <v>161.131</v>
      </c>
      <c r="H51" s="131">
        <v>155.511</v>
      </c>
      <c r="I51" s="131">
        <v>168.18100000000001</v>
      </c>
      <c r="J51" s="131">
        <v>158.88399999999999</v>
      </c>
      <c r="K51" s="131">
        <v>149.03</v>
      </c>
      <c r="L51" s="131">
        <v>130.376</v>
      </c>
      <c r="M51" s="131">
        <v>123.316</v>
      </c>
      <c r="N51" s="131">
        <v>115.977</v>
      </c>
      <c r="O51" s="131">
        <v>124.31699999999999</v>
      </c>
      <c r="P51" s="131">
        <v>128.154</v>
      </c>
      <c r="Q51" s="131">
        <v>125.902</v>
      </c>
      <c r="R51" s="131">
        <v>123.297</v>
      </c>
      <c r="S51" s="131">
        <v>127.56399999999999</v>
      </c>
      <c r="T51" s="131">
        <v>137.36099999999999</v>
      </c>
      <c r="U51" s="131">
        <v>141.876</v>
      </c>
      <c r="V51" s="131">
        <v>151.55500000000001</v>
      </c>
      <c r="W51" s="131">
        <v>152.083</v>
      </c>
      <c r="X51" s="131">
        <v>154.21899999999999</v>
      </c>
      <c r="Y51" s="131">
        <v>148.84899999999999</v>
      </c>
      <c r="Z51" s="131">
        <v>131.83000000000001</v>
      </c>
      <c r="AA51" s="131">
        <v>133.738</v>
      </c>
      <c r="AB51" s="131">
        <v>130.13300000000001</v>
      </c>
      <c r="AC51" s="131">
        <v>125.663</v>
      </c>
      <c r="AD51" s="131">
        <v>130.97800000000001</v>
      </c>
      <c r="AE51" s="131">
        <v>140.33099999999999</v>
      </c>
      <c r="AF51" s="131">
        <v>147.63499999999999</v>
      </c>
      <c r="AG51" s="131">
        <v>153.29599999999999</v>
      </c>
      <c r="AH51" s="131">
        <v>161.77000000000001</v>
      </c>
      <c r="AI51" s="131">
        <v>180.01400000000001</v>
      </c>
      <c r="AJ51" s="131">
        <v>183.702</v>
      </c>
      <c r="AK51" s="131">
        <v>181.58600000000001</v>
      </c>
      <c r="AL51" s="131">
        <v>176.749</v>
      </c>
      <c r="AM51" s="131">
        <v>176.73599999999999</v>
      </c>
      <c r="AN51" s="131">
        <v>166.108</v>
      </c>
      <c r="AO51" s="131">
        <v>177.297</v>
      </c>
      <c r="AP51" s="131">
        <v>175.227</v>
      </c>
      <c r="AQ51" s="131">
        <v>171.92099999999999</v>
      </c>
      <c r="AR51" s="131">
        <v>166.613</v>
      </c>
      <c r="AS51" s="131">
        <v>160.51499999999999</v>
      </c>
      <c r="AT51" s="131">
        <v>156.38999999999999</v>
      </c>
      <c r="AU51" s="131">
        <v>154.804</v>
      </c>
      <c r="AV51" s="131">
        <v>158.03899999999999</v>
      </c>
    </row>
    <row r="52" spans="1:48" x14ac:dyDescent="0.2">
      <c r="A52" s="106" t="s">
        <v>26</v>
      </c>
      <c r="B52" s="131">
        <v>2130.0619999999999</v>
      </c>
      <c r="C52" s="131">
        <v>2445.0749999999998</v>
      </c>
      <c r="D52" s="131">
        <v>2596.0509999999999</v>
      </c>
      <c r="E52" s="131">
        <v>2553.0369999999998</v>
      </c>
      <c r="F52" s="131">
        <v>2471.4679999999998</v>
      </c>
      <c r="G52" s="131">
        <v>2735.6120000000001</v>
      </c>
      <c r="H52" s="131">
        <v>2645.9470000000001</v>
      </c>
      <c r="I52" s="131">
        <v>2721.9969999999998</v>
      </c>
      <c r="J52" s="131">
        <v>2861.9479999999999</v>
      </c>
      <c r="K52" s="131">
        <v>2695.1889999999999</v>
      </c>
      <c r="L52" s="131">
        <v>2547.0549999999998</v>
      </c>
      <c r="M52" s="131">
        <v>2268.5250000000001</v>
      </c>
      <c r="N52" s="131">
        <v>2367.8969999999999</v>
      </c>
      <c r="O52" s="131">
        <v>2505.2089999999998</v>
      </c>
      <c r="P52" s="131">
        <v>2539.2190000000001</v>
      </c>
      <c r="Q52" s="131">
        <v>2634.4259999999999</v>
      </c>
      <c r="R52" s="131">
        <v>2694.404</v>
      </c>
      <c r="S52" s="131">
        <v>2670.69</v>
      </c>
      <c r="T52" s="131">
        <v>2688.4810000000002</v>
      </c>
      <c r="U52" s="131">
        <v>2785.34</v>
      </c>
      <c r="V52" s="131">
        <v>2893.6970000000001</v>
      </c>
      <c r="W52" s="131">
        <v>2870.5369999999998</v>
      </c>
      <c r="X52" s="131">
        <v>2932.3580000000002</v>
      </c>
      <c r="Y52" s="131">
        <v>2942.078</v>
      </c>
      <c r="Z52" s="131">
        <v>3063.3760000000002</v>
      </c>
      <c r="AA52" s="131">
        <v>3218.9780000000001</v>
      </c>
      <c r="AB52" s="131">
        <v>3130.3879999999999</v>
      </c>
      <c r="AC52" s="131">
        <v>3153.4769999999999</v>
      </c>
      <c r="AD52" s="131">
        <v>3102.145</v>
      </c>
      <c r="AE52" s="131">
        <v>3131.1610000000001</v>
      </c>
      <c r="AF52" s="131">
        <v>3213.884</v>
      </c>
      <c r="AG52" s="131">
        <v>3248.855</v>
      </c>
      <c r="AH52" s="131">
        <v>3369.453</v>
      </c>
      <c r="AI52" s="131">
        <v>3399.085</v>
      </c>
      <c r="AJ52" s="131">
        <v>3344.2550000000001</v>
      </c>
      <c r="AK52" s="131">
        <v>3313.4319999999998</v>
      </c>
      <c r="AL52" s="131">
        <v>3301.1559999999999</v>
      </c>
      <c r="AM52" s="131">
        <v>3274.502</v>
      </c>
      <c r="AN52" s="131">
        <v>3229.4650000000001</v>
      </c>
      <c r="AO52" s="131">
        <v>3463.5940000000001</v>
      </c>
      <c r="AP52" s="131">
        <v>3223.1559999999999</v>
      </c>
      <c r="AQ52" s="131">
        <v>3226.877</v>
      </c>
      <c r="AR52" s="131">
        <v>3158.9609999999998</v>
      </c>
      <c r="AS52" s="131">
        <v>2977.96</v>
      </c>
      <c r="AT52" s="131">
        <v>3019.596</v>
      </c>
      <c r="AU52" s="131">
        <v>3083.6019999999999</v>
      </c>
      <c r="AV52" s="131">
        <v>3106.7159999999999</v>
      </c>
    </row>
    <row r="53" spans="1:48" x14ac:dyDescent="0.2">
      <c r="A53" s="106" t="s">
        <v>54</v>
      </c>
      <c r="B53" s="131">
        <v>557.90300000000002</v>
      </c>
      <c r="C53" s="131">
        <v>576.85900000000004</v>
      </c>
      <c r="D53" s="131">
        <v>598.26199999999994</v>
      </c>
      <c r="E53" s="131">
        <v>597.39400000000001</v>
      </c>
      <c r="F53" s="131">
        <v>612.62800000000004</v>
      </c>
      <c r="G53" s="131">
        <v>667.86</v>
      </c>
      <c r="H53" s="131">
        <v>687.26</v>
      </c>
      <c r="I53" s="131">
        <v>740.93</v>
      </c>
      <c r="J53" s="131">
        <v>761.65099999999995</v>
      </c>
      <c r="K53" s="131">
        <v>768.33199999999999</v>
      </c>
      <c r="L53" s="131">
        <v>757.77099999999996</v>
      </c>
      <c r="M53" s="131">
        <v>734.27599999999995</v>
      </c>
      <c r="N53" s="131">
        <v>765.29899999999998</v>
      </c>
      <c r="O53" s="131">
        <v>809.81200000000001</v>
      </c>
      <c r="P53" s="131">
        <v>837.13300000000004</v>
      </c>
      <c r="Q53" s="131">
        <v>876.56299999999999</v>
      </c>
      <c r="R53" s="131">
        <v>884.947</v>
      </c>
      <c r="S53" s="131">
        <v>848.95</v>
      </c>
      <c r="T53" s="131">
        <v>882.02499999999998</v>
      </c>
      <c r="U53" s="131">
        <v>881.995</v>
      </c>
      <c r="V53" s="131">
        <v>910.86699999999996</v>
      </c>
      <c r="W53" s="131">
        <v>925.94299999999998</v>
      </c>
      <c r="X53" s="131">
        <v>985.63099999999997</v>
      </c>
      <c r="Y53" s="131">
        <v>965.048</v>
      </c>
      <c r="Z53" s="131">
        <v>983.96500000000003</v>
      </c>
      <c r="AA53" s="131">
        <v>954.22400000000005</v>
      </c>
      <c r="AB53" s="131">
        <v>1009.8</v>
      </c>
      <c r="AC53" s="131">
        <v>1054.721</v>
      </c>
      <c r="AD53" s="131">
        <v>1104.664</v>
      </c>
      <c r="AE53" s="131">
        <v>1095.4459999999999</v>
      </c>
      <c r="AF53" s="131">
        <v>1125.2080000000001</v>
      </c>
      <c r="AG53" s="131">
        <v>1045.2170000000001</v>
      </c>
      <c r="AH53" s="131">
        <v>1133.9639999999999</v>
      </c>
      <c r="AI53" s="131">
        <v>1109.1579999999999</v>
      </c>
      <c r="AJ53" s="131">
        <v>1123.1990000000001</v>
      </c>
      <c r="AK53" s="131">
        <v>1138.3399999999999</v>
      </c>
      <c r="AL53" s="131">
        <v>1155.808</v>
      </c>
      <c r="AM53" s="131">
        <v>1348.0809999999999</v>
      </c>
      <c r="AN53" s="131">
        <v>1310.915</v>
      </c>
      <c r="AO53" s="131">
        <v>1231.146</v>
      </c>
      <c r="AP53" s="131">
        <v>1105.2650000000001</v>
      </c>
      <c r="AQ53" s="131">
        <v>1151.4100000000001</v>
      </c>
      <c r="AR53" s="131">
        <v>1195.9770000000001</v>
      </c>
      <c r="AS53" s="131">
        <v>1187.8710000000001</v>
      </c>
      <c r="AT53" s="131">
        <v>1190.1369999999999</v>
      </c>
      <c r="AU53" s="131">
        <v>1139.3720000000001</v>
      </c>
      <c r="AV53" s="131">
        <v>1255.3979999999999</v>
      </c>
    </row>
    <row r="54" spans="1:48" x14ac:dyDescent="0.2">
      <c r="A54" s="106" t="s">
        <v>15</v>
      </c>
      <c r="B54" s="131">
        <v>3603.9639999999999</v>
      </c>
      <c r="C54" s="131">
        <v>3724.1660000000002</v>
      </c>
      <c r="D54" s="131">
        <v>3888.9580000000001</v>
      </c>
      <c r="E54" s="131">
        <v>4070.08</v>
      </c>
      <c r="F54" s="131">
        <v>4312.9960000000001</v>
      </c>
      <c r="G54" s="131">
        <v>4544.3029999999999</v>
      </c>
      <c r="H54" s="131">
        <v>4722.6809999999996</v>
      </c>
      <c r="I54" s="131">
        <v>5106.9430000000002</v>
      </c>
      <c r="J54" s="131">
        <v>5261.567</v>
      </c>
      <c r="K54" s="131">
        <v>5301.442</v>
      </c>
      <c r="L54" s="131">
        <v>4877.8109999999997</v>
      </c>
      <c r="M54" s="131">
        <v>5176.5200000000004</v>
      </c>
      <c r="N54" s="131">
        <v>5131.0029999999997</v>
      </c>
      <c r="O54" s="131">
        <v>4962.5200000000004</v>
      </c>
      <c r="P54" s="131">
        <v>5220.9939999999997</v>
      </c>
      <c r="Q54" s="131">
        <v>5432.8040000000001</v>
      </c>
      <c r="R54" s="131">
        <v>5575.9040000000005</v>
      </c>
      <c r="S54" s="131">
        <v>5539.77</v>
      </c>
      <c r="T54" s="131">
        <v>5192.1419999999998</v>
      </c>
      <c r="U54" s="131">
        <v>4317.335</v>
      </c>
      <c r="V54" s="131">
        <v>4229.1940000000004</v>
      </c>
      <c r="W54" s="131">
        <v>4126.7359999999999</v>
      </c>
      <c r="X54" s="131">
        <v>4227.9369999999999</v>
      </c>
      <c r="Y54" s="131">
        <v>4026.5520000000001</v>
      </c>
      <c r="Z54" s="131">
        <v>4166.1149999999998</v>
      </c>
      <c r="AA54" s="131">
        <v>4334.0709999999999</v>
      </c>
      <c r="AB54" s="131">
        <v>4272.8900000000003</v>
      </c>
      <c r="AC54" s="131">
        <v>3983.806</v>
      </c>
      <c r="AD54" s="131">
        <v>3879.3209999999999</v>
      </c>
      <c r="AE54" s="131">
        <v>3719.0509999999999</v>
      </c>
      <c r="AF54" s="131">
        <v>3744.2330000000002</v>
      </c>
      <c r="AG54" s="131">
        <v>3701.6060000000002</v>
      </c>
      <c r="AH54" s="131">
        <v>3799.5880000000002</v>
      </c>
      <c r="AI54" s="131">
        <v>3810.7440000000001</v>
      </c>
      <c r="AJ54" s="131">
        <v>3857.808</v>
      </c>
      <c r="AK54" s="131">
        <v>4054.145</v>
      </c>
      <c r="AL54" s="131">
        <v>4037.3530000000001</v>
      </c>
      <c r="AM54" s="131">
        <v>4092.1210000000001</v>
      </c>
      <c r="AN54" s="131">
        <v>3934.66</v>
      </c>
      <c r="AO54" s="131">
        <v>4208.223</v>
      </c>
      <c r="AP54" s="131">
        <v>4227.8919999999998</v>
      </c>
      <c r="AQ54" s="131">
        <v>4085.5720000000001</v>
      </c>
      <c r="AR54" s="131">
        <v>4088.6669999999999</v>
      </c>
      <c r="AS54" s="131">
        <v>3936.9879999999998</v>
      </c>
      <c r="AT54" s="131">
        <v>3974.0880000000002</v>
      </c>
      <c r="AU54" s="131">
        <v>4157.0950000000003</v>
      </c>
      <c r="AV54" s="131">
        <v>4347.7749999999996</v>
      </c>
    </row>
    <row r="55" spans="1:48" x14ac:dyDescent="0.2">
      <c r="A55" s="106" t="s">
        <v>51</v>
      </c>
      <c r="B55" s="131">
        <v>262.75700000000001</v>
      </c>
      <c r="C55" s="131">
        <v>269.30099999999999</v>
      </c>
      <c r="D55" s="131">
        <v>288.74</v>
      </c>
      <c r="E55" s="131">
        <v>302.15100000000001</v>
      </c>
      <c r="F55" s="131">
        <v>321.85199999999998</v>
      </c>
      <c r="G55" s="131">
        <v>341.70800000000003</v>
      </c>
      <c r="H55" s="131">
        <v>334.67200000000003</v>
      </c>
      <c r="I55" s="131">
        <v>366.87599999999998</v>
      </c>
      <c r="J55" s="131">
        <v>403.75299999999999</v>
      </c>
      <c r="K55" s="131">
        <v>418.08100000000002</v>
      </c>
      <c r="L55" s="131">
        <v>415.13600000000002</v>
      </c>
      <c r="M55" s="131">
        <v>464.45400000000001</v>
      </c>
      <c r="N55" s="131">
        <v>466.07600000000002</v>
      </c>
      <c r="O55" s="131">
        <v>467.02600000000001</v>
      </c>
      <c r="P55" s="131">
        <v>459.05700000000002</v>
      </c>
      <c r="Q55" s="131">
        <v>507.62200000000001</v>
      </c>
      <c r="R55" s="131">
        <v>521.22500000000002</v>
      </c>
      <c r="S55" s="131">
        <v>545.17600000000004</v>
      </c>
      <c r="T55" s="131">
        <v>660.07799999999997</v>
      </c>
      <c r="U55" s="131">
        <v>702.572</v>
      </c>
      <c r="V55" s="131">
        <v>710.28300000000002</v>
      </c>
      <c r="W55" s="131">
        <v>755.71299999999997</v>
      </c>
      <c r="X55" s="131">
        <v>745.26199999999994</v>
      </c>
      <c r="Y55" s="131">
        <v>764.57</v>
      </c>
      <c r="Z55" s="131">
        <v>845.41600000000005</v>
      </c>
      <c r="AA55" s="131">
        <v>837.149</v>
      </c>
      <c r="AB55" s="131">
        <v>881.81100000000004</v>
      </c>
      <c r="AC55" s="131">
        <v>952.89499999999998</v>
      </c>
      <c r="AD55" s="131">
        <v>1022.5940000000001</v>
      </c>
      <c r="AE55" s="131">
        <v>1029.7349999999999</v>
      </c>
      <c r="AF55" s="131">
        <v>1037.5139999999999</v>
      </c>
      <c r="AG55" s="131">
        <v>1080.8520000000001</v>
      </c>
      <c r="AH55" s="131">
        <v>1051.3140000000001</v>
      </c>
      <c r="AI55" s="131">
        <v>1081.1510000000001</v>
      </c>
      <c r="AJ55" s="131">
        <v>1107.8009999999999</v>
      </c>
      <c r="AK55" s="131">
        <v>1053.114</v>
      </c>
      <c r="AL55" s="131">
        <v>1060.499</v>
      </c>
      <c r="AM55" s="131">
        <v>1033.29</v>
      </c>
      <c r="AN55" s="131">
        <v>1019.534</v>
      </c>
      <c r="AO55" s="131">
        <v>983.90200000000004</v>
      </c>
      <c r="AP55" s="131">
        <v>956.55499999999995</v>
      </c>
      <c r="AQ55" s="131">
        <v>897.71500000000003</v>
      </c>
      <c r="AR55" s="131">
        <v>899.99</v>
      </c>
      <c r="AS55" s="131">
        <v>886.36500000000001</v>
      </c>
      <c r="AT55" s="131">
        <v>919.85699999999997</v>
      </c>
      <c r="AU55" s="131">
        <v>913.07600000000002</v>
      </c>
      <c r="AV55" s="131">
        <v>953.31399999999996</v>
      </c>
    </row>
    <row r="56" spans="1:48" x14ac:dyDescent="0.2">
      <c r="A56" s="106" t="s">
        <v>139</v>
      </c>
      <c r="B56" s="131">
        <v>596.98699999999997</v>
      </c>
      <c r="C56" s="131">
        <v>620.58000000000004</v>
      </c>
      <c r="D56" s="131">
        <v>649.72400000000005</v>
      </c>
      <c r="E56" s="131">
        <v>680.17200000000003</v>
      </c>
      <c r="F56" s="131">
        <v>702.39599999999996</v>
      </c>
      <c r="G56" s="131">
        <v>728.19299999999998</v>
      </c>
      <c r="H56" s="131">
        <v>766.21299999999997</v>
      </c>
      <c r="I56" s="131">
        <v>804.48900000000003</v>
      </c>
      <c r="J56" s="131">
        <v>820.39700000000005</v>
      </c>
      <c r="K56" s="131">
        <v>830.63599999999997</v>
      </c>
      <c r="L56" s="131">
        <v>813.31399999999996</v>
      </c>
      <c r="M56" s="131">
        <v>794.69299999999998</v>
      </c>
      <c r="N56" s="131">
        <v>803.24199999999996</v>
      </c>
      <c r="O56" s="131">
        <v>844.12099999999998</v>
      </c>
      <c r="P56" s="131">
        <v>867.75599999999997</v>
      </c>
      <c r="Q56" s="131">
        <v>865.43499999999995</v>
      </c>
      <c r="R56" s="131">
        <v>891.05600000000004</v>
      </c>
      <c r="S56" s="131">
        <v>902.69200000000001</v>
      </c>
      <c r="T56" s="131">
        <v>902.07</v>
      </c>
      <c r="U56" s="131">
        <v>892.97299999999996</v>
      </c>
      <c r="V56" s="131">
        <v>800.82799999999997</v>
      </c>
      <c r="W56" s="131">
        <v>757.59299999999996</v>
      </c>
      <c r="X56" s="131">
        <v>743.56200000000001</v>
      </c>
      <c r="Y56" s="131">
        <v>729.89200000000005</v>
      </c>
      <c r="Z56" s="131">
        <v>744.25199999999995</v>
      </c>
      <c r="AA56" s="131">
        <v>756.89599999999996</v>
      </c>
      <c r="AB56" s="131">
        <v>757.76800000000003</v>
      </c>
      <c r="AC56" s="131">
        <v>735.00699999999995</v>
      </c>
      <c r="AD56" s="131">
        <v>739.12199999999996</v>
      </c>
      <c r="AE56" s="131">
        <v>742.9</v>
      </c>
      <c r="AF56" s="131">
        <v>778.5</v>
      </c>
      <c r="AG56" s="131">
        <v>784.32799999999997</v>
      </c>
      <c r="AH56" s="131">
        <v>780.41600000000005</v>
      </c>
      <c r="AI56" s="131">
        <v>768.43899999999996</v>
      </c>
      <c r="AJ56" s="131">
        <v>788.36599999999999</v>
      </c>
      <c r="AK56" s="131">
        <v>780.48</v>
      </c>
      <c r="AL56" s="131">
        <v>747.21199999999999</v>
      </c>
      <c r="AM56" s="131">
        <v>767.05200000000002</v>
      </c>
      <c r="AN56" s="131">
        <v>700.68299999999999</v>
      </c>
      <c r="AO56" s="131">
        <v>746.51300000000003</v>
      </c>
      <c r="AP56" s="131">
        <v>726.44500000000005</v>
      </c>
      <c r="AQ56" s="131">
        <v>697.51599999999996</v>
      </c>
      <c r="AR56" s="131">
        <v>709.64400000000001</v>
      </c>
      <c r="AS56" s="131">
        <v>667.73400000000004</v>
      </c>
      <c r="AT56" s="131">
        <v>686.34100000000001</v>
      </c>
      <c r="AU56" s="131">
        <v>690.65800000000002</v>
      </c>
      <c r="AV56" s="131">
        <v>728.49900000000002</v>
      </c>
    </row>
    <row r="57" spans="1:48" x14ac:dyDescent="0.2">
      <c r="A57" s="106" t="s">
        <v>81</v>
      </c>
      <c r="B57" s="131" t="s">
        <v>231</v>
      </c>
      <c r="C57" s="131" t="s">
        <v>231</v>
      </c>
      <c r="D57" s="131" t="s">
        <v>231</v>
      </c>
      <c r="E57" s="131" t="s">
        <v>231</v>
      </c>
      <c r="F57" s="131" t="s">
        <v>231</v>
      </c>
      <c r="G57" s="131" t="s">
        <v>231</v>
      </c>
      <c r="H57" s="131" t="s">
        <v>231</v>
      </c>
      <c r="I57" s="131" t="s">
        <v>231</v>
      </c>
      <c r="J57" s="131" t="s">
        <v>231</v>
      </c>
      <c r="K57" s="131" t="s">
        <v>231</v>
      </c>
      <c r="L57" s="131" t="s">
        <v>231</v>
      </c>
      <c r="M57" s="131" t="s">
        <v>231</v>
      </c>
      <c r="N57" s="131" t="s">
        <v>231</v>
      </c>
      <c r="O57" s="131" t="s">
        <v>231</v>
      </c>
      <c r="P57" s="131" t="s">
        <v>231</v>
      </c>
      <c r="Q57" s="131">
        <v>245.09299999999999</v>
      </c>
      <c r="R57" s="131">
        <v>243.46600000000001</v>
      </c>
      <c r="S57" s="131">
        <v>240.92</v>
      </c>
      <c r="T57" s="131">
        <v>245.06299999999999</v>
      </c>
      <c r="U57" s="131">
        <v>239.06200000000001</v>
      </c>
      <c r="V57" s="131">
        <v>232.63200000000001</v>
      </c>
      <c r="W57" s="131">
        <v>216.03</v>
      </c>
      <c r="X57" s="131">
        <v>226.43799999999999</v>
      </c>
      <c r="Y57" s="131">
        <v>235.54900000000001</v>
      </c>
      <c r="Z57" s="131">
        <v>254.05099999999999</v>
      </c>
      <c r="AA57" s="131">
        <v>264.78300000000002</v>
      </c>
      <c r="AB57" s="131">
        <v>275.25400000000002</v>
      </c>
      <c r="AC57" s="131">
        <v>269.959</v>
      </c>
      <c r="AD57" s="131">
        <v>269.21199999999999</v>
      </c>
      <c r="AE57" s="131">
        <v>268.50400000000002</v>
      </c>
      <c r="AF57" s="131">
        <v>281.99900000000002</v>
      </c>
      <c r="AG57" s="131">
        <v>285.96699999999998</v>
      </c>
      <c r="AH57" s="131">
        <v>289.40499999999997</v>
      </c>
      <c r="AI57" s="131">
        <v>298.59300000000002</v>
      </c>
      <c r="AJ57" s="131">
        <v>305.36200000000002</v>
      </c>
      <c r="AK57" s="131">
        <v>306.63900000000001</v>
      </c>
      <c r="AL57" s="131">
        <v>306.93400000000003</v>
      </c>
      <c r="AM57" s="131">
        <v>324.68799999999999</v>
      </c>
      <c r="AN57" s="131">
        <v>298.935</v>
      </c>
      <c r="AO57" s="131">
        <v>306.67500000000001</v>
      </c>
      <c r="AP57" s="131">
        <v>306.76100000000002</v>
      </c>
      <c r="AQ57" s="131">
        <v>294.60199999999998</v>
      </c>
      <c r="AR57" s="131">
        <v>286.947</v>
      </c>
      <c r="AS57" s="131">
        <v>278.45100000000002</v>
      </c>
      <c r="AT57" s="131">
        <v>274.65499999999997</v>
      </c>
      <c r="AU57" s="131">
        <v>284.42899999999997</v>
      </c>
      <c r="AV57" s="131">
        <v>289.18599999999998</v>
      </c>
    </row>
    <row r="58" spans="1:48" x14ac:dyDescent="0.2">
      <c r="A58" s="110" t="s">
        <v>18</v>
      </c>
      <c r="B58" s="131">
        <v>1783.816</v>
      </c>
      <c r="C58" s="131">
        <v>1877.0830000000001</v>
      </c>
      <c r="D58" s="131">
        <v>2159.1990000000001</v>
      </c>
      <c r="E58" s="131">
        <v>2340.1610000000001</v>
      </c>
      <c r="F58" s="131">
        <v>2406.9479999999999</v>
      </c>
      <c r="G58" s="131">
        <v>2584.049</v>
      </c>
      <c r="H58" s="131">
        <v>2539.3690000000001</v>
      </c>
      <c r="I58" s="131">
        <v>2712.4450000000002</v>
      </c>
      <c r="J58" s="131">
        <v>2754.2109999999998</v>
      </c>
      <c r="K58" s="131">
        <v>2834.1909999999998</v>
      </c>
      <c r="L58" s="131">
        <v>2877.3539999999998</v>
      </c>
      <c r="M58" s="131">
        <v>2799.7289999999998</v>
      </c>
      <c r="N58" s="131">
        <v>2847.0749999999998</v>
      </c>
      <c r="O58" s="131">
        <v>2910.17</v>
      </c>
      <c r="P58" s="131">
        <v>2968.6779999999999</v>
      </c>
      <c r="Q58" s="131">
        <v>3030.1880000000001</v>
      </c>
      <c r="R58" s="131">
        <v>3104.4409999999998</v>
      </c>
      <c r="S58" s="131">
        <v>3352.7840000000001</v>
      </c>
      <c r="T58" s="131">
        <v>3688.5610000000001</v>
      </c>
      <c r="U58" s="131">
        <v>3772.05</v>
      </c>
      <c r="V58" s="131">
        <v>3912.5819999999999</v>
      </c>
      <c r="W58" s="131">
        <v>3985.3629999999998</v>
      </c>
      <c r="X58" s="131">
        <v>3822.5250000000001</v>
      </c>
      <c r="Y58" s="131">
        <v>4033.5740000000001</v>
      </c>
      <c r="Z58" s="131">
        <v>4219.5200000000004</v>
      </c>
      <c r="AA58" s="131">
        <v>4157.4250000000002</v>
      </c>
      <c r="AB58" s="131">
        <v>4418.7709999999997</v>
      </c>
      <c r="AC58" s="131">
        <v>4641.7889999999998</v>
      </c>
      <c r="AD58" s="131">
        <v>4866.5219999999999</v>
      </c>
      <c r="AE58" s="131">
        <v>5101.9369999999999</v>
      </c>
      <c r="AF58" s="131">
        <v>5235.1459999999997</v>
      </c>
      <c r="AG58" s="131">
        <v>5391.1639999999998</v>
      </c>
      <c r="AH58" s="131">
        <v>5576.7759999999998</v>
      </c>
      <c r="AI58" s="131">
        <v>5819.8310000000001</v>
      </c>
      <c r="AJ58" s="131">
        <v>5942.7640000000001</v>
      </c>
      <c r="AK58" s="131">
        <v>5937.5330000000004</v>
      </c>
      <c r="AL58" s="131">
        <v>6021.9719999999998</v>
      </c>
      <c r="AM58" s="131">
        <v>5822.1210000000001</v>
      </c>
      <c r="AN58" s="131">
        <v>5352.0290000000005</v>
      </c>
      <c r="AO58" s="131">
        <v>5346.2839999999997</v>
      </c>
      <c r="AP58" s="131">
        <v>5265.0860000000002</v>
      </c>
      <c r="AQ58" s="131">
        <v>5256.6980000000003</v>
      </c>
      <c r="AR58" s="131">
        <v>4906.08</v>
      </c>
      <c r="AS58" s="131">
        <v>4797.0379999999996</v>
      </c>
      <c r="AT58" s="131">
        <v>4978.1210000000001</v>
      </c>
      <c r="AU58" s="131">
        <v>5018.6769999999997</v>
      </c>
      <c r="AV58" s="131">
        <v>5275.95</v>
      </c>
    </row>
    <row r="59" spans="1:48" x14ac:dyDescent="0.2">
      <c r="A59" s="106" t="s">
        <v>53</v>
      </c>
      <c r="B59" s="131">
        <v>1508.94</v>
      </c>
      <c r="C59" s="131">
        <v>1539.529</v>
      </c>
      <c r="D59" s="131">
        <v>1626.1890000000001</v>
      </c>
      <c r="E59" s="131">
        <v>1540.9380000000001</v>
      </c>
      <c r="F59" s="131">
        <v>1634.1949999999999</v>
      </c>
      <c r="G59" s="131">
        <v>1773.2819999999999</v>
      </c>
      <c r="H59" s="131">
        <v>1746.2760000000001</v>
      </c>
      <c r="I59" s="131">
        <v>1738.1659999999999</v>
      </c>
      <c r="J59" s="131">
        <v>1815.88</v>
      </c>
      <c r="K59" s="131">
        <v>1694.971</v>
      </c>
      <c r="L59" s="131">
        <v>1775.5830000000001</v>
      </c>
      <c r="M59" s="131">
        <v>1700.135</v>
      </c>
      <c r="N59" s="131">
        <v>1723.0309999999999</v>
      </c>
      <c r="O59" s="131">
        <v>1820.5640000000001</v>
      </c>
      <c r="P59" s="131">
        <v>1977.3679999999999</v>
      </c>
      <c r="Q59" s="131">
        <v>2059.9690000000001</v>
      </c>
      <c r="R59" s="131">
        <v>2026.174</v>
      </c>
      <c r="S59" s="131">
        <v>2067.7890000000002</v>
      </c>
      <c r="T59" s="131">
        <v>1989.2049999999999</v>
      </c>
      <c r="U59" s="131">
        <v>1975.9649999999999</v>
      </c>
      <c r="V59" s="131">
        <v>2038.5360000000001</v>
      </c>
      <c r="W59" s="131">
        <v>1948.5139999999999</v>
      </c>
      <c r="X59" s="131">
        <v>1947.018</v>
      </c>
      <c r="Y59" s="131">
        <v>2080.7809999999999</v>
      </c>
      <c r="Z59" s="131">
        <v>2107.2199999999998</v>
      </c>
      <c r="AA59" s="131">
        <v>2156.0790000000002</v>
      </c>
      <c r="AB59" s="131">
        <v>2100.6210000000001</v>
      </c>
      <c r="AC59" s="131">
        <v>2137.982</v>
      </c>
      <c r="AD59" s="131">
        <v>2099.518</v>
      </c>
      <c r="AE59" s="131">
        <v>1990.98</v>
      </c>
      <c r="AF59" s="131">
        <v>2115.5439999999999</v>
      </c>
      <c r="AG59" s="131">
        <v>2167.9720000000002</v>
      </c>
      <c r="AH59" s="131">
        <v>2119.1750000000002</v>
      </c>
      <c r="AI59" s="131">
        <v>2201.7089999999998</v>
      </c>
      <c r="AJ59" s="131">
        <v>2160.1039999999998</v>
      </c>
      <c r="AK59" s="131">
        <v>2103.087</v>
      </c>
      <c r="AL59" s="131">
        <v>2091.77</v>
      </c>
      <c r="AM59" s="131">
        <v>2075.9479999999999</v>
      </c>
      <c r="AN59" s="131">
        <v>1901.6179999999999</v>
      </c>
      <c r="AO59" s="131">
        <v>2131.3589999999999</v>
      </c>
      <c r="AP59" s="131">
        <v>2077.2190000000001</v>
      </c>
      <c r="AQ59" s="131">
        <v>2098.1860000000001</v>
      </c>
      <c r="AR59" s="131">
        <v>2063.8440000000001</v>
      </c>
      <c r="AS59" s="131">
        <v>2017.854</v>
      </c>
      <c r="AT59" s="131">
        <v>1874.8679999999999</v>
      </c>
      <c r="AU59" s="131">
        <v>2059.7739999999999</v>
      </c>
      <c r="AV59" s="131">
        <v>2058.8009999999999</v>
      </c>
    </row>
    <row r="60" spans="1:48" x14ac:dyDescent="0.2">
      <c r="A60" s="106" t="s">
        <v>57</v>
      </c>
      <c r="B60" s="131">
        <v>686.154</v>
      </c>
      <c r="C60" s="131">
        <v>715.00699999999995</v>
      </c>
      <c r="D60" s="131">
        <v>791.67700000000002</v>
      </c>
      <c r="E60" s="131">
        <v>739.00400000000002</v>
      </c>
      <c r="F60" s="131">
        <v>719.37800000000004</v>
      </c>
      <c r="G60" s="131">
        <v>744.36699999999996</v>
      </c>
      <c r="H60" s="131">
        <v>756.779</v>
      </c>
      <c r="I60" s="131">
        <v>787.678</v>
      </c>
      <c r="J60" s="131">
        <v>801.68700000000001</v>
      </c>
      <c r="K60" s="131">
        <v>838.84400000000005</v>
      </c>
      <c r="L60" s="131">
        <v>822.89400000000001</v>
      </c>
      <c r="M60" s="131">
        <v>798.52300000000002</v>
      </c>
      <c r="N60" s="131">
        <v>852.76900000000001</v>
      </c>
      <c r="O60" s="131">
        <v>873.65099999999995</v>
      </c>
      <c r="P60" s="131">
        <v>924.38300000000004</v>
      </c>
      <c r="Q60" s="131">
        <v>965.18799999999999</v>
      </c>
      <c r="R60" s="131">
        <v>940.12099999999998</v>
      </c>
      <c r="S60" s="131">
        <v>948.71799999999996</v>
      </c>
      <c r="T60" s="131">
        <v>929.20600000000002</v>
      </c>
      <c r="U60" s="131">
        <v>1017.078</v>
      </c>
      <c r="V60" s="131">
        <v>1032.1600000000001</v>
      </c>
      <c r="W60" s="131">
        <v>1036.8119999999999</v>
      </c>
      <c r="X60" s="131">
        <v>1010.659</v>
      </c>
      <c r="Y60" s="131">
        <v>1019.909</v>
      </c>
      <c r="Z60" s="131">
        <v>1004.942</v>
      </c>
      <c r="AA60" s="131">
        <v>1024.271</v>
      </c>
      <c r="AB60" s="131">
        <v>1042.5820000000001</v>
      </c>
      <c r="AC60" s="131">
        <v>1054.95</v>
      </c>
      <c r="AD60" s="131">
        <v>1056.6890000000001</v>
      </c>
      <c r="AE60" s="131">
        <v>1042.6020000000001</v>
      </c>
      <c r="AF60" s="131">
        <v>1107.211</v>
      </c>
      <c r="AG60" s="131">
        <v>1079.0840000000001</v>
      </c>
      <c r="AH60" s="131">
        <v>1083.1210000000001</v>
      </c>
      <c r="AI60" s="131">
        <v>1086.864</v>
      </c>
      <c r="AJ60" s="131">
        <v>1080.144</v>
      </c>
      <c r="AK60" s="131">
        <v>1127.7719999999999</v>
      </c>
      <c r="AL60" s="131">
        <v>1071.5920000000001</v>
      </c>
      <c r="AM60" s="131">
        <v>1112.575</v>
      </c>
      <c r="AN60" s="131">
        <v>1120.0360000000001</v>
      </c>
      <c r="AO60" s="131">
        <v>1085.991</v>
      </c>
      <c r="AP60" s="131">
        <v>1051.5429999999999</v>
      </c>
      <c r="AQ60" s="131">
        <v>1060.306</v>
      </c>
      <c r="AR60" s="131">
        <v>1105.598</v>
      </c>
      <c r="AS60" s="131">
        <v>1036.5820000000001</v>
      </c>
      <c r="AT60" s="131">
        <v>1012.66</v>
      </c>
      <c r="AU60" s="131">
        <v>985.33699999999999</v>
      </c>
      <c r="AV60" s="131">
        <v>991.34299999999996</v>
      </c>
    </row>
    <row r="61" spans="1:48" x14ac:dyDescent="0.2">
      <c r="A61" s="106" t="s">
        <v>11</v>
      </c>
      <c r="B61" s="131">
        <v>818.30200000000002</v>
      </c>
      <c r="C61" s="131">
        <v>924.18299999999999</v>
      </c>
      <c r="D61" s="131">
        <v>1019.74</v>
      </c>
      <c r="E61" s="131">
        <v>1055.2670000000001</v>
      </c>
      <c r="F61" s="131">
        <v>1120.2850000000001</v>
      </c>
      <c r="G61" s="131">
        <v>1219.1130000000001</v>
      </c>
      <c r="H61" s="131">
        <v>1336.96</v>
      </c>
      <c r="I61" s="131">
        <v>1331.5360000000001</v>
      </c>
      <c r="J61" s="131">
        <v>1266.491</v>
      </c>
      <c r="K61" s="131">
        <v>1316.769</v>
      </c>
      <c r="L61" s="131">
        <v>1327.58</v>
      </c>
      <c r="M61" s="131">
        <v>1411.046</v>
      </c>
      <c r="N61" s="131">
        <v>1493.885</v>
      </c>
      <c r="O61" s="131">
        <v>1553.8779999999999</v>
      </c>
      <c r="P61" s="131">
        <v>1646.3420000000001</v>
      </c>
      <c r="Q61" s="131">
        <v>1773.404</v>
      </c>
      <c r="R61" s="131">
        <v>1966.6759999999999</v>
      </c>
      <c r="S61" s="131">
        <v>1979.836</v>
      </c>
      <c r="T61" s="131">
        <v>2055.9079999999999</v>
      </c>
      <c r="U61" s="131">
        <v>2153.5439999999999</v>
      </c>
      <c r="V61" s="131">
        <v>2117.5610000000001</v>
      </c>
      <c r="W61" s="131">
        <v>2212.5949999999998</v>
      </c>
      <c r="X61" s="131">
        <v>2359.3119999999999</v>
      </c>
      <c r="Y61" s="131">
        <v>2330.4679999999998</v>
      </c>
      <c r="Z61" s="131">
        <v>2549.779</v>
      </c>
      <c r="AA61" s="131">
        <v>2783.4459999999999</v>
      </c>
      <c r="AB61" s="131">
        <v>2920.4859999999999</v>
      </c>
      <c r="AC61" s="131">
        <v>2964.7460000000001</v>
      </c>
      <c r="AD61" s="131">
        <v>2920.4110000000001</v>
      </c>
      <c r="AE61" s="131">
        <v>3193.9609999999998</v>
      </c>
      <c r="AF61" s="131">
        <v>2941.5050000000001</v>
      </c>
      <c r="AG61" s="131">
        <v>3108.3389999999999</v>
      </c>
      <c r="AH61" s="131">
        <v>3294.3519999999999</v>
      </c>
      <c r="AI61" s="131">
        <v>3379.4409999999998</v>
      </c>
      <c r="AJ61" s="131">
        <v>3516.509</v>
      </c>
      <c r="AK61" s="131">
        <v>3896.6019999999999</v>
      </c>
      <c r="AL61" s="131">
        <v>4200.2280000000001</v>
      </c>
      <c r="AM61" s="131">
        <v>4120.6030000000001</v>
      </c>
      <c r="AN61" s="131">
        <v>4114.3029999999999</v>
      </c>
      <c r="AO61" s="131">
        <v>4426.2969999999996</v>
      </c>
      <c r="AP61" s="131">
        <v>4710.6850000000004</v>
      </c>
      <c r="AQ61" s="131">
        <v>4932.973</v>
      </c>
      <c r="AR61" s="131">
        <v>4816.5240000000003</v>
      </c>
      <c r="AS61" s="131">
        <v>4986.424</v>
      </c>
      <c r="AT61" s="131">
        <v>5393.1450000000004</v>
      </c>
      <c r="AU61" s="131">
        <v>5724.1229999999996</v>
      </c>
      <c r="AV61" s="131">
        <v>6146.0990000000002</v>
      </c>
    </row>
    <row r="62" spans="1:48" x14ac:dyDescent="0.2">
      <c r="A62" s="106" t="s">
        <v>12</v>
      </c>
      <c r="B62" s="131">
        <v>8737.0040000000008</v>
      </c>
      <c r="C62" s="131">
        <v>8801.2260000000006</v>
      </c>
      <c r="D62" s="131">
        <v>9130.4519999999993</v>
      </c>
      <c r="E62" s="131">
        <v>8792.991</v>
      </c>
      <c r="F62" s="131">
        <v>8347.3860000000004</v>
      </c>
      <c r="G62" s="131">
        <v>8512.8160000000007</v>
      </c>
      <c r="H62" s="131">
        <v>8694.5069999999996</v>
      </c>
      <c r="I62" s="131">
        <v>8648.0589999999993</v>
      </c>
      <c r="J62" s="131">
        <v>9088.09</v>
      </c>
      <c r="K62" s="131">
        <v>8308.3369999999995</v>
      </c>
      <c r="L62" s="131">
        <v>8056.1220000000003</v>
      </c>
      <c r="M62" s="131">
        <v>8010.241</v>
      </c>
      <c r="N62" s="131">
        <v>7966.1059999999998</v>
      </c>
      <c r="O62" s="131">
        <v>7965.1260000000002</v>
      </c>
      <c r="P62" s="131">
        <v>8407.3889999999992</v>
      </c>
      <c r="Q62" s="131">
        <v>8538.4330000000009</v>
      </c>
      <c r="R62" s="131">
        <v>8607.6820000000007</v>
      </c>
      <c r="S62" s="131">
        <v>8683.14</v>
      </c>
      <c r="T62" s="131">
        <v>8665.82</v>
      </c>
      <c r="U62" s="131">
        <v>8622.1620000000003</v>
      </c>
      <c r="V62" s="131">
        <v>8914.7639999999992</v>
      </c>
      <c r="W62" s="131">
        <v>8883.2569999999996</v>
      </c>
      <c r="X62" s="131">
        <v>8973.77</v>
      </c>
      <c r="Y62" s="131">
        <v>9045.9760000000006</v>
      </c>
      <c r="Z62" s="131">
        <v>9059.61</v>
      </c>
      <c r="AA62" s="131">
        <v>9449.8590000000004</v>
      </c>
      <c r="AB62" s="131">
        <v>9182.4490000000005</v>
      </c>
      <c r="AC62" s="131">
        <v>9274.6229999999996</v>
      </c>
      <c r="AD62" s="131">
        <v>9297.759</v>
      </c>
      <c r="AE62" s="131">
        <v>9336.1790000000001</v>
      </c>
      <c r="AF62" s="131">
        <v>9370.3520000000008</v>
      </c>
      <c r="AG62" s="131">
        <v>9238.4979999999996</v>
      </c>
      <c r="AH62" s="131">
        <v>9400.0859999999993</v>
      </c>
      <c r="AI62" s="131">
        <v>9286.5540000000001</v>
      </c>
      <c r="AJ62" s="131">
        <v>9330.4220000000005</v>
      </c>
      <c r="AK62" s="131">
        <v>9173.8019999999997</v>
      </c>
      <c r="AL62" s="131">
        <v>8841.2340000000004</v>
      </c>
      <c r="AM62" s="131">
        <v>8743.1550000000007</v>
      </c>
      <c r="AN62" s="131">
        <v>8221.36</v>
      </c>
      <c r="AO62" s="131">
        <v>8527.0949999999993</v>
      </c>
      <c r="AP62" s="131">
        <v>7905.9719999999998</v>
      </c>
      <c r="AQ62" s="131">
        <v>8116.7070000000003</v>
      </c>
      <c r="AR62" s="131">
        <v>7998.5150000000003</v>
      </c>
      <c r="AS62" s="131">
        <v>7535.1850000000004</v>
      </c>
      <c r="AT62" s="131">
        <v>7606.0730000000003</v>
      </c>
      <c r="AU62" s="131">
        <v>7501.4639999999999</v>
      </c>
      <c r="AV62" s="131">
        <v>7363.8710000000001</v>
      </c>
    </row>
    <row r="63" spans="1:48" x14ac:dyDescent="0.2">
      <c r="A63" s="108" t="s">
        <v>140</v>
      </c>
      <c r="B63" s="132">
        <v>52043.946000000004</v>
      </c>
      <c r="C63" s="132">
        <v>54314.508999999998</v>
      </c>
      <c r="D63" s="132">
        <v>57589.955000000002</v>
      </c>
      <c r="E63" s="132">
        <v>56865.752</v>
      </c>
      <c r="F63" s="132">
        <v>55504.406999999999</v>
      </c>
      <c r="G63" s="132">
        <v>59078.15</v>
      </c>
      <c r="H63" s="132">
        <v>59484.292000000001</v>
      </c>
      <c r="I63" s="132">
        <v>61507.697</v>
      </c>
      <c r="J63" s="132">
        <v>64039.875999999997</v>
      </c>
      <c r="K63" s="132">
        <v>62563.949000000001</v>
      </c>
      <c r="L63" s="132">
        <v>60682.290999999997</v>
      </c>
      <c r="M63" s="132">
        <v>59684.773999999998</v>
      </c>
      <c r="N63" s="132">
        <v>60097.42</v>
      </c>
      <c r="O63" s="132">
        <v>61617.046999999999</v>
      </c>
      <c r="P63" s="132">
        <v>64059.504000000001</v>
      </c>
      <c r="Q63" s="132">
        <v>65446.707999999999</v>
      </c>
      <c r="R63" s="132">
        <v>66884.09</v>
      </c>
      <c r="S63" s="132">
        <v>67322.380999999994</v>
      </c>
      <c r="T63" s="132">
        <v>67824.115999999995</v>
      </c>
      <c r="U63" s="132">
        <v>68779.914999999994</v>
      </c>
      <c r="V63" s="132">
        <v>69619.417000000001</v>
      </c>
      <c r="W63" s="132">
        <v>68409.02</v>
      </c>
      <c r="X63" s="132">
        <v>68500.612999999998</v>
      </c>
      <c r="Y63" s="132">
        <v>68300.554000000004</v>
      </c>
      <c r="Z63" s="132">
        <v>70270.773000000001</v>
      </c>
      <c r="AA63" s="132">
        <v>72830.069000000003</v>
      </c>
      <c r="AB63" s="132">
        <v>72532.846000000005</v>
      </c>
      <c r="AC63" s="132">
        <v>73230.744000000006</v>
      </c>
      <c r="AD63" s="132">
        <v>72925.319000000003</v>
      </c>
      <c r="AE63" s="132">
        <v>73645.020999999993</v>
      </c>
      <c r="AF63" s="132">
        <v>75065.019</v>
      </c>
      <c r="AG63" s="132">
        <v>75053.832999999999</v>
      </c>
      <c r="AH63" s="132">
        <v>76839.467000000004</v>
      </c>
      <c r="AI63" s="132">
        <v>77634.968999999997</v>
      </c>
      <c r="AJ63" s="132">
        <v>78013.127999999997</v>
      </c>
      <c r="AK63" s="132">
        <v>78696.290999999997</v>
      </c>
      <c r="AL63" s="132">
        <v>77684.687999999995</v>
      </c>
      <c r="AM63" s="132">
        <v>77593.732000000004</v>
      </c>
      <c r="AN63" s="132">
        <v>73627.576000000001</v>
      </c>
      <c r="AO63" s="132">
        <v>76540.998999999996</v>
      </c>
      <c r="AP63" s="132">
        <v>73973.570999999996</v>
      </c>
      <c r="AQ63" s="132">
        <v>73745.482999999993</v>
      </c>
      <c r="AR63" s="132">
        <v>73174.722999999998</v>
      </c>
      <c r="AS63" s="132">
        <v>70688.538</v>
      </c>
      <c r="AT63" s="132">
        <v>71797.808000000005</v>
      </c>
      <c r="AU63" s="132">
        <v>72468.562999999995</v>
      </c>
      <c r="AV63" s="132">
        <v>73739.968999999997</v>
      </c>
    </row>
    <row r="64" spans="1:48" x14ac:dyDescent="0.2">
      <c r="A64" s="106" t="s">
        <v>111</v>
      </c>
      <c r="B64" s="131">
        <v>71.924999999999997</v>
      </c>
      <c r="C64" s="131">
        <v>81.296000000000006</v>
      </c>
      <c r="D64" s="131">
        <v>73.347999999999999</v>
      </c>
      <c r="E64" s="131">
        <v>76.450999999999993</v>
      </c>
      <c r="F64" s="131">
        <v>83.266999999999996</v>
      </c>
      <c r="G64" s="131">
        <v>91.713999999999999</v>
      </c>
      <c r="H64" s="131">
        <v>97.215999999999994</v>
      </c>
      <c r="I64" s="131">
        <v>108.61199999999999</v>
      </c>
      <c r="J64" s="131">
        <v>94.724000000000004</v>
      </c>
      <c r="K64" s="131">
        <v>128.60499999999999</v>
      </c>
      <c r="L64" s="131">
        <v>112.907</v>
      </c>
      <c r="M64" s="131">
        <v>112.694</v>
      </c>
      <c r="N64" s="131">
        <v>119.09099999999999</v>
      </c>
      <c r="O64" s="131">
        <v>123.82899999999999</v>
      </c>
      <c r="P64" s="131">
        <v>113.777</v>
      </c>
      <c r="Q64" s="131">
        <v>121.991</v>
      </c>
      <c r="R64" s="131">
        <v>119.026</v>
      </c>
      <c r="S64" s="131">
        <v>122.063</v>
      </c>
      <c r="T64" s="131">
        <v>121.15600000000001</v>
      </c>
      <c r="U64" s="131">
        <v>111.908</v>
      </c>
      <c r="V64" s="131">
        <v>78.343999999999994</v>
      </c>
      <c r="W64" s="131">
        <v>56.866999999999997</v>
      </c>
      <c r="X64" s="131">
        <v>55.722000000000001</v>
      </c>
      <c r="Y64" s="131">
        <v>59.258000000000003</v>
      </c>
      <c r="Z64" s="131">
        <v>55.66</v>
      </c>
      <c r="AA64" s="131">
        <v>59.401000000000003</v>
      </c>
      <c r="AB64" s="131">
        <v>50.694000000000003</v>
      </c>
      <c r="AC64" s="131">
        <v>55.887999999999998</v>
      </c>
      <c r="AD64" s="131">
        <v>74.994</v>
      </c>
      <c r="AE64" s="131">
        <v>75.075000000000003</v>
      </c>
      <c r="AF64" s="131">
        <v>76.522000000000006</v>
      </c>
      <c r="AG64" s="131">
        <v>84.313000000000002</v>
      </c>
      <c r="AH64" s="131">
        <v>82.486000000000004</v>
      </c>
      <c r="AI64" s="131">
        <v>90.664000000000001</v>
      </c>
      <c r="AJ64" s="131">
        <v>90.727000000000004</v>
      </c>
      <c r="AK64" s="131">
        <v>88.561999999999998</v>
      </c>
      <c r="AL64" s="131">
        <v>84.537999999999997</v>
      </c>
      <c r="AM64" s="131">
        <v>87.703000000000003</v>
      </c>
      <c r="AN64" s="131">
        <v>89.757000000000005</v>
      </c>
      <c r="AO64" s="131">
        <v>88.927000000000007</v>
      </c>
      <c r="AP64" s="131">
        <v>93.043999999999997</v>
      </c>
      <c r="AQ64" s="131">
        <v>83.531000000000006</v>
      </c>
      <c r="AR64" s="131">
        <v>97.126000000000005</v>
      </c>
      <c r="AS64" s="131">
        <v>97.789000000000001</v>
      </c>
      <c r="AT64" s="131">
        <v>91.674999999999997</v>
      </c>
      <c r="AU64" s="131">
        <v>94.33</v>
      </c>
      <c r="AV64" s="131">
        <v>98.552999999999997</v>
      </c>
    </row>
    <row r="65" spans="1:48" x14ac:dyDescent="0.2">
      <c r="A65" s="106" t="s">
        <v>112</v>
      </c>
      <c r="B65" s="131" t="s">
        <v>231</v>
      </c>
      <c r="C65" s="131" t="s">
        <v>231</v>
      </c>
      <c r="D65" s="131" t="s">
        <v>231</v>
      </c>
      <c r="E65" s="131" t="s">
        <v>231</v>
      </c>
      <c r="F65" s="131" t="s">
        <v>231</v>
      </c>
      <c r="G65" s="131" t="s">
        <v>231</v>
      </c>
      <c r="H65" s="131" t="s">
        <v>231</v>
      </c>
      <c r="I65" s="131" t="s">
        <v>231</v>
      </c>
      <c r="J65" s="131" t="s">
        <v>231</v>
      </c>
      <c r="K65" s="131" t="s">
        <v>231</v>
      </c>
      <c r="L65" s="131" t="s">
        <v>231</v>
      </c>
      <c r="M65" s="131" t="s">
        <v>231</v>
      </c>
      <c r="N65" s="131" t="s">
        <v>231</v>
      </c>
      <c r="O65" s="131" t="s">
        <v>231</v>
      </c>
      <c r="P65" s="131" t="s">
        <v>231</v>
      </c>
      <c r="Q65" s="131" t="s">
        <v>231</v>
      </c>
      <c r="R65" s="131" t="s">
        <v>231</v>
      </c>
      <c r="S65" s="131" t="s">
        <v>231</v>
      </c>
      <c r="T65" s="131" t="s">
        <v>231</v>
      </c>
      <c r="U65" s="131">
        <v>322.76299999999998</v>
      </c>
      <c r="V65" s="131">
        <v>340.214</v>
      </c>
      <c r="W65" s="131">
        <v>172.95599999999999</v>
      </c>
      <c r="X65" s="131">
        <v>91.802000000000007</v>
      </c>
      <c r="Y65" s="131">
        <v>57.723999999999997</v>
      </c>
      <c r="Z65" s="131">
        <v>68.869</v>
      </c>
      <c r="AA65" s="131">
        <v>74.573999999999998</v>
      </c>
      <c r="AB65" s="131">
        <v>77.962000000000003</v>
      </c>
      <c r="AC65" s="131">
        <v>79.405000000000001</v>
      </c>
      <c r="AD65" s="131">
        <v>76.771000000000001</v>
      </c>
      <c r="AE65" s="131">
        <v>84.355999999999995</v>
      </c>
      <c r="AF65" s="131">
        <v>83.986000000000004</v>
      </c>
      <c r="AG65" s="131">
        <v>78.564999999999998</v>
      </c>
      <c r="AH65" s="131">
        <v>82.956000000000003</v>
      </c>
      <c r="AI65" s="131">
        <v>87.710999999999999</v>
      </c>
      <c r="AJ65" s="131">
        <v>105.19499999999999</v>
      </c>
      <c r="AK65" s="131">
        <v>107.133</v>
      </c>
      <c r="AL65" s="131">
        <v>119.456</v>
      </c>
      <c r="AM65" s="131">
        <v>125.79</v>
      </c>
      <c r="AN65" s="131">
        <v>109.285</v>
      </c>
      <c r="AO65" s="131">
        <v>103.976</v>
      </c>
      <c r="AP65" s="131">
        <v>113.709</v>
      </c>
      <c r="AQ65" s="131">
        <v>124.39100000000001</v>
      </c>
      <c r="AR65" s="131">
        <v>121.449</v>
      </c>
      <c r="AS65" s="131">
        <v>123.89400000000001</v>
      </c>
      <c r="AT65" s="131">
        <v>124.44799999999999</v>
      </c>
      <c r="AU65" s="131">
        <v>125.79600000000001</v>
      </c>
      <c r="AV65" s="131">
        <v>133.46799999999999</v>
      </c>
    </row>
    <row r="66" spans="1:48" x14ac:dyDescent="0.2">
      <c r="A66" s="106" t="s">
        <v>61</v>
      </c>
      <c r="B66" s="131" t="s">
        <v>231</v>
      </c>
      <c r="C66" s="131" t="s">
        <v>231</v>
      </c>
      <c r="D66" s="131" t="s">
        <v>231</v>
      </c>
      <c r="E66" s="131" t="s">
        <v>231</v>
      </c>
      <c r="F66" s="131" t="s">
        <v>231</v>
      </c>
      <c r="G66" s="131" t="s">
        <v>231</v>
      </c>
      <c r="H66" s="131" t="s">
        <v>231</v>
      </c>
      <c r="I66" s="131" t="s">
        <v>231</v>
      </c>
      <c r="J66" s="131" t="s">
        <v>231</v>
      </c>
      <c r="K66" s="131" t="s">
        <v>231</v>
      </c>
      <c r="L66" s="131" t="s">
        <v>231</v>
      </c>
      <c r="M66" s="131" t="s">
        <v>231</v>
      </c>
      <c r="N66" s="131" t="s">
        <v>231</v>
      </c>
      <c r="O66" s="131" t="s">
        <v>231</v>
      </c>
      <c r="P66" s="131" t="s">
        <v>231</v>
      </c>
      <c r="Q66" s="131" t="s">
        <v>231</v>
      </c>
      <c r="R66" s="131" t="s">
        <v>231</v>
      </c>
      <c r="S66" s="131" t="s">
        <v>231</v>
      </c>
      <c r="T66" s="131" t="s">
        <v>231</v>
      </c>
      <c r="U66" s="131">
        <v>948.976</v>
      </c>
      <c r="V66" s="131">
        <v>940.19100000000003</v>
      </c>
      <c r="W66" s="131">
        <v>761.84100000000001</v>
      </c>
      <c r="X66" s="131">
        <v>682.69299999999998</v>
      </c>
      <c r="Y66" s="131">
        <v>619.58600000000001</v>
      </c>
      <c r="Z66" s="131">
        <v>582.18899999999996</v>
      </c>
      <c r="AA66" s="131">
        <v>492.03500000000003</v>
      </c>
      <c r="AB66" s="131">
        <v>474.041</v>
      </c>
      <c r="AC66" s="131">
        <v>492.08600000000001</v>
      </c>
      <c r="AD66" s="131">
        <v>457.64499999999998</v>
      </c>
      <c r="AE66" s="131">
        <v>472.98399999999998</v>
      </c>
      <c r="AF66" s="131">
        <v>479.24900000000002</v>
      </c>
      <c r="AG66" s="131">
        <v>484.05700000000002</v>
      </c>
      <c r="AH66" s="131">
        <v>509.13400000000001</v>
      </c>
      <c r="AI66" s="131">
        <v>535.40300000000002</v>
      </c>
      <c r="AJ66" s="131">
        <v>562.24</v>
      </c>
      <c r="AK66" s="131">
        <v>554.10799999999995</v>
      </c>
      <c r="AL66" s="131">
        <v>507.238</v>
      </c>
      <c r="AM66" s="131">
        <v>557.91999999999996</v>
      </c>
      <c r="AN66" s="131">
        <v>499.88</v>
      </c>
      <c r="AO66" s="131">
        <v>485.154</v>
      </c>
      <c r="AP66" s="131">
        <v>526.01</v>
      </c>
      <c r="AQ66" s="131">
        <v>573.35400000000004</v>
      </c>
      <c r="AR66" s="131">
        <v>581.25199999999995</v>
      </c>
      <c r="AS66" s="131">
        <v>599.76700000000005</v>
      </c>
      <c r="AT66" s="131">
        <v>601.16200000000003</v>
      </c>
      <c r="AU66" s="131">
        <v>595.46799999999996</v>
      </c>
      <c r="AV66" s="131">
        <v>600.26700000000005</v>
      </c>
    </row>
    <row r="67" spans="1:48" x14ac:dyDescent="0.2">
      <c r="A67" s="106" t="s">
        <v>44</v>
      </c>
      <c r="B67" s="131" t="s">
        <v>231</v>
      </c>
      <c r="C67" s="131" t="s">
        <v>231</v>
      </c>
      <c r="D67" s="131" t="s">
        <v>231</v>
      </c>
      <c r="E67" s="131" t="s">
        <v>231</v>
      </c>
      <c r="F67" s="131" t="s">
        <v>231</v>
      </c>
      <c r="G67" s="131" t="s">
        <v>231</v>
      </c>
      <c r="H67" s="131" t="s">
        <v>231</v>
      </c>
      <c r="I67" s="131" t="s">
        <v>231</v>
      </c>
      <c r="J67" s="131" t="s">
        <v>231</v>
      </c>
      <c r="K67" s="131" t="s">
        <v>231</v>
      </c>
      <c r="L67" s="131" t="s">
        <v>231</v>
      </c>
      <c r="M67" s="131" t="s">
        <v>231</v>
      </c>
      <c r="N67" s="131" t="s">
        <v>231</v>
      </c>
      <c r="O67" s="131" t="s">
        <v>231</v>
      </c>
      <c r="P67" s="131" t="s">
        <v>231</v>
      </c>
      <c r="Q67" s="131" t="s">
        <v>231</v>
      </c>
      <c r="R67" s="131" t="s">
        <v>231</v>
      </c>
      <c r="S67" s="131" t="s">
        <v>231</v>
      </c>
      <c r="T67" s="131" t="s">
        <v>231</v>
      </c>
      <c r="U67" s="131">
        <v>1907.01</v>
      </c>
      <c r="V67" s="131">
        <v>1858.105</v>
      </c>
      <c r="W67" s="131">
        <v>1550.9760000000001</v>
      </c>
      <c r="X67" s="131">
        <v>1321.241</v>
      </c>
      <c r="Y67" s="131">
        <v>1122.7560000000001</v>
      </c>
      <c r="Z67" s="131">
        <v>1039.002</v>
      </c>
      <c r="AA67" s="131">
        <v>1067.6610000000001</v>
      </c>
      <c r="AB67" s="131">
        <v>1065.259</v>
      </c>
      <c r="AC67" s="131">
        <v>1044.0260000000001</v>
      </c>
      <c r="AD67" s="131">
        <v>1016.9829999999999</v>
      </c>
      <c r="AE67" s="131">
        <v>1034.182</v>
      </c>
      <c r="AF67" s="131">
        <v>1039.0329999999999</v>
      </c>
      <c r="AG67" s="131">
        <v>1059.2950000000001</v>
      </c>
      <c r="AH67" s="131">
        <v>1089.691</v>
      </c>
      <c r="AI67" s="131">
        <v>1126.569</v>
      </c>
      <c r="AJ67" s="131">
        <v>1125.942</v>
      </c>
      <c r="AK67" s="131">
        <v>1198.6790000000001</v>
      </c>
      <c r="AL67" s="131">
        <v>1173.8219999999999</v>
      </c>
      <c r="AM67" s="131">
        <v>1175.202</v>
      </c>
      <c r="AN67" s="131">
        <v>1112.595</v>
      </c>
      <c r="AO67" s="131">
        <v>1151.461</v>
      </c>
      <c r="AP67" s="131">
        <v>1223.2750000000001</v>
      </c>
      <c r="AQ67" s="131">
        <v>1275.6610000000001</v>
      </c>
      <c r="AR67" s="131">
        <v>1137.3720000000001</v>
      </c>
      <c r="AS67" s="131">
        <v>1158.867</v>
      </c>
      <c r="AT67" s="131">
        <v>1056.2170000000001</v>
      </c>
      <c r="AU67" s="131">
        <v>1048.3530000000001</v>
      </c>
      <c r="AV67" s="131">
        <v>1068.19</v>
      </c>
    </row>
    <row r="68" spans="1:48" x14ac:dyDescent="0.2">
      <c r="A68" s="106" t="s">
        <v>66</v>
      </c>
      <c r="B68" s="131" t="s">
        <v>231</v>
      </c>
      <c r="C68" s="131" t="s">
        <v>231</v>
      </c>
      <c r="D68" s="131" t="s">
        <v>231</v>
      </c>
      <c r="E68" s="131" t="s">
        <v>231</v>
      </c>
      <c r="F68" s="131" t="s">
        <v>231</v>
      </c>
      <c r="G68" s="131" t="s">
        <v>231</v>
      </c>
      <c r="H68" s="131" t="s">
        <v>231</v>
      </c>
      <c r="I68" s="131" t="s">
        <v>231</v>
      </c>
      <c r="J68" s="131" t="s">
        <v>231</v>
      </c>
      <c r="K68" s="131" t="s">
        <v>231</v>
      </c>
      <c r="L68" s="131" t="s">
        <v>231</v>
      </c>
      <c r="M68" s="131" t="s">
        <v>231</v>
      </c>
      <c r="N68" s="131" t="s">
        <v>231</v>
      </c>
      <c r="O68" s="131" t="s">
        <v>231</v>
      </c>
      <c r="P68" s="131" t="s">
        <v>231</v>
      </c>
      <c r="Q68" s="131" t="s">
        <v>231</v>
      </c>
      <c r="R68" s="131" t="s">
        <v>231</v>
      </c>
      <c r="S68" s="131" t="s">
        <v>231</v>
      </c>
      <c r="T68" s="131" t="s">
        <v>231</v>
      </c>
      <c r="U68" s="131">
        <v>293.81700000000001</v>
      </c>
      <c r="V68" s="131">
        <v>264.46800000000002</v>
      </c>
      <c r="W68" s="131">
        <v>186.27</v>
      </c>
      <c r="X68" s="131">
        <v>155.18299999999999</v>
      </c>
      <c r="Y68" s="131">
        <v>60.084000000000003</v>
      </c>
      <c r="Z68" s="131">
        <v>62.558999999999997</v>
      </c>
      <c r="AA68" s="131">
        <v>73.070999999999998</v>
      </c>
      <c r="AB68" s="131">
        <v>112.81</v>
      </c>
      <c r="AC68" s="131">
        <v>140.208</v>
      </c>
      <c r="AD68" s="131">
        <v>138.745</v>
      </c>
      <c r="AE68" s="131">
        <v>181.96899999999999</v>
      </c>
      <c r="AF68" s="131">
        <v>175.851</v>
      </c>
      <c r="AG68" s="131">
        <v>184.48099999999999</v>
      </c>
      <c r="AH68" s="131">
        <v>184.179</v>
      </c>
      <c r="AI68" s="131">
        <v>201.352</v>
      </c>
      <c r="AJ68" s="131">
        <v>211.01599999999999</v>
      </c>
      <c r="AK68" s="131">
        <v>221.905</v>
      </c>
      <c r="AL68" s="131">
        <v>222.07499999999999</v>
      </c>
      <c r="AM68" s="131">
        <v>249.601</v>
      </c>
      <c r="AN68" s="131">
        <v>260.315</v>
      </c>
      <c r="AO68" s="131">
        <v>271.36099999999999</v>
      </c>
      <c r="AP68" s="131">
        <v>299.17200000000003</v>
      </c>
      <c r="AQ68" s="131">
        <v>279.84800000000001</v>
      </c>
      <c r="AR68" s="131">
        <v>270.21699999999998</v>
      </c>
      <c r="AS68" s="131">
        <v>251.114</v>
      </c>
      <c r="AT68" s="131">
        <v>258.565</v>
      </c>
      <c r="AU68" s="131">
        <v>282.79000000000002</v>
      </c>
      <c r="AV68" s="131">
        <v>282.964</v>
      </c>
    </row>
    <row r="69" spans="1:48" x14ac:dyDescent="0.2">
      <c r="A69" s="106" t="s">
        <v>50</v>
      </c>
      <c r="B69" s="131">
        <v>796.54</v>
      </c>
      <c r="C69" s="131">
        <v>812.49699999999996</v>
      </c>
      <c r="D69" s="131">
        <v>858.41300000000001</v>
      </c>
      <c r="E69" s="131">
        <v>895.04899999999998</v>
      </c>
      <c r="F69" s="131">
        <v>973.21699999999998</v>
      </c>
      <c r="G69" s="131">
        <v>1019.57</v>
      </c>
      <c r="H69" s="131">
        <v>1088.9939999999999</v>
      </c>
      <c r="I69" s="131">
        <v>1138.2560000000001</v>
      </c>
      <c r="J69" s="131">
        <v>1182.6769999999999</v>
      </c>
      <c r="K69" s="131">
        <v>1188.6089999999999</v>
      </c>
      <c r="L69" s="131">
        <v>1185.838</v>
      </c>
      <c r="M69" s="131">
        <v>1235.537</v>
      </c>
      <c r="N69" s="131">
        <v>1261.4269999999999</v>
      </c>
      <c r="O69" s="131">
        <v>1270.8140000000001</v>
      </c>
      <c r="P69" s="131">
        <v>1282.989</v>
      </c>
      <c r="Q69" s="131">
        <v>1294.3430000000001</v>
      </c>
      <c r="R69" s="131">
        <v>1281.277</v>
      </c>
      <c r="S69" s="131">
        <v>1311.7460000000001</v>
      </c>
      <c r="T69" s="131">
        <v>1273.69</v>
      </c>
      <c r="U69" s="131">
        <v>1172.3309999999999</v>
      </c>
      <c r="V69" s="131">
        <v>936.50300000000004</v>
      </c>
      <c r="W69" s="131">
        <v>856.822</v>
      </c>
      <c r="X69" s="131">
        <v>918.76800000000003</v>
      </c>
      <c r="Y69" s="131">
        <v>890.81299999999999</v>
      </c>
      <c r="Z69" s="131">
        <v>966.65</v>
      </c>
      <c r="AA69" s="131">
        <v>961.40800000000002</v>
      </c>
      <c r="AB69" s="131">
        <v>870.79700000000003</v>
      </c>
      <c r="AC69" s="131">
        <v>842.59100000000001</v>
      </c>
      <c r="AD69" s="131">
        <v>766.82100000000003</v>
      </c>
      <c r="AE69" s="131">
        <v>778.995</v>
      </c>
      <c r="AF69" s="131">
        <v>811.64599999999996</v>
      </c>
      <c r="AG69" s="131">
        <v>791.04399999999998</v>
      </c>
      <c r="AH69" s="131">
        <v>810.55499999999995</v>
      </c>
      <c r="AI69" s="131">
        <v>788.56899999999996</v>
      </c>
      <c r="AJ69" s="131">
        <v>833.06200000000001</v>
      </c>
      <c r="AK69" s="131">
        <v>856.55200000000002</v>
      </c>
      <c r="AL69" s="131">
        <v>842.26199999999994</v>
      </c>
      <c r="AM69" s="131">
        <v>830.96900000000005</v>
      </c>
      <c r="AN69" s="131">
        <v>732.99300000000005</v>
      </c>
      <c r="AO69" s="131">
        <v>748.31600000000003</v>
      </c>
      <c r="AP69" s="131">
        <v>805.16099999999994</v>
      </c>
      <c r="AQ69" s="131">
        <v>768.76400000000001</v>
      </c>
      <c r="AR69" s="131">
        <v>708.548</v>
      </c>
      <c r="AS69" s="131">
        <v>748.67899999999997</v>
      </c>
      <c r="AT69" s="131">
        <v>779.01199999999994</v>
      </c>
      <c r="AU69" s="131">
        <v>760.19899999999996</v>
      </c>
      <c r="AV69" s="131">
        <v>784.81200000000001</v>
      </c>
    </row>
    <row r="70" spans="1:48" x14ac:dyDescent="0.2">
      <c r="A70" s="106" t="s">
        <v>74</v>
      </c>
      <c r="B70" s="131" t="s">
        <v>231</v>
      </c>
      <c r="C70" s="131" t="s">
        <v>231</v>
      </c>
      <c r="D70" s="131" t="s">
        <v>231</v>
      </c>
      <c r="E70" s="131" t="s">
        <v>231</v>
      </c>
      <c r="F70" s="131" t="s">
        <v>231</v>
      </c>
      <c r="G70" s="131" t="s">
        <v>231</v>
      </c>
      <c r="H70" s="131" t="s">
        <v>231</v>
      </c>
      <c r="I70" s="131" t="s">
        <v>231</v>
      </c>
      <c r="J70" s="131" t="s">
        <v>231</v>
      </c>
      <c r="K70" s="131" t="s">
        <v>231</v>
      </c>
      <c r="L70" s="131" t="s">
        <v>231</v>
      </c>
      <c r="M70" s="131" t="s">
        <v>231</v>
      </c>
      <c r="N70" s="131" t="s">
        <v>231</v>
      </c>
      <c r="O70" s="131" t="s">
        <v>231</v>
      </c>
      <c r="P70" s="131" t="s">
        <v>231</v>
      </c>
      <c r="Q70" s="131" t="s">
        <v>231</v>
      </c>
      <c r="R70" s="131" t="s">
        <v>231</v>
      </c>
      <c r="S70" s="131" t="s">
        <v>231</v>
      </c>
      <c r="T70" s="131" t="s">
        <v>231</v>
      </c>
      <c r="U70" s="131">
        <v>396.262</v>
      </c>
      <c r="V70" s="131">
        <v>342.01799999999997</v>
      </c>
      <c r="W70" s="131">
        <v>313.17899999999997</v>
      </c>
      <c r="X70" s="131">
        <v>323.68700000000001</v>
      </c>
      <c r="Y70" s="131">
        <v>317.33300000000003</v>
      </c>
      <c r="Z70" s="131">
        <v>327.34300000000002</v>
      </c>
      <c r="AA70" s="131">
        <v>337.892</v>
      </c>
      <c r="AB70" s="131">
        <v>357.34800000000001</v>
      </c>
      <c r="AC70" s="131">
        <v>369.17899999999997</v>
      </c>
      <c r="AD70" s="131">
        <v>364.74099999999999</v>
      </c>
      <c r="AE70" s="131">
        <v>351.13900000000001</v>
      </c>
      <c r="AF70" s="131">
        <v>364.48399999999998</v>
      </c>
      <c r="AG70" s="131">
        <v>374.976</v>
      </c>
      <c r="AH70" s="131">
        <v>402.29300000000001</v>
      </c>
      <c r="AI70" s="131">
        <v>402.09699999999998</v>
      </c>
      <c r="AJ70" s="131">
        <v>408.13200000000001</v>
      </c>
      <c r="AK70" s="131">
        <v>405.86200000000002</v>
      </c>
      <c r="AL70" s="131">
        <v>422.03100000000001</v>
      </c>
      <c r="AM70" s="131">
        <v>411.44499999999999</v>
      </c>
      <c r="AN70" s="131">
        <v>397.85899999999998</v>
      </c>
      <c r="AO70" s="131">
        <v>393.06599999999997</v>
      </c>
      <c r="AP70" s="131">
        <v>383.64400000000001</v>
      </c>
      <c r="AQ70" s="131">
        <v>361.096</v>
      </c>
      <c r="AR70" s="131">
        <v>353.51799999999997</v>
      </c>
      <c r="AS70" s="131">
        <v>336.69499999999999</v>
      </c>
      <c r="AT70" s="131">
        <v>351.58499999999998</v>
      </c>
      <c r="AU70" s="131">
        <v>354.601</v>
      </c>
      <c r="AV70" s="131">
        <v>366.255</v>
      </c>
    </row>
    <row r="71" spans="1:48" x14ac:dyDescent="0.2">
      <c r="A71" s="106" t="s">
        <v>99</v>
      </c>
      <c r="B71" s="131">
        <v>24.585999999999999</v>
      </c>
      <c r="C71" s="131">
        <v>31.254000000000001</v>
      </c>
      <c r="D71" s="131">
        <v>32.738999999999997</v>
      </c>
      <c r="E71" s="131">
        <v>24.87</v>
      </c>
      <c r="F71" s="131">
        <v>23.645</v>
      </c>
      <c r="G71" s="131">
        <v>27.486999999999998</v>
      </c>
      <c r="H71" s="131">
        <v>29.937000000000001</v>
      </c>
      <c r="I71" s="131">
        <v>31.669</v>
      </c>
      <c r="J71" s="131">
        <v>34.398000000000003</v>
      </c>
      <c r="K71" s="131">
        <v>36.201000000000001</v>
      </c>
      <c r="L71" s="131">
        <v>35.551000000000002</v>
      </c>
      <c r="M71" s="131">
        <v>36.137</v>
      </c>
      <c r="N71" s="131">
        <v>37.502000000000002</v>
      </c>
      <c r="O71" s="131">
        <v>38.771000000000001</v>
      </c>
      <c r="P71" s="131">
        <v>38.5</v>
      </c>
      <c r="Q71" s="131">
        <v>43.555999999999997</v>
      </c>
      <c r="R71" s="131">
        <v>49.534999999999997</v>
      </c>
      <c r="S71" s="131">
        <v>50.637</v>
      </c>
      <c r="T71" s="131">
        <v>52.698</v>
      </c>
      <c r="U71" s="131">
        <v>57.155000000000001</v>
      </c>
      <c r="V71" s="131">
        <v>58.326999999999998</v>
      </c>
      <c r="W71" s="131">
        <v>65.659000000000006</v>
      </c>
      <c r="X71" s="131">
        <v>70.495000000000005</v>
      </c>
      <c r="Y71" s="131">
        <v>80.552000000000007</v>
      </c>
      <c r="Z71" s="131">
        <v>70.960999999999999</v>
      </c>
      <c r="AA71" s="131">
        <v>78.899000000000001</v>
      </c>
      <c r="AB71" s="131">
        <v>77.308999999999997</v>
      </c>
      <c r="AC71" s="131">
        <v>82.741</v>
      </c>
      <c r="AD71" s="131">
        <v>83.177999999999997</v>
      </c>
      <c r="AE71" s="131">
        <v>89.47</v>
      </c>
      <c r="AF71" s="131">
        <v>88.519000000000005</v>
      </c>
      <c r="AG71" s="131">
        <v>89.73</v>
      </c>
      <c r="AH71" s="131">
        <v>97.623999999999995</v>
      </c>
      <c r="AI71" s="131">
        <v>91.445999999999998</v>
      </c>
      <c r="AJ71" s="131">
        <v>92.918999999999997</v>
      </c>
      <c r="AK71" s="131">
        <v>96.649000000000001</v>
      </c>
      <c r="AL71" s="131">
        <v>102.086</v>
      </c>
      <c r="AM71" s="131">
        <v>108.163</v>
      </c>
      <c r="AN71" s="131">
        <v>105.733</v>
      </c>
      <c r="AO71" s="131">
        <v>102.26600000000001</v>
      </c>
      <c r="AP71" s="131">
        <v>99.147000000000006</v>
      </c>
      <c r="AQ71" s="131">
        <v>93.23</v>
      </c>
      <c r="AR71" s="131">
        <v>80.832999999999998</v>
      </c>
      <c r="AS71" s="131">
        <v>82.602000000000004</v>
      </c>
      <c r="AT71" s="131">
        <v>84.335999999999999</v>
      </c>
      <c r="AU71" s="131">
        <v>90.042000000000002</v>
      </c>
      <c r="AV71" s="131">
        <v>92.87</v>
      </c>
    </row>
    <row r="72" spans="1:48" x14ac:dyDescent="0.2">
      <c r="A72" s="106" t="s">
        <v>93</v>
      </c>
      <c r="B72" s="131" t="s">
        <v>231</v>
      </c>
      <c r="C72" s="131" t="s">
        <v>231</v>
      </c>
      <c r="D72" s="131" t="s">
        <v>231</v>
      </c>
      <c r="E72" s="131" t="s">
        <v>231</v>
      </c>
      <c r="F72" s="131" t="s">
        <v>231</v>
      </c>
      <c r="G72" s="131" t="s">
        <v>231</v>
      </c>
      <c r="H72" s="131" t="s">
        <v>231</v>
      </c>
      <c r="I72" s="131" t="s">
        <v>231</v>
      </c>
      <c r="J72" s="131" t="s">
        <v>231</v>
      </c>
      <c r="K72" s="131" t="s">
        <v>231</v>
      </c>
      <c r="L72" s="131" t="s">
        <v>231</v>
      </c>
      <c r="M72" s="131" t="s">
        <v>231</v>
      </c>
      <c r="N72" s="131" t="s">
        <v>231</v>
      </c>
      <c r="O72" s="131" t="s">
        <v>231</v>
      </c>
      <c r="P72" s="131" t="s">
        <v>231</v>
      </c>
      <c r="Q72" s="131" t="s">
        <v>231</v>
      </c>
      <c r="R72" s="131" t="s">
        <v>231</v>
      </c>
      <c r="S72" s="131" t="s">
        <v>231</v>
      </c>
      <c r="T72" s="131" t="s">
        <v>231</v>
      </c>
      <c r="U72" s="131">
        <v>519.81899999999996</v>
      </c>
      <c r="V72" s="131">
        <v>420.98899999999998</v>
      </c>
      <c r="W72" s="131">
        <v>362.58600000000001</v>
      </c>
      <c r="X72" s="131">
        <v>318.404</v>
      </c>
      <c r="Y72" s="131">
        <v>196.161</v>
      </c>
      <c r="Z72" s="131">
        <v>155.99</v>
      </c>
      <c r="AA72" s="131">
        <v>156.85900000000001</v>
      </c>
      <c r="AB72" s="131">
        <v>137.66399999999999</v>
      </c>
      <c r="AC72" s="131">
        <v>127.265</v>
      </c>
      <c r="AD72" s="131">
        <v>116.508</v>
      </c>
      <c r="AE72" s="131">
        <v>120.139</v>
      </c>
      <c r="AF72" s="131">
        <v>107.629</v>
      </c>
      <c r="AG72" s="131">
        <v>106.518</v>
      </c>
      <c r="AH72" s="131">
        <v>113.27500000000001</v>
      </c>
      <c r="AI72" s="131">
        <v>116.425</v>
      </c>
      <c r="AJ72" s="131">
        <v>118.938</v>
      </c>
      <c r="AK72" s="131">
        <v>126.93899999999999</v>
      </c>
      <c r="AL72" s="131">
        <v>139.91</v>
      </c>
      <c r="AM72" s="131">
        <v>125.806</v>
      </c>
      <c r="AN72" s="131">
        <v>129.61500000000001</v>
      </c>
      <c r="AO72" s="131">
        <v>130.73400000000001</v>
      </c>
      <c r="AP72" s="131">
        <v>148.411</v>
      </c>
      <c r="AQ72" s="131">
        <v>155.161</v>
      </c>
      <c r="AR72" s="131">
        <v>163.17699999999999</v>
      </c>
      <c r="AS72" s="131">
        <v>183.81200000000001</v>
      </c>
      <c r="AT72" s="131">
        <v>193.92599999999999</v>
      </c>
      <c r="AU72" s="131">
        <v>200.66200000000001</v>
      </c>
      <c r="AV72" s="131">
        <v>201.29</v>
      </c>
    </row>
    <row r="73" spans="1:48" x14ac:dyDescent="0.2">
      <c r="A73" s="106" t="s">
        <v>124</v>
      </c>
      <c r="B73" s="131">
        <v>1.236</v>
      </c>
      <c r="C73" s="131">
        <v>1.0249999999999999</v>
      </c>
      <c r="D73" s="131">
        <v>1.1879999999999999</v>
      </c>
      <c r="E73" s="131">
        <v>1.1870000000000001</v>
      </c>
      <c r="F73" s="131">
        <v>1.3080000000000001</v>
      </c>
      <c r="G73" s="131">
        <v>1.1419999999999999</v>
      </c>
      <c r="H73" s="131">
        <v>1.1020000000000001</v>
      </c>
      <c r="I73" s="131">
        <v>1.06</v>
      </c>
      <c r="J73" s="131">
        <v>1.4359999999999999</v>
      </c>
      <c r="K73" s="131">
        <v>1.359</v>
      </c>
      <c r="L73" s="131">
        <v>1.1220000000000001</v>
      </c>
      <c r="M73" s="131">
        <v>1.327</v>
      </c>
      <c r="N73" s="131">
        <v>1.3959999999999999</v>
      </c>
      <c r="O73" s="131">
        <v>1.3540000000000001</v>
      </c>
      <c r="P73" s="131">
        <v>1.52</v>
      </c>
      <c r="Q73" s="131">
        <v>1.8220000000000001</v>
      </c>
      <c r="R73" s="131">
        <v>2.0760000000000001</v>
      </c>
      <c r="S73" s="131">
        <v>2.4119999999999999</v>
      </c>
      <c r="T73" s="131">
        <v>2.3210000000000002</v>
      </c>
      <c r="U73" s="131">
        <v>2.4089999999999998</v>
      </c>
      <c r="V73" s="131">
        <v>3.169</v>
      </c>
      <c r="W73" s="131">
        <v>3.8420000000000001</v>
      </c>
      <c r="X73" s="131">
        <v>3.8820000000000001</v>
      </c>
      <c r="Y73" s="131">
        <v>4.476</v>
      </c>
      <c r="Z73" s="131">
        <v>4.391</v>
      </c>
      <c r="AA73" s="131">
        <v>4.4729999999999999</v>
      </c>
      <c r="AB73" s="131">
        <v>4.6429999999999998</v>
      </c>
      <c r="AC73" s="131">
        <v>4.8940000000000001</v>
      </c>
      <c r="AD73" s="131">
        <v>5.1040000000000001</v>
      </c>
      <c r="AE73" s="131">
        <v>5.3529999999999998</v>
      </c>
      <c r="AF73" s="131">
        <v>5.44</v>
      </c>
      <c r="AG73" s="131">
        <v>5.5629999999999997</v>
      </c>
      <c r="AH73" s="131">
        <v>5.6449999999999996</v>
      </c>
      <c r="AI73" s="131">
        <v>6.1150000000000002</v>
      </c>
      <c r="AJ73" s="131">
        <v>6.2809999999999997</v>
      </c>
      <c r="AK73" s="131">
        <v>6.5720000000000001</v>
      </c>
      <c r="AL73" s="131">
        <v>6.5270000000000001</v>
      </c>
      <c r="AM73" s="131">
        <v>6.6470000000000002</v>
      </c>
      <c r="AN73" s="131">
        <v>7.16</v>
      </c>
      <c r="AO73" s="131">
        <v>7.2430000000000003</v>
      </c>
      <c r="AP73" s="131">
        <v>7.0309999999999997</v>
      </c>
      <c r="AQ73" s="131">
        <v>7.1959999999999997</v>
      </c>
      <c r="AR73" s="131">
        <v>7.617</v>
      </c>
      <c r="AS73" s="131">
        <v>8.1270000000000007</v>
      </c>
      <c r="AT73" s="131">
        <v>8.8759999999999994</v>
      </c>
      <c r="AU73" s="131">
        <v>9.7089999999999996</v>
      </c>
      <c r="AV73" s="131">
        <v>10.561</v>
      </c>
    </row>
    <row r="74" spans="1:48" x14ac:dyDescent="0.2">
      <c r="A74" s="106" t="s">
        <v>20</v>
      </c>
      <c r="B74" s="131" t="s">
        <v>231</v>
      </c>
      <c r="C74" s="131" t="s">
        <v>231</v>
      </c>
      <c r="D74" s="131" t="s">
        <v>231</v>
      </c>
      <c r="E74" s="131" t="s">
        <v>231</v>
      </c>
      <c r="F74" s="131" t="s">
        <v>231</v>
      </c>
      <c r="G74" s="131" t="s">
        <v>231</v>
      </c>
      <c r="H74" s="131" t="s">
        <v>231</v>
      </c>
      <c r="I74" s="131" t="s">
        <v>231</v>
      </c>
      <c r="J74" s="131" t="s">
        <v>231</v>
      </c>
      <c r="K74" s="131" t="s">
        <v>231</v>
      </c>
      <c r="L74" s="131" t="s">
        <v>231</v>
      </c>
      <c r="M74" s="131" t="s">
        <v>231</v>
      </c>
      <c r="N74" s="131" t="s">
        <v>231</v>
      </c>
      <c r="O74" s="131" t="s">
        <v>231</v>
      </c>
      <c r="P74" s="131" t="s">
        <v>231</v>
      </c>
      <c r="Q74" s="131" t="s">
        <v>231</v>
      </c>
      <c r="R74" s="131" t="s">
        <v>231</v>
      </c>
      <c r="S74" s="131" t="s">
        <v>231</v>
      </c>
      <c r="T74" s="131" t="s">
        <v>231</v>
      </c>
      <c r="U74" s="131">
        <v>3075.2820000000002</v>
      </c>
      <c r="V74" s="131">
        <v>3137.98</v>
      </c>
      <c r="W74" s="131">
        <v>3301.2170000000001</v>
      </c>
      <c r="X74" s="131">
        <v>2747.634</v>
      </c>
      <c r="Y74" s="131">
        <v>2434.2080000000001</v>
      </c>
      <c r="Z74" s="131">
        <v>2187.431</v>
      </c>
      <c r="AA74" s="131">
        <v>1898.9079999999999</v>
      </c>
      <c r="AB74" s="131">
        <v>1653.636</v>
      </c>
      <c r="AC74" s="131">
        <v>1647.0509999999999</v>
      </c>
      <c r="AD74" s="131">
        <v>1504.0429999999999</v>
      </c>
      <c r="AE74" s="131">
        <v>1493.883</v>
      </c>
      <c r="AF74" s="131">
        <v>1446.1289999999999</v>
      </c>
      <c r="AG74" s="131">
        <v>1663.771</v>
      </c>
      <c r="AH74" s="131">
        <v>1804.749</v>
      </c>
      <c r="AI74" s="131">
        <v>2126.59</v>
      </c>
      <c r="AJ74" s="131">
        <v>2130.3220000000001</v>
      </c>
      <c r="AK74" s="131">
        <v>2537.5430000000001</v>
      </c>
      <c r="AL74" s="131">
        <v>2767.1030000000001</v>
      </c>
      <c r="AM74" s="131">
        <v>2925.2179999999998</v>
      </c>
      <c r="AN74" s="131">
        <v>2657.797</v>
      </c>
      <c r="AO74" s="131">
        <v>2894.2060000000001</v>
      </c>
      <c r="AP74" s="131">
        <v>3238.1790000000001</v>
      </c>
      <c r="AQ74" s="131">
        <v>3092.944</v>
      </c>
      <c r="AR74" s="131">
        <v>3414.31</v>
      </c>
      <c r="AS74" s="131">
        <v>3220.7849999999999</v>
      </c>
      <c r="AT74" s="131">
        <v>3270.02</v>
      </c>
      <c r="AU74" s="131">
        <v>3417.8470000000002</v>
      </c>
      <c r="AV74" s="131">
        <v>3558.2629999999999</v>
      </c>
    </row>
    <row r="75" spans="1:48" x14ac:dyDescent="0.2">
      <c r="A75" s="106" t="s">
        <v>141</v>
      </c>
      <c r="B75" s="131" t="s">
        <v>231</v>
      </c>
      <c r="C75" s="131" t="s">
        <v>231</v>
      </c>
      <c r="D75" s="131" t="s">
        <v>231</v>
      </c>
      <c r="E75" s="131" t="s">
        <v>231</v>
      </c>
      <c r="F75" s="131" t="s">
        <v>231</v>
      </c>
      <c r="G75" s="131" t="s">
        <v>231</v>
      </c>
      <c r="H75" s="131" t="s">
        <v>231</v>
      </c>
      <c r="I75" s="131" t="s">
        <v>231</v>
      </c>
      <c r="J75" s="131" t="s">
        <v>231</v>
      </c>
      <c r="K75" s="131" t="s">
        <v>231</v>
      </c>
      <c r="L75" s="131" t="s">
        <v>231</v>
      </c>
      <c r="M75" s="131" t="s">
        <v>231</v>
      </c>
      <c r="N75" s="131" t="s">
        <v>231</v>
      </c>
      <c r="O75" s="131" t="s">
        <v>231</v>
      </c>
      <c r="P75" s="131" t="s">
        <v>231</v>
      </c>
      <c r="Q75" s="131" t="s">
        <v>231</v>
      </c>
      <c r="R75" s="131" t="s">
        <v>231</v>
      </c>
      <c r="S75" s="131" t="s">
        <v>231</v>
      </c>
      <c r="T75" s="131" t="s">
        <v>231</v>
      </c>
      <c r="U75" s="131" t="s">
        <v>231</v>
      </c>
      <c r="V75" s="131" t="s">
        <v>231</v>
      </c>
      <c r="W75" s="131" t="s">
        <v>231</v>
      </c>
      <c r="X75" s="131" t="s">
        <v>231</v>
      </c>
      <c r="Y75" s="131" t="s">
        <v>231</v>
      </c>
      <c r="Z75" s="131" t="s">
        <v>231</v>
      </c>
      <c r="AA75" s="131" t="s">
        <v>231</v>
      </c>
      <c r="AB75" s="131" t="s">
        <v>231</v>
      </c>
      <c r="AC75" s="131" t="s">
        <v>231</v>
      </c>
      <c r="AD75" s="131" t="s">
        <v>231</v>
      </c>
      <c r="AE75" s="131">
        <v>64.671999999999997</v>
      </c>
      <c r="AF75" s="131">
        <v>79.620999999999995</v>
      </c>
      <c r="AG75" s="131">
        <v>79.281000000000006</v>
      </c>
      <c r="AH75" s="131">
        <v>83.466999999999999</v>
      </c>
      <c r="AI75" s="131">
        <v>83.936000000000007</v>
      </c>
      <c r="AJ75" s="131">
        <v>81.466999999999999</v>
      </c>
      <c r="AK75" s="131">
        <v>82.322999999999993</v>
      </c>
      <c r="AL75" s="131">
        <v>85.608000000000004</v>
      </c>
      <c r="AM75" s="131">
        <v>92.748999999999995</v>
      </c>
      <c r="AN75" s="131">
        <v>101.92</v>
      </c>
      <c r="AO75" s="131">
        <v>104.458</v>
      </c>
      <c r="AP75" s="131">
        <v>105.842</v>
      </c>
      <c r="AQ75" s="131">
        <v>99.147000000000006</v>
      </c>
      <c r="AR75" s="131">
        <v>98.707999999999998</v>
      </c>
      <c r="AS75" s="131">
        <v>92.545000000000002</v>
      </c>
      <c r="AT75" s="131">
        <v>105.328</v>
      </c>
      <c r="AU75" s="131">
        <v>112.756</v>
      </c>
      <c r="AV75" s="131">
        <v>107.547</v>
      </c>
    </row>
    <row r="76" spans="1:48" x14ac:dyDescent="0.2">
      <c r="A76" s="106" t="s">
        <v>98</v>
      </c>
      <c r="B76" s="131" t="s">
        <v>231</v>
      </c>
      <c r="C76" s="131" t="s">
        <v>231</v>
      </c>
      <c r="D76" s="131" t="s">
        <v>231</v>
      </c>
      <c r="E76" s="131" t="s">
        <v>231</v>
      </c>
      <c r="F76" s="131" t="s">
        <v>231</v>
      </c>
      <c r="G76" s="131" t="s">
        <v>231</v>
      </c>
      <c r="H76" s="131" t="s">
        <v>231</v>
      </c>
      <c r="I76" s="131" t="s">
        <v>231</v>
      </c>
      <c r="J76" s="131" t="s">
        <v>231</v>
      </c>
      <c r="K76" s="131" t="s">
        <v>231</v>
      </c>
      <c r="L76" s="131" t="s">
        <v>231</v>
      </c>
      <c r="M76" s="131" t="s">
        <v>231</v>
      </c>
      <c r="N76" s="131" t="s">
        <v>231</v>
      </c>
      <c r="O76" s="131" t="s">
        <v>231</v>
      </c>
      <c r="P76" s="131" t="s">
        <v>231</v>
      </c>
      <c r="Q76" s="131" t="s">
        <v>231</v>
      </c>
      <c r="R76" s="131" t="s">
        <v>231</v>
      </c>
      <c r="S76" s="131" t="s">
        <v>231</v>
      </c>
      <c r="T76" s="131" t="s">
        <v>231</v>
      </c>
      <c r="U76" s="131">
        <v>313.44600000000003</v>
      </c>
      <c r="V76" s="131">
        <v>284.19</v>
      </c>
      <c r="W76" s="131">
        <v>208.489</v>
      </c>
      <c r="X76" s="131">
        <v>162.05199999999999</v>
      </c>
      <c r="Y76" s="131">
        <v>116.992</v>
      </c>
      <c r="Z76" s="131">
        <v>99.822999999999993</v>
      </c>
      <c r="AA76" s="131">
        <v>115.44199999999999</v>
      </c>
      <c r="AB76" s="131">
        <v>108.577</v>
      </c>
      <c r="AC76" s="131">
        <v>115.595</v>
      </c>
      <c r="AD76" s="131">
        <v>101.006</v>
      </c>
      <c r="AE76" s="131">
        <v>97.084000000000003</v>
      </c>
      <c r="AF76" s="131">
        <v>90.245000000000005</v>
      </c>
      <c r="AG76" s="131">
        <v>101.404</v>
      </c>
      <c r="AH76" s="131">
        <v>107.953</v>
      </c>
      <c r="AI76" s="131">
        <v>106.408</v>
      </c>
      <c r="AJ76" s="131">
        <v>107.76</v>
      </c>
      <c r="AK76" s="131">
        <v>106.05800000000001</v>
      </c>
      <c r="AL76" s="131">
        <v>123.661</v>
      </c>
      <c r="AM76" s="131">
        <v>132.26300000000001</v>
      </c>
      <c r="AN76" s="131">
        <v>120.764</v>
      </c>
      <c r="AO76" s="131">
        <v>115.276</v>
      </c>
      <c r="AP76" s="131">
        <v>138.59299999999999</v>
      </c>
      <c r="AQ76" s="131">
        <v>173.06899999999999</v>
      </c>
      <c r="AR76" s="131">
        <v>163.13499999999999</v>
      </c>
      <c r="AS76" s="131">
        <v>171.02699999999999</v>
      </c>
      <c r="AT76" s="131">
        <v>166.68199999999999</v>
      </c>
      <c r="AU76" s="131">
        <v>161.52600000000001</v>
      </c>
      <c r="AV76" s="131">
        <v>160.96199999999999</v>
      </c>
    </row>
    <row r="77" spans="1:48" x14ac:dyDescent="0.2">
      <c r="A77" s="106" t="s">
        <v>120</v>
      </c>
      <c r="B77" s="131">
        <v>8.82</v>
      </c>
      <c r="C77" s="131">
        <v>11.055</v>
      </c>
      <c r="D77" s="131">
        <v>10.685</v>
      </c>
      <c r="E77" s="131">
        <v>9.8049999999999997</v>
      </c>
      <c r="F77" s="131">
        <v>8.7629999999999999</v>
      </c>
      <c r="G77" s="131">
        <v>9.9619999999999997</v>
      </c>
      <c r="H77" s="131">
        <v>10.576000000000001</v>
      </c>
      <c r="I77" s="131">
        <v>12.342000000000001</v>
      </c>
      <c r="J77" s="131">
        <v>11.906000000000001</v>
      </c>
      <c r="K77" s="131">
        <v>13.324999999999999</v>
      </c>
      <c r="L77" s="131">
        <v>15.085000000000001</v>
      </c>
      <c r="M77" s="131">
        <v>17.135000000000002</v>
      </c>
      <c r="N77" s="131">
        <v>13.079000000000001</v>
      </c>
      <c r="O77" s="131">
        <v>17.236000000000001</v>
      </c>
      <c r="P77" s="131">
        <v>14.423</v>
      </c>
      <c r="Q77" s="131">
        <v>24.036999999999999</v>
      </c>
      <c r="R77" s="131">
        <v>25.25</v>
      </c>
      <c r="S77" s="131">
        <v>27.213000000000001</v>
      </c>
      <c r="T77" s="131">
        <v>29.122</v>
      </c>
      <c r="U77" s="131">
        <v>29.088000000000001</v>
      </c>
      <c r="V77" s="131">
        <v>28.129000000000001</v>
      </c>
      <c r="W77" s="131">
        <v>27.812999999999999</v>
      </c>
      <c r="X77" s="131">
        <v>35.585000000000001</v>
      </c>
      <c r="Y77" s="131">
        <v>32.268000000000001</v>
      </c>
      <c r="Z77" s="131">
        <v>29.693000000000001</v>
      </c>
      <c r="AA77" s="131">
        <v>29.213999999999999</v>
      </c>
      <c r="AB77" s="131">
        <v>32.813000000000002</v>
      </c>
      <c r="AC77" s="131">
        <v>28.92</v>
      </c>
      <c r="AD77" s="131">
        <v>31.536000000000001</v>
      </c>
      <c r="AE77" s="131">
        <v>28.283000000000001</v>
      </c>
      <c r="AF77" s="131">
        <v>32.933</v>
      </c>
      <c r="AG77" s="131">
        <v>30.702000000000002</v>
      </c>
      <c r="AH77" s="131">
        <v>34.569000000000003</v>
      </c>
      <c r="AI77" s="131">
        <v>34.719000000000001</v>
      </c>
      <c r="AJ77" s="131">
        <v>35.478000000000002</v>
      </c>
      <c r="AK77" s="131">
        <v>35.536999999999999</v>
      </c>
      <c r="AL77" s="131">
        <v>36.274000000000001</v>
      </c>
      <c r="AM77" s="131">
        <v>36.840000000000003</v>
      </c>
      <c r="AN77" s="131">
        <v>33.664000000000001</v>
      </c>
      <c r="AO77" s="131">
        <v>35.063000000000002</v>
      </c>
      <c r="AP77" s="131">
        <v>34.863</v>
      </c>
      <c r="AQ77" s="131">
        <v>36.944000000000003</v>
      </c>
      <c r="AR77" s="131">
        <v>32.322000000000003</v>
      </c>
      <c r="AS77" s="131">
        <v>32.499000000000002</v>
      </c>
      <c r="AT77" s="131">
        <v>26.873000000000001</v>
      </c>
      <c r="AU77" s="131">
        <v>24.878</v>
      </c>
      <c r="AV77" s="131">
        <v>28.451000000000001</v>
      </c>
    </row>
    <row r="78" spans="1:48" x14ac:dyDescent="0.2">
      <c r="A78" s="106" t="s">
        <v>142</v>
      </c>
      <c r="B78" s="131" t="s">
        <v>231</v>
      </c>
      <c r="C78" s="131" t="s">
        <v>231</v>
      </c>
      <c r="D78" s="131" t="s">
        <v>231</v>
      </c>
      <c r="E78" s="131" t="s">
        <v>231</v>
      </c>
      <c r="F78" s="131" t="s">
        <v>231</v>
      </c>
      <c r="G78" s="131" t="s">
        <v>231</v>
      </c>
      <c r="H78" s="131" t="s">
        <v>231</v>
      </c>
      <c r="I78" s="131" t="s">
        <v>231</v>
      </c>
      <c r="J78" s="131" t="s">
        <v>231</v>
      </c>
      <c r="K78" s="131" t="s">
        <v>231</v>
      </c>
      <c r="L78" s="131" t="s">
        <v>231</v>
      </c>
      <c r="M78" s="131" t="s">
        <v>231</v>
      </c>
      <c r="N78" s="131" t="s">
        <v>231</v>
      </c>
      <c r="O78" s="131" t="s">
        <v>231</v>
      </c>
      <c r="P78" s="131" t="s">
        <v>231</v>
      </c>
      <c r="Q78" s="131" t="s">
        <v>231</v>
      </c>
      <c r="R78" s="131" t="s">
        <v>231</v>
      </c>
      <c r="S78" s="131" t="s">
        <v>231</v>
      </c>
      <c r="T78" s="131" t="s">
        <v>231</v>
      </c>
      <c r="U78" s="131">
        <v>414.22</v>
      </c>
      <c r="V78" s="131">
        <v>345.48599999999999</v>
      </c>
      <c r="W78" s="131">
        <v>286.66199999999998</v>
      </c>
      <c r="X78" s="131">
        <v>255.29300000000001</v>
      </c>
      <c r="Y78" s="131">
        <v>213.13300000000001</v>
      </c>
      <c r="Z78" s="131">
        <v>197.57</v>
      </c>
      <c r="AA78" s="131">
        <v>169.8</v>
      </c>
      <c r="AB78" s="131">
        <v>162.08699999999999</v>
      </c>
      <c r="AC78" s="131">
        <v>149.63</v>
      </c>
      <c r="AD78" s="131">
        <v>130.471</v>
      </c>
      <c r="AE78" s="131">
        <v>120.727</v>
      </c>
      <c r="AF78" s="131">
        <v>127.809</v>
      </c>
      <c r="AG78" s="131">
        <v>129.631</v>
      </c>
      <c r="AH78" s="131">
        <v>140.70500000000001</v>
      </c>
      <c r="AI78" s="131">
        <v>141.405</v>
      </c>
      <c r="AJ78" s="131">
        <v>147.52199999999999</v>
      </c>
      <c r="AK78" s="131">
        <v>144.48599999999999</v>
      </c>
      <c r="AL78" s="131">
        <v>141.20699999999999</v>
      </c>
      <c r="AM78" s="131">
        <v>140.31100000000001</v>
      </c>
      <c r="AN78" s="131">
        <v>133.34399999999999</v>
      </c>
      <c r="AO78" s="131">
        <v>156.09399999999999</v>
      </c>
      <c r="AP78" s="131">
        <v>158.40600000000001</v>
      </c>
      <c r="AQ78" s="131">
        <v>157.65700000000001</v>
      </c>
      <c r="AR78" s="131">
        <v>141.83000000000001</v>
      </c>
      <c r="AS78" s="131">
        <v>152.822</v>
      </c>
      <c r="AT78" s="131">
        <v>155.304</v>
      </c>
      <c r="AU78" s="131">
        <v>159.17599999999999</v>
      </c>
      <c r="AV78" s="131">
        <v>161.196</v>
      </c>
    </row>
    <row r="79" spans="1:48" x14ac:dyDescent="0.2">
      <c r="A79" s="106" t="s">
        <v>80</v>
      </c>
      <c r="B79" s="131" t="s">
        <v>231</v>
      </c>
      <c r="C79" s="131" t="s">
        <v>231</v>
      </c>
      <c r="D79" s="131" t="s">
        <v>231</v>
      </c>
      <c r="E79" s="131" t="s">
        <v>231</v>
      </c>
      <c r="F79" s="131" t="s">
        <v>231</v>
      </c>
      <c r="G79" s="131" t="s">
        <v>231</v>
      </c>
      <c r="H79" s="131" t="s">
        <v>231</v>
      </c>
      <c r="I79" s="131" t="s">
        <v>231</v>
      </c>
      <c r="J79" s="131" t="s">
        <v>231</v>
      </c>
      <c r="K79" s="131" t="s">
        <v>231</v>
      </c>
      <c r="L79" s="131" t="s">
        <v>231</v>
      </c>
      <c r="M79" s="131" t="s">
        <v>231</v>
      </c>
      <c r="N79" s="131" t="s">
        <v>231</v>
      </c>
      <c r="O79" s="131" t="s">
        <v>231</v>
      </c>
      <c r="P79" s="131" t="s">
        <v>231</v>
      </c>
      <c r="Q79" s="131" t="s">
        <v>231</v>
      </c>
      <c r="R79" s="131" t="s">
        <v>231</v>
      </c>
      <c r="S79" s="131" t="s">
        <v>231</v>
      </c>
      <c r="T79" s="131" t="s">
        <v>231</v>
      </c>
      <c r="U79" s="131" t="s">
        <v>231</v>
      </c>
      <c r="V79" s="131" t="s">
        <v>231</v>
      </c>
      <c r="W79" s="131" t="s">
        <v>231</v>
      </c>
      <c r="X79" s="131" t="s">
        <v>231</v>
      </c>
      <c r="Y79" s="131" t="s">
        <v>231</v>
      </c>
      <c r="Z79" s="131" t="s">
        <v>231</v>
      </c>
      <c r="AA79" s="131" t="s">
        <v>231</v>
      </c>
      <c r="AB79" s="131" t="s">
        <v>231</v>
      </c>
      <c r="AC79" s="131" t="s">
        <v>231</v>
      </c>
      <c r="AD79" s="131" t="s">
        <v>231</v>
      </c>
      <c r="AE79" s="131" t="s">
        <v>231</v>
      </c>
      <c r="AF79" s="131" t="s">
        <v>231</v>
      </c>
      <c r="AG79" s="131" t="s">
        <v>231</v>
      </c>
      <c r="AH79" s="131" t="s">
        <v>231</v>
      </c>
      <c r="AI79" s="131" t="s">
        <v>231</v>
      </c>
      <c r="AJ79" s="131">
        <v>42.765000000000001</v>
      </c>
      <c r="AK79" s="131">
        <v>47.423999999999999</v>
      </c>
      <c r="AL79" s="131">
        <v>47.148000000000003</v>
      </c>
      <c r="AM79" s="131">
        <v>50.764000000000003</v>
      </c>
      <c r="AN79" s="131">
        <v>40.255000000000003</v>
      </c>
      <c r="AO79" s="131">
        <v>47.212000000000003</v>
      </c>
      <c r="AP79" s="131">
        <v>47.070999999999998</v>
      </c>
      <c r="AQ79" s="131">
        <v>44.296999999999997</v>
      </c>
      <c r="AR79" s="131">
        <v>41.067999999999998</v>
      </c>
      <c r="AS79" s="131">
        <v>40.055</v>
      </c>
      <c r="AT79" s="131">
        <v>42.295999999999999</v>
      </c>
      <c r="AU79" s="131">
        <v>40.569000000000003</v>
      </c>
      <c r="AV79" s="131">
        <v>42.625</v>
      </c>
    </row>
    <row r="80" spans="1:48" x14ac:dyDescent="0.2">
      <c r="A80" s="106" t="s">
        <v>143</v>
      </c>
      <c r="B80" s="131" t="s">
        <v>231</v>
      </c>
      <c r="C80" s="131" t="s">
        <v>231</v>
      </c>
      <c r="D80" s="131" t="s">
        <v>231</v>
      </c>
      <c r="E80" s="131" t="s">
        <v>231</v>
      </c>
      <c r="F80" s="131" t="s">
        <v>231</v>
      </c>
      <c r="G80" s="131" t="s">
        <v>231</v>
      </c>
      <c r="H80" s="131" t="s">
        <v>231</v>
      </c>
      <c r="I80" s="131" t="s">
        <v>231</v>
      </c>
      <c r="J80" s="131" t="s">
        <v>231</v>
      </c>
      <c r="K80" s="131" t="s">
        <v>231</v>
      </c>
      <c r="L80" s="131" t="s">
        <v>231</v>
      </c>
      <c r="M80" s="131" t="s">
        <v>231</v>
      </c>
      <c r="N80" s="131" t="s">
        <v>231</v>
      </c>
      <c r="O80" s="131" t="s">
        <v>231</v>
      </c>
      <c r="P80" s="131" t="s">
        <v>231</v>
      </c>
      <c r="Q80" s="131" t="s">
        <v>231</v>
      </c>
      <c r="R80" s="131" t="s">
        <v>231</v>
      </c>
      <c r="S80" s="131" t="s">
        <v>231</v>
      </c>
      <c r="T80" s="131" t="s">
        <v>231</v>
      </c>
      <c r="U80" s="131">
        <v>103.715</v>
      </c>
      <c r="V80" s="131">
        <v>101.633</v>
      </c>
      <c r="W80" s="131">
        <v>113.084</v>
      </c>
      <c r="X80" s="131">
        <v>116.099</v>
      </c>
      <c r="Y80" s="131">
        <v>103.563</v>
      </c>
      <c r="Z80" s="131">
        <v>104.66</v>
      </c>
      <c r="AA80" s="131">
        <v>123.7</v>
      </c>
      <c r="AB80" s="131">
        <v>112.488</v>
      </c>
      <c r="AC80" s="131">
        <v>120.959</v>
      </c>
      <c r="AD80" s="131">
        <v>113.46599999999999</v>
      </c>
      <c r="AE80" s="131">
        <v>111.693</v>
      </c>
      <c r="AF80" s="131">
        <v>107.881</v>
      </c>
      <c r="AG80" s="131">
        <v>105.815</v>
      </c>
      <c r="AH80" s="131">
        <v>116.798</v>
      </c>
      <c r="AI80" s="131">
        <v>114.98699999999999</v>
      </c>
      <c r="AJ80" s="131">
        <v>122.113</v>
      </c>
      <c r="AK80" s="131">
        <v>124.212</v>
      </c>
      <c r="AL80" s="131">
        <v>128.78200000000001</v>
      </c>
      <c r="AM80" s="131">
        <v>127.27500000000001</v>
      </c>
      <c r="AN80" s="131">
        <v>117.925</v>
      </c>
      <c r="AO80" s="131">
        <v>120.221</v>
      </c>
      <c r="AP80" s="131">
        <v>131.334</v>
      </c>
      <c r="AQ80" s="131">
        <v>125.139</v>
      </c>
      <c r="AR80" s="131">
        <v>115.925</v>
      </c>
      <c r="AS80" s="131">
        <v>112.673</v>
      </c>
      <c r="AT80" s="131">
        <v>110.773</v>
      </c>
      <c r="AU80" s="131">
        <v>111.78</v>
      </c>
      <c r="AV80" s="131">
        <v>114.006</v>
      </c>
    </row>
    <row r="81" spans="1:48" x14ac:dyDescent="0.2">
      <c r="A81" s="110" t="s">
        <v>38</v>
      </c>
      <c r="B81" s="131">
        <v>1764.088</v>
      </c>
      <c r="C81" s="131">
        <v>1843.952</v>
      </c>
      <c r="D81" s="131">
        <v>2003.0440000000001</v>
      </c>
      <c r="E81" s="131">
        <v>2012.675</v>
      </c>
      <c r="F81" s="131">
        <v>2169.1570000000002</v>
      </c>
      <c r="G81" s="131">
        <v>2341.34</v>
      </c>
      <c r="H81" s="131">
        <v>2492.0459999999998</v>
      </c>
      <c r="I81" s="131">
        <v>2685.2510000000002</v>
      </c>
      <c r="J81" s="131">
        <v>2666.2</v>
      </c>
      <c r="K81" s="131">
        <v>2731.3180000000002</v>
      </c>
      <c r="L81" s="131">
        <v>2711.4789999999998</v>
      </c>
      <c r="M81" s="131">
        <v>2712.2359999999999</v>
      </c>
      <c r="N81" s="131">
        <v>2733.9259999999999</v>
      </c>
      <c r="O81" s="131">
        <v>2710.3850000000002</v>
      </c>
      <c r="P81" s="131">
        <v>2719.26</v>
      </c>
      <c r="Q81" s="131">
        <v>2792.3339999999998</v>
      </c>
      <c r="R81" s="131">
        <v>2909.404</v>
      </c>
      <c r="S81" s="131">
        <v>2929.0279999999998</v>
      </c>
      <c r="T81" s="131">
        <v>2896.9969999999998</v>
      </c>
      <c r="U81" s="131">
        <v>2595.0079999999998</v>
      </c>
      <c r="V81" s="131">
        <v>2138.3359999999998</v>
      </c>
      <c r="W81" s="131">
        <v>1928.7059999999999</v>
      </c>
      <c r="X81" s="131">
        <v>1910.6389999999999</v>
      </c>
      <c r="Y81" s="131">
        <v>1801.96</v>
      </c>
      <c r="Z81" s="131">
        <v>1951.2070000000001</v>
      </c>
      <c r="AA81" s="131">
        <v>2003.403</v>
      </c>
      <c r="AB81" s="131">
        <v>1879.327</v>
      </c>
      <c r="AC81" s="131">
        <v>1719.7629999999999</v>
      </c>
      <c r="AD81" s="131">
        <v>1518.5070000000001</v>
      </c>
      <c r="AE81" s="131">
        <v>1517.838</v>
      </c>
      <c r="AF81" s="131">
        <v>1544.4269999999999</v>
      </c>
      <c r="AG81" s="131">
        <v>1597.002</v>
      </c>
      <c r="AH81" s="131">
        <v>1663.433</v>
      </c>
      <c r="AI81" s="131">
        <v>1620.383</v>
      </c>
      <c r="AJ81" s="131">
        <v>1616.0920000000001</v>
      </c>
      <c r="AK81" s="131">
        <v>1672.4090000000001</v>
      </c>
      <c r="AL81" s="131">
        <v>1664.9349999999999</v>
      </c>
      <c r="AM81" s="131">
        <v>1658.85</v>
      </c>
      <c r="AN81" s="131">
        <v>1460.4690000000001</v>
      </c>
      <c r="AO81" s="131">
        <v>1466.7190000000001</v>
      </c>
      <c r="AP81" s="131">
        <v>1499.1769999999999</v>
      </c>
      <c r="AQ81" s="131">
        <v>1462.7909999999999</v>
      </c>
      <c r="AR81" s="131">
        <v>1335.4449999999999</v>
      </c>
      <c r="AS81" s="131">
        <v>1321.729</v>
      </c>
      <c r="AT81" s="131">
        <v>1333.154</v>
      </c>
      <c r="AU81" s="131">
        <v>1330.3789999999999</v>
      </c>
      <c r="AV81" s="131">
        <v>1395.501</v>
      </c>
    </row>
    <row r="82" spans="1:48" x14ac:dyDescent="0.2">
      <c r="A82" s="106" t="s">
        <v>144</v>
      </c>
      <c r="B82" s="131" t="s">
        <v>231</v>
      </c>
      <c r="C82" s="131" t="s">
        <v>231</v>
      </c>
      <c r="D82" s="131" t="s">
        <v>231</v>
      </c>
      <c r="E82" s="131" t="s">
        <v>231</v>
      </c>
      <c r="F82" s="131" t="s">
        <v>231</v>
      </c>
      <c r="G82" s="131" t="s">
        <v>231</v>
      </c>
      <c r="H82" s="131" t="s">
        <v>231</v>
      </c>
      <c r="I82" s="131" t="s">
        <v>231</v>
      </c>
      <c r="J82" s="131" t="s">
        <v>231</v>
      </c>
      <c r="K82" s="131" t="s">
        <v>231</v>
      </c>
      <c r="L82" s="131" t="s">
        <v>231</v>
      </c>
      <c r="M82" s="131" t="s">
        <v>231</v>
      </c>
      <c r="N82" s="131" t="s">
        <v>231</v>
      </c>
      <c r="O82" s="131" t="s">
        <v>231</v>
      </c>
      <c r="P82" s="131" t="s">
        <v>231</v>
      </c>
      <c r="Q82" s="131" t="s">
        <v>231</v>
      </c>
      <c r="R82" s="131" t="s">
        <v>231</v>
      </c>
      <c r="S82" s="131" t="s">
        <v>231</v>
      </c>
      <c r="T82" s="131" t="s">
        <v>231</v>
      </c>
      <c r="U82" s="131">
        <v>36815.980000000003</v>
      </c>
      <c r="V82" s="131">
        <v>36482.519999999997</v>
      </c>
      <c r="W82" s="131">
        <v>33315.646999999997</v>
      </c>
      <c r="X82" s="131">
        <v>31452.024000000001</v>
      </c>
      <c r="Y82" s="131">
        <v>27509.008000000002</v>
      </c>
      <c r="Z82" s="131">
        <v>26659.853999999999</v>
      </c>
      <c r="AA82" s="131">
        <v>26391.955999999998</v>
      </c>
      <c r="AB82" s="131">
        <v>25209.263999999999</v>
      </c>
      <c r="AC82" s="131">
        <v>24621.078000000001</v>
      </c>
      <c r="AD82" s="131">
        <v>25503.37</v>
      </c>
      <c r="AE82" s="131">
        <v>25931.794000000002</v>
      </c>
      <c r="AF82" s="131">
        <v>26206.595000000001</v>
      </c>
      <c r="AG82" s="131">
        <v>26095.631000000001</v>
      </c>
      <c r="AH82" s="131">
        <v>27021.516</v>
      </c>
      <c r="AI82" s="131">
        <v>27109.981</v>
      </c>
      <c r="AJ82" s="131">
        <v>27287.422999999999</v>
      </c>
      <c r="AK82" s="131">
        <v>28084.274000000001</v>
      </c>
      <c r="AL82" s="131">
        <v>28163.760999999999</v>
      </c>
      <c r="AM82" s="131">
        <v>28820.178</v>
      </c>
      <c r="AN82" s="131">
        <v>27076.197</v>
      </c>
      <c r="AO82" s="131">
        <v>28847.228999999999</v>
      </c>
      <c r="AP82" s="131">
        <v>29784.471000000001</v>
      </c>
      <c r="AQ82" s="131">
        <v>30496.465</v>
      </c>
      <c r="AR82" s="131">
        <v>29580.264999999999</v>
      </c>
      <c r="AS82" s="131">
        <v>29601.714</v>
      </c>
      <c r="AT82" s="131">
        <v>28999.100999999999</v>
      </c>
      <c r="AU82" s="131">
        <v>29910.598999999998</v>
      </c>
      <c r="AV82" s="131">
        <v>30654.063999999998</v>
      </c>
    </row>
    <row r="83" spans="1:48" x14ac:dyDescent="0.2">
      <c r="A83" s="106" t="s">
        <v>55</v>
      </c>
      <c r="B83" s="131" t="s">
        <v>231</v>
      </c>
      <c r="C83" s="131" t="s">
        <v>231</v>
      </c>
      <c r="D83" s="131" t="s">
        <v>231</v>
      </c>
      <c r="E83" s="131" t="s">
        <v>231</v>
      </c>
      <c r="F83" s="131" t="s">
        <v>231</v>
      </c>
      <c r="G83" s="131" t="s">
        <v>231</v>
      </c>
      <c r="H83" s="131" t="s">
        <v>231</v>
      </c>
      <c r="I83" s="131" t="s">
        <v>231</v>
      </c>
      <c r="J83" s="131" t="s">
        <v>231</v>
      </c>
      <c r="K83" s="131" t="s">
        <v>231</v>
      </c>
      <c r="L83" s="131" t="s">
        <v>231</v>
      </c>
      <c r="M83" s="131" t="s">
        <v>231</v>
      </c>
      <c r="N83" s="131" t="s">
        <v>231</v>
      </c>
      <c r="O83" s="131" t="s">
        <v>231</v>
      </c>
      <c r="P83" s="131" t="s">
        <v>231</v>
      </c>
      <c r="Q83" s="131" t="s">
        <v>231</v>
      </c>
      <c r="R83" s="131" t="s">
        <v>231</v>
      </c>
      <c r="S83" s="131" t="s">
        <v>231</v>
      </c>
      <c r="T83" s="131" t="s">
        <v>231</v>
      </c>
      <c r="U83" s="131">
        <v>818.32600000000002</v>
      </c>
      <c r="V83" s="131">
        <v>693.57100000000003</v>
      </c>
      <c r="W83" s="131">
        <v>638.93899999999996</v>
      </c>
      <c r="X83" s="131">
        <v>544.072</v>
      </c>
      <c r="Y83" s="131">
        <v>501.20600000000002</v>
      </c>
      <c r="Z83" s="131">
        <v>569.19799999999998</v>
      </c>
      <c r="AA83" s="131">
        <v>683.44</v>
      </c>
      <c r="AB83" s="131">
        <v>723.35299999999995</v>
      </c>
      <c r="AC83" s="131">
        <v>720.47</v>
      </c>
      <c r="AD83" s="131">
        <v>523.30399999999997</v>
      </c>
      <c r="AE83" s="131">
        <v>566.91600000000005</v>
      </c>
      <c r="AF83" s="131">
        <v>617.36</v>
      </c>
      <c r="AG83" s="131">
        <v>658.78</v>
      </c>
      <c r="AH83" s="131">
        <v>692.49400000000003</v>
      </c>
      <c r="AI83" s="131">
        <v>755.77200000000005</v>
      </c>
      <c r="AJ83" s="131">
        <v>670.55799999999999</v>
      </c>
      <c r="AK83" s="131">
        <v>711.74599999999998</v>
      </c>
      <c r="AL83" s="131">
        <v>692.75599999999997</v>
      </c>
      <c r="AM83" s="131">
        <v>704.745</v>
      </c>
      <c r="AN83" s="131">
        <v>634.55999999999995</v>
      </c>
      <c r="AO83" s="131">
        <v>653.64</v>
      </c>
      <c r="AP83" s="131">
        <v>677.702</v>
      </c>
      <c r="AQ83" s="131">
        <v>608.94100000000003</v>
      </c>
      <c r="AR83" s="131">
        <v>623.98299999999995</v>
      </c>
      <c r="AS83" s="131">
        <v>555.22199999999998</v>
      </c>
      <c r="AT83" s="131">
        <v>617.79700000000003</v>
      </c>
      <c r="AU83" s="131">
        <v>639.54600000000005</v>
      </c>
      <c r="AV83" s="131">
        <v>653.52499999999998</v>
      </c>
    </row>
    <row r="84" spans="1:48" x14ac:dyDescent="0.2">
      <c r="A84" s="106" t="s">
        <v>105</v>
      </c>
      <c r="B84" s="131" t="s">
        <v>231</v>
      </c>
      <c r="C84" s="131" t="s">
        <v>231</v>
      </c>
      <c r="D84" s="131" t="s">
        <v>231</v>
      </c>
      <c r="E84" s="131" t="s">
        <v>231</v>
      </c>
      <c r="F84" s="131" t="s">
        <v>231</v>
      </c>
      <c r="G84" s="131" t="s">
        <v>231</v>
      </c>
      <c r="H84" s="131" t="s">
        <v>231</v>
      </c>
      <c r="I84" s="131" t="s">
        <v>231</v>
      </c>
      <c r="J84" s="131" t="s">
        <v>231</v>
      </c>
      <c r="K84" s="131" t="s">
        <v>231</v>
      </c>
      <c r="L84" s="131" t="s">
        <v>231</v>
      </c>
      <c r="M84" s="131" t="s">
        <v>231</v>
      </c>
      <c r="N84" s="131" t="s">
        <v>231</v>
      </c>
      <c r="O84" s="131" t="s">
        <v>231</v>
      </c>
      <c r="P84" s="131" t="s">
        <v>231</v>
      </c>
      <c r="Q84" s="131" t="s">
        <v>231</v>
      </c>
      <c r="R84" s="131" t="s">
        <v>231</v>
      </c>
      <c r="S84" s="131" t="s">
        <v>231</v>
      </c>
      <c r="T84" s="131" t="s">
        <v>231</v>
      </c>
      <c r="U84" s="131">
        <v>222.23</v>
      </c>
      <c r="V84" s="131">
        <v>212.30600000000001</v>
      </c>
      <c r="W84" s="131">
        <v>173.47300000000001</v>
      </c>
      <c r="X84" s="131">
        <v>135.828</v>
      </c>
      <c r="Y84" s="131">
        <v>104.169</v>
      </c>
      <c r="Z84" s="131">
        <v>93.156000000000006</v>
      </c>
      <c r="AA84" s="131">
        <v>89.938999999999993</v>
      </c>
      <c r="AB84" s="131">
        <v>89.638000000000005</v>
      </c>
      <c r="AC84" s="131">
        <v>94.236999999999995</v>
      </c>
      <c r="AD84" s="131">
        <v>93.713999999999999</v>
      </c>
      <c r="AE84" s="131">
        <v>89.957999999999998</v>
      </c>
      <c r="AF84" s="131">
        <v>88.79</v>
      </c>
      <c r="AG84" s="131">
        <v>89.063999999999993</v>
      </c>
      <c r="AH84" s="131">
        <v>90.766000000000005</v>
      </c>
      <c r="AI84" s="131">
        <v>98.16</v>
      </c>
      <c r="AJ84" s="131">
        <v>97.97</v>
      </c>
      <c r="AK84" s="131">
        <v>101.017</v>
      </c>
      <c r="AL84" s="131">
        <v>107.965</v>
      </c>
      <c r="AM84" s="131">
        <v>102.73099999999999</v>
      </c>
      <c r="AN84" s="131">
        <v>89.266999999999996</v>
      </c>
      <c r="AO84" s="131">
        <v>91.094999999999999</v>
      </c>
      <c r="AP84" s="131">
        <v>91.355999999999995</v>
      </c>
      <c r="AQ84" s="131">
        <v>98.933999999999997</v>
      </c>
      <c r="AR84" s="131">
        <v>99.212999999999994</v>
      </c>
      <c r="AS84" s="131">
        <v>106.399</v>
      </c>
      <c r="AT84" s="131">
        <v>115.337</v>
      </c>
      <c r="AU84" s="131">
        <v>129.46799999999999</v>
      </c>
      <c r="AV84" s="131">
        <v>135.87</v>
      </c>
    </row>
    <row r="85" spans="1:48" s="90" customFormat="1" x14ac:dyDescent="0.2">
      <c r="A85" s="106" t="s">
        <v>37</v>
      </c>
      <c r="B85" s="131" t="s">
        <v>231</v>
      </c>
      <c r="C85" s="131" t="s">
        <v>231</v>
      </c>
      <c r="D85" s="131" t="s">
        <v>231</v>
      </c>
      <c r="E85" s="131" t="s">
        <v>231</v>
      </c>
      <c r="F85" s="131" t="s">
        <v>231</v>
      </c>
      <c r="G85" s="131" t="s">
        <v>231</v>
      </c>
      <c r="H85" s="131" t="s">
        <v>231</v>
      </c>
      <c r="I85" s="131" t="s">
        <v>231</v>
      </c>
      <c r="J85" s="131" t="s">
        <v>231</v>
      </c>
      <c r="K85" s="131" t="s">
        <v>231</v>
      </c>
      <c r="L85" s="131" t="s">
        <v>231</v>
      </c>
      <c r="M85" s="131" t="s">
        <v>231</v>
      </c>
      <c r="N85" s="131" t="s">
        <v>231</v>
      </c>
      <c r="O85" s="131" t="s">
        <v>231</v>
      </c>
      <c r="P85" s="131" t="s">
        <v>231</v>
      </c>
      <c r="Q85" s="131" t="s">
        <v>231</v>
      </c>
      <c r="R85" s="131" t="s">
        <v>231</v>
      </c>
      <c r="S85" s="131" t="s">
        <v>231</v>
      </c>
      <c r="T85" s="131" t="s">
        <v>231</v>
      </c>
      <c r="U85" s="131">
        <v>733.57299999999998</v>
      </c>
      <c r="V85" s="131">
        <v>636.53599999999994</v>
      </c>
      <c r="W85" s="131">
        <v>434.774</v>
      </c>
      <c r="X85" s="131">
        <v>439.50900000000001</v>
      </c>
      <c r="Y85" s="131">
        <v>557.16499999999996</v>
      </c>
      <c r="Z85" s="131">
        <v>573.37099999999998</v>
      </c>
      <c r="AA85" s="131">
        <v>500.90499999999997</v>
      </c>
      <c r="AB85" s="131">
        <v>501.55099999999999</v>
      </c>
      <c r="AC85" s="131">
        <v>524.54499999999996</v>
      </c>
      <c r="AD85" s="131">
        <v>621.072</v>
      </c>
      <c r="AE85" s="131">
        <v>623.11</v>
      </c>
      <c r="AF85" s="131">
        <v>634.92999999999995</v>
      </c>
      <c r="AG85" s="131">
        <v>662.47299999999996</v>
      </c>
      <c r="AH85" s="131">
        <v>738.61500000000001</v>
      </c>
      <c r="AI85" s="131">
        <v>771.15099999999995</v>
      </c>
      <c r="AJ85" s="131">
        <v>803.00199999999995</v>
      </c>
      <c r="AK85" s="131">
        <v>822.41200000000003</v>
      </c>
      <c r="AL85" s="131">
        <v>937.12900000000002</v>
      </c>
      <c r="AM85" s="131">
        <v>948.21</v>
      </c>
      <c r="AN85" s="131">
        <v>832.64300000000003</v>
      </c>
      <c r="AO85" s="131">
        <v>949.99</v>
      </c>
      <c r="AP85" s="131">
        <v>1033.5239999999999</v>
      </c>
      <c r="AQ85" s="131">
        <v>1069.5550000000001</v>
      </c>
      <c r="AR85" s="131">
        <v>1097.501</v>
      </c>
      <c r="AS85" s="131">
        <v>1120.2950000000001</v>
      </c>
      <c r="AT85" s="131">
        <v>1157.1389999999999</v>
      </c>
      <c r="AU85" s="131">
        <v>1155.211</v>
      </c>
      <c r="AV85" s="131">
        <v>1155.569</v>
      </c>
    </row>
    <row r="86" spans="1:48" x14ac:dyDescent="0.2">
      <c r="A86" s="106" t="s">
        <v>19</v>
      </c>
      <c r="B86" s="131" t="s">
        <v>231</v>
      </c>
      <c r="C86" s="131" t="s">
        <v>231</v>
      </c>
      <c r="D86" s="131" t="s">
        <v>231</v>
      </c>
      <c r="E86" s="131" t="s">
        <v>231</v>
      </c>
      <c r="F86" s="131" t="s">
        <v>231</v>
      </c>
      <c r="G86" s="131" t="s">
        <v>231</v>
      </c>
      <c r="H86" s="131" t="s">
        <v>231</v>
      </c>
      <c r="I86" s="131" t="s">
        <v>231</v>
      </c>
      <c r="J86" s="131" t="s">
        <v>231</v>
      </c>
      <c r="K86" s="131" t="s">
        <v>231</v>
      </c>
      <c r="L86" s="131" t="s">
        <v>231</v>
      </c>
      <c r="M86" s="131" t="s">
        <v>231</v>
      </c>
      <c r="N86" s="131" t="s">
        <v>231</v>
      </c>
      <c r="O86" s="131" t="s">
        <v>231</v>
      </c>
      <c r="P86" s="131" t="s">
        <v>231</v>
      </c>
      <c r="Q86" s="131" t="s">
        <v>231</v>
      </c>
      <c r="R86" s="131" t="s">
        <v>231</v>
      </c>
      <c r="S86" s="131" t="s">
        <v>231</v>
      </c>
      <c r="T86" s="131" t="s">
        <v>231</v>
      </c>
      <c r="U86" s="131">
        <v>10552.449000000001</v>
      </c>
      <c r="V86" s="131">
        <v>10565.625</v>
      </c>
      <c r="W86" s="131">
        <v>9192.2870000000003</v>
      </c>
      <c r="X86" s="131">
        <v>8146.4170000000004</v>
      </c>
      <c r="Y86" s="131">
        <v>6941.1819999999998</v>
      </c>
      <c r="Z86" s="131">
        <v>6854.3209999999999</v>
      </c>
      <c r="AA86" s="131">
        <v>6279.625</v>
      </c>
      <c r="AB86" s="131">
        <v>6008.4970000000003</v>
      </c>
      <c r="AC86" s="131">
        <v>5681.8869999999997</v>
      </c>
      <c r="AD86" s="131">
        <v>5655.375</v>
      </c>
      <c r="AE86" s="131">
        <v>5602.2730000000001</v>
      </c>
      <c r="AF86" s="131">
        <v>5614.9210000000003</v>
      </c>
      <c r="AG86" s="131">
        <v>5677.9359999999997</v>
      </c>
      <c r="AH86" s="131">
        <v>5894.7439999999997</v>
      </c>
      <c r="AI86" s="131">
        <v>5941.9759999999997</v>
      </c>
      <c r="AJ86" s="131">
        <v>5906.8209999999999</v>
      </c>
      <c r="AK86" s="131">
        <v>5674.3850000000002</v>
      </c>
      <c r="AL86" s="131">
        <v>5836.1180000000004</v>
      </c>
      <c r="AM86" s="131">
        <v>5637.4049999999997</v>
      </c>
      <c r="AN86" s="131">
        <v>4795.1779999999999</v>
      </c>
      <c r="AO86" s="131">
        <v>5545.192</v>
      </c>
      <c r="AP86" s="131">
        <v>5298.8370000000004</v>
      </c>
      <c r="AQ86" s="131">
        <v>5129.8490000000002</v>
      </c>
      <c r="AR86" s="131">
        <v>4863.0929999999998</v>
      </c>
      <c r="AS86" s="131">
        <v>4426.2449999999999</v>
      </c>
      <c r="AT86" s="131">
        <v>3888.77</v>
      </c>
      <c r="AU86" s="131">
        <v>3837.4879999999998</v>
      </c>
      <c r="AV86" s="131">
        <v>3745.616</v>
      </c>
    </row>
    <row r="87" spans="1:48" x14ac:dyDescent="0.2">
      <c r="A87" s="106" t="s">
        <v>30</v>
      </c>
      <c r="B87" s="131" t="s">
        <v>231</v>
      </c>
      <c r="C87" s="131" t="s">
        <v>231</v>
      </c>
      <c r="D87" s="131" t="s">
        <v>231</v>
      </c>
      <c r="E87" s="131" t="s">
        <v>231</v>
      </c>
      <c r="F87" s="131" t="s">
        <v>231</v>
      </c>
      <c r="G87" s="131" t="s">
        <v>231</v>
      </c>
      <c r="H87" s="131" t="s">
        <v>231</v>
      </c>
      <c r="I87" s="131" t="s">
        <v>231</v>
      </c>
      <c r="J87" s="131" t="s">
        <v>231</v>
      </c>
      <c r="K87" s="131" t="s">
        <v>231</v>
      </c>
      <c r="L87" s="131" t="s">
        <v>231</v>
      </c>
      <c r="M87" s="131" t="s">
        <v>231</v>
      </c>
      <c r="N87" s="131" t="s">
        <v>231</v>
      </c>
      <c r="O87" s="131" t="s">
        <v>231</v>
      </c>
      <c r="P87" s="131" t="s">
        <v>231</v>
      </c>
      <c r="Q87" s="131" t="s">
        <v>231</v>
      </c>
      <c r="R87" s="131" t="s">
        <v>231</v>
      </c>
      <c r="S87" s="131" t="s">
        <v>231</v>
      </c>
      <c r="T87" s="131" t="s">
        <v>231</v>
      </c>
      <c r="U87" s="131">
        <v>1941.7339999999999</v>
      </c>
      <c r="V87" s="131">
        <v>2013.4570000000001</v>
      </c>
      <c r="W87" s="131">
        <v>1895.6790000000001</v>
      </c>
      <c r="X87" s="131">
        <v>1972.047</v>
      </c>
      <c r="Y87" s="131">
        <v>1951.155</v>
      </c>
      <c r="Z87" s="131">
        <v>1790.077</v>
      </c>
      <c r="AA87" s="131">
        <v>1851.0820000000001</v>
      </c>
      <c r="AB87" s="131">
        <v>1882.7339999999999</v>
      </c>
      <c r="AC87" s="131">
        <v>2086.2080000000001</v>
      </c>
      <c r="AD87" s="131">
        <v>2149.431</v>
      </c>
      <c r="AE87" s="131">
        <v>2116.1390000000001</v>
      </c>
      <c r="AF87" s="131">
        <v>2123.1999999999998</v>
      </c>
      <c r="AG87" s="131">
        <v>2219.94</v>
      </c>
      <c r="AH87" s="131">
        <v>2151.44</v>
      </c>
      <c r="AI87" s="131">
        <v>2110.9470000000001</v>
      </c>
      <c r="AJ87" s="131">
        <v>1966.222</v>
      </c>
      <c r="AK87" s="131">
        <v>1991.626</v>
      </c>
      <c r="AL87" s="131">
        <v>1982.953</v>
      </c>
      <c r="AM87" s="131">
        <v>2056.6860000000001</v>
      </c>
      <c r="AN87" s="131">
        <v>1830.92</v>
      </c>
      <c r="AO87" s="131">
        <v>1779.6669999999999</v>
      </c>
      <c r="AP87" s="131">
        <v>1947.6469999999999</v>
      </c>
      <c r="AQ87" s="131">
        <v>2006.9290000000001</v>
      </c>
      <c r="AR87" s="131">
        <v>1798.7739999999999</v>
      </c>
      <c r="AS87" s="131">
        <v>1818.2439999999999</v>
      </c>
      <c r="AT87" s="131">
        <v>1615.0409999999999</v>
      </c>
      <c r="AU87" s="131">
        <v>1418.183</v>
      </c>
      <c r="AV87" s="131">
        <v>1416.3219999999999</v>
      </c>
    </row>
    <row r="88" spans="1:48" x14ac:dyDescent="0.2">
      <c r="A88" s="106" t="s">
        <v>145</v>
      </c>
      <c r="B88" s="131">
        <v>32170.814999999999</v>
      </c>
      <c r="C88" s="131">
        <v>33923.502</v>
      </c>
      <c r="D88" s="131">
        <v>35532.839999999997</v>
      </c>
      <c r="E88" s="131">
        <v>37310.951000000001</v>
      </c>
      <c r="F88" s="131">
        <v>39353.947</v>
      </c>
      <c r="G88" s="131">
        <v>40870.860999999997</v>
      </c>
      <c r="H88" s="131">
        <v>42368.826000000001</v>
      </c>
      <c r="I88" s="131">
        <v>43977.031999999999</v>
      </c>
      <c r="J88" s="131">
        <v>45453.374000000003</v>
      </c>
      <c r="K88" s="131">
        <v>46456.508000000002</v>
      </c>
      <c r="L88" s="131">
        <v>47119.207999999999</v>
      </c>
      <c r="M88" s="131">
        <v>48223.779000000002</v>
      </c>
      <c r="N88" s="131">
        <v>48939.55</v>
      </c>
      <c r="O88" s="131">
        <v>50552.978000000003</v>
      </c>
      <c r="P88" s="131">
        <v>52253.709000000003</v>
      </c>
      <c r="Q88" s="131">
        <v>53232.175000000003</v>
      </c>
      <c r="R88" s="131">
        <v>55478.52</v>
      </c>
      <c r="S88" s="131">
        <v>57068.33</v>
      </c>
      <c r="T88" s="131">
        <v>56594.175999999999</v>
      </c>
      <c r="U88" s="131" t="s">
        <v>146</v>
      </c>
      <c r="V88" s="131" t="s">
        <v>146</v>
      </c>
      <c r="W88" s="131" t="s">
        <v>146</v>
      </c>
      <c r="X88" s="131" t="s">
        <v>146</v>
      </c>
      <c r="Y88" s="131" t="s">
        <v>146</v>
      </c>
      <c r="Z88" s="131" t="s">
        <v>146</v>
      </c>
      <c r="AA88" s="131" t="s">
        <v>146</v>
      </c>
      <c r="AB88" s="131" t="s">
        <v>146</v>
      </c>
      <c r="AC88" s="131" t="s">
        <v>146</v>
      </c>
      <c r="AD88" s="131" t="s">
        <v>146</v>
      </c>
      <c r="AE88" s="131" t="s">
        <v>146</v>
      </c>
      <c r="AF88" s="131" t="s">
        <v>146</v>
      </c>
      <c r="AG88" s="131" t="s">
        <v>146</v>
      </c>
      <c r="AH88" s="131" t="s">
        <v>146</v>
      </c>
      <c r="AI88" s="131" t="s">
        <v>146</v>
      </c>
      <c r="AJ88" s="131" t="s">
        <v>146</v>
      </c>
      <c r="AK88" s="131" t="s">
        <v>146</v>
      </c>
      <c r="AL88" s="131" t="s">
        <v>146</v>
      </c>
      <c r="AM88" s="131" t="s">
        <v>146</v>
      </c>
      <c r="AN88" s="131" t="s">
        <v>146</v>
      </c>
      <c r="AO88" s="131" t="s">
        <v>146</v>
      </c>
      <c r="AP88" s="131" t="s">
        <v>146</v>
      </c>
      <c r="AQ88" s="131" t="s">
        <v>146</v>
      </c>
      <c r="AR88" s="131" t="s">
        <v>146</v>
      </c>
      <c r="AS88" s="131" t="s">
        <v>146</v>
      </c>
      <c r="AT88" s="131" t="s">
        <v>146</v>
      </c>
      <c r="AU88" s="131" t="s">
        <v>146</v>
      </c>
      <c r="AV88" s="131" t="s">
        <v>146</v>
      </c>
    </row>
    <row r="89" spans="1:48" x14ac:dyDescent="0.2">
      <c r="A89" s="106" t="s">
        <v>147</v>
      </c>
      <c r="B89" s="131">
        <v>917.51800000000003</v>
      </c>
      <c r="C89" s="131">
        <v>905.19600000000003</v>
      </c>
      <c r="D89" s="131">
        <v>972.81</v>
      </c>
      <c r="E89" s="131">
        <v>1063.8019999999999</v>
      </c>
      <c r="F89" s="131">
        <v>1067.952</v>
      </c>
      <c r="G89" s="131">
        <v>1129.7929999999999</v>
      </c>
      <c r="H89" s="131">
        <v>1198.5039999999999</v>
      </c>
      <c r="I89" s="131">
        <v>1263.2059999999999</v>
      </c>
      <c r="J89" s="131">
        <v>1406.6659999999999</v>
      </c>
      <c r="K89" s="131">
        <v>1411.444</v>
      </c>
      <c r="L89" s="131">
        <v>1396.539</v>
      </c>
      <c r="M89" s="131">
        <v>1481.335</v>
      </c>
      <c r="N89" s="131">
        <v>1592.2170000000001</v>
      </c>
      <c r="O89" s="131">
        <v>1693.15</v>
      </c>
      <c r="P89" s="131">
        <v>1722.0039999999999</v>
      </c>
      <c r="Q89" s="131">
        <v>1808.9390000000001</v>
      </c>
      <c r="R89" s="131">
        <v>1834.07</v>
      </c>
      <c r="S89" s="131">
        <v>1862.7260000000001</v>
      </c>
      <c r="T89" s="131">
        <v>1833.758</v>
      </c>
      <c r="U89" s="131" t="s">
        <v>146</v>
      </c>
      <c r="V89" s="131" t="s">
        <v>146</v>
      </c>
      <c r="W89" s="131" t="s">
        <v>146</v>
      </c>
      <c r="X89" s="131" t="s">
        <v>146</v>
      </c>
      <c r="Y89" s="131" t="s">
        <v>146</v>
      </c>
      <c r="Z89" s="131" t="s">
        <v>146</v>
      </c>
      <c r="AA89" s="131" t="s">
        <v>146</v>
      </c>
      <c r="AB89" s="131" t="s">
        <v>146</v>
      </c>
      <c r="AC89" s="131" t="s">
        <v>146</v>
      </c>
      <c r="AD89" s="131" t="s">
        <v>146</v>
      </c>
      <c r="AE89" s="131" t="s">
        <v>146</v>
      </c>
      <c r="AF89" s="131" t="s">
        <v>146</v>
      </c>
      <c r="AG89" s="131" t="s">
        <v>146</v>
      </c>
      <c r="AH89" s="131" t="s">
        <v>146</v>
      </c>
      <c r="AI89" s="131" t="s">
        <v>146</v>
      </c>
      <c r="AJ89" s="131" t="s">
        <v>146</v>
      </c>
      <c r="AK89" s="131" t="s">
        <v>146</v>
      </c>
      <c r="AL89" s="131" t="s">
        <v>146</v>
      </c>
      <c r="AM89" s="131" t="s">
        <v>146</v>
      </c>
      <c r="AN89" s="131" t="s">
        <v>146</v>
      </c>
      <c r="AO89" s="131" t="s">
        <v>146</v>
      </c>
      <c r="AP89" s="131" t="s">
        <v>146</v>
      </c>
      <c r="AQ89" s="131" t="s">
        <v>146</v>
      </c>
      <c r="AR89" s="131" t="s">
        <v>146</v>
      </c>
      <c r="AS89" s="131" t="s">
        <v>146</v>
      </c>
      <c r="AT89" s="131" t="s">
        <v>146</v>
      </c>
      <c r="AU89" s="131" t="s">
        <v>146</v>
      </c>
      <c r="AV89" s="131" t="s">
        <v>146</v>
      </c>
    </row>
    <row r="90" spans="1:48" x14ac:dyDescent="0.2">
      <c r="A90" s="133" t="s">
        <v>148</v>
      </c>
      <c r="B90" s="132">
        <v>35755.527999999998</v>
      </c>
      <c r="C90" s="132">
        <v>37609.777000000002</v>
      </c>
      <c r="D90" s="132">
        <v>39485.067000000003</v>
      </c>
      <c r="E90" s="132">
        <v>41394.79</v>
      </c>
      <c r="F90" s="132">
        <v>43681.256000000001</v>
      </c>
      <c r="G90" s="132">
        <v>45491.868999999999</v>
      </c>
      <c r="H90" s="132">
        <v>47287.201000000001</v>
      </c>
      <c r="I90" s="132">
        <v>49217.428</v>
      </c>
      <c r="J90" s="132">
        <v>50851.381000000001</v>
      </c>
      <c r="K90" s="132">
        <v>51967.368999999999</v>
      </c>
      <c r="L90" s="132">
        <v>52577.728999999999</v>
      </c>
      <c r="M90" s="132">
        <v>53820.18</v>
      </c>
      <c r="N90" s="132">
        <v>54698.188000000002</v>
      </c>
      <c r="O90" s="132">
        <v>56408.517</v>
      </c>
      <c r="P90" s="132">
        <v>58146.182000000001</v>
      </c>
      <c r="Q90" s="132">
        <v>59319.197</v>
      </c>
      <c r="R90" s="132">
        <v>61699.158000000003</v>
      </c>
      <c r="S90" s="132">
        <v>63374.154999999999</v>
      </c>
      <c r="T90" s="132">
        <v>62803.917999999998</v>
      </c>
      <c r="U90" s="132">
        <v>63347.500999999997</v>
      </c>
      <c r="V90" s="132">
        <v>61882.097000000002</v>
      </c>
      <c r="W90" s="132">
        <v>55847.767999999996</v>
      </c>
      <c r="X90" s="132">
        <v>51859.076000000001</v>
      </c>
      <c r="Y90" s="132">
        <v>45674.752</v>
      </c>
      <c r="Z90" s="132">
        <v>44443.974999999999</v>
      </c>
      <c r="AA90" s="132">
        <v>43443.686999999998</v>
      </c>
      <c r="AB90" s="132">
        <v>41592.491999999998</v>
      </c>
      <c r="AC90" s="132">
        <v>40748.625999999997</v>
      </c>
      <c r="AD90" s="132">
        <v>41046.785000000003</v>
      </c>
      <c r="AE90" s="132">
        <v>41558.031999999999</v>
      </c>
      <c r="AF90" s="132">
        <v>41947.199999999997</v>
      </c>
      <c r="AG90" s="132">
        <v>42369.972000000002</v>
      </c>
      <c r="AH90" s="132">
        <v>43919.087</v>
      </c>
      <c r="AI90" s="132">
        <v>44462.766000000003</v>
      </c>
      <c r="AJ90" s="132">
        <v>44569.966999999997</v>
      </c>
      <c r="AK90" s="132">
        <v>45798.413</v>
      </c>
      <c r="AL90" s="132">
        <v>46335.345000000001</v>
      </c>
      <c r="AM90" s="132">
        <v>47113.470999999998</v>
      </c>
      <c r="AN90" s="132">
        <v>43370.095000000001</v>
      </c>
      <c r="AO90" s="132">
        <v>46288.565999999999</v>
      </c>
      <c r="AP90" s="132">
        <v>47885.606</v>
      </c>
      <c r="AQ90" s="132">
        <v>48324.892999999996</v>
      </c>
      <c r="AR90" s="132">
        <v>46926.680999999997</v>
      </c>
      <c r="AS90" s="132">
        <v>46363.6</v>
      </c>
      <c r="AT90" s="132">
        <v>45153.417000000001</v>
      </c>
      <c r="AU90" s="132">
        <v>46011.356</v>
      </c>
      <c r="AV90" s="132">
        <v>46968.747000000003</v>
      </c>
    </row>
    <row r="91" spans="1:48" x14ac:dyDescent="0.2">
      <c r="A91" s="106" t="s">
        <v>28</v>
      </c>
      <c r="B91" s="131">
        <v>145.06200000000001</v>
      </c>
      <c r="C91" s="131">
        <v>168.34899999999999</v>
      </c>
      <c r="D91" s="131">
        <v>201.92099999999999</v>
      </c>
      <c r="E91" s="131">
        <v>217.167</v>
      </c>
      <c r="F91" s="131">
        <v>231.16200000000001</v>
      </c>
      <c r="G91" s="131">
        <v>263.822</v>
      </c>
      <c r="H91" s="131">
        <v>295.298</v>
      </c>
      <c r="I91" s="131">
        <v>363.59899999999999</v>
      </c>
      <c r="J91" s="131">
        <v>460.62400000000002</v>
      </c>
      <c r="K91" s="131">
        <v>469.21199999999999</v>
      </c>
      <c r="L91" s="131">
        <v>510.13299999999998</v>
      </c>
      <c r="M91" s="131">
        <v>664.49800000000005</v>
      </c>
      <c r="N91" s="131">
        <v>718.12199999999996</v>
      </c>
      <c r="O91" s="131">
        <v>711.74300000000005</v>
      </c>
      <c r="P91" s="131">
        <v>743.02499999999998</v>
      </c>
      <c r="Q91" s="131">
        <v>839.32299999999998</v>
      </c>
      <c r="R91" s="131">
        <v>828.84100000000001</v>
      </c>
      <c r="S91" s="131">
        <v>875.00300000000004</v>
      </c>
      <c r="T91" s="131">
        <v>867.61400000000003</v>
      </c>
      <c r="U91" s="131">
        <v>928.99099999999999</v>
      </c>
      <c r="V91" s="131">
        <v>982.66099999999994</v>
      </c>
      <c r="W91" s="131">
        <v>1005.872</v>
      </c>
      <c r="X91" s="131">
        <v>1009.4690000000001</v>
      </c>
      <c r="Y91" s="131">
        <v>973.01700000000005</v>
      </c>
      <c r="Z91" s="131">
        <v>1015.221</v>
      </c>
      <c r="AA91" s="131">
        <v>983.00300000000004</v>
      </c>
      <c r="AB91" s="131">
        <v>1007.313</v>
      </c>
      <c r="AC91" s="131">
        <v>1042.489</v>
      </c>
      <c r="AD91" s="131">
        <v>1112.8399999999999</v>
      </c>
      <c r="AE91" s="131">
        <v>1130.413</v>
      </c>
      <c r="AF91" s="131">
        <v>1132.7170000000001</v>
      </c>
      <c r="AG91" s="131">
        <v>1211.6189999999999</v>
      </c>
      <c r="AH91" s="131">
        <v>1287.6590000000001</v>
      </c>
      <c r="AI91" s="131">
        <v>1303.6500000000001</v>
      </c>
      <c r="AJ91" s="131">
        <v>1357.56</v>
      </c>
      <c r="AK91" s="131">
        <v>1453.6969999999999</v>
      </c>
      <c r="AL91" s="131">
        <v>1542.6120000000001</v>
      </c>
      <c r="AM91" s="131">
        <v>1560.819</v>
      </c>
      <c r="AN91" s="131">
        <v>1706.97</v>
      </c>
      <c r="AO91" s="131">
        <v>1678.6279999999999</v>
      </c>
      <c r="AP91" s="131">
        <v>1751.116</v>
      </c>
      <c r="AQ91" s="131">
        <v>1924.808</v>
      </c>
      <c r="AR91" s="131">
        <v>1992.405</v>
      </c>
      <c r="AS91" s="131">
        <v>2167.6129999999998</v>
      </c>
      <c r="AT91" s="131">
        <v>2273.19</v>
      </c>
      <c r="AU91" s="131">
        <v>2250.357</v>
      </c>
      <c r="AV91" s="131">
        <v>2324.518</v>
      </c>
    </row>
    <row r="92" spans="1:48" x14ac:dyDescent="0.2">
      <c r="A92" s="106" t="s">
        <v>63</v>
      </c>
      <c r="B92" s="131">
        <v>161.249</v>
      </c>
      <c r="C92" s="131">
        <v>173.595</v>
      </c>
      <c r="D92" s="131">
        <v>172.97</v>
      </c>
      <c r="E92" s="131">
        <v>176.703</v>
      </c>
      <c r="F92" s="131">
        <v>172.56100000000001</v>
      </c>
      <c r="G92" s="131">
        <v>170.53700000000001</v>
      </c>
      <c r="H92" s="131">
        <v>168.13200000000001</v>
      </c>
      <c r="I92" s="131">
        <v>184.958</v>
      </c>
      <c r="J92" s="131">
        <v>187.524</v>
      </c>
      <c r="K92" s="131">
        <v>191.07499999999999</v>
      </c>
      <c r="L92" s="131">
        <v>192.33699999999999</v>
      </c>
      <c r="M92" s="131">
        <v>189.72300000000001</v>
      </c>
      <c r="N92" s="131">
        <v>194.999</v>
      </c>
      <c r="O92" s="131">
        <v>197.011</v>
      </c>
      <c r="P92" s="131">
        <v>208.96199999999999</v>
      </c>
      <c r="Q92" s="131">
        <v>211.369</v>
      </c>
      <c r="R92" s="131">
        <v>216.47399999999999</v>
      </c>
      <c r="S92" s="131">
        <v>225.26300000000001</v>
      </c>
      <c r="T92" s="131">
        <v>230.28299999999999</v>
      </c>
      <c r="U92" s="131">
        <v>246.35599999999999</v>
      </c>
      <c r="V92" s="131">
        <v>252.255</v>
      </c>
      <c r="W92" s="131">
        <v>253.66200000000001</v>
      </c>
      <c r="X92" s="131">
        <v>262.70800000000003</v>
      </c>
      <c r="Y92" s="131">
        <v>266.3</v>
      </c>
      <c r="Z92" s="131">
        <v>263.78300000000002</v>
      </c>
      <c r="AA92" s="131">
        <v>269.05099999999999</v>
      </c>
      <c r="AB92" s="131">
        <v>272.43799999999999</v>
      </c>
      <c r="AC92" s="131">
        <v>269.017</v>
      </c>
      <c r="AD92" s="131">
        <v>280.21199999999999</v>
      </c>
      <c r="AE92" s="131">
        <v>285.15699999999998</v>
      </c>
      <c r="AF92" s="131">
        <v>295.19600000000003</v>
      </c>
      <c r="AG92" s="131">
        <v>306.32299999999998</v>
      </c>
      <c r="AH92" s="131">
        <v>328.12799999999999</v>
      </c>
      <c r="AI92" s="131">
        <v>338.44499999999999</v>
      </c>
      <c r="AJ92" s="131">
        <v>314.05099999999999</v>
      </c>
      <c r="AK92" s="131">
        <v>354.04500000000002</v>
      </c>
      <c r="AL92" s="131">
        <v>382.38400000000001</v>
      </c>
      <c r="AM92" s="131">
        <v>413.49700000000001</v>
      </c>
      <c r="AN92" s="131">
        <v>451.822</v>
      </c>
      <c r="AO92" s="131">
        <v>469.55799999999999</v>
      </c>
      <c r="AP92" s="131">
        <v>486.762</v>
      </c>
      <c r="AQ92" s="131">
        <v>547.71500000000003</v>
      </c>
      <c r="AR92" s="131">
        <v>551.65599999999995</v>
      </c>
      <c r="AS92" s="131">
        <v>727.97699999999998</v>
      </c>
      <c r="AT92" s="131">
        <v>640.13</v>
      </c>
      <c r="AU92" s="131">
        <v>616.68200000000002</v>
      </c>
      <c r="AV92" s="131">
        <v>614.51800000000003</v>
      </c>
    </row>
    <row r="93" spans="1:48" x14ac:dyDescent="0.2">
      <c r="A93" s="106" t="s">
        <v>101</v>
      </c>
      <c r="B93" s="131">
        <v>46.271000000000001</v>
      </c>
      <c r="C93" s="131">
        <v>48.466000000000001</v>
      </c>
      <c r="D93" s="131">
        <v>49.51</v>
      </c>
      <c r="E93" s="131">
        <v>50.591000000000001</v>
      </c>
      <c r="F93" s="131">
        <v>52.073999999999998</v>
      </c>
      <c r="G93" s="131">
        <v>50.491999999999997</v>
      </c>
      <c r="H93" s="131">
        <v>52.28</v>
      </c>
      <c r="I93" s="131">
        <v>54.331000000000003</v>
      </c>
      <c r="J93" s="131">
        <v>55.256999999999998</v>
      </c>
      <c r="K93" s="131">
        <v>56.637999999999998</v>
      </c>
      <c r="L93" s="131">
        <v>56.542999999999999</v>
      </c>
      <c r="M93" s="131">
        <v>58.497999999999998</v>
      </c>
      <c r="N93" s="131">
        <v>60.134999999999998</v>
      </c>
      <c r="O93" s="131">
        <v>61.609000000000002</v>
      </c>
      <c r="P93" s="131">
        <v>64.599000000000004</v>
      </c>
      <c r="Q93" s="131">
        <v>65.212999999999994</v>
      </c>
      <c r="R93" s="131">
        <v>66.117000000000004</v>
      </c>
      <c r="S93" s="131">
        <v>67.825999999999993</v>
      </c>
      <c r="T93" s="131">
        <v>68.22</v>
      </c>
      <c r="U93" s="131">
        <v>69.567999999999998</v>
      </c>
      <c r="V93" s="131">
        <v>70.63</v>
      </c>
      <c r="W93" s="131">
        <v>72.373000000000005</v>
      </c>
      <c r="X93" s="131">
        <v>74.073999999999998</v>
      </c>
      <c r="Y93" s="131">
        <v>75.685000000000002</v>
      </c>
      <c r="Z93" s="131">
        <v>77.344999999999999</v>
      </c>
      <c r="AA93" s="131">
        <v>90.063999999999993</v>
      </c>
      <c r="AB93" s="131">
        <v>93.441999999999993</v>
      </c>
      <c r="AC93" s="131">
        <v>92.174000000000007</v>
      </c>
      <c r="AD93" s="131">
        <v>96.150999999999996</v>
      </c>
      <c r="AE93" s="131">
        <v>83.022000000000006</v>
      </c>
      <c r="AF93" s="131">
        <v>88.292000000000002</v>
      </c>
      <c r="AG93" s="131">
        <v>94.712000000000003</v>
      </c>
      <c r="AH93" s="131">
        <v>99.888999999999996</v>
      </c>
      <c r="AI93" s="131">
        <v>104.285</v>
      </c>
      <c r="AJ93" s="131">
        <v>104.65300000000001</v>
      </c>
      <c r="AK93" s="131">
        <v>123.48399999999999</v>
      </c>
      <c r="AL93" s="131">
        <v>134.256</v>
      </c>
      <c r="AM93" s="131">
        <v>137.238</v>
      </c>
      <c r="AN93" s="131">
        <v>143.99</v>
      </c>
      <c r="AO93" s="131">
        <v>154.94499999999999</v>
      </c>
      <c r="AP93" s="131">
        <v>155.80000000000001</v>
      </c>
      <c r="AQ93" s="131">
        <v>155.56800000000001</v>
      </c>
      <c r="AR93" s="131">
        <v>161.92699999999999</v>
      </c>
      <c r="AS93" s="131">
        <v>167.95699999999999</v>
      </c>
      <c r="AT93" s="131">
        <v>184.52699999999999</v>
      </c>
      <c r="AU93" s="131">
        <v>205.57900000000001</v>
      </c>
      <c r="AV93" s="131">
        <v>213.48400000000001</v>
      </c>
    </row>
    <row r="94" spans="1:48" x14ac:dyDescent="0.2">
      <c r="A94" s="106" t="s">
        <v>104</v>
      </c>
      <c r="B94" s="131" t="s">
        <v>231</v>
      </c>
      <c r="C94" s="131" t="s">
        <v>231</v>
      </c>
      <c r="D94" s="131" t="s">
        <v>231</v>
      </c>
      <c r="E94" s="131" t="s">
        <v>231</v>
      </c>
      <c r="F94" s="131" t="s">
        <v>231</v>
      </c>
      <c r="G94" s="131" t="s">
        <v>231</v>
      </c>
      <c r="H94" s="131" t="s">
        <v>231</v>
      </c>
      <c r="I94" s="131" t="s">
        <v>231</v>
      </c>
      <c r="J94" s="131" t="s">
        <v>231</v>
      </c>
      <c r="K94" s="131" t="s">
        <v>231</v>
      </c>
      <c r="L94" s="131">
        <v>31.603000000000002</v>
      </c>
      <c r="M94" s="131">
        <v>33.122</v>
      </c>
      <c r="N94" s="131">
        <v>33.436</v>
      </c>
      <c r="O94" s="131">
        <v>34.121000000000002</v>
      </c>
      <c r="P94" s="131">
        <v>36.042000000000002</v>
      </c>
      <c r="Q94" s="131">
        <v>39.476999999999997</v>
      </c>
      <c r="R94" s="131">
        <v>39.258000000000003</v>
      </c>
      <c r="S94" s="131">
        <v>46.2</v>
      </c>
      <c r="T94" s="131">
        <v>49.371000000000002</v>
      </c>
      <c r="U94" s="131">
        <v>51.011000000000003</v>
      </c>
      <c r="V94" s="131">
        <v>51.954000000000001</v>
      </c>
      <c r="W94" s="131">
        <v>59.871000000000002</v>
      </c>
      <c r="X94" s="131">
        <v>60.051000000000002</v>
      </c>
      <c r="Y94" s="131">
        <v>59.173000000000002</v>
      </c>
      <c r="Z94" s="131">
        <v>60.600999999999999</v>
      </c>
      <c r="AA94" s="131">
        <v>59.122999999999998</v>
      </c>
      <c r="AB94" s="131">
        <v>62.033000000000001</v>
      </c>
      <c r="AC94" s="131">
        <v>70.025000000000006</v>
      </c>
      <c r="AD94" s="131">
        <v>72.311999999999998</v>
      </c>
      <c r="AE94" s="131">
        <v>75.17</v>
      </c>
      <c r="AF94" s="131">
        <v>76.051000000000002</v>
      </c>
      <c r="AG94" s="131">
        <v>77.251999999999995</v>
      </c>
      <c r="AH94" s="131">
        <v>77.003</v>
      </c>
      <c r="AI94" s="131">
        <v>75.724000000000004</v>
      </c>
      <c r="AJ94" s="131">
        <v>78.144999999999996</v>
      </c>
      <c r="AK94" s="131">
        <v>80.721000000000004</v>
      </c>
      <c r="AL94" s="131">
        <v>83.385000000000005</v>
      </c>
      <c r="AM94" s="131">
        <v>88.186999999999998</v>
      </c>
      <c r="AN94" s="131">
        <v>82.198999999999998</v>
      </c>
      <c r="AO94" s="131">
        <v>89.93</v>
      </c>
      <c r="AP94" s="131">
        <v>86.328999999999994</v>
      </c>
      <c r="AQ94" s="131">
        <v>97.899000000000001</v>
      </c>
      <c r="AR94" s="131">
        <v>103.563</v>
      </c>
      <c r="AS94" s="131">
        <v>113.399</v>
      </c>
      <c r="AT94" s="131">
        <v>113.337</v>
      </c>
      <c r="AU94" s="131">
        <v>109.17</v>
      </c>
      <c r="AV94" s="131">
        <v>116.33199999999999</v>
      </c>
    </row>
    <row r="95" spans="1:48" x14ac:dyDescent="0.2">
      <c r="A95" s="106" t="s">
        <v>90</v>
      </c>
      <c r="B95" s="131">
        <v>112.86</v>
      </c>
      <c r="C95" s="131">
        <v>115.361</v>
      </c>
      <c r="D95" s="131">
        <v>117.907</v>
      </c>
      <c r="E95" s="131">
        <v>121.142</v>
      </c>
      <c r="F95" s="131">
        <v>127.11499999999999</v>
      </c>
      <c r="G95" s="131">
        <v>128.99799999999999</v>
      </c>
      <c r="H95" s="131">
        <v>138.04400000000001</v>
      </c>
      <c r="I95" s="131">
        <v>142.59700000000001</v>
      </c>
      <c r="J95" s="131">
        <v>147.96700000000001</v>
      </c>
      <c r="K95" s="131">
        <v>153.07</v>
      </c>
      <c r="L95" s="131">
        <v>160.68600000000001</v>
      </c>
      <c r="M95" s="131">
        <v>168.071</v>
      </c>
      <c r="N95" s="131">
        <v>174.03299999999999</v>
      </c>
      <c r="O95" s="131">
        <v>179.69200000000001</v>
      </c>
      <c r="P95" s="131">
        <v>186.661</v>
      </c>
      <c r="Q95" s="131">
        <v>189.428</v>
      </c>
      <c r="R95" s="131">
        <v>192.964</v>
      </c>
      <c r="S95" s="131">
        <v>199.096</v>
      </c>
      <c r="T95" s="131">
        <v>206.43899999999999</v>
      </c>
      <c r="U95" s="131">
        <v>208.56700000000001</v>
      </c>
      <c r="V95" s="131">
        <v>210.59100000000001</v>
      </c>
      <c r="W95" s="131">
        <v>212.88200000000001</v>
      </c>
      <c r="X95" s="131">
        <v>220.25299999999999</v>
      </c>
      <c r="Y95" s="131">
        <v>227.89599999999999</v>
      </c>
      <c r="Z95" s="131">
        <v>231.87799999999999</v>
      </c>
      <c r="AA95" s="131">
        <v>237.60599999999999</v>
      </c>
      <c r="AB95" s="131">
        <v>244.37</v>
      </c>
      <c r="AC95" s="131">
        <v>251.41499999999999</v>
      </c>
      <c r="AD95" s="131">
        <v>253.36600000000001</v>
      </c>
      <c r="AE95" s="131">
        <v>264.21100000000001</v>
      </c>
      <c r="AF95" s="131">
        <v>267.33</v>
      </c>
      <c r="AG95" s="131">
        <v>281.45100000000002</v>
      </c>
      <c r="AH95" s="131">
        <v>292.87799999999999</v>
      </c>
      <c r="AI95" s="131">
        <v>302.16199999999998</v>
      </c>
      <c r="AJ95" s="131">
        <v>304.43299999999999</v>
      </c>
      <c r="AK95" s="131">
        <v>281.52</v>
      </c>
      <c r="AL95" s="131">
        <v>265.46600000000001</v>
      </c>
      <c r="AM95" s="131">
        <v>267.78899999999999</v>
      </c>
      <c r="AN95" s="131">
        <v>289.51600000000002</v>
      </c>
      <c r="AO95" s="131">
        <v>291.726</v>
      </c>
      <c r="AP95" s="131">
        <v>295.53399999999999</v>
      </c>
      <c r="AQ95" s="131">
        <v>299.06900000000002</v>
      </c>
      <c r="AR95" s="131">
        <v>287.02800000000002</v>
      </c>
      <c r="AS95" s="131">
        <v>319.483</v>
      </c>
      <c r="AT95" s="131">
        <v>381.85</v>
      </c>
      <c r="AU95" s="131">
        <v>391.161</v>
      </c>
      <c r="AV95" s="131">
        <v>388.07100000000003</v>
      </c>
    </row>
    <row r="96" spans="1:48" x14ac:dyDescent="0.2">
      <c r="A96" s="106" t="s">
        <v>110</v>
      </c>
      <c r="B96" s="131">
        <v>21.292999999999999</v>
      </c>
      <c r="C96" s="131">
        <v>22.056000000000001</v>
      </c>
      <c r="D96" s="131">
        <v>22.3</v>
      </c>
      <c r="E96" s="131">
        <v>22.739000000000001</v>
      </c>
      <c r="F96" s="131">
        <v>23.158000000000001</v>
      </c>
      <c r="G96" s="131">
        <v>25.367999999999999</v>
      </c>
      <c r="H96" s="131">
        <v>24.135000000000002</v>
      </c>
      <c r="I96" s="131">
        <v>25.07</v>
      </c>
      <c r="J96" s="131">
        <v>25.048999999999999</v>
      </c>
      <c r="K96" s="131">
        <v>25.952000000000002</v>
      </c>
      <c r="L96" s="131">
        <v>26.751999999999999</v>
      </c>
      <c r="M96" s="131">
        <v>28.367000000000001</v>
      </c>
      <c r="N96" s="131">
        <v>31.774999999999999</v>
      </c>
      <c r="O96" s="131">
        <v>30.748999999999999</v>
      </c>
      <c r="P96" s="131">
        <v>32.012</v>
      </c>
      <c r="Q96" s="131">
        <v>31.498000000000001</v>
      </c>
      <c r="R96" s="131">
        <v>32.012999999999998</v>
      </c>
      <c r="S96" s="131">
        <v>31.157</v>
      </c>
      <c r="T96" s="131">
        <v>32.345999999999997</v>
      </c>
      <c r="U96" s="131">
        <v>32.966000000000001</v>
      </c>
      <c r="V96" s="131">
        <v>34.420999999999999</v>
      </c>
      <c r="W96" s="131">
        <v>34.003</v>
      </c>
      <c r="X96" s="131">
        <v>34.215000000000003</v>
      </c>
      <c r="Y96" s="131">
        <v>29.509</v>
      </c>
      <c r="Z96" s="131">
        <v>33.691000000000003</v>
      </c>
      <c r="AA96" s="131">
        <v>31.748999999999999</v>
      </c>
      <c r="AB96" s="131">
        <v>30.382000000000001</v>
      </c>
      <c r="AC96" s="131">
        <v>30.408000000000001</v>
      </c>
      <c r="AD96" s="131">
        <v>29.934999999999999</v>
      </c>
      <c r="AE96" s="131">
        <v>29.724</v>
      </c>
      <c r="AF96" s="131">
        <v>33.32</v>
      </c>
      <c r="AG96" s="131">
        <v>33.564</v>
      </c>
      <c r="AH96" s="131">
        <v>39.609000000000002</v>
      </c>
      <c r="AI96" s="131">
        <v>42.06</v>
      </c>
      <c r="AJ96" s="131">
        <v>45.506</v>
      </c>
      <c r="AK96" s="131">
        <v>59.4</v>
      </c>
      <c r="AL96" s="131">
        <v>52.756999999999998</v>
      </c>
      <c r="AM96" s="131">
        <v>56.454000000000001</v>
      </c>
      <c r="AN96" s="131">
        <v>64.462000000000003</v>
      </c>
      <c r="AO96" s="131">
        <v>70.215000000000003</v>
      </c>
      <c r="AP96" s="131">
        <v>93.953000000000003</v>
      </c>
      <c r="AQ96" s="131">
        <v>107.61</v>
      </c>
      <c r="AR96" s="131">
        <v>113.723</v>
      </c>
      <c r="AS96" s="131">
        <v>112.306</v>
      </c>
      <c r="AT96" s="131">
        <v>119.366</v>
      </c>
      <c r="AU96" s="131">
        <v>124.235</v>
      </c>
      <c r="AV96" s="131">
        <v>124.322</v>
      </c>
    </row>
    <row r="97" spans="1:48" s="89" customFormat="1" x14ac:dyDescent="0.2">
      <c r="A97" s="106" t="s">
        <v>89</v>
      </c>
      <c r="B97" s="131">
        <v>102.79600000000001</v>
      </c>
      <c r="C97" s="131">
        <v>109.083</v>
      </c>
      <c r="D97" s="131">
        <v>112.684</v>
      </c>
      <c r="E97" s="131">
        <v>117.628</v>
      </c>
      <c r="F97" s="131">
        <v>123.946</v>
      </c>
      <c r="G97" s="131">
        <v>133.61199999999999</v>
      </c>
      <c r="H97" s="131">
        <v>136.22900000000001</v>
      </c>
      <c r="I97" s="131">
        <v>145.67400000000001</v>
      </c>
      <c r="J97" s="131">
        <v>147.357</v>
      </c>
      <c r="K97" s="131">
        <v>149.65</v>
      </c>
      <c r="L97" s="131">
        <v>149.03200000000001</v>
      </c>
      <c r="M97" s="131">
        <v>148.30799999999999</v>
      </c>
      <c r="N97" s="131">
        <v>144.69300000000001</v>
      </c>
      <c r="O97" s="131">
        <v>147.40600000000001</v>
      </c>
      <c r="P97" s="131">
        <v>154.815</v>
      </c>
      <c r="Q97" s="131">
        <v>171.797</v>
      </c>
      <c r="R97" s="131">
        <v>175.62</v>
      </c>
      <c r="S97" s="131">
        <v>178.74799999999999</v>
      </c>
      <c r="T97" s="131">
        <v>185.001</v>
      </c>
      <c r="U97" s="131">
        <v>181.946</v>
      </c>
      <c r="V97" s="131">
        <v>187.17500000000001</v>
      </c>
      <c r="W97" s="131">
        <v>204.137</v>
      </c>
      <c r="X97" s="131">
        <v>211.40799999999999</v>
      </c>
      <c r="Y97" s="131">
        <v>216.62799999999999</v>
      </c>
      <c r="Z97" s="131">
        <v>215.816</v>
      </c>
      <c r="AA97" s="131">
        <v>242.416</v>
      </c>
      <c r="AB97" s="131">
        <v>247.35599999999999</v>
      </c>
      <c r="AC97" s="131">
        <v>246.732</v>
      </c>
      <c r="AD97" s="131">
        <v>294.17200000000003</v>
      </c>
      <c r="AE97" s="131">
        <v>284.33</v>
      </c>
      <c r="AF97" s="131">
        <v>273.45</v>
      </c>
      <c r="AG97" s="131">
        <v>292.279</v>
      </c>
      <c r="AH97" s="131">
        <v>276.30900000000003</v>
      </c>
      <c r="AI97" s="131">
        <v>389.4</v>
      </c>
      <c r="AJ97" s="131">
        <v>402.77699999999999</v>
      </c>
      <c r="AK97" s="131">
        <v>396.08499999999998</v>
      </c>
      <c r="AL97" s="131">
        <v>426.31</v>
      </c>
      <c r="AM97" s="131">
        <v>428.483</v>
      </c>
      <c r="AN97" s="131">
        <v>392.66300000000001</v>
      </c>
      <c r="AO97" s="131">
        <v>347.98399999999998</v>
      </c>
      <c r="AP97" s="131">
        <v>396.62599999999998</v>
      </c>
      <c r="AQ97" s="131">
        <v>434.45499999999998</v>
      </c>
      <c r="AR97" s="131">
        <v>447.34199999999998</v>
      </c>
      <c r="AS97" s="131">
        <v>450.52699999999999</v>
      </c>
      <c r="AT97" s="131">
        <v>405.77699999999999</v>
      </c>
      <c r="AU97" s="131">
        <v>428.03199999999998</v>
      </c>
      <c r="AV97" s="131">
        <v>437.54</v>
      </c>
    </row>
    <row r="98" spans="1:48" x14ac:dyDescent="0.2">
      <c r="A98" s="106" t="s">
        <v>149</v>
      </c>
      <c r="B98" s="131">
        <v>279.67599999999999</v>
      </c>
      <c r="C98" s="131">
        <v>286.90300000000002</v>
      </c>
      <c r="D98" s="131">
        <v>296.92</v>
      </c>
      <c r="E98" s="131">
        <v>305.01499999999999</v>
      </c>
      <c r="F98" s="131">
        <v>312.83699999999999</v>
      </c>
      <c r="G98" s="131">
        <v>317.685</v>
      </c>
      <c r="H98" s="131">
        <v>327.64800000000002</v>
      </c>
      <c r="I98" s="131">
        <v>336.78399999999999</v>
      </c>
      <c r="J98" s="131">
        <v>351.505</v>
      </c>
      <c r="K98" s="131">
        <v>354.51299999999998</v>
      </c>
      <c r="L98" s="131">
        <v>371.87599999999998</v>
      </c>
      <c r="M98" s="131">
        <v>372.41699999999997</v>
      </c>
      <c r="N98" s="131">
        <v>396.66699999999997</v>
      </c>
      <c r="O98" s="131">
        <v>416.83699999999999</v>
      </c>
      <c r="P98" s="131">
        <v>416.779</v>
      </c>
      <c r="Q98" s="131">
        <v>425.10399999999998</v>
      </c>
      <c r="R98" s="131">
        <v>442.375</v>
      </c>
      <c r="S98" s="131">
        <v>458.72399999999999</v>
      </c>
      <c r="T98" s="131">
        <v>470.41800000000001</v>
      </c>
      <c r="U98" s="131">
        <v>494.05</v>
      </c>
      <c r="V98" s="131">
        <v>494.65</v>
      </c>
      <c r="W98" s="131">
        <v>503.697</v>
      </c>
      <c r="X98" s="131">
        <v>513.779</v>
      </c>
      <c r="Y98" s="131">
        <v>515.63699999999994</v>
      </c>
      <c r="Z98" s="131">
        <v>537.49800000000005</v>
      </c>
      <c r="AA98" s="131">
        <v>555.76499999999999</v>
      </c>
      <c r="AB98" s="131">
        <v>565.53599999999994</v>
      </c>
      <c r="AC98" s="131">
        <v>579.38300000000004</v>
      </c>
      <c r="AD98" s="131">
        <v>580.97799999999995</v>
      </c>
      <c r="AE98" s="131">
        <v>582.35199999999998</v>
      </c>
      <c r="AF98" s="131">
        <v>601.90700000000004</v>
      </c>
      <c r="AG98" s="131">
        <v>622.80999999999995</v>
      </c>
      <c r="AH98" s="131">
        <v>646.02599999999995</v>
      </c>
      <c r="AI98" s="131">
        <v>671.77200000000005</v>
      </c>
      <c r="AJ98" s="131">
        <v>697.75400000000002</v>
      </c>
      <c r="AK98" s="131">
        <v>724.18200000000002</v>
      </c>
      <c r="AL98" s="131">
        <v>750.54200000000003</v>
      </c>
      <c r="AM98" s="131">
        <v>778.25900000000001</v>
      </c>
      <c r="AN98" s="131">
        <v>801.62599999999998</v>
      </c>
      <c r="AO98" s="131">
        <v>831.15</v>
      </c>
      <c r="AP98" s="131">
        <v>882.71199999999999</v>
      </c>
      <c r="AQ98" s="131">
        <v>1090.143</v>
      </c>
      <c r="AR98" s="131">
        <v>1145.7190000000001</v>
      </c>
      <c r="AS98" s="131">
        <v>1202.6130000000001</v>
      </c>
      <c r="AT98" s="131">
        <v>1209.6600000000001</v>
      </c>
      <c r="AU98" s="131">
        <v>1239.94</v>
      </c>
      <c r="AV98" s="131">
        <v>1246.374</v>
      </c>
    </row>
    <row r="99" spans="1:48" x14ac:dyDescent="0.2">
      <c r="A99" s="106" t="s">
        <v>21</v>
      </c>
      <c r="B99" s="131">
        <v>326.54399999999998</v>
      </c>
      <c r="C99" s="131">
        <v>360.12400000000002</v>
      </c>
      <c r="D99" s="131">
        <v>335.28399999999999</v>
      </c>
      <c r="E99" s="131">
        <v>375.50599999999997</v>
      </c>
      <c r="F99" s="131">
        <v>409.97399999999999</v>
      </c>
      <c r="G99" s="131">
        <v>477.53300000000002</v>
      </c>
      <c r="H99" s="131">
        <v>521.40599999999995</v>
      </c>
      <c r="I99" s="131">
        <v>537.40800000000002</v>
      </c>
      <c r="J99" s="131">
        <v>591.27800000000002</v>
      </c>
      <c r="K99" s="131">
        <v>632.01499999999999</v>
      </c>
      <c r="L99" s="131">
        <v>736.471</v>
      </c>
      <c r="M99" s="131">
        <v>806.54499999999996</v>
      </c>
      <c r="N99" s="131">
        <v>894.95</v>
      </c>
      <c r="O99" s="131">
        <v>992.37</v>
      </c>
      <c r="P99" s="131">
        <v>1074.1890000000001</v>
      </c>
      <c r="Q99" s="131">
        <v>1103.4269999999999</v>
      </c>
      <c r="R99" s="131">
        <v>1175.7139999999999</v>
      </c>
      <c r="S99" s="131">
        <v>1203.925</v>
      </c>
      <c r="T99" s="131">
        <v>1283.751</v>
      </c>
      <c r="U99" s="131">
        <v>1350.3630000000001</v>
      </c>
      <c r="V99" s="131">
        <v>1351.1279999999999</v>
      </c>
      <c r="W99" s="131">
        <v>1386.4359999999999</v>
      </c>
      <c r="X99" s="131">
        <v>1437.683</v>
      </c>
      <c r="Y99" s="131">
        <v>1383.1179999999999</v>
      </c>
      <c r="Z99" s="131">
        <v>1470.8679999999999</v>
      </c>
      <c r="AA99" s="131">
        <v>1561.1559999999999</v>
      </c>
      <c r="AB99" s="131">
        <v>1625.731</v>
      </c>
      <c r="AC99" s="131">
        <v>1739.723</v>
      </c>
      <c r="AD99" s="131">
        <v>1775.2049999999999</v>
      </c>
      <c r="AE99" s="131">
        <v>1679.5630000000001</v>
      </c>
      <c r="AF99" s="131">
        <v>1917.1120000000001</v>
      </c>
      <c r="AG99" s="131">
        <v>1966.5709999999999</v>
      </c>
      <c r="AH99" s="131">
        <v>2045.059</v>
      </c>
      <c r="AI99" s="131">
        <v>2237.2109999999998</v>
      </c>
      <c r="AJ99" s="131">
        <v>2578.1280000000002</v>
      </c>
      <c r="AK99" s="131">
        <v>2725.36</v>
      </c>
      <c r="AL99" s="131">
        <v>2911.8870000000002</v>
      </c>
      <c r="AM99" s="131">
        <v>3021.7150000000001</v>
      </c>
      <c r="AN99" s="131">
        <v>3092.203</v>
      </c>
      <c r="AO99" s="131">
        <v>3057.451</v>
      </c>
      <c r="AP99" s="131">
        <v>3189.877</v>
      </c>
      <c r="AQ99" s="131">
        <v>3287.8719999999998</v>
      </c>
      <c r="AR99" s="131">
        <v>3223.547</v>
      </c>
      <c r="AS99" s="131">
        <v>3335.16</v>
      </c>
      <c r="AT99" s="131">
        <v>3320.643</v>
      </c>
      <c r="AU99" s="131">
        <v>3592.7559999999999</v>
      </c>
      <c r="AV99" s="131">
        <v>3883.8580000000002</v>
      </c>
    </row>
    <row r="100" spans="1:48" x14ac:dyDescent="0.2">
      <c r="A100" s="106" t="s">
        <v>123</v>
      </c>
      <c r="B100" s="131" t="s">
        <v>231</v>
      </c>
      <c r="C100" s="131" t="s">
        <v>231</v>
      </c>
      <c r="D100" s="131" t="s">
        <v>231</v>
      </c>
      <c r="E100" s="131" t="s">
        <v>231</v>
      </c>
      <c r="F100" s="131" t="s">
        <v>231</v>
      </c>
      <c r="G100" s="131" t="s">
        <v>231</v>
      </c>
      <c r="H100" s="131" t="s">
        <v>231</v>
      </c>
      <c r="I100" s="131" t="s">
        <v>231</v>
      </c>
      <c r="J100" s="131" t="s">
        <v>231</v>
      </c>
      <c r="K100" s="131" t="s">
        <v>231</v>
      </c>
      <c r="L100" s="131" t="s">
        <v>231</v>
      </c>
      <c r="M100" s="131" t="s">
        <v>231</v>
      </c>
      <c r="N100" s="131" t="s">
        <v>231</v>
      </c>
      <c r="O100" s="131" t="s">
        <v>231</v>
      </c>
      <c r="P100" s="131" t="s">
        <v>231</v>
      </c>
      <c r="Q100" s="131" t="s">
        <v>231</v>
      </c>
      <c r="R100" s="131" t="s">
        <v>231</v>
      </c>
      <c r="S100" s="131" t="s">
        <v>231</v>
      </c>
      <c r="T100" s="131" t="s">
        <v>231</v>
      </c>
      <c r="U100" s="131" t="s">
        <v>231</v>
      </c>
      <c r="V100" s="131" t="s">
        <v>231</v>
      </c>
      <c r="W100" s="131">
        <v>36.738</v>
      </c>
      <c r="X100" s="131">
        <v>38.569000000000003</v>
      </c>
      <c r="Y100" s="131">
        <v>39.783999999999999</v>
      </c>
      <c r="Z100" s="131">
        <v>41.777999999999999</v>
      </c>
      <c r="AA100" s="131">
        <v>43.853999999999999</v>
      </c>
      <c r="AB100" s="131">
        <v>43.576999999999998</v>
      </c>
      <c r="AC100" s="131">
        <v>28.329000000000001</v>
      </c>
      <c r="AD100" s="131">
        <v>29.373999999999999</v>
      </c>
      <c r="AE100" s="131">
        <v>29.641999999999999</v>
      </c>
      <c r="AF100" s="131">
        <v>31.059000000000001</v>
      </c>
      <c r="AG100" s="131">
        <v>31.34</v>
      </c>
      <c r="AH100" s="131">
        <v>33.561</v>
      </c>
      <c r="AI100" s="131">
        <v>31.135999999999999</v>
      </c>
      <c r="AJ100" s="131">
        <v>31.995000000000001</v>
      </c>
      <c r="AK100" s="131">
        <v>29.067</v>
      </c>
      <c r="AL100" s="131">
        <v>30.02</v>
      </c>
      <c r="AM100" s="131">
        <v>28.331</v>
      </c>
      <c r="AN100" s="131">
        <v>30.225000000000001</v>
      </c>
      <c r="AO100" s="131">
        <v>31.021000000000001</v>
      </c>
      <c r="AP100" s="131">
        <v>31.754999999999999</v>
      </c>
      <c r="AQ100" s="131">
        <v>32.654000000000003</v>
      </c>
      <c r="AR100" s="131">
        <v>33.404000000000003</v>
      </c>
      <c r="AS100" s="131">
        <v>34.097000000000001</v>
      </c>
      <c r="AT100" s="131">
        <v>34.822000000000003</v>
      </c>
      <c r="AU100" s="131">
        <v>35.545999999999999</v>
      </c>
      <c r="AV100" s="131">
        <v>36.643999999999998</v>
      </c>
    </row>
    <row r="101" spans="1:48" x14ac:dyDescent="0.2">
      <c r="A101" s="106" t="s">
        <v>86</v>
      </c>
      <c r="B101" s="131">
        <v>451.59199999999998</v>
      </c>
      <c r="C101" s="131">
        <v>463.05700000000002</v>
      </c>
      <c r="D101" s="131">
        <v>477.34699999999998</v>
      </c>
      <c r="E101" s="131">
        <v>489.48500000000001</v>
      </c>
      <c r="F101" s="131">
        <v>497.80500000000001</v>
      </c>
      <c r="G101" s="131">
        <v>506.577</v>
      </c>
      <c r="H101" s="131">
        <v>513.38400000000001</v>
      </c>
      <c r="I101" s="131">
        <v>522.04</v>
      </c>
      <c r="J101" s="131">
        <v>530.928</v>
      </c>
      <c r="K101" s="131">
        <v>541.79499999999996</v>
      </c>
      <c r="L101" s="131">
        <v>555.90599999999995</v>
      </c>
      <c r="M101" s="131">
        <v>569.53800000000001</v>
      </c>
      <c r="N101" s="131">
        <v>587.78099999999995</v>
      </c>
      <c r="O101" s="131">
        <v>604.55700000000002</v>
      </c>
      <c r="P101" s="131">
        <v>623.89800000000002</v>
      </c>
      <c r="Q101" s="131">
        <v>646.90599999999995</v>
      </c>
      <c r="R101" s="131">
        <v>672.69200000000001</v>
      </c>
      <c r="S101" s="131">
        <v>694.18299999999999</v>
      </c>
      <c r="T101" s="131">
        <v>718.56500000000005</v>
      </c>
      <c r="U101" s="131">
        <v>745.673</v>
      </c>
      <c r="V101" s="131">
        <v>770.952</v>
      </c>
      <c r="W101" s="131">
        <v>787.15499999999997</v>
      </c>
      <c r="X101" s="131">
        <v>821.46799999999996</v>
      </c>
      <c r="Y101" s="131">
        <v>854.28800000000001</v>
      </c>
      <c r="Z101" s="131">
        <v>886.82100000000003</v>
      </c>
      <c r="AA101" s="131">
        <v>917.58199999999999</v>
      </c>
      <c r="AB101" s="131">
        <v>943.32299999999998</v>
      </c>
      <c r="AC101" s="131">
        <v>972.46299999999997</v>
      </c>
      <c r="AD101" s="131">
        <v>999.399</v>
      </c>
      <c r="AE101" s="131">
        <v>1030.8869999999999</v>
      </c>
      <c r="AF101" s="131">
        <v>1072.18</v>
      </c>
      <c r="AG101" s="131">
        <v>1104.222</v>
      </c>
      <c r="AH101" s="131">
        <v>1140.288</v>
      </c>
      <c r="AI101" s="131">
        <v>1174.8579999999999</v>
      </c>
      <c r="AJ101" s="131">
        <v>1202.548</v>
      </c>
      <c r="AK101" s="131">
        <v>1239.4290000000001</v>
      </c>
      <c r="AL101" s="131">
        <v>1280.1500000000001</v>
      </c>
      <c r="AM101" s="131">
        <v>1321.1369999999999</v>
      </c>
      <c r="AN101" s="131">
        <v>1358.5930000000001</v>
      </c>
      <c r="AO101" s="131">
        <v>1396.9010000000001</v>
      </c>
      <c r="AP101" s="131">
        <v>1449.1030000000001</v>
      </c>
      <c r="AQ101" s="131">
        <v>1492.4349999999999</v>
      </c>
      <c r="AR101" s="131">
        <v>1549.712</v>
      </c>
      <c r="AS101" s="131">
        <v>1612.9</v>
      </c>
      <c r="AT101" s="131">
        <v>1653.2139999999999</v>
      </c>
      <c r="AU101" s="131">
        <v>1713.404</v>
      </c>
      <c r="AV101" s="131">
        <v>1772.08</v>
      </c>
    </row>
    <row r="102" spans="1:48" x14ac:dyDescent="0.2">
      <c r="A102" s="106" t="s">
        <v>108</v>
      </c>
      <c r="B102" s="131">
        <v>44.823</v>
      </c>
      <c r="C102" s="131">
        <v>45.110999999999997</v>
      </c>
      <c r="D102" s="131">
        <v>60.473999999999997</v>
      </c>
      <c r="E102" s="131">
        <v>65.887</v>
      </c>
      <c r="F102" s="131">
        <v>54.378</v>
      </c>
      <c r="G102" s="131">
        <v>52.155999999999999</v>
      </c>
      <c r="H102" s="131">
        <v>56.869</v>
      </c>
      <c r="I102" s="131">
        <v>64.540999999999997</v>
      </c>
      <c r="J102" s="131">
        <v>57.133000000000003</v>
      </c>
      <c r="K102" s="131">
        <v>57.536999999999999</v>
      </c>
      <c r="L102" s="131">
        <v>64.561000000000007</v>
      </c>
      <c r="M102" s="131">
        <v>66.460999999999999</v>
      </c>
      <c r="N102" s="131">
        <v>68.36</v>
      </c>
      <c r="O102" s="131">
        <v>63.591999999999999</v>
      </c>
      <c r="P102" s="131">
        <v>56.942</v>
      </c>
      <c r="Q102" s="131">
        <v>56.9</v>
      </c>
      <c r="R102" s="131">
        <v>53.988</v>
      </c>
      <c r="S102" s="131">
        <v>57.088000000000001</v>
      </c>
      <c r="T102" s="131">
        <v>53.164999999999999</v>
      </c>
      <c r="U102" s="131">
        <v>49.47</v>
      </c>
      <c r="V102" s="131">
        <v>51.084000000000003</v>
      </c>
      <c r="W102" s="131">
        <v>54.606000000000002</v>
      </c>
      <c r="X102" s="131">
        <v>57.774999999999999</v>
      </c>
      <c r="Y102" s="131">
        <v>51.213999999999999</v>
      </c>
      <c r="Z102" s="131">
        <v>56.161000000000001</v>
      </c>
      <c r="AA102" s="131">
        <v>58.478999999999999</v>
      </c>
      <c r="AB102" s="131">
        <v>59.201000000000001</v>
      </c>
      <c r="AC102" s="131">
        <v>62.972999999999999</v>
      </c>
      <c r="AD102" s="131">
        <v>61.296999999999997</v>
      </c>
      <c r="AE102" s="131">
        <v>61.58</v>
      </c>
      <c r="AF102" s="131">
        <v>66.103999999999999</v>
      </c>
      <c r="AG102" s="131">
        <v>79.802000000000007</v>
      </c>
      <c r="AH102" s="131">
        <v>93.822999999999993</v>
      </c>
      <c r="AI102" s="131">
        <v>108.89400000000001</v>
      </c>
      <c r="AJ102" s="131">
        <v>125.807</v>
      </c>
      <c r="AK102" s="131">
        <v>141.52000000000001</v>
      </c>
      <c r="AL102" s="131">
        <v>157.64099999999999</v>
      </c>
      <c r="AM102" s="131">
        <v>173.511</v>
      </c>
      <c r="AN102" s="131">
        <v>189.75</v>
      </c>
      <c r="AO102" s="131">
        <v>212.95</v>
      </c>
      <c r="AP102" s="131">
        <v>171.43</v>
      </c>
      <c r="AQ102" s="131">
        <v>151.47800000000001</v>
      </c>
      <c r="AR102" s="131">
        <v>222.625</v>
      </c>
      <c r="AS102" s="131">
        <v>216.44399999999999</v>
      </c>
      <c r="AT102" s="131">
        <v>218.72300000000001</v>
      </c>
      <c r="AU102" s="131">
        <v>217.28</v>
      </c>
      <c r="AV102" s="131">
        <v>210.12899999999999</v>
      </c>
    </row>
    <row r="103" spans="1:48" x14ac:dyDescent="0.2">
      <c r="A103" s="106" t="s">
        <v>82</v>
      </c>
      <c r="B103" s="131">
        <v>125.46899999999999</v>
      </c>
      <c r="C103" s="131">
        <v>132.71799999999999</v>
      </c>
      <c r="D103" s="131">
        <v>140.893</v>
      </c>
      <c r="E103" s="131">
        <v>147.94499999999999</v>
      </c>
      <c r="F103" s="131">
        <v>153.24</v>
      </c>
      <c r="G103" s="131">
        <v>153.36099999999999</v>
      </c>
      <c r="H103" s="131">
        <v>162.78399999999999</v>
      </c>
      <c r="I103" s="131">
        <v>162.39500000000001</v>
      </c>
      <c r="J103" s="131">
        <v>163.69999999999999</v>
      </c>
      <c r="K103" s="131">
        <v>168.47499999999999</v>
      </c>
      <c r="L103" s="131">
        <v>176.26400000000001</v>
      </c>
      <c r="M103" s="131">
        <v>181.21199999999999</v>
      </c>
      <c r="N103" s="131">
        <v>153.74299999999999</v>
      </c>
      <c r="O103" s="131">
        <v>164.31899999999999</v>
      </c>
      <c r="P103" s="131">
        <v>182.24299999999999</v>
      </c>
      <c r="Q103" s="131">
        <v>189.50700000000001</v>
      </c>
      <c r="R103" s="131">
        <v>205.38300000000001</v>
      </c>
      <c r="S103" s="131">
        <v>200.97499999999999</v>
      </c>
      <c r="T103" s="131">
        <v>216.69399999999999</v>
      </c>
      <c r="U103" s="131">
        <v>221.553</v>
      </c>
      <c r="V103" s="131">
        <v>229.261</v>
      </c>
      <c r="W103" s="131">
        <v>237.45</v>
      </c>
      <c r="X103" s="131">
        <v>248.80099999999999</v>
      </c>
      <c r="Y103" s="131">
        <v>258.88900000000001</v>
      </c>
      <c r="Z103" s="131">
        <v>270.97399999999999</v>
      </c>
      <c r="AA103" s="131">
        <v>280.33300000000003</v>
      </c>
      <c r="AB103" s="131">
        <v>292.959</v>
      </c>
      <c r="AC103" s="131">
        <v>309.64800000000002</v>
      </c>
      <c r="AD103" s="131">
        <v>321.59399999999999</v>
      </c>
      <c r="AE103" s="131">
        <v>265.19799999999998</v>
      </c>
      <c r="AF103" s="131">
        <v>264.65499999999997</v>
      </c>
      <c r="AG103" s="131">
        <v>264.35500000000002</v>
      </c>
      <c r="AH103" s="131">
        <v>251.25200000000001</v>
      </c>
      <c r="AI103" s="131">
        <v>247.999</v>
      </c>
      <c r="AJ103" s="131">
        <v>246.18100000000001</v>
      </c>
      <c r="AK103" s="131">
        <v>266.04199999999997</v>
      </c>
      <c r="AL103" s="131">
        <v>261.577</v>
      </c>
      <c r="AM103" s="131">
        <v>270.46800000000002</v>
      </c>
      <c r="AN103" s="131">
        <v>287.14499999999998</v>
      </c>
      <c r="AO103" s="131">
        <v>317.20800000000003</v>
      </c>
      <c r="AP103" s="131">
        <v>332.44600000000003</v>
      </c>
      <c r="AQ103" s="131">
        <v>372.11700000000002</v>
      </c>
      <c r="AR103" s="131">
        <v>374.46</v>
      </c>
      <c r="AS103" s="131">
        <v>376.93099999999998</v>
      </c>
      <c r="AT103" s="131">
        <v>392.76900000000001</v>
      </c>
      <c r="AU103" s="131">
        <v>379.19400000000002</v>
      </c>
      <c r="AV103" s="131">
        <v>386.98399999999998</v>
      </c>
    </row>
    <row r="104" spans="1:48" x14ac:dyDescent="0.2">
      <c r="A104" s="106" t="s">
        <v>79</v>
      </c>
      <c r="B104" s="131">
        <v>219.50899999999999</v>
      </c>
      <c r="C104" s="131">
        <v>229.548</v>
      </c>
      <c r="D104" s="131">
        <v>235.661</v>
      </c>
      <c r="E104" s="131">
        <v>244.64</v>
      </c>
      <c r="F104" s="131">
        <v>250.649</v>
      </c>
      <c r="G104" s="131">
        <v>262.95600000000002</v>
      </c>
      <c r="H104" s="131">
        <v>276.06200000000001</v>
      </c>
      <c r="I104" s="131">
        <v>284.46600000000001</v>
      </c>
      <c r="J104" s="131">
        <v>294.83800000000002</v>
      </c>
      <c r="K104" s="131">
        <v>305.89100000000002</v>
      </c>
      <c r="L104" s="131">
        <v>314.59899999999999</v>
      </c>
      <c r="M104" s="131">
        <v>320.44499999999999</v>
      </c>
      <c r="N104" s="131">
        <v>326.09699999999998</v>
      </c>
      <c r="O104" s="131">
        <v>345.12900000000002</v>
      </c>
      <c r="P104" s="131">
        <v>360.13900000000001</v>
      </c>
      <c r="Q104" s="131">
        <v>392.56400000000002</v>
      </c>
      <c r="R104" s="131">
        <v>408.86</v>
      </c>
      <c r="S104" s="131">
        <v>419.13200000000001</v>
      </c>
      <c r="T104" s="131">
        <v>434.53100000000001</v>
      </c>
      <c r="U104" s="131">
        <v>443.71699999999998</v>
      </c>
      <c r="V104" s="131">
        <v>451.83699999999999</v>
      </c>
      <c r="W104" s="131">
        <v>463.54399999999998</v>
      </c>
      <c r="X104" s="131">
        <v>475.02699999999999</v>
      </c>
      <c r="Y104" s="131">
        <v>480.38400000000001</v>
      </c>
      <c r="Z104" s="131">
        <v>504.07600000000002</v>
      </c>
      <c r="AA104" s="131">
        <v>523.23500000000001</v>
      </c>
      <c r="AB104" s="131">
        <v>530.55499999999995</v>
      </c>
      <c r="AC104" s="131">
        <v>551.82000000000005</v>
      </c>
      <c r="AD104" s="131">
        <v>565.15</v>
      </c>
      <c r="AE104" s="131">
        <v>586.29100000000005</v>
      </c>
      <c r="AF104" s="131">
        <v>595.17200000000003</v>
      </c>
      <c r="AG104" s="131">
        <v>604.32100000000003</v>
      </c>
      <c r="AH104" s="131">
        <v>618</v>
      </c>
      <c r="AI104" s="131">
        <v>650.14</v>
      </c>
      <c r="AJ104" s="131">
        <v>673.94500000000005</v>
      </c>
      <c r="AK104" s="131">
        <v>703.32</v>
      </c>
      <c r="AL104" s="131">
        <v>719.42700000000002</v>
      </c>
      <c r="AM104" s="131">
        <v>745.7</v>
      </c>
      <c r="AN104" s="131">
        <v>790.14599999999996</v>
      </c>
      <c r="AO104" s="131">
        <v>825.08100000000002</v>
      </c>
      <c r="AP104" s="131">
        <v>842.49900000000002</v>
      </c>
      <c r="AQ104" s="131">
        <v>853.05700000000002</v>
      </c>
      <c r="AR104" s="131">
        <v>905.43600000000004</v>
      </c>
      <c r="AS104" s="131">
        <v>1004.525</v>
      </c>
      <c r="AT104" s="131">
        <v>1063.8530000000001</v>
      </c>
      <c r="AU104" s="131">
        <v>1092.1790000000001</v>
      </c>
      <c r="AV104" s="131">
        <v>1132.1859999999999</v>
      </c>
    </row>
    <row r="105" spans="1:48" x14ac:dyDescent="0.2">
      <c r="A105" s="106" t="s">
        <v>47</v>
      </c>
      <c r="B105" s="131">
        <v>65.751000000000005</v>
      </c>
      <c r="C105" s="131">
        <v>92.022999999999996</v>
      </c>
      <c r="D105" s="131">
        <v>108.789</v>
      </c>
      <c r="E105" s="131">
        <v>121.337</v>
      </c>
      <c r="F105" s="131">
        <v>153.44999999999999</v>
      </c>
      <c r="G105" s="131">
        <v>139.19499999999999</v>
      </c>
      <c r="H105" s="131">
        <v>173.05199999999999</v>
      </c>
      <c r="I105" s="131">
        <v>196.16300000000001</v>
      </c>
      <c r="J105" s="131">
        <v>219.86500000000001</v>
      </c>
      <c r="K105" s="131">
        <v>295.15600000000001</v>
      </c>
      <c r="L105" s="131">
        <v>318.75299999999999</v>
      </c>
      <c r="M105" s="131">
        <v>346.40899999999999</v>
      </c>
      <c r="N105" s="131">
        <v>353.71699999999998</v>
      </c>
      <c r="O105" s="131">
        <v>379.64100000000002</v>
      </c>
      <c r="P105" s="131">
        <v>424.26799999999997</v>
      </c>
      <c r="Q105" s="131">
        <v>422.28800000000001</v>
      </c>
      <c r="R105" s="131">
        <v>460.95600000000002</v>
      </c>
      <c r="S105" s="131">
        <v>443.08300000000003</v>
      </c>
      <c r="T105" s="131">
        <v>481.07</v>
      </c>
      <c r="U105" s="131">
        <v>467.61099999999999</v>
      </c>
      <c r="V105" s="131">
        <v>474.38299999999998</v>
      </c>
      <c r="W105" s="131">
        <v>471.99700000000001</v>
      </c>
      <c r="X105" s="131">
        <v>489.88900000000001</v>
      </c>
      <c r="Y105" s="131">
        <v>553.14400000000001</v>
      </c>
      <c r="Z105" s="131">
        <v>585.625</v>
      </c>
      <c r="AA105" s="131">
        <v>614.17200000000003</v>
      </c>
      <c r="AB105" s="131">
        <v>623.50699999999995</v>
      </c>
      <c r="AC105" s="131">
        <v>639.68200000000002</v>
      </c>
      <c r="AD105" s="131">
        <v>631.08199999999999</v>
      </c>
      <c r="AE105" s="131">
        <v>662.29899999999998</v>
      </c>
      <c r="AF105" s="131">
        <v>682.33500000000004</v>
      </c>
      <c r="AG105" s="131">
        <v>709.82399999999996</v>
      </c>
      <c r="AH105" s="131">
        <v>730.33100000000002</v>
      </c>
      <c r="AI105" s="131">
        <v>750.76499999999999</v>
      </c>
      <c r="AJ105" s="131">
        <v>747.35900000000004</v>
      </c>
      <c r="AK105" s="131">
        <v>755.63900000000001</v>
      </c>
      <c r="AL105" s="131">
        <v>627.50099999999998</v>
      </c>
      <c r="AM105" s="131">
        <v>698.15499999999997</v>
      </c>
      <c r="AN105" s="131">
        <v>724.99599999999998</v>
      </c>
      <c r="AO105" s="131">
        <v>837.27499999999998</v>
      </c>
      <c r="AP105" s="131">
        <v>703.43100000000004</v>
      </c>
      <c r="AQ105" s="131">
        <v>696.68799999999999</v>
      </c>
      <c r="AR105" s="131">
        <v>615.29700000000003</v>
      </c>
      <c r="AS105" s="131">
        <v>818.66399999999999</v>
      </c>
      <c r="AT105" s="131">
        <v>634.39599999999996</v>
      </c>
      <c r="AU105" s="131">
        <v>565.78599999999994</v>
      </c>
      <c r="AV105" s="131">
        <v>558.83100000000002</v>
      </c>
    </row>
    <row r="106" spans="1:48" x14ac:dyDescent="0.2">
      <c r="A106" s="106" t="s">
        <v>117</v>
      </c>
      <c r="B106" s="131">
        <v>15.247</v>
      </c>
      <c r="C106" s="131">
        <v>15.526999999999999</v>
      </c>
      <c r="D106" s="131">
        <v>15.891999999999999</v>
      </c>
      <c r="E106" s="131">
        <v>16.52</v>
      </c>
      <c r="F106" s="131">
        <v>16.754999999999999</v>
      </c>
      <c r="G106" s="131">
        <v>17.456</v>
      </c>
      <c r="H106" s="131">
        <v>18.308</v>
      </c>
      <c r="I106" s="131">
        <v>18.609000000000002</v>
      </c>
      <c r="J106" s="131">
        <v>18.600999999999999</v>
      </c>
      <c r="K106" s="131">
        <v>18.048999999999999</v>
      </c>
      <c r="L106" s="131">
        <v>17.853999999999999</v>
      </c>
      <c r="M106" s="131">
        <v>17.222000000000001</v>
      </c>
      <c r="N106" s="131">
        <v>17.885999999999999</v>
      </c>
      <c r="O106" s="131">
        <v>18.305</v>
      </c>
      <c r="P106" s="131">
        <v>18.510999999999999</v>
      </c>
      <c r="Q106" s="131">
        <v>21.131</v>
      </c>
      <c r="R106" s="131">
        <v>22.212</v>
      </c>
      <c r="S106" s="131">
        <v>22.451000000000001</v>
      </c>
      <c r="T106" s="131">
        <v>24.701000000000001</v>
      </c>
      <c r="U106" s="131">
        <v>27.902000000000001</v>
      </c>
      <c r="V106" s="131">
        <v>28.431000000000001</v>
      </c>
      <c r="W106" s="131">
        <v>29.867999999999999</v>
      </c>
      <c r="X106" s="131">
        <v>31.190999999999999</v>
      </c>
      <c r="Y106" s="131">
        <v>30.641999999999999</v>
      </c>
      <c r="Z106" s="131">
        <v>32.758000000000003</v>
      </c>
      <c r="AA106" s="131">
        <v>33.343000000000004</v>
      </c>
      <c r="AB106" s="131">
        <v>34.26</v>
      </c>
      <c r="AC106" s="131">
        <v>36.462000000000003</v>
      </c>
      <c r="AD106" s="131">
        <v>38.180999999999997</v>
      </c>
      <c r="AE106" s="131">
        <v>42.301000000000002</v>
      </c>
      <c r="AF106" s="131">
        <v>44.417000000000002</v>
      </c>
      <c r="AG106" s="131">
        <v>44.042000000000002</v>
      </c>
      <c r="AH106" s="131">
        <v>46.183999999999997</v>
      </c>
      <c r="AI106" s="131">
        <v>47.023000000000003</v>
      </c>
      <c r="AJ106" s="131">
        <v>48.634999999999998</v>
      </c>
      <c r="AK106" s="131">
        <v>51.976999999999997</v>
      </c>
      <c r="AL106" s="131">
        <v>52.295999999999999</v>
      </c>
      <c r="AM106" s="131">
        <v>53.481000000000002</v>
      </c>
      <c r="AN106" s="131">
        <v>52.201999999999998</v>
      </c>
      <c r="AO106" s="131">
        <v>54.972999999999999</v>
      </c>
      <c r="AP106" s="131">
        <v>55.156999999999996</v>
      </c>
      <c r="AQ106" s="131">
        <v>56.113999999999997</v>
      </c>
      <c r="AR106" s="131">
        <v>57.113999999999997</v>
      </c>
      <c r="AS106" s="131">
        <v>58.218000000000004</v>
      </c>
      <c r="AT106" s="131">
        <v>60.045999999999999</v>
      </c>
      <c r="AU106" s="131">
        <v>59.36</v>
      </c>
      <c r="AV106" s="131">
        <v>59.381</v>
      </c>
    </row>
    <row r="107" spans="1:48" x14ac:dyDescent="0.2">
      <c r="A107" s="106" t="s">
        <v>45</v>
      </c>
      <c r="B107" s="131">
        <v>123.709</v>
      </c>
      <c r="C107" s="131">
        <v>133.273</v>
      </c>
      <c r="D107" s="131">
        <v>147.553</v>
      </c>
      <c r="E107" s="131">
        <v>159.983</v>
      </c>
      <c r="F107" s="131">
        <v>165.839</v>
      </c>
      <c r="G107" s="131">
        <v>179.2</v>
      </c>
      <c r="H107" s="131">
        <v>197.03100000000001</v>
      </c>
      <c r="I107" s="131">
        <v>208.86</v>
      </c>
      <c r="J107" s="131">
        <v>222.815</v>
      </c>
      <c r="K107" s="131">
        <v>226.38</v>
      </c>
      <c r="L107" s="131">
        <v>227.37700000000001</v>
      </c>
      <c r="M107" s="131">
        <v>236.67400000000001</v>
      </c>
      <c r="N107" s="131">
        <v>246.20099999999999</v>
      </c>
      <c r="O107" s="131">
        <v>253.90299999999999</v>
      </c>
      <c r="P107" s="131">
        <v>258.76100000000002</v>
      </c>
      <c r="Q107" s="131">
        <v>266.82</v>
      </c>
      <c r="R107" s="131">
        <v>273.68299999999999</v>
      </c>
      <c r="S107" s="131">
        <v>287.28199999999998</v>
      </c>
      <c r="T107" s="131">
        <v>311.96899999999999</v>
      </c>
      <c r="U107" s="131">
        <v>318.97800000000001</v>
      </c>
      <c r="V107" s="131">
        <v>335.20499999999998</v>
      </c>
      <c r="W107" s="131">
        <v>355.06299999999999</v>
      </c>
      <c r="X107" s="131">
        <v>368.47199999999998</v>
      </c>
      <c r="Y107" s="131">
        <v>394.61</v>
      </c>
      <c r="Z107" s="131">
        <v>390.97</v>
      </c>
      <c r="AA107" s="131">
        <v>410.89699999999999</v>
      </c>
      <c r="AB107" s="131">
        <v>423.55099999999999</v>
      </c>
      <c r="AC107" s="131">
        <v>431.673</v>
      </c>
      <c r="AD107" s="131">
        <v>458.95400000000001</v>
      </c>
      <c r="AE107" s="131">
        <v>461.346</v>
      </c>
      <c r="AF107" s="131">
        <v>489.06200000000001</v>
      </c>
      <c r="AG107" s="131">
        <v>497.09800000000001</v>
      </c>
      <c r="AH107" s="131">
        <v>494.91300000000001</v>
      </c>
      <c r="AI107" s="131">
        <v>586.35500000000002</v>
      </c>
      <c r="AJ107" s="131">
        <v>620.779</v>
      </c>
      <c r="AK107" s="131">
        <v>631.46400000000006</v>
      </c>
      <c r="AL107" s="131">
        <v>651.52599999999995</v>
      </c>
      <c r="AM107" s="131">
        <v>676.77700000000004</v>
      </c>
      <c r="AN107" s="131">
        <v>681.69</v>
      </c>
      <c r="AO107" s="131">
        <v>715.10599999999999</v>
      </c>
      <c r="AP107" s="131">
        <v>770.798</v>
      </c>
      <c r="AQ107" s="131">
        <v>781.62300000000005</v>
      </c>
      <c r="AR107" s="131">
        <v>784.16</v>
      </c>
      <c r="AS107" s="131">
        <v>795.66700000000003</v>
      </c>
      <c r="AT107" s="131">
        <v>817.94299999999998</v>
      </c>
      <c r="AU107" s="131">
        <v>820.60599999999999</v>
      </c>
      <c r="AV107" s="131">
        <v>858.91200000000003</v>
      </c>
    </row>
    <row r="108" spans="1:48" x14ac:dyDescent="0.2">
      <c r="A108" s="106" t="s">
        <v>107</v>
      </c>
      <c r="B108" s="131">
        <v>288.721</v>
      </c>
      <c r="C108" s="131">
        <v>283.28800000000001</v>
      </c>
      <c r="D108" s="131">
        <v>284.62599999999998</v>
      </c>
      <c r="E108" s="131">
        <v>282.27300000000002</v>
      </c>
      <c r="F108" s="131">
        <v>279.67500000000001</v>
      </c>
      <c r="G108" s="131">
        <v>275.75799999999998</v>
      </c>
      <c r="H108" s="131">
        <v>280.24200000000002</v>
      </c>
      <c r="I108" s="131">
        <v>272.67500000000001</v>
      </c>
      <c r="J108" s="131">
        <v>273.92200000000003</v>
      </c>
      <c r="K108" s="131">
        <v>281.35000000000002</v>
      </c>
      <c r="L108" s="131">
        <v>274.37900000000002</v>
      </c>
      <c r="M108" s="131">
        <v>274.37599999999998</v>
      </c>
      <c r="N108" s="131">
        <v>271.43400000000003</v>
      </c>
      <c r="O108" s="131">
        <v>267.75299999999999</v>
      </c>
      <c r="P108" s="131">
        <v>266.55799999999999</v>
      </c>
      <c r="Q108" s="131">
        <v>263.77699999999999</v>
      </c>
      <c r="R108" s="131">
        <v>261.11500000000001</v>
      </c>
      <c r="S108" s="131">
        <v>257.99099999999999</v>
      </c>
      <c r="T108" s="131">
        <v>255.267</v>
      </c>
      <c r="U108" s="131">
        <v>247.93799999999999</v>
      </c>
      <c r="V108" s="131">
        <v>246.78100000000001</v>
      </c>
      <c r="W108" s="131">
        <v>249.92599999999999</v>
      </c>
      <c r="X108" s="131">
        <v>254.822</v>
      </c>
      <c r="Y108" s="131">
        <v>257.51100000000002</v>
      </c>
      <c r="Z108" s="131">
        <v>263.11700000000002</v>
      </c>
      <c r="AA108" s="131">
        <v>268.03399999999999</v>
      </c>
      <c r="AB108" s="131">
        <v>276.01299999999998</v>
      </c>
      <c r="AC108" s="131">
        <v>278.76</v>
      </c>
      <c r="AD108" s="131">
        <v>284.26</v>
      </c>
      <c r="AE108" s="131">
        <v>298.33100000000002</v>
      </c>
      <c r="AF108" s="131">
        <v>313.79599999999999</v>
      </c>
      <c r="AG108" s="131">
        <v>317.923</v>
      </c>
      <c r="AH108" s="131">
        <v>335.33100000000002</v>
      </c>
      <c r="AI108" s="131">
        <v>348.33300000000003</v>
      </c>
      <c r="AJ108" s="131">
        <v>353.08699999999999</v>
      </c>
      <c r="AK108" s="131">
        <v>363.64299999999997</v>
      </c>
      <c r="AL108" s="131">
        <v>291.601</v>
      </c>
      <c r="AM108" s="131">
        <v>299.07799999999997</v>
      </c>
      <c r="AN108" s="131">
        <v>218.584</v>
      </c>
      <c r="AO108" s="131">
        <v>295.42700000000002</v>
      </c>
      <c r="AP108" s="131">
        <v>346.69499999999999</v>
      </c>
      <c r="AQ108" s="131">
        <v>380.72500000000002</v>
      </c>
      <c r="AR108" s="131">
        <v>413.529</v>
      </c>
      <c r="AS108" s="131">
        <v>396.37299999999999</v>
      </c>
      <c r="AT108" s="131">
        <v>446.01100000000002</v>
      </c>
      <c r="AU108" s="131">
        <v>432.82400000000001</v>
      </c>
      <c r="AV108" s="131">
        <v>444.56900000000002</v>
      </c>
    </row>
    <row r="109" spans="1:48" x14ac:dyDescent="0.2">
      <c r="A109" s="106" t="s">
        <v>116</v>
      </c>
      <c r="B109" s="131" t="s">
        <v>231</v>
      </c>
      <c r="C109" s="131" t="s">
        <v>231</v>
      </c>
      <c r="D109" s="131" t="s">
        <v>231</v>
      </c>
      <c r="E109" s="131" t="s">
        <v>231</v>
      </c>
      <c r="F109" s="131" t="s">
        <v>231</v>
      </c>
      <c r="G109" s="131" t="s">
        <v>231</v>
      </c>
      <c r="H109" s="131" t="s">
        <v>231</v>
      </c>
      <c r="I109" s="131" t="s">
        <v>231</v>
      </c>
      <c r="J109" s="131" t="s">
        <v>231</v>
      </c>
      <c r="K109" s="131" t="s">
        <v>231</v>
      </c>
      <c r="L109" s="131" t="s">
        <v>231</v>
      </c>
      <c r="M109" s="131" t="s">
        <v>231</v>
      </c>
      <c r="N109" s="131" t="s">
        <v>231</v>
      </c>
      <c r="O109" s="131" t="s">
        <v>231</v>
      </c>
      <c r="P109" s="131" t="s">
        <v>231</v>
      </c>
      <c r="Q109" s="131" t="s">
        <v>231</v>
      </c>
      <c r="R109" s="131" t="s">
        <v>231</v>
      </c>
      <c r="S109" s="131" t="s">
        <v>231</v>
      </c>
      <c r="T109" s="131" t="s">
        <v>231</v>
      </c>
      <c r="U109" s="131" t="s">
        <v>231</v>
      </c>
      <c r="V109" s="131">
        <v>29.187999999999999</v>
      </c>
      <c r="W109" s="131">
        <v>31.06</v>
      </c>
      <c r="X109" s="131">
        <v>33.436999999999998</v>
      </c>
      <c r="Y109" s="131">
        <v>36.027000000000001</v>
      </c>
      <c r="Z109" s="131">
        <v>39.445</v>
      </c>
      <c r="AA109" s="131">
        <v>42.369</v>
      </c>
      <c r="AB109" s="131">
        <v>43.311999999999998</v>
      </c>
      <c r="AC109" s="131">
        <v>45.19</v>
      </c>
      <c r="AD109" s="131">
        <v>45.04</v>
      </c>
      <c r="AE109" s="131">
        <v>44.284999999999997</v>
      </c>
      <c r="AF109" s="131">
        <v>52.162999999999997</v>
      </c>
      <c r="AG109" s="131">
        <v>48.442999999999998</v>
      </c>
      <c r="AH109" s="131">
        <v>50.496000000000002</v>
      </c>
      <c r="AI109" s="131">
        <v>52.835000000000001</v>
      </c>
      <c r="AJ109" s="131">
        <v>57.156999999999996</v>
      </c>
      <c r="AK109" s="131">
        <v>57.271000000000001</v>
      </c>
      <c r="AL109" s="131">
        <v>58.774000000000001</v>
      </c>
      <c r="AM109" s="131">
        <v>62.606999999999999</v>
      </c>
      <c r="AN109" s="131">
        <v>64.804000000000002</v>
      </c>
      <c r="AO109" s="131">
        <v>66.364999999999995</v>
      </c>
      <c r="AP109" s="131">
        <v>68.516999999999996</v>
      </c>
      <c r="AQ109" s="131">
        <v>70.924999999999997</v>
      </c>
      <c r="AR109" s="131">
        <v>74.701999999999998</v>
      </c>
      <c r="AS109" s="131">
        <v>77.628</v>
      </c>
      <c r="AT109" s="131">
        <v>80.903999999999996</v>
      </c>
      <c r="AU109" s="131">
        <v>83.337999999999994</v>
      </c>
      <c r="AV109" s="131">
        <v>84.603999999999999</v>
      </c>
    </row>
    <row r="110" spans="1:48" x14ac:dyDescent="0.2">
      <c r="A110" s="106" t="s">
        <v>122</v>
      </c>
      <c r="B110" s="131" t="s">
        <v>231</v>
      </c>
      <c r="C110" s="131" t="s">
        <v>231</v>
      </c>
      <c r="D110" s="131" t="s">
        <v>231</v>
      </c>
      <c r="E110" s="131" t="s">
        <v>231</v>
      </c>
      <c r="F110" s="131" t="s">
        <v>231</v>
      </c>
      <c r="G110" s="131" t="s">
        <v>231</v>
      </c>
      <c r="H110" s="131" t="s">
        <v>231</v>
      </c>
      <c r="I110" s="131" t="s">
        <v>231</v>
      </c>
      <c r="J110" s="131" t="s">
        <v>231</v>
      </c>
      <c r="K110" s="131" t="s">
        <v>231</v>
      </c>
      <c r="L110" s="131" t="s">
        <v>231</v>
      </c>
      <c r="M110" s="131" t="s">
        <v>231</v>
      </c>
      <c r="N110" s="131" t="s">
        <v>231</v>
      </c>
      <c r="O110" s="131" t="s">
        <v>231</v>
      </c>
      <c r="P110" s="131" t="s">
        <v>231</v>
      </c>
      <c r="Q110" s="131" t="s">
        <v>231</v>
      </c>
      <c r="R110" s="131" t="s">
        <v>231</v>
      </c>
      <c r="S110" s="131" t="s">
        <v>231</v>
      </c>
      <c r="T110" s="131" t="s">
        <v>231</v>
      </c>
      <c r="U110" s="131" t="s">
        <v>231</v>
      </c>
      <c r="V110" s="131" t="s">
        <v>231</v>
      </c>
      <c r="W110" s="131" t="s">
        <v>231</v>
      </c>
      <c r="X110" s="131" t="s">
        <v>231</v>
      </c>
      <c r="Y110" s="131" t="s">
        <v>231</v>
      </c>
      <c r="Z110" s="131" t="s">
        <v>231</v>
      </c>
      <c r="AA110" s="131" t="s">
        <v>231</v>
      </c>
      <c r="AB110" s="131" t="s">
        <v>231</v>
      </c>
      <c r="AC110" s="131" t="s">
        <v>231</v>
      </c>
      <c r="AD110" s="131" t="s">
        <v>231</v>
      </c>
      <c r="AE110" s="131">
        <v>61.609000000000002</v>
      </c>
      <c r="AF110" s="131">
        <v>63.429000000000002</v>
      </c>
      <c r="AG110" s="131">
        <v>65.807000000000002</v>
      </c>
      <c r="AH110" s="131">
        <v>68.721000000000004</v>
      </c>
      <c r="AI110" s="131">
        <v>71.816000000000003</v>
      </c>
      <c r="AJ110" s="131">
        <v>72.587000000000003</v>
      </c>
      <c r="AK110" s="131">
        <v>74.619</v>
      </c>
      <c r="AL110" s="131">
        <v>78.016999999999996</v>
      </c>
      <c r="AM110" s="131">
        <v>81.724999999999994</v>
      </c>
      <c r="AN110" s="131">
        <v>86.63</v>
      </c>
      <c r="AO110" s="131">
        <v>93.361000000000004</v>
      </c>
      <c r="AP110" s="131">
        <v>81.176000000000002</v>
      </c>
      <c r="AQ110" s="131">
        <v>95.861000000000004</v>
      </c>
      <c r="AR110" s="131">
        <v>120.041</v>
      </c>
      <c r="AS110" s="131">
        <v>122.045</v>
      </c>
      <c r="AT110" s="131">
        <v>124.212</v>
      </c>
      <c r="AU110" s="131">
        <v>123.818</v>
      </c>
      <c r="AV110" s="131">
        <v>132.07300000000001</v>
      </c>
    </row>
    <row r="111" spans="1:48" x14ac:dyDescent="0.2">
      <c r="A111" s="106" t="s">
        <v>35</v>
      </c>
      <c r="B111" s="131">
        <v>1388.5440000000001</v>
      </c>
      <c r="C111" s="131">
        <v>1437.29</v>
      </c>
      <c r="D111" s="131">
        <v>1502.145</v>
      </c>
      <c r="E111" s="131">
        <v>1549.617</v>
      </c>
      <c r="F111" s="131">
        <v>1613.72</v>
      </c>
      <c r="G111" s="131">
        <v>1698.62</v>
      </c>
      <c r="H111" s="131">
        <v>1789.644</v>
      </c>
      <c r="I111" s="131">
        <v>1873.079</v>
      </c>
      <c r="J111" s="131">
        <v>1951.479</v>
      </c>
      <c r="K111" s="131">
        <v>2044.7470000000001</v>
      </c>
      <c r="L111" s="131">
        <v>2136.8910000000001</v>
      </c>
      <c r="M111" s="131">
        <v>2241.9389999999999</v>
      </c>
      <c r="N111" s="131">
        <v>2304.3850000000002</v>
      </c>
      <c r="O111" s="131">
        <v>2309.8530000000001</v>
      </c>
      <c r="P111" s="131">
        <v>2386.893</v>
      </c>
      <c r="Q111" s="131">
        <v>2411.3020000000001</v>
      </c>
      <c r="R111" s="131">
        <v>2498.1460000000002</v>
      </c>
      <c r="S111" s="131">
        <v>2572.3249999999998</v>
      </c>
      <c r="T111" s="131">
        <v>2661.2260000000001</v>
      </c>
      <c r="U111" s="131">
        <v>2781.364</v>
      </c>
      <c r="V111" s="131">
        <v>2914.6469999999999</v>
      </c>
      <c r="W111" s="131">
        <v>3029.84</v>
      </c>
      <c r="X111" s="131">
        <v>3078.4859999999999</v>
      </c>
      <c r="Y111" s="131">
        <v>3002.9560000000001</v>
      </c>
      <c r="Z111" s="131">
        <v>3055.1309999999999</v>
      </c>
      <c r="AA111" s="131">
        <v>3179.7710000000002</v>
      </c>
      <c r="AB111" s="131">
        <v>3310.6489999999999</v>
      </c>
      <c r="AC111" s="131">
        <v>3350.3180000000002</v>
      </c>
      <c r="AD111" s="131">
        <v>3461.7069999999999</v>
      </c>
      <c r="AE111" s="131">
        <v>3645.2530000000002</v>
      </c>
      <c r="AF111" s="131">
        <v>3799.8629999999998</v>
      </c>
      <c r="AG111" s="131">
        <v>3915.5129999999999</v>
      </c>
      <c r="AH111" s="131">
        <v>4104.8580000000002</v>
      </c>
      <c r="AI111" s="131">
        <v>4164.7219999999998</v>
      </c>
      <c r="AJ111" s="131">
        <v>4406.3029999999999</v>
      </c>
      <c r="AK111" s="131">
        <v>4434.3029999999999</v>
      </c>
      <c r="AL111" s="131">
        <v>4599.2610000000004</v>
      </c>
      <c r="AM111" s="131">
        <v>4737.8050000000003</v>
      </c>
      <c r="AN111" s="131">
        <v>4650.8190000000004</v>
      </c>
      <c r="AO111" s="131">
        <v>5332.8029999999999</v>
      </c>
      <c r="AP111" s="131">
        <v>5815.8159999999998</v>
      </c>
      <c r="AQ111" s="131">
        <v>5872.7619999999997</v>
      </c>
      <c r="AR111" s="131">
        <v>5984.5119999999997</v>
      </c>
      <c r="AS111" s="131">
        <v>6133.4889999999996</v>
      </c>
      <c r="AT111" s="131">
        <v>6071.9070000000002</v>
      </c>
      <c r="AU111" s="131">
        <v>6263.7179999999998</v>
      </c>
      <c r="AV111" s="131">
        <v>6578.9989999999998</v>
      </c>
    </row>
    <row r="112" spans="1:48" x14ac:dyDescent="0.2">
      <c r="A112" s="106" t="s">
        <v>95</v>
      </c>
      <c r="B112" s="131">
        <v>51.997999999999998</v>
      </c>
      <c r="C112" s="131">
        <v>52.746000000000002</v>
      </c>
      <c r="D112" s="131">
        <v>55.226999999999997</v>
      </c>
      <c r="E112" s="131">
        <v>56.749000000000002</v>
      </c>
      <c r="F112" s="131">
        <v>58.12</v>
      </c>
      <c r="G112" s="131">
        <v>59.390999999999998</v>
      </c>
      <c r="H112" s="131">
        <v>60.899000000000001</v>
      </c>
      <c r="I112" s="131">
        <v>61.042999999999999</v>
      </c>
      <c r="J112" s="131">
        <v>63.82</v>
      </c>
      <c r="K112" s="131">
        <v>65.358000000000004</v>
      </c>
      <c r="L112" s="131">
        <v>64.897000000000006</v>
      </c>
      <c r="M112" s="131">
        <v>64.281999999999996</v>
      </c>
      <c r="N112" s="131">
        <v>64.872</v>
      </c>
      <c r="O112" s="131">
        <v>67.804000000000002</v>
      </c>
      <c r="P112" s="131">
        <v>65.350999999999999</v>
      </c>
      <c r="Q112" s="131">
        <v>68.381</v>
      </c>
      <c r="R112" s="131">
        <v>72.878</v>
      </c>
      <c r="S112" s="131">
        <v>69.301000000000002</v>
      </c>
      <c r="T112" s="131">
        <v>68.873999999999995</v>
      </c>
      <c r="U112" s="131">
        <v>70.614000000000004</v>
      </c>
      <c r="V112" s="131">
        <v>70.078999999999994</v>
      </c>
      <c r="W112" s="131">
        <v>74.492000000000004</v>
      </c>
      <c r="X112" s="131">
        <v>74.239000000000004</v>
      </c>
      <c r="Y112" s="131">
        <v>73.734999999999999</v>
      </c>
      <c r="Z112" s="131">
        <v>78.085999999999999</v>
      </c>
      <c r="AA112" s="131">
        <v>79.971000000000004</v>
      </c>
      <c r="AB112" s="131">
        <v>84.796999999999997</v>
      </c>
      <c r="AC112" s="131">
        <v>89.537999999999997</v>
      </c>
      <c r="AD112" s="131">
        <v>94.394999999999996</v>
      </c>
      <c r="AE112" s="131">
        <v>100.40300000000001</v>
      </c>
      <c r="AF112" s="131">
        <v>108.52</v>
      </c>
      <c r="AG112" s="131">
        <v>110.19799999999999</v>
      </c>
      <c r="AH112" s="131">
        <v>107.065</v>
      </c>
      <c r="AI112" s="131">
        <v>114.568</v>
      </c>
      <c r="AJ112" s="131">
        <v>116.887</v>
      </c>
      <c r="AK112" s="131">
        <v>117.181</v>
      </c>
      <c r="AL112" s="131">
        <v>125.726</v>
      </c>
      <c r="AM112" s="131">
        <v>131.24199999999999</v>
      </c>
      <c r="AN112" s="131">
        <v>157.41300000000001</v>
      </c>
      <c r="AO112" s="131">
        <v>165.80099999999999</v>
      </c>
      <c r="AP112" s="131">
        <v>172.70400000000001</v>
      </c>
      <c r="AQ112" s="131">
        <v>168.55199999999999</v>
      </c>
      <c r="AR112" s="131">
        <v>155.62899999999999</v>
      </c>
      <c r="AS112" s="131">
        <v>168.82</v>
      </c>
      <c r="AT112" s="131">
        <v>181.37899999999999</v>
      </c>
      <c r="AU112" s="131">
        <v>180.97499999999999</v>
      </c>
      <c r="AV112" s="131">
        <v>180.608</v>
      </c>
    </row>
    <row r="113" spans="1:48" x14ac:dyDescent="0.2">
      <c r="A113" s="106" t="s">
        <v>10</v>
      </c>
      <c r="B113" s="131">
        <v>1902.057</v>
      </c>
      <c r="C113" s="131">
        <v>1934.1189999999999</v>
      </c>
      <c r="D113" s="131">
        <v>2059.2689999999998</v>
      </c>
      <c r="E113" s="131">
        <v>2135.277</v>
      </c>
      <c r="F113" s="131">
        <v>2274.42</v>
      </c>
      <c r="G113" s="131">
        <v>2386.7359999999999</v>
      </c>
      <c r="H113" s="131">
        <v>2448.8249999999998</v>
      </c>
      <c r="I113" s="131">
        <v>2572.9870000000001</v>
      </c>
      <c r="J113" s="131">
        <v>2562.232</v>
      </c>
      <c r="K113" s="131">
        <v>2848.7539999999999</v>
      </c>
      <c r="L113" s="131">
        <v>2895.002</v>
      </c>
      <c r="M113" s="131">
        <v>3340.4749999999999</v>
      </c>
      <c r="N113" s="131">
        <v>3360.5630000000001</v>
      </c>
      <c r="O113" s="131">
        <v>3662.4479999999999</v>
      </c>
      <c r="P113" s="131">
        <v>3701.9870000000001</v>
      </c>
      <c r="Q113" s="131">
        <v>3853.078</v>
      </c>
      <c r="R113" s="131">
        <v>3947.2759999999998</v>
      </c>
      <c r="S113" s="131">
        <v>3999.9850000000001</v>
      </c>
      <c r="T113" s="131">
        <v>3785.0419999999999</v>
      </c>
      <c r="U113" s="131">
        <v>3756.23</v>
      </c>
      <c r="V113" s="131">
        <v>3859.7979999999998</v>
      </c>
      <c r="W113" s="131">
        <v>3679.047</v>
      </c>
      <c r="X113" s="131">
        <v>3922.4459999999999</v>
      </c>
      <c r="Y113" s="131">
        <v>4110.2089999999998</v>
      </c>
      <c r="Z113" s="131">
        <v>4335.2550000000001</v>
      </c>
      <c r="AA113" s="131">
        <v>4462.7790000000005</v>
      </c>
      <c r="AB113" s="131">
        <v>4549.8630000000003</v>
      </c>
      <c r="AC113" s="131">
        <v>4637.317</v>
      </c>
      <c r="AD113" s="131">
        <v>4562.683</v>
      </c>
      <c r="AE113" s="131">
        <v>4564.3869999999997</v>
      </c>
      <c r="AF113" s="131">
        <v>4387.7460000000001</v>
      </c>
      <c r="AG113" s="131">
        <v>4145.0789999999997</v>
      </c>
      <c r="AH113" s="131">
        <v>4630.4669999999996</v>
      </c>
      <c r="AI113" s="131">
        <v>5036.1530000000002</v>
      </c>
      <c r="AJ113" s="131">
        <v>4867.3890000000001</v>
      </c>
      <c r="AK113" s="131">
        <v>4978.9189999999999</v>
      </c>
      <c r="AL113" s="131">
        <v>5412.357</v>
      </c>
      <c r="AM113" s="131">
        <v>5815.31</v>
      </c>
      <c r="AN113" s="131">
        <v>5902.817</v>
      </c>
      <c r="AO113" s="131">
        <v>5519.2020000000002</v>
      </c>
      <c r="AP113" s="131">
        <v>5634.8540000000003</v>
      </c>
      <c r="AQ113" s="131">
        <v>5403.598</v>
      </c>
      <c r="AR113" s="131">
        <v>5374.1549999999997</v>
      </c>
      <c r="AS113" s="131">
        <v>5706.1940000000004</v>
      </c>
      <c r="AT113" s="131">
        <v>5320.3090000000002</v>
      </c>
      <c r="AU113" s="131">
        <v>5454.03</v>
      </c>
      <c r="AV113" s="131">
        <v>5534.3509999999997</v>
      </c>
    </row>
    <row r="114" spans="1:48" x14ac:dyDescent="0.2">
      <c r="A114" s="106" t="s">
        <v>114</v>
      </c>
      <c r="B114" s="131" t="s">
        <v>231</v>
      </c>
      <c r="C114" s="131" t="s">
        <v>231</v>
      </c>
      <c r="D114" s="131" t="s">
        <v>231</v>
      </c>
      <c r="E114" s="131" t="s">
        <v>231</v>
      </c>
      <c r="F114" s="131" t="s">
        <v>231</v>
      </c>
      <c r="G114" s="131" t="s">
        <v>231</v>
      </c>
      <c r="H114" s="131" t="s">
        <v>231</v>
      </c>
      <c r="I114" s="131" t="s">
        <v>231</v>
      </c>
      <c r="J114" s="131" t="s">
        <v>231</v>
      </c>
      <c r="K114" s="131" t="s">
        <v>231</v>
      </c>
      <c r="L114" s="131" t="s">
        <v>231</v>
      </c>
      <c r="M114" s="131" t="s">
        <v>231</v>
      </c>
      <c r="N114" s="131" t="s">
        <v>231</v>
      </c>
      <c r="O114" s="131" t="s">
        <v>231</v>
      </c>
      <c r="P114" s="131" t="s">
        <v>231</v>
      </c>
      <c r="Q114" s="131" t="s">
        <v>231</v>
      </c>
      <c r="R114" s="131" t="s">
        <v>231</v>
      </c>
      <c r="S114" s="131" t="s">
        <v>231</v>
      </c>
      <c r="T114" s="131" t="s">
        <v>231</v>
      </c>
      <c r="U114" s="131" t="s">
        <v>231</v>
      </c>
      <c r="V114" s="131" t="s">
        <v>231</v>
      </c>
      <c r="W114" s="131" t="s">
        <v>231</v>
      </c>
      <c r="X114" s="131" t="s">
        <v>231</v>
      </c>
      <c r="Y114" s="131" t="s">
        <v>231</v>
      </c>
      <c r="Z114" s="131" t="s">
        <v>231</v>
      </c>
      <c r="AA114" s="131" t="s">
        <v>231</v>
      </c>
      <c r="AB114" s="131" t="s">
        <v>231</v>
      </c>
      <c r="AC114" s="131" t="s">
        <v>231</v>
      </c>
      <c r="AD114" s="131" t="s">
        <v>231</v>
      </c>
      <c r="AE114" s="131" t="s">
        <v>231</v>
      </c>
      <c r="AF114" s="131" t="s">
        <v>231</v>
      </c>
      <c r="AG114" s="131" t="s">
        <v>231</v>
      </c>
      <c r="AH114" s="131" t="s">
        <v>231</v>
      </c>
      <c r="AI114" s="131" t="s">
        <v>231</v>
      </c>
      <c r="AJ114" s="131" t="s">
        <v>231</v>
      </c>
      <c r="AK114" s="131" t="s">
        <v>231</v>
      </c>
      <c r="AL114" s="131" t="s">
        <v>231</v>
      </c>
      <c r="AM114" s="131" t="s">
        <v>231</v>
      </c>
      <c r="AN114" s="131" t="s">
        <v>231</v>
      </c>
      <c r="AO114" s="131" t="s">
        <v>231</v>
      </c>
      <c r="AP114" s="131" t="s">
        <v>231</v>
      </c>
      <c r="AQ114" s="131">
        <v>26.962</v>
      </c>
      <c r="AR114" s="131">
        <v>28.352</v>
      </c>
      <c r="AS114" s="131">
        <v>30.135999999999999</v>
      </c>
      <c r="AT114" s="131">
        <v>35.524999999999999</v>
      </c>
      <c r="AU114" s="131">
        <v>32.512</v>
      </c>
      <c r="AV114" s="131">
        <v>27.998999999999999</v>
      </c>
    </row>
    <row r="115" spans="1:48" x14ac:dyDescent="0.2">
      <c r="A115" s="106" t="s">
        <v>84</v>
      </c>
      <c r="B115" s="131">
        <v>294.286</v>
      </c>
      <c r="C115" s="131">
        <v>299.40300000000002</v>
      </c>
      <c r="D115" s="131">
        <v>308.447</v>
      </c>
      <c r="E115" s="131">
        <v>311.68099999999998</v>
      </c>
      <c r="F115" s="131">
        <v>312.67700000000002</v>
      </c>
      <c r="G115" s="131">
        <v>313.04599999999999</v>
      </c>
      <c r="H115" s="131">
        <v>322.52</v>
      </c>
      <c r="I115" s="131">
        <v>327.49599999999998</v>
      </c>
      <c r="J115" s="131">
        <v>330.68599999999998</v>
      </c>
      <c r="K115" s="131">
        <v>350.28699999999998</v>
      </c>
      <c r="L115" s="131">
        <v>353.67899999999997</v>
      </c>
      <c r="M115" s="131">
        <v>369.58199999999999</v>
      </c>
      <c r="N115" s="131">
        <v>381.50400000000002</v>
      </c>
      <c r="O115" s="131">
        <v>380.36599999999999</v>
      </c>
      <c r="P115" s="131">
        <v>396.49700000000001</v>
      </c>
      <c r="Q115" s="131">
        <v>402.21600000000001</v>
      </c>
      <c r="R115" s="131">
        <v>395.92399999999998</v>
      </c>
      <c r="S115" s="131">
        <v>420.66699999999997</v>
      </c>
      <c r="T115" s="131">
        <v>420.47699999999998</v>
      </c>
      <c r="U115" s="131">
        <v>445.101</v>
      </c>
      <c r="V115" s="131">
        <v>444.245</v>
      </c>
      <c r="W115" s="131">
        <v>443.94600000000003</v>
      </c>
      <c r="X115" s="131">
        <v>431.15300000000002</v>
      </c>
      <c r="Y115" s="131">
        <v>499.75299999999999</v>
      </c>
      <c r="Z115" s="131">
        <v>501.62400000000002</v>
      </c>
      <c r="AA115" s="131">
        <v>513.85299999999995</v>
      </c>
      <c r="AB115" s="131">
        <v>525.03499999999997</v>
      </c>
      <c r="AC115" s="131">
        <v>530.99</v>
      </c>
      <c r="AD115" s="131">
        <v>589.61599999999999</v>
      </c>
      <c r="AE115" s="131">
        <v>557.32000000000005</v>
      </c>
      <c r="AF115" s="131">
        <v>584.07299999999998</v>
      </c>
      <c r="AG115" s="131">
        <v>634.34699999999998</v>
      </c>
      <c r="AH115" s="131">
        <v>616.39200000000005</v>
      </c>
      <c r="AI115" s="131">
        <v>616.29499999999996</v>
      </c>
      <c r="AJ115" s="131">
        <v>637.19399999999996</v>
      </c>
      <c r="AK115" s="131">
        <v>682.72799999999995</v>
      </c>
      <c r="AL115" s="131">
        <v>659.51099999999997</v>
      </c>
      <c r="AM115" s="131">
        <v>668.28399999999999</v>
      </c>
      <c r="AN115" s="131">
        <v>691.649</v>
      </c>
      <c r="AO115" s="131">
        <v>654.41600000000005</v>
      </c>
      <c r="AP115" s="131">
        <v>704.92499999999995</v>
      </c>
      <c r="AQ115" s="131">
        <v>601.23500000000001</v>
      </c>
      <c r="AR115" s="131">
        <v>743.27499999999998</v>
      </c>
      <c r="AS115" s="131">
        <v>766.69600000000003</v>
      </c>
      <c r="AT115" s="131">
        <v>773.27800000000002</v>
      </c>
      <c r="AU115" s="131">
        <v>798.85199999999998</v>
      </c>
      <c r="AV115" s="131">
        <v>784.41700000000003</v>
      </c>
    </row>
    <row r="116" spans="1:48" x14ac:dyDescent="0.2">
      <c r="A116" s="106" t="s">
        <v>150</v>
      </c>
      <c r="B116" s="131">
        <v>317.27499999999998</v>
      </c>
      <c r="C116" s="131">
        <v>320.16500000000002</v>
      </c>
      <c r="D116" s="131">
        <v>322.15100000000001</v>
      </c>
      <c r="E116" s="131">
        <v>321.06599999999997</v>
      </c>
      <c r="F116" s="131">
        <v>321.23399999999998</v>
      </c>
      <c r="G116" s="131">
        <v>324.46100000000001</v>
      </c>
      <c r="H116" s="131">
        <v>324.56599999999997</v>
      </c>
      <c r="I116" s="131">
        <v>328.24099999999999</v>
      </c>
      <c r="J116" s="131">
        <v>331.32799999999997</v>
      </c>
      <c r="K116" s="131">
        <v>335.64</v>
      </c>
      <c r="L116" s="131">
        <v>340.416</v>
      </c>
      <c r="M116" s="131">
        <v>345.5</v>
      </c>
      <c r="N116" s="131">
        <v>352.61799999999999</v>
      </c>
      <c r="O116" s="131">
        <v>359.52100000000002</v>
      </c>
      <c r="P116" s="131">
        <v>367.15199999999999</v>
      </c>
      <c r="Q116" s="131">
        <v>376.09899999999999</v>
      </c>
      <c r="R116" s="131">
        <v>382.98399999999998</v>
      </c>
      <c r="S116" s="131">
        <v>389.90199999999999</v>
      </c>
      <c r="T116" s="131">
        <v>398.459</v>
      </c>
      <c r="U116" s="131">
        <v>407.58</v>
      </c>
      <c r="V116" s="131">
        <v>415.93400000000003</v>
      </c>
      <c r="W116" s="131">
        <v>421.30500000000001</v>
      </c>
      <c r="X116" s="131">
        <v>432.73</v>
      </c>
      <c r="Y116" s="131">
        <v>440.51299999999998</v>
      </c>
      <c r="Z116" s="131">
        <v>461.54700000000003</v>
      </c>
      <c r="AA116" s="131">
        <v>467.25799999999998</v>
      </c>
      <c r="AB116" s="131">
        <v>471.75799999999998</v>
      </c>
      <c r="AC116" s="131">
        <v>502.35899999999998</v>
      </c>
      <c r="AD116" s="131">
        <v>534.04499999999996</v>
      </c>
      <c r="AE116" s="131">
        <v>563.72500000000002</v>
      </c>
      <c r="AF116" s="131">
        <v>577.08399999999995</v>
      </c>
      <c r="AG116" s="131">
        <v>591.44200000000001</v>
      </c>
      <c r="AH116" s="131">
        <v>601.81299999999999</v>
      </c>
      <c r="AI116" s="131">
        <v>626.93299999999999</v>
      </c>
      <c r="AJ116" s="131">
        <v>646.13</v>
      </c>
      <c r="AK116" s="131">
        <v>660.17200000000003</v>
      </c>
      <c r="AL116" s="131">
        <v>672.65099999999995</v>
      </c>
      <c r="AM116" s="131">
        <v>685.98299999999995</v>
      </c>
      <c r="AN116" s="131">
        <v>695.19200000000001</v>
      </c>
      <c r="AO116" s="131">
        <v>722.69799999999998</v>
      </c>
      <c r="AP116" s="131">
        <v>742.91700000000003</v>
      </c>
      <c r="AQ116" s="131">
        <v>772.69600000000003</v>
      </c>
      <c r="AR116" s="131">
        <v>797.86800000000005</v>
      </c>
      <c r="AS116" s="131">
        <v>808.86</v>
      </c>
      <c r="AT116" s="131">
        <v>828.71100000000001</v>
      </c>
      <c r="AU116" s="131">
        <v>839.85799999999995</v>
      </c>
      <c r="AV116" s="131">
        <v>855.40499999999997</v>
      </c>
    </row>
    <row r="117" spans="1:48" x14ac:dyDescent="0.2">
      <c r="A117" s="110" t="s">
        <v>119</v>
      </c>
      <c r="B117" s="131">
        <v>30.433</v>
      </c>
      <c r="C117" s="131">
        <v>31.251000000000001</v>
      </c>
      <c r="D117" s="131">
        <v>31.25</v>
      </c>
      <c r="E117" s="131">
        <v>31.239000000000001</v>
      </c>
      <c r="F117" s="131">
        <v>32.555</v>
      </c>
      <c r="G117" s="131">
        <v>32.595999999999997</v>
      </c>
      <c r="H117" s="131">
        <v>34.591999999999999</v>
      </c>
      <c r="I117" s="131">
        <v>35.585999999999999</v>
      </c>
      <c r="J117" s="131">
        <v>37.023000000000003</v>
      </c>
      <c r="K117" s="131">
        <v>37.177</v>
      </c>
      <c r="L117" s="131">
        <v>37.933</v>
      </c>
      <c r="M117" s="131">
        <v>39.957000000000001</v>
      </c>
      <c r="N117" s="131">
        <v>38.985999999999997</v>
      </c>
      <c r="O117" s="131">
        <v>40.524000000000001</v>
      </c>
      <c r="P117" s="131">
        <v>41.298999999999999</v>
      </c>
      <c r="Q117" s="131">
        <v>45.069000000000003</v>
      </c>
      <c r="R117" s="131">
        <v>47.703000000000003</v>
      </c>
      <c r="S117" s="131">
        <v>48.698999999999998</v>
      </c>
      <c r="T117" s="131">
        <v>50.203000000000003</v>
      </c>
      <c r="U117" s="131">
        <v>52.898000000000003</v>
      </c>
      <c r="V117" s="131">
        <v>54.179000000000002</v>
      </c>
      <c r="W117" s="131">
        <v>54.841000000000001</v>
      </c>
      <c r="X117" s="131">
        <v>55.100999999999999</v>
      </c>
      <c r="Y117" s="131">
        <v>62.313000000000002</v>
      </c>
      <c r="Z117" s="131">
        <v>65.587000000000003</v>
      </c>
      <c r="AA117" s="131">
        <v>73.539000000000001</v>
      </c>
      <c r="AB117" s="131">
        <v>72.477999999999994</v>
      </c>
      <c r="AC117" s="131">
        <v>77.471999999999994</v>
      </c>
      <c r="AD117" s="131">
        <v>88.573999999999998</v>
      </c>
      <c r="AE117" s="131">
        <v>88.385999999999996</v>
      </c>
      <c r="AF117" s="131">
        <v>88.177999999999997</v>
      </c>
      <c r="AG117" s="131">
        <v>91.31</v>
      </c>
      <c r="AH117" s="131">
        <v>96.427000000000007</v>
      </c>
      <c r="AI117" s="131">
        <v>97.442999999999998</v>
      </c>
      <c r="AJ117" s="131">
        <v>99.316000000000003</v>
      </c>
      <c r="AK117" s="131">
        <v>99.108999999999995</v>
      </c>
      <c r="AL117" s="131">
        <v>102.886</v>
      </c>
      <c r="AM117" s="131">
        <v>107.267</v>
      </c>
      <c r="AN117" s="131">
        <v>130.46299999999999</v>
      </c>
      <c r="AO117" s="131">
        <v>130.447</v>
      </c>
      <c r="AP117" s="131">
        <v>131.19900000000001</v>
      </c>
      <c r="AQ117" s="131">
        <v>130.773</v>
      </c>
      <c r="AR117" s="131">
        <v>134.07900000000001</v>
      </c>
      <c r="AS117" s="131">
        <v>138.524</v>
      </c>
      <c r="AT117" s="131">
        <v>143.09899999999999</v>
      </c>
      <c r="AU117" s="131">
        <v>147.34100000000001</v>
      </c>
      <c r="AV117" s="131">
        <v>151.648</v>
      </c>
    </row>
    <row r="118" spans="1:48" x14ac:dyDescent="0.2">
      <c r="A118" s="106" t="s">
        <v>65</v>
      </c>
      <c r="B118" s="131">
        <v>69.322000000000003</v>
      </c>
      <c r="C118" s="131">
        <v>75.754000000000005</v>
      </c>
      <c r="D118" s="131">
        <v>78.968999999999994</v>
      </c>
      <c r="E118" s="131">
        <v>87.968999999999994</v>
      </c>
      <c r="F118" s="131">
        <v>90.997</v>
      </c>
      <c r="G118" s="131">
        <v>97.072000000000003</v>
      </c>
      <c r="H118" s="131">
        <v>105.375</v>
      </c>
      <c r="I118" s="131">
        <v>115.705</v>
      </c>
      <c r="J118" s="131">
        <v>125.667</v>
      </c>
      <c r="K118" s="131">
        <v>136.83000000000001</v>
      </c>
      <c r="L118" s="131">
        <v>141.178</v>
      </c>
      <c r="M118" s="131">
        <v>138.91900000000001</v>
      </c>
      <c r="N118" s="131">
        <v>157.90600000000001</v>
      </c>
      <c r="O118" s="131">
        <v>167.31399999999999</v>
      </c>
      <c r="P118" s="131">
        <v>174.27500000000001</v>
      </c>
      <c r="Q118" s="131">
        <v>171.857</v>
      </c>
      <c r="R118" s="131">
        <v>174.61099999999999</v>
      </c>
      <c r="S118" s="131">
        <v>183.42699999999999</v>
      </c>
      <c r="T118" s="131">
        <v>182.572</v>
      </c>
      <c r="U118" s="131">
        <v>207.13800000000001</v>
      </c>
      <c r="V118" s="131">
        <v>205.13</v>
      </c>
      <c r="W118" s="131">
        <v>228.11199999999999</v>
      </c>
      <c r="X118" s="131">
        <v>222.03100000000001</v>
      </c>
      <c r="Y118" s="131">
        <v>239.97300000000001</v>
      </c>
      <c r="Z118" s="131">
        <v>243.04400000000001</v>
      </c>
      <c r="AA118" s="131">
        <v>254.047</v>
      </c>
      <c r="AB118" s="131">
        <v>262.02800000000002</v>
      </c>
      <c r="AC118" s="131">
        <v>285.59399999999999</v>
      </c>
      <c r="AD118" s="131">
        <v>295.20499999999998</v>
      </c>
      <c r="AE118" s="131">
        <v>305.92399999999998</v>
      </c>
      <c r="AF118" s="131">
        <v>322.89299999999997</v>
      </c>
      <c r="AG118" s="131">
        <v>327.185</v>
      </c>
      <c r="AH118" s="131">
        <v>336.14499999999998</v>
      </c>
      <c r="AI118" s="131">
        <v>354.36700000000002</v>
      </c>
      <c r="AJ118" s="131">
        <v>348.154</v>
      </c>
      <c r="AK118" s="131">
        <v>366.46800000000002</v>
      </c>
      <c r="AL118" s="131">
        <v>378.49</v>
      </c>
      <c r="AM118" s="131">
        <v>394.745</v>
      </c>
      <c r="AN118" s="131">
        <v>383.47800000000001</v>
      </c>
      <c r="AO118" s="131">
        <v>430.54599999999999</v>
      </c>
      <c r="AP118" s="131">
        <v>410.93599999999998</v>
      </c>
      <c r="AQ118" s="131">
        <v>428.97500000000002</v>
      </c>
      <c r="AR118" s="131">
        <v>436.29</v>
      </c>
      <c r="AS118" s="131">
        <v>443.57499999999999</v>
      </c>
      <c r="AT118" s="131">
        <v>455.036</v>
      </c>
      <c r="AU118" s="131">
        <v>461.05200000000002</v>
      </c>
      <c r="AV118" s="131">
        <v>473.57100000000003</v>
      </c>
    </row>
    <row r="119" spans="1:48" x14ac:dyDescent="0.2">
      <c r="A119" s="106" t="s">
        <v>113</v>
      </c>
      <c r="B119" s="131">
        <v>147.994</v>
      </c>
      <c r="C119" s="131">
        <v>157.69399999999999</v>
      </c>
      <c r="D119" s="131">
        <v>166.87899999999999</v>
      </c>
      <c r="E119" s="131">
        <v>173.94300000000001</v>
      </c>
      <c r="F119" s="131">
        <v>164.47800000000001</v>
      </c>
      <c r="G119" s="131">
        <v>183.143</v>
      </c>
      <c r="H119" s="131">
        <v>180.215</v>
      </c>
      <c r="I119" s="131">
        <v>181.643</v>
      </c>
      <c r="J119" s="131">
        <v>182.887</v>
      </c>
      <c r="K119" s="131">
        <v>190.63</v>
      </c>
      <c r="L119" s="131">
        <v>193.7</v>
      </c>
      <c r="M119" s="131">
        <v>198.631</v>
      </c>
      <c r="N119" s="131">
        <v>202.31399999999999</v>
      </c>
      <c r="O119" s="131">
        <v>205.107</v>
      </c>
      <c r="P119" s="131">
        <v>209.12100000000001</v>
      </c>
      <c r="Q119" s="131">
        <v>212.648</v>
      </c>
      <c r="R119" s="131">
        <v>217.17699999999999</v>
      </c>
      <c r="S119" s="131">
        <v>228.68299999999999</v>
      </c>
      <c r="T119" s="131">
        <v>228.5</v>
      </c>
      <c r="U119" s="131">
        <v>226.827</v>
      </c>
      <c r="V119" s="131">
        <v>233.40799999999999</v>
      </c>
      <c r="W119" s="131">
        <v>237.26599999999999</v>
      </c>
      <c r="X119" s="131">
        <v>237.869</v>
      </c>
      <c r="Y119" s="131">
        <v>239.917</v>
      </c>
      <c r="Z119" s="131">
        <v>244.03899999999999</v>
      </c>
      <c r="AA119" s="131">
        <v>241.96199999999999</v>
      </c>
      <c r="AB119" s="131">
        <v>252.34200000000001</v>
      </c>
      <c r="AC119" s="131">
        <v>254.84100000000001</v>
      </c>
      <c r="AD119" s="131">
        <v>256.03500000000003</v>
      </c>
      <c r="AE119" s="131">
        <v>263.10500000000002</v>
      </c>
      <c r="AF119" s="131">
        <v>272.48899999999998</v>
      </c>
      <c r="AG119" s="131">
        <v>282.63900000000001</v>
      </c>
      <c r="AH119" s="131">
        <v>293.54000000000002</v>
      </c>
      <c r="AI119" s="131">
        <v>303.56299999999999</v>
      </c>
      <c r="AJ119" s="131">
        <v>315.20400000000001</v>
      </c>
      <c r="AK119" s="131">
        <v>324.07499999999999</v>
      </c>
      <c r="AL119" s="131">
        <v>326.33100000000002</v>
      </c>
      <c r="AM119" s="131">
        <v>339.24200000000002</v>
      </c>
      <c r="AN119" s="131">
        <v>349.64400000000001</v>
      </c>
      <c r="AO119" s="131">
        <v>365.02499999999998</v>
      </c>
      <c r="AP119" s="131">
        <v>385.93799999999999</v>
      </c>
      <c r="AQ119" s="131">
        <v>407.416</v>
      </c>
      <c r="AR119" s="131">
        <v>422.99099999999999</v>
      </c>
      <c r="AS119" s="131">
        <v>441.12599999999998</v>
      </c>
      <c r="AT119" s="131">
        <v>454.98700000000002</v>
      </c>
      <c r="AU119" s="131">
        <v>467.50400000000002</v>
      </c>
      <c r="AV119" s="131">
        <v>504.54899999999998</v>
      </c>
    </row>
    <row r="120" spans="1:48" x14ac:dyDescent="0.2">
      <c r="A120" s="106" t="s">
        <v>88</v>
      </c>
      <c r="B120" s="131">
        <v>227.756</v>
      </c>
      <c r="C120" s="131">
        <v>232.00899999999999</v>
      </c>
      <c r="D120" s="131">
        <v>245.684</v>
      </c>
      <c r="E120" s="131">
        <v>248.881</v>
      </c>
      <c r="F120" s="131">
        <v>247.74299999999999</v>
      </c>
      <c r="G120" s="131">
        <v>261.52800000000002</v>
      </c>
      <c r="H120" s="131">
        <v>253.96</v>
      </c>
      <c r="I120" s="131">
        <v>252.34100000000001</v>
      </c>
      <c r="J120" s="131">
        <v>257.024</v>
      </c>
      <c r="K120" s="131">
        <v>271.85500000000002</v>
      </c>
      <c r="L120" s="131">
        <v>275.70600000000002</v>
      </c>
      <c r="M120" s="131">
        <v>277.815</v>
      </c>
      <c r="N120" s="131">
        <v>284.798</v>
      </c>
      <c r="O120" s="131">
        <v>289.74400000000003</v>
      </c>
      <c r="P120" s="131">
        <v>310.08800000000002</v>
      </c>
      <c r="Q120" s="131">
        <v>327.892</v>
      </c>
      <c r="R120" s="131">
        <v>358.02</v>
      </c>
      <c r="S120" s="131">
        <v>362.505</v>
      </c>
      <c r="T120" s="131">
        <v>370.637</v>
      </c>
      <c r="U120" s="131">
        <v>389.29300000000001</v>
      </c>
      <c r="V120" s="131">
        <v>412.65699999999998</v>
      </c>
      <c r="W120" s="131">
        <v>426.11099999999999</v>
      </c>
      <c r="X120" s="131">
        <v>407.661</v>
      </c>
      <c r="Y120" s="131">
        <v>404.73700000000002</v>
      </c>
      <c r="Z120" s="131">
        <v>412.06700000000001</v>
      </c>
      <c r="AA120" s="131">
        <v>410.33499999999998</v>
      </c>
      <c r="AB120" s="131">
        <v>406.25299999999999</v>
      </c>
      <c r="AC120" s="131">
        <v>415.70499999999998</v>
      </c>
      <c r="AD120" s="131">
        <v>443.32600000000002</v>
      </c>
      <c r="AE120" s="131">
        <v>419.10500000000002</v>
      </c>
      <c r="AF120" s="131">
        <v>417.97800000000001</v>
      </c>
      <c r="AG120" s="131">
        <v>410.61399999999998</v>
      </c>
      <c r="AH120" s="131">
        <v>392.69299999999998</v>
      </c>
      <c r="AI120" s="131">
        <v>383.65300000000002</v>
      </c>
      <c r="AJ120" s="131">
        <v>402.62599999999998</v>
      </c>
      <c r="AK120" s="131">
        <v>414.80700000000002</v>
      </c>
      <c r="AL120" s="131">
        <v>409.661</v>
      </c>
      <c r="AM120" s="131">
        <v>384.096</v>
      </c>
      <c r="AN120" s="131">
        <v>396.28300000000002</v>
      </c>
      <c r="AO120" s="131">
        <v>405.39600000000002</v>
      </c>
      <c r="AP120" s="131">
        <v>429.39400000000001</v>
      </c>
      <c r="AQ120" s="131">
        <v>443.154</v>
      </c>
      <c r="AR120" s="131">
        <v>454.61700000000002</v>
      </c>
      <c r="AS120" s="131">
        <v>463.87</v>
      </c>
      <c r="AT120" s="131">
        <v>472.99</v>
      </c>
      <c r="AU120" s="131">
        <v>467.18200000000002</v>
      </c>
      <c r="AV120" s="131">
        <v>473.34899999999999</v>
      </c>
    </row>
    <row r="121" spans="1:48" x14ac:dyDescent="0.2">
      <c r="A121" s="106" t="s">
        <v>151</v>
      </c>
      <c r="B121" s="131">
        <v>926.38800000000003</v>
      </c>
      <c r="C121" s="131">
        <v>949.90499999999997</v>
      </c>
      <c r="D121" s="131">
        <v>953.92100000000005</v>
      </c>
      <c r="E121" s="131">
        <v>967.49</v>
      </c>
      <c r="F121" s="131">
        <v>1009.687</v>
      </c>
      <c r="G121" s="131">
        <v>1032.8119999999999</v>
      </c>
      <c r="H121" s="131">
        <v>1069.3340000000001</v>
      </c>
      <c r="I121" s="131">
        <v>1096.155</v>
      </c>
      <c r="J121" s="131">
        <v>1124.394</v>
      </c>
      <c r="K121" s="131">
        <v>1176.6610000000001</v>
      </c>
      <c r="L121" s="131">
        <v>1156.087</v>
      </c>
      <c r="M121" s="131">
        <v>1172.7439999999999</v>
      </c>
      <c r="N121" s="131">
        <v>1199.74</v>
      </c>
      <c r="O121" s="131">
        <v>1226.354</v>
      </c>
      <c r="P121" s="131">
        <v>1262.6510000000001</v>
      </c>
      <c r="Q121" s="131">
        <v>1299.213</v>
      </c>
      <c r="R121" s="131">
        <v>1375.1849999999999</v>
      </c>
      <c r="S121" s="131">
        <v>1411.7260000000001</v>
      </c>
      <c r="T121" s="131">
        <v>1440.86</v>
      </c>
      <c r="U121" s="131">
        <v>1712.0409999999999</v>
      </c>
      <c r="V121" s="131">
        <v>1686.0429999999999</v>
      </c>
      <c r="W121" s="131">
        <v>1634.7819999999999</v>
      </c>
      <c r="X121" s="131">
        <v>1600.1579999999999</v>
      </c>
      <c r="Y121" s="131">
        <v>1829.2270000000001</v>
      </c>
      <c r="Z121" s="131">
        <v>1926.019</v>
      </c>
      <c r="AA121" s="131">
        <v>1967.059</v>
      </c>
      <c r="AB121" s="131">
        <v>1956.221</v>
      </c>
      <c r="AC121" s="131">
        <v>2012.2429999999999</v>
      </c>
      <c r="AD121" s="131">
        <v>2046.982</v>
      </c>
      <c r="AE121" s="131">
        <v>2039.2840000000001</v>
      </c>
      <c r="AF121" s="131">
        <v>2161.3220000000001</v>
      </c>
      <c r="AG121" s="131">
        <v>2212.5549999999998</v>
      </c>
      <c r="AH121" s="131">
        <v>2294.7629999999999</v>
      </c>
      <c r="AI121" s="131">
        <v>2383.0549999999998</v>
      </c>
      <c r="AJ121" s="131">
        <v>2497.46</v>
      </c>
      <c r="AK121" s="131">
        <v>2607.433</v>
      </c>
      <c r="AL121" s="131">
        <v>2674.5459999999998</v>
      </c>
      <c r="AM121" s="131">
        <v>2762.498</v>
      </c>
      <c r="AN121" s="131">
        <v>2831.223</v>
      </c>
      <c r="AO121" s="131">
        <v>2911.8290000000002</v>
      </c>
      <c r="AP121" s="131">
        <v>2938.1970000000001</v>
      </c>
      <c r="AQ121" s="131">
        <v>2959.84</v>
      </c>
      <c r="AR121" s="131">
        <v>3037.5230000000001</v>
      </c>
      <c r="AS121" s="131">
        <v>3053.9580000000001</v>
      </c>
      <c r="AT121" s="131">
        <v>3139.7840000000001</v>
      </c>
      <c r="AU121" s="131">
        <v>3321.2910000000002</v>
      </c>
      <c r="AV121" s="131">
        <v>3406.9059999999999</v>
      </c>
    </row>
    <row r="122" spans="1:48" x14ac:dyDescent="0.2">
      <c r="A122" s="108" t="s">
        <v>152</v>
      </c>
      <c r="B122" s="132">
        <v>7886.625</v>
      </c>
      <c r="C122" s="132">
        <v>8168.8180000000002</v>
      </c>
      <c r="D122" s="132">
        <v>8504.6730000000007</v>
      </c>
      <c r="E122" s="132">
        <v>8798.473</v>
      </c>
      <c r="F122" s="132">
        <v>9150.2489999999998</v>
      </c>
      <c r="G122" s="132">
        <v>9544.1110000000008</v>
      </c>
      <c r="H122" s="132">
        <v>9930.8340000000007</v>
      </c>
      <c r="I122" s="132">
        <v>10364.446</v>
      </c>
      <c r="J122" s="132">
        <v>10714.903</v>
      </c>
      <c r="K122" s="132">
        <v>11384.697</v>
      </c>
      <c r="L122" s="132">
        <v>11780.615</v>
      </c>
      <c r="M122" s="132">
        <v>12671.73</v>
      </c>
      <c r="N122" s="132">
        <v>13021.715</v>
      </c>
      <c r="O122" s="132">
        <v>13577.772000000001</v>
      </c>
      <c r="P122" s="132">
        <v>14023.718000000001</v>
      </c>
      <c r="Q122" s="132">
        <v>14504.284</v>
      </c>
      <c r="R122" s="132">
        <v>14998.169</v>
      </c>
      <c r="S122" s="132">
        <v>15355.347</v>
      </c>
      <c r="T122" s="132">
        <v>15496.254999999999</v>
      </c>
      <c r="U122" s="132">
        <v>16135.745999999999</v>
      </c>
      <c r="V122" s="132">
        <v>16548.706999999999</v>
      </c>
      <c r="W122" s="132">
        <v>16680.081999999999</v>
      </c>
      <c r="X122" s="132">
        <v>17104.965</v>
      </c>
      <c r="Y122" s="132">
        <v>17606.789000000001</v>
      </c>
      <c r="Z122" s="132">
        <v>18300.825000000001</v>
      </c>
      <c r="AA122" s="132">
        <v>18872.805</v>
      </c>
      <c r="AB122" s="132">
        <v>19310.282999999999</v>
      </c>
      <c r="AC122" s="132">
        <v>19834.742999999999</v>
      </c>
      <c r="AD122" s="132">
        <v>20302.07</v>
      </c>
      <c r="AE122" s="132">
        <v>20504.602999999999</v>
      </c>
      <c r="AF122" s="132">
        <v>21079.893</v>
      </c>
      <c r="AG122" s="132">
        <v>21374.639999999999</v>
      </c>
      <c r="AH122" s="132">
        <v>22429.623</v>
      </c>
      <c r="AI122" s="132">
        <v>23615.615000000002</v>
      </c>
      <c r="AJ122" s="132">
        <v>24399.75</v>
      </c>
      <c r="AK122" s="132">
        <v>25197.68</v>
      </c>
      <c r="AL122" s="132">
        <v>26119.548999999999</v>
      </c>
      <c r="AM122" s="132">
        <v>27189.883000000002</v>
      </c>
      <c r="AN122" s="132">
        <v>27699.197</v>
      </c>
      <c r="AO122" s="132">
        <v>28475.418000000001</v>
      </c>
      <c r="AP122" s="132">
        <v>29558.596000000001</v>
      </c>
      <c r="AQ122" s="132">
        <v>30144.778999999999</v>
      </c>
      <c r="AR122" s="132">
        <v>30746.681</v>
      </c>
      <c r="AS122" s="132">
        <v>32265.775000000001</v>
      </c>
      <c r="AT122" s="132">
        <v>32052.378000000001</v>
      </c>
      <c r="AU122" s="132">
        <v>32915.561999999998</v>
      </c>
      <c r="AV122" s="132">
        <v>33997.212</v>
      </c>
    </row>
    <row r="123" spans="1:48" x14ac:dyDescent="0.2">
      <c r="A123" s="106" t="s">
        <v>40</v>
      </c>
      <c r="B123" s="131">
        <v>238.095</v>
      </c>
      <c r="C123" s="131">
        <v>245.92400000000001</v>
      </c>
      <c r="D123" s="131">
        <v>265.53899999999999</v>
      </c>
      <c r="E123" s="131">
        <v>275.66500000000002</v>
      </c>
      <c r="F123" s="131">
        <v>281.69299999999998</v>
      </c>
      <c r="G123" s="131">
        <v>299.62200000000001</v>
      </c>
      <c r="H123" s="131">
        <v>306.72199999999998</v>
      </c>
      <c r="I123" s="131">
        <v>317.25299999999999</v>
      </c>
      <c r="J123" s="131">
        <v>329.66699999999997</v>
      </c>
      <c r="K123" s="131">
        <v>351.84800000000001</v>
      </c>
      <c r="L123" s="131">
        <v>359.31400000000002</v>
      </c>
      <c r="M123" s="131">
        <v>379.334</v>
      </c>
      <c r="N123" s="131">
        <v>388.44600000000003</v>
      </c>
      <c r="O123" s="131">
        <v>393.74</v>
      </c>
      <c r="P123" s="131">
        <v>416.745</v>
      </c>
      <c r="Q123" s="131">
        <v>446.08</v>
      </c>
      <c r="R123" s="131">
        <v>439.274</v>
      </c>
      <c r="S123" s="131">
        <v>482.74599999999998</v>
      </c>
      <c r="T123" s="131">
        <v>506.935</v>
      </c>
      <c r="U123" s="131">
        <v>533.94100000000003</v>
      </c>
      <c r="V123" s="131">
        <v>526.08900000000006</v>
      </c>
      <c r="W123" s="131">
        <v>554.91800000000001</v>
      </c>
      <c r="X123" s="131">
        <v>578.54999999999995</v>
      </c>
      <c r="Y123" s="131">
        <v>611.93100000000004</v>
      </c>
      <c r="Z123" s="131">
        <v>661.14400000000001</v>
      </c>
      <c r="AA123" s="131">
        <v>666.73500000000001</v>
      </c>
      <c r="AB123" s="131">
        <v>695.75699999999995</v>
      </c>
      <c r="AC123" s="131">
        <v>717.346</v>
      </c>
      <c r="AD123" s="131">
        <v>745.36</v>
      </c>
      <c r="AE123" s="131">
        <v>775.32799999999997</v>
      </c>
      <c r="AF123" s="131">
        <v>850.13300000000004</v>
      </c>
      <c r="AG123" s="131">
        <v>871.47699999999998</v>
      </c>
      <c r="AH123" s="131">
        <v>904.03700000000003</v>
      </c>
      <c r="AI123" s="131">
        <v>931.88</v>
      </c>
      <c r="AJ123" s="131">
        <v>973.60799999999995</v>
      </c>
      <c r="AK123" s="131">
        <v>1044.6959999999999</v>
      </c>
      <c r="AL123" s="131">
        <v>1081.7380000000001</v>
      </c>
      <c r="AM123" s="131">
        <v>1123.922</v>
      </c>
      <c r="AN123" s="131">
        <v>1183.8910000000001</v>
      </c>
      <c r="AO123" s="131">
        <v>1258.2840000000001</v>
      </c>
      <c r="AP123" s="131">
        <v>1300.07</v>
      </c>
      <c r="AQ123" s="131">
        <v>1366.682</v>
      </c>
      <c r="AR123" s="131">
        <v>1419.2349999999999</v>
      </c>
      <c r="AS123" s="131">
        <v>1465.239</v>
      </c>
      <c r="AT123" s="131">
        <v>1582.0160000000001</v>
      </c>
      <c r="AU123" s="131">
        <v>1656.1010000000001</v>
      </c>
      <c r="AV123" s="131">
        <v>1696.6179999999999</v>
      </c>
    </row>
    <row r="124" spans="1:48" x14ac:dyDescent="0.2">
      <c r="A124" s="106" t="s">
        <v>153</v>
      </c>
      <c r="B124" s="131">
        <v>7.423</v>
      </c>
      <c r="C124" s="131">
        <v>7.3470000000000004</v>
      </c>
      <c r="D124" s="131">
        <v>14.425000000000001</v>
      </c>
      <c r="E124" s="131">
        <v>24.869</v>
      </c>
      <c r="F124" s="131">
        <v>31.004999999999999</v>
      </c>
      <c r="G124" s="131">
        <v>40.881999999999998</v>
      </c>
      <c r="H124" s="131">
        <v>44.198</v>
      </c>
      <c r="I124" s="131">
        <v>41.308999999999997</v>
      </c>
      <c r="J124" s="131">
        <v>42.973999999999997</v>
      </c>
      <c r="K124" s="131">
        <v>56.523000000000003</v>
      </c>
      <c r="L124" s="131">
        <v>54.421999999999997</v>
      </c>
      <c r="M124" s="131">
        <v>58.509</v>
      </c>
      <c r="N124" s="131">
        <v>61.798999999999999</v>
      </c>
      <c r="O124" s="131">
        <v>71.207999999999998</v>
      </c>
      <c r="P124" s="131">
        <v>74.637</v>
      </c>
      <c r="Q124" s="131">
        <v>65.549000000000007</v>
      </c>
      <c r="R124" s="131">
        <v>67.251999999999995</v>
      </c>
      <c r="S124" s="131">
        <v>55.905000000000001</v>
      </c>
      <c r="T124" s="131">
        <v>64.914000000000001</v>
      </c>
      <c r="U124" s="131">
        <v>72.320999999999998</v>
      </c>
      <c r="V124" s="131">
        <v>81.778999999999996</v>
      </c>
      <c r="W124" s="131">
        <v>87.932000000000002</v>
      </c>
      <c r="X124" s="131">
        <v>84.647999999999996</v>
      </c>
      <c r="Y124" s="131">
        <v>78.540000000000006</v>
      </c>
      <c r="Z124" s="131">
        <v>94.102000000000004</v>
      </c>
      <c r="AA124" s="131">
        <v>94.727000000000004</v>
      </c>
      <c r="AB124" s="131">
        <v>97.831999999999994</v>
      </c>
      <c r="AC124" s="131">
        <v>97.417000000000002</v>
      </c>
      <c r="AD124" s="131">
        <v>99.328000000000003</v>
      </c>
      <c r="AE124" s="131">
        <v>99.856999999999999</v>
      </c>
      <c r="AF124" s="131">
        <v>92.453999999999994</v>
      </c>
      <c r="AG124" s="131">
        <v>90.344999999999999</v>
      </c>
      <c r="AH124" s="131">
        <v>104.9</v>
      </c>
      <c r="AI124" s="131">
        <v>96.182000000000002</v>
      </c>
      <c r="AJ124" s="131">
        <v>92.881</v>
      </c>
      <c r="AK124" s="131">
        <v>131.97900000000001</v>
      </c>
      <c r="AL124" s="131">
        <v>135.149</v>
      </c>
      <c r="AM124" s="131">
        <v>148.358</v>
      </c>
      <c r="AN124" s="131">
        <v>127.425</v>
      </c>
      <c r="AO124" s="131">
        <v>135.69800000000001</v>
      </c>
      <c r="AP124" s="131">
        <v>162.18799999999999</v>
      </c>
      <c r="AQ124" s="131">
        <v>160.39400000000001</v>
      </c>
      <c r="AR124" s="131">
        <v>127.398</v>
      </c>
      <c r="AS124" s="131">
        <v>148.833</v>
      </c>
      <c r="AT124" s="131">
        <v>113.789</v>
      </c>
      <c r="AU124" s="131">
        <v>125.45699999999999</v>
      </c>
      <c r="AV124" s="131">
        <v>151.19999999999999</v>
      </c>
    </row>
    <row r="125" spans="1:48" x14ac:dyDescent="0.2">
      <c r="A125" s="106" t="s">
        <v>103</v>
      </c>
      <c r="B125" s="131" t="s">
        <v>231</v>
      </c>
      <c r="C125" s="131" t="s">
        <v>231</v>
      </c>
      <c r="D125" s="131" t="s">
        <v>231</v>
      </c>
      <c r="E125" s="131" t="s">
        <v>231</v>
      </c>
      <c r="F125" s="131" t="s">
        <v>231</v>
      </c>
      <c r="G125" s="131" t="s">
        <v>231</v>
      </c>
      <c r="H125" s="131" t="s">
        <v>231</v>
      </c>
      <c r="I125" s="131" t="s">
        <v>231</v>
      </c>
      <c r="J125" s="131" t="s">
        <v>231</v>
      </c>
      <c r="K125" s="131" t="s">
        <v>231</v>
      </c>
      <c r="L125" s="131" t="s">
        <v>231</v>
      </c>
      <c r="M125" s="131" t="s">
        <v>231</v>
      </c>
      <c r="N125" s="131" t="s">
        <v>231</v>
      </c>
      <c r="O125" s="131" t="s">
        <v>231</v>
      </c>
      <c r="P125" s="131" t="s">
        <v>231</v>
      </c>
      <c r="Q125" s="131" t="s">
        <v>231</v>
      </c>
      <c r="R125" s="131" t="s">
        <v>231</v>
      </c>
      <c r="S125" s="131" t="s">
        <v>231</v>
      </c>
      <c r="T125" s="131" t="s">
        <v>231</v>
      </c>
      <c r="U125" s="131" t="s">
        <v>231</v>
      </c>
      <c r="V125" s="131" t="s">
        <v>231</v>
      </c>
      <c r="W125" s="131" t="s">
        <v>231</v>
      </c>
      <c r="X125" s="131" t="s">
        <v>231</v>
      </c>
      <c r="Y125" s="131" t="s">
        <v>231</v>
      </c>
      <c r="Z125" s="131">
        <v>118.78400000000001</v>
      </c>
      <c r="AA125" s="131">
        <v>124.23699999999999</v>
      </c>
      <c r="AB125" s="131">
        <v>126.249</v>
      </c>
      <c r="AC125" s="131">
        <v>143.721</v>
      </c>
      <c r="AD125" s="131">
        <v>143.9</v>
      </c>
      <c r="AE125" s="131">
        <v>142.89099999999999</v>
      </c>
      <c r="AF125" s="131">
        <v>143.63499999999999</v>
      </c>
      <c r="AG125" s="131">
        <v>167.26599999999999</v>
      </c>
      <c r="AH125" s="131">
        <v>172.30600000000001</v>
      </c>
      <c r="AI125" s="131">
        <v>141.92599999999999</v>
      </c>
      <c r="AJ125" s="131">
        <v>143.74600000000001</v>
      </c>
      <c r="AK125" s="131">
        <v>143.43799999999999</v>
      </c>
      <c r="AL125" s="131">
        <v>145.34800000000001</v>
      </c>
      <c r="AM125" s="131">
        <v>144.22200000000001</v>
      </c>
      <c r="AN125" s="131">
        <v>212.94900000000001</v>
      </c>
      <c r="AO125" s="131">
        <v>223.238</v>
      </c>
      <c r="AP125" s="131">
        <v>232.05600000000001</v>
      </c>
      <c r="AQ125" s="131">
        <v>242.47200000000001</v>
      </c>
      <c r="AR125" s="131">
        <v>250.38399999999999</v>
      </c>
      <c r="AS125" s="131">
        <v>266.51400000000001</v>
      </c>
      <c r="AT125" s="131">
        <v>294.60700000000003</v>
      </c>
      <c r="AU125" s="131">
        <v>317.67899999999997</v>
      </c>
      <c r="AV125" s="131">
        <v>338.62</v>
      </c>
    </row>
    <row r="126" spans="1:48" x14ac:dyDescent="0.2">
      <c r="A126" s="106" t="s">
        <v>154</v>
      </c>
      <c r="B126" s="131">
        <v>812.80499999999995</v>
      </c>
      <c r="C126" s="131">
        <v>843.77200000000005</v>
      </c>
      <c r="D126" s="131">
        <v>862.06700000000001</v>
      </c>
      <c r="E126" s="131">
        <v>900.78300000000002</v>
      </c>
      <c r="F126" s="131">
        <v>931.94399999999996</v>
      </c>
      <c r="G126" s="131">
        <v>989.53200000000004</v>
      </c>
      <c r="H126" s="131">
        <v>1042.8399999999999</v>
      </c>
      <c r="I126" s="131">
        <v>1120.0219999999999</v>
      </c>
      <c r="J126" s="131">
        <v>1198.3</v>
      </c>
      <c r="K126" s="131">
        <v>1271.229</v>
      </c>
      <c r="L126" s="131">
        <v>1305.345</v>
      </c>
      <c r="M126" s="131">
        <v>1363.825</v>
      </c>
      <c r="N126" s="131">
        <v>1414.29</v>
      </c>
      <c r="O126" s="131">
        <v>1448.92</v>
      </c>
      <c r="P126" s="131">
        <v>1507.211</v>
      </c>
      <c r="Q126" s="131">
        <v>1482.6010000000001</v>
      </c>
      <c r="R126" s="131">
        <v>1428.0219999999999</v>
      </c>
      <c r="S126" s="131">
        <v>1454.231</v>
      </c>
      <c r="T126" s="131">
        <v>1448.7139999999999</v>
      </c>
      <c r="U126" s="131">
        <v>1390.9380000000001</v>
      </c>
      <c r="V126" s="131">
        <v>1327.3710000000001</v>
      </c>
      <c r="W126" s="131">
        <v>1160.2860000000001</v>
      </c>
      <c r="X126" s="131">
        <v>1067.1659999999999</v>
      </c>
      <c r="Y126" s="131">
        <v>975.88499999999999</v>
      </c>
      <c r="Z126" s="131">
        <v>920.46500000000003</v>
      </c>
      <c r="AA126" s="131">
        <v>809.34100000000001</v>
      </c>
      <c r="AB126" s="131">
        <v>770.99599999999998</v>
      </c>
      <c r="AC126" s="131">
        <v>719.48199999999997</v>
      </c>
      <c r="AD126" s="131">
        <v>770.73599999999999</v>
      </c>
      <c r="AE126" s="131">
        <v>825.50900000000001</v>
      </c>
      <c r="AF126" s="131">
        <v>852.82899999999995</v>
      </c>
      <c r="AG126" s="131">
        <v>819.17200000000003</v>
      </c>
      <c r="AH126" s="131">
        <v>838.56899999999996</v>
      </c>
      <c r="AI126" s="131">
        <v>858.18299999999999</v>
      </c>
      <c r="AJ126" s="131">
        <v>893.28899999999999</v>
      </c>
      <c r="AK126" s="131">
        <v>902.24099999999999</v>
      </c>
      <c r="AL126" s="131">
        <v>766.43499999999995</v>
      </c>
      <c r="AM126" s="131">
        <v>844.51300000000003</v>
      </c>
      <c r="AN126" s="131">
        <v>654.53800000000001</v>
      </c>
      <c r="AO126" s="131">
        <v>619.66499999999996</v>
      </c>
      <c r="AP126" s="131">
        <v>465.23200000000003</v>
      </c>
      <c r="AQ126" s="131">
        <v>481.03800000000001</v>
      </c>
      <c r="AR126" s="131">
        <v>367.96</v>
      </c>
      <c r="AS126" s="131">
        <v>402.16899999999998</v>
      </c>
      <c r="AT126" s="131">
        <v>328.14299999999997</v>
      </c>
      <c r="AU126" s="131">
        <v>369.36399999999998</v>
      </c>
      <c r="AV126" s="131">
        <v>637.80399999999997</v>
      </c>
    </row>
    <row r="127" spans="1:48" x14ac:dyDescent="0.2">
      <c r="A127" s="106" t="s">
        <v>1</v>
      </c>
      <c r="B127" s="131">
        <v>6357.0789999999997</v>
      </c>
      <c r="C127" s="131">
        <v>6504.12</v>
      </c>
      <c r="D127" s="131">
        <v>6689.4920000000002</v>
      </c>
      <c r="E127" s="131">
        <v>6952.1019999999999</v>
      </c>
      <c r="F127" s="131">
        <v>7198.7309999999998</v>
      </c>
      <c r="G127" s="131">
        <v>7487.7690000000002</v>
      </c>
      <c r="H127" s="131">
        <v>7702.2830000000004</v>
      </c>
      <c r="I127" s="131">
        <v>7808.7089999999998</v>
      </c>
      <c r="J127" s="131">
        <v>8166.0439999999999</v>
      </c>
      <c r="K127" s="131">
        <v>8375.1450000000004</v>
      </c>
      <c r="L127" s="131">
        <v>8799.01</v>
      </c>
      <c r="M127" s="131">
        <v>9139.4369999999999</v>
      </c>
      <c r="N127" s="131">
        <v>9436.1319999999996</v>
      </c>
      <c r="O127" s="131">
        <v>9827.4979999999996</v>
      </c>
      <c r="P127" s="131">
        <v>10342.130999999999</v>
      </c>
      <c r="Q127" s="131">
        <v>10707.682000000001</v>
      </c>
      <c r="R127" s="131">
        <v>11116.235000000001</v>
      </c>
      <c r="S127" s="131">
        <v>11721.183999999999</v>
      </c>
      <c r="T127" s="131">
        <v>12273.637000000001</v>
      </c>
      <c r="U127" s="131">
        <v>12800.748</v>
      </c>
      <c r="V127" s="131">
        <v>13336.609</v>
      </c>
      <c r="W127" s="131">
        <v>13823.911</v>
      </c>
      <c r="X127" s="131">
        <v>14154.781999999999</v>
      </c>
      <c r="Y127" s="131">
        <v>14698.225</v>
      </c>
      <c r="Z127" s="131">
        <v>15542.618</v>
      </c>
      <c r="AA127" s="131">
        <v>16018.268</v>
      </c>
      <c r="AB127" s="131">
        <v>16653.725999999999</v>
      </c>
      <c r="AC127" s="131">
        <v>17053.439999999999</v>
      </c>
      <c r="AD127" s="131">
        <v>18036.234</v>
      </c>
      <c r="AE127" s="131">
        <v>18460.816999999999</v>
      </c>
      <c r="AF127" s="131">
        <v>18759.039000000001</v>
      </c>
      <c r="AG127" s="131">
        <v>19354.934000000001</v>
      </c>
      <c r="AH127" s="131">
        <v>19845.441999999999</v>
      </c>
      <c r="AI127" s="131">
        <v>20897.788</v>
      </c>
      <c r="AJ127" s="131">
        <v>21552.880000000001</v>
      </c>
      <c r="AK127" s="131">
        <v>22316.697</v>
      </c>
      <c r="AL127" s="131">
        <v>23787.9</v>
      </c>
      <c r="AM127" s="131">
        <v>25161.123</v>
      </c>
      <c r="AN127" s="131">
        <v>27893.200000000001</v>
      </c>
      <c r="AO127" s="131">
        <v>29340.429</v>
      </c>
      <c r="AP127" s="131">
        <v>30723.437000000002</v>
      </c>
      <c r="AQ127" s="131">
        <v>32089.972000000002</v>
      </c>
      <c r="AR127" s="131">
        <v>32620.280999999999</v>
      </c>
      <c r="AS127" s="131">
        <v>34436.002999999997</v>
      </c>
      <c r="AT127" s="131">
        <v>34977.949999999997</v>
      </c>
      <c r="AU127" s="131">
        <v>35705.281000000003</v>
      </c>
      <c r="AV127" s="131">
        <v>36925.252999999997</v>
      </c>
    </row>
    <row r="128" spans="1:48" x14ac:dyDescent="0.2">
      <c r="A128" s="106" t="s">
        <v>5</v>
      </c>
      <c r="B128" s="131">
        <v>1467.6389999999999</v>
      </c>
      <c r="C128" s="131">
        <v>1527.7550000000001</v>
      </c>
      <c r="D128" s="131">
        <v>1597.6610000000001</v>
      </c>
      <c r="E128" s="131">
        <v>1656.3810000000001</v>
      </c>
      <c r="F128" s="131">
        <v>1722.3</v>
      </c>
      <c r="G128" s="131">
        <v>1800.4</v>
      </c>
      <c r="H128" s="131">
        <v>2000.422</v>
      </c>
      <c r="I128" s="131">
        <v>2140.9450000000002</v>
      </c>
      <c r="J128" s="131">
        <v>2240.71</v>
      </c>
      <c r="K128" s="131">
        <v>2332.65</v>
      </c>
      <c r="L128" s="131">
        <v>2454.884</v>
      </c>
      <c r="M128" s="131">
        <v>2515.7939999999999</v>
      </c>
      <c r="N128" s="131">
        <v>2561.8490000000002</v>
      </c>
      <c r="O128" s="131">
        <v>2662.2040000000002</v>
      </c>
      <c r="P128" s="131">
        <v>2756.4409999999998</v>
      </c>
      <c r="Q128" s="131">
        <v>3040.6419999999998</v>
      </c>
      <c r="R128" s="131">
        <v>3140.107</v>
      </c>
      <c r="S128" s="131">
        <v>3225.6950000000002</v>
      </c>
      <c r="T128" s="131">
        <v>3408.58</v>
      </c>
      <c r="U128" s="131">
        <v>4130.7489999999998</v>
      </c>
      <c r="V128" s="131">
        <v>4333.098</v>
      </c>
      <c r="W128" s="131">
        <v>4516.9489999999996</v>
      </c>
      <c r="X128" s="131">
        <v>4961.3639999999996</v>
      </c>
      <c r="Y128" s="131">
        <v>4967.982</v>
      </c>
      <c r="Z128" s="131">
        <v>5479.375</v>
      </c>
      <c r="AA128" s="131">
        <v>5678.06</v>
      </c>
      <c r="AB128" s="131">
        <v>5868.8869999999997</v>
      </c>
      <c r="AC128" s="131">
        <v>5740.5119999999997</v>
      </c>
      <c r="AD128" s="131">
        <v>6013.3559999999998</v>
      </c>
      <c r="AE128" s="131">
        <v>6517.9139999999998</v>
      </c>
      <c r="AF128" s="131">
        <v>6665.7479999999996</v>
      </c>
      <c r="AG128" s="131">
        <v>6907.9669999999996</v>
      </c>
      <c r="AH128" s="131">
        <v>6922.0320000000002</v>
      </c>
      <c r="AI128" s="131">
        <v>7374.3310000000001</v>
      </c>
      <c r="AJ128" s="131">
        <v>7488.0129999999999</v>
      </c>
      <c r="AK128" s="131">
        <v>7658.3029999999999</v>
      </c>
      <c r="AL128" s="131">
        <v>7627.3630000000003</v>
      </c>
      <c r="AM128" s="131">
        <v>7760.1220000000003</v>
      </c>
      <c r="AN128" s="131">
        <v>8308.6560000000009</v>
      </c>
      <c r="AO128" s="131">
        <v>8637.0740000000005</v>
      </c>
      <c r="AP128" s="131">
        <v>8304.0650000000005</v>
      </c>
      <c r="AQ128" s="131">
        <v>8716.2970000000005</v>
      </c>
      <c r="AR128" s="131">
        <v>8916.5409999999993</v>
      </c>
      <c r="AS128" s="131">
        <v>9392.2800000000007</v>
      </c>
      <c r="AT128" s="131">
        <v>9410.5540000000001</v>
      </c>
      <c r="AU128" s="131">
        <v>9615.4490000000005</v>
      </c>
      <c r="AV128" s="131">
        <v>10218.573</v>
      </c>
    </row>
    <row r="129" spans="1:48" x14ac:dyDescent="0.2">
      <c r="A129" s="106" t="s">
        <v>17</v>
      </c>
      <c r="B129" s="131">
        <v>253.441</v>
      </c>
      <c r="C129" s="131">
        <v>245.62100000000001</v>
      </c>
      <c r="D129" s="131">
        <v>242.39599999999999</v>
      </c>
      <c r="E129" s="131">
        <v>274.22199999999998</v>
      </c>
      <c r="F129" s="131">
        <v>288.34800000000001</v>
      </c>
      <c r="G129" s="131">
        <v>313.62299999999999</v>
      </c>
      <c r="H129" s="131">
        <v>315.72800000000001</v>
      </c>
      <c r="I129" s="131">
        <v>409.39699999999999</v>
      </c>
      <c r="J129" s="131">
        <v>481.60199999999998</v>
      </c>
      <c r="K129" s="131">
        <v>480.50299999999999</v>
      </c>
      <c r="L129" s="131">
        <v>512.19399999999996</v>
      </c>
      <c r="M129" s="131">
        <v>518.82500000000005</v>
      </c>
      <c r="N129" s="131">
        <v>606.92899999999997</v>
      </c>
      <c r="O129" s="131">
        <v>625.75699999999995</v>
      </c>
      <c r="P129" s="131">
        <v>629.43499999999995</v>
      </c>
      <c r="Q129" s="131">
        <v>708.46500000000003</v>
      </c>
      <c r="R129" s="131">
        <v>716</v>
      </c>
      <c r="S129" s="131">
        <v>751.26199999999994</v>
      </c>
      <c r="T129" s="131">
        <v>826.23900000000003</v>
      </c>
      <c r="U129" s="131">
        <v>888.35699999999997</v>
      </c>
      <c r="V129" s="131">
        <v>1101.4459999999999</v>
      </c>
      <c r="W129" s="131">
        <v>1217.1679999999999</v>
      </c>
      <c r="X129" s="131">
        <v>1318.4559999999999</v>
      </c>
      <c r="Y129" s="131">
        <v>1311.827</v>
      </c>
      <c r="Z129" s="131">
        <v>1421.6949999999999</v>
      </c>
      <c r="AA129" s="131">
        <v>1576.202</v>
      </c>
      <c r="AB129" s="131">
        <v>1838.2270000000001</v>
      </c>
      <c r="AC129" s="131">
        <v>1745.8440000000001</v>
      </c>
      <c r="AD129" s="131">
        <v>1769.4760000000001</v>
      </c>
      <c r="AE129" s="131">
        <v>2022.3009999999999</v>
      </c>
      <c r="AF129" s="131">
        <v>2104.3200000000002</v>
      </c>
      <c r="AG129" s="131">
        <v>2174.5949999999998</v>
      </c>
      <c r="AH129" s="131">
        <v>2329.6</v>
      </c>
      <c r="AI129" s="131">
        <v>2507.7530000000002</v>
      </c>
      <c r="AJ129" s="131">
        <v>2720.8989999999999</v>
      </c>
      <c r="AK129" s="131">
        <v>2734.5140000000001</v>
      </c>
      <c r="AL129" s="131">
        <v>2995.069</v>
      </c>
      <c r="AM129" s="131">
        <v>3132.3330000000001</v>
      </c>
      <c r="AN129" s="131">
        <v>2972.6759999999999</v>
      </c>
      <c r="AO129" s="131">
        <v>3034.3409999999999</v>
      </c>
      <c r="AP129" s="131">
        <v>3163.2669999999998</v>
      </c>
      <c r="AQ129" s="131">
        <v>3216.07</v>
      </c>
      <c r="AR129" s="131">
        <v>3629.9319999999998</v>
      </c>
      <c r="AS129" s="131">
        <v>3705.9879999999998</v>
      </c>
      <c r="AT129" s="131">
        <v>3541.9749999999999</v>
      </c>
      <c r="AU129" s="131">
        <v>3670.4780000000001</v>
      </c>
      <c r="AV129" s="131">
        <v>3549.835</v>
      </c>
    </row>
    <row r="130" spans="1:48" x14ac:dyDescent="0.2">
      <c r="A130" s="106" t="s">
        <v>75</v>
      </c>
      <c r="B130" s="131" t="s">
        <v>231</v>
      </c>
      <c r="C130" s="131" t="s">
        <v>231</v>
      </c>
      <c r="D130" s="131" t="s">
        <v>231</v>
      </c>
      <c r="E130" s="131" t="s">
        <v>231</v>
      </c>
      <c r="F130" s="131" t="s">
        <v>231</v>
      </c>
      <c r="G130" s="131" t="s">
        <v>231</v>
      </c>
      <c r="H130" s="131" t="s">
        <v>231</v>
      </c>
      <c r="I130" s="131" t="s">
        <v>231</v>
      </c>
      <c r="J130" s="131" t="s">
        <v>231</v>
      </c>
      <c r="K130" s="131" t="s">
        <v>231</v>
      </c>
      <c r="L130" s="131" t="s">
        <v>231</v>
      </c>
      <c r="M130" s="131" t="s">
        <v>231</v>
      </c>
      <c r="N130" s="131" t="s">
        <v>231</v>
      </c>
      <c r="O130" s="131" t="s">
        <v>231</v>
      </c>
      <c r="P130" s="131">
        <v>130.72399999999999</v>
      </c>
      <c r="Q130" s="131">
        <v>140.929</v>
      </c>
      <c r="R130" s="131">
        <v>148.66200000000001</v>
      </c>
      <c r="S130" s="131">
        <v>158.40799999999999</v>
      </c>
      <c r="T130" s="131">
        <v>150.166</v>
      </c>
      <c r="U130" s="131">
        <v>142.69999999999999</v>
      </c>
      <c r="V130" s="131">
        <v>159.749</v>
      </c>
      <c r="W130" s="131">
        <v>139.83000000000001</v>
      </c>
      <c r="X130" s="131">
        <v>130.78200000000001</v>
      </c>
      <c r="Y130" s="131">
        <v>113.09399999999999</v>
      </c>
      <c r="Z130" s="131">
        <v>112.825</v>
      </c>
      <c r="AA130" s="131">
        <v>95.033000000000001</v>
      </c>
      <c r="AB130" s="131">
        <v>93.082999999999998</v>
      </c>
      <c r="AC130" s="131">
        <v>93.825999999999993</v>
      </c>
      <c r="AD130" s="131">
        <v>93.953999999999994</v>
      </c>
      <c r="AE130" s="131">
        <v>100.35599999999999</v>
      </c>
      <c r="AF130" s="131">
        <v>101.116</v>
      </c>
      <c r="AG130" s="131">
        <v>108.271</v>
      </c>
      <c r="AH130" s="131">
        <v>105.749</v>
      </c>
      <c r="AI130" s="131">
        <v>108.893</v>
      </c>
      <c r="AJ130" s="131">
        <v>125.43300000000001</v>
      </c>
      <c r="AK130" s="131">
        <v>142.70599999999999</v>
      </c>
      <c r="AL130" s="131">
        <v>149.494</v>
      </c>
      <c r="AM130" s="131">
        <v>150.084</v>
      </c>
      <c r="AN130" s="131">
        <v>155.97300000000001</v>
      </c>
      <c r="AO130" s="131">
        <v>165.221</v>
      </c>
      <c r="AP130" s="131">
        <v>180.822</v>
      </c>
      <c r="AQ130" s="131">
        <v>187.959</v>
      </c>
      <c r="AR130" s="131">
        <v>215.166</v>
      </c>
      <c r="AS130" s="131">
        <v>221.47200000000001</v>
      </c>
      <c r="AT130" s="131">
        <v>194.81100000000001</v>
      </c>
      <c r="AU130" s="131">
        <v>207.965</v>
      </c>
      <c r="AV130" s="131">
        <v>214.62700000000001</v>
      </c>
    </row>
    <row r="131" spans="1:48" x14ac:dyDescent="0.2">
      <c r="A131" s="106" t="s">
        <v>78</v>
      </c>
      <c r="B131" s="131">
        <v>331.02300000000002</v>
      </c>
      <c r="C131" s="131">
        <v>336.66899999999998</v>
      </c>
      <c r="D131" s="131">
        <v>331.541</v>
      </c>
      <c r="E131" s="131">
        <v>345.09800000000001</v>
      </c>
      <c r="F131" s="131">
        <v>350.98599999999999</v>
      </c>
      <c r="G131" s="131">
        <v>363.96899999999999</v>
      </c>
      <c r="H131" s="131">
        <v>371.68</v>
      </c>
      <c r="I131" s="131">
        <v>376.48</v>
      </c>
      <c r="J131" s="131">
        <v>383.86599999999999</v>
      </c>
      <c r="K131" s="131">
        <v>394.55500000000001</v>
      </c>
      <c r="L131" s="131">
        <v>400.20100000000002</v>
      </c>
      <c r="M131" s="131">
        <v>408.50299999999999</v>
      </c>
      <c r="N131" s="131">
        <v>413.63</v>
      </c>
      <c r="O131" s="131">
        <v>428.26600000000002</v>
      </c>
      <c r="P131" s="131">
        <v>460.25799999999998</v>
      </c>
      <c r="Q131" s="131">
        <v>469.43299999999999</v>
      </c>
      <c r="R131" s="131">
        <v>451.14600000000002</v>
      </c>
      <c r="S131" s="131">
        <v>446.16899999999998</v>
      </c>
      <c r="T131" s="131">
        <v>458.05200000000002</v>
      </c>
      <c r="U131" s="131">
        <v>447.20600000000002</v>
      </c>
      <c r="V131" s="131">
        <v>439.75400000000002</v>
      </c>
      <c r="W131" s="131">
        <v>453.399</v>
      </c>
      <c r="X131" s="131">
        <v>449.76100000000002</v>
      </c>
      <c r="Y131" s="131">
        <v>478.09899999999999</v>
      </c>
      <c r="Z131" s="131">
        <v>494.49799999999999</v>
      </c>
      <c r="AA131" s="131">
        <v>495.44200000000001</v>
      </c>
      <c r="AB131" s="131">
        <v>505.85300000000001</v>
      </c>
      <c r="AC131" s="131">
        <v>519.57399999999996</v>
      </c>
      <c r="AD131" s="131">
        <v>521.28399999999999</v>
      </c>
      <c r="AE131" s="131">
        <v>537.56700000000001</v>
      </c>
      <c r="AF131" s="131">
        <v>525.21500000000003</v>
      </c>
      <c r="AG131" s="131">
        <v>542.85799999999995</v>
      </c>
      <c r="AH131" s="131">
        <v>588.71199999999999</v>
      </c>
      <c r="AI131" s="131">
        <v>618.14200000000005</v>
      </c>
      <c r="AJ131" s="131">
        <v>617.67200000000003</v>
      </c>
      <c r="AK131" s="131">
        <v>631.19399999999996</v>
      </c>
      <c r="AL131" s="131">
        <v>654.14200000000005</v>
      </c>
      <c r="AM131" s="131">
        <v>629.62699999999995</v>
      </c>
      <c r="AN131" s="131">
        <v>595.43200000000002</v>
      </c>
      <c r="AO131" s="131">
        <v>581.88900000000001</v>
      </c>
      <c r="AP131" s="131">
        <v>593.5</v>
      </c>
      <c r="AQ131" s="131">
        <v>648.28700000000003</v>
      </c>
      <c r="AR131" s="131">
        <v>681.84799999999996</v>
      </c>
      <c r="AS131" s="131">
        <v>747.35599999999999</v>
      </c>
      <c r="AT131" s="131">
        <v>771.68299999999999</v>
      </c>
      <c r="AU131" s="131">
        <v>827.24300000000005</v>
      </c>
      <c r="AV131" s="131">
        <v>955.55399999999997</v>
      </c>
    </row>
    <row r="132" spans="1:48" x14ac:dyDescent="0.2">
      <c r="A132" s="106" t="s">
        <v>97</v>
      </c>
      <c r="B132" s="131">
        <v>153.17099999999999</v>
      </c>
      <c r="C132" s="131">
        <v>157.38999999999999</v>
      </c>
      <c r="D132" s="131">
        <v>162.17699999999999</v>
      </c>
      <c r="E132" s="131">
        <v>165.45</v>
      </c>
      <c r="F132" s="131">
        <v>168.56899999999999</v>
      </c>
      <c r="G132" s="131">
        <v>171.626</v>
      </c>
      <c r="H132" s="131">
        <v>175.999</v>
      </c>
      <c r="I132" s="131">
        <v>179.91300000000001</v>
      </c>
      <c r="J132" s="131">
        <v>185.93700000000001</v>
      </c>
      <c r="K132" s="131">
        <v>191.02699999999999</v>
      </c>
      <c r="L132" s="131">
        <v>194.31800000000001</v>
      </c>
      <c r="M132" s="131">
        <v>199.68100000000001</v>
      </c>
      <c r="N132" s="131">
        <v>206.24</v>
      </c>
      <c r="O132" s="131">
        <v>211.44</v>
      </c>
      <c r="P132" s="131">
        <v>213.38</v>
      </c>
      <c r="Q132" s="131">
        <v>220.54300000000001</v>
      </c>
      <c r="R132" s="131">
        <v>224.666</v>
      </c>
      <c r="S132" s="131">
        <v>229.923</v>
      </c>
      <c r="T132" s="131">
        <v>232.976</v>
      </c>
      <c r="U132" s="131">
        <v>242.42400000000001</v>
      </c>
      <c r="V132" s="131">
        <v>250.27600000000001</v>
      </c>
      <c r="W132" s="131">
        <v>256.37299999999999</v>
      </c>
      <c r="X132" s="131">
        <v>263.142</v>
      </c>
      <c r="Y132" s="131">
        <v>272.476</v>
      </c>
      <c r="Z132" s="131">
        <v>281.053</v>
      </c>
      <c r="AA132" s="131">
        <v>287.81099999999998</v>
      </c>
      <c r="AB132" s="131">
        <v>297.11700000000002</v>
      </c>
      <c r="AC132" s="131">
        <v>304.83499999999998</v>
      </c>
      <c r="AD132" s="131">
        <v>321.60599999999999</v>
      </c>
      <c r="AE132" s="131">
        <v>339.50900000000001</v>
      </c>
      <c r="AF132" s="131">
        <v>350.68299999999999</v>
      </c>
      <c r="AG132" s="131">
        <v>354.57299999999998</v>
      </c>
      <c r="AH132" s="131">
        <v>364.60300000000001</v>
      </c>
      <c r="AI132" s="131">
        <v>369.858</v>
      </c>
      <c r="AJ132" s="131">
        <v>382.38499999999999</v>
      </c>
      <c r="AK132" s="131">
        <v>382.36</v>
      </c>
      <c r="AL132" s="131">
        <v>389.77499999999998</v>
      </c>
      <c r="AM132" s="131">
        <v>403.41</v>
      </c>
      <c r="AN132" s="131">
        <v>415.34199999999998</v>
      </c>
      <c r="AO132" s="131">
        <v>427.51900000000001</v>
      </c>
      <c r="AP132" s="131">
        <v>442.59699999999998</v>
      </c>
      <c r="AQ132" s="131">
        <v>423.072</v>
      </c>
      <c r="AR132" s="131">
        <v>471.81099999999998</v>
      </c>
      <c r="AS132" s="131">
        <v>491.12700000000001</v>
      </c>
      <c r="AT132" s="131">
        <v>490.55900000000003</v>
      </c>
      <c r="AU132" s="131">
        <v>535.04700000000003</v>
      </c>
      <c r="AV132" s="131">
        <v>564.66899999999998</v>
      </c>
    </row>
    <row r="133" spans="1:48" x14ac:dyDescent="0.2">
      <c r="A133" s="106" t="s">
        <v>24</v>
      </c>
      <c r="B133" s="131">
        <v>713.45799999999997</v>
      </c>
      <c r="C133" s="131">
        <v>732.48400000000004</v>
      </c>
      <c r="D133" s="131">
        <v>769.17600000000004</v>
      </c>
      <c r="E133" s="131">
        <v>815.05899999999997</v>
      </c>
      <c r="F133" s="131">
        <v>852.13699999999994</v>
      </c>
      <c r="G133" s="131">
        <v>862.14400000000001</v>
      </c>
      <c r="H133" s="131">
        <v>898.952</v>
      </c>
      <c r="I133" s="131">
        <v>936.26</v>
      </c>
      <c r="J133" s="131">
        <v>990.11900000000003</v>
      </c>
      <c r="K133" s="131">
        <v>1036.8050000000001</v>
      </c>
      <c r="L133" s="131">
        <v>1111.3</v>
      </c>
      <c r="M133" s="131">
        <v>1177.038</v>
      </c>
      <c r="N133" s="131">
        <v>1241.3910000000001</v>
      </c>
      <c r="O133" s="131">
        <v>1282.903</v>
      </c>
      <c r="P133" s="131">
        <v>1351.15</v>
      </c>
      <c r="Q133" s="131">
        <v>1410.0229999999999</v>
      </c>
      <c r="R133" s="131">
        <v>1549.1479999999999</v>
      </c>
      <c r="S133" s="131">
        <v>1626.182</v>
      </c>
      <c r="T133" s="131">
        <v>1717.76</v>
      </c>
      <c r="U133" s="131">
        <v>1803.0650000000001</v>
      </c>
      <c r="V133" s="131">
        <v>1845.4069999999999</v>
      </c>
      <c r="W133" s="131">
        <v>1963.434</v>
      </c>
      <c r="X133" s="131">
        <v>2060.7809999999999</v>
      </c>
      <c r="Y133" s="131">
        <v>2148.75</v>
      </c>
      <c r="Z133" s="131">
        <v>2240.817</v>
      </c>
      <c r="AA133" s="131">
        <v>2343.6239999999998</v>
      </c>
      <c r="AB133" s="131">
        <v>2404.7069999999999</v>
      </c>
      <c r="AC133" s="131">
        <v>2449.3789999999999</v>
      </c>
      <c r="AD133" s="131">
        <v>2588.884</v>
      </c>
      <c r="AE133" s="131">
        <v>2660.5529999999999</v>
      </c>
      <c r="AF133" s="131">
        <v>2702.8119999999999</v>
      </c>
      <c r="AG133" s="131">
        <v>2740.8989999999999</v>
      </c>
      <c r="AH133" s="131">
        <v>2864.5909999999999</v>
      </c>
      <c r="AI133" s="131">
        <v>3069.462</v>
      </c>
      <c r="AJ133" s="131">
        <v>3175.2579999999998</v>
      </c>
      <c r="AK133" s="131">
        <v>3310.308</v>
      </c>
      <c r="AL133" s="131">
        <v>3500.65</v>
      </c>
      <c r="AM133" s="131">
        <v>3440.491</v>
      </c>
      <c r="AN133" s="131">
        <v>3489.9769999999999</v>
      </c>
      <c r="AO133" s="131">
        <v>3542.3319999999999</v>
      </c>
      <c r="AP133" s="131">
        <v>3569.0720000000001</v>
      </c>
      <c r="AQ133" s="131">
        <v>3611.2629999999999</v>
      </c>
      <c r="AR133" s="131">
        <v>3696.1109999999999</v>
      </c>
      <c r="AS133" s="131">
        <v>3867.6030000000001</v>
      </c>
      <c r="AT133" s="131">
        <v>3978.73</v>
      </c>
      <c r="AU133" s="131">
        <v>4113.7030000000004</v>
      </c>
      <c r="AV133" s="131">
        <v>4373.5439999999999</v>
      </c>
    </row>
    <row r="134" spans="1:48" x14ac:dyDescent="0.2">
      <c r="A134" s="106" t="s">
        <v>29</v>
      </c>
      <c r="B134" s="131">
        <v>641.75099999999998</v>
      </c>
      <c r="C134" s="131">
        <v>645.53599999999994</v>
      </c>
      <c r="D134" s="131">
        <v>718.92200000000003</v>
      </c>
      <c r="E134" s="131">
        <v>720.92899999999997</v>
      </c>
      <c r="F134" s="131">
        <v>764.48400000000004</v>
      </c>
      <c r="G134" s="131">
        <v>801.21699999999998</v>
      </c>
      <c r="H134" s="131">
        <v>834.81700000000001</v>
      </c>
      <c r="I134" s="131">
        <v>848.73900000000003</v>
      </c>
      <c r="J134" s="131">
        <v>898.94399999999996</v>
      </c>
      <c r="K134" s="131">
        <v>938.54700000000003</v>
      </c>
      <c r="L134" s="131">
        <v>943.50800000000004</v>
      </c>
      <c r="M134" s="131">
        <v>968.38300000000004</v>
      </c>
      <c r="N134" s="131">
        <v>1053.2570000000001</v>
      </c>
      <c r="O134" s="131">
        <v>947.21</v>
      </c>
      <c r="P134" s="131">
        <v>995.01499999999999</v>
      </c>
      <c r="Q134" s="131">
        <v>994.90800000000002</v>
      </c>
      <c r="R134" s="131">
        <v>1039.989</v>
      </c>
      <c r="S134" s="131">
        <v>1099.9770000000001</v>
      </c>
      <c r="T134" s="131">
        <v>1156.636</v>
      </c>
      <c r="U134" s="131">
        <v>1202.115</v>
      </c>
      <c r="V134" s="131">
        <v>1200.3820000000001</v>
      </c>
      <c r="W134" s="131">
        <v>1254.979</v>
      </c>
      <c r="X134" s="131">
        <v>1254.037</v>
      </c>
      <c r="Y134" s="131">
        <v>1343.825</v>
      </c>
      <c r="Z134" s="131">
        <v>1407.79</v>
      </c>
      <c r="AA134" s="131">
        <v>1455.904</v>
      </c>
      <c r="AB134" s="131">
        <v>1532.2170000000001</v>
      </c>
      <c r="AC134" s="131">
        <v>1576.2919999999999</v>
      </c>
      <c r="AD134" s="131">
        <v>1618.0640000000001</v>
      </c>
      <c r="AE134" s="131">
        <v>1674.444</v>
      </c>
      <c r="AF134" s="131">
        <v>1603.307</v>
      </c>
      <c r="AG134" s="131">
        <v>1625.2349999999999</v>
      </c>
      <c r="AH134" s="131">
        <v>1629.3910000000001</v>
      </c>
      <c r="AI134" s="131">
        <v>1624.183</v>
      </c>
      <c r="AJ134" s="131">
        <v>1626.876</v>
      </c>
      <c r="AK134" s="131">
        <v>1614.9760000000001</v>
      </c>
      <c r="AL134" s="131">
        <v>1618.223</v>
      </c>
      <c r="AM134" s="131">
        <v>1679.28</v>
      </c>
      <c r="AN134" s="131">
        <v>1598.9549999999999</v>
      </c>
      <c r="AO134" s="131">
        <v>1691.501</v>
      </c>
      <c r="AP134" s="131">
        <v>1702.79</v>
      </c>
      <c r="AQ134" s="131">
        <v>1790.1120000000001</v>
      </c>
      <c r="AR134" s="131">
        <v>1853.8589999999999</v>
      </c>
      <c r="AS134" s="131">
        <v>1978.2260000000001</v>
      </c>
      <c r="AT134" s="131">
        <v>2157.11</v>
      </c>
      <c r="AU134" s="131">
        <v>2294.7629999999999</v>
      </c>
      <c r="AV134" s="131">
        <v>2433.614</v>
      </c>
    </row>
    <row r="135" spans="1:48" x14ac:dyDescent="0.2">
      <c r="A135" s="106" t="s">
        <v>52</v>
      </c>
      <c r="B135" s="131">
        <v>114.315</v>
      </c>
      <c r="C135" s="131">
        <v>141.43600000000001</v>
      </c>
      <c r="D135" s="131">
        <v>157.17500000000001</v>
      </c>
      <c r="E135" s="131">
        <v>167.66800000000001</v>
      </c>
      <c r="F135" s="131">
        <v>155.404</v>
      </c>
      <c r="G135" s="131">
        <v>162.57900000000001</v>
      </c>
      <c r="H135" s="131">
        <v>171.661</v>
      </c>
      <c r="I135" s="131">
        <v>218.23099999999999</v>
      </c>
      <c r="J135" s="131">
        <v>212.642</v>
      </c>
      <c r="K135" s="131">
        <v>214.86500000000001</v>
      </c>
      <c r="L135" s="131">
        <v>225.33</v>
      </c>
      <c r="M135" s="131">
        <v>220.17400000000001</v>
      </c>
      <c r="N135" s="131">
        <v>246.49</v>
      </c>
      <c r="O135" s="131">
        <v>280.88900000000001</v>
      </c>
      <c r="P135" s="131">
        <v>283.27600000000001</v>
      </c>
      <c r="Q135" s="131">
        <v>301.06599999999997</v>
      </c>
      <c r="R135" s="131">
        <v>320.39699999999999</v>
      </c>
      <c r="S135" s="131">
        <v>355.23399999999998</v>
      </c>
      <c r="T135" s="131">
        <v>355.43299999999999</v>
      </c>
      <c r="U135" s="131">
        <v>482.59</v>
      </c>
      <c r="V135" s="131">
        <v>547.00900000000001</v>
      </c>
      <c r="W135" s="131">
        <v>620.70699999999999</v>
      </c>
      <c r="X135" s="131">
        <v>761.303</v>
      </c>
      <c r="Y135" s="131">
        <v>924.82600000000002</v>
      </c>
      <c r="Z135" s="131">
        <v>789.02300000000002</v>
      </c>
      <c r="AA135" s="131">
        <v>823.678</v>
      </c>
      <c r="AB135" s="131">
        <v>924.74099999999999</v>
      </c>
      <c r="AC135" s="131">
        <v>835.83</v>
      </c>
      <c r="AD135" s="131">
        <v>760.36400000000003</v>
      </c>
      <c r="AE135" s="131">
        <v>781.61300000000006</v>
      </c>
      <c r="AF135" s="131">
        <v>891.55100000000004</v>
      </c>
      <c r="AG135" s="131">
        <v>885.76800000000003</v>
      </c>
      <c r="AH135" s="131">
        <v>1071.0730000000001</v>
      </c>
      <c r="AI135" s="131">
        <v>1285.875</v>
      </c>
      <c r="AJ135" s="131">
        <v>879.73500000000001</v>
      </c>
      <c r="AK135" s="131">
        <v>945.02700000000004</v>
      </c>
      <c r="AL135" s="131">
        <v>871.70899999999995</v>
      </c>
      <c r="AM135" s="131">
        <v>1004.663</v>
      </c>
      <c r="AN135" s="131">
        <v>1049.0609999999999</v>
      </c>
      <c r="AO135" s="131">
        <v>971.72199999999998</v>
      </c>
      <c r="AP135" s="131">
        <v>856.43100000000004</v>
      </c>
      <c r="AQ135" s="131">
        <v>1010.323</v>
      </c>
      <c r="AR135" s="131">
        <v>1107.9849999999999</v>
      </c>
      <c r="AS135" s="131">
        <v>1192.566</v>
      </c>
      <c r="AT135" s="131">
        <v>1293.691</v>
      </c>
      <c r="AU135" s="131">
        <v>1421.1980000000001</v>
      </c>
      <c r="AV135" s="131">
        <v>1534.6759999999999</v>
      </c>
    </row>
    <row r="136" spans="1:48" x14ac:dyDescent="0.2">
      <c r="A136" s="106" t="s">
        <v>77</v>
      </c>
      <c r="B136" s="131">
        <v>159.03200000000001</v>
      </c>
      <c r="C136" s="131">
        <v>169.39400000000001</v>
      </c>
      <c r="D136" s="131">
        <v>173.089</v>
      </c>
      <c r="E136" s="131">
        <v>164.46100000000001</v>
      </c>
      <c r="F136" s="131">
        <v>172.05500000000001</v>
      </c>
      <c r="G136" s="131">
        <v>173.20599999999999</v>
      </c>
      <c r="H136" s="131">
        <v>171.541</v>
      </c>
      <c r="I136" s="131">
        <v>180.91800000000001</v>
      </c>
      <c r="J136" s="131">
        <v>187.83600000000001</v>
      </c>
      <c r="K136" s="131">
        <v>189.874</v>
      </c>
      <c r="L136" s="131">
        <v>193.66399999999999</v>
      </c>
      <c r="M136" s="131">
        <v>204.88900000000001</v>
      </c>
      <c r="N136" s="131">
        <v>205.922</v>
      </c>
      <c r="O136" s="131">
        <v>212.13399999999999</v>
      </c>
      <c r="P136" s="131">
        <v>209.18299999999999</v>
      </c>
      <c r="Q136" s="131">
        <v>216.107</v>
      </c>
      <c r="R136" s="131">
        <v>224.47</v>
      </c>
      <c r="S136" s="131">
        <v>227.685</v>
      </c>
      <c r="T136" s="131">
        <v>228.40100000000001</v>
      </c>
      <c r="U136" s="131">
        <v>230.98099999999999</v>
      </c>
      <c r="V136" s="131">
        <v>234.47300000000001</v>
      </c>
      <c r="W136" s="131">
        <v>240.59700000000001</v>
      </c>
      <c r="X136" s="131">
        <v>253.65</v>
      </c>
      <c r="Y136" s="131">
        <v>243.57400000000001</v>
      </c>
      <c r="Z136" s="131">
        <v>251.45</v>
      </c>
      <c r="AA136" s="131">
        <v>281.387</v>
      </c>
      <c r="AB136" s="131">
        <v>291.613</v>
      </c>
      <c r="AC136" s="131">
        <v>296.44600000000003</v>
      </c>
      <c r="AD136" s="131">
        <v>316.55900000000003</v>
      </c>
      <c r="AE136" s="131">
        <v>348.64699999999999</v>
      </c>
      <c r="AF136" s="131">
        <v>337.048</v>
      </c>
      <c r="AG136" s="131">
        <v>343.255</v>
      </c>
      <c r="AH136" s="131">
        <v>363.52800000000002</v>
      </c>
      <c r="AI136" s="131">
        <v>368.39</v>
      </c>
      <c r="AJ136" s="131">
        <v>376.87400000000002</v>
      </c>
      <c r="AK136" s="131">
        <v>380.303</v>
      </c>
      <c r="AL136" s="131">
        <v>387.75099999999998</v>
      </c>
      <c r="AM136" s="131">
        <v>377.59699999999998</v>
      </c>
      <c r="AN136" s="131">
        <v>383.24299999999999</v>
      </c>
      <c r="AO136" s="131">
        <v>408.49</v>
      </c>
      <c r="AP136" s="131">
        <v>443.53300000000002</v>
      </c>
      <c r="AQ136" s="131">
        <v>476.61500000000001</v>
      </c>
      <c r="AR136" s="131">
        <v>422.05200000000002</v>
      </c>
      <c r="AS136" s="131">
        <v>457.88900000000001</v>
      </c>
      <c r="AT136" s="131">
        <v>484.54399999999998</v>
      </c>
      <c r="AU136" s="131">
        <v>496.65800000000002</v>
      </c>
      <c r="AV136" s="131">
        <v>503.43900000000002</v>
      </c>
    </row>
    <row r="137" spans="1:48" x14ac:dyDescent="0.2">
      <c r="A137" s="106" t="s">
        <v>155</v>
      </c>
      <c r="B137" s="131">
        <v>418.74299999999999</v>
      </c>
      <c r="C137" s="131">
        <v>481.346</v>
      </c>
      <c r="D137" s="131">
        <v>549.053</v>
      </c>
      <c r="E137" s="131">
        <v>538.58600000000001</v>
      </c>
      <c r="F137" s="131">
        <v>599.21699999999998</v>
      </c>
      <c r="G137" s="131">
        <v>744.74699999999996</v>
      </c>
      <c r="H137" s="131">
        <v>809.81700000000001</v>
      </c>
      <c r="I137" s="131">
        <v>969.32799999999997</v>
      </c>
      <c r="J137" s="131">
        <v>1063.605</v>
      </c>
      <c r="K137" s="131">
        <v>1168.1110000000001</v>
      </c>
      <c r="L137" s="131">
        <v>1084.1300000000001</v>
      </c>
      <c r="M137" s="131">
        <v>1125.385</v>
      </c>
      <c r="N137" s="131">
        <v>1273.682</v>
      </c>
      <c r="O137" s="131">
        <v>1337.8579999999999</v>
      </c>
      <c r="P137" s="131">
        <v>1389.587</v>
      </c>
      <c r="Q137" s="131">
        <v>1499.7260000000001</v>
      </c>
      <c r="R137" s="131">
        <v>1624.221</v>
      </c>
      <c r="S137" s="131">
        <v>1779.865</v>
      </c>
      <c r="T137" s="131">
        <v>1877.87</v>
      </c>
      <c r="U137" s="131">
        <v>1999.0250000000001</v>
      </c>
      <c r="V137" s="131">
        <v>2159.5749999999998</v>
      </c>
      <c r="W137" s="131">
        <v>2249.4929999999999</v>
      </c>
      <c r="X137" s="131">
        <v>2409.2649999999999</v>
      </c>
      <c r="Y137" s="131">
        <v>2526.2710000000002</v>
      </c>
      <c r="Z137" s="131">
        <v>2659.5680000000002</v>
      </c>
      <c r="AA137" s="131">
        <v>2798.3510000000001</v>
      </c>
      <c r="AB137" s="131">
        <v>2955.1010000000001</v>
      </c>
      <c r="AC137" s="131">
        <v>3156.7159999999999</v>
      </c>
      <c r="AD137" s="131">
        <v>3288.7730000000001</v>
      </c>
      <c r="AE137" s="131">
        <v>3552.08</v>
      </c>
      <c r="AF137" s="131">
        <v>3723.1689999999999</v>
      </c>
      <c r="AG137" s="131">
        <v>3908.24</v>
      </c>
      <c r="AH137" s="131">
        <v>4047.991</v>
      </c>
      <c r="AI137" s="131">
        <v>4207.2110000000002</v>
      </c>
      <c r="AJ137" s="131">
        <v>4281.9939999999997</v>
      </c>
      <c r="AK137" s="131">
        <v>4380.7359999999999</v>
      </c>
      <c r="AL137" s="131">
        <v>4590.0839999999998</v>
      </c>
      <c r="AM137" s="131">
        <v>4436.2079999999996</v>
      </c>
      <c r="AN137" s="131">
        <v>4313.59</v>
      </c>
      <c r="AO137" s="131">
        <v>4638.817</v>
      </c>
      <c r="AP137" s="131">
        <v>4580.9440000000004</v>
      </c>
      <c r="AQ137" s="131">
        <v>4460.942</v>
      </c>
      <c r="AR137" s="131">
        <v>4534.6610000000001</v>
      </c>
      <c r="AS137" s="131">
        <v>4616.5379999999996</v>
      </c>
      <c r="AT137" s="131">
        <v>4567.9170000000004</v>
      </c>
      <c r="AU137" s="131">
        <v>4591.7120000000004</v>
      </c>
      <c r="AV137" s="131">
        <v>4609.1400000000003</v>
      </c>
    </row>
    <row r="138" spans="1:48" x14ac:dyDescent="0.2">
      <c r="A138" s="110" t="s">
        <v>16</v>
      </c>
      <c r="B138" s="131">
        <v>573.20399999999995</v>
      </c>
      <c r="C138" s="131">
        <v>601.68399999999997</v>
      </c>
      <c r="D138" s="131">
        <v>653.51099999999997</v>
      </c>
      <c r="E138" s="131">
        <v>667.47400000000005</v>
      </c>
      <c r="F138" s="131">
        <v>726.08799999999997</v>
      </c>
      <c r="G138" s="131">
        <v>788.66300000000001</v>
      </c>
      <c r="H138" s="131">
        <v>839.71600000000001</v>
      </c>
      <c r="I138" s="131">
        <v>872.57799999999997</v>
      </c>
      <c r="J138" s="131">
        <v>921.73599999999999</v>
      </c>
      <c r="K138" s="131">
        <v>921.26499999999999</v>
      </c>
      <c r="L138" s="131">
        <v>931.21900000000005</v>
      </c>
      <c r="M138" s="131">
        <v>941.63699999999994</v>
      </c>
      <c r="N138" s="131">
        <v>865.08299999999997</v>
      </c>
      <c r="O138" s="131">
        <v>955.23099999999999</v>
      </c>
      <c r="P138" s="131">
        <v>1035.866</v>
      </c>
      <c r="Q138" s="131">
        <v>1088.0830000000001</v>
      </c>
      <c r="R138" s="131">
        <v>1201.934</v>
      </c>
      <c r="S138" s="131">
        <v>1370.4949999999999</v>
      </c>
      <c r="T138" s="131">
        <v>1533.221</v>
      </c>
      <c r="U138" s="131">
        <v>1756.28</v>
      </c>
      <c r="V138" s="131">
        <v>1907.1949999999999</v>
      </c>
      <c r="W138" s="131">
        <v>2031.9670000000001</v>
      </c>
      <c r="X138" s="131">
        <v>2144.105</v>
      </c>
      <c r="Y138" s="131">
        <v>2370.9169999999999</v>
      </c>
      <c r="Z138" s="131">
        <v>2592.846</v>
      </c>
      <c r="AA138" s="131">
        <v>2899.2330000000002</v>
      </c>
      <c r="AB138" s="131">
        <v>2953.28</v>
      </c>
      <c r="AC138" s="131">
        <v>2769.087</v>
      </c>
      <c r="AD138" s="131">
        <v>2956.2750000000001</v>
      </c>
      <c r="AE138" s="131">
        <v>3026.7620000000002</v>
      </c>
      <c r="AF138" s="131">
        <v>3114.826</v>
      </c>
      <c r="AG138" s="131">
        <v>3444.4470000000001</v>
      </c>
      <c r="AH138" s="131">
        <v>3731.3009999999999</v>
      </c>
      <c r="AI138" s="131">
        <v>4032.1080000000002</v>
      </c>
      <c r="AJ138" s="131">
        <v>4145.6009999999997</v>
      </c>
      <c r="AK138" s="131">
        <v>4227.2820000000002</v>
      </c>
      <c r="AL138" s="131">
        <v>4406.4390000000003</v>
      </c>
      <c r="AM138" s="131">
        <v>4526.5159999999996</v>
      </c>
      <c r="AN138" s="131">
        <v>4509.74</v>
      </c>
      <c r="AO138" s="131">
        <v>4934.3670000000002</v>
      </c>
      <c r="AP138" s="131">
        <v>4928.4989999999998</v>
      </c>
      <c r="AQ138" s="131">
        <v>5284.34</v>
      </c>
      <c r="AR138" s="131">
        <v>5680.1610000000001</v>
      </c>
      <c r="AS138" s="131">
        <v>5642.5050000000001</v>
      </c>
      <c r="AT138" s="131">
        <v>5668.9290000000001</v>
      </c>
      <c r="AU138" s="131">
        <v>5817.7719999999999</v>
      </c>
      <c r="AV138" s="131">
        <v>5783.9380000000001</v>
      </c>
    </row>
    <row r="139" spans="1:48" x14ac:dyDescent="0.2">
      <c r="A139" s="106" t="s">
        <v>156</v>
      </c>
      <c r="B139" s="131">
        <v>553.66</v>
      </c>
      <c r="C139" s="131">
        <v>558.79399999999998</v>
      </c>
      <c r="D139" s="131">
        <v>584.38900000000001</v>
      </c>
      <c r="E139" s="131">
        <v>548</v>
      </c>
      <c r="F139" s="131">
        <v>582.34299999999996</v>
      </c>
      <c r="G139" s="131">
        <v>522.71299999999997</v>
      </c>
      <c r="H139" s="131">
        <v>543.09100000000001</v>
      </c>
      <c r="I139" s="131">
        <v>557.16899999999998</v>
      </c>
      <c r="J139" s="131">
        <v>576.35500000000002</v>
      </c>
      <c r="K139" s="131">
        <v>602.63800000000003</v>
      </c>
      <c r="L139" s="131">
        <v>610.28099999999995</v>
      </c>
      <c r="M139" s="131">
        <v>632.29999999999995</v>
      </c>
      <c r="N139" s="131">
        <v>652.69500000000005</v>
      </c>
      <c r="O139" s="131">
        <v>660.49199999999996</v>
      </c>
      <c r="P139" s="131">
        <v>668.57399999999996</v>
      </c>
      <c r="Q139" s="131">
        <v>700.471</v>
      </c>
      <c r="R139" s="131">
        <v>741.202</v>
      </c>
      <c r="S139" s="131">
        <v>748.12699999999995</v>
      </c>
      <c r="T139" s="131">
        <v>731.26800000000003</v>
      </c>
      <c r="U139" s="131">
        <v>748.11199999999997</v>
      </c>
      <c r="V139" s="131">
        <v>758.26700000000005</v>
      </c>
      <c r="W139" s="131">
        <v>791.45500000000004</v>
      </c>
      <c r="X139" s="131">
        <v>858.73</v>
      </c>
      <c r="Y139" s="131">
        <v>859.33600000000001</v>
      </c>
      <c r="Z139" s="131">
        <v>916.39</v>
      </c>
      <c r="AA139" s="131">
        <v>967.76099999999997</v>
      </c>
      <c r="AB139" s="131">
        <v>1042.848</v>
      </c>
      <c r="AC139" s="131">
        <v>1111.3489999999999</v>
      </c>
      <c r="AD139" s="131">
        <v>1143.6949999999999</v>
      </c>
      <c r="AE139" s="131">
        <v>1203.239</v>
      </c>
      <c r="AF139" s="131">
        <v>1283.1849999999999</v>
      </c>
      <c r="AG139" s="131">
        <v>1400.2550000000001</v>
      </c>
      <c r="AH139" s="131">
        <v>1470.154</v>
      </c>
      <c r="AI139" s="131">
        <v>1632.818</v>
      </c>
      <c r="AJ139" s="131">
        <v>1728.89</v>
      </c>
      <c r="AK139" s="131">
        <v>1771.9639999999999</v>
      </c>
      <c r="AL139" s="131">
        <v>1907.2080000000001</v>
      </c>
      <c r="AM139" s="131">
        <v>2040.1880000000001</v>
      </c>
      <c r="AN139" s="131">
        <v>2226.7579999999998</v>
      </c>
      <c r="AO139" s="131">
        <v>2474.1080000000002</v>
      </c>
      <c r="AP139" s="131">
        <v>2478.2139999999999</v>
      </c>
      <c r="AQ139" s="131">
        <v>2511.7750000000001</v>
      </c>
      <c r="AR139" s="131">
        <v>2590.873</v>
      </c>
      <c r="AS139" s="131">
        <v>2885.989</v>
      </c>
      <c r="AT139" s="131">
        <v>3066.4920000000002</v>
      </c>
      <c r="AU139" s="131">
        <v>3242.8780000000002</v>
      </c>
      <c r="AV139" s="131">
        <v>3273.3690000000001</v>
      </c>
    </row>
    <row r="140" spans="1:48" x14ac:dyDescent="0.2">
      <c r="A140" s="106" t="s">
        <v>157</v>
      </c>
      <c r="B140" s="131">
        <v>237.072</v>
      </c>
      <c r="C140" s="131">
        <v>236.572</v>
      </c>
      <c r="D140" s="131">
        <v>253.75700000000001</v>
      </c>
      <c r="E140" s="131">
        <v>282.928</v>
      </c>
      <c r="F140" s="131">
        <v>272.39800000000002</v>
      </c>
      <c r="G140" s="131">
        <v>268.95800000000003</v>
      </c>
      <c r="H140" s="131">
        <v>288.625</v>
      </c>
      <c r="I140" s="131">
        <v>292.55099999999999</v>
      </c>
      <c r="J140" s="131">
        <v>316.37799999999999</v>
      </c>
      <c r="K140" s="131">
        <v>324.30900000000003</v>
      </c>
      <c r="L140" s="131">
        <v>335.79399999999998</v>
      </c>
      <c r="M140" s="131">
        <v>329.49599999999998</v>
      </c>
      <c r="N140" s="131">
        <v>348.68200000000002</v>
      </c>
      <c r="O140" s="131">
        <v>354.24299999999999</v>
      </c>
      <c r="P140" s="131">
        <v>269.06700000000001</v>
      </c>
      <c r="Q140" s="131">
        <v>268.51600000000002</v>
      </c>
      <c r="R140" s="131">
        <v>273.77600000000001</v>
      </c>
      <c r="S140" s="131">
        <v>272.94900000000001</v>
      </c>
      <c r="T140" s="131">
        <v>275.839</v>
      </c>
      <c r="U140" s="131">
        <v>288.68099999999998</v>
      </c>
      <c r="V140" s="131">
        <v>290.14</v>
      </c>
      <c r="W140" s="131">
        <v>280.95299999999997</v>
      </c>
      <c r="X140" s="131">
        <v>282.33600000000001</v>
      </c>
      <c r="Y140" s="131">
        <v>295.51900000000001</v>
      </c>
      <c r="Z140" s="131">
        <v>288.85899999999998</v>
      </c>
      <c r="AA140" s="131">
        <v>321.26600000000002</v>
      </c>
      <c r="AB140" s="131">
        <v>322.82</v>
      </c>
      <c r="AC140" s="131">
        <v>329.00799999999998</v>
      </c>
      <c r="AD140" s="131">
        <v>335.97199999999998</v>
      </c>
      <c r="AE140" s="131">
        <v>345.02800000000002</v>
      </c>
      <c r="AF140" s="131">
        <v>356.69</v>
      </c>
      <c r="AG140" s="131">
        <v>362.12200000000001</v>
      </c>
      <c r="AH140" s="131">
        <v>376.14400000000001</v>
      </c>
      <c r="AI140" s="131">
        <v>393.17</v>
      </c>
      <c r="AJ140" s="131">
        <v>398.32799999999997</v>
      </c>
      <c r="AK140" s="131">
        <v>407.50200000000001</v>
      </c>
      <c r="AL140" s="131">
        <v>407.06400000000002</v>
      </c>
      <c r="AM140" s="131">
        <v>436.142</v>
      </c>
      <c r="AN140" s="131">
        <v>465.34399999999999</v>
      </c>
      <c r="AO140" s="131">
        <v>514.077</v>
      </c>
      <c r="AP140" s="131">
        <v>602.02599999999995</v>
      </c>
      <c r="AQ140" s="131">
        <v>595.85799999999995</v>
      </c>
      <c r="AR140" s="131">
        <v>597.62</v>
      </c>
      <c r="AS140" s="131">
        <v>622.30799999999999</v>
      </c>
      <c r="AT140" s="131">
        <v>743.96799999999996</v>
      </c>
      <c r="AU140" s="131">
        <v>845.91099999999994</v>
      </c>
      <c r="AV140" s="131">
        <v>842.27800000000002</v>
      </c>
    </row>
    <row r="141" spans="1:48" x14ac:dyDescent="0.2">
      <c r="A141" s="108" t="s">
        <v>158</v>
      </c>
      <c r="B141" s="132">
        <v>13031.911</v>
      </c>
      <c r="C141" s="132">
        <v>13435.843999999999</v>
      </c>
      <c r="D141" s="132">
        <v>14024.37</v>
      </c>
      <c r="E141" s="132">
        <v>14499.674999999999</v>
      </c>
      <c r="F141" s="132">
        <v>15097.701999999999</v>
      </c>
      <c r="G141" s="132">
        <v>15791.65</v>
      </c>
      <c r="H141" s="132">
        <v>16518.092000000001</v>
      </c>
      <c r="I141" s="132">
        <v>17269.802</v>
      </c>
      <c r="J141" s="132">
        <v>18196.715</v>
      </c>
      <c r="K141" s="132">
        <v>18849.894</v>
      </c>
      <c r="L141" s="132">
        <v>19514.914000000001</v>
      </c>
      <c r="M141" s="132">
        <v>20183.21</v>
      </c>
      <c r="N141" s="132">
        <v>20976.517</v>
      </c>
      <c r="O141" s="132">
        <v>21699.992999999999</v>
      </c>
      <c r="P141" s="132">
        <v>22732.68</v>
      </c>
      <c r="Q141" s="132">
        <v>23760.824000000001</v>
      </c>
      <c r="R141" s="132">
        <v>24706.501</v>
      </c>
      <c r="S141" s="132">
        <v>26006.037</v>
      </c>
      <c r="T141" s="132">
        <v>27246.641</v>
      </c>
      <c r="U141" s="132">
        <v>29160.233</v>
      </c>
      <c r="V141" s="132">
        <v>30498.618999999999</v>
      </c>
      <c r="W141" s="132">
        <v>31644.350999999999</v>
      </c>
      <c r="X141" s="132">
        <v>33032.858</v>
      </c>
      <c r="Y141" s="132">
        <v>34221.076999999997</v>
      </c>
      <c r="Z141" s="132">
        <v>36273.302000000003</v>
      </c>
      <c r="AA141" s="132">
        <v>37737.06</v>
      </c>
      <c r="AB141" s="132">
        <v>39375.053999999996</v>
      </c>
      <c r="AC141" s="132">
        <v>39660.103999999999</v>
      </c>
      <c r="AD141" s="132">
        <v>41523.82</v>
      </c>
      <c r="AE141" s="132">
        <v>43414.415000000001</v>
      </c>
      <c r="AF141" s="132">
        <v>44457.760000000002</v>
      </c>
      <c r="AG141" s="132">
        <v>46101.678999999996</v>
      </c>
      <c r="AH141" s="132">
        <v>47730.123</v>
      </c>
      <c r="AI141" s="132">
        <v>50518.152999999998</v>
      </c>
      <c r="AJ141" s="132">
        <v>51604.362000000001</v>
      </c>
      <c r="AK141" s="132">
        <v>53126.226000000002</v>
      </c>
      <c r="AL141" s="132">
        <v>55421.540999999997</v>
      </c>
      <c r="AM141" s="132">
        <v>57438.798999999999</v>
      </c>
      <c r="AN141" s="132">
        <v>60556.75</v>
      </c>
      <c r="AO141" s="132">
        <v>63598.771999999997</v>
      </c>
      <c r="AP141" s="132">
        <v>64728.743000000002</v>
      </c>
      <c r="AQ141" s="132">
        <v>67273.471000000005</v>
      </c>
      <c r="AR141" s="132">
        <v>69183.877999999997</v>
      </c>
      <c r="AS141" s="132">
        <v>72540.604999999996</v>
      </c>
      <c r="AT141" s="132">
        <v>73667.467999999993</v>
      </c>
      <c r="AU141" s="132">
        <v>75854.659</v>
      </c>
      <c r="AV141" s="132">
        <v>78606.751000000004</v>
      </c>
    </row>
    <row r="142" spans="1:48" s="90" customFormat="1" x14ac:dyDescent="0.2">
      <c r="A142" s="110" t="s">
        <v>159</v>
      </c>
      <c r="B142" s="131">
        <v>16374.058999999999</v>
      </c>
      <c r="C142" s="131">
        <v>17223.02</v>
      </c>
      <c r="D142" s="131">
        <v>17862.632000000001</v>
      </c>
      <c r="E142" s="131">
        <v>18327.893</v>
      </c>
      <c r="F142" s="131">
        <v>20239.886999999999</v>
      </c>
      <c r="G142" s="131">
        <v>20932.952000000001</v>
      </c>
      <c r="H142" s="131">
        <v>22801.649000000001</v>
      </c>
      <c r="I142" s="131">
        <v>24707.905999999999</v>
      </c>
      <c r="J142" s="131">
        <v>25116.33</v>
      </c>
      <c r="K142" s="131">
        <v>25039.402999999998</v>
      </c>
      <c r="L142" s="131">
        <v>24850.005000000001</v>
      </c>
      <c r="M142" s="131">
        <v>25627.59</v>
      </c>
      <c r="N142" s="131">
        <v>26646.67</v>
      </c>
      <c r="O142" s="131">
        <v>28264.601999999999</v>
      </c>
      <c r="P142" s="131">
        <v>28946.264999999999</v>
      </c>
      <c r="Q142" s="131">
        <v>29980.755000000001</v>
      </c>
      <c r="R142" s="131">
        <v>31518.94</v>
      </c>
      <c r="S142" s="131">
        <v>33225.983</v>
      </c>
      <c r="T142" s="131">
        <v>33916.103000000003</v>
      </c>
      <c r="U142" s="131">
        <v>36577.563999999998</v>
      </c>
      <c r="V142" s="131">
        <v>35503.858</v>
      </c>
      <c r="W142" s="131">
        <v>36711.142999999996</v>
      </c>
      <c r="X142" s="131">
        <v>38887.135000000002</v>
      </c>
      <c r="Y142" s="131">
        <v>40728.012999999999</v>
      </c>
      <c r="Z142" s="131">
        <v>43729.004000000001</v>
      </c>
      <c r="AA142" s="131">
        <v>44944.129000000001</v>
      </c>
      <c r="AB142" s="131">
        <v>44926.402000000002</v>
      </c>
      <c r="AC142" s="131">
        <v>45150.858999999997</v>
      </c>
      <c r="AD142" s="131">
        <v>45996.731</v>
      </c>
      <c r="AE142" s="131">
        <v>47305.514999999999</v>
      </c>
      <c r="AF142" s="131">
        <v>48914.188999999998</v>
      </c>
      <c r="AG142" s="131">
        <v>52159.029000000002</v>
      </c>
      <c r="AH142" s="131">
        <v>59437.678999999996</v>
      </c>
      <c r="AI142" s="131">
        <v>67602.516000000003</v>
      </c>
      <c r="AJ142" s="131">
        <v>74584.462</v>
      </c>
      <c r="AK142" s="131">
        <v>81591.058999999994</v>
      </c>
      <c r="AL142" s="131">
        <v>87820.161999999997</v>
      </c>
      <c r="AM142" s="131">
        <v>90181.827000000005</v>
      </c>
      <c r="AN142" s="131">
        <v>96165.731</v>
      </c>
      <c r="AO142" s="131">
        <v>106185.781</v>
      </c>
      <c r="AP142" s="131">
        <v>113969.465</v>
      </c>
      <c r="AQ142" s="131">
        <v>118063.182</v>
      </c>
      <c r="AR142" s="131">
        <v>121867.41499999999</v>
      </c>
      <c r="AS142" s="131">
        <v>124124.3</v>
      </c>
      <c r="AT142" s="131">
        <v>125245.194</v>
      </c>
      <c r="AU142" s="131">
        <v>124394.84600000001</v>
      </c>
      <c r="AV142" s="131">
        <v>128259.855</v>
      </c>
    </row>
    <row r="143" spans="1:48" x14ac:dyDescent="0.2">
      <c r="A143" s="110" t="s">
        <v>160</v>
      </c>
      <c r="B143" s="131">
        <v>125.666</v>
      </c>
      <c r="C143" s="131">
        <v>131.31800000000001</v>
      </c>
      <c r="D143" s="131">
        <v>132.761</v>
      </c>
      <c r="E143" s="131">
        <v>146.16800000000001</v>
      </c>
      <c r="F143" s="131">
        <v>151.94200000000001</v>
      </c>
      <c r="G143" s="131">
        <v>169.137</v>
      </c>
      <c r="H143" s="131">
        <v>191.48400000000001</v>
      </c>
      <c r="I143" s="131">
        <v>210.82599999999999</v>
      </c>
      <c r="J143" s="131">
        <v>189.642</v>
      </c>
      <c r="K143" s="131">
        <v>193.79900000000001</v>
      </c>
      <c r="L143" s="131">
        <v>215.94200000000001</v>
      </c>
      <c r="M143" s="131">
        <v>238.64</v>
      </c>
      <c r="N143" s="131">
        <v>258.214</v>
      </c>
      <c r="O143" s="131">
        <v>261.43799999999999</v>
      </c>
      <c r="P143" s="131">
        <v>275.50299999999999</v>
      </c>
      <c r="Q143" s="131">
        <v>317.41399999999999</v>
      </c>
      <c r="R143" s="131">
        <v>343.47899999999998</v>
      </c>
      <c r="S143" s="131">
        <v>388.80099999999999</v>
      </c>
      <c r="T143" s="131">
        <v>395.47399999999999</v>
      </c>
      <c r="U143" s="131">
        <v>360.79500000000002</v>
      </c>
      <c r="V143" s="131">
        <v>374.274</v>
      </c>
      <c r="W143" s="131">
        <v>444.685</v>
      </c>
      <c r="X143" s="131">
        <v>440.86099999999999</v>
      </c>
      <c r="Y143" s="131">
        <v>445.10399999999998</v>
      </c>
      <c r="Z143" s="131">
        <v>443.28899999999999</v>
      </c>
      <c r="AA143" s="131">
        <v>436.91199999999998</v>
      </c>
      <c r="AB143" s="131">
        <v>420.25099999999998</v>
      </c>
      <c r="AC143" s="131">
        <v>548.66</v>
      </c>
      <c r="AD143" s="131">
        <v>672.68799999999999</v>
      </c>
      <c r="AE143" s="131">
        <v>569.02200000000005</v>
      </c>
      <c r="AF143" s="131">
        <v>593.08600000000001</v>
      </c>
      <c r="AG143" s="131">
        <v>550.39599999999996</v>
      </c>
      <c r="AH143" s="131">
        <v>566.22199999999998</v>
      </c>
      <c r="AI143" s="131">
        <v>531.82500000000005</v>
      </c>
      <c r="AJ143" s="131">
        <v>526.173</v>
      </c>
      <c r="AK143" s="131">
        <v>554.95000000000005</v>
      </c>
      <c r="AL143" s="131">
        <v>596.13400000000001</v>
      </c>
      <c r="AM143" s="131">
        <v>584.48</v>
      </c>
      <c r="AN143" s="131">
        <v>615.24400000000003</v>
      </c>
      <c r="AO143" s="131">
        <v>572.52</v>
      </c>
      <c r="AP143" s="131">
        <v>617.99400000000003</v>
      </c>
      <c r="AQ143" s="131">
        <v>597.15899999999999</v>
      </c>
      <c r="AR143" s="131">
        <v>584.27200000000005</v>
      </c>
      <c r="AS143" s="131">
        <v>592.96699999999998</v>
      </c>
      <c r="AT143" s="131">
        <v>628.36300000000006</v>
      </c>
      <c r="AU143" s="131">
        <v>646.98900000000003</v>
      </c>
      <c r="AV143" s="131">
        <v>586.83500000000004</v>
      </c>
    </row>
    <row r="144" spans="1:48" x14ac:dyDescent="0.2">
      <c r="A144" s="108" t="s">
        <v>161</v>
      </c>
      <c r="B144" s="132">
        <v>16499.724999999999</v>
      </c>
      <c r="C144" s="132">
        <v>17354.338</v>
      </c>
      <c r="D144" s="132">
        <v>17995.393</v>
      </c>
      <c r="E144" s="132">
        <v>18474.061000000002</v>
      </c>
      <c r="F144" s="132">
        <v>20391.829000000002</v>
      </c>
      <c r="G144" s="132">
        <v>21102.089</v>
      </c>
      <c r="H144" s="132">
        <v>22993.133000000002</v>
      </c>
      <c r="I144" s="132">
        <v>24918.732</v>
      </c>
      <c r="J144" s="132">
        <v>25305.972000000002</v>
      </c>
      <c r="K144" s="132">
        <v>25233.202000000001</v>
      </c>
      <c r="L144" s="132">
        <v>25065.947</v>
      </c>
      <c r="M144" s="132">
        <v>25866.23</v>
      </c>
      <c r="N144" s="132">
        <v>26904.883999999998</v>
      </c>
      <c r="O144" s="132">
        <v>28526.04</v>
      </c>
      <c r="P144" s="132">
        <v>29221.768</v>
      </c>
      <c r="Q144" s="132">
        <v>30298.169000000002</v>
      </c>
      <c r="R144" s="132">
        <v>31862.419000000002</v>
      </c>
      <c r="S144" s="132">
        <v>33614.784</v>
      </c>
      <c r="T144" s="132">
        <v>34311.576999999997</v>
      </c>
      <c r="U144" s="132">
        <v>36938.358999999997</v>
      </c>
      <c r="V144" s="132">
        <v>35878.131999999998</v>
      </c>
      <c r="W144" s="132">
        <v>37155.828000000001</v>
      </c>
      <c r="X144" s="132">
        <v>39327.995999999999</v>
      </c>
      <c r="Y144" s="132">
        <v>41173.116999999998</v>
      </c>
      <c r="Z144" s="132">
        <v>44172.292999999998</v>
      </c>
      <c r="AA144" s="132">
        <v>45381.040999999997</v>
      </c>
      <c r="AB144" s="132">
        <v>45346.652999999998</v>
      </c>
      <c r="AC144" s="132">
        <v>45699.519</v>
      </c>
      <c r="AD144" s="132">
        <v>46669.419000000002</v>
      </c>
      <c r="AE144" s="132">
        <v>47874.536999999997</v>
      </c>
      <c r="AF144" s="132">
        <v>49507.275000000001</v>
      </c>
      <c r="AG144" s="132">
        <v>52709.425000000003</v>
      </c>
      <c r="AH144" s="132">
        <v>60003.900999999998</v>
      </c>
      <c r="AI144" s="132">
        <v>68134.341</v>
      </c>
      <c r="AJ144" s="132">
        <v>75110.634999999995</v>
      </c>
      <c r="AK144" s="132">
        <v>82146.009000000005</v>
      </c>
      <c r="AL144" s="132">
        <v>88416.296000000002</v>
      </c>
      <c r="AM144" s="132">
        <v>90766.307000000001</v>
      </c>
      <c r="AN144" s="132">
        <v>96780.975000000006</v>
      </c>
      <c r="AO144" s="132">
        <v>106758.30100000001</v>
      </c>
      <c r="AP144" s="132">
        <v>114587.459</v>
      </c>
      <c r="AQ144" s="132">
        <v>118660.341</v>
      </c>
      <c r="AR144" s="132">
        <v>122451.68700000001</v>
      </c>
      <c r="AS144" s="132">
        <v>124717.26700000001</v>
      </c>
      <c r="AT144" s="132">
        <v>125873.557</v>
      </c>
      <c r="AU144" s="132">
        <v>125041.83500000001</v>
      </c>
      <c r="AV144" s="132">
        <v>128846.69</v>
      </c>
    </row>
    <row r="145" spans="1:48" x14ac:dyDescent="0.2">
      <c r="A145" s="106" t="s">
        <v>23</v>
      </c>
      <c r="B145" s="131">
        <v>1408.865</v>
      </c>
      <c r="C145" s="131">
        <v>1431.8109999999999</v>
      </c>
      <c r="D145" s="131">
        <v>1490.125</v>
      </c>
      <c r="E145" s="131">
        <v>1520.095</v>
      </c>
      <c r="F145" s="131">
        <v>1504.6089999999999</v>
      </c>
      <c r="G145" s="131">
        <v>1557.33</v>
      </c>
      <c r="H145" s="131">
        <v>1598.75</v>
      </c>
      <c r="I145" s="131">
        <v>1629.74</v>
      </c>
      <c r="J145" s="131">
        <v>1720.867</v>
      </c>
      <c r="K145" s="131">
        <v>1750.662</v>
      </c>
      <c r="L145" s="131">
        <v>1709.58</v>
      </c>
      <c r="M145" s="131">
        <v>1719.703</v>
      </c>
      <c r="N145" s="131">
        <v>1751.222</v>
      </c>
      <c r="O145" s="131">
        <v>1813.8810000000001</v>
      </c>
      <c r="P145" s="131">
        <v>1731.356</v>
      </c>
      <c r="Q145" s="131">
        <v>1836.721</v>
      </c>
      <c r="R145" s="131">
        <v>1937.4369999999999</v>
      </c>
      <c r="S145" s="131">
        <v>2003.4559999999999</v>
      </c>
      <c r="T145" s="131">
        <v>1947.402</v>
      </c>
      <c r="U145" s="131">
        <v>1928.7950000000001</v>
      </c>
      <c r="V145" s="131">
        <v>1988.3040000000001</v>
      </c>
      <c r="W145" s="131">
        <v>2090.9879999999998</v>
      </c>
      <c r="X145" s="131">
        <v>2097.076</v>
      </c>
      <c r="Y145" s="131">
        <v>2230.8330000000001</v>
      </c>
      <c r="Z145" s="131">
        <v>2263</v>
      </c>
      <c r="AA145" s="131">
        <v>2346.5300000000002</v>
      </c>
      <c r="AB145" s="131">
        <v>2421.65</v>
      </c>
      <c r="AC145" s="131">
        <v>2504.4769999999999</v>
      </c>
      <c r="AD145" s="131">
        <v>2547.3919999999998</v>
      </c>
      <c r="AE145" s="131">
        <v>2577.614</v>
      </c>
      <c r="AF145" s="131">
        <v>2451.9639999999999</v>
      </c>
      <c r="AG145" s="131">
        <v>2383.09</v>
      </c>
      <c r="AH145" s="131">
        <v>2549.8980000000001</v>
      </c>
      <c r="AI145" s="131">
        <v>2785.5619999999999</v>
      </c>
      <c r="AJ145" s="131">
        <v>2802.3</v>
      </c>
      <c r="AK145" s="131">
        <v>3048.6489999999999</v>
      </c>
      <c r="AL145" s="131">
        <v>3088.1610000000001</v>
      </c>
      <c r="AM145" s="131">
        <v>3251.96</v>
      </c>
      <c r="AN145" s="131">
        <v>3162.0569999999998</v>
      </c>
      <c r="AO145" s="131">
        <v>3294.049</v>
      </c>
      <c r="AP145" s="131">
        <v>3372.48</v>
      </c>
      <c r="AQ145" s="131">
        <v>3392.4250000000002</v>
      </c>
      <c r="AR145" s="131">
        <v>3481.511</v>
      </c>
      <c r="AS145" s="131">
        <v>3496.69</v>
      </c>
      <c r="AT145" s="131">
        <v>3582.7350000000001</v>
      </c>
      <c r="AU145" s="131">
        <v>3613.4409999999998</v>
      </c>
      <c r="AV145" s="131">
        <v>3573.3530000000001</v>
      </c>
    </row>
    <row r="146" spans="1:48" x14ac:dyDescent="0.2">
      <c r="A146" s="106" t="s">
        <v>73</v>
      </c>
      <c r="B146" s="131">
        <v>42.734000000000002</v>
      </c>
      <c r="C146" s="131">
        <v>47.237000000000002</v>
      </c>
      <c r="D146" s="131">
        <v>49.960999999999999</v>
      </c>
      <c r="E146" s="131">
        <v>53.506999999999998</v>
      </c>
      <c r="F146" s="131">
        <v>61.996000000000002</v>
      </c>
      <c r="G146" s="131">
        <v>67.906999999999996</v>
      </c>
      <c r="H146" s="131">
        <v>72.62</v>
      </c>
      <c r="I146" s="131">
        <v>78.721999999999994</v>
      </c>
      <c r="J146" s="131">
        <v>86.68</v>
      </c>
      <c r="K146" s="131">
        <v>102.354</v>
      </c>
      <c r="L146" s="131">
        <v>107.443</v>
      </c>
      <c r="M146" s="131">
        <v>112.97199999999999</v>
      </c>
      <c r="N146" s="131">
        <v>107.16800000000001</v>
      </c>
      <c r="O146" s="131">
        <v>106.874</v>
      </c>
      <c r="P146" s="131">
        <v>105.52</v>
      </c>
      <c r="Q146" s="131">
        <v>99.748999999999995</v>
      </c>
      <c r="R146" s="131">
        <v>92.415000000000006</v>
      </c>
      <c r="S146" s="131">
        <v>96.569000000000003</v>
      </c>
      <c r="T146" s="131">
        <v>102.871</v>
      </c>
      <c r="U146" s="131">
        <v>109.313</v>
      </c>
      <c r="V146" s="131">
        <v>112.687</v>
      </c>
      <c r="W146" s="131">
        <v>119.358</v>
      </c>
      <c r="X146" s="131">
        <v>127.60599999999999</v>
      </c>
      <c r="Y146" s="131">
        <v>140.46299999999999</v>
      </c>
      <c r="Z146" s="131">
        <v>157.63</v>
      </c>
      <c r="AA146" s="131">
        <v>169.47200000000001</v>
      </c>
      <c r="AB146" s="131">
        <v>184.83199999999999</v>
      </c>
      <c r="AC146" s="131">
        <v>186.828</v>
      </c>
      <c r="AD146" s="131">
        <v>183.6</v>
      </c>
      <c r="AE146" s="131">
        <v>205.971</v>
      </c>
      <c r="AF146" s="131">
        <v>160.37</v>
      </c>
      <c r="AG146" s="131">
        <v>192.14099999999999</v>
      </c>
      <c r="AH146" s="131">
        <v>199.71299999999999</v>
      </c>
      <c r="AI146" s="131">
        <v>200.137</v>
      </c>
      <c r="AJ146" s="131">
        <v>216.928</v>
      </c>
      <c r="AK146" s="131">
        <v>271.56900000000002</v>
      </c>
      <c r="AL146" s="131">
        <v>221.33600000000001</v>
      </c>
      <c r="AM146" s="131">
        <v>235.52500000000001</v>
      </c>
      <c r="AN146" s="131">
        <v>240.88900000000001</v>
      </c>
      <c r="AO146" s="131">
        <v>262.786</v>
      </c>
      <c r="AP146" s="131">
        <v>285.92399999999998</v>
      </c>
      <c r="AQ146" s="131">
        <v>318.69200000000001</v>
      </c>
      <c r="AR146" s="131">
        <v>324.62099999999998</v>
      </c>
      <c r="AS146" s="131">
        <v>343.85</v>
      </c>
      <c r="AT146" s="131">
        <v>347.44099999999997</v>
      </c>
      <c r="AU146" s="131">
        <v>364.971</v>
      </c>
      <c r="AV146" s="131">
        <v>373.27800000000002</v>
      </c>
    </row>
    <row r="147" spans="1:48" x14ac:dyDescent="0.2">
      <c r="A147" s="106" t="s">
        <v>7</v>
      </c>
      <c r="B147" s="131">
        <v>2922.029</v>
      </c>
      <c r="C147" s="131">
        <v>3131.9380000000001</v>
      </c>
      <c r="D147" s="131">
        <v>3432.75</v>
      </c>
      <c r="E147" s="131">
        <v>3653.2159999999999</v>
      </c>
      <c r="F147" s="131">
        <v>3814.3380000000002</v>
      </c>
      <c r="G147" s="131">
        <v>4003.8409999999999</v>
      </c>
      <c r="H147" s="131">
        <v>4137.8850000000002</v>
      </c>
      <c r="I147" s="131">
        <v>4403.1189999999997</v>
      </c>
      <c r="J147" s="131">
        <v>4681.7259999999997</v>
      </c>
      <c r="K147" s="131">
        <v>4767.924</v>
      </c>
      <c r="L147" s="131">
        <v>4573.9849999999997</v>
      </c>
      <c r="M147" s="131">
        <v>4650.8209999999999</v>
      </c>
      <c r="N147" s="131">
        <v>4767.3209999999999</v>
      </c>
      <c r="O147" s="131">
        <v>5074.3860000000004</v>
      </c>
      <c r="P147" s="131">
        <v>5418.6030000000001</v>
      </c>
      <c r="Q147" s="131">
        <v>5672.4440000000004</v>
      </c>
      <c r="R147" s="131">
        <v>5893.0839999999998</v>
      </c>
      <c r="S147" s="131">
        <v>5972.6080000000002</v>
      </c>
      <c r="T147" s="131">
        <v>6093.11</v>
      </c>
      <c r="U147" s="131">
        <v>5874.1710000000003</v>
      </c>
      <c r="V147" s="131">
        <v>5985.0860000000002</v>
      </c>
      <c r="W147" s="131">
        <v>6047.7240000000002</v>
      </c>
      <c r="X147" s="131">
        <v>6199.308</v>
      </c>
      <c r="Y147" s="131">
        <v>6526.2139999999999</v>
      </c>
      <c r="Z147" s="131">
        <v>6749.7430000000004</v>
      </c>
      <c r="AA147" s="131">
        <v>7109.0540000000001</v>
      </c>
      <c r="AB147" s="131">
        <v>7470.2250000000004</v>
      </c>
      <c r="AC147" s="131">
        <v>7649.6180000000004</v>
      </c>
      <c r="AD147" s="131">
        <v>7823.6629999999996</v>
      </c>
      <c r="AE147" s="131">
        <v>7857.2079999999996</v>
      </c>
      <c r="AF147" s="131">
        <v>7996.6329999999998</v>
      </c>
      <c r="AG147" s="131">
        <v>8210.7520000000004</v>
      </c>
      <c r="AH147" s="131">
        <v>8345.9500000000007</v>
      </c>
      <c r="AI147" s="131">
        <v>8812.7330000000002</v>
      </c>
      <c r="AJ147" s="131">
        <v>9035.4169999999995</v>
      </c>
      <c r="AK147" s="131">
        <v>9349.741</v>
      </c>
      <c r="AL147" s="131">
        <v>9879.3619999999992</v>
      </c>
      <c r="AM147" s="131">
        <v>10432.736999999999</v>
      </c>
      <c r="AN147" s="131">
        <v>10087.483</v>
      </c>
      <c r="AO147" s="131">
        <v>11159.245000000001</v>
      </c>
      <c r="AP147" s="131">
        <v>11316.067999999999</v>
      </c>
      <c r="AQ147" s="131">
        <v>11749.379000000001</v>
      </c>
      <c r="AR147" s="131">
        <v>12270.124</v>
      </c>
      <c r="AS147" s="131">
        <v>12654.674000000001</v>
      </c>
      <c r="AT147" s="131">
        <v>12400.78</v>
      </c>
      <c r="AU147" s="131">
        <v>11946.874</v>
      </c>
      <c r="AV147" s="131">
        <v>12151.713</v>
      </c>
    </row>
    <row r="148" spans="1:48" x14ac:dyDescent="0.2">
      <c r="A148" s="106" t="s">
        <v>39</v>
      </c>
      <c r="B148" s="131">
        <v>579.98900000000003</v>
      </c>
      <c r="C148" s="131">
        <v>580.51499999999999</v>
      </c>
      <c r="D148" s="131">
        <v>583.92899999999997</v>
      </c>
      <c r="E148" s="131">
        <v>618.41300000000001</v>
      </c>
      <c r="F148" s="131">
        <v>646.29899999999998</v>
      </c>
      <c r="G148" s="131">
        <v>672.03499999999997</v>
      </c>
      <c r="H148" s="131">
        <v>692.04600000000005</v>
      </c>
      <c r="I148" s="131">
        <v>688.82299999999998</v>
      </c>
      <c r="J148" s="131">
        <v>672.61500000000001</v>
      </c>
      <c r="K148" s="131">
        <v>740.93799999999999</v>
      </c>
      <c r="L148" s="131">
        <v>750.51800000000003</v>
      </c>
      <c r="M148" s="131">
        <v>771.82</v>
      </c>
      <c r="N148" s="131">
        <v>797.072</v>
      </c>
      <c r="O148" s="131">
        <v>823.80399999999997</v>
      </c>
      <c r="P148" s="131">
        <v>836.39599999999996</v>
      </c>
      <c r="Q148" s="131">
        <v>911.24400000000003</v>
      </c>
      <c r="R148" s="131">
        <v>942.09100000000001</v>
      </c>
      <c r="S148" s="131">
        <v>970.548</v>
      </c>
      <c r="T148" s="131">
        <v>978.42</v>
      </c>
      <c r="U148" s="131">
        <v>1014.2190000000001</v>
      </c>
      <c r="V148" s="131">
        <v>1025.2760000000001</v>
      </c>
      <c r="W148" s="131">
        <v>1048.692</v>
      </c>
      <c r="X148" s="131">
        <v>1096.9839999999999</v>
      </c>
      <c r="Y148" s="131">
        <v>1135.711</v>
      </c>
      <c r="Z148" s="131">
        <v>1155.569</v>
      </c>
      <c r="AA148" s="131">
        <v>1183.748</v>
      </c>
      <c r="AB148" s="131">
        <v>1148.5650000000001</v>
      </c>
      <c r="AC148" s="131">
        <v>1202.82</v>
      </c>
      <c r="AD148" s="131">
        <v>1075.673</v>
      </c>
      <c r="AE148" s="131">
        <v>1080.8320000000001</v>
      </c>
      <c r="AF148" s="131">
        <v>1076.393</v>
      </c>
      <c r="AG148" s="131">
        <v>1055.317</v>
      </c>
      <c r="AH148" s="131">
        <v>1077.489</v>
      </c>
      <c r="AI148" s="131">
        <v>1088.585</v>
      </c>
      <c r="AJ148" s="131">
        <v>1134.0150000000001</v>
      </c>
      <c r="AK148" s="131">
        <v>1191.884</v>
      </c>
      <c r="AL148" s="131">
        <v>1184.4929999999999</v>
      </c>
      <c r="AM148" s="131">
        <v>1240.106</v>
      </c>
      <c r="AN148" s="131">
        <v>1285.58</v>
      </c>
      <c r="AO148" s="131">
        <v>1306.499</v>
      </c>
      <c r="AP148" s="131">
        <v>1308.5340000000001</v>
      </c>
      <c r="AQ148" s="131">
        <v>1320.8219999999999</v>
      </c>
      <c r="AR148" s="131">
        <v>1619.692</v>
      </c>
      <c r="AS148" s="131">
        <v>1625.02</v>
      </c>
      <c r="AT148" s="131">
        <v>1620.364</v>
      </c>
      <c r="AU148" s="131">
        <v>1710.3430000000001</v>
      </c>
      <c r="AV148" s="131">
        <v>1605.9269999999999</v>
      </c>
    </row>
    <row r="149" spans="1:48" x14ac:dyDescent="0.2">
      <c r="A149" s="106" t="s">
        <v>94</v>
      </c>
      <c r="B149" s="131">
        <v>33.831000000000003</v>
      </c>
      <c r="C149" s="131">
        <v>36.130000000000003</v>
      </c>
      <c r="D149" s="131">
        <v>39.316000000000003</v>
      </c>
      <c r="E149" s="131">
        <v>38.457000000000001</v>
      </c>
      <c r="F149" s="131">
        <v>41.662999999999997</v>
      </c>
      <c r="G149" s="131">
        <v>42.018000000000001</v>
      </c>
      <c r="H149" s="131">
        <v>48.914000000000001</v>
      </c>
      <c r="I149" s="131">
        <v>52.93</v>
      </c>
      <c r="J149" s="131">
        <v>54.679000000000002</v>
      </c>
      <c r="K149" s="131">
        <v>52.618000000000002</v>
      </c>
      <c r="L149" s="131">
        <v>49.406999999999996</v>
      </c>
      <c r="M149" s="131">
        <v>48.174999999999997</v>
      </c>
      <c r="N149" s="131">
        <v>47.392000000000003</v>
      </c>
      <c r="O149" s="131">
        <v>51.411000000000001</v>
      </c>
      <c r="P149" s="131">
        <v>52.917999999999999</v>
      </c>
      <c r="Q149" s="131">
        <v>55.475000000000001</v>
      </c>
      <c r="R149" s="131">
        <v>59.113999999999997</v>
      </c>
      <c r="S149" s="131">
        <v>60.558</v>
      </c>
      <c r="T149" s="131">
        <v>67.417000000000002</v>
      </c>
      <c r="U149" s="131">
        <v>70.231999999999999</v>
      </c>
      <c r="V149" s="131">
        <v>74.521000000000001</v>
      </c>
      <c r="W149" s="131">
        <v>96.22</v>
      </c>
      <c r="X149" s="131">
        <v>98.180999999999997</v>
      </c>
      <c r="Y149" s="131">
        <v>96.731999999999999</v>
      </c>
      <c r="Z149" s="131">
        <v>98.709000000000003</v>
      </c>
      <c r="AA149" s="131">
        <v>99.128</v>
      </c>
      <c r="AB149" s="131">
        <v>100.386</v>
      </c>
      <c r="AC149" s="131">
        <v>99.808000000000007</v>
      </c>
      <c r="AD149" s="131">
        <v>110.062</v>
      </c>
      <c r="AE149" s="131">
        <v>120.313</v>
      </c>
      <c r="AF149" s="131">
        <v>121.033</v>
      </c>
      <c r="AG149" s="131">
        <v>127.86799999999999</v>
      </c>
      <c r="AH149" s="131">
        <v>136.488</v>
      </c>
      <c r="AI149" s="131">
        <v>162.09</v>
      </c>
      <c r="AJ149" s="131">
        <v>162.126</v>
      </c>
      <c r="AK149" s="131">
        <v>176.25200000000001</v>
      </c>
      <c r="AL149" s="131">
        <v>186.041</v>
      </c>
      <c r="AM149" s="131">
        <v>186.97800000000001</v>
      </c>
      <c r="AN149" s="131">
        <v>188.73500000000001</v>
      </c>
      <c r="AO149" s="131">
        <v>190.42699999999999</v>
      </c>
      <c r="AP149" s="131">
        <v>191.53399999999999</v>
      </c>
      <c r="AQ149" s="131">
        <v>198.64400000000001</v>
      </c>
      <c r="AR149" s="131">
        <v>209.25399999999999</v>
      </c>
      <c r="AS149" s="131">
        <v>212.32400000000001</v>
      </c>
      <c r="AT149" s="131">
        <v>206.577</v>
      </c>
      <c r="AU149" s="131">
        <v>212.631</v>
      </c>
      <c r="AV149" s="131">
        <v>210.06399999999999</v>
      </c>
    </row>
    <row r="150" spans="1:48" x14ac:dyDescent="0.2">
      <c r="A150" s="106" t="s">
        <v>64</v>
      </c>
      <c r="B150" s="131">
        <v>439.12200000000001</v>
      </c>
      <c r="C150" s="131">
        <v>422.82600000000002</v>
      </c>
      <c r="D150" s="131">
        <v>451.61500000000001</v>
      </c>
      <c r="E150" s="131">
        <v>478.334</v>
      </c>
      <c r="F150" s="131">
        <v>491.05500000000001</v>
      </c>
      <c r="G150" s="131">
        <v>515.61300000000006</v>
      </c>
      <c r="H150" s="131">
        <v>560.678</v>
      </c>
      <c r="I150" s="131">
        <v>594.06200000000001</v>
      </c>
      <c r="J150" s="131">
        <v>609.11699999999996</v>
      </c>
      <c r="K150" s="131">
        <v>613.04</v>
      </c>
      <c r="L150" s="131">
        <v>616.577</v>
      </c>
      <c r="M150" s="131">
        <v>624.90899999999999</v>
      </c>
      <c r="N150" s="131">
        <v>658.52599999999995</v>
      </c>
      <c r="O150" s="131">
        <v>644.30100000000004</v>
      </c>
      <c r="P150" s="131">
        <v>640.35799999999995</v>
      </c>
      <c r="Q150" s="131">
        <v>638.14800000000002</v>
      </c>
      <c r="R150" s="131">
        <v>665.26900000000001</v>
      </c>
      <c r="S150" s="131">
        <v>698.77800000000002</v>
      </c>
      <c r="T150" s="131">
        <v>766.79499999999996</v>
      </c>
      <c r="U150" s="131">
        <v>728.89</v>
      </c>
      <c r="V150" s="131">
        <v>603.13199999999995</v>
      </c>
      <c r="W150" s="131">
        <v>528.447</v>
      </c>
      <c r="X150" s="131">
        <v>441.38400000000001</v>
      </c>
      <c r="Y150" s="131">
        <v>454.87900000000002</v>
      </c>
      <c r="Z150" s="131">
        <v>454.76299999999998</v>
      </c>
      <c r="AA150" s="131">
        <v>496.58199999999999</v>
      </c>
      <c r="AB150" s="131">
        <v>510.19799999999998</v>
      </c>
      <c r="AC150" s="131">
        <v>478.26499999999999</v>
      </c>
      <c r="AD150" s="131">
        <v>497.58800000000002</v>
      </c>
      <c r="AE150" s="131">
        <v>533.32000000000005</v>
      </c>
      <c r="AF150" s="131">
        <v>521.07500000000005</v>
      </c>
      <c r="AG150" s="131">
        <v>485.54300000000001</v>
      </c>
      <c r="AH150" s="131">
        <v>483.13200000000001</v>
      </c>
      <c r="AI150" s="131">
        <v>472.20400000000001</v>
      </c>
      <c r="AJ150" s="131">
        <v>446.74200000000002</v>
      </c>
      <c r="AK150" s="131">
        <v>446.04199999999997</v>
      </c>
      <c r="AL150" s="131">
        <v>424.60300000000001</v>
      </c>
      <c r="AM150" s="131">
        <v>450.82100000000003</v>
      </c>
      <c r="AN150" s="131">
        <v>436.5</v>
      </c>
      <c r="AO150" s="131">
        <v>473.46300000000002</v>
      </c>
      <c r="AP150" s="131">
        <v>459.19099999999997</v>
      </c>
      <c r="AQ150" s="131">
        <v>468.98</v>
      </c>
      <c r="AR150" s="131">
        <v>445.392</v>
      </c>
      <c r="AS150" s="131">
        <v>451.58800000000002</v>
      </c>
      <c r="AT150" s="131">
        <v>460.904</v>
      </c>
      <c r="AU150" s="131">
        <v>453.17899999999997</v>
      </c>
      <c r="AV150" s="131">
        <v>445.94600000000003</v>
      </c>
    </row>
    <row r="151" spans="1:48" x14ac:dyDescent="0.2">
      <c r="A151" s="110" t="s">
        <v>162</v>
      </c>
      <c r="B151" s="131">
        <v>229.02199999999999</v>
      </c>
      <c r="C151" s="131">
        <v>223.54300000000001</v>
      </c>
      <c r="D151" s="131">
        <v>250.404</v>
      </c>
      <c r="E151" s="131">
        <v>233.27500000000001</v>
      </c>
      <c r="F151" s="131">
        <v>160.86000000000001</v>
      </c>
      <c r="G151" s="131">
        <v>177.35</v>
      </c>
      <c r="H151" s="131">
        <v>175.779</v>
      </c>
      <c r="I151" s="131">
        <v>155.43799999999999</v>
      </c>
      <c r="J151" s="131">
        <v>156.63200000000001</v>
      </c>
      <c r="K151" s="131">
        <v>164.36</v>
      </c>
      <c r="L151" s="131">
        <v>155.58000000000001</v>
      </c>
      <c r="M151" s="131">
        <v>171.904</v>
      </c>
      <c r="N151" s="131">
        <v>182.91800000000001</v>
      </c>
      <c r="O151" s="131">
        <v>126.337</v>
      </c>
      <c r="P151" s="131">
        <v>74.710999999999999</v>
      </c>
      <c r="Q151" s="131">
        <v>70.947000000000003</v>
      </c>
      <c r="R151" s="131">
        <v>60.52</v>
      </c>
      <c r="S151" s="131">
        <v>54.841000000000001</v>
      </c>
      <c r="T151" s="131">
        <v>58.231000000000002</v>
      </c>
      <c r="U151" s="131">
        <v>61.06</v>
      </c>
      <c r="V151" s="131">
        <v>60.837000000000003</v>
      </c>
      <c r="W151" s="131">
        <v>63.277000000000001</v>
      </c>
      <c r="X151" s="131">
        <v>53.494999999999997</v>
      </c>
      <c r="Y151" s="131">
        <v>54.481000000000002</v>
      </c>
      <c r="Z151" s="131">
        <v>55.029000000000003</v>
      </c>
      <c r="AA151" s="131">
        <v>56.491</v>
      </c>
      <c r="AB151" s="131">
        <v>99.522000000000006</v>
      </c>
      <c r="AC151" s="131">
        <v>113.93300000000001</v>
      </c>
      <c r="AD151" s="131">
        <v>85.83</v>
      </c>
      <c r="AE151" s="131">
        <v>88.2</v>
      </c>
      <c r="AF151" s="131">
        <v>91.694000000000003</v>
      </c>
      <c r="AG151" s="131">
        <v>90.016000000000005</v>
      </c>
      <c r="AH151" s="131">
        <v>85.885000000000005</v>
      </c>
      <c r="AI151" s="131">
        <v>90.873000000000005</v>
      </c>
      <c r="AJ151" s="131">
        <v>87.494</v>
      </c>
      <c r="AK151" s="131">
        <v>86.316999999999993</v>
      </c>
      <c r="AL151" s="131">
        <v>97.941999999999993</v>
      </c>
      <c r="AM151" s="131">
        <v>93.674999999999997</v>
      </c>
      <c r="AN151" s="131">
        <v>96.147000000000006</v>
      </c>
      <c r="AO151" s="131">
        <v>85.509</v>
      </c>
      <c r="AP151" s="131">
        <v>101.557</v>
      </c>
      <c r="AQ151" s="131">
        <v>84.980999999999995</v>
      </c>
      <c r="AR151" s="131">
        <v>74.751000000000005</v>
      </c>
      <c r="AS151" s="131">
        <v>81.59</v>
      </c>
      <c r="AT151" s="131">
        <v>84.748000000000005</v>
      </c>
      <c r="AU151" s="131">
        <v>73.47</v>
      </c>
      <c r="AV151" s="131">
        <v>70.497</v>
      </c>
    </row>
    <row r="152" spans="1:48" x14ac:dyDescent="0.2">
      <c r="A152" s="110" t="s">
        <v>69</v>
      </c>
      <c r="B152" s="131">
        <v>98.004000000000005</v>
      </c>
      <c r="C152" s="131">
        <v>114.276</v>
      </c>
      <c r="D152" s="131">
        <v>120.03400000000001</v>
      </c>
      <c r="E152" s="131">
        <v>126.301</v>
      </c>
      <c r="F152" s="131">
        <v>128.99700000000001</v>
      </c>
      <c r="G152" s="131">
        <v>133.31200000000001</v>
      </c>
      <c r="H152" s="131">
        <v>136.40299999999999</v>
      </c>
      <c r="I152" s="131">
        <v>139.87700000000001</v>
      </c>
      <c r="J152" s="131">
        <v>145.346</v>
      </c>
      <c r="K152" s="131">
        <v>143.81200000000001</v>
      </c>
      <c r="L152" s="131">
        <v>148.78800000000001</v>
      </c>
      <c r="M152" s="131">
        <v>151.93700000000001</v>
      </c>
      <c r="N152" s="131">
        <v>161.53899999999999</v>
      </c>
      <c r="O152" s="131">
        <v>170.13200000000001</v>
      </c>
      <c r="P152" s="131">
        <v>141.77500000000001</v>
      </c>
      <c r="Q152" s="131">
        <v>147.11000000000001</v>
      </c>
      <c r="R152" s="131">
        <v>166.64099999999999</v>
      </c>
      <c r="S152" s="131">
        <v>159.523</v>
      </c>
      <c r="T152" s="131">
        <v>157.315</v>
      </c>
      <c r="U152" s="131">
        <v>168.012</v>
      </c>
      <c r="V152" s="131">
        <v>169.351</v>
      </c>
      <c r="W152" s="131">
        <v>187.81100000000001</v>
      </c>
      <c r="X152" s="131">
        <v>181.97</v>
      </c>
      <c r="Y152" s="131">
        <v>209.03399999999999</v>
      </c>
      <c r="Z152" s="131">
        <v>219.54900000000001</v>
      </c>
      <c r="AA152" s="131">
        <v>229.15700000000001</v>
      </c>
      <c r="AB152" s="131">
        <v>255.726</v>
      </c>
      <c r="AC152" s="131">
        <v>271.52800000000002</v>
      </c>
      <c r="AD152" s="131">
        <v>281.78500000000003</v>
      </c>
      <c r="AE152" s="131">
        <v>307.46800000000002</v>
      </c>
      <c r="AF152" s="131">
        <v>298.85399999999998</v>
      </c>
      <c r="AG152" s="131">
        <v>326.43</v>
      </c>
      <c r="AH152" s="131">
        <v>294.39100000000002</v>
      </c>
      <c r="AI152" s="131">
        <v>284.58300000000003</v>
      </c>
      <c r="AJ152" s="131">
        <v>297.16199999999998</v>
      </c>
      <c r="AK152" s="131">
        <v>308.23200000000003</v>
      </c>
      <c r="AL152" s="131">
        <v>319.89699999999999</v>
      </c>
      <c r="AM152" s="131">
        <v>308.02800000000002</v>
      </c>
      <c r="AN152" s="131">
        <v>300.79000000000002</v>
      </c>
      <c r="AO152" s="131">
        <v>316.46699999999998</v>
      </c>
      <c r="AP152" s="131">
        <v>323.25200000000001</v>
      </c>
      <c r="AQ152" s="131">
        <v>332.18099999999998</v>
      </c>
      <c r="AR152" s="131">
        <v>323.69900000000001</v>
      </c>
      <c r="AS152" s="131">
        <v>320.11799999999999</v>
      </c>
      <c r="AT152" s="131">
        <v>346.30200000000002</v>
      </c>
      <c r="AU152" s="131">
        <v>370.32799999999997</v>
      </c>
      <c r="AV152" s="131">
        <v>364.43700000000001</v>
      </c>
    </row>
    <row r="153" spans="1:48" x14ac:dyDescent="0.2">
      <c r="A153" s="106" t="s">
        <v>56</v>
      </c>
      <c r="B153" s="131">
        <v>93.664000000000001</v>
      </c>
      <c r="C153" s="131">
        <v>97.066999999999993</v>
      </c>
      <c r="D153" s="131">
        <v>98.471999999999994</v>
      </c>
      <c r="E153" s="131">
        <v>119.304</v>
      </c>
      <c r="F153" s="131">
        <v>131.55500000000001</v>
      </c>
      <c r="G153" s="131">
        <v>146.33099999999999</v>
      </c>
      <c r="H153" s="131">
        <v>175.39699999999999</v>
      </c>
      <c r="I153" s="131">
        <v>180.654</v>
      </c>
      <c r="J153" s="131">
        <v>190.72399999999999</v>
      </c>
      <c r="K153" s="131">
        <v>209.191</v>
      </c>
      <c r="L153" s="131">
        <v>217.59899999999999</v>
      </c>
      <c r="M153" s="131">
        <v>234.261</v>
      </c>
      <c r="N153" s="131">
        <v>217.191</v>
      </c>
      <c r="O153" s="131">
        <v>232.56299999999999</v>
      </c>
      <c r="P153" s="131">
        <v>235.113</v>
      </c>
      <c r="Q153" s="131">
        <v>234.12100000000001</v>
      </c>
      <c r="R153" s="131">
        <v>239.74</v>
      </c>
      <c r="S153" s="131">
        <v>251.071</v>
      </c>
      <c r="T153" s="131">
        <v>240.048</v>
      </c>
      <c r="U153" s="131">
        <v>265.02999999999997</v>
      </c>
      <c r="V153" s="131">
        <v>278.56200000000001</v>
      </c>
      <c r="W153" s="131">
        <v>282.036</v>
      </c>
      <c r="X153" s="131">
        <v>262.94900000000001</v>
      </c>
      <c r="Y153" s="131">
        <v>281.40100000000001</v>
      </c>
      <c r="Z153" s="131">
        <v>329.53199999999998</v>
      </c>
      <c r="AA153" s="131">
        <v>347.08300000000003</v>
      </c>
      <c r="AB153" s="131">
        <v>360.322</v>
      </c>
      <c r="AC153" s="131">
        <v>370.23700000000002</v>
      </c>
      <c r="AD153" s="131">
        <v>333.125</v>
      </c>
      <c r="AE153" s="131">
        <v>369.09800000000001</v>
      </c>
      <c r="AF153" s="131">
        <v>391.67700000000002</v>
      </c>
      <c r="AG153" s="131">
        <v>382.23399999999998</v>
      </c>
      <c r="AH153" s="131">
        <v>387.91899999999998</v>
      </c>
      <c r="AI153" s="131">
        <v>374.63499999999999</v>
      </c>
      <c r="AJ153" s="131">
        <v>390.947</v>
      </c>
      <c r="AK153" s="131">
        <v>392.68700000000001</v>
      </c>
      <c r="AL153" s="131">
        <v>451.55900000000003</v>
      </c>
      <c r="AM153" s="131">
        <v>411.65</v>
      </c>
      <c r="AN153" s="131">
        <v>487.35</v>
      </c>
      <c r="AO153" s="131">
        <v>494.65100000000001</v>
      </c>
      <c r="AP153" s="131">
        <v>523.654</v>
      </c>
      <c r="AQ153" s="131">
        <v>514.98800000000006</v>
      </c>
      <c r="AR153" s="131">
        <v>550.423</v>
      </c>
      <c r="AS153" s="131">
        <v>590.11400000000003</v>
      </c>
      <c r="AT153" s="131">
        <v>623.88900000000001</v>
      </c>
      <c r="AU153" s="131">
        <v>593.10199999999998</v>
      </c>
      <c r="AV153" s="131">
        <v>607.279</v>
      </c>
    </row>
    <row r="154" spans="1:48" x14ac:dyDescent="0.2">
      <c r="A154" s="106" t="s">
        <v>100</v>
      </c>
      <c r="B154" s="131">
        <v>73.363</v>
      </c>
      <c r="C154" s="131">
        <v>78.429000000000002</v>
      </c>
      <c r="D154" s="131">
        <v>82.891999999999996</v>
      </c>
      <c r="E154" s="131">
        <v>84.756</v>
      </c>
      <c r="F154" s="131">
        <v>94.638000000000005</v>
      </c>
      <c r="G154" s="131">
        <v>109.285</v>
      </c>
      <c r="H154" s="131">
        <v>112.76900000000001</v>
      </c>
      <c r="I154" s="131">
        <v>119.402</v>
      </c>
      <c r="J154" s="131">
        <v>116.45699999999999</v>
      </c>
      <c r="K154" s="131">
        <v>105.47799999999999</v>
      </c>
      <c r="L154" s="131">
        <v>113.97</v>
      </c>
      <c r="M154" s="131">
        <v>117.703</v>
      </c>
      <c r="N154" s="131">
        <v>113.13500000000001</v>
      </c>
      <c r="O154" s="131">
        <v>115.479</v>
      </c>
      <c r="P154" s="131">
        <v>109.89100000000001</v>
      </c>
      <c r="Q154" s="131">
        <v>95.438999999999993</v>
      </c>
      <c r="R154" s="131">
        <v>106.505</v>
      </c>
      <c r="S154" s="131">
        <v>99.373999999999995</v>
      </c>
      <c r="T154" s="131">
        <v>101.871</v>
      </c>
      <c r="U154" s="131">
        <v>103.371</v>
      </c>
      <c r="V154" s="131">
        <v>113.65600000000001</v>
      </c>
      <c r="W154" s="131">
        <v>118.63800000000001</v>
      </c>
      <c r="X154" s="131">
        <v>124.88200000000001</v>
      </c>
      <c r="Y154" s="131">
        <v>132.26499999999999</v>
      </c>
      <c r="Z154" s="131">
        <v>140.63999999999999</v>
      </c>
      <c r="AA154" s="131">
        <v>134.41</v>
      </c>
      <c r="AB154" s="131">
        <v>148.751</v>
      </c>
      <c r="AC154" s="131">
        <v>153.01599999999999</v>
      </c>
      <c r="AD154" s="131">
        <v>158.77600000000001</v>
      </c>
      <c r="AE154" s="131">
        <v>133.62100000000001</v>
      </c>
      <c r="AF154" s="131">
        <v>141.89699999999999</v>
      </c>
      <c r="AG154" s="131">
        <v>145.85900000000001</v>
      </c>
      <c r="AH154" s="131">
        <v>154.42400000000001</v>
      </c>
      <c r="AI154" s="131">
        <v>153.81399999999999</v>
      </c>
      <c r="AJ154" s="131">
        <v>159.15199999999999</v>
      </c>
      <c r="AK154" s="131">
        <v>169.27600000000001</v>
      </c>
      <c r="AL154" s="131">
        <v>169.47499999999999</v>
      </c>
      <c r="AM154" s="131">
        <v>172.69900000000001</v>
      </c>
      <c r="AN154" s="131">
        <v>175.351</v>
      </c>
      <c r="AO154" s="131">
        <v>179.46</v>
      </c>
      <c r="AP154" s="131">
        <v>179.55099999999999</v>
      </c>
      <c r="AQ154" s="131">
        <v>176.393</v>
      </c>
      <c r="AR154" s="131">
        <v>166.97399999999999</v>
      </c>
      <c r="AS154" s="131">
        <v>163.60599999999999</v>
      </c>
      <c r="AT154" s="131">
        <v>172.768</v>
      </c>
      <c r="AU154" s="131">
        <v>173.761</v>
      </c>
      <c r="AV154" s="131">
        <v>172.55199999999999</v>
      </c>
    </row>
    <row r="155" spans="1:48" x14ac:dyDescent="0.2">
      <c r="A155" s="106" t="s">
        <v>76</v>
      </c>
      <c r="B155" s="131">
        <v>114.504</v>
      </c>
      <c r="C155" s="131">
        <v>118.081</v>
      </c>
      <c r="D155" s="131">
        <v>123.34399999999999</v>
      </c>
      <c r="E155" s="131">
        <v>126.744</v>
      </c>
      <c r="F155" s="131">
        <v>139.53100000000001</v>
      </c>
      <c r="G155" s="131">
        <v>149.232</v>
      </c>
      <c r="H155" s="131">
        <v>158.245</v>
      </c>
      <c r="I155" s="131">
        <v>162.06899999999999</v>
      </c>
      <c r="J155" s="131">
        <v>171.922</v>
      </c>
      <c r="K155" s="131">
        <v>158.797</v>
      </c>
      <c r="L155" s="131">
        <v>154.453</v>
      </c>
      <c r="M155" s="131">
        <v>151.762</v>
      </c>
      <c r="N155" s="131">
        <v>146.65100000000001</v>
      </c>
      <c r="O155" s="131">
        <v>154.952</v>
      </c>
      <c r="P155" s="131">
        <v>157.86199999999999</v>
      </c>
      <c r="Q155" s="131">
        <v>151.565</v>
      </c>
      <c r="R155" s="131">
        <v>160.149</v>
      </c>
      <c r="S155" s="131">
        <v>166.58099999999999</v>
      </c>
      <c r="T155" s="131">
        <v>172.946</v>
      </c>
      <c r="U155" s="131">
        <v>184.708</v>
      </c>
      <c r="V155" s="131">
        <v>189.92599999999999</v>
      </c>
      <c r="W155" s="131">
        <v>200.322</v>
      </c>
      <c r="X155" s="131">
        <v>199.65899999999999</v>
      </c>
      <c r="Y155" s="131">
        <v>210.398</v>
      </c>
      <c r="Z155" s="131">
        <v>222.77799999999999</v>
      </c>
      <c r="AA155" s="131">
        <v>228.98099999999999</v>
      </c>
      <c r="AB155" s="131">
        <v>239.59899999999999</v>
      </c>
      <c r="AC155" s="131">
        <v>260.55700000000002</v>
      </c>
      <c r="AD155" s="131">
        <v>286.21499999999997</v>
      </c>
      <c r="AE155" s="131">
        <v>294.81099999999998</v>
      </c>
      <c r="AF155" s="131">
        <v>300.99</v>
      </c>
      <c r="AG155" s="131">
        <v>303.387</v>
      </c>
      <c r="AH155" s="131">
        <v>315.34399999999999</v>
      </c>
      <c r="AI155" s="131">
        <v>324.81</v>
      </c>
      <c r="AJ155" s="131">
        <v>326.63499999999999</v>
      </c>
      <c r="AK155" s="131">
        <v>332.15899999999999</v>
      </c>
      <c r="AL155" s="131">
        <v>356.85599999999999</v>
      </c>
      <c r="AM155" s="131">
        <v>341.85500000000002</v>
      </c>
      <c r="AN155" s="131">
        <v>392.39699999999999</v>
      </c>
      <c r="AO155" s="131">
        <v>461.11200000000002</v>
      </c>
      <c r="AP155" s="131">
        <v>470.03100000000001</v>
      </c>
      <c r="AQ155" s="131">
        <v>462.43400000000003</v>
      </c>
      <c r="AR155" s="131">
        <v>475.52100000000002</v>
      </c>
      <c r="AS155" s="131">
        <v>497.63499999999999</v>
      </c>
      <c r="AT155" s="131">
        <v>528.48800000000006</v>
      </c>
      <c r="AU155" s="131">
        <v>589.83000000000004</v>
      </c>
      <c r="AV155" s="131">
        <v>573.85900000000004</v>
      </c>
    </row>
    <row r="156" spans="1:48" s="90" customFormat="1" x14ac:dyDescent="0.2">
      <c r="A156" s="106" t="s">
        <v>118</v>
      </c>
      <c r="B156" s="131">
        <v>62.996000000000002</v>
      </c>
      <c r="C156" s="131">
        <v>64.899000000000001</v>
      </c>
      <c r="D156" s="131">
        <v>66.558999999999997</v>
      </c>
      <c r="E156" s="131">
        <v>69.33</v>
      </c>
      <c r="F156" s="131">
        <v>71.790999999999997</v>
      </c>
      <c r="G156" s="131">
        <v>76.102999999999994</v>
      </c>
      <c r="H156" s="131">
        <v>78.382000000000005</v>
      </c>
      <c r="I156" s="131">
        <v>81.718999999999994</v>
      </c>
      <c r="J156" s="131">
        <v>84.944999999999993</v>
      </c>
      <c r="K156" s="131">
        <v>87.224999999999994</v>
      </c>
      <c r="L156" s="131">
        <v>72.611000000000004</v>
      </c>
      <c r="M156" s="131">
        <v>75.274000000000001</v>
      </c>
      <c r="N156" s="131">
        <v>77.459999999999994</v>
      </c>
      <c r="O156" s="131">
        <v>78.195999999999998</v>
      </c>
      <c r="P156" s="131">
        <v>78.802000000000007</v>
      </c>
      <c r="Q156" s="131">
        <v>61.307000000000002</v>
      </c>
      <c r="R156" s="131">
        <v>63.219000000000001</v>
      </c>
      <c r="S156" s="131">
        <v>65.408000000000001</v>
      </c>
      <c r="T156" s="131">
        <v>66.662000000000006</v>
      </c>
      <c r="U156" s="131">
        <v>65.343000000000004</v>
      </c>
      <c r="V156" s="131">
        <v>65.256</v>
      </c>
      <c r="W156" s="131">
        <v>67.766000000000005</v>
      </c>
      <c r="X156" s="131">
        <v>65.483999999999995</v>
      </c>
      <c r="Y156" s="131">
        <v>60.152000000000001</v>
      </c>
      <c r="Z156" s="131">
        <v>70.902000000000001</v>
      </c>
      <c r="AA156" s="131">
        <v>81.387</v>
      </c>
      <c r="AB156" s="131">
        <v>85.757000000000005</v>
      </c>
      <c r="AC156" s="131">
        <v>85.820999999999998</v>
      </c>
      <c r="AD156" s="131">
        <v>86.962999999999994</v>
      </c>
      <c r="AE156" s="131">
        <v>84.179000000000002</v>
      </c>
      <c r="AF156" s="131">
        <v>86.007000000000005</v>
      </c>
      <c r="AG156" s="131">
        <v>96.694000000000003</v>
      </c>
      <c r="AH156" s="131">
        <v>92.873999999999995</v>
      </c>
      <c r="AI156" s="131">
        <v>95.796000000000006</v>
      </c>
      <c r="AJ156" s="131">
        <v>142.62899999999999</v>
      </c>
      <c r="AK156" s="131">
        <v>146.86000000000001</v>
      </c>
      <c r="AL156" s="131">
        <v>153.87899999999999</v>
      </c>
      <c r="AM156" s="131">
        <v>155.85900000000001</v>
      </c>
      <c r="AN156" s="131">
        <v>158.11600000000001</v>
      </c>
      <c r="AO156" s="131">
        <v>158.97999999999999</v>
      </c>
      <c r="AP156" s="131">
        <v>164.56299999999999</v>
      </c>
      <c r="AQ156" s="131">
        <v>170.524</v>
      </c>
      <c r="AR156" s="131">
        <v>171.60599999999999</v>
      </c>
      <c r="AS156" s="131">
        <v>173.899</v>
      </c>
      <c r="AT156" s="131">
        <v>182.85300000000001</v>
      </c>
      <c r="AU156" s="131">
        <v>185.453</v>
      </c>
      <c r="AV156" s="131">
        <v>187.83799999999999</v>
      </c>
    </row>
    <row r="157" spans="1:48" x14ac:dyDescent="0.2">
      <c r="A157" s="106" t="s">
        <v>91</v>
      </c>
      <c r="B157" s="131">
        <v>58.167999999999999</v>
      </c>
      <c r="C157" s="131">
        <v>59.484000000000002</v>
      </c>
      <c r="D157" s="131">
        <v>61.774000000000001</v>
      </c>
      <c r="E157" s="131">
        <v>62.737000000000002</v>
      </c>
      <c r="F157" s="131">
        <v>64.481999999999999</v>
      </c>
      <c r="G157" s="131">
        <v>67.078999999999994</v>
      </c>
      <c r="H157" s="131">
        <v>70.983000000000004</v>
      </c>
      <c r="I157" s="131">
        <v>72.811000000000007</v>
      </c>
      <c r="J157" s="131">
        <v>75.272000000000006</v>
      </c>
      <c r="K157" s="131">
        <v>78.323999999999998</v>
      </c>
      <c r="L157" s="131">
        <v>77.872</v>
      </c>
      <c r="M157" s="131">
        <v>84.292000000000002</v>
      </c>
      <c r="N157" s="131">
        <v>82.653999999999996</v>
      </c>
      <c r="O157" s="131">
        <v>84.525999999999996</v>
      </c>
      <c r="P157" s="131">
        <v>83.796000000000006</v>
      </c>
      <c r="Q157" s="131">
        <v>85.983999999999995</v>
      </c>
      <c r="R157" s="131">
        <v>90.650999999999996</v>
      </c>
      <c r="S157" s="131">
        <v>94.972999999999999</v>
      </c>
      <c r="T157" s="131">
        <v>98.900999999999996</v>
      </c>
      <c r="U157" s="131">
        <v>99.638999999999996</v>
      </c>
      <c r="V157" s="131">
        <v>100.511</v>
      </c>
      <c r="W157" s="131">
        <v>104.82599999999999</v>
      </c>
      <c r="X157" s="131">
        <v>107.13800000000001</v>
      </c>
      <c r="Y157" s="131">
        <v>111.21899999999999</v>
      </c>
      <c r="Z157" s="131">
        <v>118.246</v>
      </c>
      <c r="AA157" s="131">
        <v>118.72199999999999</v>
      </c>
      <c r="AB157" s="131">
        <v>129.68700000000001</v>
      </c>
      <c r="AC157" s="131">
        <v>139.239</v>
      </c>
      <c r="AD157" s="131">
        <v>126.015</v>
      </c>
      <c r="AE157" s="131">
        <v>125.65</v>
      </c>
      <c r="AF157" s="131">
        <v>135.51599999999999</v>
      </c>
      <c r="AG157" s="131">
        <v>141.976</v>
      </c>
      <c r="AH157" s="131">
        <v>154.20500000000001</v>
      </c>
      <c r="AI157" s="131">
        <v>167.119</v>
      </c>
      <c r="AJ157" s="131">
        <v>172.68100000000001</v>
      </c>
      <c r="AK157" s="131">
        <v>169.166</v>
      </c>
      <c r="AL157" s="131">
        <v>198.09200000000001</v>
      </c>
      <c r="AM157" s="131">
        <v>196.97200000000001</v>
      </c>
      <c r="AN157" s="131">
        <v>192.09700000000001</v>
      </c>
      <c r="AO157" s="131">
        <v>193.10400000000001</v>
      </c>
      <c r="AP157" s="131">
        <v>211.238</v>
      </c>
      <c r="AQ157" s="131">
        <v>224.73</v>
      </c>
      <c r="AR157" s="131">
        <v>224.66300000000001</v>
      </c>
      <c r="AS157" s="131">
        <v>226.13200000000001</v>
      </c>
      <c r="AT157" s="131">
        <v>247.209</v>
      </c>
      <c r="AU157" s="131">
        <v>242.583</v>
      </c>
      <c r="AV157" s="131">
        <v>252.208</v>
      </c>
    </row>
    <row r="158" spans="1:48" x14ac:dyDescent="0.2">
      <c r="A158" s="106" t="s">
        <v>92</v>
      </c>
      <c r="B158" s="131">
        <v>84.174999999999997</v>
      </c>
      <c r="C158" s="131">
        <v>107.364</v>
      </c>
      <c r="D158" s="131">
        <v>122.113</v>
      </c>
      <c r="E158" s="131">
        <v>114.325</v>
      </c>
      <c r="F158" s="131">
        <v>112.28100000000001</v>
      </c>
      <c r="G158" s="131">
        <v>101.82299999999999</v>
      </c>
      <c r="H158" s="131">
        <v>99.459000000000003</v>
      </c>
      <c r="I158" s="131">
        <v>103.364</v>
      </c>
      <c r="J158" s="131">
        <v>106.98399999999999</v>
      </c>
      <c r="K158" s="131">
        <v>95.396000000000001</v>
      </c>
      <c r="L158" s="131">
        <v>97.221999999999994</v>
      </c>
      <c r="M158" s="131">
        <v>95.828999999999994</v>
      </c>
      <c r="N158" s="131">
        <v>83.802999999999997</v>
      </c>
      <c r="O158" s="131">
        <v>83.998000000000005</v>
      </c>
      <c r="P158" s="131">
        <v>72.200999999999993</v>
      </c>
      <c r="Q158" s="131">
        <v>73.364000000000004</v>
      </c>
      <c r="R158" s="131">
        <v>75.334999999999994</v>
      </c>
      <c r="S158" s="131">
        <v>76.808000000000007</v>
      </c>
      <c r="T158" s="131">
        <v>96.331000000000003</v>
      </c>
      <c r="U158" s="131">
        <v>109.721</v>
      </c>
      <c r="V158" s="131">
        <v>109.932</v>
      </c>
      <c r="W158" s="131">
        <v>115.864</v>
      </c>
      <c r="X158" s="131">
        <v>116.035</v>
      </c>
      <c r="Y158" s="131">
        <v>118.26600000000001</v>
      </c>
      <c r="Z158" s="131">
        <v>126.06100000000001</v>
      </c>
      <c r="AA158" s="131">
        <v>132.97800000000001</v>
      </c>
      <c r="AB158" s="131">
        <v>132.73400000000001</v>
      </c>
      <c r="AC158" s="131">
        <v>138.48599999999999</v>
      </c>
      <c r="AD158" s="131">
        <v>141.98699999999999</v>
      </c>
      <c r="AE158" s="131">
        <v>146.291</v>
      </c>
      <c r="AF158" s="131">
        <v>149.28299999999999</v>
      </c>
      <c r="AG158" s="131">
        <v>142.77600000000001</v>
      </c>
      <c r="AH158" s="131">
        <v>149.28399999999999</v>
      </c>
      <c r="AI158" s="131">
        <v>151.33500000000001</v>
      </c>
      <c r="AJ158" s="131">
        <v>149.696</v>
      </c>
      <c r="AK158" s="131">
        <v>168.68799999999999</v>
      </c>
      <c r="AL158" s="131">
        <v>169.94200000000001</v>
      </c>
      <c r="AM158" s="131">
        <v>135.495</v>
      </c>
      <c r="AN158" s="131">
        <v>111.541</v>
      </c>
      <c r="AO158" s="131">
        <v>104.255</v>
      </c>
      <c r="AP158" s="131">
        <v>110.119</v>
      </c>
      <c r="AQ158" s="131">
        <v>107.49299999999999</v>
      </c>
      <c r="AR158" s="131">
        <v>112.77</v>
      </c>
      <c r="AS158" s="131">
        <v>110.027</v>
      </c>
      <c r="AT158" s="131">
        <v>110.684</v>
      </c>
      <c r="AU158" s="131">
        <v>125.297</v>
      </c>
      <c r="AV158" s="131">
        <v>113.697</v>
      </c>
    </row>
    <row r="159" spans="1:48" x14ac:dyDescent="0.2">
      <c r="A159" s="106" t="s">
        <v>109</v>
      </c>
      <c r="B159" s="131">
        <v>50.981000000000002</v>
      </c>
      <c r="C159" s="131">
        <v>52.097999999999999</v>
      </c>
      <c r="D159" s="131">
        <v>56.499000000000002</v>
      </c>
      <c r="E159" s="131">
        <v>59.305</v>
      </c>
      <c r="F159" s="131">
        <v>61.661999999999999</v>
      </c>
      <c r="G159" s="131">
        <v>66.194000000000003</v>
      </c>
      <c r="H159" s="131">
        <v>72.849000000000004</v>
      </c>
      <c r="I159" s="131">
        <v>70.397999999999996</v>
      </c>
      <c r="J159" s="131">
        <v>59.347000000000001</v>
      </c>
      <c r="K159" s="131">
        <v>64.263999999999996</v>
      </c>
      <c r="L159" s="131">
        <v>66</v>
      </c>
      <c r="M159" s="131">
        <v>67.506</v>
      </c>
      <c r="N159" s="131">
        <v>70.37</v>
      </c>
      <c r="O159" s="131">
        <v>77.372</v>
      </c>
      <c r="P159" s="131">
        <v>80.872</v>
      </c>
      <c r="Q159" s="131">
        <v>80.87</v>
      </c>
      <c r="R159" s="131">
        <v>81.682000000000002</v>
      </c>
      <c r="S159" s="131">
        <v>77.183999999999997</v>
      </c>
      <c r="T159" s="131">
        <v>82.754000000000005</v>
      </c>
      <c r="U159" s="131">
        <v>84.488</v>
      </c>
      <c r="V159" s="131">
        <v>89.658000000000001</v>
      </c>
      <c r="W159" s="131">
        <v>92.406999999999996</v>
      </c>
      <c r="X159" s="131">
        <v>90.929000000000002</v>
      </c>
      <c r="Y159" s="131">
        <v>91.894999999999996</v>
      </c>
      <c r="Z159" s="131">
        <v>94.533000000000001</v>
      </c>
      <c r="AA159" s="131">
        <v>96.272999999999996</v>
      </c>
      <c r="AB159" s="131">
        <v>100.76300000000001</v>
      </c>
      <c r="AC159" s="131">
        <v>101.32299999999999</v>
      </c>
      <c r="AD159" s="131">
        <v>102.774</v>
      </c>
      <c r="AE159" s="131">
        <v>105.31399999999999</v>
      </c>
      <c r="AF159" s="131">
        <v>106.232</v>
      </c>
      <c r="AG159" s="131">
        <v>109.687</v>
      </c>
      <c r="AH159" s="131">
        <v>112.17</v>
      </c>
      <c r="AI159" s="131">
        <v>117.584</v>
      </c>
      <c r="AJ159" s="131">
        <v>120.76600000000001</v>
      </c>
      <c r="AK159" s="131">
        <v>118.733</v>
      </c>
      <c r="AL159" s="131">
        <v>120.66800000000001</v>
      </c>
      <c r="AM159" s="131">
        <v>122.01600000000001</v>
      </c>
      <c r="AN159" s="131">
        <v>122.874</v>
      </c>
      <c r="AO159" s="131">
        <v>123.827</v>
      </c>
      <c r="AP159" s="131">
        <v>128.10900000000001</v>
      </c>
      <c r="AQ159" s="131">
        <v>137.583</v>
      </c>
      <c r="AR159" s="131">
        <v>145.95699999999999</v>
      </c>
      <c r="AS159" s="131">
        <v>150.68100000000001</v>
      </c>
      <c r="AT159" s="131">
        <v>161.602</v>
      </c>
      <c r="AU159" s="131">
        <v>166.249</v>
      </c>
      <c r="AV159" s="131">
        <v>165.84399999999999</v>
      </c>
    </row>
    <row r="160" spans="1:48" x14ac:dyDescent="0.2">
      <c r="A160" s="106" t="s">
        <v>85</v>
      </c>
      <c r="B160" s="131">
        <v>69.334000000000003</v>
      </c>
      <c r="C160" s="131">
        <v>78.069000000000003</v>
      </c>
      <c r="D160" s="131">
        <v>85.186999999999998</v>
      </c>
      <c r="E160" s="131">
        <v>83.777000000000001</v>
      </c>
      <c r="F160" s="131">
        <v>70.807000000000002</v>
      </c>
      <c r="G160" s="131">
        <v>70.138000000000005</v>
      </c>
      <c r="H160" s="131">
        <v>69.239000000000004</v>
      </c>
      <c r="I160" s="131">
        <v>67.841999999999999</v>
      </c>
      <c r="J160" s="131">
        <v>72.617000000000004</v>
      </c>
      <c r="K160" s="131">
        <v>59.137999999999998</v>
      </c>
      <c r="L160" s="131">
        <v>63.146000000000001</v>
      </c>
      <c r="M160" s="131">
        <v>69.158000000000001</v>
      </c>
      <c r="N160" s="131">
        <v>73.825999999999993</v>
      </c>
      <c r="O160" s="131">
        <v>67.637</v>
      </c>
      <c r="P160" s="131">
        <v>65.308999999999997</v>
      </c>
      <c r="Q160" s="131">
        <v>66.372</v>
      </c>
      <c r="R160" s="131">
        <v>70.94</v>
      </c>
      <c r="S160" s="131">
        <v>66.072999999999993</v>
      </c>
      <c r="T160" s="131">
        <v>62.220999999999997</v>
      </c>
      <c r="U160" s="131">
        <v>61.899000000000001</v>
      </c>
      <c r="V160" s="131">
        <v>67.144999999999996</v>
      </c>
      <c r="W160" s="131">
        <v>76.59</v>
      </c>
      <c r="X160" s="131">
        <v>77.691000000000003</v>
      </c>
      <c r="Y160" s="131">
        <v>81.831999999999994</v>
      </c>
      <c r="Z160" s="131">
        <v>83.066000000000003</v>
      </c>
      <c r="AA160" s="131">
        <v>88.772999999999996</v>
      </c>
      <c r="AB160" s="131">
        <v>92.292000000000002</v>
      </c>
      <c r="AC160" s="131">
        <v>107.12</v>
      </c>
      <c r="AD160" s="131">
        <v>105.574</v>
      </c>
      <c r="AE160" s="131">
        <v>99.766999999999996</v>
      </c>
      <c r="AF160" s="131">
        <v>114.00700000000001</v>
      </c>
      <c r="AG160" s="131">
        <v>103.57899999999999</v>
      </c>
      <c r="AH160" s="131">
        <v>103.64100000000001</v>
      </c>
      <c r="AI160" s="131">
        <v>102.90600000000001</v>
      </c>
      <c r="AJ160" s="131">
        <v>116.328</v>
      </c>
      <c r="AK160" s="131">
        <v>123.581</v>
      </c>
      <c r="AL160" s="131">
        <v>123.492</v>
      </c>
      <c r="AM160" s="131">
        <v>118.559</v>
      </c>
      <c r="AN160" s="131">
        <v>130.476</v>
      </c>
      <c r="AO160" s="131">
        <v>148.94</v>
      </c>
      <c r="AP160" s="131">
        <v>164.34700000000001</v>
      </c>
      <c r="AQ160" s="131">
        <v>169.53700000000001</v>
      </c>
      <c r="AR160" s="131">
        <v>166.65199999999999</v>
      </c>
      <c r="AS160" s="131">
        <v>177.054</v>
      </c>
      <c r="AT160" s="131">
        <v>178.76300000000001</v>
      </c>
      <c r="AU160" s="131">
        <v>187.86</v>
      </c>
      <c r="AV160" s="131">
        <v>194.11199999999999</v>
      </c>
    </row>
    <row r="161" spans="1:48" x14ac:dyDescent="0.2">
      <c r="A161" s="106" t="s">
        <v>106</v>
      </c>
      <c r="B161" s="131">
        <v>57.305</v>
      </c>
      <c r="C161" s="131">
        <v>58.781999999999996</v>
      </c>
      <c r="D161" s="131">
        <v>63.622</v>
      </c>
      <c r="E161" s="131">
        <v>63.1</v>
      </c>
      <c r="F161" s="131">
        <v>61.720999999999997</v>
      </c>
      <c r="G161" s="131">
        <v>65.629000000000005</v>
      </c>
      <c r="H161" s="131">
        <v>71.355999999999995</v>
      </c>
      <c r="I161" s="131">
        <v>79.632000000000005</v>
      </c>
      <c r="J161" s="131">
        <v>80.787000000000006</v>
      </c>
      <c r="K161" s="131">
        <v>87.292000000000002</v>
      </c>
      <c r="L161" s="131">
        <v>87.147999999999996</v>
      </c>
      <c r="M161" s="131">
        <v>88.906999999999996</v>
      </c>
      <c r="N161" s="131">
        <v>90.953000000000003</v>
      </c>
      <c r="O161" s="131">
        <v>92.635000000000005</v>
      </c>
      <c r="P161" s="131">
        <v>94.584000000000003</v>
      </c>
      <c r="Q161" s="131">
        <v>98.542000000000002</v>
      </c>
      <c r="R161" s="131">
        <v>113.742</v>
      </c>
      <c r="S161" s="131">
        <v>121.584</v>
      </c>
      <c r="T161" s="131">
        <v>132.47200000000001</v>
      </c>
      <c r="U161" s="131">
        <v>128.666</v>
      </c>
      <c r="V161" s="131">
        <v>132.83099999999999</v>
      </c>
      <c r="W161" s="131">
        <v>132.28399999999999</v>
      </c>
      <c r="X161" s="131">
        <v>137.35400000000001</v>
      </c>
      <c r="Y161" s="131">
        <v>150.124</v>
      </c>
      <c r="Z161" s="131">
        <v>164.374</v>
      </c>
      <c r="AA161" s="131">
        <v>168.209</v>
      </c>
      <c r="AB161" s="131">
        <v>182.89699999999999</v>
      </c>
      <c r="AC161" s="131">
        <v>180.53399999999999</v>
      </c>
      <c r="AD161" s="131">
        <v>172.26499999999999</v>
      </c>
      <c r="AE161" s="131">
        <v>161.256</v>
      </c>
      <c r="AF161" s="131">
        <v>164.12</v>
      </c>
      <c r="AG161" s="131">
        <v>162.71100000000001</v>
      </c>
      <c r="AH161" s="131">
        <v>166.047</v>
      </c>
      <c r="AI161" s="131">
        <v>167.62700000000001</v>
      </c>
      <c r="AJ161" s="131">
        <v>165.82900000000001</v>
      </c>
      <c r="AK161" s="131">
        <v>170.92099999999999</v>
      </c>
      <c r="AL161" s="131">
        <v>177.143</v>
      </c>
      <c r="AM161" s="131">
        <v>185.648</v>
      </c>
      <c r="AN161" s="131">
        <v>188.03200000000001</v>
      </c>
      <c r="AO161" s="131">
        <v>203.15</v>
      </c>
      <c r="AP161" s="131">
        <v>206.06800000000001</v>
      </c>
      <c r="AQ161" s="131">
        <v>211.089</v>
      </c>
      <c r="AR161" s="131">
        <v>208.75299999999999</v>
      </c>
      <c r="AS161" s="131">
        <v>218.31299999999999</v>
      </c>
      <c r="AT161" s="131">
        <v>228.94</v>
      </c>
      <c r="AU161" s="131">
        <v>279.51499999999999</v>
      </c>
      <c r="AV161" s="131">
        <v>295.43299999999999</v>
      </c>
    </row>
    <row r="162" spans="1:48" x14ac:dyDescent="0.2">
      <c r="A162" s="106" t="s">
        <v>46</v>
      </c>
      <c r="B162" s="131">
        <v>382.20499999999998</v>
      </c>
      <c r="C162" s="131">
        <v>382.298</v>
      </c>
      <c r="D162" s="131">
        <v>398.24200000000002</v>
      </c>
      <c r="E162" s="131">
        <v>421.3</v>
      </c>
      <c r="F162" s="131">
        <v>433.57499999999999</v>
      </c>
      <c r="G162" s="131">
        <v>440.34100000000001</v>
      </c>
      <c r="H162" s="131">
        <v>456.29700000000003</v>
      </c>
      <c r="I162" s="131">
        <v>442.89600000000002</v>
      </c>
      <c r="J162" s="131">
        <v>441.35399999999998</v>
      </c>
      <c r="K162" s="131">
        <v>471.36799999999999</v>
      </c>
      <c r="L162" s="131">
        <v>474.291</v>
      </c>
      <c r="M162" s="131">
        <v>482.84699999999998</v>
      </c>
      <c r="N162" s="131">
        <v>443.98500000000001</v>
      </c>
      <c r="O162" s="131">
        <v>454.86900000000003</v>
      </c>
      <c r="P162" s="131">
        <v>442.995</v>
      </c>
      <c r="Q162" s="131">
        <v>451.185</v>
      </c>
      <c r="R162" s="131">
        <v>463.245</v>
      </c>
      <c r="S162" s="131">
        <v>455.60899999999998</v>
      </c>
      <c r="T162" s="131">
        <v>420.50299999999999</v>
      </c>
      <c r="U162" s="131">
        <v>407.57400000000001</v>
      </c>
      <c r="V162" s="131">
        <v>399.80799999999999</v>
      </c>
      <c r="W162" s="131">
        <v>388.82799999999997</v>
      </c>
      <c r="X162" s="131">
        <v>415.084</v>
      </c>
      <c r="Y162" s="131">
        <v>429.98599999999999</v>
      </c>
      <c r="Z162" s="131">
        <v>459.35700000000003</v>
      </c>
      <c r="AA162" s="131">
        <v>473.11200000000002</v>
      </c>
      <c r="AB162" s="131">
        <v>457.96199999999999</v>
      </c>
      <c r="AC162" s="131">
        <v>481.71300000000002</v>
      </c>
      <c r="AD162" s="131">
        <v>513.19399999999996</v>
      </c>
      <c r="AE162" s="131">
        <v>511.71100000000001</v>
      </c>
      <c r="AF162" s="131">
        <v>493.84899999999999</v>
      </c>
      <c r="AG162" s="131">
        <v>497.12599999999998</v>
      </c>
      <c r="AH162" s="131">
        <v>487.267</v>
      </c>
      <c r="AI162" s="131">
        <v>539.05999999999995</v>
      </c>
      <c r="AJ162" s="131">
        <v>571.30399999999997</v>
      </c>
      <c r="AK162" s="131">
        <v>554.721</v>
      </c>
      <c r="AL162" s="131">
        <v>600.22199999999998</v>
      </c>
      <c r="AM162" s="131">
        <v>629.53099999999995</v>
      </c>
      <c r="AN162" s="131">
        <v>657.41899999999998</v>
      </c>
      <c r="AO162" s="131">
        <v>817.50699999999995</v>
      </c>
      <c r="AP162" s="131">
        <v>903.08699999999999</v>
      </c>
      <c r="AQ162" s="131">
        <v>956.375</v>
      </c>
      <c r="AR162" s="131">
        <v>934.57299999999998</v>
      </c>
      <c r="AS162" s="131">
        <v>976.99900000000002</v>
      </c>
      <c r="AT162" s="131">
        <v>997.12400000000002</v>
      </c>
      <c r="AU162" s="131">
        <v>1021.9349999999999</v>
      </c>
      <c r="AV162" s="131">
        <v>1029.5170000000001</v>
      </c>
    </row>
    <row r="163" spans="1:48" x14ac:dyDescent="0.2">
      <c r="A163" s="106" t="s">
        <v>121</v>
      </c>
      <c r="B163" s="131" t="s">
        <v>231</v>
      </c>
      <c r="C163" s="131" t="s">
        <v>231</v>
      </c>
      <c r="D163" s="131" t="s">
        <v>231</v>
      </c>
      <c r="E163" s="131" t="s">
        <v>231</v>
      </c>
      <c r="F163" s="131" t="s">
        <v>231</v>
      </c>
      <c r="G163" s="131" t="s">
        <v>231</v>
      </c>
      <c r="H163" s="131" t="s">
        <v>231</v>
      </c>
      <c r="I163" s="131" t="s">
        <v>231</v>
      </c>
      <c r="J163" s="131" t="s">
        <v>231</v>
      </c>
      <c r="K163" s="131" t="s">
        <v>231</v>
      </c>
      <c r="L163" s="131" t="s">
        <v>231</v>
      </c>
      <c r="M163" s="131" t="s">
        <v>231</v>
      </c>
      <c r="N163" s="131" t="s">
        <v>231</v>
      </c>
      <c r="O163" s="131" t="s">
        <v>231</v>
      </c>
      <c r="P163" s="131" t="s">
        <v>231</v>
      </c>
      <c r="Q163" s="131" t="s">
        <v>231</v>
      </c>
      <c r="R163" s="131" t="s">
        <v>231</v>
      </c>
      <c r="S163" s="131" t="s">
        <v>231</v>
      </c>
      <c r="T163" s="131" t="s">
        <v>231</v>
      </c>
      <c r="U163" s="131" t="s">
        <v>231</v>
      </c>
      <c r="V163" s="131" t="s">
        <v>231</v>
      </c>
      <c r="W163" s="131" t="s">
        <v>231</v>
      </c>
      <c r="X163" s="131" t="s">
        <v>231</v>
      </c>
      <c r="Y163" s="131" t="s">
        <v>231</v>
      </c>
      <c r="Z163" s="131" t="s">
        <v>231</v>
      </c>
      <c r="AA163" s="131" t="s">
        <v>231</v>
      </c>
      <c r="AB163" s="131" t="s">
        <v>231</v>
      </c>
      <c r="AC163" s="131" t="s">
        <v>231</v>
      </c>
      <c r="AD163" s="131" t="s">
        <v>231</v>
      </c>
      <c r="AE163" s="131">
        <v>25.542999999999999</v>
      </c>
      <c r="AF163" s="131">
        <v>27.413</v>
      </c>
      <c r="AG163" s="131">
        <v>18.896000000000001</v>
      </c>
      <c r="AH163" s="131">
        <v>20.248000000000001</v>
      </c>
      <c r="AI163" s="131">
        <v>22.326000000000001</v>
      </c>
      <c r="AJ163" s="131">
        <v>25.724</v>
      </c>
      <c r="AK163" s="131">
        <v>24.443000000000001</v>
      </c>
      <c r="AL163" s="131">
        <v>23.119</v>
      </c>
      <c r="AM163" s="131">
        <v>24.488</v>
      </c>
      <c r="AN163" s="131">
        <v>24.594000000000001</v>
      </c>
      <c r="AO163" s="131">
        <v>29.385000000000002</v>
      </c>
      <c r="AP163" s="131">
        <v>28.637</v>
      </c>
      <c r="AQ163" s="131">
        <v>31.997</v>
      </c>
      <c r="AR163" s="131">
        <v>28.324999999999999</v>
      </c>
      <c r="AS163" s="131">
        <v>28.219000000000001</v>
      </c>
      <c r="AT163" s="131">
        <v>26.863</v>
      </c>
      <c r="AU163" s="131">
        <v>20.704999999999998</v>
      </c>
      <c r="AV163" s="131">
        <v>14.763999999999999</v>
      </c>
    </row>
    <row r="164" spans="1:48" x14ac:dyDescent="0.2">
      <c r="A164" s="106" t="s">
        <v>60</v>
      </c>
      <c r="B164" s="131">
        <v>110.446</v>
      </c>
      <c r="C164" s="131">
        <v>112.486</v>
      </c>
      <c r="D164" s="131">
        <v>110.499</v>
      </c>
      <c r="E164" s="131">
        <v>111.998</v>
      </c>
      <c r="F164" s="131">
        <v>97.206999999999994</v>
      </c>
      <c r="G164" s="131">
        <v>107.941</v>
      </c>
      <c r="H164" s="131">
        <v>122.283</v>
      </c>
      <c r="I164" s="131">
        <v>146.911</v>
      </c>
      <c r="J164" s="131">
        <v>152.17099999999999</v>
      </c>
      <c r="K164" s="131">
        <v>160.297</v>
      </c>
      <c r="L164" s="131">
        <v>170.19800000000001</v>
      </c>
      <c r="M164" s="131">
        <v>171.20400000000001</v>
      </c>
      <c r="N164" s="131">
        <v>177.45</v>
      </c>
      <c r="O164" s="131">
        <v>200.48099999999999</v>
      </c>
      <c r="P164" s="131">
        <v>213.18700000000001</v>
      </c>
      <c r="Q164" s="131">
        <v>222.827</v>
      </c>
      <c r="R164" s="131">
        <v>209.65700000000001</v>
      </c>
      <c r="S164" s="131">
        <v>230.01300000000001</v>
      </c>
      <c r="T164" s="131">
        <v>223.34</v>
      </c>
      <c r="U164" s="131">
        <v>250.73400000000001</v>
      </c>
      <c r="V164" s="131">
        <v>249.19800000000001</v>
      </c>
      <c r="W164" s="131">
        <v>273.947</v>
      </c>
      <c r="X164" s="131">
        <v>255.16399999999999</v>
      </c>
      <c r="Y164" s="131">
        <v>258.721</v>
      </c>
      <c r="Z164" s="131">
        <v>250.51</v>
      </c>
      <c r="AA164" s="131">
        <v>307.846</v>
      </c>
      <c r="AB164" s="131">
        <v>317.80900000000003</v>
      </c>
      <c r="AC164" s="131">
        <v>342.904</v>
      </c>
      <c r="AD164" s="131">
        <v>389.05900000000003</v>
      </c>
      <c r="AE164" s="131">
        <v>417.88200000000001</v>
      </c>
      <c r="AF164" s="131">
        <v>464.137</v>
      </c>
      <c r="AG164" s="131">
        <v>501.40199999999999</v>
      </c>
      <c r="AH164" s="131">
        <v>564.85299999999995</v>
      </c>
      <c r="AI164" s="131">
        <v>577.33100000000002</v>
      </c>
      <c r="AJ164" s="131">
        <v>673.33100000000002</v>
      </c>
      <c r="AK164" s="131">
        <v>751.04700000000003</v>
      </c>
      <c r="AL164" s="131">
        <v>799.41</v>
      </c>
      <c r="AM164" s="131">
        <v>775.52</v>
      </c>
      <c r="AN164" s="131">
        <v>778.52499999999998</v>
      </c>
      <c r="AO164" s="131">
        <v>828.59400000000005</v>
      </c>
      <c r="AP164" s="131">
        <v>825.07</v>
      </c>
      <c r="AQ164" s="131">
        <v>809.46199999999999</v>
      </c>
      <c r="AR164" s="131">
        <v>804.32399999999996</v>
      </c>
      <c r="AS164" s="131">
        <v>822.31899999999996</v>
      </c>
      <c r="AT164" s="131">
        <v>793.58900000000006</v>
      </c>
      <c r="AU164" s="131">
        <v>703.83600000000001</v>
      </c>
      <c r="AV164" s="131">
        <v>700.37699999999995</v>
      </c>
    </row>
    <row r="165" spans="1:48" x14ac:dyDescent="0.2">
      <c r="A165" s="106" t="s">
        <v>102</v>
      </c>
      <c r="B165" s="131">
        <v>101.19</v>
      </c>
      <c r="C165" s="131">
        <v>103.127</v>
      </c>
      <c r="D165" s="131">
        <v>99.929000000000002</v>
      </c>
      <c r="E165" s="131">
        <v>98.418000000000006</v>
      </c>
      <c r="F165" s="131">
        <v>102.377</v>
      </c>
      <c r="G165" s="131">
        <v>103.887</v>
      </c>
      <c r="H165" s="131">
        <v>103.929</v>
      </c>
      <c r="I165" s="131">
        <v>106.43</v>
      </c>
      <c r="J165" s="131">
        <v>113.673</v>
      </c>
      <c r="K165" s="131">
        <v>110.672</v>
      </c>
      <c r="L165" s="131">
        <v>106.663</v>
      </c>
      <c r="M165" s="131">
        <v>94.766000000000005</v>
      </c>
      <c r="N165" s="131">
        <v>87.745999999999995</v>
      </c>
      <c r="O165" s="131">
        <v>84.302999999999997</v>
      </c>
      <c r="P165" s="131">
        <v>83.647000000000006</v>
      </c>
      <c r="Q165" s="131">
        <v>86.305999999999997</v>
      </c>
      <c r="R165" s="131">
        <v>91.745000000000005</v>
      </c>
      <c r="S165" s="131">
        <v>98.346999999999994</v>
      </c>
      <c r="T165" s="131">
        <v>100.92100000000001</v>
      </c>
      <c r="U165" s="131">
        <v>94.253</v>
      </c>
      <c r="V165" s="131">
        <v>102.209</v>
      </c>
      <c r="W165" s="131">
        <v>112.953</v>
      </c>
      <c r="X165" s="131">
        <v>105.40900000000001</v>
      </c>
      <c r="Y165" s="131">
        <v>100.688</v>
      </c>
      <c r="Z165" s="131">
        <v>107.685</v>
      </c>
      <c r="AA165" s="131">
        <v>118.705</v>
      </c>
      <c r="AB165" s="131">
        <v>120.60299999999999</v>
      </c>
      <c r="AC165" s="131">
        <v>124.13200000000001</v>
      </c>
      <c r="AD165" s="131">
        <v>135.49299999999999</v>
      </c>
      <c r="AE165" s="131">
        <v>129.44999999999999</v>
      </c>
      <c r="AF165" s="131">
        <v>113.527</v>
      </c>
      <c r="AG165" s="131">
        <v>106.26300000000001</v>
      </c>
      <c r="AH165" s="131">
        <v>105.631</v>
      </c>
      <c r="AI165" s="131">
        <v>120.121</v>
      </c>
      <c r="AJ165" s="131">
        <v>123.81</v>
      </c>
      <c r="AK165" s="131">
        <v>133.25299999999999</v>
      </c>
      <c r="AL165" s="131">
        <v>132.535</v>
      </c>
      <c r="AM165" s="131">
        <v>173.88900000000001</v>
      </c>
      <c r="AN165" s="131">
        <v>172.92400000000001</v>
      </c>
      <c r="AO165" s="131">
        <v>171.12200000000001</v>
      </c>
      <c r="AP165" s="131">
        <v>184.99299999999999</v>
      </c>
      <c r="AQ165" s="131">
        <v>194.16200000000001</v>
      </c>
      <c r="AR165" s="131">
        <v>192.74100000000001</v>
      </c>
      <c r="AS165" s="131">
        <v>196.221</v>
      </c>
      <c r="AT165" s="131">
        <v>209.83099999999999</v>
      </c>
      <c r="AU165" s="131">
        <v>218.571</v>
      </c>
      <c r="AV165" s="131">
        <v>214.40100000000001</v>
      </c>
    </row>
    <row r="166" spans="1:48" x14ac:dyDescent="0.2">
      <c r="A166" s="110" t="s">
        <v>25</v>
      </c>
      <c r="B166" s="131">
        <v>745.96299999999997</v>
      </c>
      <c r="C166" s="131">
        <v>721.49800000000005</v>
      </c>
      <c r="D166" s="131">
        <v>796.78300000000002</v>
      </c>
      <c r="E166" s="131">
        <v>942.36099999999999</v>
      </c>
      <c r="F166" s="131">
        <v>962.85900000000004</v>
      </c>
      <c r="G166" s="131">
        <v>998.53800000000001</v>
      </c>
      <c r="H166" s="131">
        <v>1068.6400000000001</v>
      </c>
      <c r="I166" s="131">
        <v>1153.511</v>
      </c>
      <c r="J166" s="131">
        <v>1194.8620000000001</v>
      </c>
      <c r="K166" s="131">
        <v>1365.4639999999999</v>
      </c>
      <c r="L166" s="131">
        <v>1463.8389999999999</v>
      </c>
      <c r="M166" s="131">
        <v>1458.2460000000001</v>
      </c>
      <c r="N166" s="131">
        <v>1571.93</v>
      </c>
      <c r="O166" s="131">
        <v>1533.9110000000001</v>
      </c>
      <c r="P166" s="131">
        <v>1518.846</v>
      </c>
      <c r="Q166" s="131">
        <v>1589.0989999999999</v>
      </c>
      <c r="R166" s="131">
        <v>1590.482</v>
      </c>
      <c r="S166" s="131">
        <v>1535.721</v>
      </c>
      <c r="T166" s="131">
        <v>1577.3510000000001</v>
      </c>
      <c r="U166" s="131">
        <v>1654.5519999999999</v>
      </c>
      <c r="V166" s="131">
        <v>1728.21</v>
      </c>
      <c r="W166" s="131">
        <v>1933.385</v>
      </c>
      <c r="X166" s="131">
        <v>1800.308</v>
      </c>
      <c r="Y166" s="131">
        <v>2087.1860000000001</v>
      </c>
      <c r="Z166" s="131">
        <v>1957.7629999999999</v>
      </c>
      <c r="AA166" s="131">
        <v>2086.636</v>
      </c>
      <c r="AB166" s="131">
        <v>2077.8440000000001</v>
      </c>
      <c r="AC166" s="131">
        <v>2187.7399999999998</v>
      </c>
      <c r="AD166" s="131">
        <v>2084.239</v>
      </c>
      <c r="AE166" s="131">
        <v>2142.0990000000002</v>
      </c>
      <c r="AF166" s="131">
        <v>2217.069</v>
      </c>
      <c r="AG166" s="131">
        <v>2405.1329999999998</v>
      </c>
      <c r="AH166" s="131">
        <v>2209.288</v>
      </c>
      <c r="AI166" s="131">
        <v>2356.5720000000001</v>
      </c>
      <c r="AJ166" s="131">
        <v>2285.0169999999998</v>
      </c>
      <c r="AK166" s="131">
        <v>2597.2730000000001</v>
      </c>
      <c r="AL166" s="131">
        <v>2426.433</v>
      </c>
      <c r="AM166" s="131">
        <v>2714.9659999999999</v>
      </c>
      <c r="AN166" s="131">
        <v>2725.15</v>
      </c>
      <c r="AO166" s="131">
        <v>3031.9160000000002</v>
      </c>
      <c r="AP166" s="131">
        <v>2815.922</v>
      </c>
      <c r="AQ166" s="131">
        <v>3061.6190000000001</v>
      </c>
      <c r="AR166" s="131">
        <v>2881.2379999999998</v>
      </c>
      <c r="AS166" s="131">
        <v>2742.19</v>
      </c>
      <c r="AT166" s="131">
        <v>2511.3589999999999</v>
      </c>
      <c r="AU166" s="131">
        <v>2328.5100000000002</v>
      </c>
      <c r="AV166" s="131">
        <v>2086.623</v>
      </c>
    </row>
    <row r="167" spans="1:48" x14ac:dyDescent="0.2">
      <c r="A167" s="106" t="s">
        <v>163</v>
      </c>
      <c r="B167" s="131">
        <v>203.369</v>
      </c>
      <c r="C167" s="131">
        <v>212.6</v>
      </c>
      <c r="D167" s="131">
        <v>240.898</v>
      </c>
      <c r="E167" s="131">
        <v>218.02600000000001</v>
      </c>
      <c r="F167" s="131">
        <v>252.32900000000001</v>
      </c>
      <c r="G167" s="131">
        <v>218.68299999999999</v>
      </c>
      <c r="H167" s="131">
        <v>270.678</v>
      </c>
      <c r="I167" s="131">
        <v>229.858</v>
      </c>
      <c r="J167" s="131">
        <v>231.333</v>
      </c>
      <c r="K167" s="131">
        <v>241.77699999999999</v>
      </c>
      <c r="L167" s="131">
        <v>173.07400000000001</v>
      </c>
      <c r="M167" s="131">
        <v>164.363</v>
      </c>
      <c r="N167" s="131">
        <v>145.779</v>
      </c>
      <c r="O167" s="131">
        <v>155.78399999999999</v>
      </c>
      <c r="P167" s="131">
        <v>150.87700000000001</v>
      </c>
      <c r="Q167" s="131">
        <v>162.61600000000001</v>
      </c>
      <c r="R167" s="131">
        <v>175.66800000000001</v>
      </c>
      <c r="S167" s="131">
        <v>178.245</v>
      </c>
      <c r="T167" s="131">
        <v>188.49299999999999</v>
      </c>
      <c r="U167" s="131">
        <v>213.80099999999999</v>
      </c>
      <c r="V167" s="131">
        <v>215.31100000000001</v>
      </c>
      <c r="W167" s="131">
        <v>208.93700000000001</v>
      </c>
      <c r="X167" s="131">
        <v>199.65700000000001</v>
      </c>
      <c r="Y167" s="131">
        <v>205.24299999999999</v>
      </c>
      <c r="Z167" s="131">
        <v>210.809</v>
      </c>
      <c r="AA167" s="131">
        <v>213.63</v>
      </c>
      <c r="AB167" s="131">
        <v>214.11099999999999</v>
      </c>
      <c r="AC167" s="131">
        <v>232.4</v>
      </c>
      <c r="AD167" s="131">
        <v>239.48699999999999</v>
      </c>
      <c r="AE167" s="131">
        <v>215.309</v>
      </c>
      <c r="AF167" s="131">
        <v>231.21899999999999</v>
      </c>
      <c r="AG167" s="131">
        <v>225.61199999999999</v>
      </c>
      <c r="AH167" s="131">
        <v>232.941</v>
      </c>
      <c r="AI167" s="131">
        <v>213.59100000000001</v>
      </c>
      <c r="AJ167" s="131">
        <v>219.17599999999999</v>
      </c>
      <c r="AK167" s="131">
        <v>231.102</v>
      </c>
      <c r="AL167" s="131">
        <v>243.04400000000001</v>
      </c>
      <c r="AM167" s="131">
        <v>238.40799999999999</v>
      </c>
      <c r="AN167" s="131">
        <v>247.75200000000001</v>
      </c>
      <c r="AO167" s="131">
        <v>265.77699999999999</v>
      </c>
      <c r="AP167" s="131">
        <v>123.32899999999999</v>
      </c>
      <c r="AQ167" s="131">
        <v>270.68700000000001</v>
      </c>
      <c r="AR167" s="131">
        <v>248.196</v>
      </c>
      <c r="AS167" s="131">
        <v>241.63800000000001</v>
      </c>
      <c r="AT167" s="131">
        <v>233.47300000000001</v>
      </c>
      <c r="AU167" s="131">
        <v>238.559</v>
      </c>
      <c r="AV167" s="131">
        <v>209.43600000000001</v>
      </c>
    </row>
    <row r="168" spans="1:48" x14ac:dyDescent="0.2">
      <c r="A168" s="108" t="s">
        <v>164</v>
      </c>
      <c r="B168" s="132">
        <v>7961.259</v>
      </c>
      <c r="C168" s="132">
        <v>8234.5580000000009</v>
      </c>
      <c r="D168" s="132">
        <v>8824.9470000000001</v>
      </c>
      <c r="E168" s="132">
        <v>9297.0789999999997</v>
      </c>
      <c r="F168" s="132">
        <v>9506.6319999999996</v>
      </c>
      <c r="G168" s="132">
        <v>9890.61</v>
      </c>
      <c r="H168" s="132">
        <v>10353.581</v>
      </c>
      <c r="I168" s="132">
        <v>10760.208000000001</v>
      </c>
      <c r="J168" s="132">
        <v>11220.11</v>
      </c>
      <c r="K168" s="132">
        <v>11630.391</v>
      </c>
      <c r="L168" s="132">
        <v>11449.964</v>
      </c>
      <c r="M168" s="132">
        <v>11608.359</v>
      </c>
      <c r="N168" s="132">
        <v>11856.091</v>
      </c>
      <c r="O168" s="132">
        <v>12227.832</v>
      </c>
      <c r="P168" s="132">
        <v>12389.619000000001</v>
      </c>
      <c r="Q168" s="132">
        <v>12891.434999999999</v>
      </c>
      <c r="R168" s="132">
        <v>13349.331</v>
      </c>
      <c r="S168" s="132">
        <v>13533.871999999999</v>
      </c>
      <c r="T168" s="132">
        <v>13736.375</v>
      </c>
      <c r="U168" s="132">
        <v>13678.471</v>
      </c>
      <c r="V168" s="132">
        <v>13861.406999999999</v>
      </c>
      <c r="W168" s="132">
        <v>14291.3</v>
      </c>
      <c r="X168" s="132">
        <v>14253.746999999999</v>
      </c>
      <c r="Y168" s="132">
        <v>15167.723</v>
      </c>
      <c r="Z168" s="132">
        <v>15490.248</v>
      </c>
      <c r="AA168" s="132">
        <v>16286.906999999999</v>
      </c>
      <c r="AB168" s="132">
        <v>16852.235000000001</v>
      </c>
      <c r="AC168" s="132">
        <v>17412.499</v>
      </c>
      <c r="AD168" s="132">
        <v>17480.758999999998</v>
      </c>
      <c r="AE168" s="132">
        <v>17732.906999999999</v>
      </c>
      <c r="AF168" s="132">
        <v>17854.958999999999</v>
      </c>
      <c r="AG168" s="132">
        <v>18214.491999999998</v>
      </c>
      <c r="AH168" s="132">
        <v>18429.081999999999</v>
      </c>
      <c r="AI168" s="132">
        <v>19381.394</v>
      </c>
      <c r="AJ168" s="132">
        <v>19825.208999999999</v>
      </c>
      <c r="AK168" s="132">
        <v>20962.596000000001</v>
      </c>
      <c r="AL168" s="132">
        <v>21547.704000000002</v>
      </c>
      <c r="AM168" s="132">
        <v>22597.384999999998</v>
      </c>
      <c r="AN168" s="132">
        <v>22362.778999999999</v>
      </c>
      <c r="AO168" s="132">
        <v>24300.224999999999</v>
      </c>
      <c r="AP168" s="132">
        <v>24397.258000000002</v>
      </c>
      <c r="AQ168" s="132">
        <v>25365.177</v>
      </c>
      <c r="AR168" s="132">
        <v>26061.759999999998</v>
      </c>
      <c r="AS168" s="132">
        <v>26500.901000000002</v>
      </c>
      <c r="AT168" s="132">
        <v>26257.286</v>
      </c>
      <c r="AU168" s="132">
        <v>25821.003000000001</v>
      </c>
      <c r="AV168" s="132">
        <v>25613.154999999999</v>
      </c>
    </row>
    <row r="169" spans="1:48" x14ac:dyDescent="0.2">
      <c r="A169" s="106" t="s">
        <v>68</v>
      </c>
      <c r="B169" s="131">
        <v>58.994</v>
      </c>
      <c r="C169" s="131">
        <v>57.302999999999997</v>
      </c>
      <c r="D169" s="131">
        <v>85.212000000000003</v>
      </c>
      <c r="E169" s="131">
        <v>95.037999999999997</v>
      </c>
      <c r="F169" s="131">
        <v>89.305000000000007</v>
      </c>
      <c r="G169" s="131">
        <v>113.88500000000001</v>
      </c>
      <c r="H169" s="131">
        <v>103.967</v>
      </c>
      <c r="I169" s="131">
        <v>106.26300000000001</v>
      </c>
      <c r="J169" s="131">
        <v>126.53100000000001</v>
      </c>
      <c r="K169" s="131">
        <v>117.479</v>
      </c>
      <c r="L169" s="131">
        <v>129.96199999999999</v>
      </c>
      <c r="M169" s="131">
        <v>146.61199999999999</v>
      </c>
      <c r="N169" s="131">
        <v>141.172</v>
      </c>
      <c r="O169" s="131">
        <v>150.63900000000001</v>
      </c>
      <c r="P169" s="131">
        <v>174.27500000000001</v>
      </c>
      <c r="Q169" s="131">
        <v>186.28299999999999</v>
      </c>
      <c r="R169" s="131">
        <v>178.893</v>
      </c>
      <c r="S169" s="131">
        <v>204.297</v>
      </c>
      <c r="T169" s="131">
        <v>206.77199999999999</v>
      </c>
      <c r="U169" s="131">
        <v>218.82900000000001</v>
      </c>
      <c r="V169" s="131">
        <v>215.648</v>
      </c>
      <c r="W169" s="131">
        <v>238.96299999999999</v>
      </c>
      <c r="X169" s="131">
        <v>248.75899999999999</v>
      </c>
      <c r="Y169" s="131">
        <v>265.43299999999999</v>
      </c>
      <c r="Z169" s="131">
        <v>268.55599999999998</v>
      </c>
      <c r="AA169" s="131">
        <v>267.012</v>
      </c>
      <c r="AB169" s="131">
        <v>303.57299999999998</v>
      </c>
      <c r="AC169" s="131">
        <v>317.77100000000002</v>
      </c>
      <c r="AD169" s="131">
        <v>317.233</v>
      </c>
      <c r="AE169" s="131">
        <v>333.73500000000001</v>
      </c>
      <c r="AF169" s="131">
        <v>340.86</v>
      </c>
      <c r="AG169" s="131">
        <v>356.572</v>
      </c>
      <c r="AH169" s="131">
        <v>371.98700000000002</v>
      </c>
      <c r="AI169" s="131">
        <v>379.60399999999998</v>
      </c>
      <c r="AJ169" s="131">
        <v>431.51499999999999</v>
      </c>
      <c r="AK169" s="131">
        <v>466.87</v>
      </c>
      <c r="AL169" s="131">
        <v>488.77800000000002</v>
      </c>
      <c r="AM169" s="131">
        <v>527.18700000000001</v>
      </c>
      <c r="AN169" s="131">
        <v>513.06899999999996</v>
      </c>
      <c r="AO169" s="131">
        <v>529.29499999999996</v>
      </c>
      <c r="AP169" s="131">
        <v>530.452</v>
      </c>
      <c r="AQ169" s="131">
        <v>521.899</v>
      </c>
      <c r="AR169" s="131">
        <v>568.38699999999994</v>
      </c>
      <c r="AS169" s="131">
        <v>591.46600000000001</v>
      </c>
      <c r="AT169" s="131">
        <v>594.23599999999999</v>
      </c>
      <c r="AU169" s="131">
        <v>597.68799999999999</v>
      </c>
      <c r="AV169" s="131">
        <v>587.25400000000002</v>
      </c>
    </row>
    <row r="170" spans="1:48" x14ac:dyDescent="0.2">
      <c r="A170" s="106" t="s">
        <v>165</v>
      </c>
      <c r="B170" s="131">
        <v>694.02700000000004</v>
      </c>
      <c r="C170" s="131">
        <v>680.79700000000003</v>
      </c>
      <c r="D170" s="131">
        <v>863.06</v>
      </c>
      <c r="E170" s="131">
        <v>1026.163</v>
      </c>
      <c r="F170" s="131">
        <v>1113.8430000000001</v>
      </c>
      <c r="G170" s="131">
        <v>1267.7670000000001</v>
      </c>
      <c r="H170" s="131">
        <v>1419.269</v>
      </c>
      <c r="I170" s="131">
        <v>1374.481</v>
      </c>
      <c r="J170" s="131">
        <v>1557.211</v>
      </c>
      <c r="K170" s="131">
        <v>1592.231</v>
      </c>
      <c r="L170" s="131">
        <v>1793.6579999999999</v>
      </c>
      <c r="M170" s="131">
        <v>2098.3220000000001</v>
      </c>
      <c r="N170" s="131">
        <v>1792.2449999999999</v>
      </c>
      <c r="O170" s="131">
        <v>2084.828</v>
      </c>
      <c r="P170" s="131">
        <v>2251.136</v>
      </c>
      <c r="Q170" s="131">
        <v>2266.12</v>
      </c>
      <c r="R170" s="131">
        <v>2311.6410000000001</v>
      </c>
      <c r="S170" s="131">
        <v>2362.9960000000001</v>
      </c>
      <c r="T170" s="131">
        <v>2772.7449999999999</v>
      </c>
      <c r="U170" s="131">
        <v>2901.5450000000001</v>
      </c>
      <c r="V170" s="131">
        <v>3216.53</v>
      </c>
      <c r="W170" s="131">
        <v>3385.9409999999998</v>
      </c>
      <c r="X170" s="131">
        <v>3645.5430000000001</v>
      </c>
      <c r="Y170" s="131">
        <v>4047.38</v>
      </c>
      <c r="Z170" s="131">
        <v>4235.9639999999999</v>
      </c>
      <c r="AA170" s="131">
        <v>4086.07</v>
      </c>
      <c r="AB170" s="131">
        <v>4573.3379999999997</v>
      </c>
      <c r="AC170" s="131">
        <v>4657.4960000000001</v>
      </c>
      <c r="AD170" s="131">
        <v>5284.0230000000001</v>
      </c>
      <c r="AE170" s="131">
        <v>5150.01</v>
      </c>
      <c r="AF170" s="131">
        <v>5588.0730000000003</v>
      </c>
      <c r="AG170" s="131">
        <v>5780.1610000000001</v>
      </c>
      <c r="AH170" s="131">
        <v>5973.15</v>
      </c>
      <c r="AI170" s="131">
        <v>6514.2079999999996</v>
      </c>
      <c r="AJ170" s="131">
        <v>7229.6660000000002</v>
      </c>
      <c r="AK170" s="131">
        <v>7556.174</v>
      </c>
      <c r="AL170" s="131">
        <v>7995.6750000000002</v>
      </c>
      <c r="AM170" s="131">
        <v>8568.5290000000005</v>
      </c>
      <c r="AN170" s="131">
        <v>8552.0869999999995</v>
      </c>
      <c r="AO170" s="131">
        <v>8554.4950000000008</v>
      </c>
      <c r="AP170" s="131">
        <v>8723.3719999999994</v>
      </c>
      <c r="AQ170" s="131">
        <v>9076.509</v>
      </c>
      <c r="AR170" s="131">
        <v>9253.0249999999996</v>
      </c>
      <c r="AS170" s="131">
        <v>9931.1020000000008</v>
      </c>
      <c r="AT170" s="131">
        <v>9934.3220000000001</v>
      </c>
      <c r="AU170" s="131">
        <v>10250.955</v>
      </c>
      <c r="AV170" s="131">
        <v>10952.985000000001</v>
      </c>
    </row>
    <row r="171" spans="1:48" x14ac:dyDescent="0.2">
      <c r="A171" s="106" t="s">
        <v>27</v>
      </c>
      <c r="B171" s="131">
        <v>168.12700000000001</v>
      </c>
      <c r="C171" s="131">
        <v>179.51300000000001</v>
      </c>
      <c r="D171" s="131">
        <v>194.80199999999999</v>
      </c>
      <c r="E171" s="131">
        <v>211.792</v>
      </c>
      <c r="F171" s="131">
        <v>254.95699999999999</v>
      </c>
      <c r="G171" s="131">
        <v>315.58100000000002</v>
      </c>
      <c r="H171" s="131">
        <v>326.37</v>
      </c>
      <c r="I171" s="131">
        <v>371.92500000000001</v>
      </c>
      <c r="J171" s="131">
        <v>443.42599999999999</v>
      </c>
      <c r="K171" s="131">
        <v>407.101</v>
      </c>
      <c r="L171" s="131">
        <v>402.65699999999998</v>
      </c>
      <c r="M171" s="131">
        <v>417.29</v>
      </c>
      <c r="N171" s="131">
        <v>503.10399999999998</v>
      </c>
      <c r="O171" s="131">
        <v>532.00599999999997</v>
      </c>
      <c r="P171" s="131">
        <v>616.30999999999995</v>
      </c>
      <c r="Q171" s="131">
        <v>666.41300000000001</v>
      </c>
      <c r="R171" s="131">
        <v>661.55799999999999</v>
      </c>
      <c r="S171" s="131">
        <v>797.71299999999997</v>
      </c>
      <c r="T171" s="131">
        <v>878.90700000000004</v>
      </c>
      <c r="U171" s="131">
        <v>839.19399999999996</v>
      </c>
      <c r="V171" s="131">
        <v>668.05499999999995</v>
      </c>
      <c r="W171" s="131">
        <v>992.58500000000004</v>
      </c>
      <c r="X171" s="131">
        <v>1291.9380000000001</v>
      </c>
      <c r="Y171" s="131">
        <v>1463.796</v>
      </c>
      <c r="Z171" s="131">
        <v>1406.124</v>
      </c>
      <c r="AA171" s="131">
        <v>1407.82</v>
      </c>
      <c r="AB171" s="131">
        <v>1675.0940000000001</v>
      </c>
      <c r="AC171" s="131">
        <v>1195.0609999999999</v>
      </c>
      <c r="AD171" s="131">
        <v>923.53899999999999</v>
      </c>
      <c r="AE171" s="131">
        <v>1087.0609999999999</v>
      </c>
      <c r="AF171" s="131">
        <v>1215.2950000000001</v>
      </c>
      <c r="AG171" s="131">
        <v>1155.6510000000001</v>
      </c>
      <c r="AH171" s="131">
        <v>1061.8869999999999</v>
      </c>
      <c r="AI171" s="131">
        <v>1092.8130000000001</v>
      </c>
      <c r="AJ171" s="131">
        <v>1106.598</v>
      </c>
      <c r="AK171" s="131">
        <v>1044.154</v>
      </c>
      <c r="AL171" s="131">
        <v>1080.6880000000001</v>
      </c>
      <c r="AM171" s="131">
        <v>1167.2339999999999</v>
      </c>
      <c r="AN171" s="131">
        <v>1364.577</v>
      </c>
      <c r="AO171" s="131">
        <v>1540.7270000000001</v>
      </c>
      <c r="AP171" s="131">
        <v>1716.61</v>
      </c>
      <c r="AQ171" s="131">
        <v>1961.2760000000001</v>
      </c>
      <c r="AR171" s="131">
        <v>2071.0300000000002</v>
      </c>
      <c r="AS171" s="131">
        <v>2076.0390000000002</v>
      </c>
      <c r="AT171" s="131">
        <v>1957.4659999999999</v>
      </c>
      <c r="AU171" s="131">
        <v>2327.4940000000001</v>
      </c>
      <c r="AV171" s="131">
        <v>2574.3319999999999</v>
      </c>
    </row>
    <row r="172" spans="1:48" x14ac:dyDescent="0.2">
      <c r="A172" s="106" t="s">
        <v>70</v>
      </c>
      <c r="B172" s="131">
        <v>20.613</v>
      </c>
      <c r="C172" s="131">
        <v>22.593</v>
      </c>
      <c r="D172" s="131">
        <v>25.736000000000001</v>
      </c>
      <c r="E172" s="131">
        <v>27.181999999999999</v>
      </c>
      <c r="F172" s="131">
        <v>31.541</v>
      </c>
      <c r="G172" s="131">
        <v>40.542000000000002</v>
      </c>
      <c r="H172" s="131">
        <v>41.470999999999997</v>
      </c>
      <c r="I172" s="131">
        <v>50.868000000000002</v>
      </c>
      <c r="J172" s="131">
        <v>52.231000000000002</v>
      </c>
      <c r="K172" s="131">
        <v>63.735999999999997</v>
      </c>
      <c r="L172" s="131">
        <v>79.376000000000005</v>
      </c>
      <c r="M172" s="131">
        <v>90.284999999999997</v>
      </c>
      <c r="N172" s="131">
        <v>98.03</v>
      </c>
      <c r="O172" s="131">
        <v>107.824</v>
      </c>
      <c r="P172" s="131">
        <v>109.586</v>
      </c>
      <c r="Q172" s="131">
        <v>117.557</v>
      </c>
      <c r="R172" s="131">
        <v>124.66</v>
      </c>
      <c r="S172" s="131">
        <v>123.544</v>
      </c>
      <c r="T172" s="131">
        <v>124.432</v>
      </c>
      <c r="U172" s="131">
        <v>137.07599999999999</v>
      </c>
      <c r="V172" s="131">
        <v>141.68199999999999</v>
      </c>
      <c r="W172" s="131">
        <v>159.16999999999999</v>
      </c>
      <c r="X172" s="131">
        <v>157.67099999999999</v>
      </c>
      <c r="Y172" s="131">
        <v>169.041</v>
      </c>
      <c r="Z172" s="131">
        <v>180.09899999999999</v>
      </c>
      <c r="AA172" s="131">
        <v>184.78299999999999</v>
      </c>
      <c r="AB172" s="131">
        <v>188.77500000000001</v>
      </c>
      <c r="AC172" s="131">
        <v>195.20599999999999</v>
      </c>
      <c r="AD172" s="131">
        <v>194.59800000000001</v>
      </c>
      <c r="AE172" s="131">
        <v>203.71799999999999</v>
      </c>
      <c r="AF172" s="131">
        <v>201.68799999999999</v>
      </c>
      <c r="AG172" s="131">
        <v>211.84800000000001</v>
      </c>
      <c r="AH172" s="131">
        <v>216.59700000000001</v>
      </c>
      <c r="AI172" s="131">
        <v>260.351</v>
      </c>
      <c r="AJ172" s="131">
        <v>279.54199999999997</v>
      </c>
      <c r="AK172" s="131">
        <v>286.971</v>
      </c>
      <c r="AL172" s="131">
        <v>301.85599999999999</v>
      </c>
      <c r="AM172" s="131">
        <v>296.00200000000001</v>
      </c>
      <c r="AN172" s="131">
        <v>312.29599999999999</v>
      </c>
      <c r="AO172" s="131">
        <v>297.43900000000002</v>
      </c>
      <c r="AP172" s="131">
        <v>295.86200000000002</v>
      </c>
      <c r="AQ172" s="131">
        <v>328.68700000000001</v>
      </c>
      <c r="AR172" s="131">
        <v>323.56900000000002</v>
      </c>
      <c r="AS172" s="131">
        <v>342.5</v>
      </c>
      <c r="AT172" s="131">
        <v>361.113</v>
      </c>
      <c r="AU172" s="131">
        <v>372.53899999999999</v>
      </c>
      <c r="AV172" s="131">
        <v>388.06599999999997</v>
      </c>
    </row>
    <row r="173" spans="1:48" x14ac:dyDescent="0.2">
      <c r="A173" s="106" t="s">
        <v>31</v>
      </c>
      <c r="B173" s="131">
        <v>256.37599999999998</v>
      </c>
      <c r="C173" s="131">
        <v>283.209</v>
      </c>
      <c r="D173" s="131">
        <v>298.529</v>
      </c>
      <c r="E173" s="131">
        <v>285.26299999999998</v>
      </c>
      <c r="F173" s="131">
        <v>271.423</v>
      </c>
      <c r="G173" s="131">
        <v>294.45600000000002</v>
      </c>
      <c r="H173" s="131">
        <v>317.98</v>
      </c>
      <c r="I173" s="131">
        <v>346.67399999999998</v>
      </c>
      <c r="J173" s="131">
        <v>436.70299999999997</v>
      </c>
      <c r="K173" s="131">
        <v>437.74400000000003</v>
      </c>
      <c r="L173" s="131">
        <v>431.214</v>
      </c>
      <c r="M173" s="131">
        <v>480.03699999999998</v>
      </c>
      <c r="N173" s="131">
        <v>509.911</v>
      </c>
      <c r="O173" s="131">
        <v>527.59699999999998</v>
      </c>
      <c r="P173" s="131">
        <v>587.34199999999998</v>
      </c>
      <c r="Q173" s="131">
        <v>635.92600000000004</v>
      </c>
      <c r="R173" s="131">
        <v>691.99099999999999</v>
      </c>
      <c r="S173" s="131">
        <v>844.75900000000001</v>
      </c>
      <c r="T173" s="131">
        <v>986.73299999999995</v>
      </c>
      <c r="U173" s="131">
        <v>381.44299999999998</v>
      </c>
      <c r="V173" s="131">
        <v>112.7</v>
      </c>
      <c r="W173" s="131">
        <v>369.45600000000002</v>
      </c>
      <c r="X173" s="131">
        <v>515.04399999999998</v>
      </c>
      <c r="Y173" s="131">
        <v>604.197</v>
      </c>
      <c r="Z173" s="131">
        <v>619.40099999999995</v>
      </c>
      <c r="AA173" s="131">
        <v>609.15200000000004</v>
      </c>
      <c r="AB173" s="131">
        <v>615.32899999999995</v>
      </c>
      <c r="AC173" s="131">
        <v>703.00900000000001</v>
      </c>
      <c r="AD173" s="131">
        <v>754.47699999999998</v>
      </c>
      <c r="AE173" s="131">
        <v>783.73400000000004</v>
      </c>
      <c r="AF173" s="131">
        <v>836.43899999999996</v>
      </c>
      <c r="AG173" s="131">
        <v>860.16200000000003</v>
      </c>
      <c r="AH173" s="131">
        <v>917.02300000000002</v>
      </c>
      <c r="AI173" s="131">
        <v>978.49800000000005</v>
      </c>
      <c r="AJ173" s="131">
        <v>1100.482</v>
      </c>
      <c r="AK173" s="131">
        <v>1074.585</v>
      </c>
      <c r="AL173" s="131">
        <v>1099.77</v>
      </c>
      <c r="AM173" s="131">
        <v>1202.3050000000001</v>
      </c>
      <c r="AN173" s="131">
        <v>1315.152</v>
      </c>
      <c r="AO173" s="131">
        <v>1343.502</v>
      </c>
      <c r="AP173" s="131">
        <v>1298.701</v>
      </c>
      <c r="AQ173" s="131">
        <v>1441.6880000000001</v>
      </c>
      <c r="AR173" s="131">
        <v>1412.4670000000001</v>
      </c>
      <c r="AS173" s="131">
        <v>1338.4059999999999</v>
      </c>
      <c r="AT173" s="131">
        <v>1445.645</v>
      </c>
      <c r="AU173" s="131">
        <v>1523.4179999999999</v>
      </c>
      <c r="AV173" s="131">
        <v>1424.627</v>
      </c>
    </row>
    <row r="174" spans="1:48" x14ac:dyDescent="0.2">
      <c r="A174" s="106" t="s">
        <v>72</v>
      </c>
      <c r="B174" s="131">
        <v>77.384</v>
      </c>
      <c r="C174" s="131">
        <v>79.891999999999996</v>
      </c>
      <c r="D174" s="131">
        <v>99.578000000000003</v>
      </c>
      <c r="E174" s="131">
        <v>102.373</v>
      </c>
      <c r="F174" s="131">
        <v>90.611999999999995</v>
      </c>
      <c r="G174" s="131">
        <v>97.14</v>
      </c>
      <c r="H174" s="131">
        <v>75.966999999999999</v>
      </c>
      <c r="I174" s="131">
        <v>90.531999999999996</v>
      </c>
      <c r="J174" s="131">
        <v>97.555000000000007</v>
      </c>
      <c r="K174" s="131">
        <v>103.56100000000001</v>
      </c>
      <c r="L174" s="131">
        <v>98.704999999999998</v>
      </c>
      <c r="M174" s="131">
        <v>74.786000000000001</v>
      </c>
      <c r="N174" s="131">
        <v>81.024000000000001</v>
      </c>
      <c r="O174" s="131">
        <v>82.638999999999996</v>
      </c>
      <c r="P174" s="131">
        <v>97.501000000000005</v>
      </c>
      <c r="Q174" s="131">
        <v>108.187</v>
      </c>
      <c r="R174" s="131">
        <v>111.53700000000001</v>
      </c>
      <c r="S174" s="131">
        <v>82.876999999999995</v>
      </c>
      <c r="T174" s="131">
        <v>82.108999999999995</v>
      </c>
      <c r="U174" s="131">
        <v>81.805999999999997</v>
      </c>
      <c r="V174" s="131">
        <v>101.251</v>
      </c>
      <c r="W174" s="131">
        <v>102.57</v>
      </c>
      <c r="X174" s="131">
        <v>147.41499999999999</v>
      </c>
      <c r="Y174" s="131">
        <v>161.51300000000001</v>
      </c>
      <c r="Z174" s="131">
        <v>185.13200000000001</v>
      </c>
      <c r="AA174" s="131">
        <v>195.20400000000001</v>
      </c>
      <c r="AB174" s="131">
        <v>220.399</v>
      </c>
      <c r="AC174" s="131">
        <v>216.619</v>
      </c>
      <c r="AD174" s="131">
        <v>226.61199999999999</v>
      </c>
      <c r="AE174" s="131">
        <v>206.05099999999999</v>
      </c>
      <c r="AF174" s="131">
        <v>220.892</v>
      </c>
      <c r="AG174" s="131">
        <v>219.52500000000001</v>
      </c>
      <c r="AH174" s="131">
        <v>219.798</v>
      </c>
      <c r="AI174" s="131">
        <v>222.12</v>
      </c>
      <c r="AJ174" s="131">
        <v>211.91399999999999</v>
      </c>
      <c r="AK174" s="131">
        <v>201.529</v>
      </c>
      <c r="AL174" s="131">
        <v>177.78399999999999</v>
      </c>
      <c r="AM174" s="131">
        <v>228.339</v>
      </c>
      <c r="AN174" s="131">
        <v>279.39999999999998</v>
      </c>
      <c r="AO174" s="131">
        <v>268.61099999999999</v>
      </c>
      <c r="AP174" s="131">
        <v>268.18900000000002</v>
      </c>
      <c r="AQ174" s="131">
        <v>302.488</v>
      </c>
      <c r="AR174" s="131">
        <v>298.01</v>
      </c>
      <c r="AS174" s="131">
        <v>316.79899999999998</v>
      </c>
      <c r="AT174" s="131">
        <v>347.88799999999998</v>
      </c>
      <c r="AU174" s="131">
        <v>358.863</v>
      </c>
      <c r="AV174" s="131">
        <v>378.29399999999998</v>
      </c>
    </row>
    <row r="175" spans="1:48" s="90" customFormat="1" x14ac:dyDescent="0.2">
      <c r="A175" s="110" t="s">
        <v>34</v>
      </c>
      <c r="B175" s="131">
        <v>3.5550000000000002</v>
      </c>
      <c r="C175" s="131">
        <v>3.6419999999999999</v>
      </c>
      <c r="D175" s="131">
        <v>4.0439999999999996</v>
      </c>
      <c r="E175" s="131">
        <v>6.24</v>
      </c>
      <c r="F175" s="131">
        <v>10.000999999999999</v>
      </c>
      <c r="G175" s="131">
        <v>15.811999999999999</v>
      </c>
      <c r="H175" s="131">
        <v>31.181000000000001</v>
      </c>
      <c r="I175" s="131">
        <v>23.260999999999999</v>
      </c>
      <c r="J175" s="131">
        <v>35.304000000000002</v>
      </c>
      <c r="K175" s="131">
        <v>48.188000000000002</v>
      </c>
      <c r="L175" s="131">
        <v>41.036999999999999</v>
      </c>
      <c r="M175" s="131">
        <v>62.218000000000004</v>
      </c>
      <c r="N175" s="131">
        <v>57.258000000000003</v>
      </c>
      <c r="O175" s="131">
        <v>94.14</v>
      </c>
      <c r="P175" s="131">
        <v>88.373999999999995</v>
      </c>
      <c r="Q175" s="131">
        <v>83.224000000000004</v>
      </c>
      <c r="R175" s="131">
        <v>95.844999999999999</v>
      </c>
      <c r="S175" s="131">
        <v>92.46</v>
      </c>
      <c r="T175" s="131">
        <v>107.36199999999999</v>
      </c>
      <c r="U175" s="131">
        <v>176.68100000000001</v>
      </c>
      <c r="V175" s="131">
        <v>244.53299999999999</v>
      </c>
      <c r="W175" s="131">
        <v>228.53100000000001</v>
      </c>
      <c r="X175" s="131">
        <v>248.458</v>
      </c>
      <c r="Y175" s="131">
        <v>252.90299999999999</v>
      </c>
      <c r="Z175" s="131">
        <v>255.46299999999999</v>
      </c>
      <c r="AA175" s="131">
        <v>262.61</v>
      </c>
      <c r="AB175" s="131">
        <v>282.44900000000001</v>
      </c>
      <c r="AC175" s="131">
        <v>284.464</v>
      </c>
      <c r="AD175" s="131">
        <v>294.83</v>
      </c>
      <c r="AE175" s="131">
        <v>316.95999999999998</v>
      </c>
      <c r="AF175" s="131">
        <v>321.51299999999998</v>
      </c>
      <c r="AG175" s="131">
        <v>338.06799999999998</v>
      </c>
      <c r="AH175" s="131">
        <v>353.48200000000003</v>
      </c>
      <c r="AI175" s="131">
        <v>365.18900000000002</v>
      </c>
      <c r="AJ175" s="131">
        <v>414.80799999999999</v>
      </c>
      <c r="AK175" s="131">
        <v>646.38199999999995</v>
      </c>
      <c r="AL175" s="131">
        <v>741.09799999999996</v>
      </c>
      <c r="AM175" s="131">
        <v>656.09400000000005</v>
      </c>
      <c r="AN175" s="131">
        <v>665.32600000000002</v>
      </c>
      <c r="AO175" s="131">
        <v>782.35299999999995</v>
      </c>
      <c r="AP175" s="131">
        <v>922.19299999999998</v>
      </c>
      <c r="AQ175" s="131">
        <v>993.60900000000004</v>
      </c>
      <c r="AR175" s="131">
        <v>1021.867</v>
      </c>
      <c r="AS175" s="131">
        <v>1017.6079999999999</v>
      </c>
      <c r="AT175" s="131">
        <v>1052.2049999999999</v>
      </c>
      <c r="AU175" s="131">
        <v>1024.3050000000001</v>
      </c>
      <c r="AV175" s="131">
        <v>1106.7339999999999</v>
      </c>
    </row>
    <row r="176" spans="1:48" s="90" customFormat="1" x14ac:dyDescent="0.2">
      <c r="A176" s="106" t="s">
        <v>32</v>
      </c>
      <c r="B176" s="131">
        <v>38.777000000000001</v>
      </c>
      <c r="C176" s="131">
        <v>42.645000000000003</v>
      </c>
      <c r="D176" s="131">
        <v>59.994</v>
      </c>
      <c r="E176" s="131">
        <v>51.552</v>
      </c>
      <c r="F176" s="131">
        <v>85.472999999999999</v>
      </c>
      <c r="G176" s="131">
        <v>63.996000000000002</v>
      </c>
      <c r="H176" s="131">
        <v>72.688000000000002</v>
      </c>
      <c r="I176" s="131">
        <v>67.912000000000006</v>
      </c>
      <c r="J176" s="131">
        <v>117.947</v>
      </c>
      <c r="K176" s="131">
        <v>138.69200000000001</v>
      </c>
      <c r="L176" s="131">
        <v>173.642</v>
      </c>
      <c r="M176" s="131">
        <v>201.42099999999999</v>
      </c>
      <c r="N176" s="131">
        <v>207.98699999999999</v>
      </c>
      <c r="O176" s="131">
        <v>235.58199999999999</v>
      </c>
      <c r="P176" s="131">
        <v>236.48</v>
      </c>
      <c r="Q176" s="131">
        <v>251.19800000000001</v>
      </c>
      <c r="R176" s="131">
        <v>259.07</v>
      </c>
      <c r="S176" s="131">
        <v>270.89999999999998</v>
      </c>
      <c r="T176" s="131">
        <v>277.56799999999998</v>
      </c>
      <c r="U176" s="131">
        <v>273.31700000000001</v>
      </c>
      <c r="V176" s="131">
        <v>302.43799999999999</v>
      </c>
      <c r="W176" s="131">
        <v>316.23899999999998</v>
      </c>
      <c r="X176" s="131">
        <v>328.13600000000002</v>
      </c>
      <c r="Y176" s="131">
        <v>329.36700000000002</v>
      </c>
      <c r="Z176" s="131">
        <v>341.26799999999997</v>
      </c>
      <c r="AA176" s="131">
        <v>362.11500000000001</v>
      </c>
      <c r="AB176" s="131">
        <v>426.08600000000001</v>
      </c>
      <c r="AC176" s="131">
        <v>446.92</v>
      </c>
      <c r="AD176" s="131">
        <v>473.97399999999999</v>
      </c>
      <c r="AE176" s="131">
        <v>457.32499999999999</v>
      </c>
      <c r="AF176" s="131">
        <v>505.37400000000002</v>
      </c>
      <c r="AG176" s="131">
        <v>571.65499999999997</v>
      </c>
      <c r="AH176" s="131">
        <v>591.82100000000003</v>
      </c>
      <c r="AI176" s="131">
        <v>697.85900000000004</v>
      </c>
      <c r="AJ176" s="131">
        <v>697.88499999999999</v>
      </c>
      <c r="AK176" s="131">
        <v>820.41499999999996</v>
      </c>
      <c r="AL176" s="131">
        <v>927.00699999999995</v>
      </c>
      <c r="AM176" s="131">
        <v>952.52200000000005</v>
      </c>
      <c r="AN176" s="131">
        <v>1014.855</v>
      </c>
      <c r="AO176" s="131">
        <v>1157.9010000000001</v>
      </c>
      <c r="AP176" s="131">
        <v>1311.114</v>
      </c>
      <c r="AQ176" s="131">
        <v>1595.731</v>
      </c>
      <c r="AR176" s="131">
        <v>1670.7829999999999</v>
      </c>
      <c r="AS176" s="131">
        <v>1831.28</v>
      </c>
      <c r="AT176" s="131">
        <v>1836.855</v>
      </c>
      <c r="AU176" s="131">
        <v>1771.146</v>
      </c>
      <c r="AV176" s="131">
        <v>1806.604</v>
      </c>
    </row>
    <row r="177" spans="1:48" s="90" customFormat="1" x14ac:dyDescent="0.2">
      <c r="A177" s="106" t="s">
        <v>6</v>
      </c>
      <c r="B177" s="131">
        <v>308.08199999999999</v>
      </c>
      <c r="C177" s="131">
        <v>261.72300000000001</v>
      </c>
      <c r="D177" s="131">
        <v>302.84399999999999</v>
      </c>
      <c r="E177" s="131">
        <v>338.86399999999998</v>
      </c>
      <c r="F177" s="131">
        <v>367.16500000000002</v>
      </c>
      <c r="G177" s="131">
        <v>425.74200000000002</v>
      </c>
      <c r="H177" s="131">
        <v>475.49799999999999</v>
      </c>
      <c r="I177" s="131">
        <v>715.13099999999997</v>
      </c>
      <c r="J177" s="131">
        <v>939.99</v>
      </c>
      <c r="K177" s="131">
        <v>1302.223</v>
      </c>
      <c r="L177" s="131">
        <v>1771.537</v>
      </c>
      <c r="M177" s="131">
        <v>1985.193</v>
      </c>
      <c r="N177" s="131">
        <v>2170.5160000000001</v>
      </c>
      <c r="O177" s="131">
        <v>1913.7439999999999</v>
      </c>
      <c r="P177" s="131">
        <v>1925.8489999999999</v>
      </c>
      <c r="Q177" s="131">
        <v>1923.902</v>
      </c>
      <c r="R177" s="131">
        <v>2299.7510000000002</v>
      </c>
      <c r="S177" s="131">
        <v>2632.7629999999999</v>
      </c>
      <c r="T177" s="131">
        <v>2633.0309999999999</v>
      </c>
      <c r="U177" s="131">
        <v>2428.7660000000001</v>
      </c>
      <c r="V177" s="131">
        <v>2827.2109999999998</v>
      </c>
      <c r="W177" s="131">
        <v>3221.0340000000001</v>
      </c>
      <c r="X177" s="131">
        <v>3343.8069999999998</v>
      </c>
      <c r="Y177" s="131">
        <v>3518.413</v>
      </c>
      <c r="Z177" s="131">
        <v>3538.4119999999998</v>
      </c>
      <c r="AA177" s="131">
        <v>3787.6219999999998</v>
      </c>
      <c r="AB177" s="131">
        <v>3612.0230000000001</v>
      </c>
      <c r="AC177" s="131">
        <v>3849.2840000000001</v>
      </c>
      <c r="AD177" s="131">
        <v>3918.7620000000002</v>
      </c>
      <c r="AE177" s="131">
        <v>4097.4390000000003</v>
      </c>
      <c r="AF177" s="131">
        <v>4205.96</v>
      </c>
      <c r="AG177" s="131">
        <v>4658.3090000000002</v>
      </c>
      <c r="AH177" s="131">
        <v>4713.7049999999999</v>
      </c>
      <c r="AI177" s="131">
        <v>5016.3919999999998</v>
      </c>
      <c r="AJ177" s="131">
        <v>5131.4110000000001</v>
      </c>
      <c r="AK177" s="131">
        <v>5686.0339999999997</v>
      </c>
      <c r="AL177" s="131">
        <v>5875.5640000000003</v>
      </c>
      <c r="AM177" s="131">
        <v>6554.6769999999997</v>
      </c>
      <c r="AN177" s="131">
        <v>6977.6360000000004</v>
      </c>
      <c r="AO177" s="131">
        <v>7766.7719999999999</v>
      </c>
      <c r="AP177" s="131">
        <v>7399.2520000000004</v>
      </c>
      <c r="AQ177" s="131">
        <v>8348.3310000000001</v>
      </c>
      <c r="AR177" s="131">
        <v>8012.9089999999997</v>
      </c>
      <c r="AS177" s="131">
        <v>8933.866</v>
      </c>
      <c r="AT177" s="131">
        <v>9283.2189999999991</v>
      </c>
      <c r="AU177" s="131">
        <v>8797.5759999999991</v>
      </c>
      <c r="AV177" s="131">
        <v>8847.5740000000005</v>
      </c>
    </row>
    <row r="178" spans="1:48" x14ac:dyDescent="0.2">
      <c r="A178" s="106" t="s">
        <v>166</v>
      </c>
      <c r="B178" s="131">
        <v>99.567999999999998</v>
      </c>
      <c r="C178" s="131">
        <v>82.878</v>
      </c>
      <c r="D178" s="131">
        <v>86.183999999999997</v>
      </c>
      <c r="E178" s="131">
        <v>110.816</v>
      </c>
      <c r="F178" s="131">
        <v>127.819</v>
      </c>
      <c r="G178" s="131">
        <v>144.75399999999999</v>
      </c>
      <c r="H178" s="131">
        <v>160.91200000000001</v>
      </c>
      <c r="I178" s="131">
        <v>175.91</v>
      </c>
      <c r="J178" s="131">
        <v>228.13300000000001</v>
      </c>
      <c r="K178" s="131">
        <v>186.947</v>
      </c>
      <c r="L178" s="131">
        <v>223.22300000000001</v>
      </c>
      <c r="M178" s="131">
        <v>267.75099999999998</v>
      </c>
      <c r="N178" s="131">
        <v>307.02600000000001</v>
      </c>
      <c r="O178" s="131">
        <v>353.399</v>
      </c>
      <c r="P178" s="131">
        <v>327.91199999999998</v>
      </c>
      <c r="Q178" s="131">
        <v>336.79300000000001</v>
      </c>
      <c r="R178" s="131">
        <v>374.53399999999999</v>
      </c>
      <c r="S178" s="131">
        <v>387.92200000000003</v>
      </c>
      <c r="T178" s="131">
        <v>389.38499999999999</v>
      </c>
      <c r="U178" s="131">
        <v>438.17599999999999</v>
      </c>
      <c r="V178" s="131">
        <v>477.40300000000002</v>
      </c>
      <c r="W178" s="131">
        <v>456.74</v>
      </c>
      <c r="X178" s="131">
        <v>459.04</v>
      </c>
      <c r="Y178" s="131">
        <v>478.96</v>
      </c>
      <c r="Z178" s="131">
        <v>506.54500000000002</v>
      </c>
      <c r="AA178" s="131">
        <v>534.81899999999996</v>
      </c>
      <c r="AB178" s="131">
        <v>580.71900000000005</v>
      </c>
      <c r="AC178" s="131">
        <v>647.11400000000003</v>
      </c>
      <c r="AD178" s="131">
        <v>644.26599999999996</v>
      </c>
      <c r="AE178" s="131">
        <v>646.52599999999995</v>
      </c>
      <c r="AF178" s="131">
        <v>663.27099999999996</v>
      </c>
      <c r="AG178" s="131">
        <v>689.2</v>
      </c>
      <c r="AH178" s="131">
        <v>692.66600000000005</v>
      </c>
      <c r="AI178" s="131">
        <v>723.90599999999995</v>
      </c>
      <c r="AJ178" s="131">
        <v>870.57</v>
      </c>
      <c r="AK178" s="131">
        <v>905.64099999999996</v>
      </c>
      <c r="AL178" s="131">
        <v>947.98199999999997</v>
      </c>
      <c r="AM178" s="131">
        <v>965.71699999999998</v>
      </c>
      <c r="AN178" s="131">
        <v>899.56700000000001</v>
      </c>
      <c r="AO178" s="131">
        <v>906.94799999999998</v>
      </c>
      <c r="AP178" s="131">
        <v>853.89499999999998</v>
      </c>
      <c r="AQ178" s="131">
        <v>695.27200000000005</v>
      </c>
      <c r="AR178" s="131">
        <v>507.19900000000001</v>
      </c>
      <c r="AS178" s="131">
        <v>470.45800000000003</v>
      </c>
      <c r="AT178" s="131">
        <v>421.59199999999998</v>
      </c>
      <c r="AU178" s="131">
        <v>385.38600000000002</v>
      </c>
      <c r="AV178" s="131">
        <v>372.5</v>
      </c>
    </row>
    <row r="179" spans="1:48" s="90" customFormat="1" x14ac:dyDescent="0.2">
      <c r="A179" s="106" t="s">
        <v>22</v>
      </c>
      <c r="B179" s="131">
        <v>42.378999999999998</v>
      </c>
      <c r="C179" s="131">
        <v>44.018000000000001</v>
      </c>
      <c r="D179" s="131">
        <v>54.646999999999998</v>
      </c>
      <c r="E179" s="131">
        <v>56.164999999999999</v>
      </c>
      <c r="F179" s="131">
        <v>81.131</v>
      </c>
      <c r="G179" s="131">
        <v>103.051</v>
      </c>
      <c r="H179" s="131">
        <v>172.001</v>
      </c>
      <c r="I179" s="131">
        <v>199.76300000000001</v>
      </c>
      <c r="J179" s="131">
        <v>233.21700000000001</v>
      </c>
      <c r="K179" s="131">
        <v>302.84199999999998</v>
      </c>
      <c r="L179" s="131">
        <v>371.47399999999999</v>
      </c>
      <c r="M179" s="131">
        <v>404.79700000000003</v>
      </c>
      <c r="N179" s="131">
        <v>390.029</v>
      </c>
      <c r="O179" s="131">
        <v>505.74099999999999</v>
      </c>
      <c r="P179" s="131">
        <v>574.42100000000005</v>
      </c>
      <c r="Q179" s="131">
        <v>652.60500000000002</v>
      </c>
      <c r="R179" s="131">
        <v>724.45600000000002</v>
      </c>
      <c r="S179" s="131">
        <v>743.07899999999995</v>
      </c>
      <c r="T179" s="131">
        <v>857.91399999999999</v>
      </c>
      <c r="U179" s="131">
        <v>855.28399999999999</v>
      </c>
      <c r="V179" s="131">
        <v>983.59400000000005</v>
      </c>
      <c r="W179" s="131">
        <v>936.22799999999995</v>
      </c>
      <c r="X179" s="131">
        <v>984.66300000000001</v>
      </c>
      <c r="Y179" s="131">
        <v>1091.0440000000001</v>
      </c>
      <c r="Z179" s="131">
        <v>1159.3520000000001</v>
      </c>
      <c r="AA179" s="131">
        <v>1224.068</v>
      </c>
      <c r="AB179" s="131">
        <v>1293.0519999999999</v>
      </c>
      <c r="AC179" s="131">
        <v>1322.298</v>
      </c>
      <c r="AD179" s="131">
        <v>1350.222</v>
      </c>
      <c r="AE179" s="131">
        <v>1320.07</v>
      </c>
      <c r="AF179" s="131">
        <v>1683.538</v>
      </c>
      <c r="AG179" s="131">
        <v>1669.8589999999999</v>
      </c>
      <c r="AH179" s="131">
        <v>1642.8810000000001</v>
      </c>
      <c r="AI179" s="131">
        <v>1752.683</v>
      </c>
      <c r="AJ179" s="131">
        <v>1863.46</v>
      </c>
      <c r="AK179" s="131">
        <v>1934.6120000000001</v>
      </c>
      <c r="AL179" s="131">
        <v>2099.6750000000002</v>
      </c>
      <c r="AM179" s="131">
        <v>2484.0129999999999</v>
      </c>
      <c r="AN179" s="131">
        <v>2660.663</v>
      </c>
      <c r="AO179" s="131">
        <v>2553.9780000000001</v>
      </c>
      <c r="AP179" s="131">
        <v>2527.1660000000002</v>
      </c>
      <c r="AQ179" s="131">
        <v>2673.3670000000002</v>
      </c>
      <c r="AR179" s="131">
        <v>2816.134</v>
      </c>
      <c r="AS179" s="131">
        <v>3110.6709999999998</v>
      </c>
      <c r="AT179" s="131">
        <v>3262.748</v>
      </c>
      <c r="AU179" s="131">
        <v>3288.6289999999999</v>
      </c>
      <c r="AV179" s="131">
        <v>2832.261</v>
      </c>
    </row>
    <row r="180" spans="1:48" s="90" customFormat="1" x14ac:dyDescent="0.2">
      <c r="A180" s="106" t="s">
        <v>67</v>
      </c>
      <c r="B180" s="131">
        <v>30.786000000000001</v>
      </c>
      <c r="C180" s="131">
        <v>24.138999999999999</v>
      </c>
      <c r="D180" s="131">
        <v>40.639000000000003</v>
      </c>
      <c r="E180" s="131">
        <v>33.465000000000003</v>
      </c>
      <c r="F180" s="131">
        <v>28.93</v>
      </c>
      <c r="G180" s="131">
        <v>35.207999999999998</v>
      </c>
      <c r="H180" s="131">
        <v>38.136000000000003</v>
      </c>
      <c r="I180" s="131">
        <v>40.271999999999998</v>
      </c>
      <c r="J180" s="131">
        <v>40.957000000000001</v>
      </c>
      <c r="K180" s="131">
        <v>53.25</v>
      </c>
      <c r="L180" s="131">
        <v>52.503999999999998</v>
      </c>
      <c r="M180" s="131">
        <v>61.804000000000002</v>
      </c>
      <c r="N180" s="131">
        <v>65.522999999999996</v>
      </c>
      <c r="O180" s="131">
        <v>68.754000000000005</v>
      </c>
      <c r="P180" s="131">
        <v>72.736999999999995</v>
      </c>
      <c r="Q180" s="131">
        <v>78.790000000000006</v>
      </c>
      <c r="R180" s="131">
        <v>93.409000000000006</v>
      </c>
      <c r="S180" s="131">
        <v>99.515000000000001</v>
      </c>
      <c r="T180" s="131">
        <v>102.071</v>
      </c>
      <c r="U180" s="131">
        <v>105.233</v>
      </c>
      <c r="V180" s="131">
        <v>128.06800000000001</v>
      </c>
      <c r="W180" s="131">
        <v>139.87700000000001</v>
      </c>
      <c r="X180" s="131">
        <v>121.078</v>
      </c>
      <c r="Y180" s="131">
        <v>126.414</v>
      </c>
      <c r="Z180" s="131">
        <v>143.077</v>
      </c>
      <c r="AA180" s="131">
        <v>146.08500000000001</v>
      </c>
      <c r="AB180" s="131">
        <v>155.226</v>
      </c>
      <c r="AC180" s="131">
        <v>165.851</v>
      </c>
      <c r="AD180" s="131">
        <v>187.2</v>
      </c>
      <c r="AE180" s="131">
        <v>198.739</v>
      </c>
      <c r="AF180" s="131">
        <v>220.42699999999999</v>
      </c>
      <c r="AG180" s="131">
        <v>213.52600000000001</v>
      </c>
      <c r="AH180" s="131">
        <v>237.24100000000001</v>
      </c>
      <c r="AI180" s="131">
        <v>258.94499999999999</v>
      </c>
      <c r="AJ180" s="131">
        <v>275.80900000000003</v>
      </c>
      <c r="AK180" s="131">
        <v>295.27699999999999</v>
      </c>
      <c r="AL180" s="131">
        <v>288.96899999999999</v>
      </c>
      <c r="AM180" s="131">
        <v>304.69900000000001</v>
      </c>
      <c r="AN180" s="131">
        <v>337.67700000000002</v>
      </c>
      <c r="AO180" s="131">
        <v>326.90699999999998</v>
      </c>
      <c r="AP180" s="131">
        <v>277.351</v>
      </c>
      <c r="AQ180" s="131">
        <v>250.93700000000001</v>
      </c>
      <c r="AR180" s="131">
        <v>345.935</v>
      </c>
      <c r="AS180" s="131">
        <v>304.80799999999999</v>
      </c>
      <c r="AT180" s="131">
        <v>153.935</v>
      </c>
      <c r="AU180" s="131">
        <v>134.76400000000001</v>
      </c>
      <c r="AV180" s="131">
        <v>136.351</v>
      </c>
    </row>
    <row r="181" spans="1:48" x14ac:dyDescent="0.2">
      <c r="A181" s="108" t="s">
        <v>167</v>
      </c>
      <c r="B181" s="132">
        <v>1798.6679999999999</v>
      </c>
      <c r="C181" s="132">
        <v>1762.3520000000001</v>
      </c>
      <c r="D181" s="132">
        <v>2115.2689999999998</v>
      </c>
      <c r="E181" s="132">
        <v>2344.913</v>
      </c>
      <c r="F181" s="132">
        <v>2552.1999999999998</v>
      </c>
      <c r="G181" s="132">
        <v>2917.9340000000002</v>
      </c>
      <c r="H181" s="132">
        <v>3235.44</v>
      </c>
      <c r="I181" s="132">
        <v>3562.9920000000002</v>
      </c>
      <c r="J181" s="132">
        <v>4309.2049999999999</v>
      </c>
      <c r="K181" s="132">
        <v>4753.9939999999997</v>
      </c>
      <c r="L181" s="132">
        <v>5568.9889999999996</v>
      </c>
      <c r="M181" s="132">
        <v>6290.5159999999996</v>
      </c>
      <c r="N181" s="132">
        <v>6323.8249999999998</v>
      </c>
      <c r="O181" s="132">
        <v>6656.893</v>
      </c>
      <c r="P181" s="132">
        <v>7061.9229999999998</v>
      </c>
      <c r="Q181" s="132">
        <v>7306.9979999999996</v>
      </c>
      <c r="R181" s="132">
        <v>7927.3450000000003</v>
      </c>
      <c r="S181" s="132">
        <v>8642.8250000000007</v>
      </c>
      <c r="T181" s="132">
        <v>9419.0290000000005</v>
      </c>
      <c r="U181" s="132">
        <v>8837.35</v>
      </c>
      <c r="V181" s="132">
        <v>9419.1129999999994</v>
      </c>
      <c r="W181" s="132">
        <v>10547.334000000001</v>
      </c>
      <c r="X181" s="132">
        <v>11491.552</v>
      </c>
      <c r="Y181" s="132">
        <v>12508.460999999999</v>
      </c>
      <c r="Z181" s="132">
        <v>12839.393</v>
      </c>
      <c r="AA181" s="132">
        <v>13067.36</v>
      </c>
      <c r="AB181" s="132">
        <v>13926.063</v>
      </c>
      <c r="AC181" s="132">
        <v>14001.093000000001</v>
      </c>
      <c r="AD181" s="132">
        <v>14569.736000000001</v>
      </c>
      <c r="AE181" s="132">
        <v>14801.368</v>
      </c>
      <c r="AF181" s="132">
        <v>16003.33</v>
      </c>
      <c r="AG181" s="132">
        <v>16724.536</v>
      </c>
      <c r="AH181" s="132">
        <v>16992.238000000001</v>
      </c>
      <c r="AI181" s="132">
        <v>18262.567999999999</v>
      </c>
      <c r="AJ181" s="132">
        <v>19613.66</v>
      </c>
      <c r="AK181" s="132">
        <v>20918.644</v>
      </c>
      <c r="AL181" s="132">
        <v>22024.846000000001</v>
      </c>
      <c r="AM181" s="132">
        <v>23907.317999999999</v>
      </c>
      <c r="AN181" s="132">
        <v>24892.305</v>
      </c>
      <c r="AO181" s="132">
        <v>26028.928</v>
      </c>
      <c r="AP181" s="132">
        <v>26124.156999999999</v>
      </c>
      <c r="AQ181" s="132">
        <v>28189.794000000002</v>
      </c>
      <c r="AR181" s="132">
        <v>28301.314999999999</v>
      </c>
      <c r="AS181" s="132">
        <v>30265.003000000001</v>
      </c>
      <c r="AT181" s="132">
        <v>30651.223999999998</v>
      </c>
      <c r="AU181" s="132">
        <v>30832.762999999999</v>
      </c>
      <c r="AV181" s="132">
        <v>31407.581999999999</v>
      </c>
    </row>
    <row r="182" spans="1:48" s="90" customFormat="1" x14ac:dyDescent="0.2">
      <c r="A182" s="111" t="s">
        <v>168</v>
      </c>
      <c r="B182" s="112">
        <v>170751.16800000001</v>
      </c>
      <c r="C182" s="112">
        <v>179296.77600000001</v>
      </c>
      <c r="D182" s="112">
        <v>188841.753</v>
      </c>
      <c r="E182" s="112">
        <v>188131.533</v>
      </c>
      <c r="F182" s="112">
        <v>187417.201</v>
      </c>
      <c r="G182" s="112">
        <v>198566.79399999999</v>
      </c>
      <c r="H182" s="112">
        <v>205056.11</v>
      </c>
      <c r="I182" s="112">
        <v>212756.07699999999</v>
      </c>
      <c r="J182" s="112">
        <v>218091.40299999999</v>
      </c>
      <c r="K182" s="112">
        <v>214650.166</v>
      </c>
      <c r="L182" s="112">
        <v>210666.209</v>
      </c>
      <c r="M182" s="112">
        <v>208415.59099999999</v>
      </c>
      <c r="N182" s="112">
        <v>210117.05100000001</v>
      </c>
      <c r="O182" s="112">
        <v>219455.14300000001</v>
      </c>
      <c r="P182" s="112">
        <v>224980.49600000001</v>
      </c>
      <c r="Q182" s="112">
        <v>228742.826</v>
      </c>
      <c r="R182" s="112">
        <v>236905.24100000001</v>
      </c>
      <c r="S182" s="112">
        <v>245117.717</v>
      </c>
      <c r="T182" s="112">
        <v>249901.13</v>
      </c>
      <c r="U182" s="112">
        <v>254330.50700000001</v>
      </c>
      <c r="V182" s="112">
        <v>256634.408</v>
      </c>
      <c r="W182" s="112">
        <v>260607.09700000001</v>
      </c>
      <c r="X182" s="112">
        <v>267166.19699999999</v>
      </c>
      <c r="Y182" s="112">
        <v>273786.65600000002</v>
      </c>
      <c r="Z182" s="112">
        <v>282813.48200000002</v>
      </c>
      <c r="AA182" s="112">
        <v>291652.92599999998</v>
      </c>
      <c r="AB182" s="112">
        <v>295122.45799999998</v>
      </c>
      <c r="AC182" s="112">
        <v>296295.58100000001</v>
      </c>
      <c r="AD182" s="112">
        <v>302497.098</v>
      </c>
      <c r="AE182" s="112">
        <v>309761.75699999998</v>
      </c>
      <c r="AF182" s="112">
        <v>311234.43699999998</v>
      </c>
      <c r="AG182" s="112">
        <v>317315.26400000002</v>
      </c>
      <c r="AH182" s="112">
        <v>329268.78200000001</v>
      </c>
      <c r="AI182" s="112">
        <v>344644.21799999999</v>
      </c>
      <c r="AJ182" s="112">
        <v>353609.47700000001</v>
      </c>
      <c r="AK182" s="112">
        <v>362547.53499999997</v>
      </c>
      <c r="AL182" s="112">
        <v>372219.48700000002</v>
      </c>
      <c r="AM182" s="112">
        <v>374073.50799999997</v>
      </c>
      <c r="AN182" s="112">
        <v>372989.78499999997</v>
      </c>
      <c r="AO182" s="112">
        <v>393017.78700000001</v>
      </c>
      <c r="AP182" s="112">
        <v>397826.76199999999</v>
      </c>
      <c r="AQ182" s="112">
        <v>402713.71500000003</v>
      </c>
      <c r="AR182" s="112">
        <v>409559.68400000001</v>
      </c>
      <c r="AS182" s="112">
        <v>413054.41200000001</v>
      </c>
      <c r="AT182" s="112">
        <v>414210.97700000001</v>
      </c>
      <c r="AU182" s="112">
        <v>414269.58600000001</v>
      </c>
      <c r="AV182" s="112">
        <v>421563.234</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68882.096999999994</v>
      </c>
      <c r="V183" s="112">
        <v>68975.201000000001</v>
      </c>
      <c r="W183" s="112">
        <v>67341.077000000005</v>
      </c>
      <c r="X183" s="112">
        <v>67313.09</v>
      </c>
      <c r="Y183" s="112">
        <v>67015.678</v>
      </c>
      <c r="Z183" s="112">
        <v>68985.483999999997</v>
      </c>
      <c r="AA183" s="112">
        <v>71379.320000000007</v>
      </c>
      <c r="AB183" s="112">
        <v>70680.123000000007</v>
      </c>
      <c r="AC183" s="112">
        <v>71095.828999999998</v>
      </c>
      <c r="AD183" s="112">
        <v>70491.75</v>
      </c>
      <c r="AE183" s="112">
        <v>70948.14</v>
      </c>
      <c r="AF183" s="112">
        <v>72606.751000000004</v>
      </c>
      <c r="AG183" s="112">
        <v>72574.570999999996</v>
      </c>
      <c r="AH183" s="112">
        <v>74206.413</v>
      </c>
      <c r="AI183" s="112">
        <v>74868.013999999996</v>
      </c>
      <c r="AJ183" s="112">
        <v>75148.191999999995</v>
      </c>
      <c r="AK183" s="112">
        <v>75438.61</v>
      </c>
      <c r="AL183" s="112">
        <v>74132.271999999997</v>
      </c>
      <c r="AM183" s="112">
        <v>73841.385999999999</v>
      </c>
      <c r="AN183" s="112">
        <v>69587.510999999999</v>
      </c>
      <c r="AO183" s="112">
        <v>72316.297000000006</v>
      </c>
      <c r="AP183" s="112">
        <v>69685.523000000001</v>
      </c>
      <c r="AQ183" s="112">
        <v>69086.862999999998</v>
      </c>
      <c r="AR183" s="112">
        <v>68320.827999999994</v>
      </c>
      <c r="AS183" s="112">
        <v>65754.267999999996</v>
      </c>
      <c r="AT183" s="112">
        <v>66543.03</v>
      </c>
      <c r="AU183" s="112">
        <v>66958.546000000002</v>
      </c>
      <c r="AV183" s="112">
        <v>67785.971999999994</v>
      </c>
    </row>
    <row r="184" spans="1:48" s="90" customFormat="1" x14ac:dyDescent="0.2">
      <c r="A184" s="111" t="s">
        <v>170</v>
      </c>
      <c r="B184" s="112">
        <v>116150.806</v>
      </c>
      <c r="C184" s="112">
        <v>121859.876</v>
      </c>
      <c r="D184" s="112">
        <v>128193.58199999999</v>
      </c>
      <c r="E184" s="112">
        <v>126029.66899999999</v>
      </c>
      <c r="F184" s="112">
        <v>122225.708</v>
      </c>
      <c r="G184" s="112">
        <v>130015.982</v>
      </c>
      <c r="H184" s="112">
        <v>132897.04500000001</v>
      </c>
      <c r="I184" s="112">
        <v>136482.58300000001</v>
      </c>
      <c r="J184" s="112">
        <v>139172.495</v>
      </c>
      <c r="K184" s="112">
        <v>134795.78899999999</v>
      </c>
      <c r="L184" s="112">
        <v>131139.50099999999</v>
      </c>
      <c r="M184" s="112">
        <v>126895.39599999999</v>
      </c>
      <c r="N184" s="112">
        <v>127090.845</v>
      </c>
      <c r="O184" s="112">
        <v>132496.55300000001</v>
      </c>
      <c r="P184" s="112">
        <v>134867.50399999999</v>
      </c>
      <c r="Q184" s="112">
        <v>135360.429</v>
      </c>
      <c r="R184" s="112">
        <v>139618.19200000001</v>
      </c>
      <c r="S184" s="112">
        <v>144368.774</v>
      </c>
      <c r="T184" s="112">
        <v>146759.77499999999</v>
      </c>
      <c r="U184" s="112">
        <v>146225.88800000001</v>
      </c>
      <c r="V184" s="112">
        <v>147740.9</v>
      </c>
      <c r="W184" s="112">
        <v>149476.98699999999</v>
      </c>
      <c r="X184" s="112">
        <v>151422.774</v>
      </c>
      <c r="Y184" s="112">
        <v>153898.413</v>
      </c>
      <c r="Z184" s="112">
        <v>156722.348</v>
      </c>
      <c r="AA184" s="112">
        <v>160712.03599999999</v>
      </c>
      <c r="AB184" s="112">
        <v>161308.98699999999</v>
      </c>
      <c r="AC184" s="112">
        <v>162114.64199999999</v>
      </c>
      <c r="AD184" s="112">
        <v>164956.016</v>
      </c>
      <c r="AE184" s="112">
        <v>168660.42</v>
      </c>
      <c r="AF184" s="112">
        <v>167190.29699999999</v>
      </c>
      <c r="AG184" s="112">
        <v>167966.095</v>
      </c>
      <c r="AH184" s="112">
        <v>169300.565</v>
      </c>
      <c r="AI184" s="112">
        <v>172424.99</v>
      </c>
      <c r="AJ184" s="112">
        <v>173087.728</v>
      </c>
      <c r="AK184" s="112">
        <v>172314.16899999999</v>
      </c>
      <c r="AL184" s="112">
        <v>172511.054</v>
      </c>
      <c r="AM184" s="112">
        <v>168927.55499999999</v>
      </c>
      <c r="AN184" s="112">
        <v>160407.52299999999</v>
      </c>
      <c r="AO184" s="112">
        <v>165166.65900000001</v>
      </c>
      <c r="AP184" s="112">
        <v>160781.41200000001</v>
      </c>
      <c r="AQ184" s="112">
        <v>158835.40299999999</v>
      </c>
      <c r="AR184" s="112">
        <v>160557.951</v>
      </c>
      <c r="AS184" s="112">
        <v>159584.092</v>
      </c>
      <c r="AT184" s="112">
        <v>158887.38800000001</v>
      </c>
      <c r="AU184" s="112">
        <v>157398.08100000001</v>
      </c>
      <c r="AV184" s="112">
        <v>157590.48300000001</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183041.86799999999</v>
      </c>
      <c r="V185" s="112">
        <v>184223.42</v>
      </c>
      <c r="W185" s="112">
        <v>182792.63399999999</v>
      </c>
      <c r="X185" s="112">
        <v>182874.79800000001</v>
      </c>
      <c r="Y185" s="112">
        <v>181407.421</v>
      </c>
      <c r="Z185" s="112">
        <v>183382.20199999999</v>
      </c>
      <c r="AA185" s="112">
        <v>187103.992</v>
      </c>
      <c r="AB185" s="112">
        <v>186518.25099999999</v>
      </c>
      <c r="AC185" s="112">
        <v>186735.72</v>
      </c>
      <c r="AD185" s="112">
        <v>190459.386</v>
      </c>
      <c r="AE185" s="112">
        <v>194592.21400000001</v>
      </c>
      <c r="AF185" s="112">
        <v>193396.89199999999</v>
      </c>
      <c r="AG185" s="112">
        <v>194061.726</v>
      </c>
      <c r="AH185" s="112">
        <v>196322.08100000001</v>
      </c>
      <c r="AI185" s="112">
        <v>199534.97099999999</v>
      </c>
      <c r="AJ185" s="112">
        <v>200375.15100000001</v>
      </c>
      <c r="AK185" s="112">
        <v>200398.443</v>
      </c>
      <c r="AL185" s="112">
        <v>200674.815</v>
      </c>
      <c r="AM185" s="112">
        <v>197747.73300000001</v>
      </c>
      <c r="AN185" s="112">
        <v>187483.72</v>
      </c>
      <c r="AO185" s="112">
        <v>194013.88800000001</v>
      </c>
      <c r="AP185" s="112">
        <v>190565.883</v>
      </c>
      <c r="AQ185" s="112">
        <v>189331.86799999999</v>
      </c>
      <c r="AR185" s="112">
        <v>190138.21599999999</v>
      </c>
      <c r="AS185" s="112">
        <v>189185.80600000001</v>
      </c>
      <c r="AT185" s="112">
        <v>187886.489</v>
      </c>
      <c r="AU185" s="112">
        <v>187308.68</v>
      </c>
      <c r="AV185" s="112">
        <v>188244.54699999999</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295774.44400000002</v>
      </c>
      <c r="V186" s="112">
        <v>297182.60600000003</v>
      </c>
      <c r="W186" s="112">
        <v>297621.598</v>
      </c>
      <c r="X186" s="112">
        <v>302057.78200000001</v>
      </c>
      <c r="Y186" s="112">
        <v>304382.32199999999</v>
      </c>
      <c r="Z186" s="112">
        <v>312720.64600000001</v>
      </c>
      <c r="AA186" s="112">
        <v>321264.717</v>
      </c>
      <c r="AB186" s="112">
        <v>322855.23499999999</v>
      </c>
      <c r="AC186" s="112">
        <v>323906.39799999999</v>
      </c>
      <c r="AD186" s="112">
        <v>330595.48100000003</v>
      </c>
      <c r="AE186" s="112">
        <v>338252.29499999998</v>
      </c>
      <c r="AF186" s="112">
        <v>339855.40100000001</v>
      </c>
      <c r="AG186" s="112">
        <v>345974.16899999999</v>
      </c>
      <c r="AH186" s="112">
        <v>358682.45</v>
      </c>
      <c r="AI186" s="112">
        <v>373923.34299999999</v>
      </c>
      <c r="AJ186" s="112">
        <v>383461.41200000001</v>
      </c>
      <c r="AK186" s="112">
        <v>393840.40700000001</v>
      </c>
      <c r="AL186" s="112">
        <v>403756.94199999998</v>
      </c>
      <c r="AM186" s="112">
        <v>406578.94099999999</v>
      </c>
      <c r="AN186" s="112">
        <v>403759.18900000001</v>
      </c>
      <c r="AO186" s="112">
        <v>426033.91999999998</v>
      </c>
      <c r="AP186" s="112">
        <v>431725.74800000002</v>
      </c>
      <c r="AQ186" s="112">
        <v>437409.32</v>
      </c>
      <c r="AR186" s="112">
        <v>442193.73700000002</v>
      </c>
      <c r="AS186" s="112">
        <v>446783.516</v>
      </c>
      <c r="AT186" s="112">
        <v>447691.61200000002</v>
      </c>
      <c r="AU186" s="112">
        <v>447934.26799999998</v>
      </c>
      <c r="AV186" s="112">
        <v>455786.06199999998</v>
      </c>
    </row>
    <row r="187" spans="1:48" s="90" customFormat="1" x14ac:dyDescent="0.2">
      <c r="A187" s="111" t="s">
        <v>152</v>
      </c>
      <c r="B187" s="112">
        <v>7886.625</v>
      </c>
      <c r="C187" s="112">
        <v>8168.8180000000002</v>
      </c>
      <c r="D187" s="112">
        <v>8504.6730000000007</v>
      </c>
      <c r="E187" s="112">
        <v>8798.473</v>
      </c>
      <c r="F187" s="112">
        <v>9150.2489999999998</v>
      </c>
      <c r="G187" s="112">
        <v>9544.1110000000008</v>
      </c>
      <c r="H187" s="112">
        <v>9930.8340000000007</v>
      </c>
      <c r="I187" s="112">
        <v>10364.446</v>
      </c>
      <c r="J187" s="112">
        <v>10714.903</v>
      </c>
      <c r="K187" s="112">
        <v>11384.697</v>
      </c>
      <c r="L187" s="112">
        <v>11780.615</v>
      </c>
      <c r="M187" s="112">
        <v>12671.73</v>
      </c>
      <c r="N187" s="112">
        <v>13021.715</v>
      </c>
      <c r="O187" s="112">
        <v>13577.772000000001</v>
      </c>
      <c r="P187" s="112">
        <v>14023.718000000001</v>
      </c>
      <c r="Q187" s="112">
        <v>14504.284</v>
      </c>
      <c r="R187" s="112">
        <v>14998.169</v>
      </c>
      <c r="S187" s="112">
        <v>15355.347</v>
      </c>
      <c r="T187" s="112">
        <v>15496.254999999999</v>
      </c>
      <c r="U187" s="112">
        <v>16135.745999999999</v>
      </c>
      <c r="V187" s="112">
        <v>16548.706999999999</v>
      </c>
      <c r="W187" s="112">
        <v>16680.081999999999</v>
      </c>
      <c r="X187" s="112">
        <v>17104.965</v>
      </c>
      <c r="Y187" s="112">
        <v>17606.789000000001</v>
      </c>
      <c r="Z187" s="112">
        <v>18300.825000000001</v>
      </c>
      <c r="AA187" s="112">
        <v>18872.805</v>
      </c>
      <c r="AB187" s="112">
        <v>19310.282999999999</v>
      </c>
      <c r="AC187" s="112">
        <v>19834.742999999999</v>
      </c>
      <c r="AD187" s="112">
        <v>20302.07</v>
      </c>
      <c r="AE187" s="112">
        <v>20504.602999999999</v>
      </c>
      <c r="AF187" s="112">
        <v>21079.893</v>
      </c>
      <c r="AG187" s="112">
        <v>21374.639999999999</v>
      </c>
      <c r="AH187" s="112">
        <v>22429.623</v>
      </c>
      <c r="AI187" s="112">
        <v>23615.615000000002</v>
      </c>
      <c r="AJ187" s="112">
        <v>24399.75</v>
      </c>
      <c r="AK187" s="112">
        <v>25197.68</v>
      </c>
      <c r="AL187" s="112">
        <v>26119.548999999999</v>
      </c>
      <c r="AM187" s="112">
        <v>27189.883000000002</v>
      </c>
      <c r="AN187" s="112">
        <v>27699.197</v>
      </c>
      <c r="AO187" s="112">
        <v>28475.418000000001</v>
      </c>
      <c r="AP187" s="112">
        <v>29558.596000000001</v>
      </c>
      <c r="AQ187" s="112">
        <v>30144.778999999999</v>
      </c>
      <c r="AR187" s="112">
        <v>30746.681</v>
      </c>
      <c r="AS187" s="112">
        <v>32265.775000000001</v>
      </c>
      <c r="AT187" s="112">
        <v>32052.378000000001</v>
      </c>
      <c r="AU187" s="112">
        <v>32915.561999999998</v>
      </c>
      <c r="AV187" s="112">
        <v>33997.212</v>
      </c>
    </row>
    <row r="188" spans="1:48" s="90" customFormat="1" x14ac:dyDescent="0.2">
      <c r="A188" s="111" t="s">
        <v>173</v>
      </c>
      <c r="B188" s="112">
        <v>82513.887000000002</v>
      </c>
      <c r="C188" s="112">
        <v>86771.244999999995</v>
      </c>
      <c r="D188" s="112">
        <v>90488.567999999999</v>
      </c>
      <c r="E188" s="112">
        <v>89588.672000000006</v>
      </c>
      <c r="F188" s="112">
        <v>88486.745999999999</v>
      </c>
      <c r="G188" s="112">
        <v>93993.159</v>
      </c>
      <c r="H188" s="112">
        <v>97358.430999999997</v>
      </c>
      <c r="I188" s="112">
        <v>100559.094</v>
      </c>
      <c r="J188" s="112">
        <v>101554.636</v>
      </c>
      <c r="K188" s="112">
        <v>99610.585000000006</v>
      </c>
      <c r="L188" s="112">
        <v>97433.89</v>
      </c>
      <c r="M188" s="112">
        <v>94385.167000000001</v>
      </c>
      <c r="N188" s="112">
        <v>94420.642000000007</v>
      </c>
      <c r="O188" s="112">
        <v>98402.504000000001</v>
      </c>
      <c r="P188" s="112">
        <v>99702.756999999998</v>
      </c>
      <c r="Q188" s="112">
        <v>100116.573</v>
      </c>
      <c r="R188" s="112">
        <v>104252.726</v>
      </c>
      <c r="S188" s="112">
        <v>107943.492</v>
      </c>
      <c r="T188" s="112">
        <v>109843.576</v>
      </c>
      <c r="U188" s="112">
        <v>108467.727</v>
      </c>
      <c r="V188" s="112">
        <v>109559.372</v>
      </c>
      <c r="W188" s="112">
        <v>111912.114</v>
      </c>
      <c r="X188" s="112">
        <v>113733.15</v>
      </c>
      <c r="Y188" s="112">
        <v>116708.198</v>
      </c>
      <c r="Z188" s="112">
        <v>118121.19</v>
      </c>
      <c r="AA188" s="112">
        <v>121239.67200000001</v>
      </c>
      <c r="AB188" s="112">
        <v>123192.03599999999</v>
      </c>
      <c r="AC188" s="112">
        <v>124662.337</v>
      </c>
      <c r="AD188" s="112">
        <v>127688.178</v>
      </c>
      <c r="AE188" s="112">
        <v>130916.26300000001</v>
      </c>
      <c r="AF188" s="112">
        <v>129250.224</v>
      </c>
      <c r="AG188" s="112">
        <v>130808.091</v>
      </c>
      <c r="AH188" s="112">
        <v>132276.15400000001</v>
      </c>
      <c r="AI188" s="112">
        <v>135654.807</v>
      </c>
      <c r="AJ188" s="112">
        <v>137112.65100000001</v>
      </c>
      <c r="AK188" s="112">
        <v>137687.40400000001</v>
      </c>
      <c r="AL188" s="112">
        <v>139950.87</v>
      </c>
      <c r="AM188" s="112">
        <v>138240.75899999999</v>
      </c>
      <c r="AN188" s="112">
        <v>132640.12899999999</v>
      </c>
      <c r="AO188" s="112">
        <v>136771.617</v>
      </c>
      <c r="AP188" s="112">
        <v>136315.79699999999</v>
      </c>
      <c r="AQ188" s="112">
        <v>136112.48800000001</v>
      </c>
      <c r="AR188" s="112">
        <v>138608.505</v>
      </c>
      <c r="AS188" s="112">
        <v>140125.14000000001</v>
      </c>
      <c r="AT188" s="112">
        <v>138844.478</v>
      </c>
      <c r="AU188" s="112">
        <v>137500.57699999999</v>
      </c>
      <c r="AV188" s="112">
        <v>137096.43799999999</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107671.71</v>
      </c>
      <c r="V189" s="112">
        <v>108886.038</v>
      </c>
      <c r="W189" s="112">
        <v>112823.887</v>
      </c>
      <c r="X189" s="112">
        <v>117423.942</v>
      </c>
      <c r="Y189" s="112">
        <v>122328.317</v>
      </c>
      <c r="Z189" s="112">
        <v>128525.45600000001</v>
      </c>
      <c r="AA189" s="112">
        <v>132255.12100000001</v>
      </c>
      <c r="AB189" s="112">
        <v>135447.03700000001</v>
      </c>
      <c r="AC189" s="112">
        <v>135443.079</v>
      </c>
      <c r="AD189" s="112">
        <v>139755.93799999999</v>
      </c>
      <c r="AE189" s="112">
        <v>144462.476</v>
      </c>
      <c r="AF189" s="112">
        <v>147834.90900000001</v>
      </c>
      <c r="AG189" s="112">
        <v>154285.024</v>
      </c>
      <c r="AH189" s="112">
        <v>163911.49</v>
      </c>
      <c r="AI189" s="112">
        <v>177419.57399999999</v>
      </c>
      <c r="AJ189" s="112">
        <v>186873.85800000001</v>
      </c>
      <c r="AK189" s="112">
        <v>197775.04800000001</v>
      </c>
      <c r="AL189" s="112">
        <v>208250.05300000001</v>
      </c>
      <c r="AM189" s="112">
        <v>214211.89799999999</v>
      </c>
      <c r="AN189" s="112">
        <v>222660.011</v>
      </c>
      <c r="AO189" s="112">
        <v>239381.54300000001</v>
      </c>
      <c r="AP189" s="112">
        <v>248183.924</v>
      </c>
      <c r="AQ189" s="112">
        <v>256871.00399999999</v>
      </c>
      <c r="AR189" s="112">
        <v>262689.62199999997</v>
      </c>
      <c r="AS189" s="112">
        <v>269872.82799999998</v>
      </c>
      <c r="AT189" s="112">
        <v>272625.67599999998</v>
      </c>
      <c r="AU189" s="112">
        <v>274569.13299999997</v>
      </c>
      <c r="AV189" s="112">
        <v>282489.32699999999</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121838.894</v>
      </c>
      <c r="V190" s="112">
        <v>121339.76300000001</v>
      </c>
      <c r="W190" s="112">
        <v>114667.519</v>
      </c>
      <c r="X190" s="112">
        <v>111379.913</v>
      </c>
      <c r="Y190" s="112">
        <v>105527.126</v>
      </c>
      <c r="Z190" s="112">
        <v>106543.102</v>
      </c>
      <c r="AA190" s="112">
        <v>108231.667</v>
      </c>
      <c r="AB190" s="112">
        <v>106201.74</v>
      </c>
      <c r="AC190" s="112">
        <v>105765.49099999999</v>
      </c>
      <c r="AD190" s="112">
        <v>105848.325</v>
      </c>
      <c r="AE190" s="112">
        <v>106821.969</v>
      </c>
      <c r="AF190" s="112">
        <v>108928.037</v>
      </c>
      <c r="AG190" s="112">
        <v>108819.944</v>
      </c>
      <c r="AH190" s="112">
        <v>111767.69</v>
      </c>
      <c r="AI190" s="112">
        <v>112674.053</v>
      </c>
      <c r="AJ190" s="112">
        <v>113082.018</v>
      </c>
      <c r="AK190" s="112">
        <v>114154.617</v>
      </c>
      <c r="AL190" s="112">
        <v>113032.304</v>
      </c>
      <c r="AM190" s="112">
        <v>113503.81299999999</v>
      </c>
      <c r="AN190" s="112">
        <v>106507.46400000001</v>
      </c>
      <c r="AO190" s="112">
        <v>111750.90399999999</v>
      </c>
      <c r="AP190" s="112">
        <v>109811.916</v>
      </c>
      <c r="AQ190" s="112">
        <v>109749.836</v>
      </c>
      <c r="AR190" s="112">
        <v>107765.236</v>
      </c>
      <c r="AS190" s="112">
        <v>104638.889</v>
      </c>
      <c r="AT190" s="112">
        <v>104229.989</v>
      </c>
      <c r="AU190" s="112">
        <v>105461.59299999999</v>
      </c>
      <c r="AV190" s="112">
        <v>107107.736</v>
      </c>
    </row>
    <row r="191" spans="1:48" s="115" customFormat="1" x14ac:dyDescent="0.2">
      <c r="A191" s="113" t="s">
        <v>176</v>
      </c>
      <c r="B191" s="114">
        <v>2446.8679999999999</v>
      </c>
      <c r="C191" s="114">
        <v>2544.4520000000002</v>
      </c>
      <c r="D191" s="114">
        <v>2718.9340000000002</v>
      </c>
      <c r="E191" s="114">
        <v>2832.2240000000002</v>
      </c>
      <c r="F191" s="114">
        <v>2885.8040000000001</v>
      </c>
      <c r="G191" s="114">
        <v>2969.989</v>
      </c>
      <c r="H191" s="114">
        <v>3174.7939999999999</v>
      </c>
      <c r="I191" s="114">
        <v>3179.3539999999998</v>
      </c>
      <c r="J191" s="114">
        <v>3215.3130000000001</v>
      </c>
      <c r="K191" s="114">
        <v>3290.4389999999999</v>
      </c>
      <c r="L191" s="114">
        <v>3307.0120000000002</v>
      </c>
      <c r="M191" s="114">
        <v>3459.6750000000002</v>
      </c>
      <c r="N191" s="114">
        <v>3343.3890000000001</v>
      </c>
      <c r="O191" s="114">
        <v>3466.7460000000001</v>
      </c>
      <c r="P191" s="114">
        <v>3520.35</v>
      </c>
      <c r="Q191" s="114">
        <v>3569.2950000000001</v>
      </c>
      <c r="R191" s="114">
        <v>3717.0749999999998</v>
      </c>
      <c r="S191" s="114">
        <v>3805.0970000000002</v>
      </c>
      <c r="T191" s="114">
        <v>4049.627</v>
      </c>
      <c r="U191" s="114">
        <v>4145.1949999999997</v>
      </c>
      <c r="V191" s="114">
        <v>4116.2389999999996</v>
      </c>
      <c r="W191" s="114">
        <v>4194.866</v>
      </c>
      <c r="X191" s="114">
        <v>4413.1660000000002</v>
      </c>
      <c r="Y191" s="114">
        <v>4438.4570000000003</v>
      </c>
      <c r="Z191" s="114">
        <v>4498.2340000000004</v>
      </c>
      <c r="AA191" s="114">
        <v>4790.0240000000003</v>
      </c>
      <c r="AB191" s="114">
        <v>4916.1480000000001</v>
      </c>
      <c r="AC191" s="114">
        <v>5017.4110000000001</v>
      </c>
      <c r="AD191" s="114">
        <v>5139.1459999999997</v>
      </c>
      <c r="AE191" s="114">
        <v>5243.634</v>
      </c>
      <c r="AF191" s="114">
        <v>5145.366</v>
      </c>
      <c r="AG191" s="114">
        <v>5300.8739999999998</v>
      </c>
      <c r="AH191" s="114">
        <v>5347.6220000000003</v>
      </c>
      <c r="AI191" s="114">
        <v>5445.4740000000002</v>
      </c>
      <c r="AJ191" s="114">
        <v>5461.4319999999998</v>
      </c>
      <c r="AK191" s="114">
        <v>5658.3029999999999</v>
      </c>
      <c r="AL191" s="114">
        <v>5835.9080000000004</v>
      </c>
      <c r="AM191" s="114">
        <v>6036.0820000000003</v>
      </c>
      <c r="AN191" s="114">
        <v>6058.2579999999998</v>
      </c>
      <c r="AO191" s="114">
        <v>6100.3149999999996</v>
      </c>
      <c r="AP191" s="114">
        <v>6135.5190000000002</v>
      </c>
      <c r="AQ191" s="114">
        <v>6107.8419999999996</v>
      </c>
      <c r="AR191" s="114">
        <v>6142.7470000000003</v>
      </c>
      <c r="AS191" s="114">
        <v>6142.2510000000002</v>
      </c>
      <c r="AT191" s="114">
        <v>6166.5249999999996</v>
      </c>
      <c r="AU191" s="114">
        <v>6224.5590000000002</v>
      </c>
      <c r="AV191" s="114">
        <v>6185.3639999999996</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row r="196" spans="2:48" x14ac:dyDescent="0.2">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row>
  </sheetData>
  <sheetProtection password="F615" sheet="1" objects="1" scenarios="1"/>
  <autoFilter ref="A24:A168" xr:uid="{681A00E9-3034-4438-A5F0-80AA9A3F8A65}"/>
  <mergeCells count="2">
    <mergeCell ref="B193:Q193"/>
    <mergeCell ref="R193:V193"/>
  </mergeCells>
  <hyperlinks>
    <hyperlink ref="A3" location="CONTENTS!A1" display="Back to the table of contents" xr:uid="{D945C97E-01FC-4462-BE26-7C02E92E69FD}"/>
    <hyperlink ref="J2" r:id="rId1" xr:uid="{DCD45246-7783-4F44-B426-16312E612E8D}"/>
    <hyperlink ref="R2" r:id="rId2" xr:uid="{715693B1-8941-4AAC-9377-2FAFCC64D2C0}"/>
    <hyperlink ref="R194" r:id="rId3" xr:uid="{69DC95B2-7223-4A2E-87B5-368EC6F8D54E}"/>
    <hyperlink ref="R193" r:id="rId4" xr:uid="{E316F887-B139-4240-8612-3565DD33FE3D}"/>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FAD26-6B91-4367-BA48-9A761C440A6A}">
  <sheetPr>
    <outlinePr summaryBelow="0" summaryRight="0"/>
  </sheetPr>
  <dimension ref="A1:AW196"/>
  <sheetViews>
    <sheetView zoomScaleNormal="100" workbookViewId="0">
      <pane xSplit="1" ySplit="24" topLeftCell="U25"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39.7109375" style="86" customWidth="1"/>
    <col min="2" max="48" width="7.7109375" style="86" customWidth="1"/>
    <col min="49" max="256" width="9.140625" style="86"/>
    <col min="257" max="257" width="39.7109375" style="86" customWidth="1"/>
    <col min="258" max="304" width="7.7109375" style="86" customWidth="1"/>
    <col min="305" max="512" width="9.140625" style="86"/>
    <col min="513" max="513" width="39.7109375" style="86" customWidth="1"/>
    <col min="514" max="560" width="7.7109375" style="86" customWidth="1"/>
    <col min="561" max="768" width="9.140625" style="86"/>
    <col min="769" max="769" width="39.7109375" style="86" customWidth="1"/>
    <col min="770" max="816" width="7.7109375" style="86" customWidth="1"/>
    <col min="817" max="1024" width="9.140625" style="86"/>
    <col min="1025" max="1025" width="39.7109375" style="86" customWidth="1"/>
    <col min="1026" max="1072" width="7.7109375" style="86" customWidth="1"/>
    <col min="1073" max="1280" width="9.140625" style="86"/>
    <col min="1281" max="1281" width="39.7109375" style="86" customWidth="1"/>
    <col min="1282" max="1328" width="7.7109375" style="86" customWidth="1"/>
    <col min="1329" max="1536" width="9.140625" style="86"/>
    <col min="1537" max="1537" width="39.7109375" style="86" customWidth="1"/>
    <col min="1538" max="1584" width="7.7109375" style="86" customWidth="1"/>
    <col min="1585" max="1792" width="9.140625" style="86"/>
    <col min="1793" max="1793" width="39.7109375" style="86" customWidth="1"/>
    <col min="1794" max="1840" width="7.7109375" style="86" customWidth="1"/>
    <col min="1841" max="2048" width="9.140625" style="86"/>
    <col min="2049" max="2049" width="39.7109375" style="86" customWidth="1"/>
    <col min="2050" max="2096" width="7.7109375" style="86" customWidth="1"/>
    <col min="2097" max="2304" width="9.140625" style="86"/>
    <col min="2305" max="2305" width="39.7109375" style="86" customWidth="1"/>
    <col min="2306" max="2352" width="7.7109375" style="86" customWidth="1"/>
    <col min="2353" max="2560" width="9.140625" style="86"/>
    <col min="2561" max="2561" width="39.7109375" style="86" customWidth="1"/>
    <col min="2562" max="2608" width="7.7109375" style="86" customWidth="1"/>
    <col min="2609" max="2816" width="9.140625" style="86"/>
    <col min="2817" max="2817" width="39.7109375" style="86" customWidth="1"/>
    <col min="2818" max="2864" width="7.7109375" style="86" customWidth="1"/>
    <col min="2865" max="3072" width="9.140625" style="86"/>
    <col min="3073" max="3073" width="39.7109375" style="86" customWidth="1"/>
    <col min="3074" max="3120" width="7.7109375" style="86" customWidth="1"/>
    <col min="3121" max="3328" width="9.140625" style="86"/>
    <col min="3329" max="3329" width="39.7109375" style="86" customWidth="1"/>
    <col min="3330" max="3376" width="7.7109375" style="86" customWidth="1"/>
    <col min="3377" max="3584" width="9.140625" style="86"/>
    <col min="3585" max="3585" width="39.7109375" style="86" customWidth="1"/>
    <col min="3586" max="3632" width="7.7109375" style="86" customWidth="1"/>
    <col min="3633" max="3840" width="9.140625" style="86"/>
    <col min="3841" max="3841" width="39.7109375" style="86" customWidth="1"/>
    <col min="3842" max="3888" width="7.7109375" style="86" customWidth="1"/>
    <col min="3889" max="4096" width="9.140625" style="86"/>
    <col min="4097" max="4097" width="39.7109375" style="86" customWidth="1"/>
    <col min="4098" max="4144" width="7.7109375" style="86" customWidth="1"/>
    <col min="4145" max="4352" width="9.140625" style="86"/>
    <col min="4353" max="4353" width="39.7109375" style="86" customWidth="1"/>
    <col min="4354" max="4400" width="7.7109375" style="86" customWidth="1"/>
    <col min="4401" max="4608" width="9.140625" style="86"/>
    <col min="4609" max="4609" width="39.7109375" style="86" customWidth="1"/>
    <col min="4610" max="4656" width="7.7109375" style="86" customWidth="1"/>
    <col min="4657" max="4864" width="9.140625" style="86"/>
    <col min="4865" max="4865" width="39.7109375" style="86" customWidth="1"/>
    <col min="4866" max="4912" width="7.7109375" style="86" customWidth="1"/>
    <col min="4913" max="5120" width="9.140625" style="86"/>
    <col min="5121" max="5121" width="39.7109375" style="86" customWidth="1"/>
    <col min="5122" max="5168" width="7.7109375" style="86" customWidth="1"/>
    <col min="5169" max="5376" width="9.140625" style="86"/>
    <col min="5377" max="5377" width="39.7109375" style="86" customWidth="1"/>
    <col min="5378" max="5424" width="7.7109375" style="86" customWidth="1"/>
    <col min="5425" max="5632" width="9.140625" style="86"/>
    <col min="5633" max="5633" width="39.7109375" style="86" customWidth="1"/>
    <col min="5634" max="5680" width="7.7109375" style="86" customWidth="1"/>
    <col min="5681" max="5888" width="9.140625" style="86"/>
    <col min="5889" max="5889" width="39.7109375" style="86" customWidth="1"/>
    <col min="5890" max="5936" width="7.7109375" style="86" customWidth="1"/>
    <col min="5937" max="6144" width="9.140625" style="86"/>
    <col min="6145" max="6145" width="39.7109375" style="86" customWidth="1"/>
    <col min="6146" max="6192" width="7.7109375" style="86" customWidth="1"/>
    <col min="6193" max="6400" width="9.140625" style="86"/>
    <col min="6401" max="6401" width="39.7109375" style="86" customWidth="1"/>
    <col min="6402" max="6448" width="7.7109375" style="86" customWidth="1"/>
    <col min="6449" max="6656" width="9.140625" style="86"/>
    <col min="6657" max="6657" width="39.7109375" style="86" customWidth="1"/>
    <col min="6658" max="6704" width="7.7109375" style="86" customWidth="1"/>
    <col min="6705" max="6912" width="9.140625" style="86"/>
    <col min="6913" max="6913" width="39.7109375" style="86" customWidth="1"/>
    <col min="6914" max="6960" width="7.7109375" style="86" customWidth="1"/>
    <col min="6961" max="7168" width="9.140625" style="86"/>
    <col min="7169" max="7169" width="39.7109375" style="86" customWidth="1"/>
    <col min="7170" max="7216" width="7.7109375" style="86" customWidth="1"/>
    <col min="7217" max="7424" width="9.140625" style="86"/>
    <col min="7425" max="7425" width="39.7109375" style="86" customWidth="1"/>
    <col min="7426" max="7472" width="7.7109375" style="86" customWidth="1"/>
    <col min="7473" max="7680" width="9.140625" style="86"/>
    <col min="7681" max="7681" width="39.7109375" style="86" customWidth="1"/>
    <col min="7682" max="7728" width="7.7109375" style="86" customWidth="1"/>
    <col min="7729" max="7936" width="9.140625" style="86"/>
    <col min="7937" max="7937" width="39.7109375" style="86" customWidth="1"/>
    <col min="7938" max="7984" width="7.7109375" style="86" customWidth="1"/>
    <col min="7985" max="8192" width="9.140625" style="86"/>
    <col min="8193" max="8193" width="39.7109375" style="86" customWidth="1"/>
    <col min="8194" max="8240" width="7.7109375" style="86" customWidth="1"/>
    <col min="8241" max="8448" width="9.140625" style="86"/>
    <col min="8449" max="8449" width="39.7109375" style="86" customWidth="1"/>
    <col min="8450" max="8496" width="7.7109375" style="86" customWidth="1"/>
    <col min="8497" max="8704" width="9.140625" style="86"/>
    <col min="8705" max="8705" width="39.7109375" style="86" customWidth="1"/>
    <col min="8706" max="8752" width="7.7109375" style="86" customWidth="1"/>
    <col min="8753" max="8960" width="9.140625" style="86"/>
    <col min="8961" max="8961" width="39.7109375" style="86" customWidth="1"/>
    <col min="8962" max="9008" width="7.7109375" style="86" customWidth="1"/>
    <col min="9009" max="9216" width="9.140625" style="86"/>
    <col min="9217" max="9217" width="39.7109375" style="86" customWidth="1"/>
    <col min="9218" max="9264" width="7.7109375" style="86" customWidth="1"/>
    <col min="9265" max="9472" width="9.140625" style="86"/>
    <col min="9473" max="9473" width="39.7109375" style="86" customWidth="1"/>
    <col min="9474" max="9520" width="7.7109375" style="86" customWidth="1"/>
    <col min="9521" max="9728" width="9.140625" style="86"/>
    <col min="9729" max="9729" width="39.7109375" style="86" customWidth="1"/>
    <col min="9730" max="9776" width="7.7109375" style="86" customWidth="1"/>
    <col min="9777" max="9984" width="9.140625" style="86"/>
    <col min="9985" max="9985" width="39.7109375" style="86" customWidth="1"/>
    <col min="9986" max="10032" width="7.7109375" style="86" customWidth="1"/>
    <col min="10033" max="10240" width="9.140625" style="86"/>
    <col min="10241" max="10241" width="39.7109375" style="86" customWidth="1"/>
    <col min="10242" max="10288" width="7.7109375" style="86" customWidth="1"/>
    <col min="10289" max="10496" width="9.140625" style="86"/>
    <col min="10497" max="10497" width="39.7109375" style="86" customWidth="1"/>
    <col min="10498" max="10544" width="7.7109375" style="86" customWidth="1"/>
    <col min="10545" max="10752" width="9.140625" style="86"/>
    <col min="10753" max="10753" width="39.7109375" style="86" customWidth="1"/>
    <col min="10754" max="10800" width="7.7109375" style="86" customWidth="1"/>
    <col min="10801" max="11008" width="9.140625" style="86"/>
    <col min="11009" max="11009" width="39.7109375" style="86" customWidth="1"/>
    <col min="11010" max="11056" width="7.7109375" style="86" customWidth="1"/>
    <col min="11057" max="11264" width="9.140625" style="86"/>
    <col min="11265" max="11265" width="39.7109375" style="86" customWidth="1"/>
    <col min="11266" max="11312" width="7.7109375" style="86" customWidth="1"/>
    <col min="11313" max="11520" width="9.140625" style="86"/>
    <col min="11521" max="11521" width="39.7109375" style="86" customWidth="1"/>
    <col min="11522" max="11568" width="7.7109375" style="86" customWidth="1"/>
    <col min="11569" max="11776" width="9.140625" style="86"/>
    <col min="11777" max="11777" width="39.7109375" style="86" customWidth="1"/>
    <col min="11778" max="11824" width="7.7109375" style="86" customWidth="1"/>
    <col min="11825" max="12032" width="9.140625" style="86"/>
    <col min="12033" max="12033" width="39.7109375" style="86" customWidth="1"/>
    <col min="12034" max="12080" width="7.7109375" style="86" customWidth="1"/>
    <col min="12081" max="12288" width="9.140625" style="86"/>
    <col min="12289" max="12289" width="39.7109375" style="86" customWidth="1"/>
    <col min="12290" max="12336" width="7.7109375" style="86" customWidth="1"/>
    <col min="12337" max="12544" width="9.140625" style="86"/>
    <col min="12545" max="12545" width="39.7109375" style="86" customWidth="1"/>
    <col min="12546" max="12592" width="7.7109375" style="86" customWidth="1"/>
    <col min="12593" max="12800" width="9.140625" style="86"/>
    <col min="12801" max="12801" width="39.7109375" style="86" customWidth="1"/>
    <col min="12802" max="12848" width="7.7109375" style="86" customWidth="1"/>
    <col min="12849" max="13056" width="9.140625" style="86"/>
    <col min="13057" max="13057" width="39.7109375" style="86" customWidth="1"/>
    <col min="13058" max="13104" width="7.7109375" style="86" customWidth="1"/>
    <col min="13105" max="13312" width="9.140625" style="86"/>
    <col min="13313" max="13313" width="39.7109375" style="86" customWidth="1"/>
    <col min="13314" max="13360" width="7.7109375" style="86" customWidth="1"/>
    <col min="13361" max="13568" width="9.140625" style="86"/>
    <col min="13569" max="13569" width="39.7109375" style="86" customWidth="1"/>
    <col min="13570" max="13616" width="7.7109375" style="86" customWidth="1"/>
    <col min="13617" max="13824" width="9.140625" style="86"/>
    <col min="13825" max="13825" width="39.7109375" style="86" customWidth="1"/>
    <col min="13826" max="13872" width="7.7109375" style="86" customWidth="1"/>
    <col min="13873" max="14080" width="9.140625" style="86"/>
    <col min="14081" max="14081" width="39.7109375" style="86" customWidth="1"/>
    <col min="14082" max="14128" width="7.7109375" style="86" customWidth="1"/>
    <col min="14129" max="14336" width="9.140625" style="86"/>
    <col min="14337" max="14337" width="39.7109375" style="86" customWidth="1"/>
    <col min="14338" max="14384" width="7.7109375" style="86" customWidth="1"/>
    <col min="14385" max="14592" width="9.140625" style="86"/>
    <col min="14593" max="14593" width="39.7109375" style="86" customWidth="1"/>
    <col min="14594" max="14640" width="7.7109375" style="86" customWidth="1"/>
    <col min="14641" max="14848" width="9.140625" style="86"/>
    <col min="14849" max="14849" width="39.7109375" style="86" customWidth="1"/>
    <col min="14850" max="14896" width="7.7109375" style="86" customWidth="1"/>
    <col min="14897" max="15104" width="9.140625" style="86"/>
    <col min="15105" max="15105" width="39.7109375" style="86" customWidth="1"/>
    <col min="15106" max="15152" width="7.7109375" style="86" customWidth="1"/>
    <col min="15153" max="15360" width="9.140625" style="86"/>
    <col min="15361" max="15361" width="39.7109375" style="86" customWidth="1"/>
    <col min="15362" max="15408" width="7.7109375" style="86" customWidth="1"/>
    <col min="15409" max="15616" width="9.140625" style="86"/>
    <col min="15617" max="15617" width="39.7109375" style="86" customWidth="1"/>
    <col min="15618" max="15664" width="7.7109375" style="86" customWidth="1"/>
    <col min="15665" max="15872" width="9.140625" style="86"/>
    <col min="15873" max="15873" width="39.7109375" style="86" customWidth="1"/>
    <col min="15874" max="15920" width="7.7109375" style="86" customWidth="1"/>
    <col min="15921" max="16128" width="9.140625" style="86"/>
    <col min="16129" max="16129" width="39.7109375" style="86" customWidth="1"/>
    <col min="16130" max="16176" width="7.7109375" style="86" customWidth="1"/>
    <col min="16177" max="16384" width="9.140625" style="86"/>
  </cols>
  <sheetData>
    <row r="1" spans="1:48" ht="18.75" customHeight="1" x14ac:dyDescent="0.3">
      <c r="A1" s="88" t="s">
        <v>199</v>
      </c>
      <c r="H1" s="89" t="s">
        <v>222</v>
      </c>
      <c r="J1" s="90" t="s">
        <v>223</v>
      </c>
      <c r="R1" s="90" t="s">
        <v>224</v>
      </c>
    </row>
    <row r="2" spans="1:48" x14ac:dyDescent="0.2">
      <c r="H2" s="89" t="s">
        <v>225</v>
      </c>
      <c r="J2" s="87" t="s">
        <v>193</v>
      </c>
      <c r="R2" s="91" t="s">
        <v>226</v>
      </c>
    </row>
    <row r="3" spans="1:48" x14ac:dyDescent="0.2">
      <c r="A3" s="92" t="s">
        <v>227</v>
      </c>
    </row>
    <row r="4" spans="1:48" x14ac:dyDescent="0.2">
      <c r="A4" s="93" t="s">
        <v>256</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5519.4530000000004</v>
      </c>
      <c r="C6" s="98">
        <v>5786.165</v>
      </c>
      <c r="D6" s="98">
        <v>6096.86</v>
      </c>
      <c r="E6" s="98">
        <v>6132.8869999999997</v>
      </c>
      <c r="F6" s="98">
        <v>6178.8689999999997</v>
      </c>
      <c r="G6" s="98">
        <v>6517.7640000000001</v>
      </c>
      <c r="H6" s="98">
        <v>6750.2349999999997</v>
      </c>
      <c r="I6" s="98">
        <v>7012.6670000000004</v>
      </c>
      <c r="J6" s="98">
        <v>7225.8010000000004</v>
      </c>
      <c r="K6" s="98">
        <v>7203.4219999999996</v>
      </c>
      <c r="L6" s="98">
        <v>7145.6890000000003</v>
      </c>
      <c r="M6" s="98">
        <v>7150.7550000000001</v>
      </c>
      <c r="N6" s="98">
        <v>7230.6260000000002</v>
      </c>
      <c r="O6" s="98">
        <v>7516.6229999999996</v>
      </c>
      <c r="P6" s="98">
        <v>7722.51</v>
      </c>
      <c r="Q6" s="98">
        <v>7889.0110000000004</v>
      </c>
      <c r="R6" s="98">
        <v>8183.107</v>
      </c>
      <c r="S6" s="98">
        <v>8467.2780000000002</v>
      </c>
      <c r="T6" s="98">
        <v>8609.8549999999996</v>
      </c>
      <c r="U6" s="98">
        <v>8765.69</v>
      </c>
      <c r="V6" s="98">
        <v>8820.1470000000008</v>
      </c>
      <c r="W6" s="98">
        <v>8827.3760000000002</v>
      </c>
      <c r="X6" s="98">
        <v>8915.3529999999992</v>
      </c>
      <c r="Y6" s="98">
        <v>8985.4210000000003</v>
      </c>
      <c r="Z6" s="98">
        <v>9217.1550000000007</v>
      </c>
      <c r="AA6" s="98">
        <v>9449.5110000000004</v>
      </c>
      <c r="AB6" s="98">
        <v>9545.8330000000005</v>
      </c>
      <c r="AC6" s="98">
        <v>9593.3459999999995</v>
      </c>
      <c r="AD6" s="98">
        <v>9796.8619999999992</v>
      </c>
      <c r="AE6" s="98">
        <v>10025.382</v>
      </c>
      <c r="AF6" s="98">
        <v>10118.141</v>
      </c>
      <c r="AG6" s="98">
        <v>10329.905000000001</v>
      </c>
      <c r="AH6" s="98">
        <v>10694.547</v>
      </c>
      <c r="AI6" s="98">
        <v>11175.491</v>
      </c>
      <c r="AJ6" s="98">
        <v>11479.828</v>
      </c>
      <c r="AK6" s="98">
        <v>11820.162</v>
      </c>
      <c r="AL6" s="98">
        <v>12139.029</v>
      </c>
      <c r="AM6" s="98">
        <v>12285.956</v>
      </c>
      <c r="AN6" s="98">
        <v>12183.525</v>
      </c>
      <c r="AO6" s="98">
        <v>12850.11</v>
      </c>
      <c r="AP6" s="98">
        <v>13037.78</v>
      </c>
      <c r="AQ6" s="98">
        <v>13238.757</v>
      </c>
      <c r="AR6" s="98">
        <v>13407.325999999999</v>
      </c>
      <c r="AS6" s="98">
        <v>13589.825000000001</v>
      </c>
      <c r="AT6" s="98">
        <v>13630.798000000001</v>
      </c>
      <c r="AU6" s="98">
        <v>13712.414000000001</v>
      </c>
      <c r="AV6" s="98">
        <v>13972.243</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5585.1840000000002</v>
      </c>
      <c r="V8" s="100">
        <v>5597.6469999999999</v>
      </c>
      <c r="W8" s="100">
        <v>5501.0389999999998</v>
      </c>
      <c r="X8" s="100">
        <v>5479.5889999999999</v>
      </c>
      <c r="Y8" s="100">
        <v>5414.2839999999997</v>
      </c>
      <c r="Z8" s="100">
        <v>5485.3649999999998</v>
      </c>
      <c r="AA8" s="100">
        <v>5596.8530000000001</v>
      </c>
      <c r="AB8" s="100">
        <v>5582.5</v>
      </c>
      <c r="AC8" s="100">
        <v>5582.6090000000004</v>
      </c>
      <c r="AD8" s="100">
        <v>5664.31</v>
      </c>
      <c r="AE8" s="100">
        <v>5773.6809999999996</v>
      </c>
      <c r="AF8" s="100">
        <v>5758.8370000000004</v>
      </c>
      <c r="AG8" s="100">
        <v>5790.2219999999998</v>
      </c>
      <c r="AH8" s="100">
        <v>5879.9589999999998</v>
      </c>
      <c r="AI8" s="100">
        <v>5973.4470000000001</v>
      </c>
      <c r="AJ8" s="100">
        <v>5999.4449999999997</v>
      </c>
      <c r="AK8" s="100">
        <v>6019.7150000000001</v>
      </c>
      <c r="AL8" s="100">
        <v>6039.4660000000003</v>
      </c>
      <c r="AM8" s="100">
        <v>5967.58</v>
      </c>
      <c r="AN8" s="100">
        <v>5656.2150000000001</v>
      </c>
      <c r="AO8" s="100">
        <v>5866.6869999999999</v>
      </c>
      <c r="AP8" s="100">
        <v>5764.4129999999996</v>
      </c>
      <c r="AQ8" s="100">
        <v>5723.915</v>
      </c>
      <c r="AR8" s="100">
        <v>5716.6120000000001</v>
      </c>
      <c r="AS8" s="100">
        <v>5666.48</v>
      </c>
      <c r="AT8" s="100">
        <v>5635.1450000000004</v>
      </c>
      <c r="AU8" s="100">
        <v>5643.5889999999999</v>
      </c>
      <c r="AV8" s="100">
        <v>5696.1679999999997</v>
      </c>
    </row>
    <row r="9" spans="1:48" s="101" customFormat="1" x14ac:dyDescent="0.2">
      <c r="A9" s="99" t="s">
        <v>232</v>
      </c>
      <c r="B9" s="100">
        <v>3113.692</v>
      </c>
      <c r="C9" s="100">
        <v>3272.4389999999999</v>
      </c>
      <c r="D9" s="100">
        <v>3451.0680000000002</v>
      </c>
      <c r="E9" s="100">
        <v>3398.7759999999998</v>
      </c>
      <c r="F9" s="100">
        <v>3306.1750000000002</v>
      </c>
      <c r="G9" s="100">
        <v>3519.3090000000002</v>
      </c>
      <c r="H9" s="100">
        <v>3591.116</v>
      </c>
      <c r="I9" s="100">
        <v>3690.7069999999999</v>
      </c>
      <c r="J9" s="100">
        <v>3771.3739999999998</v>
      </c>
      <c r="K9" s="100">
        <v>3660.9870000000001</v>
      </c>
      <c r="L9" s="100">
        <v>3564.9780000000001</v>
      </c>
      <c r="M9" s="100">
        <v>3454.3310000000001</v>
      </c>
      <c r="N9" s="100">
        <v>3461.7159999999999</v>
      </c>
      <c r="O9" s="100">
        <v>3607.21</v>
      </c>
      <c r="P9" s="100">
        <v>3680.4960000000001</v>
      </c>
      <c r="Q9" s="100">
        <v>3704.7139999999999</v>
      </c>
      <c r="R9" s="100">
        <v>3818.1759999999999</v>
      </c>
      <c r="S9" s="100">
        <v>3939.4290000000001</v>
      </c>
      <c r="T9" s="100">
        <v>4014.3130000000001</v>
      </c>
      <c r="U9" s="100">
        <v>4013.0259999999998</v>
      </c>
      <c r="V9" s="100">
        <v>4063.5619999999999</v>
      </c>
      <c r="W9" s="100">
        <v>4104.9440000000004</v>
      </c>
      <c r="X9" s="100">
        <v>4155.7020000000002</v>
      </c>
      <c r="Y9" s="100">
        <v>4230.6890000000003</v>
      </c>
      <c r="Z9" s="100">
        <v>4309.8239999999996</v>
      </c>
      <c r="AA9" s="100">
        <v>4425.9089999999997</v>
      </c>
      <c r="AB9" s="100">
        <v>4449.7470000000003</v>
      </c>
      <c r="AC9" s="100">
        <v>4484.7640000000001</v>
      </c>
      <c r="AD9" s="100">
        <v>4561.8410000000003</v>
      </c>
      <c r="AE9" s="100">
        <v>4658.5420000000004</v>
      </c>
      <c r="AF9" s="100">
        <v>4635.8490000000002</v>
      </c>
      <c r="AG9" s="100">
        <v>4662.83</v>
      </c>
      <c r="AH9" s="100">
        <v>4711.2309999999998</v>
      </c>
      <c r="AI9" s="100">
        <v>4798.7579999999998</v>
      </c>
      <c r="AJ9" s="100">
        <v>4814.2460000000001</v>
      </c>
      <c r="AK9" s="100">
        <v>4803.0730000000003</v>
      </c>
      <c r="AL9" s="100">
        <v>4810.7669999999998</v>
      </c>
      <c r="AM9" s="100">
        <v>4729.741</v>
      </c>
      <c r="AN9" s="100">
        <v>4500.8879999999999</v>
      </c>
      <c r="AO9" s="100">
        <v>4631.942</v>
      </c>
      <c r="AP9" s="100">
        <v>4505.0460000000003</v>
      </c>
      <c r="AQ9" s="100">
        <v>4453.1750000000002</v>
      </c>
      <c r="AR9" s="100">
        <v>4485.7910000000002</v>
      </c>
      <c r="AS9" s="100">
        <v>4447.2120000000004</v>
      </c>
      <c r="AT9" s="100">
        <v>4432.2529999999997</v>
      </c>
      <c r="AU9" s="100">
        <v>4407.5209999999997</v>
      </c>
      <c r="AV9" s="100">
        <v>4422.732</v>
      </c>
    </row>
    <row r="10" spans="1:48" s="101" customFormat="1" x14ac:dyDescent="0.2">
      <c r="A10" s="99" t="s">
        <v>233</v>
      </c>
      <c r="B10" s="100">
        <v>1728.9780000000001</v>
      </c>
      <c r="C10" s="100">
        <v>1819.4390000000001</v>
      </c>
      <c r="D10" s="100">
        <v>1889.441</v>
      </c>
      <c r="E10" s="100">
        <v>1853.3530000000001</v>
      </c>
      <c r="F10" s="100">
        <v>1819.626</v>
      </c>
      <c r="G10" s="100">
        <v>1937.3789999999999</v>
      </c>
      <c r="H10" s="100">
        <v>2001.2539999999999</v>
      </c>
      <c r="I10" s="100">
        <v>2059.5970000000002</v>
      </c>
      <c r="J10" s="100">
        <v>2064.4580000000001</v>
      </c>
      <c r="K10" s="100">
        <v>1996.771</v>
      </c>
      <c r="L10" s="100">
        <v>1942.4960000000001</v>
      </c>
      <c r="M10" s="100">
        <v>1861.9659999999999</v>
      </c>
      <c r="N10" s="100">
        <v>1862.81</v>
      </c>
      <c r="O10" s="100">
        <v>1944.0730000000001</v>
      </c>
      <c r="P10" s="100">
        <v>1967.2329999999999</v>
      </c>
      <c r="Q10" s="100">
        <v>1967.6479999999999</v>
      </c>
      <c r="R10" s="100">
        <v>2049.7130000000002</v>
      </c>
      <c r="S10" s="100">
        <v>2130.7370000000001</v>
      </c>
      <c r="T10" s="100">
        <v>2164.8470000000002</v>
      </c>
      <c r="U10" s="100">
        <v>2126.3029999999999</v>
      </c>
      <c r="V10" s="100">
        <v>2141.5219999999999</v>
      </c>
      <c r="W10" s="100">
        <v>2185.1990000000001</v>
      </c>
      <c r="X10" s="100">
        <v>2227.0050000000001</v>
      </c>
      <c r="Y10" s="100">
        <v>2272.0419999999999</v>
      </c>
      <c r="Z10" s="100">
        <v>2301.1669999999999</v>
      </c>
      <c r="AA10" s="100">
        <v>2351.7429999999999</v>
      </c>
      <c r="AB10" s="100">
        <v>2375.395</v>
      </c>
      <c r="AC10" s="100">
        <v>2392.37</v>
      </c>
      <c r="AD10" s="100">
        <v>2457.3339999999998</v>
      </c>
      <c r="AE10" s="100">
        <v>2527.3449999999998</v>
      </c>
      <c r="AF10" s="100">
        <v>2480.6489999999999</v>
      </c>
      <c r="AG10" s="100">
        <v>2506.759</v>
      </c>
      <c r="AH10" s="100">
        <v>2525.1970000000001</v>
      </c>
      <c r="AI10" s="100">
        <v>2578.4090000000001</v>
      </c>
      <c r="AJ10" s="100">
        <v>2592.4029999999998</v>
      </c>
      <c r="AK10" s="100">
        <v>2574.835</v>
      </c>
      <c r="AL10" s="100">
        <v>2614.6030000000001</v>
      </c>
      <c r="AM10" s="100">
        <v>2547.922</v>
      </c>
      <c r="AN10" s="100">
        <v>2424.4989999999998</v>
      </c>
      <c r="AO10" s="100">
        <v>2476.9409999999998</v>
      </c>
      <c r="AP10" s="100">
        <v>2452.578</v>
      </c>
      <c r="AQ10" s="100">
        <v>2416.2260000000001</v>
      </c>
      <c r="AR10" s="100">
        <v>2457.6999999999998</v>
      </c>
      <c r="AS10" s="100">
        <v>2490.9209999999998</v>
      </c>
      <c r="AT10" s="100">
        <v>2468.6959999999999</v>
      </c>
      <c r="AU10" s="100">
        <v>2444.6759999999999</v>
      </c>
      <c r="AV10" s="100">
        <v>2444.2919999999999</v>
      </c>
    </row>
    <row r="11" spans="1:48" s="101" customFormat="1" x14ac:dyDescent="0.2">
      <c r="A11" s="99" t="s">
        <v>234</v>
      </c>
      <c r="B11" s="100">
        <v>1058.7429999999999</v>
      </c>
      <c r="C11" s="100">
        <v>1106.3520000000001</v>
      </c>
      <c r="D11" s="100">
        <v>1176.318</v>
      </c>
      <c r="E11" s="100">
        <v>1155.6369999999999</v>
      </c>
      <c r="F11" s="100">
        <v>1112.569</v>
      </c>
      <c r="G11" s="100">
        <v>1186.5740000000001</v>
      </c>
      <c r="H11" s="100">
        <v>1183.8409999999999</v>
      </c>
      <c r="I11" s="100">
        <v>1222.1590000000001</v>
      </c>
      <c r="J11" s="100">
        <v>1277.404</v>
      </c>
      <c r="K11" s="100">
        <v>1241.1010000000001</v>
      </c>
      <c r="L11" s="100">
        <v>1206.508</v>
      </c>
      <c r="M11" s="100">
        <v>1173.2629999999999</v>
      </c>
      <c r="N11" s="100">
        <v>1182.277</v>
      </c>
      <c r="O11" s="100">
        <v>1218.1400000000001</v>
      </c>
      <c r="P11" s="100">
        <v>1266.2840000000001</v>
      </c>
      <c r="Q11" s="100">
        <v>1284.8389999999999</v>
      </c>
      <c r="R11" s="100">
        <v>1308.021</v>
      </c>
      <c r="S11" s="100">
        <v>1320.212</v>
      </c>
      <c r="T11" s="100">
        <v>1340.212</v>
      </c>
      <c r="U11" s="100">
        <v>1349.0540000000001</v>
      </c>
      <c r="V11" s="100">
        <v>1380.529</v>
      </c>
      <c r="W11" s="100">
        <v>1366.4010000000001</v>
      </c>
      <c r="X11" s="100">
        <v>1367.414</v>
      </c>
      <c r="Y11" s="100">
        <v>1371.9690000000001</v>
      </c>
      <c r="Z11" s="100">
        <v>1408.0509999999999</v>
      </c>
      <c r="AA11" s="100">
        <v>1455.884</v>
      </c>
      <c r="AB11" s="100">
        <v>1447.5830000000001</v>
      </c>
      <c r="AC11" s="100">
        <v>1472.6379999999999</v>
      </c>
      <c r="AD11" s="100">
        <v>1473.8630000000001</v>
      </c>
      <c r="AE11" s="100">
        <v>1487.7809999999999</v>
      </c>
      <c r="AF11" s="100">
        <v>1522.6489999999999</v>
      </c>
      <c r="AG11" s="100">
        <v>1518.308</v>
      </c>
      <c r="AH11" s="100">
        <v>1550.627</v>
      </c>
      <c r="AI11" s="100">
        <v>1566.087</v>
      </c>
      <c r="AJ11" s="100">
        <v>1569.146</v>
      </c>
      <c r="AK11" s="100">
        <v>1571.18</v>
      </c>
      <c r="AL11" s="100">
        <v>1540.146</v>
      </c>
      <c r="AM11" s="100">
        <v>1539.288</v>
      </c>
      <c r="AN11" s="100">
        <v>1456.269</v>
      </c>
      <c r="AO11" s="100">
        <v>1507.9290000000001</v>
      </c>
      <c r="AP11" s="100">
        <v>1442.0319999999999</v>
      </c>
      <c r="AQ11" s="100">
        <v>1437.066</v>
      </c>
      <c r="AR11" s="100">
        <v>1426.7249999999999</v>
      </c>
      <c r="AS11" s="100">
        <v>1369.7639999999999</v>
      </c>
      <c r="AT11" s="100">
        <v>1384.211</v>
      </c>
      <c r="AU11" s="100">
        <v>1387.057</v>
      </c>
      <c r="AV11" s="100">
        <v>1398.673</v>
      </c>
    </row>
    <row r="12" spans="1:48" s="101" customFormat="1" x14ac:dyDescent="0.2">
      <c r="A12" s="99" t="s">
        <v>235</v>
      </c>
      <c r="B12" s="100">
        <v>325.971</v>
      </c>
      <c r="C12" s="100">
        <v>346.64800000000002</v>
      </c>
      <c r="D12" s="100">
        <v>385.30900000000003</v>
      </c>
      <c r="E12" s="100">
        <v>389.786</v>
      </c>
      <c r="F12" s="100">
        <v>373.98</v>
      </c>
      <c r="G12" s="100">
        <v>395.35599999999999</v>
      </c>
      <c r="H12" s="100">
        <v>406.02100000000002</v>
      </c>
      <c r="I12" s="100">
        <v>408.95100000000002</v>
      </c>
      <c r="J12" s="100">
        <v>429.512</v>
      </c>
      <c r="K12" s="100">
        <v>423.11500000000001</v>
      </c>
      <c r="L12" s="100">
        <v>415.97399999999999</v>
      </c>
      <c r="M12" s="100">
        <v>419.10199999999998</v>
      </c>
      <c r="N12" s="100">
        <v>416.62900000000002</v>
      </c>
      <c r="O12" s="100">
        <v>444.99700000000001</v>
      </c>
      <c r="P12" s="100">
        <v>446.97899999999998</v>
      </c>
      <c r="Q12" s="100">
        <v>452.22699999999998</v>
      </c>
      <c r="R12" s="100">
        <v>460.44200000000001</v>
      </c>
      <c r="S12" s="100">
        <v>488.48</v>
      </c>
      <c r="T12" s="100">
        <v>509.25400000000002</v>
      </c>
      <c r="U12" s="100">
        <v>537.66899999999998</v>
      </c>
      <c r="V12" s="100">
        <v>541.51099999999997</v>
      </c>
      <c r="W12" s="100">
        <v>553.34400000000005</v>
      </c>
      <c r="X12" s="100">
        <v>561.28300000000002</v>
      </c>
      <c r="Y12" s="100">
        <v>586.678</v>
      </c>
      <c r="Z12" s="100">
        <v>600.60599999999999</v>
      </c>
      <c r="AA12" s="100">
        <v>618.28200000000004</v>
      </c>
      <c r="AB12" s="100">
        <v>626.76900000000001</v>
      </c>
      <c r="AC12" s="100">
        <v>619.75599999999997</v>
      </c>
      <c r="AD12" s="100">
        <v>630.64400000000001</v>
      </c>
      <c r="AE12" s="100">
        <v>643.41600000000005</v>
      </c>
      <c r="AF12" s="100">
        <v>632.55100000000004</v>
      </c>
      <c r="AG12" s="100">
        <v>637.76300000000003</v>
      </c>
      <c r="AH12" s="100">
        <v>635.40700000000004</v>
      </c>
      <c r="AI12" s="100">
        <v>654.26199999999994</v>
      </c>
      <c r="AJ12" s="100">
        <v>652.697</v>
      </c>
      <c r="AK12" s="100">
        <v>657.05799999999999</v>
      </c>
      <c r="AL12" s="100">
        <v>656.01800000000003</v>
      </c>
      <c r="AM12" s="100">
        <v>642.53099999999995</v>
      </c>
      <c r="AN12" s="100">
        <v>620.12</v>
      </c>
      <c r="AO12" s="100">
        <v>647.072</v>
      </c>
      <c r="AP12" s="100">
        <v>610.43600000000004</v>
      </c>
      <c r="AQ12" s="100">
        <v>599.88300000000004</v>
      </c>
      <c r="AR12" s="100">
        <v>601.36599999999999</v>
      </c>
      <c r="AS12" s="100">
        <v>586.52700000000004</v>
      </c>
      <c r="AT12" s="100">
        <v>579.346</v>
      </c>
      <c r="AU12" s="100">
        <v>575.78800000000001</v>
      </c>
      <c r="AV12" s="100">
        <v>579.76700000000005</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1518.6610000000001</v>
      </c>
      <c r="V13" s="100">
        <v>1481.443</v>
      </c>
      <c r="W13" s="100">
        <v>1341.0160000000001</v>
      </c>
      <c r="X13" s="100">
        <v>1265.002</v>
      </c>
      <c r="Y13" s="100">
        <v>1125.2380000000001</v>
      </c>
      <c r="Z13" s="100">
        <v>1112.2370000000001</v>
      </c>
      <c r="AA13" s="100">
        <v>1101.8810000000001</v>
      </c>
      <c r="AB13" s="100">
        <v>1060.3679999999999</v>
      </c>
      <c r="AC13" s="100">
        <v>1024.366</v>
      </c>
      <c r="AD13" s="100">
        <v>1029.9760000000001</v>
      </c>
      <c r="AE13" s="100">
        <v>1036.04</v>
      </c>
      <c r="AF13" s="100">
        <v>1049.83</v>
      </c>
      <c r="AG13" s="100">
        <v>1050.2750000000001</v>
      </c>
      <c r="AH13" s="100">
        <v>1086.886</v>
      </c>
      <c r="AI13" s="100">
        <v>1090.9590000000001</v>
      </c>
      <c r="AJ13" s="100">
        <v>1098.143</v>
      </c>
      <c r="AK13" s="100">
        <v>1120.4159999999999</v>
      </c>
      <c r="AL13" s="100">
        <v>1125.0740000000001</v>
      </c>
      <c r="AM13" s="100">
        <v>1135.9570000000001</v>
      </c>
      <c r="AN13" s="100">
        <v>1053.73</v>
      </c>
      <c r="AO13" s="100">
        <v>1125.7449999999999</v>
      </c>
      <c r="AP13" s="100">
        <v>1143.653</v>
      </c>
      <c r="AQ13" s="100">
        <v>1149.809</v>
      </c>
      <c r="AR13" s="100">
        <v>1113.077</v>
      </c>
      <c r="AS13" s="100">
        <v>1097.42</v>
      </c>
      <c r="AT13" s="100">
        <v>1071.423</v>
      </c>
      <c r="AU13" s="100">
        <v>1096.605</v>
      </c>
      <c r="AV13" s="100">
        <v>1123.741</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3180.5059999999999</v>
      </c>
      <c r="V14" s="100">
        <v>3222.5</v>
      </c>
      <c r="W14" s="100">
        <v>3326.337</v>
      </c>
      <c r="X14" s="100">
        <v>3435.7640000000001</v>
      </c>
      <c r="Y14" s="100">
        <v>3571.1370000000002</v>
      </c>
      <c r="Z14" s="100">
        <v>3731.79</v>
      </c>
      <c r="AA14" s="100">
        <v>3852.6579999999999</v>
      </c>
      <c r="AB14" s="100">
        <v>3963.3330000000001</v>
      </c>
      <c r="AC14" s="100">
        <v>4010.7370000000001</v>
      </c>
      <c r="AD14" s="100">
        <v>4132.5519999999997</v>
      </c>
      <c r="AE14" s="100">
        <v>4251.701</v>
      </c>
      <c r="AF14" s="100">
        <v>4359.3040000000001</v>
      </c>
      <c r="AG14" s="100">
        <v>4539.683</v>
      </c>
      <c r="AH14" s="100">
        <v>4814.5879999999997</v>
      </c>
      <c r="AI14" s="100">
        <v>5202.0439999999999</v>
      </c>
      <c r="AJ14" s="100">
        <v>5480.3829999999998</v>
      </c>
      <c r="AK14" s="100">
        <v>5800.4470000000001</v>
      </c>
      <c r="AL14" s="100">
        <v>6099.5630000000001</v>
      </c>
      <c r="AM14" s="100">
        <v>6318.3760000000002</v>
      </c>
      <c r="AN14" s="100">
        <v>6527.31</v>
      </c>
      <c r="AO14" s="100">
        <v>6983.4229999999998</v>
      </c>
      <c r="AP14" s="100">
        <v>7273.3670000000002</v>
      </c>
      <c r="AQ14" s="100">
        <v>7514.8419999999996</v>
      </c>
      <c r="AR14" s="100">
        <v>7690.7139999999999</v>
      </c>
      <c r="AS14" s="100">
        <v>7923.3450000000003</v>
      </c>
      <c r="AT14" s="100">
        <v>7995.6530000000002</v>
      </c>
      <c r="AU14" s="100">
        <v>8068.8249999999998</v>
      </c>
      <c r="AV14" s="100">
        <v>8276.0750000000007</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2150.0309999999999</v>
      </c>
      <c r="V16" s="100">
        <v>2152.741</v>
      </c>
      <c r="W16" s="100">
        <v>2079.4699999999998</v>
      </c>
      <c r="X16" s="100">
        <v>2040.5519999999999</v>
      </c>
      <c r="Y16" s="100">
        <v>1992.297</v>
      </c>
      <c r="Z16" s="100">
        <v>2030.691</v>
      </c>
      <c r="AA16" s="100">
        <v>2074.3000000000002</v>
      </c>
      <c r="AB16" s="100">
        <v>2049.2469999999998</v>
      </c>
      <c r="AC16" s="100">
        <v>2054.866</v>
      </c>
      <c r="AD16" s="100">
        <v>2039.5509999999999</v>
      </c>
      <c r="AE16" s="100">
        <v>2051.0520000000001</v>
      </c>
      <c r="AF16" s="100">
        <v>2089.7350000000001</v>
      </c>
      <c r="AG16" s="100">
        <v>2097.3719999999998</v>
      </c>
      <c r="AH16" s="100">
        <v>2149.1779999999999</v>
      </c>
      <c r="AI16" s="100">
        <v>2176.0230000000001</v>
      </c>
      <c r="AJ16" s="100">
        <v>2182.973</v>
      </c>
      <c r="AK16" s="100">
        <v>2202.7559999999999</v>
      </c>
      <c r="AL16" s="100">
        <v>2184.1669999999999</v>
      </c>
      <c r="AM16" s="100">
        <v>2186.971</v>
      </c>
      <c r="AN16" s="100">
        <v>2057.2440000000001</v>
      </c>
      <c r="AO16" s="100">
        <v>2144.3789999999999</v>
      </c>
      <c r="AP16" s="100">
        <v>2083.0369999999998</v>
      </c>
      <c r="AQ16" s="100">
        <v>2062.1309999999999</v>
      </c>
      <c r="AR16" s="100">
        <v>2044.922</v>
      </c>
      <c r="AS16" s="100">
        <v>1966.002</v>
      </c>
      <c r="AT16" s="100">
        <v>1970.3710000000001</v>
      </c>
      <c r="AU16" s="100">
        <v>1981.751</v>
      </c>
      <c r="AV16" s="100">
        <v>2005.173</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3372.3879999999999</v>
      </c>
      <c r="C18" s="98">
        <v>3543.7469999999998</v>
      </c>
      <c r="D18" s="98">
        <v>3740.652</v>
      </c>
      <c r="E18" s="98">
        <v>3695.0140000000001</v>
      </c>
      <c r="F18" s="98">
        <v>3617.5709999999999</v>
      </c>
      <c r="G18" s="98">
        <v>3848.8249999999998</v>
      </c>
      <c r="H18" s="98">
        <v>3942.8440000000001</v>
      </c>
      <c r="I18" s="98">
        <v>4064.2460000000001</v>
      </c>
      <c r="J18" s="98">
        <v>4164.1980000000003</v>
      </c>
      <c r="K18" s="98">
        <v>4067.8780000000002</v>
      </c>
      <c r="L18" s="98">
        <v>3966.8380000000002</v>
      </c>
      <c r="M18" s="98">
        <v>3872.712</v>
      </c>
      <c r="N18" s="98">
        <v>3878.067</v>
      </c>
      <c r="O18" s="98">
        <v>4033.3389999999999</v>
      </c>
      <c r="P18" s="98">
        <v>4123.16</v>
      </c>
      <c r="Q18" s="98">
        <v>4168.6530000000002</v>
      </c>
      <c r="R18" s="98">
        <v>4304.8320000000003</v>
      </c>
      <c r="S18" s="98">
        <v>4436.2889999999998</v>
      </c>
      <c r="T18" s="98">
        <v>4514.7730000000001</v>
      </c>
      <c r="U18" s="98">
        <v>4548.8289999999997</v>
      </c>
      <c r="V18" s="98">
        <v>4601.4210000000003</v>
      </c>
      <c r="W18" s="98">
        <v>4642.9939999999997</v>
      </c>
      <c r="X18" s="98">
        <v>4711.6469999999999</v>
      </c>
      <c r="Y18" s="98">
        <v>4790.1109999999999</v>
      </c>
      <c r="Z18" s="98">
        <v>4890.5519999999997</v>
      </c>
      <c r="AA18" s="98">
        <v>5037.7759999999998</v>
      </c>
      <c r="AB18" s="98">
        <v>5087.1149999999998</v>
      </c>
      <c r="AC18" s="98">
        <v>5104.0290000000005</v>
      </c>
      <c r="AD18" s="98">
        <v>5194.3509999999997</v>
      </c>
      <c r="AE18" s="98">
        <v>5312.1270000000004</v>
      </c>
      <c r="AF18" s="98">
        <v>5296.2790000000005</v>
      </c>
      <c r="AG18" s="98">
        <v>5337.1559999999999</v>
      </c>
      <c r="AH18" s="98">
        <v>5412.3590000000004</v>
      </c>
      <c r="AI18" s="98">
        <v>5513.23</v>
      </c>
      <c r="AJ18" s="98">
        <v>5546.107</v>
      </c>
      <c r="AK18" s="98">
        <v>5558.6819999999998</v>
      </c>
      <c r="AL18" s="98">
        <v>5582.5590000000002</v>
      </c>
      <c r="AM18" s="98">
        <v>5507.9179999999997</v>
      </c>
      <c r="AN18" s="98">
        <v>5263.4080000000004</v>
      </c>
      <c r="AO18" s="98">
        <v>5434.7860000000001</v>
      </c>
      <c r="AP18" s="98">
        <v>5334.05</v>
      </c>
      <c r="AQ18" s="98">
        <v>5293.384</v>
      </c>
      <c r="AR18" s="98">
        <v>5323.3590000000004</v>
      </c>
      <c r="AS18" s="98">
        <v>5278.8320000000003</v>
      </c>
      <c r="AT18" s="98">
        <v>5278.6779999999999</v>
      </c>
      <c r="AU18" s="98">
        <v>5279.4520000000002</v>
      </c>
      <c r="AV18" s="98">
        <v>5309.0259999999998</v>
      </c>
    </row>
    <row r="19" spans="1:49" s="89" customFormat="1" ht="12.75" customHeight="1" x14ac:dyDescent="0.2">
      <c r="A19" s="97" t="s">
        <v>240</v>
      </c>
      <c r="B19" s="98">
        <v>1980.838</v>
      </c>
      <c r="C19" s="98">
        <v>2067.5819999999999</v>
      </c>
      <c r="D19" s="98">
        <v>2172.297</v>
      </c>
      <c r="E19" s="98">
        <v>2264.4740000000002</v>
      </c>
      <c r="F19" s="98">
        <v>2397.5320000000002</v>
      </c>
      <c r="G19" s="98">
        <v>2501.6320000000001</v>
      </c>
      <c r="H19" s="98">
        <v>2634.9050000000002</v>
      </c>
      <c r="I19" s="98">
        <v>2772.8470000000002</v>
      </c>
      <c r="J19" s="98">
        <v>2880.44</v>
      </c>
      <c r="K19" s="98">
        <v>2957.38</v>
      </c>
      <c r="L19" s="98">
        <v>3008.46</v>
      </c>
      <c r="M19" s="98">
        <v>3115.509</v>
      </c>
      <c r="N19" s="98">
        <v>3195.3069999999998</v>
      </c>
      <c r="O19" s="98">
        <v>3322.2779999999998</v>
      </c>
      <c r="P19" s="98">
        <v>3429.25</v>
      </c>
      <c r="Q19" s="98">
        <v>3536.85</v>
      </c>
      <c r="R19" s="98">
        <v>3691.1959999999999</v>
      </c>
      <c r="S19" s="98">
        <v>3834.1190000000001</v>
      </c>
      <c r="T19" s="98">
        <v>3893.52</v>
      </c>
      <c r="U19" s="98">
        <v>4014.9450000000002</v>
      </c>
      <c r="V19" s="98">
        <v>4014.7170000000001</v>
      </c>
      <c r="W19" s="98">
        <v>3968.82</v>
      </c>
      <c r="X19" s="98">
        <v>3990.4009999999998</v>
      </c>
      <c r="Y19" s="98">
        <v>3973.2460000000001</v>
      </c>
      <c r="Z19" s="98">
        <v>4096.6859999999997</v>
      </c>
      <c r="AA19" s="98">
        <v>4174.7550000000001</v>
      </c>
      <c r="AB19" s="98">
        <v>4213.3040000000001</v>
      </c>
      <c r="AC19" s="98">
        <v>4236.0929999999998</v>
      </c>
      <c r="AD19" s="98">
        <v>4337.2650000000003</v>
      </c>
      <c r="AE19" s="98">
        <v>4439.8090000000002</v>
      </c>
      <c r="AF19" s="98">
        <v>4558.384</v>
      </c>
      <c r="AG19" s="98">
        <v>4717.0829999999996</v>
      </c>
      <c r="AH19" s="98">
        <v>5003.9189999999999</v>
      </c>
      <c r="AI19" s="98">
        <v>5359.1</v>
      </c>
      <c r="AJ19" s="98">
        <v>5615.8339999999998</v>
      </c>
      <c r="AK19" s="98">
        <v>5926.9470000000001</v>
      </c>
      <c r="AL19" s="98">
        <v>6206.7749999999996</v>
      </c>
      <c r="AM19" s="98">
        <v>6425.27</v>
      </c>
      <c r="AN19" s="98">
        <v>6584.0709999999999</v>
      </c>
      <c r="AO19" s="98">
        <v>7056.7039999999997</v>
      </c>
      <c r="AP19" s="98">
        <v>7339.3019999999997</v>
      </c>
      <c r="AQ19" s="98">
        <v>7594.3109999999997</v>
      </c>
      <c r="AR19" s="98">
        <v>7730.7759999999998</v>
      </c>
      <c r="AS19" s="98">
        <v>7945.2849999999999</v>
      </c>
      <c r="AT19" s="98">
        <v>7969.2179999999998</v>
      </c>
      <c r="AU19" s="98">
        <v>8036.6189999999997</v>
      </c>
      <c r="AV19" s="98">
        <v>8250.6939999999995</v>
      </c>
    </row>
    <row r="20" spans="1:49" s="89" customFormat="1" ht="12.75" customHeight="1" x14ac:dyDescent="0.2">
      <c r="A20" s="97" t="s">
        <v>241</v>
      </c>
      <c r="B20" s="98">
        <v>109.81</v>
      </c>
      <c r="C20" s="98">
        <v>115.10299999999999</v>
      </c>
      <c r="D20" s="98">
        <v>121.553</v>
      </c>
      <c r="E20" s="98">
        <v>113.54900000000001</v>
      </c>
      <c r="F20" s="98">
        <v>105.889</v>
      </c>
      <c r="G20" s="98">
        <v>109.282</v>
      </c>
      <c r="H20" s="98">
        <v>109.233</v>
      </c>
      <c r="I20" s="98">
        <v>110.008</v>
      </c>
      <c r="J20" s="98">
        <v>113.321</v>
      </c>
      <c r="K20" s="98">
        <v>110.88200000000001</v>
      </c>
      <c r="L20" s="98">
        <v>103.149</v>
      </c>
      <c r="M20" s="98">
        <v>93.007999999999996</v>
      </c>
      <c r="N20" s="98">
        <v>87.07</v>
      </c>
      <c r="O20" s="98">
        <v>88.265000000000001</v>
      </c>
      <c r="P20" s="98">
        <v>95.204999999999998</v>
      </c>
      <c r="Q20" s="98">
        <v>101.264</v>
      </c>
      <c r="R20" s="98">
        <v>100.199</v>
      </c>
      <c r="S20" s="98">
        <v>104.977</v>
      </c>
      <c r="T20" s="98">
        <v>104.923</v>
      </c>
      <c r="U20" s="98">
        <v>115.62</v>
      </c>
      <c r="V20" s="98">
        <v>120.111</v>
      </c>
      <c r="W20" s="98">
        <v>128.99</v>
      </c>
      <c r="X20" s="98">
        <v>125.008</v>
      </c>
      <c r="Y20" s="98">
        <v>129</v>
      </c>
      <c r="Z20" s="98">
        <v>133.13800000000001</v>
      </c>
      <c r="AA20" s="98">
        <v>136.303</v>
      </c>
      <c r="AB20" s="98">
        <v>139.57</v>
      </c>
      <c r="AC20" s="98">
        <v>143.77799999999999</v>
      </c>
      <c r="AD20" s="98">
        <v>151.10900000000001</v>
      </c>
      <c r="AE20" s="98">
        <v>155.012</v>
      </c>
      <c r="AF20" s="98">
        <v>147.41900000000001</v>
      </c>
      <c r="AG20" s="98">
        <v>152.91200000000001</v>
      </c>
      <c r="AH20" s="98">
        <v>156.07300000000001</v>
      </c>
      <c r="AI20" s="98">
        <v>171.28899999999999</v>
      </c>
      <c r="AJ20" s="98">
        <v>177.49600000000001</v>
      </c>
      <c r="AK20" s="98">
        <v>189.00800000000001</v>
      </c>
      <c r="AL20" s="98">
        <v>200.14400000000001</v>
      </c>
      <c r="AM20" s="98">
        <v>200.75200000000001</v>
      </c>
      <c r="AN20" s="98">
        <v>191.26</v>
      </c>
      <c r="AO20" s="98">
        <v>205.80099999999999</v>
      </c>
      <c r="AP20" s="98">
        <v>205.93700000000001</v>
      </c>
      <c r="AQ20" s="98">
        <v>191.321</v>
      </c>
      <c r="AR20" s="98">
        <v>190.72800000000001</v>
      </c>
      <c r="AS20" s="98">
        <v>197.816</v>
      </c>
      <c r="AT20" s="98">
        <v>205.726</v>
      </c>
      <c r="AU20" s="98">
        <v>211.352</v>
      </c>
      <c r="AV20" s="98">
        <v>217.154</v>
      </c>
    </row>
    <row r="21" spans="1:49" s="89" customFormat="1" x14ac:dyDescent="0.2">
      <c r="A21" s="97" t="s">
        <v>242</v>
      </c>
      <c r="B21" s="98">
        <v>56.417000000000002</v>
      </c>
      <c r="C21" s="98">
        <v>59.732999999999997</v>
      </c>
      <c r="D21" s="98">
        <v>62.357999999999997</v>
      </c>
      <c r="E21" s="98">
        <v>59.85</v>
      </c>
      <c r="F21" s="98">
        <v>57.877000000000002</v>
      </c>
      <c r="G21" s="98">
        <v>58.024999999999999</v>
      </c>
      <c r="H21" s="98">
        <v>63.253</v>
      </c>
      <c r="I21" s="98">
        <v>65.566000000000003</v>
      </c>
      <c r="J21" s="98">
        <v>67.841999999999999</v>
      </c>
      <c r="K21" s="98">
        <v>67.281999999999996</v>
      </c>
      <c r="L21" s="98">
        <v>67.242000000000004</v>
      </c>
      <c r="M21" s="98">
        <v>69.525999999999996</v>
      </c>
      <c r="N21" s="98">
        <v>70.182000000000002</v>
      </c>
      <c r="O21" s="98">
        <v>72.741</v>
      </c>
      <c r="P21" s="98">
        <v>74.894999999999996</v>
      </c>
      <c r="Q21" s="98">
        <v>82.244</v>
      </c>
      <c r="R21" s="98">
        <v>86.88</v>
      </c>
      <c r="S21" s="98">
        <v>91.893000000000001</v>
      </c>
      <c r="T21" s="98">
        <v>96.638999999999996</v>
      </c>
      <c r="U21" s="98">
        <v>86.296000000000006</v>
      </c>
      <c r="V21" s="98">
        <v>83.897999999999996</v>
      </c>
      <c r="W21" s="98">
        <v>86.572000000000003</v>
      </c>
      <c r="X21" s="98">
        <v>88.296999999999997</v>
      </c>
      <c r="Y21" s="98">
        <v>93.063999999999993</v>
      </c>
      <c r="Z21" s="98">
        <v>96.778999999999996</v>
      </c>
      <c r="AA21" s="98">
        <v>100.67700000000001</v>
      </c>
      <c r="AB21" s="98">
        <v>105.84399999999999</v>
      </c>
      <c r="AC21" s="98">
        <v>109.446</v>
      </c>
      <c r="AD21" s="98">
        <v>114.137</v>
      </c>
      <c r="AE21" s="98">
        <v>118.434</v>
      </c>
      <c r="AF21" s="98">
        <v>116.059</v>
      </c>
      <c r="AG21" s="98">
        <v>122.754</v>
      </c>
      <c r="AH21" s="98">
        <v>122.196</v>
      </c>
      <c r="AI21" s="98">
        <v>131.87200000000001</v>
      </c>
      <c r="AJ21" s="98">
        <v>140.39099999999999</v>
      </c>
      <c r="AK21" s="98">
        <v>145.52500000000001</v>
      </c>
      <c r="AL21" s="98">
        <v>149.55099999999999</v>
      </c>
      <c r="AM21" s="98">
        <v>152.01599999999999</v>
      </c>
      <c r="AN21" s="98">
        <v>144.786</v>
      </c>
      <c r="AO21" s="98">
        <v>152.81899999999999</v>
      </c>
      <c r="AP21" s="98">
        <v>158.49100000000001</v>
      </c>
      <c r="AQ21" s="98">
        <v>159.74100000000001</v>
      </c>
      <c r="AR21" s="98">
        <v>162.46299999999999</v>
      </c>
      <c r="AS21" s="98">
        <v>167.892</v>
      </c>
      <c r="AT21" s="98">
        <v>177.17599999999999</v>
      </c>
      <c r="AU21" s="98">
        <v>184.99100000000001</v>
      </c>
      <c r="AV21" s="98">
        <v>195.369</v>
      </c>
    </row>
    <row r="22" spans="1:49" ht="6" customHeight="1" x14ac:dyDescent="0.2">
      <c r="A22" s="102"/>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90"/>
    </row>
    <row r="23" spans="1:49" x14ac:dyDescent="0.2">
      <c r="A23" s="96"/>
      <c r="B23" s="104"/>
      <c r="C23" s="104"/>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row>
    <row r="24" spans="1:49" x14ac:dyDescent="0.2">
      <c r="A24" s="105" t="s">
        <v>128</v>
      </c>
      <c r="B24" s="94">
        <v>1971</v>
      </c>
      <c r="C24" s="94">
        <v>1972</v>
      </c>
      <c r="D24" s="94">
        <v>1973</v>
      </c>
      <c r="E24" s="94">
        <v>1974</v>
      </c>
      <c r="F24" s="94">
        <v>1975</v>
      </c>
      <c r="G24" s="94">
        <v>1976</v>
      </c>
      <c r="H24" s="94">
        <v>1977</v>
      </c>
      <c r="I24" s="94">
        <v>1978</v>
      </c>
      <c r="J24" s="94">
        <v>1979</v>
      </c>
      <c r="K24" s="94">
        <v>1980</v>
      </c>
      <c r="L24" s="94">
        <v>1981</v>
      </c>
      <c r="M24" s="94">
        <v>1982</v>
      </c>
      <c r="N24" s="94">
        <v>1983</v>
      </c>
      <c r="O24" s="94">
        <v>1984</v>
      </c>
      <c r="P24" s="94">
        <v>1985</v>
      </c>
      <c r="Q24" s="94">
        <v>1986</v>
      </c>
      <c r="R24" s="94">
        <v>1987</v>
      </c>
      <c r="S24" s="94">
        <v>1988</v>
      </c>
      <c r="T24" s="94">
        <v>1989</v>
      </c>
      <c r="U24" s="94">
        <v>1990</v>
      </c>
      <c r="V24" s="94">
        <v>1991</v>
      </c>
      <c r="W24" s="94">
        <v>1992</v>
      </c>
      <c r="X24" s="94">
        <v>1993</v>
      </c>
      <c r="Y24" s="94">
        <v>1994</v>
      </c>
      <c r="Z24" s="94">
        <v>1995</v>
      </c>
      <c r="AA24" s="94">
        <v>1996</v>
      </c>
      <c r="AB24" s="94">
        <v>1997</v>
      </c>
      <c r="AC24" s="94">
        <v>1998</v>
      </c>
      <c r="AD24" s="94">
        <v>1999</v>
      </c>
      <c r="AE24" s="94">
        <v>2000</v>
      </c>
      <c r="AF24" s="94">
        <v>2001</v>
      </c>
      <c r="AG24" s="94">
        <v>2002</v>
      </c>
      <c r="AH24" s="94">
        <v>2003</v>
      </c>
      <c r="AI24" s="94">
        <v>2004</v>
      </c>
      <c r="AJ24" s="94">
        <v>2005</v>
      </c>
      <c r="AK24" s="94">
        <v>2006</v>
      </c>
      <c r="AL24" s="94">
        <v>2007</v>
      </c>
      <c r="AM24" s="94">
        <v>2008</v>
      </c>
      <c r="AN24" s="94">
        <v>2009</v>
      </c>
      <c r="AO24" s="94">
        <v>2010</v>
      </c>
      <c r="AP24" s="94">
        <v>2011</v>
      </c>
      <c r="AQ24" s="94">
        <v>2012</v>
      </c>
      <c r="AR24" s="94">
        <v>2013</v>
      </c>
      <c r="AS24" s="94">
        <v>2014</v>
      </c>
      <c r="AT24" s="94">
        <v>2015</v>
      </c>
      <c r="AU24" s="94">
        <v>2016</v>
      </c>
      <c r="AV24" s="94">
        <v>2017</v>
      </c>
    </row>
    <row r="25" spans="1:49" x14ac:dyDescent="0.2">
      <c r="A25" s="106" t="s">
        <v>4</v>
      </c>
      <c r="B25" s="107">
        <v>141.36000000000001</v>
      </c>
      <c r="C25" s="107">
        <v>152.50399999999999</v>
      </c>
      <c r="D25" s="107">
        <v>159.35400000000001</v>
      </c>
      <c r="E25" s="107">
        <v>161.71700000000001</v>
      </c>
      <c r="F25" s="107">
        <v>165.95500000000001</v>
      </c>
      <c r="G25" s="107">
        <v>171.04400000000001</v>
      </c>
      <c r="H25" s="107">
        <v>176.32599999999999</v>
      </c>
      <c r="I25" s="107">
        <v>181.21199999999999</v>
      </c>
      <c r="J25" s="107">
        <v>190.286</v>
      </c>
      <c r="K25" s="107">
        <v>191.96199999999999</v>
      </c>
      <c r="L25" s="107">
        <v>187.52099999999999</v>
      </c>
      <c r="M25" s="107">
        <v>180.184</v>
      </c>
      <c r="N25" s="107">
        <v>179.51900000000001</v>
      </c>
      <c r="O25" s="107">
        <v>188.70500000000001</v>
      </c>
      <c r="P25" s="107">
        <v>193.01</v>
      </c>
      <c r="Q25" s="107">
        <v>196.32499999999999</v>
      </c>
      <c r="R25" s="107">
        <v>202.86</v>
      </c>
      <c r="S25" s="107">
        <v>211.28899999999999</v>
      </c>
      <c r="T25" s="107">
        <v>217.24</v>
      </c>
      <c r="U25" s="107">
        <v>211.279</v>
      </c>
      <c r="V25" s="107">
        <v>210.76900000000001</v>
      </c>
      <c r="W25" s="107">
        <v>215.726</v>
      </c>
      <c r="X25" s="107">
        <v>222.887</v>
      </c>
      <c r="Y25" s="107">
        <v>230.791</v>
      </c>
      <c r="Z25" s="107">
        <v>233.85900000000001</v>
      </c>
      <c r="AA25" s="107">
        <v>238.46199999999999</v>
      </c>
      <c r="AB25" s="107">
        <v>240.94200000000001</v>
      </c>
      <c r="AC25" s="107">
        <v>239.721</v>
      </c>
      <c r="AD25" s="107">
        <v>246.398</v>
      </c>
      <c r="AE25" s="107">
        <v>253.56700000000001</v>
      </c>
      <c r="AF25" s="107">
        <v>249.97200000000001</v>
      </c>
      <c r="AG25" s="107">
        <v>250.69300000000001</v>
      </c>
      <c r="AH25" s="107">
        <v>263.90100000000001</v>
      </c>
      <c r="AI25" s="107">
        <v>270.50299999999999</v>
      </c>
      <c r="AJ25" s="107">
        <v>273.48</v>
      </c>
      <c r="AK25" s="107">
        <v>277.90100000000001</v>
      </c>
      <c r="AL25" s="107">
        <v>277.13200000000001</v>
      </c>
      <c r="AM25" s="107">
        <v>270.678</v>
      </c>
      <c r="AN25" s="107">
        <v>259.66300000000001</v>
      </c>
      <c r="AO25" s="107">
        <v>260.053</v>
      </c>
      <c r="AP25" s="107">
        <v>265.78399999999999</v>
      </c>
      <c r="AQ25" s="107">
        <v>268.61500000000001</v>
      </c>
      <c r="AR25" s="107">
        <v>273.06200000000001</v>
      </c>
      <c r="AS25" s="107">
        <v>280.22399999999999</v>
      </c>
      <c r="AT25" s="107">
        <v>281.30200000000002</v>
      </c>
      <c r="AU25" s="107">
        <v>281.20800000000003</v>
      </c>
      <c r="AV25" s="107">
        <v>289.06200000000001</v>
      </c>
    </row>
    <row r="26" spans="1:49" x14ac:dyDescent="0.2">
      <c r="A26" s="106" t="s">
        <v>36</v>
      </c>
      <c r="B26" s="107">
        <v>8.7040000000000006</v>
      </c>
      <c r="C26" s="107">
        <v>8.8390000000000004</v>
      </c>
      <c r="D26" s="107">
        <v>8.5009999999999994</v>
      </c>
      <c r="E26" s="107">
        <v>8.44</v>
      </c>
      <c r="F26" s="107">
        <v>7.633</v>
      </c>
      <c r="G26" s="107">
        <v>8.0820000000000007</v>
      </c>
      <c r="H26" s="107">
        <v>8.3759999999999994</v>
      </c>
      <c r="I26" s="107">
        <v>8.6750000000000007</v>
      </c>
      <c r="J26" s="107">
        <v>9.1739999999999995</v>
      </c>
      <c r="K26" s="107">
        <v>9.4789999999999992</v>
      </c>
      <c r="L26" s="107">
        <v>9.6289999999999996</v>
      </c>
      <c r="M26" s="107">
        <v>8.83</v>
      </c>
      <c r="N26" s="107">
        <v>9.1300000000000008</v>
      </c>
      <c r="O26" s="107">
        <v>9.6050000000000004</v>
      </c>
      <c r="P26" s="107">
        <v>9.5830000000000002</v>
      </c>
      <c r="Q26" s="107">
        <v>10.013</v>
      </c>
      <c r="R26" s="107">
        <v>10.335000000000001</v>
      </c>
      <c r="S26" s="107">
        <v>11.698</v>
      </c>
      <c r="T26" s="107">
        <v>13.113</v>
      </c>
      <c r="U26" s="107">
        <v>14.01</v>
      </c>
      <c r="V26" s="107">
        <v>14.326000000000001</v>
      </c>
      <c r="W26" s="107">
        <v>15.492000000000001</v>
      </c>
      <c r="X26" s="107">
        <v>15.877000000000001</v>
      </c>
      <c r="Y26" s="107">
        <v>17.07</v>
      </c>
      <c r="Z26" s="107">
        <v>18.343</v>
      </c>
      <c r="AA26" s="107">
        <v>20.317</v>
      </c>
      <c r="AB26" s="107">
        <v>22.75</v>
      </c>
      <c r="AC26" s="107">
        <v>23.556999999999999</v>
      </c>
      <c r="AD26" s="107">
        <v>25.03</v>
      </c>
      <c r="AE26" s="107">
        <v>25.17</v>
      </c>
      <c r="AF26" s="107">
        <v>24.7</v>
      </c>
      <c r="AG26" s="107">
        <v>25.57</v>
      </c>
      <c r="AH26" s="107">
        <v>25.835999999999999</v>
      </c>
      <c r="AI26" s="107">
        <v>27.513999999999999</v>
      </c>
      <c r="AJ26" s="107">
        <v>28.367000000000001</v>
      </c>
      <c r="AK26" s="107">
        <v>29.526</v>
      </c>
      <c r="AL26" s="107">
        <v>30.625</v>
      </c>
      <c r="AM26" s="107">
        <v>30.332000000000001</v>
      </c>
      <c r="AN26" s="107">
        <v>29.526</v>
      </c>
      <c r="AO26" s="107">
        <v>30.852</v>
      </c>
      <c r="AP26" s="107">
        <v>33.616</v>
      </c>
      <c r="AQ26" s="107">
        <v>37.201999999999998</v>
      </c>
      <c r="AR26" s="107">
        <v>38.514000000000003</v>
      </c>
      <c r="AS26" s="107">
        <v>34.768000000000001</v>
      </c>
      <c r="AT26" s="107">
        <v>35.515000000000001</v>
      </c>
      <c r="AU26" s="107">
        <v>37.819000000000003</v>
      </c>
      <c r="AV26" s="107">
        <v>38.338000000000001</v>
      </c>
    </row>
    <row r="27" spans="1:49" x14ac:dyDescent="0.2">
      <c r="A27" s="106" t="s">
        <v>8</v>
      </c>
      <c r="B27" s="107">
        <v>42.975999999999999</v>
      </c>
      <c r="C27" s="107">
        <v>47.54</v>
      </c>
      <c r="D27" s="107">
        <v>52.56</v>
      </c>
      <c r="E27" s="107">
        <v>55.939</v>
      </c>
      <c r="F27" s="107">
        <v>59.149000000000001</v>
      </c>
      <c r="G27" s="107">
        <v>63.293999999999997</v>
      </c>
      <c r="H27" s="107">
        <v>68.445999999999998</v>
      </c>
      <c r="I27" s="107">
        <v>76.537999999999997</v>
      </c>
      <c r="J27" s="107">
        <v>83.971000000000004</v>
      </c>
      <c r="K27" s="107">
        <v>95.120999999999995</v>
      </c>
      <c r="L27" s="107">
        <v>101.565</v>
      </c>
      <c r="M27" s="107">
        <v>106.294</v>
      </c>
      <c r="N27" s="107">
        <v>100.08</v>
      </c>
      <c r="O27" s="107">
        <v>104.568</v>
      </c>
      <c r="P27" s="107">
        <v>108.623</v>
      </c>
      <c r="Q27" s="107">
        <v>105.676</v>
      </c>
      <c r="R27" s="107">
        <v>111.142</v>
      </c>
      <c r="S27" s="107">
        <v>112.5</v>
      </c>
      <c r="T27" s="107">
        <v>117.521</v>
      </c>
      <c r="U27" s="107">
        <v>123.68899999999999</v>
      </c>
      <c r="V27" s="107">
        <v>129.85900000000001</v>
      </c>
      <c r="W27" s="107">
        <v>130.94200000000001</v>
      </c>
      <c r="X27" s="107">
        <v>133.143</v>
      </c>
      <c r="Y27" s="107">
        <v>136.13999999999999</v>
      </c>
      <c r="Z27" s="107">
        <v>131.78800000000001</v>
      </c>
      <c r="AA27" s="107">
        <v>134.69300000000001</v>
      </c>
      <c r="AB27" s="107">
        <v>141.73699999999999</v>
      </c>
      <c r="AC27" s="107">
        <v>145.691</v>
      </c>
      <c r="AD27" s="107">
        <v>149.89599999999999</v>
      </c>
      <c r="AE27" s="107">
        <v>150.82300000000001</v>
      </c>
      <c r="AF27" s="107">
        <v>155.28200000000001</v>
      </c>
      <c r="AG27" s="107">
        <v>156.92400000000001</v>
      </c>
      <c r="AH27" s="107">
        <v>168.15799999999999</v>
      </c>
      <c r="AI27" s="107">
        <v>171.22</v>
      </c>
      <c r="AJ27" s="107">
        <v>180.59299999999999</v>
      </c>
      <c r="AK27" s="107">
        <v>183.56299999999999</v>
      </c>
      <c r="AL27" s="107">
        <v>182.78299999999999</v>
      </c>
      <c r="AM27" s="107">
        <v>183.84100000000001</v>
      </c>
      <c r="AN27" s="107">
        <v>179.905</v>
      </c>
      <c r="AO27" s="107">
        <v>178.53899999999999</v>
      </c>
      <c r="AP27" s="107">
        <v>186.934</v>
      </c>
      <c r="AQ27" s="107">
        <v>191.726</v>
      </c>
      <c r="AR27" s="107">
        <v>191.91900000000001</v>
      </c>
      <c r="AS27" s="107">
        <v>188.18100000000001</v>
      </c>
      <c r="AT27" s="107">
        <v>184.88900000000001</v>
      </c>
      <c r="AU27" s="107">
        <v>184.92599999999999</v>
      </c>
      <c r="AV27" s="107">
        <v>180.101</v>
      </c>
    </row>
    <row r="28" spans="1:49" x14ac:dyDescent="0.2">
      <c r="A28" s="106" t="s">
        <v>0</v>
      </c>
      <c r="B28" s="107">
        <v>1587.6179999999999</v>
      </c>
      <c r="C28" s="107">
        <v>1666.9349999999999</v>
      </c>
      <c r="D28" s="107">
        <v>1730.087</v>
      </c>
      <c r="E28" s="107">
        <v>1691.636</v>
      </c>
      <c r="F28" s="107">
        <v>1653.671</v>
      </c>
      <c r="G28" s="107">
        <v>1766.335</v>
      </c>
      <c r="H28" s="107">
        <v>1824.9280000000001</v>
      </c>
      <c r="I28" s="107">
        <v>1878.385</v>
      </c>
      <c r="J28" s="107">
        <v>1874.172</v>
      </c>
      <c r="K28" s="107">
        <v>1804.809</v>
      </c>
      <c r="L28" s="107">
        <v>1754.9749999999999</v>
      </c>
      <c r="M28" s="107">
        <v>1681.7819999999999</v>
      </c>
      <c r="N28" s="107">
        <v>1683.2909999999999</v>
      </c>
      <c r="O28" s="107">
        <v>1755.3679999999999</v>
      </c>
      <c r="P28" s="107">
        <v>1774.223</v>
      </c>
      <c r="Q28" s="107">
        <v>1771.3230000000001</v>
      </c>
      <c r="R28" s="107">
        <v>1846.8530000000001</v>
      </c>
      <c r="S28" s="107">
        <v>1919.4480000000001</v>
      </c>
      <c r="T28" s="107">
        <v>1947.607</v>
      </c>
      <c r="U28" s="107">
        <v>1915.0239999999999</v>
      </c>
      <c r="V28" s="107">
        <v>1930.7529999999999</v>
      </c>
      <c r="W28" s="107">
        <v>1969.473</v>
      </c>
      <c r="X28" s="107">
        <v>2004.1179999999999</v>
      </c>
      <c r="Y28" s="107">
        <v>2041.251</v>
      </c>
      <c r="Z28" s="107">
        <v>2067.308</v>
      </c>
      <c r="AA28" s="107">
        <v>2113.2809999999999</v>
      </c>
      <c r="AB28" s="107">
        <v>2134.453</v>
      </c>
      <c r="AC28" s="107">
        <v>2152.6489999999999</v>
      </c>
      <c r="AD28" s="107">
        <v>2210.9360000000001</v>
      </c>
      <c r="AE28" s="107">
        <v>2273.7779999999998</v>
      </c>
      <c r="AF28" s="107">
        <v>2230.6770000000001</v>
      </c>
      <c r="AG28" s="107">
        <v>2256.0659999999998</v>
      </c>
      <c r="AH28" s="107">
        <v>2261.2959999999998</v>
      </c>
      <c r="AI28" s="107">
        <v>2307.9059999999999</v>
      </c>
      <c r="AJ28" s="107">
        <v>2318.9229999999998</v>
      </c>
      <c r="AK28" s="107">
        <v>2296.9340000000002</v>
      </c>
      <c r="AL28" s="107">
        <v>2337.471</v>
      </c>
      <c r="AM28" s="107">
        <v>2277.2440000000001</v>
      </c>
      <c r="AN28" s="107">
        <v>2164.8359999999998</v>
      </c>
      <c r="AO28" s="107">
        <v>2216.8879999999999</v>
      </c>
      <c r="AP28" s="107">
        <v>2186.7939999999999</v>
      </c>
      <c r="AQ28" s="107">
        <v>2147.6109999999999</v>
      </c>
      <c r="AR28" s="107">
        <v>2184.6379999999999</v>
      </c>
      <c r="AS28" s="107">
        <v>2210.6970000000001</v>
      </c>
      <c r="AT28" s="107">
        <v>2187.3939999999998</v>
      </c>
      <c r="AU28" s="107">
        <v>2163.4679999999998</v>
      </c>
      <c r="AV28" s="107">
        <v>2155.23</v>
      </c>
    </row>
    <row r="29" spans="1:49" x14ac:dyDescent="0.2">
      <c r="A29" s="108" t="s">
        <v>135</v>
      </c>
      <c r="B29" s="109">
        <v>1780.6579999999999</v>
      </c>
      <c r="C29" s="109">
        <v>1875.818</v>
      </c>
      <c r="D29" s="109">
        <v>1950.502</v>
      </c>
      <c r="E29" s="109">
        <v>1917.732</v>
      </c>
      <c r="F29" s="109">
        <v>1886.4079999999999</v>
      </c>
      <c r="G29" s="109">
        <v>2008.7550000000001</v>
      </c>
      <c r="H29" s="109">
        <v>2078.076</v>
      </c>
      <c r="I29" s="109">
        <v>2144.81</v>
      </c>
      <c r="J29" s="109">
        <v>2157.6030000000001</v>
      </c>
      <c r="K29" s="109">
        <v>2101.3710000000001</v>
      </c>
      <c r="L29" s="109">
        <v>2053.69</v>
      </c>
      <c r="M29" s="109">
        <v>1977.09</v>
      </c>
      <c r="N29" s="109">
        <v>1972.02</v>
      </c>
      <c r="O29" s="109">
        <v>2058.2460000000001</v>
      </c>
      <c r="P29" s="109">
        <v>2085.4389999999999</v>
      </c>
      <c r="Q29" s="109">
        <v>2083.337</v>
      </c>
      <c r="R29" s="109">
        <v>2171.19</v>
      </c>
      <c r="S29" s="109">
        <v>2254.9349999999999</v>
      </c>
      <c r="T29" s="109">
        <v>2295.4810000000002</v>
      </c>
      <c r="U29" s="109">
        <v>2264.002</v>
      </c>
      <c r="V29" s="109">
        <v>2285.7069999999999</v>
      </c>
      <c r="W29" s="109">
        <v>2331.6329999999998</v>
      </c>
      <c r="X29" s="109">
        <v>2376.0250000000001</v>
      </c>
      <c r="Y29" s="109">
        <v>2425.252</v>
      </c>
      <c r="Z29" s="109">
        <v>2451.2979999999998</v>
      </c>
      <c r="AA29" s="109">
        <v>2506.7530000000002</v>
      </c>
      <c r="AB29" s="109">
        <v>2539.8820000000001</v>
      </c>
      <c r="AC29" s="109">
        <v>2561.6179999999999</v>
      </c>
      <c r="AD29" s="109">
        <v>2632.26</v>
      </c>
      <c r="AE29" s="109">
        <v>2703.3380000000002</v>
      </c>
      <c r="AF29" s="109">
        <v>2660.6309999999999</v>
      </c>
      <c r="AG29" s="109">
        <v>2689.2530000000002</v>
      </c>
      <c r="AH29" s="109">
        <v>2719.1909999999998</v>
      </c>
      <c r="AI29" s="109">
        <v>2777.143</v>
      </c>
      <c r="AJ29" s="109">
        <v>2801.3629999999998</v>
      </c>
      <c r="AK29" s="109">
        <v>2787.924</v>
      </c>
      <c r="AL29" s="109">
        <v>2828.011</v>
      </c>
      <c r="AM29" s="109">
        <v>2762.0949999999998</v>
      </c>
      <c r="AN29" s="109">
        <v>2633.93</v>
      </c>
      <c r="AO29" s="109">
        <v>2686.3319999999999</v>
      </c>
      <c r="AP29" s="109">
        <v>2673.1280000000002</v>
      </c>
      <c r="AQ29" s="109">
        <v>2645.154</v>
      </c>
      <c r="AR29" s="109">
        <v>2688.1329999999998</v>
      </c>
      <c r="AS29" s="109">
        <v>2713.87</v>
      </c>
      <c r="AT29" s="109">
        <v>2689.1</v>
      </c>
      <c r="AU29" s="109">
        <v>2667.4209999999998</v>
      </c>
      <c r="AV29" s="109">
        <v>2662.7310000000002</v>
      </c>
    </row>
    <row r="30" spans="1:49" x14ac:dyDescent="0.2">
      <c r="A30" s="106" t="s">
        <v>9</v>
      </c>
      <c r="B30" s="107">
        <v>51.615000000000002</v>
      </c>
      <c r="C30" s="107">
        <v>53.173000000000002</v>
      </c>
      <c r="D30" s="107">
        <v>57.057000000000002</v>
      </c>
      <c r="E30" s="107">
        <v>58.93</v>
      </c>
      <c r="F30" s="107">
        <v>60.378999999999998</v>
      </c>
      <c r="G30" s="107">
        <v>61.826999999999998</v>
      </c>
      <c r="H30" s="107">
        <v>66.296000000000006</v>
      </c>
      <c r="I30" s="107">
        <v>66.474000000000004</v>
      </c>
      <c r="J30" s="107">
        <v>67.983999999999995</v>
      </c>
      <c r="K30" s="107">
        <v>69.605999999999995</v>
      </c>
      <c r="L30" s="107">
        <v>70.08</v>
      </c>
      <c r="M30" s="107">
        <v>73.123000000000005</v>
      </c>
      <c r="N30" s="107">
        <v>70.010999999999996</v>
      </c>
      <c r="O30" s="107">
        <v>72.31</v>
      </c>
      <c r="P30" s="107">
        <v>72.884</v>
      </c>
      <c r="Q30" s="107">
        <v>74.004999999999995</v>
      </c>
      <c r="R30" s="107">
        <v>77.472999999999999</v>
      </c>
      <c r="S30" s="107">
        <v>79.025999999999996</v>
      </c>
      <c r="T30" s="107">
        <v>84.031000000000006</v>
      </c>
      <c r="U30" s="107">
        <v>86.138999999999996</v>
      </c>
      <c r="V30" s="107">
        <v>85.125</v>
      </c>
      <c r="W30" s="107">
        <v>86.703999999999994</v>
      </c>
      <c r="X30" s="107">
        <v>91.194999999999993</v>
      </c>
      <c r="Y30" s="107">
        <v>91.296000000000006</v>
      </c>
      <c r="Z30" s="107">
        <v>92.513000000000005</v>
      </c>
      <c r="AA30" s="107">
        <v>98.959000000000003</v>
      </c>
      <c r="AB30" s="107">
        <v>101.283</v>
      </c>
      <c r="AC30" s="107">
        <v>103.92</v>
      </c>
      <c r="AD30" s="107">
        <v>106.187</v>
      </c>
      <c r="AE30" s="107">
        <v>108.107</v>
      </c>
      <c r="AF30" s="107">
        <v>105.749</v>
      </c>
      <c r="AG30" s="107">
        <v>109.458</v>
      </c>
      <c r="AH30" s="107">
        <v>110.79900000000001</v>
      </c>
      <c r="AI30" s="107">
        <v>112.682</v>
      </c>
      <c r="AJ30" s="107">
        <v>113.485</v>
      </c>
      <c r="AK30" s="107">
        <v>118.176</v>
      </c>
      <c r="AL30" s="107">
        <v>122.232</v>
      </c>
      <c r="AM30" s="107">
        <v>126.753</v>
      </c>
      <c r="AN30" s="107">
        <v>127.14</v>
      </c>
      <c r="AO30" s="107">
        <v>127.30200000000001</v>
      </c>
      <c r="AP30" s="107">
        <v>128.19800000000001</v>
      </c>
      <c r="AQ30" s="107">
        <v>126.669</v>
      </c>
      <c r="AR30" s="107">
        <v>127.38</v>
      </c>
      <c r="AS30" s="107">
        <v>126.167</v>
      </c>
      <c r="AT30" s="107">
        <v>126.61</v>
      </c>
      <c r="AU30" s="107">
        <v>128.11199999999999</v>
      </c>
      <c r="AV30" s="107">
        <v>127.033</v>
      </c>
    </row>
    <row r="31" spans="1:49" x14ac:dyDescent="0.2">
      <c r="A31" s="106" t="s">
        <v>43</v>
      </c>
      <c r="B31" s="107">
        <v>5.7389999999999999</v>
      </c>
      <c r="C31" s="107">
        <v>5.5289999999999999</v>
      </c>
      <c r="D31" s="107">
        <v>7.7640000000000002</v>
      </c>
      <c r="E31" s="107">
        <v>5.8520000000000003</v>
      </c>
      <c r="F31" s="107">
        <v>7.0229999999999997</v>
      </c>
      <c r="G31" s="107">
        <v>6.4729999999999999</v>
      </c>
      <c r="H31" s="107">
        <v>6.4550000000000001</v>
      </c>
      <c r="I31" s="107">
        <v>6.8239999999999998</v>
      </c>
      <c r="J31" s="107">
        <v>7.5940000000000003</v>
      </c>
      <c r="K31" s="107">
        <v>7.8230000000000004</v>
      </c>
      <c r="L31" s="107">
        <v>7.282</v>
      </c>
      <c r="M31" s="107">
        <v>7.8940000000000001</v>
      </c>
      <c r="N31" s="107">
        <v>7.3639999999999999</v>
      </c>
      <c r="O31" s="107">
        <v>7.6050000000000004</v>
      </c>
      <c r="P31" s="107">
        <v>7.5730000000000004</v>
      </c>
      <c r="Q31" s="107">
        <v>9.0380000000000003</v>
      </c>
      <c r="R31" s="107">
        <v>9.9550000000000001</v>
      </c>
      <c r="S31" s="107">
        <v>10.891</v>
      </c>
      <c r="T31" s="107">
        <v>11.244999999999999</v>
      </c>
      <c r="U31" s="107">
        <v>11.465999999999999</v>
      </c>
      <c r="V31" s="107">
        <v>11.504</v>
      </c>
      <c r="W31" s="107">
        <v>13.222</v>
      </c>
      <c r="X31" s="107">
        <v>13.861000000000001</v>
      </c>
      <c r="Y31" s="107">
        <v>14.785</v>
      </c>
      <c r="Z31" s="107">
        <v>15.505000000000001</v>
      </c>
      <c r="AA31" s="107">
        <v>15.945</v>
      </c>
      <c r="AB31" s="107">
        <v>16.814</v>
      </c>
      <c r="AC31" s="107">
        <v>17.23</v>
      </c>
      <c r="AD31" s="107">
        <v>16.768000000000001</v>
      </c>
      <c r="AE31" s="107">
        <v>18.233000000000001</v>
      </c>
      <c r="AF31" s="107">
        <v>19.143000000000001</v>
      </c>
      <c r="AG31" s="107">
        <v>18.806999999999999</v>
      </c>
      <c r="AH31" s="107">
        <v>19.73</v>
      </c>
      <c r="AI31" s="107">
        <v>19.216999999999999</v>
      </c>
      <c r="AJ31" s="107">
        <v>18.448</v>
      </c>
      <c r="AK31" s="107">
        <v>20.335999999999999</v>
      </c>
      <c r="AL31" s="107">
        <v>20.818000000000001</v>
      </c>
      <c r="AM31" s="107">
        <v>22.882000000000001</v>
      </c>
      <c r="AN31" s="107">
        <v>21.52</v>
      </c>
      <c r="AO31" s="107">
        <v>23.202999999999999</v>
      </c>
      <c r="AP31" s="107">
        <v>23.152999999999999</v>
      </c>
      <c r="AQ31" s="107">
        <v>23.483000000000001</v>
      </c>
      <c r="AR31" s="107">
        <v>22.277000000000001</v>
      </c>
      <c r="AS31" s="107">
        <v>21.635000000000002</v>
      </c>
      <c r="AT31" s="107">
        <v>22.692</v>
      </c>
      <c r="AU31" s="107">
        <v>22.951000000000001</v>
      </c>
      <c r="AV31" s="107">
        <v>23.023</v>
      </c>
    </row>
    <row r="32" spans="1:49" x14ac:dyDescent="0.2">
      <c r="A32" s="106" t="s">
        <v>2</v>
      </c>
      <c r="B32" s="107">
        <v>267.52800000000002</v>
      </c>
      <c r="C32" s="107">
        <v>285.875</v>
      </c>
      <c r="D32" s="107">
        <v>320.36900000000003</v>
      </c>
      <c r="E32" s="107">
        <v>322.14</v>
      </c>
      <c r="F32" s="107">
        <v>305.05399999999997</v>
      </c>
      <c r="G32" s="107">
        <v>324.41899999999998</v>
      </c>
      <c r="H32" s="107">
        <v>330.19200000000001</v>
      </c>
      <c r="I32" s="107">
        <v>333.01400000000001</v>
      </c>
      <c r="J32" s="107">
        <v>352.71499999999997</v>
      </c>
      <c r="K32" s="107">
        <v>344.524</v>
      </c>
      <c r="L32" s="107">
        <v>336.988</v>
      </c>
      <c r="M32" s="107">
        <v>336.46899999999999</v>
      </c>
      <c r="N32" s="107">
        <v>336.774</v>
      </c>
      <c r="O32" s="107">
        <v>362.19499999999999</v>
      </c>
      <c r="P32" s="107">
        <v>362.89699999999999</v>
      </c>
      <c r="Q32" s="107">
        <v>366.976</v>
      </c>
      <c r="R32" s="107">
        <v>371.661</v>
      </c>
      <c r="S32" s="107">
        <v>397.59699999999998</v>
      </c>
      <c r="T32" s="107">
        <v>412.53100000000001</v>
      </c>
      <c r="U32" s="107">
        <v>438.66199999999998</v>
      </c>
      <c r="V32" s="107">
        <v>443.19600000000003</v>
      </c>
      <c r="W32" s="107">
        <v>453.15100000000001</v>
      </c>
      <c r="X32" s="107">
        <v>455.87599999999998</v>
      </c>
      <c r="Y32" s="107">
        <v>480.66800000000001</v>
      </c>
      <c r="Z32" s="107">
        <v>493.16800000000001</v>
      </c>
      <c r="AA32" s="107">
        <v>503.875</v>
      </c>
      <c r="AB32" s="107">
        <v>509.34899999999999</v>
      </c>
      <c r="AC32" s="107">
        <v>499.91699999999997</v>
      </c>
      <c r="AD32" s="107">
        <v>507.89800000000002</v>
      </c>
      <c r="AE32" s="107">
        <v>518.17399999999998</v>
      </c>
      <c r="AF32" s="107">
        <v>509.65600000000001</v>
      </c>
      <c r="AG32" s="107">
        <v>511.154</v>
      </c>
      <c r="AH32" s="107">
        <v>507.68200000000002</v>
      </c>
      <c r="AI32" s="107">
        <v>524.19899999999996</v>
      </c>
      <c r="AJ32" s="107">
        <v>522.25300000000004</v>
      </c>
      <c r="AK32" s="107">
        <v>521.91200000000003</v>
      </c>
      <c r="AL32" s="107">
        <v>516.63</v>
      </c>
      <c r="AM32" s="107">
        <v>498.36099999999999</v>
      </c>
      <c r="AN32" s="107">
        <v>475.42099999999999</v>
      </c>
      <c r="AO32" s="107">
        <v>501.36799999999999</v>
      </c>
      <c r="AP32" s="107">
        <v>463.89100000000002</v>
      </c>
      <c r="AQ32" s="107">
        <v>454</v>
      </c>
      <c r="AR32" s="107">
        <v>454.649</v>
      </c>
      <c r="AS32" s="107">
        <v>439.82100000000003</v>
      </c>
      <c r="AT32" s="107">
        <v>432.06099999999998</v>
      </c>
      <c r="AU32" s="107">
        <v>427.11700000000002</v>
      </c>
      <c r="AV32" s="107">
        <v>432.03199999999998</v>
      </c>
    </row>
    <row r="33" spans="1:48" x14ac:dyDescent="0.2">
      <c r="A33" s="106" t="s">
        <v>136</v>
      </c>
      <c r="B33" s="107">
        <v>16.972000000000001</v>
      </c>
      <c r="C33" s="107">
        <v>18.471</v>
      </c>
      <c r="D33" s="107">
        <v>21.564</v>
      </c>
      <c r="E33" s="107">
        <v>23.427</v>
      </c>
      <c r="F33" s="107">
        <v>24.460999999999999</v>
      </c>
      <c r="G33" s="107">
        <v>27.181999999999999</v>
      </c>
      <c r="H33" s="107">
        <v>31.533000000000001</v>
      </c>
      <c r="I33" s="107">
        <v>34.576000000000001</v>
      </c>
      <c r="J33" s="107">
        <v>39.923999999999999</v>
      </c>
      <c r="K33" s="107">
        <v>41.256999999999998</v>
      </c>
      <c r="L33" s="107">
        <v>40.520000000000003</v>
      </c>
      <c r="M33" s="107">
        <v>43.082000000000001</v>
      </c>
      <c r="N33" s="107">
        <v>46.654000000000003</v>
      </c>
      <c r="O33" s="107">
        <v>50.793999999999997</v>
      </c>
      <c r="P33" s="107">
        <v>53.131999999999998</v>
      </c>
      <c r="Q33" s="107">
        <v>60.884</v>
      </c>
      <c r="R33" s="107">
        <v>65.747</v>
      </c>
      <c r="S33" s="107">
        <v>74.016000000000005</v>
      </c>
      <c r="T33" s="107">
        <v>78.838999999999999</v>
      </c>
      <c r="U33" s="107">
        <v>92.911000000000001</v>
      </c>
      <c r="V33" s="107">
        <v>99.866</v>
      </c>
      <c r="W33" s="107">
        <v>110.871</v>
      </c>
      <c r="X33" s="107">
        <v>124.371</v>
      </c>
      <c r="Y33" s="107">
        <v>132.06700000000001</v>
      </c>
      <c r="Z33" s="107">
        <v>144.75399999999999</v>
      </c>
      <c r="AA33" s="107">
        <v>157.28100000000001</v>
      </c>
      <c r="AB33" s="107">
        <v>171.23099999999999</v>
      </c>
      <c r="AC33" s="107">
        <v>156.33799999999999</v>
      </c>
      <c r="AD33" s="107">
        <v>172.887</v>
      </c>
      <c r="AE33" s="107">
        <v>188.15799999999999</v>
      </c>
      <c r="AF33" s="107">
        <v>191.059</v>
      </c>
      <c r="AG33" s="107">
        <v>198.702</v>
      </c>
      <c r="AH33" s="107">
        <v>202.75200000000001</v>
      </c>
      <c r="AI33" s="107">
        <v>208.327</v>
      </c>
      <c r="AJ33" s="107">
        <v>210.28899999999999</v>
      </c>
      <c r="AK33" s="107">
        <v>213.73699999999999</v>
      </c>
      <c r="AL33" s="107">
        <v>222.24299999999999</v>
      </c>
      <c r="AM33" s="107">
        <v>227.11500000000001</v>
      </c>
      <c r="AN33" s="107">
        <v>229.273</v>
      </c>
      <c r="AO33" s="107">
        <v>250.029</v>
      </c>
      <c r="AP33" s="107">
        <v>260.50400000000002</v>
      </c>
      <c r="AQ33" s="107">
        <v>263.48099999999999</v>
      </c>
      <c r="AR33" s="107">
        <v>263.83499999999998</v>
      </c>
      <c r="AS33" s="107">
        <v>268.43299999999999</v>
      </c>
      <c r="AT33" s="107">
        <v>272.67899999999997</v>
      </c>
      <c r="AU33" s="107">
        <v>282.41199999999998</v>
      </c>
      <c r="AV33" s="107">
        <v>282.25299999999999</v>
      </c>
    </row>
    <row r="34" spans="1:48" x14ac:dyDescent="0.2">
      <c r="A34" s="106" t="s">
        <v>62</v>
      </c>
      <c r="B34" s="107">
        <v>6.8280000000000003</v>
      </c>
      <c r="C34" s="107">
        <v>7.6</v>
      </c>
      <c r="D34" s="107">
        <v>7.883</v>
      </c>
      <c r="E34" s="107">
        <v>8.7159999999999993</v>
      </c>
      <c r="F34" s="107">
        <v>8.5470000000000006</v>
      </c>
      <c r="G34" s="107">
        <v>9.11</v>
      </c>
      <c r="H34" s="107">
        <v>9.5329999999999995</v>
      </c>
      <c r="I34" s="107">
        <v>9.4629999999999992</v>
      </c>
      <c r="J34" s="107">
        <v>8.8130000000000006</v>
      </c>
      <c r="K34" s="107">
        <v>8.9849999999999994</v>
      </c>
      <c r="L34" s="107">
        <v>8.9060000000000006</v>
      </c>
      <c r="M34" s="107">
        <v>9.51</v>
      </c>
      <c r="N34" s="107">
        <v>9.8439999999999994</v>
      </c>
      <c r="O34" s="107">
        <v>10.492000000000001</v>
      </c>
      <c r="P34" s="107">
        <v>11.198</v>
      </c>
      <c r="Q34" s="107">
        <v>11.246</v>
      </c>
      <c r="R34" s="107">
        <v>11.308</v>
      </c>
      <c r="S34" s="107">
        <v>11.856999999999999</v>
      </c>
      <c r="T34" s="107">
        <v>12.692</v>
      </c>
      <c r="U34" s="107">
        <v>12.868</v>
      </c>
      <c r="V34" s="107">
        <v>13.19</v>
      </c>
      <c r="W34" s="107">
        <v>13.489000000000001</v>
      </c>
      <c r="X34" s="107">
        <v>14.212</v>
      </c>
      <c r="Y34" s="107">
        <v>14.714</v>
      </c>
      <c r="Z34" s="107">
        <v>14.925000000000001</v>
      </c>
      <c r="AA34" s="107">
        <v>15.448</v>
      </c>
      <c r="AB34" s="107">
        <v>16.137</v>
      </c>
      <c r="AC34" s="107">
        <v>15.919</v>
      </c>
      <c r="AD34" s="107">
        <v>16.559000000000001</v>
      </c>
      <c r="AE34" s="107">
        <v>17.135000000000002</v>
      </c>
      <c r="AF34" s="107">
        <v>17.146000000000001</v>
      </c>
      <c r="AG34" s="107">
        <v>17.151</v>
      </c>
      <c r="AH34" s="107">
        <v>16.925999999999998</v>
      </c>
      <c r="AI34" s="107">
        <v>17.381</v>
      </c>
      <c r="AJ34" s="107">
        <v>16.959</v>
      </c>
      <c r="AK34" s="107">
        <v>16.97</v>
      </c>
      <c r="AL34" s="107">
        <v>17.155999999999999</v>
      </c>
      <c r="AM34" s="107">
        <v>17.417000000000002</v>
      </c>
      <c r="AN34" s="107">
        <v>17.559000000000001</v>
      </c>
      <c r="AO34" s="107">
        <v>18.402000000000001</v>
      </c>
      <c r="AP34" s="107">
        <v>18.347000000000001</v>
      </c>
      <c r="AQ34" s="107">
        <v>19.213999999999999</v>
      </c>
      <c r="AR34" s="107">
        <v>19.337</v>
      </c>
      <c r="AS34" s="107">
        <v>20.539000000000001</v>
      </c>
      <c r="AT34" s="107">
        <v>20.675000000000001</v>
      </c>
      <c r="AU34" s="107">
        <v>20.559000000000001</v>
      </c>
      <c r="AV34" s="107">
        <v>20.702000000000002</v>
      </c>
    </row>
    <row r="35" spans="1:48" x14ac:dyDescent="0.2">
      <c r="A35" s="108" t="s">
        <v>137</v>
      </c>
      <c r="B35" s="109">
        <v>348.68200000000002</v>
      </c>
      <c r="C35" s="109">
        <v>370.64800000000002</v>
      </c>
      <c r="D35" s="109">
        <v>414.637</v>
      </c>
      <c r="E35" s="109">
        <v>419.065</v>
      </c>
      <c r="F35" s="109">
        <v>405.464</v>
      </c>
      <c r="G35" s="109">
        <v>429.01100000000002</v>
      </c>
      <c r="H35" s="109">
        <v>444.00900000000001</v>
      </c>
      <c r="I35" s="109">
        <v>450.351</v>
      </c>
      <c r="J35" s="109">
        <v>477.03</v>
      </c>
      <c r="K35" s="109">
        <v>472.19499999999999</v>
      </c>
      <c r="L35" s="109">
        <v>463.77600000000001</v>
      </c>
      <c r="M35" s="109">
        <v>470.07799999999997</v>
      </c>
      <c r="N35" s="109">
        <v>470.64699999999999</v>
      </c>
      <c r="O35" s="109">
        <v>503.39600000000002</v>
      </c>
      <c r="P35" s="109">
        <v>507.68400000000003</v>
      </c>
      <c r="Q35" s="109">
        <v>522.149</v>
      </c>
      <c r="R35" s="109">
        <v>536.14400000000001</v>
      </c>
      <c r="S35" s="109">
        <v>573.38699999999994</v>
      </c>
      <c r="T35" s="109">
        <v>599.33799999999997</v>
      </c>
      <c r="U35" s="109">
        <v>642.04600000000005</v>
      </c>
      <c r="V35" s="109">
        <v>652.88099999999997</v>
      </c>
      <c r="W35" s="109">
        <v>677.43700000000001</v>
      </c>
      <c r="X35" s="109">
        <v>699.51499999999999</v>
      </c>
      <c r="Y35" s="109">
        <v>733.53</v>
      </c>
      <c r="Z35" s="109">
        <v>760.86500000000001</v>
      </c>
      <c r="AA35" s="109">
        <v>791.50800000000004</v>
      </c>
      <c r="AB35" s="109">
        <v>814.81399999999996</v>
      </c>
      <c r="AC35" s="109">
        <v>793.32399999999996</v>
      </c>
      <c r="AD35" s="109">
        <v>820.29899999999998</v>
      </c>
      <c r="AE35" s="109">
        <v>849.80700000000002</v>
      </c>
      <c r="AF35" s="109">
        <v>842.75300000000004</v>
      </c>
      <c r="AG35" s="109">
        <v>855.27200000000005</v>
      </c>
      <c r="AH35" s="109">
        <v>857.88900000000001</v>
      </c>
      <c r="AI35" s="109">
        <v>881.80600000000004</v>
      </c>
      <c r="AJ35" s="109">
        <v>881.43399999999997</v>
      </c>
      <c r="AK35" s="109">
        <v>891.13099999999997</v>
      </c>
      <c r="AL35" s="109">
        <v>899.07899999999995</v>
      </c>
      <c r="AM35" s="109">
        <v>892.52800000000002</v>
      </c>
      <c r="AN35" s="109">
        <v>870.91300000000001</v>
      </c>
      <c r="AO35" s="109">
        <v>920.30399999999997</v>
      </c>
      <c r="AP35" s="109">
        <v>894.09299999999996</v>
      </c>
      <c r="AQ35" s="109">
        <v>886.84699999999998</v>
      </c>
      <c r="AR35" s="109">
        <v>887.47799999999995</v>
      </c>
      <c r="AS35" s="109">
        <v>876.59500000000003</v>
      </c>
      <c r="AT35" s="109">
        <v>874.71699999999998</v>
      </c>
      <c r="AU35" s="109">
        <v>881.15099999999995</v>
      </c>
      <c r="AV35" s="109">
        <v>885.04300000000001</v>
      </c>
    </row>
    <row r="36" spans="1:48" x14ac:dyDescent="0.2">
      <c r="A36" s="106" t="s">
        <v>41</v>
      </c>
      <c r="B36" s="107">
        <v>18.815999999999999</v>
      </c>
      <c r="C36" s="107">
        <v>19.821999999999999</v>
      </c>
      <c r="D36" s="107">
        <v>21.477</v>
      </c>
      <c r="E36" s="107">
        <v>20.75</v>
      </c>
      <c r="F36" s="107">
        <v>20.122</v>
      </c>
      <c r="G36" s="107">
        <v>21.690999999999999</v>
      </c>
      <c r="H36" s="107">
        <v>21.172999999999998</v>
      </c>
      <c r="I36" s="107">
        <v>21.879000000000001</v>
      </c>
      <c r="J36" s="107">
        <v>23.698</v>
      </c>
      <c r="K36" s="107">
        <v>23.155000000000001</v>
      </c>
      <c r="L36" s="107">
        <v>21.928000000000001</v>
      </c>
      <c r="M36" s="107">
        <v>21.437000000000001</v>
      </c>
      <c r="N36" s="107">
        <v>21.503</v>
      </c>
      <c r="O36" s="107">
        <v>22.335000000000001</v>
      </c>
      <c r="P36" s="107">
        <v>23.085999999999999</v>
      </c>
      <c r="Q36" s="107">
        <v>23.177</v>
      </c>
      <c r="R36" s="107">
        <v>24.048999999999999</v>
      </c>
      <c r="S36" s="107">
        <v>24.309000000000001</v>
      </c>
      <c r="T36" s="107">
        <v>23.919</v>
      </c>
      <c r="U36" s="107">
        <v>24.879000000000001</v>
      </c>
      <c r="V36" s="107">
        <v>26.486000000000001</v>
      </c>
      <c r="W36" s="107">
        <v>25.449000000000002</v>
      </c>
      <c r="X36" s="107">
        <v>25.741</v>
      </c>
      <c r="Y36" s="107">
        <v>25.670999999999999</v>
      </c>
      <c r="Z36" s="107">
        <v>26.815999999999999</v>
      </c>
      <c r="AA36" s="107">
        <v>28.498999999999999</v>
      </c>
      <c r="AB36" s="107">
        <v>28.292000000000002</v>
      </c>
      <c r="AC36" s="107">
        <v>28.771000000000001</v>
      </c>
      <c r="AD36" s="107">
        <v>28.709</v>
      </c>
      <c r="AE36" s="107">
        <v>28.606999999999999</v>
      </c>
      <c r="AF36" s="107">
        <v>30.228000000000002</v>
      </c>
      <c r="AG36" s="107">
        <v>30.481000000000002</v>
      </c>
      <c r="AH36" s="107">
        <v>32.134</v>
      </c>
      <c r="AI36" s="107">
        <v>32.652999999999999</v>
      </c>
      <c r="AJ36" s="107">
        <v>33.448999999999998</v>
      </c>
      <c r="AK36" s="107">
        <v>33.628999999999998</v>
      </c>
      <c r="AL36" s="107">
        <v>32.911000000000001</v>
      </c>
      <c r="AM36" s="107">
        <v>33.145000000000003</v>
      </c>
      <c r="AN36" s="107">
        <v>31.515000000000001</v>
      </c>
      <c r="AO36" s="107">
        <v>33.557000000000002</v>
      </c>
      <c r="AP36" s="107">
        <v>32.551000000000002</v>
      </c>
      <c r="AQ36" s="107">
        <v>32.369999999999997</v>
      </c>
      <c r="AR36" s="107">
        <v>33.173999999999999</v>
      </c>
      <c r="AS36" s="107">
        <v>32.082999999999998</v>
      </c>
      <c r="AT36" s="107">
        <v>32.640999999999998</v>
      </c>
      <c r="AU36" s="107">
        <v>32.814999999999998</v>
      </c>
      <c r="AV36" s="107">
        <v>33.485999999999997</v>
      </c>
    </row>
    <row r="37" spans="1:48" x14ac:dyDescent="0.2">
      <c r="A37" s="106" t="s">
        <v>33</v>
      </c>
      <c r="B37" s="107">
        <v>39.661000000000001</v>
      </c>
      <c r="C37" s="107">
        <v>43.448999999999998</v>
      </c>
      <c r="D37" s="107">
        <v>45.991</v>
      </c>
      <c r="E37" s="107">
        <v>45.127000000000002</v>
      </c>
      <c r="F37" s="107">
        <v>42.320999999999998</v>
      </c>
      <c r="G37" s="107">
        <v>45.384</v>
      </c>
      <c r="H37" s="107">
        <v>45.119</v>
      </c>
      <c r="I37" s="107">
        <v>47.493000000000002</v>
      </c>
      <c r="J37" s="107">
        <v>49.015000000000001</v>
      </c>
      <c r="K37" s="107">
        <v>46.768000000000001</v>
      </c>
      <c r="L37" s="107">
        <v>43.531999999999996</v>
      </c>
      <c r="M37" s="107">
        <v>41.476999999999997</v>
      </c>
      <c r="N37" s="107">
        <v>40.963000000000001</v>
      </c>
      <c r="O37" s="107">
        <v>42.725999999999999</v>
      </c>
      <c r="P37" s="107">
        <v>44.103999999999999</v>
      </c>
      <c r="Q37" s="107">
        <v>45.701000000000001</v>
      </c>
      <c r="R37" s="107">
        <v>46.67</v>
      </c>
      <c r="S37" s="107">
        <v>47.241</v>
      </c>
      <c r="T37" s="107">
        <v>47.692999999999998</v>
      </c>
      <c r="U37" s="107">
        <v>47.887</v>
      </c>
      <c r="V37" s="107">
        <v>50.046999999999997</v>
      </c>
      <c r="W37" s="107">
        <v>50.651000000000003</v>
      </c>
      <c r="X37" s="107">
        <v>49.393999999999998</v>
      </c>
      <c r="Y37" s="107">
        <v>52.459000000000003</v>
      </c>
      <c r="Z37" s="107">
        <v>53.338000000000001</v>
      </c>
      <c r="AA37" s="107">
        <v>56.142000000000003</v>
      </c>
      <c r="AB37" s="107">
        <v>56.34</v>
      </c>
      <c r="AC37" s="107">
        <v>57.347999999999999</v>
      </c>
      <c r="AD37" s="107">
        <v>57.378</v>
      </c>
      <c r="AE37" s="107">
        <v>58.052999999999997</v>
      </c>
      <c r="AF37" s="107">
        <v>57.667999999999999</v>
      </c>
      <c r="AG37" s="107">
        <v>55.773000000000003</v>
      </c>
      <c r="AH37" s="107">
        <v>58.204999999999998</v>
      </c>
      <c r="AI37" s="107">
        <v>58.396000000000001</v>
      </c>
      <c r="AJ37" s="107">
        <v>58.076999999999998</v>
      </c>
      <c r="AK37" s="107">
        <v>57.372999999999998</v>
      </c>
      <c r="AL37" s="107">
        <v>56.256</v>
      </c>
      <c r="AM37" s="107">
        <v>57.975000000000001</v>
      </c>
      <c r="AN37" s="107">
        <v>55.61</v>
      </c>
      <c r="AO37" s="107">
        <v>59.820999999999998</v>
      </c>
      <c r="AP37" s="107">
        <v>55.975000000000001</v>
      </c>
      <c r="AQ37" s="107">
        <v>53.499000000000002</v>
      </c>
      <c r="AR37" s="107">
        <v>55.64</v>
      </c>
      <c r="AS37" s="107">
        <v>52.594000000000001</v>
      </c>
      <c r="AT37" s="107">
        <v>52.481999999999999</v>
      </c>
      <c r="AU37" s="107">
        <v>55.600999999999999</v>
      </c>
      <c r="AV37" s="107">
        <v>55.252000000000002</v>
      </c>
    </row>
    <row r="38" spans="1:48" x14ac:dyDescent="0.2">
      <c r="A38" s="106" t="s">
        <v>138</v>
      </c>
      <c r="B38" s="107">
        <v>45.384</v>
      </c>
      <c r="C38" s="107">
        <v>45.527000000000001</v>
      </c>
      <c r="D38" s="107">
        <v>45.158999999999999</v>
      </c>
      <c r="E38" s="107">
        <v>41.889000000000003</v>
      </c>
      <c r="F38" s="107">
        <v>43.673999999999999</v>
      </c>
      <c r="G38" s="107">
        <v>44.938000000000002</v>
      </c>
      <c r="H38" s="107">
        <v>48.021000000000001</v>
      </c>
      <c r="I38" s="107">
        <v>45.356999999999999</v>
      </c>
      <c r="J38" s="107">
        <v>48.404000000000003</v>
      </c>
      <c r="K38" s="107">
        <v>46.951999999999998</v>
      </c>
      <c r="L38" s="107">
        <v>47.048999999999999</v>
      </c>
      <c r="M38" s="107">
        <v>47.792999999999999</v>
      </c>
      <c r="N38" s="107">
        <v>47.97</v>
      </c>
      <c r="O38" s="107">
        <v>48.975999999999999</v>
      </c>
      <c r="P38" s="107">
        <v>49.247</v>
      </c>
      <c r="Q38" s="107">
        <v>50.048999999999999</v>
      </c>
      <c r="R38" s="107">
        <v>51.505000000000003</v>
      </c>
      <c r="S38" s="107">
        <v>50.488</v>
      </c>
      <c r="T38" s="107">
        <v>49.09</v>
      </c>
      <c r="U38" s="107">
        <v>49.802999999999997</v>
      </c>
      <c r="V38" s="107">
        <v>45.225999999999999</v>
      </c>
      <c r="W38" s="107">
        <v>44.048999999999999</v>
      </c>
      <c r="X38" s="107">
        <v>42.667999999999999</v>
      </c>
      <c r="Y38" s="107">
        <v>41.198</v>
      </c>
      <c r="Z38" s="107">
        <v>41.749000000000002</v>
      </c>
      <c r="AA38" s="107">
        <v>43.05</v>
      </c>
      <c r="AB38" s="107">
        <v>43.381999999999998</v>
      </c>
      <c r="AC38" s="107">
        <v>41.978999999999999</v>
      </c>
      <c r="AD38" s="107">
        <v>39.170999999999999</v>
      </c>
      <c r="AE38" s="107">
        <v>41.241999999999997</v>
      </c>
      <c r="AF38" s="107">
        <v>42.307000000000002</v>
      </c>
      <c r="AG38" s="107">
        <v>42.841000000000001</v>
      </c>
      <c r="AH38" s="107">
        <v>44.722999999999999</v>
      </c>
      <c r="AI38" s="107">
        <v>45.750999999999998</v>
      </c>
      <c r="AJ38" s="107">
        <v>45.25</v>
      </c>
      <c r="AK38" s="107">
        <v>46.274000000000001</v>
      </c>
      <c r="AL38" s="107">
        <v>46.195</v>
      </c>
      <c r="AM38" s="107">
        <v>45.296999999999997</v>
      </c>
      <c r="AN38" s="107">
        <v>42.587000000000003</v>
      </c>
      <c r="AO38" s="107">
        <v>45.13</v>
      </c>
      <c r="AP38" s="107">
        <v>43.5</v>
      </c>
      <c r="AQ38" s="107">
        <v>43.195999999999998</v>
      </c>
      <c r="AR38" s="107">
        <v>43.225999999999999</v>
      </c>
      <c r="AS38" s="107">
        <v>41.936999999999998</v>
      </c>
      <c r="AT38" s="107">
        <v>41.999000000000002</v>
      </c>
      <c r="AU38" s="107">
        <v>41.503999999999998</v>
      </c>
      <c r="AV38" s="107">
        <v>43.329000000000001</v>
      </c>
    </row>
    <row r="39" spans="1:48" x14ac:dyDescent="0.2">
      <c r="A39" s="106" t="s">
        <v>59</v>
      </c>
      <c r="B39" s="107">
        <v>18.504999999999999</v>
      </c>
      <c r="C39" s="107">
        <v>19.260999999999999</v>
      </c>
      <c r="D39" s="107">
        <v>18.992000000000001</v>
      </c>
      <c r="E39" s="107">
        <v>17.606000000000002</v>
      </c>
      <c r="F39" s="107">
        <v>17.472999999999999</v>
      </c>
      <c r="G39" s="107">
        <v>19</v>
      </c>
      <c r="H39" s="107">
        <v>19.489000000000001</v>
      </c>
      <c r="I39" s="107">
        <v>19.879000000000001</v>
      </c>
      <c r="J39" s="107">
        <v>20.57</v>
      </c>
      <c r="K39" s="107">
        <v>19.135000000000002</v>
      </c>
      <c r="L39" s="107">
        <v>17.318000000000001</v>
      </c>
      <c r="M39" s="107">
        <v>17.515000000000001</v>
      </c>
      <c r="N39" s="107">
        <v>16.535</v>
      </c>
      <c r="O39" s="107">
        <v>17.141999999999999</v>
      </c>
      <c r="P39" s="107">
        <v>19.3</v>
      </c>
      <c r="Q39" s="107">
        <v>19.579000000000001</v>
      </c>
      <c r="R39" s="107">
        <v>19.585000000000001</v>
      </c>
      <c r="S39" s="107">
        <v>18.684000000000001</v>
      </c>
      <c r="T39" s="107">
        <v>17.524000000000001</v>
      </c>
      <c r="U39" s="107">
        <v>17.36</v>
      </c>
      <c r="V39" s="107">
        <v>19.251999999999999</v>
      </c>
      <c r="W39" s="107">
        <v>18.420999999999999</v>
      </c>
      <c r="X39" s="107">
        <v>18.916</v>
      </c>
      <c r="Y39" s="107">
        <v>19.577000000000002</v>
      </c>
      <c r="Z39" s="107">
        <v>19.396999999999998</v>
      </c>
      <c r="AA39" s="107">
        <v>21.949000000000002</v>
      </c>
      <c r="AB39" s="107">
        <v>20.338999999999999</v>
      </c>
      <c r="AC39" s="107">
        <v>20.010000000000002</v>
      </c>
      <c r="AD39" s="107">
        <v>19.175000000000001</v>
      </c>
      <c r="AE39" s="107">
        <v>18.646999999999998</v>
      </c>
      <c r="AF39" s="107">
        <v>19.216000000000001</v>
      </c>
      <c r="AG39" s="107">
        <v>19.015999999999998</v>
      </c>
      <c r="AH39" s="107">
        <v>20.108000000000001</v>
      </c>
      <c r="AI39" s="107">
        <v>19.46</v>
      </c>
      <c r="AJ39" s="107">
        <v>18.891999999999999</v>
      </c>
      <c r="AK39" s="107">
        <v>20.283000000000001</v>
      </c>
      <c r="AL39" s="107">
        <v>19.806999999999999</v>
      </c>
      <c r="AM39" s="107">
        <v>19.298999999999999</v>
      </c>
      <c r="AN39" s="107">
        <v>18.396000000000001</v>
      </c>
      <c r="AO39" s="107">
        <v>19.486000000000001</v>
      </c>
      <c r="AP39" s="107">
        <v>18.001999999999999</v>
      </c>
      <c r="AQ39" s="107">
        <v>17.286999999999999</v>
      </c>
      <c r="AR39" s="107">
        <v>17.302</v>
      </c>
      <c r="AS39" s="107">
        <v>16.289000000000001</v>
      </c>
      <c r="AT39" s="107">
        <v>16.292000000000002</v>
      </c>
      <c r="AU39" s="107">
        <v>16.675999999999998</v>
      </c>
      <c r="AV39" s="107">
        <v>17.007000000000001</v>
      </c>
    </row>
    <row r="40" spans="1:48" x14ac:dyDescent="0.2">
      <c r="A40" s="106" t="s">
        <v>71</v>
      </c>
      <c r="B40" s="107" t="s">
        <v>231</v>
      </c>
      <c r="C40" s="107" t="s">
        <v>231</v>
      </c>
      <c r="D40" s="107" t="s">
        <v>231</v>
      </c>
      <c r="E40" s="107" t="s">
        <v>231</v>
      </c>
      <c r="F40" s="107" t="s">
        <v>231</v>
      </c>
      <c r="G40" s="107" t="s">
        <v>231</v>
      </c>
      <c r="H40" s="107" t="s">
        <v>231</v>
      </c>
      <c r="I40" s="107" t="s">
        <v>231</v>
      </c>
      <c r="J40" s="107" t="s">
        <v>231</v>
      </c>
      <c r="K40" s="107" t="s">
        <v>231</v>
      </c>
      <c r="L40" s="107" t="s">
        <v>231</v>
      </c>
      <c r="M40" s="107" t="s">
        <v>231</v>
      </c>
      <c r="N40" s="107" t="s">
        <v>231</v>
      </c>
      <c r="O40" s="107" t="s">
        <v>231</v>
      </c>
      <c r="P40" s="107" t="s">
        <v>231</v>
      </c>
      <c r="Q40" s="107" t="s">
        <v>231</v>
      </c>
      <c r="R40" s="107" t="s">
        <v>231</v>
      </c>
      <c r="S40" s="107" t="s">
        <v>231</v>
      </c>
      <c r="T40" s="107" t="s">
        <v>231</v>
      </c>
      <c r="U40" s="107">
        <v>9.5920000000000005</v>
      </c>
      <c r="V40" s="107">
        <v>8.92</v>
      </c>
      <c r="W40" s="107">
        <v>6.5339999999999998</v>
      </c>
      <c r="X40" s="107">
        <v>5.4390000000000001</v>
      </c>
      <c r="Y40" s="107">
        <v>5.4880000000000004</v>
      </c>
      <c r="Z40" s="107">
        <v>5.1719999999999997</v>
      </c>
      <c r="AA40" s="107">
        <v>5.7240000000000002</v>
      </c>
      <c r="AB40" s="107">
        <v>5.6130000000000004</v>
      </c>
      <c r="AC40" s="107">
        <v>5.1219999999999999</v>
      </c>
      <c r="AD40" s="107">
        <v>4.8129999999999997</v>
      </c>
      <c r="AE40" s="107">
        <v>4.7149999999999999</v>
      </c>
      <c r="AF40" s="107">
        <v>4.9219999999999997</v>
      </c>
      <c r="AG40" s="107">
        <v>4.71</v>
      </c>
      <c r="AH40" s="107">
        <v>5.2069999999999999</v>
      </c>
      <c r="AI40" s="107">
        <v>5.306</v>
      </c>
      <c r="AJ40" s="107">
        <v>5.2130000000000001</v>
      </c>
      <c r="AK40" s="107">
        <v>5.085</v>
      </c>
      <c r="AL40" s="107">
        <v>5.6920000000000002</v>
      </c>
      <c r="AM40" s="107">
        <v>5.4909999999999997</v>
      </c>
      <c r="AN40" s="107">
        <v>4.87</v>
      </c>
      <c r="AO40" s="107">
        <v>5.6310000000000002</v>
      </c>
      <c r="AP40" s="107">
        <v>5.6269999999999998</v>
      </c>
      <c r="AQ40" s="107">
        <v>5.5220000000000002</v>
      </c>
      <c r="AR40" s="107">
        <v>6.0940000000000003</v>
      </c>
      <c r="AS40" s="107">
        <v>5.782</v>
      </c>
      <c r="AT40" s="107">
        <v>5.46</v>
      </c>
      <c r="AU40" s="107">
        <v>5.984</v>
      </c>
      <c r="AV40" s="107">
        <v>5.7069999999999999</v>
      </c>
    </row>
    <row r="41" spans="1:48" x14ac:dyDescent="0.2">
      <c r="A41" s="106" t="s">
        <v>48</v>
      </c>
      <c r="B41" s="107">
        <v>18.169</v>
      </c>
      <c r="C41" s="107">
        <v>19.431999999999999</v>
      </c>
      <c r="D41" s="107">
        <v>21.033000000000001</v>
      </c>
      <c r="E41" s="107">
        <v>20.562999999999999</v>
      </c>
      <c r="F41" s="107">
        <v>19.702999999999999</v>
      </c>
      <c r="G41" s="107">
        <v>21.076000000000001</v>
      </c>
      <c r="H41" s="107">
        <v>21.402999999999999</v>
      </c>
      <c r="I41" s="107">
        <v>22.169</v>
      </c>
      <c r="J41" s="107">
        <v>23.65</v>
      </c>
      <c r="K41" s="107">
        <v>24.599</v>
      </c>
      <c r="L41" s="107">
        <v>23.686</v>
      </c>
      <c r="M41" s="107">
        <v>23.196000000000002</v>
      </c>
      <c r="N41" s="107">
        <v>23.422999999999998</v>
      </c>
      <c r="O41" s="107">
        <v>23.972000000000001</v>
      </c>
      <c r="P41" s="107">
        <v>25.834</v>
      </c>
      <c r="Q41" s="107">
        <v>26.963999999999999</v>
      </c>
      <c r="R41" s="107">
        <v>29.399000000000001</v>
      </c>
      <c r="S41" s="107">
        <v>27.652999999999999</v>
      </c>
      <c r="T41" s="107">
        <v>28.562999999999999</v>
      </c>
      <c r="U41" s="107">
        <v>28.381</v>
      </c>
      <c r="V41" s="107">
        <v>28.792999999999999</v>
      </c>
      <c r="W41" s="107">
        <v>27.131</v>
      </c>
      <c r="X41" s="107">
        <v>28.46</v>
      </c>
      <c r="Y41" s="107">
        <v>30.390999999999998</v>
      </c>
      <c r="Z41" s="107">
        <v>28.92</v>
      </c>
      <c r="AA41" s="107">
        <v>31.108000000000001</v>
      </c>
      <c r="AB41" s="107">
        <v>32.262999999999998</v>
      </c>
      <c r="AC41" s="107">
        <v>32.567</v>
      </c>
      <c r="AD41" s="107">
        <v>32.46</v>
      </c>
      <c r="AE41" s="107">
        <v>32.389000000000003</v>
      </c>
      <c r="AF41" s="107">
        <v>33.234000000000002</v>
      </c>
      <c r="AG41" s="107">
        <v>34.963000000000001</v>
      </c>
      <c r="AH41" s="107">
        <v>36.866999999999997</v>
      </c>
      <c r="AI41" s="107">
        <v>37.271999999999998</v>
      </c>
      <c r="AJ41" s="107">
        <v>34.392000000000003</v>
      </c>
      <c r="AK41" s="107">
        <v>37.426000000000002</v>
      </c>
      <c r="AL41" s="107">
        <v>36.856999999999999</v>
      </c>
      <c r="AM41" s="107">
        <v>35.408000000000001</v>
      </c>
      <c r="AN41" s="107">
        <v>33.447000000000003</v>
      </c>
      <c r="AO41" s="107">
        <v>36.597000000000001</v>
      </c>
      <c r="AP41" s="107">
        <v>35.194000000000003</v>
      </c>
      <c r="AQ41" s="107">
        <v>33.96</v>
      </c>
      <c r="AR41" s="107">
        <v>33.436999999999998</v>
      </c>
      <c r="AS41" s="107">
        <v>34.139000000000003</v>
      </c>
      <c r="AT41" s="107">
        <v>32.414000000000001</v>
      </c>
      <c r="AU41" s="107">
        <v>33.753999999999998</v>
      </c>
      <c r="AV41" s="107">
        <v>33.277000000000001</v>
      </c>
    </row>
    <row r="42" spans="1:48" x14ac:dyDescent="0.2">
      <c r="A42" s="106" t="s">
        <v>14</v>
      </c>
      <c r="B42" s="107">
        <v>158.57400000000001</v>
      </c>
      <c r="C42" s="107">
        <v>167.398</v>
      </c>
      <c r="D42" s="107">
        <v>180.14</v>
      </c>
      <c r="E42" s="107">
        <v>174.357</v>
      </c>
      <c r="F42" s="107">
        <v>164.96600000000001</v>
      </c>
      <c r="G42" s="107">
        <v>176.09800000000001</v>
      </c>
      <c r="H42" s="107">
        <v>172.821</v>
      </c>
      <c r="I42" s="107">
        <v>184.28</v>
      </c>
      <c r="J42" s="107">
        <v>191.989</v>
      </c>
      <c r="K42" s="107">
        <v>191.774</v>
      </c>
      <c r="L42" s="107">
        <v>187.31</v>
      </c>
      <c r="M42" s="107">
        <v>182.774</v>
      </c>
      <c r="N42" s="107">
        <v>187.54</v>
      </c>
      <c r="O42" s="107">
        <v>194.28</v>
      </c>
      <c r="P42" s="107">
        <v>203.821</v>
      </c>
      <c r="Q42" s="107">
        <v>206.98699999999999</v>
      </c>
      <c r="R42" s="107">
        <v>212.14400000000001</v>
      </c>
      <c r="S42" s="107">
        <v>211.232</v>
      </c>
      <c r="T42" s="107">
        <v>219.93100000000001</v>
      </c>
      <c r="U42" s="107">
        <v>223.84299999999999</v>
      </c>
      <c r="V42" s="107">
        <v>236.595</v>
      </c>
      <c r="W42" s="107">
        <v>232.53299999999999</v>
      </c>
      <c r="X42" s="107">
        <v>236.386</v>
      </c>
      <c r="Y42" s="107">
        <v>227.43199999999999</v>
      </c>
      <c r="Z42" s="107">
        <v>236.88300000000001</v>
      </c>
      <c r="AA42" s="107">
        <v>250.298</v>
      </c>
      <c r="AB42" s="107">
        <v>242.63300000000001</v>
      </c>
      <c r="AC42" s="107">
        <v>249.69800000000001</v>
      </c>
      <c r="AD42" s="107">
        <v>249.28899999999999</v>
      </c>
      <c r="AE42" s="107">
        <v>251.74100000000001</v>
      </c>
      <c r="AF42" s="107">
        <v>260.35300000000001</v>
      </c>
      <c r="AG42" s="107">
        <v>260.99799999999999</v>
      </c>
      <c r="AH42" s="107">
        <v>267.59500000000003</v>
      </c>
      <c r="AI42" s="107">
        <v>271.47800000000001</v>
      </c>
      <c r="AJ42" s="107">
        <v>272.65800000000002</v>
      </c>
      <c r="AK42" s="107">
        <v>268.24599999999998</v>
      </c>
      <c r="AL42" s="107">
        <v>265.30799999999999</v>
      </c>
      <c r="AM42" s="107">
        <v>266.495</v>
      </c>
      <c r="AN42" s="107">
        <v>254.96799999999999</v>
      </c>
      <c r="AO42" s="107">
        <v>262.86399999999998</v>
      </c>
      <c r="AP42" s="107">
        <v>257.06</v>
      </c>
      <c r="AQ42" s="107">
        <v>257.08</v>
      </c>
      <c r="AR42" s="107">
        <v>258.096</v>
      </c>
      <c r="AS42" s="107">
        <v>248.05</v>
      </c>
      <c r="AT42" s="107">
        <v>251.79900000000001</v>
      </c>
      <c r="AU42" s="107">
        <v>247.32599999999999</v>
      </c>
      <c r="AV42" s="107">
        <v>247.08600000000001</v>
      </c>
    </row>
    <row r="43" spans="1:48" x14ac:dyDescent="0.2">
      <c r="A43" s="106" t="s">
        <v>3</v>
      </c>
      <c r="B43" s="107">
        <v>305.05399999999997</v>
      </c>
      <c r="C43" s="107">
        <v>316.12400000000002</v>
      </c>
      <c r="D43" s="107">
        <v>334.70400000000001</v>
      </c>
      <c r="E43" s="107">
        <v>328.37799999999999</v>
      </c>
      <c r="F43" s="107">
        <v>313.52199999999999</v>
      </c>
      <c r="G43" s="107">
        <v>338.00200000000001</v>
      </c>
      <c r="H43" s="107">
        <v>338.91800000000001</v>
      </c>
      <c r="I43" s="107">
        <v>350.166</v>
      </c>
      <c r="J43" s="107">
        <v>366.05799999999999</v>
      </c>
      <c r="K43" s="107">
        <v>357.18799999999999</v>
      </c>
      <c r="L43" s="107">
        <v>344.96699999999998</v>
      </c>
      <c r="M43" s="107">
        <v>333.54300000000001</v>
      </c>
      <c r="N43" s="107">
        <v>333.45499999999998</v>
      </c>
      <c r="O43" s="107">
        <v>346.31900000000002</v>
      </c>
      <c r="P43" s="107">
        <v>357.18599999999998</v>
      </c>
      <c r="Q43" s="107">
        <v>356.64800000000002</v>
      </c>
      <c r="R43" s="107">
        <v>359.351</v>
      </c>
      <c r="S43" s="107">
        <v>361.75400000000002</v>
      </c>
      <c r="T43" s="107">
        <v>355.57299999999998</v>
      </c>
      <c r="U43" s="107">
        <v>351.233</v>
      </c>
      <c r="V43" s="107">
        <v>344.31700000000001</v>
      </c>
      <c r="W43" s="107">
        <v>337.904</v>
      </c>
      <c r="X43" s="107">
        <v>334.613</v>
      </c>
      <c r="Y43" s="107">
        <v>333.01799999999997</v>
      </c>
      <c r="Z43" s="107">
        <v>336.505</v>
      </c>
      <c r="AA43" s="107">
        <v>347.91500000000002</v>
      </c>
      <c r="AB43" s="107">
        <v>344.839</v>
      </c>
      <c r="AC43" s="107">
        <v>342.755</v>
      </c>
      <c r="AD43" s="107">
        <v>334.97899999999998</v>
      </c>
      <c r="AE43" s="107">
        <v>336.59699999999998</v>
      </c>
      <c r="AF43" s="107">
        <v>346.69299999999998</v>
      </c>
      <c r="AG43" s="107">
        <v>338.91399999999999</v>
      </c>
      <c r="AH43" s="107">
        <v>337.06599999999997</v>
      </c>
      <c r="AI43" s="107">
        <v>339.53100000000001</v>
      </c>
      <c r="AJ43" s="107">
        <v>337.58800000000002</v>
      </c>
      <c r="AK43" s="107">
        <v>346.87299999999999</v>
      </c>
      <c r="AL43" s="107">
        <v>328.56900000000002</v>
      </c>
      <c r="AM43" s="107">
        <v>331.50700000000001</v>
      </c>
      <c r="AN43" s="107">
        <v>310.39699999999999</v>
      </c>
      <c r="AO43" s="107">
        <v>326.36099999999999</v>
      </c>
      <c r="AP43" s="107">
        <v>309.86799999999999</v>
      </c>
      <c r="AQ43" s="107">
        <v>311.20800000000003</v>
      </c>
      <c r="AR43" s="107">
        <v>317.98399999999998</v>
      </c>
      <c r="AS43" s="107">
        <v>306.065</v>
      </c>
      <c r="AT43" s="107">
        <v>308.17399999999998</v>
      </c>
      <c r="AU43" s="107">
        <v>310.12299999999999</v>
      </c>
      <c r="AV43" s="107">
        <v>311.245</v>
      </c>
    </row>
    <row r="44" spans="1:48" x14ac:dyDescent="0.2">
      <c r="A44" s="106" t="s">
        <v>42</v>
      </c>
      <c r="B44" s="107">
        <v>8.69</v>
      </c>
      <c r="C44" s="107">
        <v>10.087</v>
      </c>
      <c r="D44" s="107">
        <v>11.811</v>
      </c>
      <c r="E44" s="107">
        <v>11.259</v>
      </c>
      <c r="F44" s="107">
        <v>11.744</v>
      </c>
      <c r="G44" s="107">
        <v>12.736000000000001</v>
      </c>
      <c r="H44" s="107">
        <v>13.679</v>
      </c>
      <c r="I44" s="107">
        <v>14.385</v>
      </c>
      <c r="J44" s="107">
        <v>15.257</v>
      </c>
      <c r="K44" s="107">
        <v>14.981999999999999</v>
      </c>
      <c r="L44" s="107">
        <v>14.645</v>
      </c>
      <c r="M44" s="107">
        <v>15.048999999999999</v>
      </c>
      <c r="N44" s="107">
        <v>15.744999999999999</v>
      </c>
      <c r="O44" s="107">
        <v>16.355</v>
      </c>
      <c r="P44" s="107">
        <v>17.552</v>
      </c>
      <c r="Q44" s="107">
        <v>16.683</v>
      </c>
      <c r="R44" s="107">
        <v>17.919</v>
      </c>
      <c r="S44" s="107">
        <v>19.100000000000001</v>
      </c>
      <c r="T44" s="107">
        <v>21.119</v>
      </c>
      <c r="U44" s="107">
        <v>21.440999999999999</v>
      </c>
      <c r="V44" s="107">
        <v>21.617000000000001</v>
      </c>
      <c r="W44" s="107">
        <v>22.149000000000001</v>
      </c>
      <c r="X44" s="107">
        <v>21.87</v>
      </c>
      <c r="Y44" s="107">
        <v>22.478999999999999</v>
      </c>
      <c r="Z44" s="107">
        <v>22.678999999999998</v>
      </c>
      <c r="AA44" s="107">
        <v>23.404</v>
      </c>
      <c r="AB44" s="107">
        <v>24.331</v>
      </c>
      <c r="AC44" s="107">
        <v>25.62</v>
      </c>
      <c r="AD44" s="107">
        <v>25.722000000000001</v>
      </c>
      <c r="AE44" s="107">
        <v>27.087</v>
      </c>
      <c r="AF44" s="107">
        <v>28.004000000000001</v>
      </c>
      <c r="AG44" s="107">
        <v>28.321000000000002</v>
      </c>
      <c r="AH44" s="107">
        <v>29.14</v>
      </c>
      <c r="AI44" s="107">
        <v>29.704999999999998</v>
      </c>
      <c r="AJ44" s="107">
        <v>30.248999999999999</v>
      </c>
      <c r="AK44" s="107">
        <v>30.225999999999999</v>
      </c>
      <c r="AL44" s="107">
        <v>30.215</v>
      </c>
      <c r="AM44" s="107">
        <v>30.414999999999999</v>
      </c>
      <c r="AN44" s="107">
        <v>29.431000000000001</v>
      </c>
      <c r="AO44" s="107">
        <v>27.605</v>
      </c>
      <c r="AP44" s="107">
        <v>26.739000000000001</v>
      </c>
      <c r="AQ44" s="107">
        <v>26.545999999999999</v>
      </c>
      <c r="AR44" s="107">
        <v>23.335000000000001</v>
      </c>
      <c r="AS44" s="107">
        <v>23.131</v>
      </c>
      <c r="AT44" s="107">
        <v>23.186</v>
      </c>
      <c r="AU44" s="107">
        <v>22.434999999999999</v>
      </c>
      <c r="AV44" s="107">
        <v>23.283000000000001</v>
      </c>
    </row>
    <row r="45" spans="1:48" x14ac:dyDescent="0.2">
      <c r="A45" s="106" t="s">
        <v>49</v>
      </c>
      <c r="B45" s="107">
        <v>19.038</v>
      </c>
      <c r="C45" s="107">
        <v>19.556000000000001</v>
      </c>
      <c r="D45" s="107">
        <v>21.276</v>
      </c>
      <c r="E45" s="107">
        <v>22.027999999999999</v>
      </c>
      <c r="F45" s="107">
        <v>22.908000000000001</v>
      </c>
      <c r="G45" s="107">
        <v>24.497</v>
      </c>
      <c r="H45" s="107">
        <v>25.864000000000001</v>
      </c>
      <c r="I45" s="107">
        <v>28.574000000000002</v>
      </c>
      <c r="J45" s="107">
        <v>28.242000000000001</v>
      </c>
      <c r="K45" s="107">
        <v>28.347000000000001</v>
      </c>
      <c r="L45" s="107">
        <v>28.175000000000001</v>
      </c>
      <c r="M45" s="107">
        <v>28.166</v>
      </c>
      <c r="N45" s="107">
        <v>27.734999999999999</v>
      </c>
      <c r="O45" s="107">
        <v>28.777999999999999</v>
      </c>
      <c r="P45" s="107">
        <v>29.757000000000001</v>
      </c>
      <c r="Q45" s="107">
        <v>29.637</v>
      </c>
      <c r="R45" s="107">
        <v>30.724</v>
      </c>
      <c r="S45" s="107">
        <v>30.35</v>
      </c>
      <c r="T45" s="107">
        <v>30.135999999999999</v>
      </c>
      <c r="U45" s="107">
        <v>28.783999999999999</v>
      </c>
      <c r="V45" s="107">
        <v>27.417999999999999</v>
      </c>
      <c r="W45" s="107">
        <v>25.129000000000001</v>
      </c>
      <c r="X45" s="107">
        <v>25.702999999999999</v>
      </c>
      <c r="Y45" s="107">
        <v>24.884</v>
      </c>
      <c r="Z45" s="107">
        <v>25.856000000000002</v>
      </c>
      <c r="AA45" s="107">
        <v>26.533000000000001</v>
      </c>
      <c r="AB45" s="107">
        <v>26.009</v>
      </c>
      <c r="AC45" s="107">
        <v>25.690999999999999</v>
      </c>
      <c r="AD45" s="107">
        <v>25.501000000000001</v>
      </c>
      <c r="AE45" s="107">
        <v>25</v>
      </c>
      <c r="AF45" s="107">
        <v>25.600999999999999</v>
      </c>
      <c r="AG45" s="107">
        <v>25.603999999999999</v>
      </c>
      <c r="AH45" s="107">
        <v>26.138999999999999</v>
      </c>
      <c r="AI45" s="107">
        <v>26.071999999999999</v>
      </c>
      <c r="AJ45" s="107">
        <v>28.052</v>
      </c>
      <c r="AK45" s="107">
        <v>27.802</v>
      </c>
      <c r="AL45" s="107">
        <v>27.25</v>
      </c>
      <c r="AM45" s="107">
        <v>26.870999999999999</v>
      </c>
      <c r="AN45" s="107">
        <v>25.545999999999999</v>
      </c>
      <c r="AO45" s="107">
        <v>26.513999999999999</v>
      </c>
      <c r="AP45" s="107">
        <v>25.934000000000001</v>
      </c>
      <c r="AQ45" s="107">
        <v>24.704000000000001</v>
      </c>
      <c r="AR45" s="107">
        <v>23.893999999999998</v>
      </c>
      <c r="AS45" s="107">
        <v>23.831</v>
      </c>
      <c r="AT45" s="107">
        <v>25.196000000000002</v>
      </c>
      <c r="AU45" s="107">
        <v>25.573</v>
      </c>
      <c r="AV45" s="107">
        <v>26.649000000000001</v>
      </c>
    </row>
    <row r="46" spans="1:48" x14ac:dyDescent="0.2">
      <c r="A46" s="106" t="s">
        <v>115</v>
      </c>
      <c r="B46" s="107">
        <v>0.90200000000000002</v>
      </c>
      <c r="C46" s="107">
        <v>0.92100000000000004</v>
      </c>
      <c r="D46" s="107">
        <v>1.119</v>
      </c>
      <c r="E46" s="107">
        <v>1.105</v>
      </c>
      <c r="F46" s="107">
        <v>1.1060000000000001</v>
      </c>
      <c r="G46" s="107">
        <v>1.1200000000000001</v>
      </c>
      <c r="H46" s="107">
        <v>1.2430000000000001</v>
      </c>
      <c r="I46" s="107">
        <v>1.2769999999999999</v>
      </c>
      <c r="J46" s="107">
        <v>1.4710000000000001</v>
      </c>
      <c r="K46" s="107">
        <v>1.4970000000000001</v>
      </c>
      <c r="L46" s="107">
        <v>1.657</v>
      </c>
      <c r="M46" s="107">
        <v>1.655</v>
      </c>
      <c r="N46" s="107">
        <v>1.7190000000000001</v>
      </c>
      <c r="O46" s="107">
        <v>1.804</v>
      </c>
      <c r="P46" s="107">
        <v>1.7709999999999999</v>
      </c>
      <c r="Q46" s="107">
        <v>1.85</v>
      </c>
      <c r="R46" s="107">
        <v>1.9319999999999999</v>
      </c>
      <c r="S46" s="107">
        <v>1.9690000000000001</v>
      </c>
      <c r="T46" s="107">
        <v>2.0190000000000001</v>
      </c>
      <c r="U46" s="107">
        <v>2.27</v>
      </c>
      <c r="V46" s="107">
        <v>2.077</v>
      </c>
      <c r="W46" s="107">
        <v>2.0249999999999999</v>
      </c>
      <c r="X46" s="107">
        <v>2.1760000000000002</v>
      </c>
      <c r="Y46" s="107">
        <v>2.206</v>
      </c>
      <c r="Z46" s="107">
        <v>2.2080000000000002</v>
      </c>
      <c r="AA46" s="107">
        <v>2.379</v>
      </c>
      <c r="AB46" s="107">
        <v>2.3279999999999998</v>
      </c>
      <c r="AC46" s="107">
        <v>2.4769999999999999</v>
      </c>
      <c r="AD46" s="107">
        <v>2.7850000000000001</v>
      </c>
      <c r="AE46" s="107">
        <v>3.1190000000000002</v>
      </c>
      <c r="AF46" s="107">
        <v>3.0179999999999998</v>
      </c>
      <c r="AG46" s="107">
        <v>3.1070000000000002</v>
      </c>
      <c r="AH46" s="107">
        <v>3.1070000000000002</v>
      </c>
      <c r="AI46" s="107">
        <v>3.0739999999999998</v>
      </c>
      <c r="AJ46" s="107">
        <v>3.1230000000000002</v>
      </c>
      <c r="AK46" s="107">
        <v>3.8690000000000002</v>
      </c>
      <c r="AL46" s="107">
        <v>4.5949999999999998</v>
      </c>
      <c r="AM46" s="107">
        <v>5.1909999999999998</v>
      </c>
      <c r="AN46" s="107">
        <v>5.3869999999999996</v>
      </c>
      <c r="AO46" s="107">
        <v>5.415</v>
      </c>
      <c r="AP46" s="107">
        <v>5.7930000000000001</v>
      </c>
      <c r="AQ46" s="107">
        <v>5.6550000000000002</v>
      </c>
      <c r="AR46" s="107">
        <v>5.8869999999999996</v>
      </c>
      <c r="AS46" s="107">
        <v>5.8659999999999997</v>
      </c>
      <c r="AT46" s="107">
        <v>5.5839999999999996</v>
      </c>
      <c r="AU46" s="107">
        <v>5.2850000000000001</v>
      </c>
      <c r="AV46" s="107">
        <v>5.4710000000000001</v>
      </c>
    </row>
    <row r="47" spans="1:48" x14ac:dyDescent="0.2">
      <c r="A47" s="106" t="s">
        <v>58</v>
      </c>
      <c r="B47" s="107">
        <v>6.718</v>
      </c>
      <c r="C47" s="107">
        <v>6.6639999999999997</v>
      </c>
      <c r="D47" s="107">
        <v>6.9080000000000004</v>
      </c>
      <c r="E47" s="107">
        <v>7.1159999999999997</v>
      </c>
      <c r="F47" s="107">
        <v>6.6470000000000002</v>
      </c>
      <c r="G47" s="107">
        <v>6.8330000000000002</v>
      </c>
      <c r="H47" s="107">
        <v>7.2329999999999997</v>
      </c>
      <c r="I47" s="107">
        <v>7.2530000000000001</v>
      </c>
      <c r="J47" s="107">
        <v>8.5500000000000007</v>
      </c>
      <c r="K47" s="107">
        <v>8.2360000000000007</v>
      </c>
      <c r="L47" s="107">
        <v>8.2629999999999999</v>
      </c>
      <c r="M47" s="107">
        <v>8.2159999999999993</v>
      </c>
      <c r="N47" s="107">
        <v>8.202</v>
      </c>
      <c r="O47" s="107">
        <v>8.2880000000000003</v>
      </c>
      <c r="P47" s="107">
        <v>8.6289999999999996</v>
      </c>
      <c r="Q47" s="107">
        <v>8.8620000000000001</v>
      </c>
      <c r="R47" s="107">
        <v>9.2349999999999994</v>
      </c>
      <c r="S47" s="107">
        <v>9.14</v>
      </c>
      <c r="T47" s="107">
        <v>9.3230000000000004</v>
      </c>
      <c r="U47" s="107">
        <v>9.9109999999999996</v>
      </c>
      <c r="V47" s="107">
        <v>9.9949999999999992</v>
      </c>
      <c r="W47" s="107">
        <v>9.8759999999999994</v>
      </c>
      <c r="X47" s="107">
        <v>10.063000000000001</v>
      </c>
      <c r="Y47" s="107">
        <v>10.561999999999999</v>
      </c>
      <c r="Z47" s="107">
        <v>10.654</v>
      </c>
      <c r="AA47" s="107">
        <v>11.358000000000001</v>
      </c>
      <c r="AB47" s="107">
        <v>11.962999999999999</v>
      </c>
      <c r="AC47" s="107">
        <v>12.689</v>
      </c>
      <c r="AD47" s="107">
        <v>13.308999999999999</v>
      </c>
      <c r="AE47" s="107">
        <v>13.802</v>
      </c>
      <c r="AF47" s="107">
        <v>14.358000000000001</v>
      </c>
      <c r="AG47" s="107">
        <v>14.397</v>
      </c>
      <c r="AH47" s="107">
        <v>14.05</v>
      </c>
      <c r="AI47" s="107">
        <v>14.483000000000001</v>
      </c>
      <c r="AJ47" s="107">
        <v>14.609</v>
      </c>
      <c r="AK47" s="107">
        <v>14.667</v>
      </c>
      <c r="AL47" s="107">
        <v>14.989000000000001</v>
      </c>
      <c r="AM47" s="107">
        <v>14.848000000000001</v>
      </c>
      <c r="AN47" s="107">
        <v>14.369</v>
      </c>
      <c r="AO47" s="107">
        <v>14.414</v>
      </c>
      <c r="AP47" s="107">
        <v>13.151</v>
      </c>
      <c r="AQ47" s="107">
        <v>13.141999999999999</v>
      </c>
      <c r="AR47" s="107">
        <v>13.068</v>
      </c>
      <c r="AS47" s="107">
        <v>12.771000000000001</v>
      </c>
      <c r="AT47" s="107">
        <v>13.288</v>
      </c>
      <c r="AU47" s="107">
        <v>13.927</v>
      </c>
      <c r="AV47" s="107">
        <v>13.638999999999999</v>
      </c>
    </row>
    <row r="48" spans="1:48" x14ac:dyDescent="0.2">
      <c r="A48" s="106" t="s">
        <v>13</v>
      </c>
      <c r="B48" s="107">
        <v>105.4</v>
      </c>
      <c r="C48" s="107">
        <v>111.52500000000001</v>
      </c>
      <c r="D48" s="107">
        <v>119.12</v>
      </c>
      <c r="E48" s="107">
        <v>121.92100000000001</v>
      </c>
      <c r="F48" s="107">
        <v>116.768</v>
      </c>
      <c r="G48" s="107">
        <v>126.155</v>
      </c>
      <c r="H48" s="107">
        <v>123.342</v>
      </c>
      <c r="I48" s="107">
        <v>126.218</v>
      </c>
      <c r="J48" s="107">
        <v>131.792</v>
      </c>
      <c r="K48" s="107">
        <v>130.84399999999999</v>
      </c>
      <c r="L48" s="107">
        <v>128.035</v>
      </c>
      <c r="M48" s="107">
        <v>124.77200000000001</v>
      </c>
      <c r="N48" s="107">
        <v>124.66500000000001</v>
      </c>
      <c r="O48" s="107">
        <v>127.515</v>
      </c>
      <c r="P48" s="107">
        <v>129.31200000000001</v>
      </c>
      <c r="Q48" s="107">
        <v>130.83199999999999</v>
      </c>
      <c r="R48" s="107">
        <v>136.26400000000001</v>
      </c>
      <c r="S48" s="107">
        <v>139.476</v>
      </c>
      <c r="T48" s="107">
        <v>145.43600000000001</v>
      </c>
      <c r="U48" s="107">
        <v>146.56700000000001</v>
      </c>
      <c r="V48" s="107">
        <v>150.17599999999999</v>
      </c>
      <c r="W48" s="107">
        <v>149.23699999999999</v>
      </c>
      <c r="X48" s="107">
        <v>148.45599999999999</v>
      </c>
      <c r="Y48" s="107">
        <v>146.58000000000001</v>
      </c>
      <c r="Z48" s="107">
        <v>159.14099999999999</v>
      </c>
      <c r="AA48" s="107">
        <v>159.00299999999999</v>
      </c>
      <c r="AB48" s="107">
        <v>161.26400000000001</v>
      </c>
      <c r="AC48" s="107">
        <v>165.78100000000001</v>
      </c>
      <c r="AD48" s="107">
        <v>168.33500000000001</v>
      </c>
      <c r="AE48" s="107">
        <v>171.53700000000001</v>
      </c>
      <c r="AF48" s="107">
        <v>172.113</v>
      </c>
      <c r="AG48" s="107">
        <v>173.32</v>
      </c>
      <c r="AH48" s="107">
        <v>181.61699999999999</v>
      </c>
      <c r="AI48" s="107">
        <v>182.87799999999999</v>
      </c>
      <c r="AJ48" s="107">
        <v>186.374</v>
      </c>
      <c r="AK48" s="107">
        <v>184.67400000000001</v>
      </c>
      <c r="AL48" s="107">
        <v>184.077</v>
      </c>
      <c r="AM48" s="107">
        <v>181.654</v>
      </c>
      <c r="AN48" s="107">
        <v>169.62</v>
      </c>
      <c r="AO48" s="107">
        <v>173.73699999999999</v>
      </c>
      <c r="AP48" s="107">
        <v>167.96899999999999</v>
      </c>
      <c r="AQ48" s="107">
        <v>161.34</v>
      </c>
      <c r="AR48" s="107">
        <v>155.38999999999999</v>
      </c>
      <c r="AS48" s="107">
        <v>146.76900000000001</v>
      </c>
      <c r="AT48" s="107">
        <v>152.56299999999999</v>
      </c>
      <c r="AU48" s="107">
        <v>150.977</v>
      </c>
      <c r="AV48" s="107">
        <v>153.44499999999999</v>
      </c>
    </row>
    <row r="49" spans="1:48" x14ac:dyDescent="0.2">
      <c r="A49" s="106" t="s">
        <v>96</v>
      </c>
      <c r="B49" s="107" t="s">
        <v>231</v>
      </c>
      <c r="C49" s="107" t="s">
        <v>231</v>
      </c>
      <c r="D49" s="107" t="s">
        <v>231</v>
      </c>
      <c r="E49" s="107" t="s">
        <v>231</v>
      </c>
      <c r="F49" s="107" t="s">
        <v>231</v>
      </c>
      <c r="G49" s="107" t="s">
        <v>231</v>
      </c>
      <c r="H49" s="107" t="s">
        <v>231</v>
      </c>
      <c r="I49" s="107" t="s">
        <v>231</v>
      </c>
      <c r="J49" s="107" t="s">
        <v>231</v>
      </c>
      <c r="K49" s="107" t="s">
        <v>231</v>
      </c>
      <c r="L49" s="107" t="s">
        <v>231</v>
      </c>
      <c r="M49" s="107" t="s">
        <v>231</v>
      </c>
      <c r="N49" s="107" t="s">
        <v>231</v>
      </c>
      <c r="O49" s="107" t="s">
        <v>231</v>
      </c>
      <c r="P49" s="107" t="s">
        <v>231</v>
      </c>
      <c r="Q49" s="107" t="s">
        <v>231</v>
      </c>
      <c r="R49" s="107" t="s">
        <v>231</v>
      </c>
      <c r="S49" s="107" t="s">
        <v>231</v>
      </c>
      <c r="T49" s="107" t="s">
        <v>231</v>
      </c>
      <c r="U49" s="107">
        <v>7.89</v>
      </c>
      <c r="V49" s="107">
        <v>7.4210000000000003</v>
      </c>
      <c r="W49" s="107">
        <v>6.1230000000000002</v>
      </c>
      <c r="X49" s="107">
        <v>5.2770000000000001</v>
      </c>
      <c r="Y49" s="107">
        <v>4.7750000000000004</v>
      </c>
      <c r="Z49" s="107">
        <v>4.5970000000000004</v>
      </c>
      <c r="AA49" s="107">
        <v>4.5220000000000002</v>
      </c>
      <c r="AB49" s="107">
        <v>4.4320000000000004</v>
      </c>
      <c r="AC49" s="107">
        <v>4.3289999999999997</v>
      </c>
      <c r="AD49" s="107">
        <v>3.9780000000000002</v>
      </c>
      <c r="AE49" s="107">
        <v>3.8319999999999999</v>
      </c>
      <c r="AF49" s="107">
        <v>4.1120000000000001</v>
      </c>
      <c r="AG49" s="107">
        <v>4.0739999999999998</v>
      </c>
      <c r="AH49" s="107">
        <v>4.3250000000000002</v>
      </c>
      <c r="AI49" s="107">
        <v>4.4390000000000001</v>
      </c>
      <c r="AJ49" s="107">
        <v>4.5289999999999999</v>
      </c>
      <c r="AK49" s="107">
        <v>4.6900000000000004</v>
      </c>
      <c r="AL49" s="107">
        <v>4.7960000000000003</v>
      </c>
      <c r="AM49" s="107">
        <v>4.5869999999999997</v>
      </c>
      <c r="AN49" s="107">
        <v>4.4039999999999999</v>
      </c>
      <c r="AO49" s="107">
        <v>4.508</v>
      </c>
      <c r="AP49" s="107">
        <v>4.2569999999999997</v>
      </c>
      <c r="AQ49" s="107">
        <v>4.4169999999999998</v>
      </c>
      <c r="AR49" s="107">
        <v>4.34</v>
      </c>
      <c r="AS49" s="107">
        <v>4.3410000000000002</v>
      </c>
      <c r="AT49" s="107">
        <v>4.2629999999999999</v>
      </c>
      <c r="AU49" s="107">
        <v>4.2569999999999997</v>
      </c>
      <c r="AV49" s="107">
        <v>4.4000000000000004</v>
      </c>
    </row>
    <row r="50" spans="1:48" x14ac:dyDescent="0.2">
      <c r="A50" s="106" t="s">
        <v>83</v>
      </c>
      <c r="B50" s="107" t="s">
        <v>231</v>
      </c>
      <c r="C50" s="107" t="s">
        <v>231</v>
      </c>
      <c r="D50" s="107" t="s">
        <v>231</v>
      </c>
      <c r="E50" s="107" t="s">
        <v>231</v>
      </c>
      <c r="F50" s="107" t="s">
        <v>231</v>
      </c>
      <c r="G50" s="107" t="s">
        <v>231</v>
      </c>
      <c r="H50" s="107" t="s">
        <v>231</v>
      </c>
      <c r="I50" s="107" t="s">
        <v>231</v>
      </c>
      <c r="J50" s="107" t="s">
        <v>231</v>
      </c>
      <c r="K50" s="107" t="s">
        <v>231</v>
      </c>
      <c r="L50" s="107" t="s">
        <v>231</v>
      </c>
      <c r="M50" s="107" t="s">
        <v>231</v>
      </c>
      <c r="N50" s="107" t="s">
        <v>231</v>
      </c>
      <c r="O50" s="107" t="s">
        <v>231</v>
      </c>
      <c r="P50" s="107" t="s">
        <v>231</v>
      </c>
      <c r="Q50" s="107" t="s">
        <v>231</v>
      </c>
      <c r="R50" s="107" t="s">
        <v>231</v>
      </c>
      <c r="S50" s="107" t="s">
        <v>231</v>
      </c>
      <c r="T50" s="107" t="s">
        <v>231</v>
      </c>
      <c r="U50" s="107">
        <v>16.065000000000001</v>
      </c>
      <c r="V50" s="107">
        <v>17.045999999999999</v>
      </c>
      <c r="W50" s="107">
        <v>11.021000000000001</v>
      </c>
      <c r="X50" s="107">
        <v>9.1039999999999992</v>
      </c>
      <c r="Y50" s="107">
        <v>8.1210000000000004</v>
      </c>
      <c r="Z50" s="107">
        <v>8.7140000000000004</v>
      </c>
      <c r="AA50" s="107">
        <v>9.4009999999999998</v>
      </c>
      <c r="AB50" s="107">
        <v>8.9160000000000004</v>
      </c>
      <c r="AC50" s="107">
        <v>9.3610000000000007</v>
      </c>
      <c r="AD50" s="107">
        <v>7.9729999999999999</v>
      </c>
      <c r="AE50" s="107">
        <v>7.141</v>
      </c>
      <c r="AF50" s="107">
        <v>8.2889999999999997</v>
      </c>
      <c r="AG50" s="107">
        <v>8.8789999999999996</v>
      </c>
      <c r="AH50" s="107">
        <v>9.27</v>
      </c>
      <c r="AI50" s="107">
        <v>9.4049999999999994</v>
      </c>
      <c r="AJ50" s="107">
        <v>8.8650000000000002</v>
      </c>
      <c r="AK50" s="107">
        <v>8.73</v>
      </c>
      <c r="AL50" s="107">
        <v>9.4600000000000009</v>
      </c>
      <c r="AM50" s="107">
        <v>9.5269999999999992</v>
      </c>
      <c r="AN50" s="107">
        <v>8.7669999999999995</v>
      </c>
      <c r="AO50" s="107">
        <v>7.0510000000000002</v>
      </c>
      <c r="AP50" s="107">
        <v>7.3070000000000004</v>
      </c>
      <c r="AQ50" s="107">
        <v>7.3780000000000001</v>
      </c>
      <c r="AR50" s="107">
        <v>6.968</v>
      </c>
      <c r="AS50" s="107">
        <v>6.98</v>
      </c>
      <c r="AT50" s="107">
        <v>7.0469999999999997</v>
      </c>
      <c r="AU50" s="107">
        <v>7.2080000000000002</v>
      </c>
      <c r="AV50" s="107">
        <v>7.5449999999999999</v>
      </c>
    </row>
    <row r="51" spans="1:48" x14ac:dyDescent="0.2">
      <c r="A51" s="106" t="s">
        <v>87</v>
      </c>
      <c r="B51" s="107">
        <v>4.0620000000000003</v>
      </c>
      <c r="C51" s="107">
        <v>4.1630000000000003</v>
      </c>
      <c r="D51" s="107">
        <v>4.4329999999999998</v>
      </c>
      <c r="E51" s="107">
        <v>4.6239999999999997</v>
      </c>
      <c r="F51" s="107">
        <v>3.7709999999999999</v>
      </c>
      <c r="G51" s="107">
        <v>3.8490000000000002</v>
      </c>
      <c r="H51" s="107">
        <v>3.714</v>
      </c>
      <c r="I51" s="107">
        <v>4.0170000000000003</v>
      </c>
      <c r="J51" s="107">
        <v>3.7949999999999999</v>
      </c>
      <c r="K51" s="107">
        <v>3.56</v>
      </c>
      <c r="L51" s="107">
        <v>3.1139999999999999</v>
      </c>
      <c r="M51" s="107">
        <v>2.9449999999999998</v>
      </c>
      <c r="N51" s="107">
        <v>2.77</v>
      </c>
      <c r="O51" s="107">
        <v>2.9689999999999999</v>
      </c>
      <c r="P51" s="107">
        <v>3.0609999999999999</v>
      </c>
      <c r="Q51" s="107">
        <v>3.0070000000000001</v>
      </c>
      <c r="R51" s="107">
        <v>2.9449999999999998</v>
      </c>
      <c r="S51" s="107">
        <v>3.0470000000000002</v>
      </c>
      <c r="T51" s="107">
        <v>3.2810000000000001</v>
      </c>
      <c r="U51" s="107">
        <v>3.3889999999999998</v>
      </c>
      <c r="V51" s="107">
        <v>3.62</v>
      </c>
      <c r="W51" s="107">
        <v>3.6320000000000001</v>
      </c>
      <c r="X51" s="107">
        <v>3.6829999999999998</v>
      </c>
      <c r="Y51" s="107">
        <v>3.5550000000000002</v>
      </c>
      <c r="Z51" s="107">
        <v>3.149</v>
      </c>
      <c r="AA51" s="107">
        <v>3.194</v>
      </c>
      <c r="AB51" s="107">
        <v>3.1080000000000001</v>
      </c>
      <c r="AC51" s="107">
        <v>3.0009999999999999</v>
      </c>
      <c r="AD51" s="107">
        <v>3.1280000000000001</v>
      </c>
      <c r="AE51" s="107">
        <v>3.3519999999999999</v>
      </c>
      <c r="AF51" s="107">
        <v>3.5259999999999998</v>
      </c>
      <c r="AG51" s="107">
        <v>3.661</v>
      </c>
      <c r="AH51" s="107">
        <v>3.8639999999999999</v>
      </c>
      <c r="AI51" s="107">
        <v>4.3</v>
      </c>
      <c r="AJ51" s="107">
        <v>4.3879999999999999</v>
      </c>
      <c r="AK51" s="107">
        <v>4.3369999999999997</v>
      </c>
      <c r="AL51" s="107">
        <v>4.2220000000000004</v>
      </c>
      <c r="AM51" s="107">
        <v>4.2210000000000001</v>
      </c>
      <c r="AN51" s="107">
        <v>3.9670000000000001</v>
      </c>
      <c r="AO51" s="107">
        <v>4.2350000000000003</v>
      </c>
      <c r="AP51" s="107">
        <v>4.1849999999999996</v>
      </c>
      <c r="AQ51" s="107">
        <v>4.1059999999999999</v>
      </c>
      <c r="AR51" s="107">
        <v>3.9790000000000001</v>
      </c>
      <c r="AS51" s="107">
        <v>3.8340000000000001</v>
      </c>
      <c r="AT51" s="107">
        <v>3.7349999999999999</v>
      </c>
      <c r="AU51" s="107">
        <v>3.6970000000000001</v>
      </c>
      <c r="AV51" s="107">
        <v>3.7749999999999999</v>
      </c>
    </row>
    <row r="52" spans="1:48" x14ac:dyDescent="0.2">
      <c r="A52" s="106" t="s">
        <v>26</v>
      </c>
      <c r="B52" s="107">
        <v>50.875999999999998</v>
      </c>
      <c r="C52" s="107">
        <v>58.4</v>
      </c>
      <c r="D52" s="107">
        <v>62.006</v>
      </c>
      <c r="E52" s="107">
        <v>60.978000000000002</v>
      </c>
      <c r="F52" s="107">
        <v>59.03</v>
      </c>
      <c r="G52" s="107">
        <v>65.338999999999999</v>
      </c>
      <c r="H52" s="107">
        <v>63.197000000000003</v>
      </c>
      <c r="I52" s="107">
        <v>65.013999999999996</v>
      </c>
      <c r="J52" s="107">
        <v>68.355999999999995</v>
      </c>
      <c r="K52" s="107">
        <v>64.373000000000005</v>
      </c>
      <c r="L52" s="107">
        <v>60.835000000000001</v>
      </c>
      <c r="M52" s="107">
        <v>54.183</v>
      </c>
      <c r="N52" s="107">
        <v>56.555999999999997</v>
      </c>
      <c r="O52" s="107">
        <v>59.835999999999999</v>
      </c>
      <c r="P52" s="107">
        <v>60.648000000000003</v>
      </c>
      <c r="Q52" s="107">
        <v>62.921999999999997</v>
      </c>
      <c r="R52" s="107">
        <v>64.355000000000004</v>
      </c>
      <c r="S52" s="107">
        <v>63.787999999999997</v>
      </c>
      <c r="T52" s="107">
        <v>64.212999999999994</v>
      </c>
      <c r="U52" s="107">
        <v>66.527000000000001</v>
      </c>
      <c r="V52" s="107">
        <v>69.114999999999995</v>
      </c>
      <c r="W52" s="107">
        <v>68.561999999999998</v>
      </c>
      <c r="X52" s="107">
        <v>70.037999999999997</v>
      </c>
      <c r="Y52" s="107">
        <v>70.27</v>
      </c>
      <c r="Z52" s="107">
        <v>73.167000000000002</v>
      </c>
      <c r="AA52" s="107">
        <v>76.884</v>
      </c>
      <c r="AB52" s="107">
        <v>74.768000000000001</v>
      </c>
      <c r="AC52" s="107">
        <v>75.319999999999993</v>
      </c>
      <c r="AD52" s="107">
        <v>74.093000000000004</v>
      </c>
      <c r="AE52" s="107">
        <v>74.786000000000001</v>
      </c>
      <c r="AF52" s="107">
        <v>76.762</v>
      </c>
      <c r="AG52" s="107">
        <v>77.597999999999999</v>
      </c>
      <c r="AH52" s="107">
        <v>80.477999999999994</v>
      </c>
      <c r="AI52" s="107">
        <v>81.186000000000007</v>
      </c>
      <c r="AJ52" s="107">
        <v>79.876000000000005</v>
      </c>
      <c r="AK52" s="107">
        <v>79.14</v>
      </c>
      <c r="AL52" s="107">
        <v>78.846999999999994</v>
      </c>
      <c r="AM52" s="107">
        <v>78.209999999999994</v>
      </c>
      <c r="AN52" s="107">
        <v>77.134</v>
      </c>
      <c r="AO52" s="107">
        <v>82.727000000000004</v>
      </c>
      <c r="AP52" s="107">
        <v>76.983999999999995</v>
      </c>
      <c r="AQ52" s="107">
        <v>77.072999999999993</v>
      </c>
      <c r="AR52" s="107">
        <v>75.45</v>
      </c>
      <c r="AS52" s="107">
        <v>71.126999999999995</v>
      </c>
      <c r="AT52" s="107">
        <v>72.122</v>
      </c>
      <c r="AU52" s="107">
        <v>73.650999999999996</v>
      </c>
      <c r="AV52" s="107">
        <v>74.203000000000003</v>
      </c>
    </row>
    <row r="53" spans="1:48" x14ac:dyDescent="0.2">
      <c r="A53" s="106" t="s">
        <v>54</v>
      </c>
      <c r="B53" s="107">
        <v>13.324999999999999</v>
      </c>
      <c r="C53" s="107">
        <v>13.778</v>
      </c>
      <c r="D53" s="107">
        <v>14.289</v>
      </c>
      <c r="E53" s="107">
        <v>14.269</v>
      </c>
      <c r="F53" s="107">
        <v>14.632</v>
      </c>
      <c r="G53" s="107">
        <v>15.952</v>
      </c>
      <c r="H53" s="107">
        <v>16.414999999999999</v>
      </c>
      <c r="I53" s="107">
        <v>17.696999999999999</v>
      </c>
      <c r="J53" s="107">
        <v>18.192</v>
      </c>
      <c r="K53" s="107">
        <v>18.350999999999999</v>
      </c>
      <c r="L53" s="107">
        <v>18.099</v>
      </c>
      <c r="M53" s="107">
        <v>17.538</v>
      </c>
      <c r="N53" s="107">
        <v>18.279</v>
      </c>
      <c r="O53" s="107">
        <v>19.341999999999999</v>
      </c>
      <c r="P53" s="107">
        <v>19.995000000000001</v>
      </c>
      <c r="Q53" s="107">
        <v>20.936</v>
      </c>
      <c r="R53" s="107">
        <v>21.137</v>
      </c>
      <c r="S53" s="107">
        <v>20.277000000000001</v>
      </c>
      <c r="T53" s="107">
        <v>21.067</v>
      </c>
      <c r="U53" s="107">
        <v>21.065999999999999</v>
      </c>
      <c r="V53" s="107">
        <v>21.756</v>
      </c>
      <c r="W53" s="107">
        <v>22.116</v>
      </c>
      <c r="X53" s="107">
        <v>23.541</v>
      </c>
      <c r="Y53" s="107">
        <v>23.05</v>
      </c>
      <c r="Z53" s="107">
        <v>23.501999999999999</v>
      </c>
      <c r="AA53" s="107">
        <v>22.791</v>
      </c>
      <c r="AB53" s="107">
        <v>24.119</v>
      </c>
      <c r="AC53" s="107">
        <v>25.192</v>
      </c>
      <c r="AD53" s="107">
        <v>26.384</v>
      </c>
      <c r="AE53" s="107">
        <v>26.164000000000001</v>
      </c>
      <c r="AF53" s="107">
        <v>26.875</v>
      </c>
      <c r="AG53" s="107">
        <v>24.965</v>
      </c>
      <c r="AH53" s="107">
        <v>27.084</v>
      </c>
      <c r="AI53" s="107">
        <v>26.492000000000001</v>
      </c>
      <c r="AJ53" s="107">
        <v>26.827000000000002</v>
      </c>
      <c r="AK53" s="107">
        <v>27.189</v>
      </c>
      <c r="AL53" s="107">
        <v>27.606000000000002</v>
      </c>
      <c r="AM53" s="107">
        <v>32.198</v>
      </c>
      <c r="AN53" s="107">
        <v>31.311</v>
      </c>
      <c r="AO53" s="107">
        <v>29.405000000000001</v>
      </c>
      <c r="AP53" s="107">
        <v>26.399000000000001</v>
      </c>
      <c r="AQ53" s="107">
        <v>27.501000000000001</v>
      </c>
      <c r="AR53" s="107">
        <v>28.565000000000001</v>
      </c>
      <c r="AS53" s="107">
        <v>28.372</v>
      </c>
      <c r="AT53" s="107">
        <v>28.425999999999998</v>
      </c>
      <c r="AU53" s="107">
        <v>27.213000000000001</v>
      </c>
      <c r="AV53" s="107">
        <v>29.984999999999999</v>
      </c>
    </row>
    <row r="54" spans="1:48" x14ac:dyDescent="0.2">
      <c r="A54" s="106" t="s">
        <v>15</v>
      </c>
      <c r="B54" s="107">
        <v>86.078999999999994</v>
      </c>
      <c r="C54" s="107">
        <v>88.95</v>
      </c>
      <c r="D54" s="107">
        <v>92.885999999999996</v>
      </c>
      <c r="E54" s="107">
        <v>97.212000000000003</v>
      </c>
      <c r="F54" s="107">
        <v>103.014</v>
      </c>
      <c r="G54" s="107">
        <v>108.539</v>
      </c>
      <c r="H54" s="107">
        <v>112.79900000000001</v>
      </c>
      <c r="I54" s="107">
        <v>121.977</v>
      </c>
      <c r="J54" s="107">
        <v>125.67</v>
      </c>
      <c r="K54" s="107">
        <v>126.623</v>
      </c>
      <c r="L54" s="107">
        <v>116.505</v>
      </c>
      <c r="M54" s="107">
        <v>123.639</v>
      </c>
      <c r="N54" s="107">
        <v>122.55200000000001</v>
      </c>
      <c r="O54" s="107">
        <v>118.52800000000001</v>
      </c>
      <c r="P54" s="107">
        <v>124.70099999999999</v>
      </c>
      <c r="Q54" s="107">
        <v>129.76</v>
      </c>
      <c r="R54" s="107">
        <v>133.178</v>
      </c>
      <c r="S54" s="107">
        <v>132.315</v>
      </c>
      <c r="T54" s="107">
        <v>124.012</v>
      </c>
      <c r="U54" s="107">
        <v>103.11799999999999</v>
      </c>
      <c r="V54" s="107">
        <v>101.01300000000001</v>
      </c>
      <c r="W54" s="107">
        <v>98.564999999999998</v>
      </c>
      <c r="X54" s="107">
        <v>100.983</v>
      </c>
      <c r="Y54" s="107">
        <v>96.173000000000002</v>
      </c>
      <c r="Z54" s="107">
        <v>99.506</v>
      </c>
      <c r="AA54" s="107">
        <v>103.518</v>
      </c>
      <c r="AB54" s="107">
        <v>102.056</v>
      </c>
      <c r="AC54" s="107">
        <v>95.152000000000001</v>
      </c>
      <c r="AD54" s="107">
        <v>92.656000000000006</v>
      </c>
      <c r="AE54" s="107">
        <v>88.828000000000003</v>
      </c>
      <c r="AF54" s="107">
        <v>89.429000000000002</v>
      </c>
      <c r="AG54" s="107">
        <v>88.411000000000001</v>
      </c>
      <c r="AH54" s="107">
        <v>90.751999999999995</v>
      </c>
      <c r="AI54" s="107">
        <v>91.018000000000001</v>
      </c>
      <c r="AJ54" s="107">
        <v>92.141999999999996</v>
      </c>
      <c r="AK54" s="107">
        <v>96.831999999999994</v>
      </c>
      <c r="AL54" s="107">
        <v>96.430999999999997</v>
      </c>
      <c r="AM54" s="107">
        <v>97.739000000000004</v>
      </c>
      <c r="AN54" s="107">
        <v>93.977999999999994</v>
      </c>
      <c r="AO54" s="107">
        <v>100.512</v>
      </c>
      <c r="AP54" s="107">
        <v>100.98099999999999</v>
      </c>
      <c r="AQ54" s="107">
        <v>97.581999999999994</v>
      </c>
      <c r="AR54" s="107">
        <v>97.656000000000006</v>
      </c>
      <c r="AS54" s="107">
        <v>94.033000000000001</v>
      </c>
      <c r="AT54" s="107">
        <v>94.918999999999997</v>
      </c>
      <c r="AU54" s="107">
        <v>99.29</v>
      </c>
      <c r="AV54" s="107">
        <v>103.845</v>
      </c>
    </row>
    <row r="55" spans="1:48" x14ac:dyDescent="0.2">
      <c r="A55" s="106" t="s">
        <v>51</v>
      </c>
      <c r="B55" s="107">
        <v>6.2759999999999998</v>
      </c>
      <c r="C55" s="107">
        <v>6.4320000000000004</v>
      </c>
      <c r="D55" s="107">
        <v>6.8959999999999999</v>
      </c>
      <c r="E55" s="107">
        <v>7.2169999999999996</v>
      </c>
      <c r="F55" s="107">
        <v>7.6870000000000003</v>
      </c>
      <c r="G55" s="107">
        <v>8.1620000000000008</v>
      </c>
      <c r="H55" s="107">
        <v>7.9939999999999998</v>
      </c>
      <c r="I55" s="107">
        <v>8.7629999999999999</v>
      </c>
      <c r="J55" s="107">
        <v>9.6430000000000007</v>
      </c>
      <c r="K55" s="107">
        <v>9.9860000000000007</v>
      </c>
      <c r="L55" s="107">
        <v>9.9149999999999991</v>
      </c>
      <c r="M55" s="107">
        <v>11.093</v>
      </c>
      <c r="N55" s="107">
        <v>11.132</v>
      </c>
      <c r="O55" s="107">
        <v>11.154999999999999</v>
      </c>
      <c r="P55" s="107">
        <v>10.964</v>
      </c>
      <c r="Q55" s="107">
        <v>12.124000000000001</v>
      </c>
      <c r="R55" s="107">
        <v>12.449</v>
      </c>
      <c r="S55" s="107">
        <v>13.021000000000001</v>
      </c>
      <c r="T55" s="107">
        <v>15.766</v>
      </c>
      <c r="U55" s="107">
        <v>16.780999999999999</v>
      </c>
      <c r="V55" s="107">
        <v>16.965</v>
      </c>
      <c r="W55" s="107">
        <v>18.05</v>
      </c>
      <c r="X55" s="107">
        <v>17.8</v>
      </c>
      <c r="Y55" s="107">
        <v>18.260999999999999</v>
      </c>
      <c r="Z55" s="107">
        <v>20.192</v>
      </c>
      <c r="AA55" s="107">
        <v>19.995000000000001</v>
      </c>
      <c r="AB55" s="107">
        <v>21.062000000000001</v>
      </c>
      <c r="AC55" s="107">
        <v>22.759</v>
      </c>
      <c r="AD55" s="107">
        <v>24.423999999999999</v>
      </c>
      <c r="AE55" s="107">
        <v>24.594999999999999</v>
      </c>
      <c r="AF55" s="107">
        <v>24.780999999999999</v>
      </c>
      <c r="AG55" s="107">
        <v>25.815999999999999</v>
      </c>
      <c r="AH55" s="107">
        <v>25.11</v>
      </c>
      <c r="AI55" s="107">
        <v>25.823</v>
      </c>
      <c r="AJ55" s="107">
        <v>26.459</v>
      </c>
      <c r="AK55" s="107">
        <v>25.152999999999999</v>
      </c>
      <c r="AL55" s="107">
        <v>25.33</v>
      </c>
      <c r="AM55" s="107">
        <v>24.68</v>
      </c>
      <c r="AN55" s="107">
        <v>24.350999999999999</v>
      </c>
      <c r="AO55" s="107">
        <v>23.5</v>
      </c>
      <c r="AP55" s="107">
        <v>22.847000000000001</v>
      </c>
      <c r="AQ55" s="107">
        <v>21.442</v>
      </c>
      <c r="AR55" s="107">
        <v>21.495999999999999</v>
      </c>
      <c r="AS55" s="107">
        <v>21.17</v>
      </c>
      <c r="AT55" s="107">
        <v>21.97</v>
      </c>
      <c r="AU55" s="107">
        <v>21.808</v>
      </c>
      <c r="AV55" s="107">
        <v>22.77</v>
      </c>
    </row>
    <row r="56" spans="1:48" x14ac:dyDescent="0.2">
      <c r="A56" s="106" t="s">
        <v>139</v>
      </c>
      <c r="B56" s="107">
        <v>14.259</v>
      </c>
      <c r="C56" s="107">
        <v>14.821999999999999</v>
      </c>
      <c r="D56" s="107">
        <v>15.518000000000001</v>
      </c>
      <c r="E56" s="107">
        <v>16.245999999999999</v>
      </c>
      <c r="F56" s="107">
        <v>16.776</v>
      </c>
      <c r="G56" s="107">
        <v>17.393000000000001</v>
      </c>
      <c r="H56" s="107">
        <v>18.300999999999998</v>
      </c>
      <c r="I56" s="107">
        <v>19.215</v>
      </c>
      <c r="J56" s="107">
        <v>19.594999999999999</v>
      </c>
      <c r="K56" s="107">
        <v>19.838999999999999</v>
      </c>
      <c r="L56" s="107">
        <v>19.425999999999998</v>
      </c>
      <c r="M56" s="107">
        <v>18.981000000000002</v>
      </c>
      <c r="N56" s="107">
        <v>19.184999999999999</v>
      </c>
      <c r="O56" s="107">
        <v>20.161000000000001</v>
      </c>
      <c r="P56" s="107">
        <v>20.725999999999999</v>
      </c>
      <c r="Q56" s="107">
        <v>20.670999999999999</v>
      </c>
      <c r="R56" s="107">
        <v>21.282</v>
      </c>
      <c r="S56" s="107">
        <v>21.56</v>
      </c>
      <c r="T56" s="107">
        <v>21.545999999999999</v>
      </c>
      <c r="U56" s="107">
        <v>21.327999999999999</v>
      </c>
      <c r="V56" s="107">
        <v>19.126999999999999</v>
      </c>
      <c r="W56" s="107">
        <v>18.094999999999999</v>
      </c>
      <c r="X56" s="107">
        <v>17.760000000000002</v>
      </c>
      <c r="Y56" s="107">
        <v>17.433</v>
      </c>
      <c r="Z56" s="107">
        <v>17.776</v>
      </c>
      <c r="AA56" s="107">
        <v>18.077999999999999</v>
      </c>
      <c r="AB56" s="107">
        <v>18.099</v>
      </c>
      <c r="AC56" s="107">
        <v>17.555</v>
      </c>
      <c r="AD56" s="107">
        <v>17.654</v>
      </c>
      <c r="AE56" s="107">
        <v>17.744</v>
      </c>
      <c r="AF56" s="107">
        <v>18.594000000000001</v>
      </c>
      <c r="AG56" s="107">
        <v>18.733000000000001</v>
      </c>
      <c r="AH56" s="107">
        <v>18.64</v>
      </c>
      <c r="AI56" s="107">
        <v>18.353999999999999</v>
      </c>
      <c r="AJ56" s="107">
        <v>18.829999999999998</v>
      </c>
      <c r="AK56" s="107">
        <v>18.640999999999998</v>
      </c>
      <c r="AL56" s="107">
        <v>17.847000000000001</v>
      </c>
      <c r="AM56" s="107">
        <v>18.321000000000002</v>
      </c>
      <c r="AN56" s="107">
        <v>16.736000000000001</v>
      </c>
      <c r="AO56" s="107">
        <v>17.829999999999998</v>
      </c>
      <c r="AP56" s="107">
        <v>17.350999999999999</v>
      </c>
      <c r="AQ56" s="107">
        <v>16.66</v>
      </c>
      <c r="AR56" s="107">
        <v>16.95</v>
      </c>
      <c r="AS56" s="107">
        <v>15.949</v>
      </c>
      <c r="AT56" s="107">
        <v>16.393000000000001</v>
      </c>
      <c r="AU56" s="107">
        <v>16.495999999999999</v>
      </c>
      <c r="AV56" s="107">
        <v>17.399999999999999</v>
      </c>
    </row>
    <row r="57" spans="1:48" x14ac:dyDescent="0.2">
      <c r="A57" s="106" t="s">
        <v>81</v>
      </c>
      <c r="B57" s="107" t="s">
        <v>231</v>
      </c>
      <c r="C57" s="107" t="s">
        <v>231</v>
      </c>
      <c r="D57" s="107" t="s">
        <v>231</v>
      </c>
      <c r="E57" s="107" t="s">
        <v>231</v>
      </c>
      <c r="F57" s="107" t="s">
        <v>231</v>
      </c>
      <c r="G57" s="107" t="s">
        <v>231</v>
      </c>
      <c r="H57" s="107" t="s">
        <v>231</v>
      </c>
      <c r="I57" s="107" t="s">
        <v>231</v>
      </c>
      <c r="J57" s="107" t="s">
        <v>231</v>
      </c>
      <c r="K57" s="107" t="s">
        <v>231</v>
      </c>
      <c r="L57" s="107" t="s">
        <v>231</v>
      </c>
      <c r="M57" s="107" t="s">
        <v>231</v>
      </c>
      <c r="N57" s="107" t="s">
        <v>231</v>
      </c>
      <c r="O57" s="107" t="s">
        <v>231</v>
      </c>
      <c r="P57" s="107" t="s">
        <v>231</v>
      </c>
      <c r="Q57" s="107">
        <v>5.8540000000000001</v>
      </c>
      <c r="R57" s="107">
        <v>5.8150000000000004</v>
      </c>
      <c r="S57" s="107">
        <v>5.7539999999999996</v>
      </c>
      <c r="T57" s="107">
        <v>5.8529999999999998</v>
      </c>
      <c r="U57" s="107">
        <v>5.71</v>
      </c>
      <c r="V57" s="107">
        <v>5.556</v>
      </c>
      <c r="W57" s="107">
        <v>5.16</v>
      </c>
      <c r="X57" s="107">
        <v>5.4080000000000004</v>
      </c>
      <c r="Y57" s="107">
        <v>5.6260000000000003</v>
      </c>
      <c r="Z57" s="107">
        <v>6.0679999999999996</v>
      </c>
      <c r="AA57" s="107">
        <v>6.3239999999999998</v>
      </c>
      <c r="AB57" s="107">
        <v>6.5739999999999998</v>
      </c>
      <c r="AC57" s="107">
        <v>6.4480000000000004</v>
      </c>
      <c r="AD57" s="107">
        <v>6.43</v>
      </c>
      <c r="AE57" s="107">
        <v>6.4130000000000003</v>
      </c>
      <c r="AF57" s="107">
        <v>6.7350000000000003</v>
      </c>
      <c r="AG57" s="107">
        <v>6.83</v>
      </c>
      <c r="AH57" s="107">
        <v>6.9119999999999999</v>
      </c>
      <c r="AI57" s="107">
        <v>7.1319999999999997</v>
      </c>
      <c r="AJ57" s="107">
        <v>7.2930000000000001</v>
      </c>
      <c r="AK57" s="107">
        <v>7.3239999999999998</v>
      </c>
      <c r="AL57" s="107">
        <v>7.3310000000000004</v>
      </c>
      <c r="AM57" s="107">
        <v>7.7549999999999999</v>
      </c>
      <c r="AN57" s="107">
        <v>7.14</v>
      </c>
      <c r="AO57" s="107">
        <v>7.3250000000000002</v>
      </c>
      <c r="AP57" s="107">
        <v>7.327</v>
      </c>
      <c r="AQ57" s="107">
        <v>7.0359999999999996</v>
      </c>
      <c r="AR57" s="107">
        <v>6.8540000000000001</v>
      </c>
      <c r="AS57" s="107">
        <v>6.6509999999999998</v>
      </c>
      <c r="AT57" s="107">
        <v>6.56</v>
      </c>
      <c r="AU57" s="107">
        <v>6.7930000000000001</v>
      </c>
      <c r="AV57" s="107">
        <v>6.907</v>
      </c>
    </row>
    <row r="58" spans="1:48" x14ac:dyDescent="0.2">
      <c r="A58" s="110" t="s">
        <v>18</v>
      </c>
      <c r="B58" s="107">
        <v>42.606000000000002</v>
      </c>
      <c r="C58" s="107">
        <v>44.832999999999998</v>
      </c>
      <c r="D58" s="107">
        <v>51.572000000000003</v>
      </c>
      <c r="E58" s="107">
        <v>55.893999999999998</v>
      </c>
      <c r="F58" s="107">
        <v>57.488999999999997</v>
      </c>
      <c r="G58" s="107">
        <v>61.719000000000001</v>
      </c>
      <c r="H58" s="107">
        <v>60.652000000000001</v>
      </c>
      <c r="I58" s="107">
        <v>64.786000000000001</v>
      </c>
      <c r="J58" s="107">
        <v>65.783000000000001</v>
      </c>
      <c r="K58" s="107">
        <v>67.692999999999998</v>
      </c>
      <c r="L58" s="107">
        <v>68.724000000000004</v>
      </c>
      <c r="M58" s="107">
        <v>66.87</v>
      </c>
      <c r="N58" s="107">
        <v>68.001000000000005</v>
      </c>
      <c r="O58" s="107">
        <v>69.507999999999996</v>
      </c>
      <c r="P58" s="107">
        <v>70.906000000000006</v>
      </c>
      <c r="Q58" s="107">
        <v>72.375</v>
      </c>
      <c r="R58" s="107">
        <v>74.147999999999996</v>
      </c>
      <c r="S58" s="107">
        <v>80.08</v>
      </c>
      <c r="T58" s="107">
        <v>88.1</v>
      </c>
      <c r="U58" s="107">
        <v>90.093999999999994</v>
      </c>
      <c r="V58" s="107">
        <v>93.45</v>
      </c>
      <c r="W58" s="107">
        <v>95.188999999999993</v>
      </c>
      <c r="X58" s="107">
        <v>91.299000000000007</v>
      </c>
      <c r="Y58" s="107">
        <v>96.34</v>
      </c>
      <c r="Z58" s="107">
        <v>100.782</v>
      </c>
      <c r="AA58" s="107">
        <v>99.298000000000002</v>
      </c>
      <c r="AB58" s="107">
        <v>105.541</v>
      </c>
      <c r="AC58" s="107">
        <v>110.867</v>
      </c>
      <c r="AD58" s="107">
        <v>116.235</v>
      </c>
      <c r="AE58" s="107">
        <v>121.858</v>
      </c>
      <c r="AF58" s="107">
        <v>125.039</v>
      </c>
      <c r="AG58" s="107">
        <v>128.76599999999999</v>
      </c>
      <c r="AH58" s="107">
        <v>133.19900000000001</v>
      </c>
      <c r="AI58" s="107">
        <v>139.00399999999999</v>
      </c>
      <c r="AJ58" s="107">
        <v>141.94</v>
      </c>
      <c r="AK58" s="107">
        <v>141.816</v>
      </c>
      <c r="AL58" s="107">
        <v>143.83199999999999</v>
      </c>
      <c r="AM58" s="107">
        <v>139.059</v>
      </c>
      <c r="AN58" s="107">
        <v>127.831</v>
      </c>
      <c r="AO58" s="107">
        <v>127.694</v>
      </c>
      <c r="AP58" s="107">
        <v>125.754</v>
      </c>
      <c r="AQ58" s="107">
        <v>125.554</v>
      </c>
      <c r="AR58" s="107">
        <v>117.18</v>
      </c>
      <c r="AS58" s="107">
        <v>114.575</v>
      </c>
      <c r="AT58" s="107">
        <v>118.9</v>
      </c>
      <c r="AU58" s="107">
        <v>119.869</v>
      </c>
      <c r="AV58" s="107">
        <v>126.014</v>
      </c>
    </row>
    <row r="59" spans="1:48" x14ac:dyDescent="0.2">
      <c r="A59" s="106" t="s">
        <v>53</v>
      </c>
      <c r="B59" s="107">
        <v>36.04</v>
      </c>
      <c r="C59" s="107">
        <v>36.771000000000001</v>
      </c>
      <c r="D59" s="107">
        <v>38.841000000000001</v>
      </c>
      <c r="E59" s="107">
        <v>36.805</v>
      </c>
      <c r="F59" s="107">
        <v>39.031999999999996</v>
      </c>
      <c r="G59" s="107">
        <v>42.353999999999999</v>
      </c>
      <c r="H59" s="107">
        <v>41.709000000000003</v>
      </c>
      <c r="I59" s="107">
        <v>41.515000000000001</v>
      </c>
      <c r="J59" s="107">
        <v>43.372</v>
      </c>
      <c r="K59" s="107">
        <v>40.484000000000002</v>
      </c>
      <c r="L59" s="107">
        <v>42.408999999999999</v>
      </c>
      <c r="M59" s="107">
        <v>40.606999999999999</v>
      </c>
      <c r="N59" s="107">
        <v>41.154000000000003</v>
      </c>
      <c r="O59" s="107">
        <v>43.482999999999997</v>
      </c>
      <c r="P59" s="107">
        <v>47.228999999999999</v>
      </c>
      <c r="Q59" s="107">
        <v>49.201999999999998</v>
      </c>
      <c r="R59" s="107">
        <v>48.393999999999998</v>
      </c>
      <c r="S59" s="107">
        <v>49.387999999999998</v>
      </c>
      <c r="T59" s="107">
        <v>47.511000000000003</v>
      </c>
      <c r="U59" s="107">
        <v>47.195</v>
      </c>
      <c r="V59" s="107">
        <v>48.69</v>
      </c>
      <c r="W59" s="107">
        <v>46.539000000000001</v>
      </c>
      <c r="X59" s="107">
        <v>46.503999999999998</v>
      </c>
      <c r="Y59" s="107">
        <v>49.698999999999998</v>
      </c>
      <c r="Z59" s="107">
        <v>50.33</v>
      </c>
      <c r="AA59" s="107">
        <v>51.497</v>
      </c>
      <c r="AB59" s="107">
        <v>50.171999999999997</v>
      </c>
      <c r="AC59" s="107">
        <v>51.064999999999998</v>
      </c>
      <c r="AD59" s="107">
        <v>50.146000000000001</v>
      </c>
      <c r="AE59" s="107">
        <v>47.554000000000002</v>
      </c>
      <c r="AF59" s="107">
        <v>50.529000000000003</v>
      </c>
      <c r="AG59" s="107">
        <v>51.780999999999999</v>
      </c>
      <c r="AH59" s="107">
        <v>50.616</v>
      </c>
      <c r="AI59" s="107">
        <v>52.587000000000003</v>
      </c>
      <c r="AJ59" s="107">
        <v>51.593000000000004</v>
      </c>
      <c r="AK59" s="107">
        <v>50.231000000000002</v>
      </c>
      <c r="AL59" s="107">
        <v>49.960999999999999</v>
      </c>
      <c r="AM59" s="107">
        <v>49.582999999999998</v>
      </c>
      <c r="AN59" s="107">
        <v>45.418999999999997</v>
      </c>
      <c r="AO59" s="107">
        <v>50.906999999999996</v>
      </c>
      <c r="AP59" s="107">
        <v>49.613999999999997</v>
      </c>
      <c r="AQ59" s="107">
        <v>50.113999999999997</v>
      </c>
      <c r="AR59" s="107">
        <v>49.293999999999997</v>
      </c>
      <c r="AS59" s="107">
        <v>48.195999999999998</v>
      </c>
      <c r="AT59" s="107">
        <v>44.78</v>
      </c>
      <c r="AU59" s="107">
        <v>49.197000000000003</v>
      </c>
      <c r="AV59" s="107">
        <v>49.173999999999999</v>
      </c>
    </row>
    <row r="60" spans="1:48" x14ac:dyDescent="0.2">
      <c r="A60" s="106" t="s">
        <v>57</v>
      </c>
      <c r="B60" s="107">
        <v>16.388999999999999</v>
      </c>
      <c r="C60" s="107">
        <v>17.077999999999999</v>
      </c>
      <c r="D60" s="107">
        <v>18.908999999999999</v>
      </c>
      <c r="E60" s="107">
        <v>17.651</v>
      </c>
      <c r="F60" s="107">
        <v>17.181999999999999</v>
      </c>
      <c r="G60" s="107">
        <v>17.779</v>
      </c>
      <c r="H60" s="107">
        <v>18.074999999999999</v>
      </c>
      <c r="I60" s="107">
        <v>18.812999999999999</v>
      </c>
      <c r="J60" s="107">
        <v>19.148</v>
      </c>
      <c r="K60" s="107">
        <v>20.035</v>
      </c>
      <c r="L60" s="107">
        <v>19.654</v>
      </c>
      <c r="M60" s="107">
        <v>19.071999999999999</v>
      </c>
      <c r="N60" s="107">
        <v>20.367999999999999</v>
      </c>
      <c r="O60" s="107">
        <v>20.867000000000001</v>
      </c>
      <c r="P60" s="107">
        <v>22.079000000000001</v>
      </c>
      <c r="Q60" s="107">
        <v>23.053000000000001</v>
      </c>
      <c r="R60" s="107">
        <v>22.454000000000001</v>
      </c>
      <c r="S60" s="107">
        <v>22.66</v>
      </c>
      <c r="T60" s="107">
        <v>22.193999999999999</v>
      </c>
      <c r="U60" s="107">
        <v>24.292999999999999</v>
      </c>
      <c r="V60" s="107">
        <v>24.652999999999999</v>
      </c>
      <c r="W60" s="107">
        <v>24.763999999999999</v>
      </c>
      <c r="X60" s="107">
        <v>24.138999999999999</v>
      </c>
      <c r="Y60" s="107">
        <v>24.36</v>
      </c>
      <c r="Z60" s="107">
        <v>24.003</v>
      </c>
      <c r="AA60" s="107">
        <v>24.463999999999999</v>
      </c>
      <c r="AB60" s="107">
        <v>24.902000000000001</v>
      </c>
      <c r="AC60" s="107">
        <v>25.196999999999999</v>
      </c>
      <c r="AD60" s="107">
        <v>25.239000000000001</v>
      </c>
      <c r="AE60" s="107">
        <v>24.902000000000001</v>
      </c>
      <c r="AF60" s="107">
        <v>26.445</v>
      </c>
      <c r="AG60" s="107">
        <v>25.773</v>
      </c>
      <c r="AH60" s="107">
        <v>25.87</v>
      </c>
      <c r="AI60" s="107">
        <v>25.959</v>
      </c>
      <c r="AJ60" s="107">
        <v>25.798999999999999</v>
      </c>
      <c r="AK60" s="107">
        <v>26.936</v>
      </c>
      <c r="AL60" s="107">
        <v>25.594999999999999</v>
      </c>
      <c r="AM60" s="107">
        <v>26.573</v>
      </c>
      <c r="AN60" s="107">
        <v>26.751999999999999</v>
      </c>
      <c r="AO60" s="107">
        <v>25.937999999999999</v>
      </c>
      <c r="AP60" s="107">
        <v>25.116</v>
      </c>
      <c r="AQ60" s="107">
        <v>25.324999999999999</v>
      </c>
      <c r="AR60" s="107">
        <v>26.407</v>
      </c>
      <c r="AS60" s="107">
        <v>24.757999999999999</v>
      </c>
      <c r="AT60" s="107">
        <v>24.187000000000001</v>
      </c>
      <c r="AU60" s="107">
        <v>23.533999999999999</v>
      </c>
      <c r="AV60" s="107">
        <v>23.678000000000001</v>
      </c>
    </row>
    <row r="61" spans="1:48" x14ac:dyDescent="0.2">
      <c r="A61" s="106" t="s">
        <v>11</v>
      </c>
      <c r="B61" s="107">
        <v>19.545000000000002</v>
      </c>
      <c r="C61" s="107">
        <v>22.074000000000002</v>
      </c>
      <c r="D61" s="107">
        <v>24.356000000000002</v>
      </c>
      <c r="E61" s="107">
        <v>25.204999999999998</v>
      </c>
      <c r="F61" s="107">
        <v>26.757999999999999</v>
      </c>
      <c r="G61" s="107">
        <v>29.117999999999999</v>
      </c>
      <c r="H61" s="107">
        <v>31.933</v>
      </c>
      <c r="I61" s="107">
        <v>31.803000000000001</v>
      </c>
      <c r="J61" s="107">
        <v>30.25</v>
      </c>
      <c r="K61" s="107">
        <v>31.45</v>
      </c>
      <c r="L61" s="107">
        <v>31.709</v>
      </c>
      <c r="M61" s="107">
        <v>33.701999999999998</v>
      </c>
      <c r="N61" s="107">
        <v>35.680999999999997</v>
      </c>
      <c r="O61" s="107">
        <v>37.113999999999997</v>
      </c>
      <c r="P61" s="107">
        <v>39.322000000000003</v>
      </c>
      <c r="Q61" s="107">
        <v>42.356999999999999</v>
      </c>
      <c r="R61" s="107">
        <v>46.972999999999999</v>
      </c>
      <c r="S61" s="107">
        <v>47.287999999999997</v>
      </c>
      <c r="T61" s="107">
        <v>49.104999999999997</v>
      </c>
      <c r="U61" s="107">
        <v>51.436999999999998</v>
      </c>
      <c r="V61" s="107">
        <v>50.576999999999998</v>
      </c>
      <c r="W61" s="107">
        <v>52.847000000000001</v>
      </c>
      <c r="X61" s="107">
        <v>56.350999999999999</v>
      </c>
      <c r="Y61" s="107">
        <v>55.661999999999999</v>
      </c>
      <c r="Z61" s="107">
        <v>60.9</v>
      </c>
      <c r="AA61" s="107">
        <v>66.480999999999995</v>
      </c>
      <c r="AB61" s="107">
        <v>69.754999999999995</v>
      </c>
      <c r="AC61" s="107">
        <v>70.811999999999998</v>
      </c>
      <c r="AD61" s="107">
        <v>69.753</v>
      </c>
      <c r="AE61" s="107">
        <v>76.286000000000001</v>
      </c>
      <c r="AF61" s="107">
        <v>70.257000000000005</v>
      </c>
      <c r="AG61" s="107">
        <v>74.241</v>
      </c>
      <c r="AH61" s="107">
        <v>78.683999999999997</v>
      </c>
      <c r="AI61" s="107">
        <v>80.716999999999999</v>
      </c>
      <c r="AJ61" s="107">
        <v>83.99</v>
      </c>
      <c r="AK61" s="107">
        <v>93.069000000000003</v>
      </c>
      <c r="AL61" s="107">
        <v>100.321</v>
      </c>
      <c r="AM61" s="107">
        <v>98.418999999999997</v>
      </c>
      <c r="AN61" s="107">
        <v>98.268000000000001</v>
      </c>
      <c r="AO61" s="107">
        <v>105.72</v>
      </c>
      <c r="AP61" s="107">
        <v>112.51300000000001</v>
      </c>
      <c r="AQ61" s="107">
        <v>117.822</v>
      </c>
      <c r="AR61" s="107">
        <v>115.041</v>
      </c>
      <c r="AS61" s="107">
        <v>119.099</v>
      </c>
      <c r="AT61" s="107">
        <v>128.81299999999999</v>
      </c>
      <c r="AU61" s="107">
        <v>136.71799999999999</v>
      </c>
      <c r="AV61" s="107">
        <v>146.797</v>
      </c>
    </row>
    <row r="62" spans="1:48" x14ac:dyDescent="0.2">
      <c r="A62" s="106" t="s">
        <v>12</v>
      </c>
      <c r="B62" s="107">
        <v>208.68</v>
      </c>
      <c r="C62" s="107">
        <v>210.214</v>
      </c>
      <c r="D62" s="107">
        <v>218.077</v>
      </c>
      <c r="E62" s="107">
        <v>210.017</v>
      </c>
      <c r="F62" s="107">
        <v>199.374</v>
      </c>
      <c r="G62" s="107">
        <v>203.32499999999999</v>
      </c>
      <c r="H62" s="107">
        <v>207.66499999999999</v>
      </c>
      <c r="I62" s="107">
        <v>206.55500000000001</v>
      </c>
      <c r="J62" s="107">
        <v>217.065</v>
      </c>
      <c r="K62" s="107">
        <v>198.441</v>
      </c>
      <c r="L62" s="107">
        <v>192.417</v>
      </c>
      <c r="M62" s="107">
        <v>191.321</v>
      </c>
      <c r="N62" s="107">
        <v>190.267</v>
      </c>
      <c r="O62" s="107">
        <v>190.244</v>
      </c>
      <c r="P62" s="107">
        <v>200.80699999999999</v>
      </c>
      <c r="Q62" s="107">
        <v>203.93700000000001</v>
      </c>
      <c r="R62" s="107">
        <v>205.59100000000001</v>
      </c>
      <c r="S62" s="107">
        <v>207.393</v>
      </c>
      <c r="T62" s="107">
        <v>206.98</v>
      </c>
      <c r="U62" s="107">
        <v>205.93700000000001</v>
      </c>
      <c r="V62" s="107">
        <v>212.92500000000001</v>
      </c>
      <c r="W62" s="107">
        <v>212.173</v>
      </c>
      <c r="X62" s="107">
        <v>214.33500000000001</v>
      </c>
      <c r="Y62" s="107">
        <v>216.059</v>
      </c>
      <c r="Z62" s="107">
        <v>216.38499999999999</v>
      </c>
      <c r="AA62" s="107">
        <v>225.70599999999999</v>
      </c>
      <c r="AB62" s="107">
        <v>219.31899999999999</v>
      </c>
      <c r="AC62" s="107">
        <v>221.52099999999999</v>
      </c>
      <c r="AD62" s="107">
        <v>222.07300000000001</v>
      </c>
      <c r="AE62" s="107">
        <v>222.99100000000001</v>
      </c>
      <c r="AF62" s="107">
        <v>223.80699999999999</v>
      </c>
      <c r="AG62" s="107">
        <v>220.65799999999999</v>
      </c>
      <c r="AH62" s="107">
        <v>224.517</v>
      </c>
      <c r="AI62" s="107">
        <v>221.80600000000001</v>
      </c>
      <c r="AJ62" s="107">
        <v>222.85300000000001</v>
      </c>
      <c r="AK62" s="107">
        <v>219.11199999999999</v>
      </c>
      <c r="AL62" s="107">
        <v>211.16900000000001</v>
      </c>
      <c r="AM62" s="107">
        <v>208.827</v>
      </c>
      <c r="AN62" s="107">
        <v>196.364</v>
      </c>
      <c r="AO62" s="107">
        <v>203.666</v>
      </c>
      <c r="AP62" s="107">
        <v>188.83099999999999</v>
      </c>
      <c r="AQ62" s="107">
        <v>193.864</v>
      </c>
      <c r="AR62" s="107">
        <v>191.041</v>
      </c>
      <c r="AS62" s="107">
        <v>179.97499999999999</v>
      </c>
      <c r="AT62" s="107">
        <v>181.66800000000001</v>
      </c>
      <c r="AU62" s="107">
        <v>179.16900000000001</v>
      </c>
      <c r="AV62" s="107">
        <v>175.88300000000001</v>
      </c>
    </row>
    <row r="63" spans="1:48" x14ac:dyDescent="0.2">
      <c r="A63" s="108" t="s">
        <v>140</v>
      </c>
      <c r="B63" s="109">
        <v>1243.048</v>
      </c>
      <c r="C63" s="109">
        <v>1297.2809999999999</v>
      </c>
      <c r="D63" s="109">
        <v>1375.5129999999999</v>
      </c>
      <c r="E63" s="109">
        <v>1358.2170000000001</v>
      </c>
      <c r="F63" s="109">
        <v>1325.6990000000001</v>
      </c>
      <c r="G63" s="109">
        <v>1411.059</v>
      </c>
      <c r="H63" s="109">
        <v>1420.759</v>
      </c>
      <c r="I63" s="109">
        <v>1469.085</v>
      </c>
      <c r="J63" s="109">
        <v>1529.5650000000001</v>
      </c>
      <c r="K63" s="109">
        <v>1494.3119999999999</v>
      </c>
      <c r="L63" s="109">
        <v>1449.3720000000001</v>
      </c>
      <c r="M63" s="109">
        <v>1425.5440000000001</v>
      </c>
      <c r="N63" s="109">
        <v>1435.4</v>
      </c>
      <c r="O63" s="109">
        <v>1471.6969999999999</v>
      </c>
      <c r="P63" s="109">
        <v>1530.037</v>
      </c>
      <c r="Q63" s="109">
        <v>1563.1669999999999</v>
      </c>
      <c r="R63" s="109">
        <v>1597.498</v>
      </c>
      <c r="S63" s="109">
        <v>1607.9670000000001</v>
      </c>
      <c r="T63" s="109">
        <v>1619.954</v>
      </c>
      <c r="U63" s="109">
        <v>1642.7809999999999</v>
      </c>
      <c r="V63" s="109">
        <v>1662.8330000000001</v>
      </c>
      <c r="W63" s="109">
        <v>1633.924</v>
      </c>
      <c r="X63" s="109">
        <v>1636.107</v>
      </c>
      <c r="Y63" s="109">
        <v>1631.329</v>
      </c>
      <c r="Z63" s="109">
        <v>1678.3889999999999</v>
      </c>
      <c r="AA63" s="109">
        <v>1739.5150000000001</v>
      </c>
      <c r="AB63" s="109">
        <v>1732.4190000000001</v>
      </c>
      <c r="AC63" s="109">
        <v>1749.087</v>
      </c>
      <c r="AD63" s="109">
        <v>1741.7919999999999</v>
      </c>
      <c r="AE63" s="109">
        <v>1758.982</v>
      </c>
      <c r="AF63" s="109">
        <v>1792.895</v>
      </c>
      <c r="AG63" s="109">
        <v>1792.6310000000001</v>
      </c>
      <c r="AH63" s="109">
        <v>1835.279</v>
      </c>
      <c r="AI63" s="109">
        <v>1854.2809999999999</v>
      </c>
      <c r="AJ63" s="109">
        <v>1863.31</v>
      </c>
      <c r="AK63" s="109">
        <v>1879.627</v>
      </c>
      <c r="AL63" s="109">
        <v>1855.4690000000001</v>
      </c>
      <c r="AM63" s="109">
        <v>1853.2950000000001</v>
      </c>
      <c r="AN63" s="109">
        <v>1758.5650000000001</v>
      </c>
      <c r="AO63" s="109">
        <v>1828.15</v>
      </c>
      <c r="AP63" s="109">
        <v>1766.829</v>
      </c>
      <c r="AQ63" s="109">
        <v>1761.383</v>
      </c>
      <c r="AR63" s="109">
        <v>1747.748</v>
      </c>
      <c r="AS63" s="109">
        <v>1688.367</v>
      </c>
      <c r="AT63" s="109">
        <v>1714.8610000000001</v>
      </c>
      <c r="AU63" s="109">
        <v>1730.88</v>
      </c>
      <c r="AV63" s="109">
        <v>1761.252</v>
      </c>
    </row>
    <row r="64" spans="1:48" x14ac:dyDescent="0.2">
      <c r="A64" s="106" t="s">
        <v>111</v>
      </c>
      <c r="B64" s="107">
        <v>1.718</v>
      </c>
      <c r="C64" s="107">
        <v>1.9419999999999999</v>
      </c>
      <c r="D64" s="107">
        <v>1.752</v>
      </c>
      <c r="E64" s="107">
        <v>1.8260000000000001</v>
      </c>
      <c r="F64" s="107">
        <v>1.9890000000000001</v>
      </c>
      <c r="G64" s="107">
        <v>2.1909999999999998</v>
      </c>
      <c r="H64" s="107">
        <v>2.3220000000000001</v>
      </c>
      <c r="I64" s="107">
        <v>2.5939999999999999</v>
      </c>
      <c r="J64" s="107">
        <v>2.262</v>
      </c>
      <c r="K64" s="107">
        <v>3.0720000000000001</v>
      </c>
      <c r="L64" s="107">
        <v>2.6970000000000001</v>
      </c>
      <c r="M64" s="107">
        <v>2.6920000000000002</v>
      </c>
      <c r="N64" s="107">
        <v>2.8439999999999999</v>
      </c>
      <c r="O64" s="107">
        <v>2.9580000000000002</v>
      </c>
      <c r="P64" s="107">
        <v>2.718</v>
      </c>
      <c r="Q64" s="107">
        <v>2.9140000000000001</v>
      </c>
      <c r="R64" s="107">
        <v>2.843</v>
      </c>
      <c r="S64" s="107">
        <v>2.915</v>
      </c>
      <c r="T64" s="107">
        <v>2.8940000000000001</v>
      </c>
      <c r="U64" s="107">
        <v>2.673</v>
      </c>
      <c r="V64" s="107">
        <v>1.871</v>
      </c>
      <c r="W64" s="107">
        <v>1.3580000000000001</v>
      </c>
      <c r="X64" s="107">
        <v>1.331</v>
      </c>
      <c r="Y64" s="107">
        <v>1.415</v>
      </c>
      <c r="Z64" s="107">
        <v>1.329</v>
      </c>
      <c r="AA64" s="107">
        <v>1.419</v>
      </c>
      <c r="AB64" s="107">
        <v>1.2110000000000001</v>
      </c>
      <c r="AC64" s="107">
        <v>1.335</v>
      </c>
      <c r="AD64" s="107">
        <v>1.7909999999999999</v>
      </c>
      <c r="AE64" s="107">
        <v>1.7929999999999999</v>
      </c>
      <c r="AF64" s="107">
        <v>1.8280000000000001</v>
      </c>
      <c r="AG64" s="107">
        <v>2.0139999999999998</v>
      </c>
      <c r="AH64" s="107">
        <v>1.97</v>
      </c>
      <c r="AI64" s="107">
        <v>2.165</v>
      </c>
      <c r="AJ64" s="107">
        <v>2.1669999999999998</v>
      </c>
      <c r="AK64" s="107">
        <v>2.1150000000000002</v>
      </c>
      <c r="AL64" s="107">
        <v>2.0190000000000001</v>
      </c>
      <c r="AM64" s="107">
        <v>2.0950000000000002</v>
      </c>
      <c r="AN64" s="107">
        <v>2.1440000000000001</v>
      </c>
      <c r="AO64" s="107">
        <v>2.1240000000000001</v>
      </c>
      <c r="AP64" s="107">
        <v>2.222</v>
      </c>
      <c r="AQ64" s="107">
        <v>1.9950000000000001</v>
      </c>
      <c r="AR64" s="107">
        <v>2.3199999999999998</v>
      </c>
      <c r="AS64" s="107">
        <v>2.3359999999999999</v>
      </c>
      <c r="AT64" s="107">
        <v>2.19</v>
      </c>
      <c r="AU64" s="107">
        <v>2.2530000000000001</v>
      </c>
      <c r="AV64" s="107">
        <v>2.3540000000000001</v>
      </c>
    </row>
    <row r="65" spans="1:48" x14ac:dyDescent="0.2">
      <c r="A65" s="106" t="s">
        <v>112</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7.7089999999999996</v>
      </c>
      <c r="V65" s="107">
        <v>8.1259999999999994</v>
      </c>
      <c r="W65" s="107">
        <v>4.1310000000000002</v>
      </c>
      <c r="X65" s="107">
        <v>2.1930000000000001</v>
      </c>
      <c r="Y65" s="107">
        <v>1.379</v>
      </c>
      <c r="Z65" s="107">
        <v>1.645</v>
      </c>
      <c r="AA65" s="107">
        <v>1.7809999999999999</v>
      </c>
      <c r="AB65" s="107">
        <v>1.8620000000000001</v>
      </c>
      <c r="AC65" s="107">
        <v>1.897</v>
      </c>
      <c r="AD65" s="107">
        <v>1.8340000000000001</v>
      </c>
      <c r="AE65" s="107">
        <v>2.0150000000000001</v>
      </c>
      <c r="AF65" s="107">
        <v>2.0059999999999998</v>
      </c>
      <c r="AG65" s="107">
        <v>1.877</v>
      </c>
      <c r="AH65" s="107">
        <v>1.9810000000000001</v>
      </c>
      <c r="AI65" s="107">
        <v>2.0950000000000002</v>
      </c>
      <c r="AJ65" s="107">
        <v>2.5129999999999999</v>
      </c>
      <c r="AK65" s="107">
        <v>2.5590000000000002</v>
      </c>
      <c r="AL65" s="107">
        <v>2.8530000000000002</v>
      </c>
      <c r="AM65" s="107">
        <v>3.004</v>
      </c>
      <c r="AN65" s="107">
        <v>2.61</v>
      </c>
      <c r="AO65" s="107">
        <v>2.4830000000000001</v>
      </c>
      <c r="AP65" s="107">
        <v>2.7160000000000002</v>
      </c>
      <c r="AQ65" s="107">
        <v>2.9710000000000001</v>
      </c>
      <c r="AR65" s="107">
        <v>2.9009999999999998</v>
      </c>
      <c r="AS65" s="107">
        <v>2.9590000000000001</v>
      </c>
      <c r="AT65" s="107">
        <v>2.972</v>
      </c>
      <c r="AU65" s="107">
        <v>3.0049999999999999</v>
      </c>
      <c r="AV65" s="107">
        <v>3.1880000000000002</v>
      </c>
    </row>
    <row r="66" spans="1:48" x14ac:dyDescent="0.2">
      <c r="A66" s="106" t="s">
        <v>61</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22.666</v>
      </c>
      <c r="V66" s="107">
        <v>22.456</v>
      </c>
      <c r="W66" s="107">
        <v>18.196000000000002</v>
      </c>
      <c r="X66" s="107">
        <v>16.306000000000001</v>
      </c>
      <c r="Y66" s="107">
        <v>14.798999999999999</v>
      </c>
      <c r="Z66" s="107">
        <v>13.904999999999999</v>
      </c>
      <c r="AA66" s="107">
        <v>11.752000000000001</v>
      </c>
      <c r="AB66" s="107">
        <v>11.321999999999999</v>
      </c>
      <c r="AC66" s="107">
        <v>11.753</v>
      </c>
      <c r="AD66" s="107">
        <v>10.930999999999999</v>
      </c>
      <c r="AE66" s="107">
        <v>11.297000000000001</v>
      </c>
      <c r="AF66" s="107">
        <v>11.446999999999999</v>
      </c>
      <c r="AG66" s="107">
        <v>11.561</v>
      </c>
      <c r="AH66" s="107">
        <v>12.16</v>
      </c>
      <c r="AI66" s="107">
        <v>12.788</v>
      </c>
      <c r="AJ66" s="107">
        <v>13.429</v>
      </c>
      <c r="AK66" s="107">
        <v>13.234999999999999</v>
      </c>
      <c r="AL66" s="107">
        <v>12.115</v>
      </c>
      <c r="AM66" s="107">
        <v>13.326000000000001</v>
      </c>
      <c r="AN66" s="107">
        <v>11.939</v>
      </c>
      <c r="AO66" s="107">
        <v>11.587999999999999</v>
      </c>
      <c r="AP66" s="107">
        <v>12.564</v>
      </c>
      <c r="AQ66" s="107">
        <v>13.694000000000001</v>
      </c>
      <c r="AR66" s="107">
        <v>13.882999999999999</v>
      </c>
      <c r="AS66" s="107">
        <v>14.324999999999999</v>
      </c>
      <c r="AT66" s="107">
        <v>14.359</v>
      </c>
      <c r="AU66" s="107">
        <v>14.223000000000001</v>
      </c>
      <c r="AV66" s="107">
        <v>14.337</v>
      </c>
    </row>
    <row r="67" spans="1:48" x14ac:dyDescent="0.2">
      <c r="A67" s="106" t="s">
        <v>44</v>
      </c>
      <c r="B67" s="107" t="s">
        <v>231</v>
      </c>
      <c r="C67" s="107" t="s">
        <v>231</v>
      </c>
      <c r="D67" s="107" t="s">
        <v>231</v>
      </c>
      <c r="E67" s="107" t="s">
        <v>231</v>
      </c>
      <c r="F67" s="107" t="s">
        <v>231</v>
      </c>
      <c r="G67" s="107" t="s">
        <v>231</v>
      </c>
      <c r="H67" s="107" t="s">
        <v>231</v>
      </c>
      <c r="I67" s="107" t="s">
        <v>231</v>
      </c>
      <c r="J67" s="107" t="s">
        <v>231</v>
      </c>
      <c r="K67" s="107" t="s">
        <v>231</v>
      </c>
      <c r="L67" s="107" t="s">
        <v>231</v>
      </c>
      <c r="M67" s="107" t="s">
        <v>231</v>
      </c>
      <c r="N67" s="107" t="s">
        <v>231</v>
      </c>
      <c r="O67" s="107" t="s">
        <v>231</v>
      </c>
      <c r="P67" s="107" t="s">
        <v>231</v>
      </c>
      <c r="Q67" s="107" t="s">
        <v>231</v>
      </c>
      <c r="R67" s="107" t="s">
        <v>231</v>
      </c>
      <c r="S67" s="107" t="s">
        <v>231</v>
      </c>
      <c r="T67" s="107" t="s">
        <v>231</v>
      </c>
      <c r="U67" s="107">
        <v>45.548000000000002</v>
      </c>
      <c r="V67" s="107">
        <v>44.38</v>
      </c>
      <c r="W67" s="107">
        <v>37.043999999999997</v>
      </c>
      <c r="X67" s="107">
        <v>31.556999999999999</v>
      </c>
      <c r="Y67" s="107">
        <v>26.817</v>
      </c>
      <c r="Z67" s="107">
        <v>24.815999999999999</v>
      </c>
      <c r="AA67" s="107">
        <v>25.501000000000001</v>
      </c>
      <c r="AB67" s="107">
        <v>25.443000000000001</v>
      </c>
      <c r="AC67" s="107">
        <v>24.936</v>
      </c>
      <c r="AD67" s="107">
        <v>24.29</v>
      </c>
      <c r="AE67" s="107">
        <v>24.701000000000001</v>
      </c>
      <c r="AF67" s="107">
        <v>24.817</v>
      </c>
      <c r="AG67" s="107">
        <v>25.300999999999998</v>
      </c>
      <c r="AH67" s="107">
        <v>26.027000000000001</v>
      </c>
      <c r="AI67" s="107">
        <v>26.908000000000001</v>
      </c>
      <c r="AJ67" s="107">
        <v>26.893000000000001</v>
      </c>
      <c r="AK67" s="107">
        <v>28.63</v>
      </c>
      <c r="AL67" s="107">
        <v>28.036000000000001</v>
      </c>
      <c r="AM67" s="107">
        <v>28.068999999999999</v>
      </c>
      <c r="AN67" s="107">
        <v>26.574000000000002</v>
      </c>
      <c r="AO67" s="107">
        <v>27.501999999999999</v>
      </c>
      <c r="AP67" s="107">
        <v>29.216999999999999</v>
      </c>
      <c r="AQ67" s="107">
        <v>30.469000000000001</v>
      </c>
      <c r="AR67" s="107">
        <v>27.166</v>
      </c>
      <c r="AS67" s="107">
        <v>27.678999999999998</v>
      </c>
      <c r="AT67" s="107">
        <v>25.227</v>
      </c>
      <c r="AU67" s="107">
        <v>25.039000000000001</v>
      </c>
      <c r="AV67" s="107">
        <v>25.513000000000002</v>
      </c>
    </row>
    <row r="68" spans="1:48" x14ac:dyDescent="0.2">
      <c r="A68" s="106" t="s">
        <v>66</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7.0179999999999998</v>
      </c>
      <c r="V68" s="107">
        <v>6.3170000000000002</v>
      </c>
      <c r="W68" s="107">
        <v>4.4489999999999998</v>
      </c>
      <c r="X68" s="107">
        <v>3.706</v>
      </c>
      <c r="Y68" s="107">
        <v>1.4350000000000001</v>
      </c>
      <c r="Z68" s="107">
        <v>1.494</v>
      </c>
      <c r="AA68" s="107">
        <v>1.7450000000000001</v>
      </c>
      <c r="AB68" s="107">
        <v>2.694</v>
      </c>
      <c r="AC68" s="107">
        <v>3.3490000000000002</v>
      </c>
      <c r="AD68" s="107">
        <v>3.3140000000000001</v>
      </c>
      <c r="AE68" s="107">
        <v>4.3460000000000001</v>
      </c>
      <c r="AF68" s="107">
        <v>4.2</v>
      </c>
      <c r="AG68" s="107">
        <v>4.4059999999999997</v>
      </c>
      <c r="AH68" s="107">
        <v>4.399</v>
      </c>
      <c r="AI68" s="107">
        <v>4.8090000000000002</v>
      </c>
      <c r="AJ68" s="107">
        <v>5.04</v>
      </c>
      <c r="AK68" s="107">
        <v>5.3</v>
      </c>
      <c r="AL68" s="107">
        <v>5.3040000000000003</v>
      </c>
      <c r="AM68" s="107">
        <v>5.9619999999999997</v>
      </c>
      <c r="AN68" s="107">
        <v>6.218</v>
      </c>
      <c r="AO68" s="107">
        <v>6.4809999999999999</v>
      </c>
      <c r="AP68" s="107">
        <v>7.1459999999999999</v>
      </c>
      <c r="AQ68" s="107">
        <v>6.6840000000000002</v>
      </c>
      <c r="AR68" s="107">
        <v>6.4539999999999997</v>
      </c>
      <c r="AS68" s="107">
        <v>5.9980000000000002</v>
      </c>
      <c r="AT68" s="107">
        <v>6.1760000000000002</v>
      </c>
      <c r="AU68" s="107">
        <v>6.7539999999999996</v>
      </c>
      <c r="AV68" s="107">
        <v>6.758</v>
      </c>
    </row>
    <row r="69" spans="1:48" x14ac:dyDescent="0.2">
      <c r="A69" s="106" t="s">
        <v>50</v>
      </c>
      <c r="B69" s="107">
        <v>19.024999999999999</v>
      </c>
      <c r="C69" s="107">
        <v>19.405999999999999</v>
      </c>
      <c r="D69" s="107">
        <v>20.503</v>
      </c>
      <c r="E69" s="107">
        <v>21.378</v>
      </c>
      <c r="F69" s="107">
        <v>23.245000000000001</v>
      </c>
      <c r="G69" s="107">
        <v>24.352</v>
      </c>
      <c r="H69" s="107">
        <v>26.01</v>
      </c>
      <c r="I69" s="107">
        <v>27.187000000000001</v>
      </c>
      <c r="J69" s="107">
        <v>28.248000000000001</v>
      </c>
      <c r="K69" s="107">
        <v>28.388999999999999</v>
      </c>
      <c r="L69" s="107">
        <v>28.323</v>
      </c>
      <c r="M69" s="107">
        <v>29.51</v>
      </c>
      <c r="N69" s="107">
        <v>30.129000000000001</v>
      </c>
      <c r="O69" s="107">
        <v>30.353000000000002</v>
      </c>
      <c r="P69" s="107">
        <v>30.643999999999998</v>
      </c>
      <c r="Q69" s="107">
        <v>30.914999999999999</v>
      </c>
      <c r="R69" s="107">
        <v>30.603000000000002</v>
      </c>
      <c r="S69" s="107">
        <v>31.331</v>
      </c>
      <c r="T69" s="107">
        <v>30.422000000000001</v>
      </c>
      <c r="U69" s="107">
        <v>28.001000000000001</v>
      </c>
      <c r="V69" s="107">
        <v>22.367999999999999</v>
      </c>
      <c r="W69" s="107">
        <v>20.465</v>
      </c>
      <c r="X69" s="107">
        <v>21.943999999999999</v>
      </c>
      <c r="Y69" s="107">
        <v>21.277000000000001</v>
      </c>
      <c r="Z69" s="107">
        <v>23.088000000000001</v>
      </c>
      <c r="AA69" s="107">
        <v>22.963000000000001</v>
      </c>
      <c r="AB69" s="107">
        <v>20.798999999999999</v>
      </c>
      <c r="AC69" s="107">
        <v>20.125</v>
      </c>
      <c r="AD69" s="107">
        <v>18.315000000000001</v>
      </c>
      <c r="AE69" s="107">
        <v>18.606000000000002</v>
      </c>
      <c r="AF69" s="107">
        <v>19.385999999999999</v>
      </c>
      <c r="AG69" s="107">
        <v>18.893999999999998</v>
      </c>
      <c r="AH69" s="107">
        <v>19.36</v>
      </c>
      <c r="AI69" s="107">
        <v>18.835000000000001</v>
      </c>
      <c r="AJ69" s="107">
        <v>19.896999999999998</v>
      </c>
      <c r="AK69" s="107">
        <v>20.457999999999998</v>
      </c>
      <c r="AL69" s="107">
        <v>20.117000000000001</v>
      </c>
      <c r="AM69" s="107">
        <v>19.847000000000001</v>
      </c>
      <c r="AN69" s="107">
        <v>17.507000000000001</v>
      </c>
      <c r="AO69" s="107">
        <v>17.873000000000001</v>
      </c>
      <c r="AP69" s="107">
        <v>19.231000000000002</v>
      </c>
      <c r="AQ69" s="107">
        <v>18.361999999999998</v>
      </c>
      <c r="AR69" s="107">
        <v>16.922999999999998</v>
      </c>
      <c r="AS69" s="107">
        <v>17.882000000000001</v>
      </c>
      <c r="AT69" s="107">
        <v>18.606000000000002</v>
      </c>
      <c r="AU69" s="107">
        <v>18.157</v>
      </c>
      <c r="AV69" s="107">
        <v>18.745000000000001</v>
      </c>
    </row>
    <row r="70" spans="1:48" x14ac:dyDescent="0.2">
      <c r="A70" s="106" t="s">
        <v>74</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9.4649999999999999</v>
      </c>
      <c r="V70" s="107">
        <v>8.1690000000000005</v>
      </c>
      <c r="W70" s="107">
        <v>7.48</v>
      </c>
      <c r="X70" s="107">
        <v>7.7309999999999999</v>
      </c>
      <c r="Y70" s="107">
        <v>7.5789999999999997</v>
      </c>
      <c r="Z70" s="107">
        <v>7.8179999999999996</v>
      </c>
      <c r="AA70" s="107">
        <v>8.07</v>
      </c>
      <c r="AB70" s="107">
        <v>8.5350000000000001</v>
      </c>
      <c r="AC70" s="107">
        <v>8.8179999999999996</v>
      </c>
      <c r="AD70" s="107">
        <v>8.7119999999999997</v>
      </c>
      <c r="AE70" s="107">
        <v>8.3870000000000005</v>
      </c>
      <c r="AF70" s="107">
        <v>8.7059999999999995</v>
      </c>
      <c r="AG70" s="107">
        <v>8.9559999999999995</v>
      </c>
      <c r="AH70" s="107">
        <v>9.609</v>
      </c>
      <c r="AI70" s="107">
        <v>9.6039999999999992</v>
      </c>
      <c r="AJ70" s="107">
        <v>9.7479999999999993</v>
      </c>
      <c r="AK70" s="107">
        <v>9.6940000000000008</v>
      </c>
      <c r="AL70" s="107">
        <v>10.08</v>
      </c>
      <c r="AM70" s="107">
        <v>9.827</v>
      </c>
      <c r="AN70" s="107">
        <v>9.5030000000000001</v>
      </c>
      <c r="AO70" s="107">
        <v>9.3879999999999999</v>
      </c>
      <c r="AP70" s="107">
        <v>9.1630000000000003</v>
      </c>
      <c r="AQ70" s="107">
        <v>8.625</v>
      </c>
      <c r="AR70" s="107">
        <v>8.4440000000000008</v>
      </c>
      <c r="AS70" s="107">
        <v>8.0419999999999998</v>
      </c>
      <c r="AT70" s="107">
        <v>8.3970000000000002</v>
      </c>
      <c r="AU70" s="107">
        <v>8.4689999999999994</v>
      </c>
      <c r="AV70" s="107">
        <v>8.7479999999999993</v>
      </c>
    </row>
    <row r="71" spans="1:48" x14ac:dyDescent="0.2">
      <c r="A71" s="106" t="s">
        <v>99</v>
      </c>
      <c r="B71" s="107">
        <v>0.58699999999999997</v>
      </c>
      <c r="C71" s="107">
        <v>0.746</v>
      </c>
      <c r="D71" s="107">
        <v>0.78200000000000003</v>
      </c>
      <c r="E71" s="107">
        <v>0.59399999999999997</v>
      </c>
      <c r="F71" s="107">
        <v>0.56499999999999995</v>
      </c>
      <c r="G71" s="107">
        <v>0.65700000000000003</v>
      </c>
      <c r="H71" s="107">
        <v>0.71499999999999997</v>
      </c>
      <c r="I71" s="107">
        <v>0.75600000000000001</v>
      </c>
      <c r="J71" s="107">
        <v>0.82199999999999995</v>
      </c>
      <c r="K71" s="107">
        <v>0.86499999999999999</v>
      </c>
      <c r="L71" s="107">
        <v>0.84899999999999998</v>
      </c>
      <c r="M71" s="107">
        <v>0.86299999999999999</v>
      </c>
      <c r="N71" s="107">
        <v>0.89600000000000002</v>
      </c>
      <c r="O71" s="107">
        <v>0.92600000000000005</v>
      </c>
      <c r="P71" s="107">
        <v>0.92</v>
      </c>
      <c r="Q71" s="107">
        <v>1.04</v>
      </c>
      <c r="R71" s="107">
        <v>1.1830000000000001</v>
      </c>
      <c r="S71" s="107">
        <v>1.2090000000000001</v>
      </c>
      <c r="T71" s="107">
        <v>1.2589999999999999</v>
      </c>
      <c r="U71" s="107">
        <v>1.365</v>
      </c>
      <c r="V71" s="107">
        <v>1.393</v>
      </c>
      <c r="W71" s="107">
        <v>1.5680000000000001</v>
      </c>
      <c r="X71" s="107">
        <v>1.6839999999999999</v>
      </c>
      <c r="Y71" s="107">
        <v>1.9239999999999999</v>
      </c>
      <c r="Z71" s="107">
        <v>1.6950000000000001</v>
      </c>
      <c r="AA71" s="107">
        <v>1.8839999999999999</v>
      </c>
      <c r="AB71" s="107">
        <v>1.8460000000000001</v>
      </c>
      <c r="AC71" s="107">
        <v>1.976</v>
      </c>
      <c r="AD71" s="107">
        <v>1.9870000000000001</v>
      </c>
      <c r="AE71" s="107">
        <v>2.137</v>
      </c>
      <c r="AF71" s="107">
        <v>2.1139999999999999</v>
      </c>
      <c r="AG71" s="107">
        <v>2.1429999999999998</v>
      </c>
      <c r="AH71" s="107">
        <v>2.3319999999999999</v>
      </c>
      <c r="AI71" s="107">
        <v>2.1840000000000002</v>
      </c>
      <c r="AJ71" s="107">
        <v>2.2189999999999999</v>
      </c>
      <c r="AK71" s="107">
        <v>2.3079999999999998</v>
      </c>
      <c r="AL71" s="107">
        <v>2.4380000000000002</v>
      </c>
      <c r="AM71" s="107">
        <v>2.5830000000000002</v>
      </c>
      <c r="AN71" s="107">
        <v>2.5249999999999999</v>
      </c>
      <c r="AO71" s="107">
        <v>2.4430000000000001</v>
      </c>
      <c r="AP71" s="107">
        <v>2.3679999999999999</v>
      </c>
      <c r="AQ71" s="107">
        <v>2.2269999999999999</v>
      </c>
      <c r="AR71" s="107">
        <v>1.931</v>
      </c>
      <c r="AS71" s="107">
        <v>1.9730000000000001</v>
      </c>
      <c r="AT71" s="107">
        <v>2.0139999999999998</v>
      </c>
      <c r="AU71" s="107">
        <v>2.1509999999999998</v>
      </c>
      <c r="AV71" s="107">
        <v>2.218</v>
      </c>
    </row>
    <row r="72" spans="1:48" x14ac:dyDescent="0.2">
      <c r="A72" s="106" t="s">
        <v>93</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12.416</v>
      </c>
      <c r="V72" s="107">
        <v>10.055</v>
      </c>
      <c r="W72" s="107">
        <v>8.66</v>
      </c>
      <c r="X72" s="107">
        <v>7.6050000000000004</v>
      </c>
      <c r="Y72" s="107">
        <v>4.6849999999999996</v>
      </c>
      <c r="Z72" s="107">
        <v>3.726</v>
      </c>
      <c r="AA72" s="107">
        <v>3.7469999999999999</v>
      </c>
      <c r="AB72" s="107">
        <v>3.2879999999999998</v>
      </c>
      <c r="AC72" s="107">
        <v>3.04</v>
      </c>
      <c r="AD72" s="107">
        <v>2.7829999999999999</v>
      </c>
      <c r="AE72" s="107">
        <v>2.8690000000000002</v>
      </c>
      <c r="AF72" s="107">
        <v>2.5710000000000002</v>
      </c>
      <c r="AG72" s="107">
        <v>2.544</v>
      </c>
      <c r="AH72" s="107">
        <v>2.706</v>
      </c>
      <c r="AI72" s="107">
        <v>2.7810000000000001</v>
      </c>
      <c r="AJ72" s="107">
        <v>2.8410000000000002</v>
      </c>
      <c r="AK72" s="107">
        <v>3.032</v>
      </c>
      <c r="AL72" s="107">
        <v>3.3420000000000001</v>
      </c>
      <c r="AM72" s="107">
        <v>3.0049999999999999</v>
      </c>
      <c r="AN72" s="107">
        <v>3.0960000000000001</v>
      </c>
      <c r="AO72" s="107">
        <v>3.1230000000000002</v>
      </c>
      <c r="AP72" s="107">
        <v>3.5449999999999999</v>
      </c>
      <c r="AQ72" s="107">
        <v>3.706</v>
      </c>
      <c r="AR72" s="107">
        <v>3.8969999999999998</v>
      </c>
      <c r="AS72" s="107">
        <v>4.3899999999999997</v>
      </c>
      <c r="AT72" s="107">
        <v>4.6319999999999997</v>
      </c>
      <c r="AU72" s="107">
        <v>4.7930000000000001</v>
      </c>
      <c r="AV72" s="107">
        <v>4.8079999999999998</v>
      </c>
    </row>
    <row r="73" spans="1:48" x14ac:dyDescent="0.2">
      <c r="A73" s="106" t="s">
        <v>124</v>
      </c>
      <c r="B73" s="107">
        <v>0.03</v>
      </c>
      <c r="C73" s="107">
        <v>2.4E-2</v>
      </c>
      <c r="D73" s="107">
        <v>2.8000000000000001E-2</v>
      </c>
      <c r="E73" s="107">
        <v>2.8000000000000001E-2</v>
      </c>
      <c r="F73" s="107">
        <v>3.1E-2</v>
      </c>
      <c r="G73" s="107">
        <v>2.7E-2</v>
      </c>
      <c r="H73" s="107">
        <v>2.5999999999999999E-2</v>
      </c>
      <c r="I73" s="107">
        <v>2.5000000000000001E-2</v>
      </c>
      <c r="J73" s="107">
        <v>3.4000000000000002E-2</v>
      </c>
      <c r="K73" s="107">
        <v>3.2000000000000001E-2</v>
      </c>
      <c r="L73" s="107">
        <v>2.7E-2</v>
      </c>
      <c r="M73" s="107">
        <v>3.2000000000000001E-2</v>
      </c>
      <c r="N73" s="107">
        <v>3.3000000000000002E-2</v>
      </c>
      <c r="O73" s="107">
        <v>3.2000000000000001E-2</v>
      </c>
      <c r="P73" s="107">
        <v>3.5999999999999997E-2</v>
      </c>
      <c r="Q73" s="107">
        <v>4.3999999999999997E-2</v>
      </c>
      <c r="R73" s="107">
        <v>0.05</v>
      </c>
      <c r="S73" s="107">
        <v>5.8000000000000003E-2</v>
      </c>
      <c r="T73" s="107">
        <v>5.5E-2</v>
      </c>
      <c r="U73" s="107">
        <v>5.8000000000000003E-2</v>
      </c>
      <c r="V73" s="107">
        <v>7.5999999999999998E-2</v>
      </c>
      <c r="W73" s="107">
        <v>9.1999999999999998E-2</v>
      </c>
      <c r="X73" s="107">
        <v>9.2999999999999999E-2</v>
      </c>
      <c r="Y73" s="107">
        <v>0.107</v>
      </c>
      <c r="Z73" s="107">
        <v>0.105</v>
      </c>
      <c r="AA73" s="107">
        <v>0.107</v>
      </c>
      <c r="AB73" s="107">
        <v>0.111</v>
      </c>
      <c r="AC73" s="107">
        <v>0.11700000000000001</v>
      </c>
      <c r="AD73" s="107">
        <v>0.122</v>
      </c>
      <c r="AE73" s="107">
        <v>0.128</v>
      </c>
      <c r="AF73" s="107">
        <v>0.13</v>
      </c>
      <c r="AG73" s="107">
        <v>0.13300000000000001</v>
      </c>
      <c r="AH73" s="107">
        <v>0.13500000000000001</v>
      </c>
      <c r="AI73" s="107">
        <v>0.14599999999999999</v>
      </c>
      <c r="AJ73" s="107">
        <v>0.15</v>
      </c>
      <c r="AK73" s="107">
        <v>0.157</v>
      </c>
      <c r="AL73" s="107">
        <v>0.156</v>
      </c>
      <c r="AM73" s="107">
        <v>0.159</v>
      </c>
      <c r="AN73" s="107">
        <v>0.17100000000000001</v>
      </c>
      <c r="AO73" s="107">
        <v>0.17299999999999999</v>
      </c>
      <c r="AP73" s="107">
        <v>0.16800000000000001</v>
      </c>
      <c r="AQ73" s="107">
        <v>0.17199999999999999</v>
      </c>
      <c r="AR73" s="107">
        <v>0.182</v>
      </c>
      <c r="AS73" s="107">
        <v>0.19400000000000001</v>
      </c>
      <c r="AT73" s="107">
        <v>0.21199999999999999</v>
      </c>
      <c r="AU73" s="107">
        <v>0.23200000000000001</v>
      </c>
      <c r="AV73" s="107">
        <v>0.252</v>
      </c>
    </row>
    <row r="74" spans="1:48" x14ac:dyDescent="0.2">
      <c r="A74" s="106" t="s">
        <v>20</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73.451999999999998</v>
      </c>
      <c r="V74" s="107">
        <v>74.948999999999998</v>
      </c>
      <c r="W74" s="107">
        <v>78.847999999999999</v>
      </c>
      <c r="X74" s="107">
        <v>65.626000000000005</v>
      </c>
      <c r="Y74" s="107">
        <v>58.14</v>
      </c>
      <c r="Z74" s="107">
        <v>52.246000000000002</v>
      </c>
      <c r="AA74" s="107">
        <v>45.354999999999997</v>
      </c>
      <c r="AB74" s="107">
        <v>39.496000000000002</v>
      </c>
      <c r="AC74" s="107">
        <v>39.338999999999999</v>
      </c>
      <c r="AD74" s="107">
        <v>35.923000000000002</v>
      </c>
      <c r="AE74" s="107">
        <v>35.680999999999997</v>
      </c>
      <c r="AF74" s="107">
        <v>34.54</v>
      </c>
      <c r="AG74" s="107">
        <v>39.738</v>
      </c>
      <c r="AH74" s="107">
        <v>43.106000000000002</v>
      </c>
      <c r="AI74" s="107">
        <v>50.792999999999999</v>
      </c>
      <c r="AJ74" s="107">
        <v>50.881999999999998</v>
      </c>
      <c r="AK74" s="107">
        <v>60.607999999999997</v>
      </c>
      <c r="AL74" s="107">
        <v>66.090999999999994</v>
      </c>
      <c r="AM74" s="107">
        <v>69.867999999999995</v>
      </c>
      <c r="AN74" s="107">
        <v>63.48</v>
      </c>
      <c r="AO74" s="107">
        <v>69.126999999999995</v>
      </c>
      <c r="AP74" s="107">
        <v>77.343000000000004</v>
      </c>
      <c r="AQ74" s="107">
        <v>73.873999999999995</v>
      </c>
      <c r="AR74" s="107">
        <v>81.549000000000007</v>
      </c>
      <c r="AS74" s="107">
        <v>76.927000000000007</v>
      </c>
      <c r="AT74" s="107">
        <v>78.102999999999994</v>
      </c>
      <c r="AU74" s="107">
        <v>81.634</v>
      </c>
      <c r="AV74" s="107">
        <v>84.988</v>
      </c>
    </row>
    <row r="75" spans="1:48" x14ac:dyDescent="0.2">
      <c r="A75" s="106" t="s">
        <v>141</v>
      </c>
      <c r="B75" s="107" t="s">
        <v>231</v>
      </c>
      <c r="C75" s="107" t="s">
        <v>231</v>
      </c>
      <c r="D75" s="107" t="s">
        <v>231</v>
      </c>
      <c r="E75" s="107" t="s">
        <v>231</v>
      </c>
      <c r="F75" s="107" t="s">
        <v>231</v>
      </c>
      <c r="G75" s="107" t="s">
        <v>231</v>
      </c>
      <c r="H75" s="107" t="s">
        <v>231</v>
      </c>
      <c r="I75" s="107" t="s">
        <v>231</v>
      </c>
      <c r="J75" s="107" t="s">
        <v>231</v>
      </c>
      <c r="K75" s="107" t="s">
        <v>231</v>
      </c>
      <c r="L75" s="107" t="s">
        <v>231</v>
      </c>
      <c r="M75" s="107" t="s">
        <v>231</v>
      </c>
      <c r="N75" s="107" t="s">
        <v>231</v>
      </c>
      <c r="O75" s="107" t="s">
        <v>231</v>
      </c>
      <c r="P75" s="107" t="s">
        <v>231</v>
      </c>
      <c r="Q75" s="107" t="s">
        <v>231</v>
      </c>
      <c r="R75" s="107" t="s">
        <v>231</v>
      </c>
      <c r="S75" s="107" t="s">
        <v>231</v>
      </c>
      <c r="T75" s="107" t="s">
        <v>231</v>
      </c>
      <c r="U75" s="107" t="s">
        <v>231</v>
      </c>
      <c r="V75" s="107" t="s">
        <v>231</v>
      </c>
      <c r="W75" s="107" t="s">
        <v>231</v>
      </c>
      <c r="X75" s="107" t="s">
        <v>231</v>
      </c>
      <c r="Y75" s="107" t="s">
        <v>231</v>
      </c>
      <c r="Z75" s="107" t="s">
        <v>231</v>
      </c>
      <c r="AA75" s="107" t="s">
        <v>231</v>
      </c>
      <c r="AB75" s="107" t="s">
        <v>231</v>
      </c>
      <c r="AC75" s="107" t="s">
        <v>231</v>
      </c>
      <c r="AD75" s="107" t="s">
        <v>231</v>
      </c>
      <c r="AE75" s="107">
        <v>1.5449999999999999</v>
      </c>
      <c r="AF75" s="107">
        <v>1.9019999999999999</v>
      </c>
      <c r="AG75" s="107">
        <v>1.8939999999999999</v>
      </c>
      <c r="AH75" s="107">
        <v>1.994</v>
      </c>
      <c r="AI75" s="107">
        <v>2.0049999999999999</v>
      </c>
      <c r="AJ75" s="107">
        <v>1.946</v>
      </c>
      <c r="AK75" s="107">
        <v>1.966</v>
      </c>
      <c r="AL75" s="107">
        <v>2.0449999999999999</v>
      </c>
      <c r="AM75" s="107">
        <v>2.2149999999999999</v>
      </c>
      <c r="AN75" s="107">
        <v>2.4340000000000002</v>
      </c>
      <c r="AO75" s="107">
        <v>2.4950000000000001</v>
      </c>
      <c r="AP75" s="107">
        <v>2.528</v>
      </c>
      <c r="AQ75" s="107">
        <v>2.3679999999999999</v>
      </c>
      <c r="AR75" s="107">
        <v>2.3580000000000001</v>
      </c>
      <c r="AS75" s="107">
        <v>2.21</v>
      </c>
      <c r="AT75" s="107">
        <v>2.516</v>
      </c>
      <c r="AU75" s="107">
        <v>2.6930000000000001</v>
      </c>
      <c r="AV75" s="107">
        <v>2.569</v>
      </c>
    </row>
    <row r="76" spans="1:48" x14ac:dyDescent="0.2">
      <c r="A76" s="106" t="s">
        <v>98</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7.4870000000000001</v>
      </c>
      <c r="V76" s="107">
        <v>6.7880000000000003</v>
      </c>
      <c r="W76" s="107">
        <v>4.9800000000000004</v>
      </c>
      <c r="X76" s="107">
        <v>3.871</v>
      </c>
      <c r="Y76" s="107">
        <v>2.794</v>
      </c>
      <c r="Z76" s="107">
        <v>2.3839999999999999</v>
      </c>
      <c r="AA76" s="107">
        <v>2.7570000000000001</v>
      </c>
      <c r="AB76" s="107">
        <v>2.593</v>
      </c>
      <c r="AC76" s="107">
        <v>2.7610000000000001</v>
      </c>
      <c r="AD76" s="107">
        <v>2.4119999999999999</v>
      </c>
      <c r="AE76" s="107">
        <v>2.319</v>
      </c>
      <c r="AF76" s="107">
        <v>2.1549999999999998</v>
      </c>
      <c r="AG76" s="107">
        <v>2.4220000000000002</v>
      </c>
      <c r="AH76" s="107">
        <v>2.5779999999999998</v>
      </c>
      <c r="AI76" s="107">
        <v>2.5419999999999998</v>
      </c>
      <c r="AJ76" s="107">
        <v>2.5739999999999998</v>
      </c>
      <c r="AK76" s="107">
        <v>2.5329999999999999</v>
      </c>
      <c r="AL76" s="107">
        <v>2.9540000000000002</v>
      </c>
      <c r="AM76" s="107">
        <v>3.1589999999999998</v>
      </c>
      <c r="AN76" s="107">
        <v>2.8839999999999999</v>
      </c>
      <c r="AO76" s="107">
        <v>2.7530000000000001</v>
      </c>
      <c r="AP76" s="107">
        <v>3.31</v>
      </c>
      <c r="AQ76" s="107">
        <v>4.1340000000000003</v>
      </c>
      <c r="AR76" s="107">
        <v>3.8959999999999999</v>
      </c>
      <c r="AS76" s="107">
        <v>4.085</v>
      </c>
      <c r="AT76" s="107">
        <v>3.9809999999999999</v>
      </c>
      <c r="AU76" s="107">
        <v>3.8580000000000001</v>
      </c>
      <c r="AV76" s="107">
        <v>3.8450000000000002</v>
      </c>
    </row>
    <row r="77" spans="1:48" x14ac:dyDescent="0.2">
      <c r="A77" s="106" t="s">
        <v>120</v>
      </c>
      <c r="B77" s="107">
        <v>0.21099999999999999</v>
      </c>
      <c r="C77" s="107">
        <v>0.26400000000000001</v>
      </c>
      <c r="D77" s="107">
        <v>0.255</v>
      </c>
      <c r="E77" s="107">
        <v>0.23400000000000001</v>
      </c>
      <c r="F77" s="107">
        <v>0.20899999999999999</v>
      </c>
      <c r="G77" s="107">
        <v>0.23799999999999999</v>
      </c>
      <c r="H77" s="107">
        <v>0.253</v>
      </c>
      <c r="I77" s="107">
        <v>0.29499999999999998</v>
      </c>
      <c r="J77" s="107">
        <v>0.28399999999999997</v>
      </c>
      <c r="K77" s="107">
        <v>0.318</v>
      </c>
      <c r="L77" s="107">
        <v>0.36</v>
      </c>
      <c r="M77" s="107">
        <v>0.40899999999999997</v>
      </c>
      <c r="N77" s="107">
        <v>0.312</v>
      </c>
      <c r="O77" s="107">
        <v>0.41199999999999998</v>
      </c>
      <c r="P77" s="107">
        <v>0.34399999999999997</v>
      </c>
      <c r="Q77" s="107">
        <v>0.57399999999999995</v>
      </c>
      <c r="R77" s="107">
        <v>0.60299999999999998</v>
      </c>
      <c r="S77" s="107">
        <v>0.65</v>
      </c>
      <c r="T77" s="107">
        <v>0.69599999999999995</v>
      </c>
      <c r="U77" s="107">
        <v>0.69499999999999995</v>
      </c>
      <c r="V77" s="107">
        <v>0.67200000000000004</v>
      </c>
      <c r="W77" s="107">
        <v>0.66400000000000003</v>
      </c>
      <c r="X77" s="107">
        <v>0.85</v>
      </c>
      <c r="Y77" s="107">
        <v>0.77100000000000002</v>
      </c>
      <c r="Z77" s="107">
        <v>0.70899999999999996</v>
      </c>
      <c r="AA77" s="107">
        <v>0.69799999999999995</v>
      </c>
      <c r="AB77" s="107">
        <v>0.78400000000000003</v>
      </c>
      <c r="AC77" s="107">
        <v>0.69099999999999995</v>
      </c>
      <c r="AD77" s="107">
        <v>0.753</v>
      </c>
      <c r="AE77" s="107">
        <v>0.67600000000000005</v>
      </c>
      <c r="AF77" s="107">
        <v>0.78700000000000003</v>
      </c>
      <c r="AG77" s="107">
        <v>0.73299999999999998</v>
      </c>
      <c r="AH77" s="107">
        <v>0.82599999999999996</v>
      </c>
      <c r="AI77" s="107">
        <v>0.82899999999999996</v>
      </c>
      <c r="AJ77" s="107">
        <v>0.84699999999999998</v>
      </c>
      <c r="AK77" s="107">
        <v>0.84899999999999998</v>
      </c>
      <c r="AL77" s="107">
        <v>0.86599999999999999</v>
      </c>
      <c r="AM77" s="107">
        <v>0.88</v>
      </c>
      <c r="AN77" s="107">
        <v>0.80400000000000005</v>
      </c>
      <c r="AO77" s="107">
        <v>0.83699999999999997</v>
      </c>
      <c r="AP77" s="107">
        <v>0.83299999999999996</v>
      </c>
      <c r="AQ77" s="107">
        <v>0.88200000000000001</v>
      </c>
      <c r="AR77" s="107">
        <v>0.77200000000000002</v>
      </c>
      <c r="AS77" s="107">
        <v>0.77600000000000002</v>
      </c>
      <c r="AT77" s="107">
        <v>0.64200000000000002</v>
      </c>
      <c r="AU77" s="107">
        <v>0.59399999999999997</v>
      </c>
      <c r="AV77" s="107">
        <v>0.68</v>
      </c>
    </row>
    <row r="78" spans="1:48" x14ac:dyDescent="0.2">
      <c r="A78" s="106" t="s">
        <v>142</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9.8930000000000007</v>
      </c>
      <c r="V78" s="107">
        <v>8.2520000000000007</v>
      </c>
      <c r="W78" s="107">
        <v>6.8470000000000004</v>
      </c>
      <c r="X78" s="107">
        <v>6.0979999999999999</v>
      </c>
      <c r="Y78" s="107">
        <v>5.0910000000000002</v>
      </c>
      <c r="Z78" s="107">
        <v>4.7190000000000003</v>
      </c>
      <c r="AA78" s="107">
        <v>4.056</v>
      </c>
      <c r="AB78" s="107">
        <v>3.871</v>
      </c>
      <c r="AC78" s="107">
        <v>3.5739999999999998</v>
      </c>
      <c r="AD78" s="107">
        <v>3.1160000000000001</v>
      </c>
      <c r="AE78" s="107">
        <v>2.8839999999999999</v>
      </c>
      <c r="AF78" s="107">
        <v>3.0529999999999999</v>
      </c>
      <c r="AG78" s="107">
        <v>3.0960000000000001</v>
      </c>
      <c r="AH78" s="107">
        <v>3.3610000000000002</v>
      </c>
      <c r="AI78" s="107">
        <v>3.3769999999999998</v>
      </c>
      <c r="AJ78" s="107">
        <v>3.524</v>
      </c>
      <c r="AK78" s="107">
        <v>3.4510000000000001</v>
      </c>
      <c r="AL78" s="107">
        <v>3.3730000000000002</v>
      </c>
      <c r="AM78" s="107">
        <v>3.351</v>
      </c>
      <c r="AN78" s="107">
        <v>3.1850000000000001</v>
      </c>
      <c r="AO78" s="107">
        <v>3.7280000000000002</v>
      </c>
      <c r="AP78" s="107">
        <v>3.7829999999999999</v>
      </c>
      <c r="AQ78" s="107">
        <v>3.766</v>
      </c>
      <c r="AR78" s="107">
        <v>3.3879999999999999</v>
      </c>
      <c r="AS78" s="107">
        <v>3.65</v>
      </c>
      <c r="AT78" s="107">
        <v>3.7090000000000001</v>
      </c>
      <c r="AU78" s="107">
        <v>3.802</v>
      </c>
      <c r="AV78" s="107">
        <v>3.85</v>
      </c>
    </row>
    <row r="79" spans="1:48" x14ac:dyDescent="0.2">
      <c r="A79" s="106" t="s">
        <v>80</v>
      </c>
      <c r="B79" s="107" t="s">
        <v>231</v>
      </c>
      <c r="C79" s="107" t="s">
        <v>231</v>
      </c>
      <c r="D79" s="107" t="s">
        <v>231</v>
      </c>
      <c r="E79" s="107" t="s">
        <v>231</v>
      </c>
      <c r="F79" s="107" t="s">
        <v>231</v>
      </c>
      <c r="G79" s="107" t="s">
        <v>231</v>
      </c>
      <c r="H79" s="107" t="s">
        <v>231</v>
      </c>
      <c r="I79" s="107" t="s">
        <v>231</v>
      </c>
      <c r="J79" s="107" t="s">
        <v>231</v>
      </c>
      <c r="K79" s="107" t="s">
        <v>231</v>
      </c>
      <c r="L79" s="107" t="s">
        <v>231</v>
      </c>
      <c r="M79" s="107" t="s">
        <v>231</v>
      </c>
      <c r="N79" s="107" t="s">
        <v>231</v>
      </c>
      <c r="O79" s="107" t="s">
        <v>231</v>
      </c>
      <c r="P79" s="107" t="s">
        <v>231</v>
      </c>
      <c r="Q79" s="107" t="s">
        <v>231</v>
      </c>
      <c r="R79" s="107" t="s">
        <v>231</v>
      </c>
      <c r="S79" s="107" t="s">
        <v>231</v>
      </c>
      <c r="T79" s="107" t="s">
        <v>231</v>
      </c>
      <c r="U79" s="107" t="s">
        <v>231</v>
      </c>
      <c r="V79" s="107" t="s">
        <v>231</v>
      </c>
      <c r="W79" s="107" t="s">
        <v>231</v>
      </c>
      <c r="X79" s="107" t="s">
        <v>231</v>
      </c>
      <c r="Y79" s="107" t="s">
        <v>231</v>
      </c>
      <c r="Z79" s="107" t="s">
        <v>231</v>
      </c>
      <c r="AA79" s="107" t="s">
        <v>231</v>
      </c>
      <c r="AB79" s="107" t="s">
        <v>231</v>
      </c>
      <c r="AC79" s="107" t="s">
        <v>231</v>
      </c>
      <c r="AD79" s="107" t="s">
        <v>231</v>
      </c>
      <c r="AE79" s="107" t="s">
        <v>231</v>
      </c>
      <c r="AF79" s="107" t="s">
        <v>231</v>
      </c>
      <c r="AG79" s="107" t="s">
        <v>231</v>
      </c>
      <c r="AH79" s="107" t="s">
        <v>231</v>
      </c>
      <c r="AI79" s="107" t="s">
        <v>231</v>
      </c>
      <c r="AJ79" s="107">
        <v>1.0209999999999999</v>
      </c>
      <c r="AK79" s="107">
        <v>1.133</v>
      </c>
      <c r="AL79" s="107">
        <v>1.1259999999999999</v>
      </c>
      <c r="AM79" s="107">
        <v>1.212</v>
      </c>
      <c r="AN79" s="107">
        <v>0.96099999999999997</v>
      </c>
      <c r="AO79" s="107">
        <v>1.1279999999999999</v>
      </c>
      <c r="AP79" s="107">
        <v>1.1240000000000001</v>
      </c>
      <c r="AQ79" s="107">
        <v>1.0580000000000001</v>
      </c>
      <c r="AR79" s="107">
        <v>0.98099999999999998</v>
      </c>
      <c r="AS79" s="107">
        <v>0.95699999999999996</v>
      </c>
      <c r="AT79" s="107">
        <v>1.01</v>
      </c>
      <c r="AU79" s="107">
        <v>0.96899999999999997</v>
      </c>
      <c r="AV79" s="107">
        <v>1.018</v>
      </c>
    </row>
    <row r="80" spans="1:48" x14ac:dyDescent="0.2">
      <c r="A80" s="106" t="s">
        <v>143</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2.4769999999999999</v>
      </c>
      <c r="V80" s="107">
        <v>2.427</v>
      </c>
      <c r="W80" s="107">
        <v>2.7010000000000001</v>
      </c>
      <c r="X80" s="107">
        <v>2.7730000000000001</v>
      </c>
      <c r="Y80" s="107">
        <v>2.4740000000000002</v>
      </c>
      <c r="Z80" s="107">
        <v>2.5</v>
      </c>
      <c r="AA80" s="107">
        <v>2.9550000000000001</v>
      </c>
      <c r="AB80" s="107">
        <v>2.6869999999999998</v>
      </c>
      <c r="AC80" s="107">
        <v>2.8889999999999998</v>
      </c>
      <c r="AD80" s="107">
        <v>2.71</v>
      </c>
      <c r="AE80" s="107">
        <v>2.6680000000000001</v>
      </c>
      <c r="AF80" s="107">
        <v>2.577</v>
      </c>
      <c r="AG80" s="107">
        <v>2.5270000000000001</v>
      </c>
      <c r="AH80" s="107">
        <v>2.79</v>
      </c>
      <c r="AI80" s="107">
        <v>2.746</v>
      </c>
      <c r="AJ80" s="107">
        <v>2.9169999999999998</v>
      </c>
      <c r="AK80" s="107">
        <v>2.9670000000000001</v>
      </c>
      <c r="AL80" s="107">
        <v>3.0760000000000001</v>
      </c>
      <c r="AM80" s="107">
        <v>3.04</v>
      </c>
      <c r="AN80" s="107">
        <v>2.8170000000000002</v>
      </c>
      <c r="AO80" s="107">
        <v>2.871</v>
      </c>
      <c r="AP80" s="107">
        <v>3.137</v>
      </c>
      <c r="AQ80" s="107">
        <v>2.9889999999999999</v>
      </c>
      <c r="AR80" s="107">
        <v>2.7690000000000001</v>
      </c>
      <c r="AS80" s="107">
        <v>2.6909999999999998</v>
      </c>
      <c r="AT80" s="107">
        <v>2.6459999999999999</v>
      </c>
      <c r="AU80" s="107">
        <v>2.67</v>
      </c>
      <c r="AV80" s="107">
        <v>2.7229999999999999</v>
      </c>
    </row>
    <row r="81" spans="1:48" x14ac:dyDescent="0.2">
      <c r="A81" s="110" t="s">
        <v>38</v>
      </c>
      <c r="B81" s="107">
        <v>42.134999999999998</v>
      </c>
      <c r="C81" s="107">
        <v>44.042000000000002</v>
      </c>
      <c r="D81" s="107">
        <v>47.841999999999999</v>
      </c>
      <c r="E81" s="107">
        <v>48.072000000000003</v>
      </c>
      <c r="F81" s="107">
        <v>51.808999999999997</v>
      </c>
      <c r="G81" s="107">
        <v>55.921999999999997</v>
      </c>
      <c r="H81" s="107">
        <v>59.521000000000001</v>
      </c>
      <c r="I81" s="107">
        <v>64.135999999999996</v>
      </c>
      <c r="J81" s="107">
        <v>63.680999999999997</v>
      </c>
      <c r="K81" s="107">
        <v>65.236000000000004</v>
      </c>
      <c r="L81" s="107">
        <v>64.763000000000005</v>
      </c>
      <c r="M81" s="107">
        <v>64.781000000000006</v>
      </c>
      <c r="N81" s="107">
        <v>65.299000000000007</v>
      </c>
      <c r="O81" s="107">
        <v>64.736000000000004</v>
      </c>
      <c r="P81" s="107">
        <v>64.947999999999993</v>
      </c>
      <c r="Q81" s="107">
        <v>66.694000000000003</v>
      </c>
      <c r="R81" s="107">
        <v>69.489999999999995</v>
      </c>
      <c r="S81" s="107">
        <v>69.959000000000003</v>
      </c>
      <c r="T81" s="107">
        <v>69.194000000000003</v>
      </c>
      <c r="U81" s="107">
        <v>61.981000000000002</v>
      </c>
      <c r="V81" s="107">
        <v>51.073</v>
      </c>
      <c r="W81" s="107">
        <v>46.066000000000003</v>
      </c>
      <c r="X81" s="107">
        <v>45.634999999999998</v>
      </c>
      <c r="Y81" s="107">
        <v>43.039000000000001</v>
      </c>
      <c r="Z81" s="107">
        <v>46.603999999999999</v>
      </c>
      <c r="AA81" s="107">
        <v>47.85</v>
      </c>
      <c r="AB81" s="107">
        <v>44.887</v>
      </c>
      <c r="AC81" s="107">
        <v>41.076000000000001</v>
      </c>
      <c r="AD81" s="107">
        <v>36.268999999999998</v>
      </c>
      <c r="AE81" s="107">
        <v>36.253</v>
      </c>
      <c r="AF81" s="107">
        <v>36.887999999999998</v>
      </c>
      <c r="AG81" s="107">
        <v>38.143999999999998</v>
      </c>
      <c r="AH81" s="107">
        <v>39.729999999999997</v>
      </c>
      <c r="AI81" s="107">
        <v>38.701999999999998</v>
      </c>
      <c r="AJ81" s="107">
        <v>38.6</v>
      </c>
      <c r="AK81" s="107">
        <v>39.945</v>
      </c>
      <c r="AL81" s="107">
        <v>39.765999999999998</v>
      </c>
      <c r="AM81" s="107">
        <v>39.621000000000002</v>
      </c>
      <c r="AN81" s="107">
        <v>34.883000000000003</v>
      </c>
      <c r="AO81" s="107">
        <v>35.031999999999996</v>
      </c>
      <c r="AP81" s="107">
        <v>35.807000000000002</v>
      </c>
      <c r="AQ81" s="107">
        <v>34.938000000000002</v>
      </c>
      <c r="AR81" s="107">
        <v>31.896999999999998</v>
      </c>
      <c r="AS81" s="107">
        <v>31.568999999999999</v>
      </c>
      <c r="AT81" s="107">
        <v>31.841999999999999</v>
      </c>
      <c r="AU81" s="107">
        <v>31.776</v>
      </c>
      <c r="AV81" s="107">
        <v>33.331000000000003</v>
      </c>
    </row>
    <row r="82" spans="1:48" x14ac:dyDescent="0.2">
      <c r="A82" s="106" t="s">
        <v>144</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879.33500000000004</v>
      </c>
      <c r="V82" s="107">
        <v>871.37</v>
      </c>
      <c r="W82" s="107">
        <v>795.73099999999999</v>
      </c>
      <c r="X82" s="107">
        <v>751.21900000000005</v>
      </c>
      <c r="Y82" s="107">
        <v>657.04100000000005</v>
      </c>
      <c r="Z82" s="107">
        <v>636.76</v>
      </c>
      <c r="AA82" s="107">
        <v>630.36099999999999</v>
      </c>
      <c r="AB82" s="107">
        <v>602.11300000000006</v>
      </c>
      <c r="AC82" s="107">
        <v>588.06399999999996</v>
      </c>
      <c r="AD82" s="107">
        <v>609.13800000000003</v>
      </c>
      <c r="AE82" s="107">
        <v>619.37</v>
      </c>
      <c r="AF82" s="107">
        <v>625.93399999999997</v>
      </c>
      <c r="AG82" s="107">
        <v>623.28300000000002</v>
      </c>
      <c r="AH82" s="107">
        <v>645.39800000000002</v>
      </c>
      <c r="AI82" s="107">
        <v>647.51099999999997</v>
      </c>
      <c r="AJ82" s="107">
        <v>651.74900000000002</v>
      </c>
      <c r="AK82" s="107">
        <v>670.78099999999995</v>
      </c>
      <c r="AL82" s="107">
        <v>672.68</v>
      </c>
      <c r="AM82" s="107">
        <v>688.35799999999995</v>
      </c>
      <c r="AN82" s="107">
        <v>646.70399999999995</v>
      </c>
      <c r="AO82" s="107">
        <v>689.00400000000002</v>
      </c>
      <c r="AP82" s="107">
        <v>711.39</v>
      </c>
      <c r="AQ82" s="107">
        <v>728.39599999999996</v>
      </c>
      <c r="AR82" s="107">
        <v>706.51199999999994</v>
      </c>
      <c r="AS82" s="107">
        <v>707.02499999999998</v>
      </c>
      <c r="AT82" s="107">
        <v>692.63199999999995</v>
      </c>
      <c r="AU82" s="107">
        <v>714.40200000000004</v>
      </c>
      <c r="AV82" s="107">
        <v>732.16</v>
      </c>
    </row>
    <row r="83" spans="1:48" x14ac:dyDescent="0.2">
      <c r="A83" s="106" t="s">
        <v>55</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19.545000000000002</v>
      </c>
      <c r="V83" s="107">
        <v>16.565999999999999</v>
      </c>
      <c r="W83" s="107">
        <v>15.260999999999999</v>
      </c>
      <c r="X83" s="107">
        <v>12.994999999999999</v>
      </c>
      <c r="Y83" s="107">
        <v>11.971</v>
      </c>
      <c r="Z83" s="107">
        <v>13.595000000000001</v>
      </c>
      <c r="AA83" s="107">
        <v>16.324000000000002</v>
      </c>
      <c r="AB83" s="107">
        <v>17.277000000000001</v>
      </c>
      <c r="AC83" s="107">
        <v>17.207999999999998</v>
      </c>
      <c r="AD83" s="107">
        <v>12.499000000000001</v>
      </c>
      <c r="AE83" s="107">
        <v>13.541</v>
      </c>
      <c r="AF83" s="107">
        <v>14.744999999999999</v>
      </c>
      <c r="AG83" s="107">
        <v>15.734999999999999</v>
      </c>
      <c r="AH83" s="107">
        <v>16.54</v>
      </c>
      <c r="AI83" s="107">
        <v>18.050999999999998</v>
      </c>
      <c r="AJ83" s="107">
        <v>16.015999999999998</v>
      </c>
      <c r="AK83" s="107">
        <v>17</v>
      </c>
      <c r="AL83" s="107">
        <v>16.545999999999999</v>
      </c>
      <c r="AM83" s="107">
        <v>16.832999999999998</v>
      </c>
      <c r="AN83" s="107">
        <v>15.156000000000001</v>
      </c>
      <c r="AO83" s="107">
        <v>15.612</v>
      </c>
      <c r="AP83" s="107">
        <v>16.187000000000001</v>
      </c>
      <c r="AQ83" s="107">
        <v>14.544</v>
      </c>
      <c r="AR83" s="107">
        <v>14.904</v>
      </c>
      <c r="AS83" s="107">
        <v>13.260999999999999</v>
      </c>
      <c r="AT83" s="107">
        <v>14.756</v>
      </c>
      <c r="AU83" s="107">
        <v>15.275</v>
      </c>
      <c r="AV83" s="107">
        <v>15.609</v>
      </c>
    </row>
    <row r="84" spans="1:48" x14ac:dyDescent="0.2">
      <c r="A84" s="106" t="s">
        <v>105</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5.3079999999999998</v>
      </c>
      <c r="V84" s="107">
        <v>5.0709999999999997</v>
      </c>
      <c r="W84" s="107">
        <v>4.1429999999999998</v>
      </c>
      <c r="X84" s="107">
        <v>3.2440000000000002</v>
      </c>
      <c r="Y84" s="107">
        <v>2.488</v>
      </c>
      <c r="Z84" s="107">
        <v>2.2250000000000001</v>
      </c>
      <c r="AA84" s="107">
        <v>2.1480000000000001</v>
      </c>
      <c r="AB84" s="107">
        <v>2.141</v>
      </c>
      <c r="AC84" s="107">
        <v>2.2509999999999999</v>
      </c>
      <c r="AD84" s="107">
        <v>2.238</v>
      </c>
      <c r="AE84" s="107">
        <v>2.149</v>
      </c>
      <c r="AF84" s="107">
        <v>2.121</v>
      </c>
      <c r="AG84" s="107">
        <v>2.1269999999999998</v>
      </c>
      <c r="AH84" s="107">
        <v>2.1680000000000001</v>
      </c>
      <c r="AI84" s="107">
        <v>2.3450000000000002</v>
      </c>
      <c r="AJ84" s="107">
        <v>2.34</v>
      </c>
      <c r="AK84" s="107">
        <v>2.4129999999999998</v>
      </c>
      <c r="AL84" s="107">
        <v>2.5790000000000002</v>
      </c>
      <c r="AM84" s="107">
        <v>2.4540000000000002</v>
      </c>
      <c r="AN84" s="107">
        <v>2.1320000000000001</v>
      </c>
      <c r="AO84" s="107">
        <v>2.1760000000000002</v>
      </c>
      <c r="AP84" s="107">
        <v>2.1819999999999999</v>
      </c>
      <c r="AQ84" s="107">
        <v>2.363</v>
      </c>
      <c r="AR84" s="107">
        <v>2.37</v>
      </c>
      <c r="AS84" s="107">
        <v>2.5409999999999999</v>
      </c>
      <c r="AT84" s="107">
        <v>2.7549999999999999</v>
      </c>
      <c r="AU84" s="107">
        <v>3.0920000000000001</v>
      </c>
      <c r="AV84" s="107">
        <v>3.2450000000000001</v>
      </c>
    </row>
    <row r="85" spans="1:48" s="90" customFormat="1" x14ac:dyDescent="0.2">
      <c r="A85" s="106" t="s">
        <v>37</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17.521000000000001</v>
      </c>
      <c r="V85" s="107">
        <v>15.202999999999999</v>
      </c>
      <c r="W85" s="107">
        <v>10.384</v>
      </c>
      <c r="X85" s="107">
        <v>10.497</v>
      </c>
      <c r="Y85" s="107">
        <v>13.308</v>
      </c>
      <c r="Z85" s="107">
        <v>13.695</v>
      </c>
      <c r="AA85" s="107">
        <v>11.964</v>
      </c>
      <c r="AB85" s="107">
        <v>11.978999999999999</v>
      </c>
      <c r="AC85" s="107">
        <v>12.529</v>
      </c>
      <c r="AD85" s="107">
        <v>14.834</v>
      </c>
      <c r="AE85" s="107">
        <v>14.882999999999999</v>
      </c>
      <c r="AF85" s="107">
        <v>15.164999999999999</v>
      </c>
      <c r="AG85" s="107">
        <v>15.823</v>
      </c>
      <c r="AH85" s="107">
        <v>17.641999999999999</v>
      </c>
      <c r="AI85" s="107">
        <v>18.419</v>
      </c>
      <c r="AJ85" s="107">
        <v>19.178999999999998</v>
      </c>
      <c r="AK85" s="107">
        <v>19.643000000000001</v>
      </c>
      <c r="AL85" s="107">
        <v>22.382999999999999</v>
      </c>
      <c r="AM85" s="107">
        <v>22.648</v>
      </c>
      <c r="AN85" s="107">
        <v>19.887</v>
      </c>
      <c r="AO85" s="107">
        <v>22.69</v>
      </c>
      <c r="AP85" s="107">
        <v>24.684999999999999</v>
      </c>
      <c r="AQ85" s="107">
        <v>25.545999999999999</v>
      </c>
      <c r="AR85" s="107">
        <v>26.213000000000001</v>
      </c>
      <c r="AS85" s="107">
        <v>26.757999999999999</v>
      </c>
      <c r="AT85" s="107">
        <v>27.638000000000002</v>
      </c>
      <c r="AU85" s="107">
        <v>27.591999999999999</v>
      </c>
      <c r="AV85" s="107">
        <v>27.6</v>
      </c>
    </row>
    <row r="86" spans="1:48" x14ac:dyDescent="0.2">
      <c r="A86" s="106" t="s">
        <v>19</v>
      </c>
      <c r="B86" s="107" t="s">
        <v>231</v>
      </c>
      <c r="C86" s="107" t="s">
        <v>231</v>
      </c>
      <c r="D86" s="107" t="s">
        <v>231</v>
      </c>
      <c r="E86" s="107" t="s">
        <v>231</v>
      </c>
      <c r="F86" s="107" t="s">
        <v>231</v>
      </c>
      <c r="G86" s="107" t="s">
        <v>231</v>
      </c>
      <c r="H86" s="107" t="s">
        <v>231</v>
      </c>
      <c r="I86" s="107" t="s">
        <v>231</v>
      </c>
      <c r="J86" s="107" t="s">
        <v>231</v>
      </c>
      <c r="K86" s="107" t="s">
        <v>231</v>
      </c>
      <c r="L86" s="107" t="s">
        <v>231</v>
      </c>
      <c r="M86" s="107" t="s">
        <v>231</v>
      </c>
      <c r="N86" s="107" t="s">
        <v>231</v>
      </c>
      <c r="O86" s="107" t="s">
        <v>231</v>
      </c>
      <c r="P86" s="107" t="s">
        <v>231</v>
      </c>
      <c r="Q86" s="107" t="s">
        <v>231</v>
      </c>
      <c r="R86" s="107" t="s">
        <v>231</v>
      </c>
      <c r="S86" s="107" t="s">
        <v>231</v>
      </c>
      <c r="T86" s="107" t="s">
        <v>231</v>
      </c>
      <c r="U86" s="107">
        <v>252.041</v>
      </c>
      <c r="V86" s="107">
        <v>252.35599999999999</v>
      </c>
      <c r="W86" s="107">
        <v>219.554</v>
      </c>
      <c r="X86" s="107">
        <v>194.57400000000001</v>
      </c>
      <c r="Y86" s="107">
        <v>165.78700000000001</v>
      </c>
      <c r="Z86" s="107">
        <v>163.71299999999999</v>
      </c>
      <c r="AA86" s="107">
        <v>149.98599999999999</v>
      </c>
      <c r="AB86" s="107">
        <v>143.51</v>
      </c>
      <c r="AC86" s="107">
        <v>135.71</v>
      </c>
      <c r="AD86" s="107">
        <v>135.07599999999999</v>
      </c>
      <c r="AE86" s="107">
        <v>133.80799999999999</v>
      </c>
      <c r="AF86" s="107">
        <v>134.11000000000001</v>
      </c>
      <c r="AG86" s="107">
        <v>135.61500000000001</v>
      </c>
      <c r="AH86" s="107">
        <v>140.79400000000001</v>
      </c>
      <c r="AI86" s="107">
        <v>141.922</v>
      </c>
      <c r="AJ86" s="107">
        <v>141.08199999999999</v>
      </c>
      <c r="AK86" s="107">
        <v>135.53</v>
      </c>
      <c r="AL86" s="107">
        <v>139.393</v>
      </c>
      <c r="AM86" s="107">
        <v>134.64699999999999</v>
      </c>
      <c r="AN86" s="107">
        <v>114.53100000000001</v>
      </c>
      <c r="AO86" s="107">
        <v>132.44499999999999</v>
      </c>
      <c r="AP86" s="107">
        <v>126.56100000000001</v>
      </c>
      <c r="AQ86" s="107">
        <v>122.524</v>
      </c>
      <c r="AR86" s="107">
        <v>116.15300000000001</v>
      </c>
      <c r="AS86" s="107">
        <v>105.71899999999999</v>
      </c>
      <c r="AT86" s="107">
        <v>92.882000000000005</v>
      </c>
      <c r="AU86" s="107">
        <v>91.656999999999996</v>
      </c>
      <c r="AV86" s="107">
        <v>89.462000000000003</v>
      </c>
    </row>
    <row r="87" spans="1:48" x14ac:dyDescent="0.2">
      <c r="A87" s="106" t="s">
        <v>30</v>
      </c>
      <c r="B87" s="107" t="s">
        <v>231</v>
      </c>
      <c r="C87" s="107" t="s">
        <v>231</v>
      </c>
      <c r="D87" s="107" t="s">
        <v>231</v>
      </c>
      <c r="E87" s="107" t="s">
        <v>231</v>
      </c>
      <c r="F87" s="107" t="s">
        <v>231</v>
      </c>
      <c r="G87" s="107" t="s">
        <v>231</v>
      </c>
      <c r="H87" s="107" t="s">
        <v>231</v>
      </c>
      <c r="I87" s="107" t="s">
        <v>231</v>
      </c>
      <c r="J87" s="107" t="s">
        <v>231</v>
      </c>
      <c r="K87" s="107" t="s">
        <v>231</v>
      </c>
      <c r="L87" s="107" t="s">
        <v>231</v>
      </c>
      <c r="M87" s="107" t="s">
        <v>231</v>
      </c>
      <c r="N87" s="107" t="s">
        <v>231</v>
      </c>
      <c r="O87" s="107" t="s">
        <v>231</v>
      </c>
      <c r="P87" s="107" t="s">
        <v>231</v>
      </c>
      <c r="Q87" s="107" t="s">
        <v>231</v>
      </c>
      <c r="R87" s="107" t="s">
        <v>231</v>
      </c>
      <c r="S87" s="107" t="s">
        <v>231</v>
      </c>
      <c r="T87" s="107" t="s">
        <v>231</v>
      </c>
      <c r="U87" s="107">
        <v>46.378</v>
      </c>
      <c r="V87" s="107">
        <v>48.091000000000001</v>
      </c>
      <c r="W87" s="107">
        <v>45.277999999999999</v>
      </c>
      <c r="X87" s="107">
        <v>47.101999999999997</v>
      </c>
      <c r="Y87" s="107">
        <v>46.603000000000002</v>
      </c>
      <c r="Z87" s="107">
        <v>42.755000000000003</v>
      </c>
      <c r="AA87" s="107">
        <v>44.212000000000003</v>
      </c>
      <c r="AB87" s="107">
        <v>44.968000000000004</v>
      </c>
      <c r="AC87" s="107">
        <v>49.828000000000003</v>
      </c>
      <c r="AD87" s="107">
        <v>51.338000000000001</v>
      </c>
      <c r="AE87" s="107">
        <v>50.542999999999999</v>
      </c>
      <c r="AF87" s="107">
        <v>50.712000000000003</v>
      </c>
      <c r="AG87" s="107">
        <v>53.021999999999998</v>
      </c>
      <c r="AH87" s="107">
        <v>51.386000000000003</v>
      </c>
      <c r="AI87" s="107">
        <v>50.418999999999997</v>
      </c>
      <c r="AJ87" s="107">
        <v>46.962000000000003</v>
      </c>
      <c r="AK87" s="107">
        <v>47.569000000000003</v>
      </c>
      <c r="AL87" s="107">
        <v>47.362000000000002</v>
      </c>
      <c r="AM87" s="107">
        <v>49.122999999999998</v>
      </c>
      <c r="AN87" s="107">
        <v>43.731000000000002</v>
      </c>
      <c r="AO87" s="107">
        <v>42.506999999999998</v>
      </c>
      <c r="AP87" s="107">
        <v>46.518999999999998</v>
      </c>
      <c r="AQ87" s="107">
        <v>47.935000000000002</v>
      </c>
      <c r="AR87" s="107">
        <v>42.963000000000001</v>
      </c>
      <c r="AS87" s="107">
        <v>43.427999999999997</v>
      </c>
      <c r="AT87" s="107">
        <v>38.575000000000003</v>
      </c>
      <c r="AU87" s="107">
        <v>33.872999999999998</v>
      </c>
      <c r="AV87" s="107">
        <v>33.828000000000003</v>
      </c>
    </row>
    <row r="88" spans="1:48" x14ac:dyDescent="0.2">
      <c r="A88" s="106" t="s">
        <v>145</v>
      </c>
      <c r="B88" s="107">
        <v>768.38699999999994</v>
      </c>
      <c r="C88" s="107">
        <v>810.24900000000002</v>
      </c>
      <c r="D88" s="107">
        <v>848.68700000000001</v>
      </c>
      <c r="E88" s="107">
        <v>891.15700000000004</v>
      </c>
      <c r="F88" s="107">
        <v>939.95299999999997</v>
      </c>
      <c r="G88" s="107">
        <v>976.18399999999997</v>
      </c>
      <c r="H88" s="107">
        <v>1011.962</v>
      </c>
      <c r="I88" s="107">
        <v>1050.373</v>
      </c>
      <c r="J88" s="107">
        <v>1085.635</v>
      </c>
      <c r="K88" s="107">
        <v>1109.595</v>
      </c>
      <c r="L88" s="107">
        <v>1125.423</v>
      </c>
      <c r="M88" s="107">
        <v>1151.8050000000001</v>
      </c>
      <c r="N88" s="107">
        <v>1168.9010000000001</v>
      </c>
      <c r="O88" s="107">
        <v>1207.4369999999999</v>
      </c>
      <c r="P88" s="107">
        <v>1248.058</v>
      </c>
      <c r="Q88" s="107">
        <v>1271.4290000000001</v>
      </c>
      <c r="R88" s="107">
        <v>1325.0820000000001</v>
      </c>
      <c r="S88" s="107">
        <v>1363.0540000000001</v>
      </c>
      <c r="T88" s="107">
        <v>1351.729</v>
      </c>
      <c r="U88" s="107" t="s">
        <v>146</v>
      </c>
      <c r="V88" s="107" t="s">
        <v>146</v>
      </c>
      <c r="W88" s="107" t="s">
        <v>146</v>
      </c>
      <c r="X88" s="107" t="s">
        <v>146</v>
      </c>
      <c r="Y88" s="107" t="s">
        <v>146</v>
      </c>
      <c r="Z88" s="107" t="s">
        <v>146</v>
      </c>
      <c r="AA88" s="107" t="s">
        <v>146</v>
      </c>
      <c r="AB88" s="107" t="s">
        <v>146</v>
      </c>
      <c r="AC88" s="107" t="s">
        <v>146</v>
      </c>
      <c r="AD88" s="107" t="s">
        <v>146</v>
      </c>
      <c r="AE88" s="107" t="s">
        <v>146</v>
      </c>
      <c r="AF88" s="107" t="s">
        <v>146</v>
      </c>
      <c r="AG88" s="107" t="s">
        <v>146</v>
      </c>
      <c r="AH88" s="107" t="s">
        <v>146</v>
      </c>
      <c r="AI88" s="107" t="s">
        <v>146</v>
      </c>
      <c r="AJ88" s="107" t="s">
        <v>146</v>
      </c>
      <c r="AK88" s="107" t="s">
        <v>146</v>
      </c>
      <c r="AL88" s="107" t="s">
        <v>146</v>
      </c>
      <c r="AM88" s="107" t="s">
        <v>146</v>
      </c>
      <c r="AN88" s="107" t="s">
        <v>146</v>
      </c>
      <c r="AO88" s="107" t="s">
        <v>146</v>
      </c>
      <c r="AP88" s="107" t="s">
        <v>146</v>
      </c>
      <c r="AQ88" s="107" t="s">
        <v>146</v>
      </c>
      <c r="AR88" s="107" t="s">
        <v>146</v>
      </c>
      <c r="AS88" s="107" t="s">
        <v>146</v>
      </c>
      <c r="AT88" s="107" t="s">
        <v>146</v>
      </c>
      <c r="AU88" s="107" t="s">
        <v>146</v>
      </c>
      <c r="AV88" s="107" t="s">
        <v>146</v>
      </c>
    </row>
    <row r="89" spans="1:48" x14ac:dyDescent="0.2">
      <c r="A89" s="106" t="s">
        <v>147</v>
      </c>
      <c r="B89" s="107">
        <v>21.914999999999999</v>
      </c>
      <c r="C89" s="107">
        <v>21.62</v>
      </c>
      <c r="D89" s="107">
        <v>23.234999999999999</v>
      </c>
      <c r="E89" s="107">
        <v>25.408000000000001</v>
      </c>
      <c r="F89" s="107">
        <v>25.507999999999999</v>
      </c>
      <c r="G89" s="107">
        <v>26.984999999999999</v>
      </c>
      <c r="H89" s="107">
        <v>28.626000000000001</v>
      </c>
      <c r="I89" s="107">
        <v>30.170999999999999</v>
      </c>
      <c r="J89" s="107">
        <v>33.597999999999999</v>
      </c>
      <c r="K89" s="107">
        <v>33.712000000000003</v>
      </c>
      <c r="L89" s="107">
        <v>33.356000000000002</v>
      </c>
      <c r="M89" s="107">
        <v>35.381</v>
      </c>
      <c r="N89" s="107">
        <v>38.029000000000003</v>
      </c>
      <c r="O89" s="107">
        <v>40.44</v>
      </c>
      <c r="P89" s="107">
        <v>41.128999999999998</v>
      </c>
      <c r="Q89" s="107">
        <v>43.206000000000003</v>
      </c>
      <c r="R89" s="107">
        <v>43.805999999999997</v>
      </c>
      <c r="S89" s="107">
        <v>44.49</v>
      </c>
      <c r="T89" s="107">
        <v>43.798999999999999</v>
      </c>
      <c r="U89" s="107" t="s">
        <v>146</v>
      </c>
      <c r="V89" s="107" t="s">
        <v>146</v>
      </c>
      <c r="W89" s="107" t="s">
        <v>146</v>
      </c>
      <c r="X89" s="107" t="s">
        <v>146</v>
      </c>
      <c r="Y89" s="107" t="s">
        <v>146</v>
      </c>
      <c r="Z89" s="107" t="s">
        <v>146</v>
      </c>
      <c r="AA89" s="107" t="s">
        <v>146</v>
      </c>
      <c r="AB89" s="107" t="s">
        <v>146</v>
      </c>
      <c r="AC89" s="107" t="s">
        <v>146</v>
      </c>
      <c r="AD89" s="107" t="s">
        <v>146</v>
      </c>
      <c r="AE89" s="107" t="s">
        <v>146</v>
      </c>
      <c r="AF89" s="107" t="s">
        <v>146</v>
      </c>
      <c r="AG89" s="107" t="s">
        <v>146</v>
      </c>
      <c r="AH89" s="107" t="s">
        <v>146</v>
      </c>
      <c r="AI89" s="107" t="s">
        <v>146</v>
      </c>
      <c r="AJ89" s="107" t="s">
        <v>146</v>
      </c>
      <c r="AK89" s="107" t="s">
        <v>146</v>
      </c>
      <c r="AL89" s="107" t="s">
        <v>146</v>
      </c>
      <c r="AM89" s="107" t="s">
        <v>146</v>
      </c>
      <c r="AN89" s="107" t="s">
        <v>146</v>
      </c>
      <c r="AO89" s="107" t="s">
        <v>146</v>
      </c>
      <c r="AP89" s="107" t="s">
        <v>146</v>
      </c>
      <c r="AQ89" s="107" t="s">
        <v>146</v>
      </c>
      <c r="AR89" s="107" t="s">
        <v>146</v>
      </c>
      <c r="AS89" s="107" t="s">
        <v>146</v>
      </c>
      <c r="AT89" s="107" t="s">
        <v>146</v>
      </c>
      <c r="AU89" s="107" t="s">
        <v>146</v>
      </c>
      <c r="AV89" s="107" t="s">
        <v>146</v>
      </c>
    </row>
    <row r="90" spans="1:48" x14ac:dyDescent="0.2">
      <c r="A90" s="133" t="s">
        <v>148</v>
      </c>
      <c r="B90" s="109">
        <v>854.00800000000004</v>
      </c>
      <c r="C90" s="109">
        <v>898.29300000000001</v>
      </c>
      <c r="D90" s="109">
        <v>943.08399999999995</v>
      </c>
      <c r="E90" s="109">
        <v>988.697</v>
      </c>
      <c r="F90" s="109">
        <v>1043.309</v>
      </c>
      <c r="G90" s="109">
        <v>1086.556</v>
      </c>
      <c r="H90" s="109">
        <v>1129.4349999999999</v>
      </c>
      <c r="I90" s="109">
        <v>1175.537</v>
      </c>
      <c r="J90" s="109">
        <v>1214.5640000000001</v>
      </c>
      <c r="K90" s="109">
        <v>1241.2190000000001</v>
      </c>
      <c r="L90" s="109">
        <v>1255.798</v>
      </c>
      <c r="M90" s="109">
        <v>1285.473</v>
      </c>
      <c r="N90" s="109">
        <v>1306.443</v>
      </c>
      <c r="O90" s="109">
        <v>1347.2940000000001</v>
      </c>
      <c r="P90" s="109">
        <v>1388.797</v>
      </c>
      <c r="Q90" s="109">
        <v>1416.816</v>
      </c>
      <c r="R90" s="109">
        <v>1473.66</v>
      </c>
      <c r="S90" s="109">
        <v>1513.6659999999999</v>
      </c>
      <c r="T90" s="109">
        <v>1500.048</v>
      </c>
      <c r="U90" s="109">
        <v>1513.0319999999999</v>
      </c>
      <c r="V90" s="109">
        <v>1478.029</v>
      </c>
      <c r="W90" s="109">
        <v>1333.9</v>
      </c>
      <c r="X90" s="109">
        <v>1238.634</v>
      </c>
      <c r="Y90" s="109">
        <v>1090.924</v>
      </c>
      <c r="Z90" s="109">
        <v>1061.5260000000001</v>
      </c>
      <c r="AA90" s="109">
        <v>1037.635</v>
      </c>
      <c r="AB90" s="109">
        <v>993.41700000000003</v>
      </c>
      <c r="AC90" s="109">
        <v>973.26599999999996</v>
      </c>
      <c r="AD90" s="109">
        <v>980.38499999999999</v>
      </c>
      <c r="AE90" s="109">
        <v>992.59900000000005</v>
      </c>
      <c r="AF90" s="109">
        <v>1001.894</v>
      </c>
      <c r="AG90" s="109">
        <v>1011.9880000000001</v>
      </c>
      <c r="AH90" s="109">
        <v>1048.992</v>
      </c>
      <c r="AI90" s="109">
        <v>1061.9760000000001</v>
      </c>
      <c r="AJ90" s="109">
        <v>1064.5360000000001</v>
      </c>
      <c r="AK90" s="109">
        <v>1093.876</v>
      </c>
      <c r="AL90" s="109">
        <v>1106.7</v>
      </c>
      <c r="AM90" s="109">
        <v>1125.2860000000001</v>
      </c>
      <c r="AN90" s="109">
        <v>1035.876</v>
      </c>
      <c r="AO90" s="109">
        <v>1105.5830000000001</v>
      </c>
      <c r="AP90" s="109">
        <v>1143.729</v>
      </c>
      <c r="AQ90" s="109">
        <v>1154.222</v>
      </c>
      <c r="AR90" s="109">
        <v>1120.826</v>
      </c>
      <c r="AS90" s="109">
        <v>1107.375</v>
      </c>
      <c r="AT90" s="109">
        <v>1078.472</v>
      </c>
      <c r="AU90" s="109">
        <v>1098.963</v>
      </c>
      <c r="AV90" s="109">
        <v>1121.829</v>
      </c>
    </row>
    <row r="91" spans="1:48" x14ac:dyDescent="0.2">
      <c r="A91" s="106" t="s">
        <v>28</v>
      </c>
      <c r="B91" s="107">
        <v>3.4649999999999999</v>
      </c>
      <c r="C91" s="107">
        <v>4.0209999999999999</v>
      </c>
      <c r="D91" s="107">
        <v>4.8230000000000004</v>
      </c>
      <c r="E91" s="107">
        <v>5.1870000000000003</v>
      </c>
      <c r="F91" s="107">
        <v>5.5209999999999999</v>
      </c>
      <c r="G91" s="107">
        <v>6.3010000000000002</v>
      </c>
      <c r="H91" s="107">
        <v>7.0529999999999999</v>
      </c>
      <c r="I91" s="107">
        <v>8.6839999999999993</v>
      </c>
      <c r="J91" s="107">
        <v>11.002000000000001</v>
      </c>
      <c r="K91" s="107">
        <v>11.207000000000001</v>
      </c>
      <c r="L91" s="107">
        <v>12.183999999999999</v>
      </c>
      <c r="M91" s="107">
        <v>15.871</v>
      </c>
      <c r="N91" s="107">
        <v>17.152000000000001</v>
      </c>
      <c r="O91" s="107">
        <v>17</v>
      </c>
      <c r="P91" s="107">
        <v>17.747</v>
      </c>
      <c r="Q91" s="107">
        <v>20.047000000000001</v>
      </c>
      <c r="R91" s="107">
        <v>19.797000000000001</v>
      </c>
      <c r="S91" s="107">
        <v>20.899000000000001</v>
      </c>
      <c r="T91" s="107">
        <v>20.722999999999999</v>
      </c>
      <c r="U91" s="107">
        <v>22.189</v>
      </c>
      <c r="V91" s="107">
        <v>23.47</v>
      </c>
      <c r="W91" s="107">
        <v>24.024999999999999</v>
      </c>
      <c r="X91" s="107">
        <v>24.111000000000001</v>
      </c>
      <c r="Y91" s="107">
        <v>23.24</v>
      </c>
      <c r="Z91" s="107">
        <v>24.248000000000001</v>
      </c>
      <c r="AA91" s="107">
        <v>23.478999999999999</v>
      </c>
      <c r="AB91" s="107">
        <v>24.059000000000001</v>
      </c>
      <c r="AC91" s="107">
        <v>24.899000000000001</v>
      </c>
      <c r="AD91" s="107">
        <v>26.58</v>
      </c>
      <c r="AE91" s="107">
        <v>26.998999999999999</v>
      </c>
      <c r="AF91" s="107">
        <v>27.053999999999998</v>
      </c>
      <c r="AG91" s="107">
        <v>28.939</v>
      </c>
      <c r="AH91" s="107">
        <v>30.754999999999999</v>
      </c>
      <c r="AI91" s="107">
        <v>31.137</v>
      </c>
      <c r="AJ91" s="107">
        <v>32.424999999999997</v>
      </c>
      <c r="AK91" s="107">
        <v>34.720999999999997</v>
      </c>
      <c r="AL91" s="107">
        <v>36.844999999999999</v>
      </c>
      <c r="AM91" s="107">
        <v>37.28</v>
      </c>
      <c r="AN91" s="107">
        <v>40.770000000000003</v>
      </c>
      <c r="AO91" s="107">
        <v>40.093000000000004</v>
      </c>
      <c r="AP91" s="107">
        <v>41.825000000000003</v>
      </c>
      <c r="AQ91" s="107">
        <v>45.972999999999999</v>
      </c>
      <c r="AR91" s="107">
        <v>47.588000000000001</v>
      </c>
      <c r="AS91" s="107">
        <v>51.773000000000003</v>
      </c>
      <c r="AT91" s="107">
        <v>54.293999999999997</v>
      </c>
      <c r="AU91" s="107">
        <v>53.749000000000002</v>
      </c>
      <c r="AV91" s="107">
        <v>55.52</v>
      </c>
    </row>
    <row r="92" spans="1:48" x14ac:dyDescent="0.2">
      <c r="A92" s="106" t="s">
        <v>63</v>
      </c>
      <c r="B92" s="107">
        <v>3.851</v>
      </c>
      <c r="C92" s="107">
        <v>4.1459999999999999</v>
      </c>
      <c r="D92" s="107">
        <v>4.1310000000000002</v>
      </c>
      <c r="E92" s="107">
        <v>4.22</v>
      </c>
      <c r="F92" s="107">
        <v>4.1219999999999999</v>
      </c>
      <c r="G92" s="107">
        <v>4.0730000000000004</v>
      </c>
      <c r="H92" s="107">
        <v>4.016</v>
      </c>
      <c r="I92" s="107">
        <v>4.4180000000000001</v>
      </c>
      <c r="J92" s="107">
        <v>4.4790000000000001</v>
      </c>
      <c r="K92" s="107">
        <v>4.5640000000000001</v>
      </c>
      <c r="L92" s="107">
        <v>4.5940000000000003</v>
      </c>
      <c r="M92" s="107">
        <v>4.5309999999999997</v>
      </c>
      <c r="N92" s="107">
        <v>4.657</v>
      </c>
      <c r="O92" s="107">
        <v>4.7060000000000004</v>
      </c>
      <c r="P92" s="107">
        <v>4.9909999999999997</v>
      </c>
      <c r="Q92" s="107">
        <v>5.048</v>
      </c>
      <c r="R92" s="107">
        <v>5.17</v>
      </c>
      <c r="S92" s="107">
        <v>5.38</v>
      </c>
      <c r="T92" s="107">
        <v>5.5</v>
      </c>
      <c r="U92" s="107">
        <v>5.8840000000000003</v>
      </c>
      <c r="V92" s="107">
        <v>6.0250000000000004</v>
      </c>
      <c r="W92" s="107">
        <v>6.0590000000000002</v>
      </c>
      <c r="X92" s="107">
        <v>6.2750000000000004</v>
      </c>
      <c r="Y92" s="107">
        <v>6.36</v>
      </c>
      <c r="Z92" s="107">
        <v>6.3</v>
      </c>
      <c r="AA92" s="107">
        <v>6.4260000000000002</v>
      </c>
      <c r="AB92" s="107">
        <v>6.5069999999999997</v>
      </c>
      <c r="AC92" s="107">
        <v>6.4249999999999998</v>
      </c>
      <c r="AD92" s="107">
        <v>6.6929999999999996</v>
      </c>
      <c r="AE92" s="107">
        <v>6.8109999999999999</v>
      </c>
      <c r="AF92" s="107">
        <v>7.0510000000000002</v>
      </c>
      <c r="AG92" s="107">
        <v>7.3159999999999998</v>
      </c>
      <c r="AH92" s="107">
        <v>7.8369999999999997</v>
      </c>
      <c r="AI92" s="107">
        <v>8.0839999999999996</v>
      </c>
      <c r="AJ92" s="107">
        <v>7.5010000000000003</v>
      </c>
      <c r="AK92" s="107">
        <v>8.4559999999999995</v>
      </c>
      <c r="AL92" s="107">
        <v>9.1329999999999991</v>
      </c>
      <c r="AM92" s="107">
        <v>9.8759999999999994</v>
      </c>
      <c r="AN92" s="107">
        <v>10.792</v>
      </c>
      <c r="AO92" s="107">
        <v>11.215</v>
      </c>
      <c r="AP92" s="107">
        <v>11.625999999999999</v>
      </c>
      <c r="AQ92" s="107">
        <v>13.082000000000001</v>
      </c>
      <c r="AR92" s="107">
        <v>13.176</v>
      </c>
      <c r="AS92" s="107">
        <v>17.387</v>
      </c>
      <c r="AT92" s="107">
        <v>15.289</v>
      </c>
      <c r="AU92" s="107">
        <v>14.728999999999999</v>
      </c>
      <c r="AV92" s="107">
        <v>14.678000000000001</v>
      </c>
    </row>
    <row r="93" spans="1:48" x14ac:dyDescent="0.2">
      <c r="A93" s="106" t="s">
        <v>101</v>
      </c>
      <c r="B93" s="107">
        <v>1.105</v>
      </c>
      <c r="C93" s="107">
        <v>1.1579999999999999</v>
      </c>
      <c r="D93" s="107">
        <v>1.1830000000000001</v>
      </c>
      <c r="E93" s="107">
        <v>1.208</v>
      </c>
      <c r="F93" s="107">
        <v>1.244</v>
      </c>
      <c r="G93" s="107">
        <v>1.206</v>
      </c>
      <c r="H93" s="107">
        <v>1.2490000000000001</v>
      </c>
      <c r="I93" s="107">
        <v>1.298</v>
      </c>
      <c r="J93" s="107">
        <v>1.32</v>
      </c>
      <c r="K93" s="107">
        <v>1.353</v>
      </c>
      <c r="L93" s="107">
        <v>1.351</v>
      </c>
      <c r="M93" s="107">
        <v>1.397</v>
      </c>
      <c r="N93" s="107">
        <v>1.4359999999999999</v>
      </c>
      <c r="O93" s="107">
        <v>1.472</v>
      </c>
      <c r="P93" s="107">
        <v>1.5429999999999999</v>
      </c>
      <c r="Q93" s="107">
        <v>1.5580000000000001</v>
      </c>
      <c r="R93" s="107">
        <v>1.579</v>
      </c>
      <c r="S93" s="107">
        <v>1.62</v>
      </c>
      <c r="T93" s="107">
        <v>1.629</v>
      </c>
      <c r="U93" s="107">
        <v>1.6619999999999999</v>
      </c>
      <c r="V93" s="107">
        <v>1.6870000000000001</v>
      </c>
      <c r="W93" s="107">
        <v>1.7290000000000001</v>
      </c>
      <c r="X93" s="107">
        <v>1.7689999999999999</v>
      </c>
      <c r="Y93" s="107">
        <v>1.8080000000000001</v>
      </c>
      <c r="Z93" s="107">
        <v>1.847</v>
      </c>
      <c r="AA93" s="107">
        <v>2.1509999999999998</v>
      </c>
      <c r="AB93" s="107">
        <v>2.2320000000000002</v>
      </c>
      <c r="AC93" s="107">
        <v>2.202</v>
      </c>
      <c r="AD93" s="107">
        <v>2.2970000000000002</v>
      </c>
      <c r="AE93" s="107">
        <v>1.9830000000000001</v>
      </c>
      <c r="AF93" s="107">
        <v>2.109</v>
      </c>
      <c r="AG93" s="107">
        <v>2.262</v>
      </c>
      <c r="AH93" s="107">
        <v>2.3860000000000001</v>
      </c>
      <c r="AI93" s="107">
        <v>2.4910000000000001</v>
      </c>
      <c r="AJ93" s="107">
        <v>2.5</v>
      </c>
      <c r="AK93" s="107">
        <v>2.9489999999999998</v>
      </c>
      <c r="AL93" s="107">
        <v>3.2069999999999999</v>
      </c>
      <c r="AM93" s="107">
        <v>3.278</v>
      </c>
      <c r="AN93" s="107">
        <v>3.4390000000000001</v>
      </c>
      <c r="AO93" s="107">
        <v>3.7010000000000001</v>
      </c>
      <c r="AP93" s="107">
        <v>3.7210000000000001</v>
      </c>
      <c r="AQ93" s="107">
        <v>3.7160000000000002</v>
      </c>
      <c r="AR93" s="107">
        <v>3.8679999999999999</v>
      </c>
      <c r="AS93" s="107">
        <v>4.0119999999999996</v>
      </c>
      <c r="AT93" s="107">
        <v>4.407</v>
      </c>
      <c r="AU93" s="107">
        <v>4.91</v>
      </c>
      <c r="AV93" s="107">
        <v>5.0990000000000002</v>
      </c>
    </row>
    <row r="94" spans="1:48" x14ac:dyDescent="0.2">
      <c r="A94" s="106" t="s">
        <v>104</v>
      </c>
      <c r="B94" s="107" t="s">
        <v>231</v>
      </c>
      <c r="C94" s="107" t="s">
        <v>231</v>
      </c>
      <c r="D94" s="107" t="s">
        <v>231</v>
      </c>
      <c r="E94" s="107" t="s">
        <v>231</v>
      </c>
      <c r="F94" s="107" t="s">
        <v>231</v>
      </c>
      <c r="G94" s="107" t="s">
        <v>231</v>
      </c>
      <c r="H94" s="107" t="s">
        <v>231</v>
      </c>
      <c r="I94" s="107" t="s">
        <v>231</v>
      </c>
      <c r="J94" s="107" t="s">
        <v>231</v>
      </c>
      <c r="K94" s="107" t="s">
        <v>231</v>
      </c>
      <c r="L94" s="107">
        <v>0.755</v>
      </c>
      <c r="M94" s="107">
        <v>0.79100000000000004</v>
      </c>
      <c r="N94" s="107">
        <v>0.79900000000000004</v>
      </c>
      <c r="O94" s="107">
        <v>0.81499999999999995</v>
      </c>
      <c r="P94" s="107">
        <v>0.86099999999999999</v>
      </c>
      <c r="Q94" s="107">
        <v>0.94299999999999995</v>
      </c>
      <c r="R94" s="107">
        <v>0.93799999999999994</v>
      </c>
      <c r="S94" s="107">
        <v>1.103</v>
      </c>
      <c r="T94" s="107">
        <v>1.179</v>
      </c>
      <c r="U94" s="107">
        <v>1.218</v>
      </c>
      <c r="V94" s="107">
        <v>1.2410000000000001</v>
      </c>
      <c r="W94" s="107">
        <v>1.43</v>
      </c>
      <c r="X94" s="107">
        <v>1.4339999999999999</v>
      </c>
      <c r="Y94" s="107">
        <v>1.413</v>
      </c>
      <c r="Z94" s="107">
        <v>1.4470000000000001</v>
      </c>
      <c r="AA94" s="107">
        <v>1.4119999999999999</v>
      </c>
      <c r="AB94" s="107">
        <v>1.482</v>
      </c>
      <c r="AC94" s="107">
        <v>1.673</v>
      </c>
      <c r="AD94" s="107">
        <v>1.7270000000000001</v>
      </c>
      <c r="AE94" s="107">
        <v>1.7949999999999999</v>
      </c>
      <c r="AF94" s="107">
        <v>1.8160000000000001</v>
      </c>
      <c r="AG94" s="107">
        <v>1.845</v>
      </c>
      <c r="AH94" s="107">
        <v>1.839</v>
      </c>
      <c r="AI94" s="107">
        <v>1.8089999999999999</v>
      </c>
      <c r="AJ94" s="107">
        <v>1.8660000000000001</v>
      </c>
      <c r="AK94" s="107">
        <v>1.9279999999999999</v>
      </c>
      <c r="AL94" s="107">
        <v>1.992</v>
      </c>
      <c r="AM94" s="107">
        <v>2.1059999999999999</v>
      </c>
      <c r="AN94" s="107">
        <v>1.9630000000000001</v>
      </c>
      <c r="AO94" s="107">
        <v>2.1480000000000001</v>
      </c>
      <c r="AP94" s="107">
        <v>2.0619999999999998</v>
      </c>
      <c r="AQ94" s="107">
        <v>2.3380000000000001</v>
      </c>
      <c r="AR94" s="107">
        <v>2.4740000000000002</v>
      </c>
      <c r="AS94" s="107">
        <v>2.7080000000000002</v>
      </c>
      <c r="AT94" s="107">
        <v>2.7069999999999999</v>
      </c>
      <c r="AU94" s="107">
        <v>2.6070000000000002</v>
      </c>
      <c r="AV94" s="107">
        <v>2.7789999999999999</v>
      </c>
    </row>
    <row r="95" spans="1:48" x14ac:dyDescent="0.2">
      <c r="A95" s="106" t="s">
        <v>90</v>
      </c>
      <c r="B95" s="107">
        <v>2.6960000000000002</v>
      </c>
      <c r="C95" s="107">
        <v>2.7549999999999999</v>
      </c>
      <c r="D95" s="107">
        <v>2.8159999999999998</v>
      </c>
      <c r="E95" s="107">
        <v>2.8929999999999998</v>
      </c>
      <c r="F95" s="107">
        <v>3.036</v>
      </c>
      <c r="G95" s="107">
        <v>3.081</v>
      </c>
      <c r="H95" s="107">
        <v>3.2970000000000002</v>
      </c>
      <c r="I95" s="107">
        <v>3.4060000000000001</v>
      </c>
      <c r="J95" s="107">
        <v>3.5339999999999998</v>
      </c>
      <c r="K95" s="107">
        <v>3.6560000000000001</v>
      </c>
      <c r="L95" s="107">
        <v>3.8380000000000001</v>
      </c>
      <c r="M95" s="107">
        <v>4.0140000000000002</v>
      </c>
      <c r="N95" s="107">
        <v>4.157</v>
      </c>
      <c r="O95" s="107">
        <v>4.2919999999999998</v>
      </c>
      <c r="P95" s="107">
        <v>4.4580000000000002</v>
      </c>
      <c r="Q95" s="107">
        <v>4.524</v>
      </c>
      <c r="R95" s="107">
        <v>4.609</v>
      </c>
      <c r="S95" s="107">
        <v>4.7549999999999999</v>
      </c>
      <c r="T95" s="107">
        <v>4.931</v>
      </c>
      <c r="U95" s="107">
        <v>4.9820000000000002</v>
      </c>
      <c r="V95" s="107">
        <v>5.03</v>
      </c>
      <c r="W95" s="107">
        <v>5.085</v>
      </c>
      <c r="X95" s="107">
        <v>5.2610000000000001</v>
      </c>
      <c r="Y95" s="107">
        <v>5.4429999999999996</v>
      </c>
      <c r="Z95" s="107">
        <v>5.5380000000000003</v>
      </c>
      <c r="AA95" s="107">
        <v>5.6749999999999998</v>
      </c>
      <c r="AB95" s="107">
        <v>5.8369999999999997</v>
      </c>
      <c r="AC95" s="107">
        <v>6.0049999999999999</v>
      </c>
      <c r="AD95" s="107">
        <v>6.0519999999999996</v>
      </c>
      <c r="AE95" s="107">
        <v>6.3109999999999999</v>
      </c>
      <c r="AF95" s="107">
        <v>6.3849999999999998</v>
      </c>
      <c r="AG95" s="107">
        <v>6.7220000000000004</v>
      </c>
      <c r="AH95" s="107">
        <v>6.9950000000000001</v>
      </c>
      <c r="AI95" s="107">
        <v>7.2169999999999996</v>
      </c>
      <c r="AJ95" s="107">
        <v>7.2709999999999999</v>
      </c>
      <c r="AK95" s="107">
        <v>6.7240000000000002</v>
      </c>
      <c r="AL95" s="107">
        <v>6.3410000000000002</v>
      </c>
      <c r="AM95" s="107">
        <v>6.3959999999999999</v>
      </c>
      <c r="AN95" s="107">
        <v>6.915</v>
      </c>
      <c r="AO95" s="107">
        <v>6.968</v>
      </c>
      <c r="AP95" s="107">
        <v>7.0590000000000002</v>
      </c>
      <c r="AQ95" s="107">
        <v>7.1429999999999998</v>
      </c>
      <c r="AR95" s="107">
        <v>6.8559999999999999</v>
      </c>
      <c r="AS95" s="107">
        <v>7.6310000000000002</v>
      </c>
      <c r="AT95" s="107">
        <v>9.1199999999999992</v>
      </c>
      <c r="AU95" s="107">
        <v>9.343</v>
      </c>
      <c r="AV95" s="107">
        <v>9.2690000000000001</v>
      </c>
    </row>
    <row r="96" spans="1:48" x14ac:dyDescent="0.2">
      <c r="A96" s="106" t="s">
        <v>110</v>
      </c>
      <c r="B96" s="107">
        <v>0.50900000000000001</v>
      </c>
      <c r="C96" s="107">
        <v>0.52700000000000002</v>
      </c>
      <c r="D96" s="107">
        <v>0.53300000000000003</v>
      </c>
      <c r="E96" s="107">
        <v>0.54300000000000004</v>
      </c>
      <c r="F96" s="107">
        <v>0.55300000000000005</v>
      </c>
      <c r="G96" s="107">
        <v>0.60599999999999998</v>
      </c>
      <c r="H96" s="107">
        <v>0.57599999999999996</v>
      </c>
      <c r="I96" s="107">
        <v>0.59899999999999998</v>
      </c>
      <c r="J96" s="107">
        <v>0.59799999999999998</v>
      </c>
      <c r="K96" s="107">
        <v>0.62</v>
      </c>
      <c r="L96" s="107">
        <v>0.63900000000000001</v>
      </c>
      <c r="M96" s="107">
        <v>0.67800000000000005</v>
      </c>
      <c r="N96" s="107">
        <v>0.75900000000000001</v>
      </c>
      <c r="O96" s="107">
        <v>0.73399999999999999</v>
      </c>
      <c r="P96" s="107">
        <v>0.76500000000000001</v>
      </c>
      <c r="Q96" s="107">
        <v>0.752</v>
      </c>
      <c r="R96" s="107">
        <v>0.76500000000000001</v>
      </c>
      <c r="S96" s="107">
        <v>0.74399999999999999</v>
      </c>
      <c r="T96" s="107">
        <v>0.77300000000000002</v>
      </c>
      <c r="U96" s="107">
        <v>0.78700000000000003</v>
      </c>
      <c r="V96" s="107">
        <v>0.82199999999999995</v>
      </c>
      <c r="W96" s="107">
        <v>0.81200000000000006</v>
      </c>
      <c r="X96" s="107">
        <v>0.81699999999999995</v>
      </c>
      <c r="Y96" s="107">
        <v>0.70499999999999996</v>
      </c>
      <c r="Z96" s="107">
        <v>0.80500000000000005</v>
      </c>
      <c r="AA96" s="107">
        <v>0.75800000000000001</v>
      </c>
      <c r="AB96" s="107">
        <v>0.72599999999999998</v>
      </c>
      <c r="AC96" s="107">
        <v>0.72599999999999998</v>
      </c>
      <c r="AD96" s="107">
        <v>0.71499999999999997</v>
      </c>
      <c r="AE96" s="107">
        <v>0.71</v>
      </c>
      <c r="AF96" s="107">
        <v>0.79600000000000004</v>
      </c>
      <c r="AG96" s="107">
        <v>0.80200000000000005</v>
      </c>
      <c r="AH96" s="107">
        <v>0.94599999999999995</v>
      </c>
      <c r="AI96" s="107">
        <v>1.0049999999999999</v>
      </c>
      <c r="AJ96" s="107">
        <v>1.087</v>
      </c>
      <c r="AK96" s="107">
        <v>1.419</v>
      </c>
      <c r="AL96" s="107">
        <v>1.26</v>
      </c>
      <c r="AM96" s="107">
        <v>1.3480000000000001</v>
      </c>
      <c r="AN96" s="107">
        <v>1.54</v>
      </c>
      <c r="AO96" s="107">
        <v>1.677</v>
      </c>
      <c r="AP96" s="107">
        <v>2.2440000000000002</v>
      </c>
      <c r="AQ96" s="107">
        <v>2.57</v>
      </c>
      <c r="AR96" s="107">
        <v>2.7160000000000002</v>
      </c>
      <c r="AS96" s="107">
        <v>2.6819999999999999</v>
      </c>
      <c r="AT96" s="107">
        <v>2.851</v>
      </c>
      <c r="AU96" s="107">
        <v>2.9670000000000001</v>
      </c>
      <c r="AV96" s="107">
        <v>2.9689999999999999</v>
      </c>
    </row>
    <row r="97" spans="1:48" s="89" customFormat="1" x14ac:dyDescent="0.2">
      <c r="A97" s="106" t="s">
        <v>89</v>
      </c>
      <c r="B97" s="107">
        <v>2.4550000000000001</v>
      </c>
      <c r="C97" s="107">
        <v>2.605</v>
      </c>
      <c r="D97" s="107">
        <v>2.6909999999999998</v>
      </c>
      <c r="E97" s="107">
        <v>2.81</v>
      </c>
      <c r="F97" s="107">
        <v>2.96</v>
      </c>
      <c r="G97" s="107">
        <v>3.1909999999999998</v>
      </c>
      <c r="H97" s="107">
        <v>3.254</v>
      </c>
      <c r="I97" s="107">
        <v>3.4790000000000001</v>
      </c>
      <c r="J97" s="107">
        <v>3.52</v>
      </c>
      <c r="K97" s="107">
        <v>3.5739999999999998</v>
      </c>
      <c r="L97" s="107">
        <v>3.56</v>
      </c>
      <c r="M97" s="107">
        <v>3.5419999999999998</v>
      </c>
      <c r="N97" s="107">
        <v>3.456</v>
      </c>
      <c r="O97" s="107">
        <v>3.5209999999999999</v>
      </c>
      <c r="P97" s="107">
        <v>3.698</v>
      </c>
      <c r="Q97" s="107">
        <v>4.1029999999999998</v>
      </c>
      <c r="R97" s="107">
        <v>4.1950000000000003</v>
      </c>
      <c r="S97" s="107">
        <v>4.2690000000000001</v>
      </c>
      <c r="T97" s="107">
        <v>4.4189999999999996</v>
      </c>
      <c r="U97" s="107">
        <v>4.3460000000000001</v>
      </c>
      <c r="V97" s="107">
        <v>4.4710000000000001</v>
      </c>
      <c r="W97" s="107">
        <v>4.8760000000000003</v>
      </c>
      <c r="X97" s="107">
        <v>5.0490000000000004</v>
      </c>
      <c r="Y97" s="107">
        <v>5.1740000000000004</v>
      </c>
      <c r="Z97" s="107">
        <v>5.1550000000000002</v>
      </c>
      <c r="AA97" s="107">
        <v>5.79</v>
      </c>
      <c r="AB97" s="107">
        <v>5.9080000000000004</v>
      </c>
      <c r="AC97" s="107">
        <v>5.8929999999999998</v>
      </c>
      <c r="AD97" s="107">
        <v>7.0259999999999998</v>
      </c>
      <c r="AE97" s="107">
        <v>6.7910000000000004</v>
      </c>
      <c r="AF97" s="107">
        <v>6.5309999999999997</v>
      </c>
      <c r="AG97" s="107">
        <v>6.9809999999999999</v>
      </c>
      <c r="AH97" s="107">
        <v>6.6</v>
      </c>
      <c r="AI97" s="107">
        <v>9.3010000000000002</v>
      </c>
      <c r="AJ97" s="107">
        <v>9.6199999999999992</v>
      </c>
      <c r="AK97" s="107">
        <v>9.4600000000000009</v>
      </c>
      <c r="AL97" s="107">
        <v>10.182</v>
      </c>
      <c r="AM97" s="107">
        <v>10.234</v>
      </c>
      <c r="AN97" s="107">
        <v>9.3789999999999996</v>
      </c>
      <c r="AO97" s="107">
        <v>8.3109999999999999</v>
      </c>
      <c r="AP97" s="107">
        <v>9.4730000000000008</v>
      </c>
      <c r="AQ97" s="107">
        <v>10.377000000000001</v>
      </c>
      <c r="AR97" s="107">
        <v>10.685</v>
      </c>
      <c r="AS97" s="107">
        <v>10.760999999999999</v>
      </c>
      <c r="AT97" s="107">
        <v>9.6920000000000002</v>
      </c>
      <c r="AU97" s="107">
        <v>10.223000000000001</v>
      </c>
      <c r="AV97" s="107">
        <v>10.45</v>
      </c>
    </row>
    <row r="98" spans="1:48" x14ac:dyDescent="0.2">
      <c r="A98" s="106" t="s">
        <v>149</v>
      </c>
      <c r="B98" s="107">
        <v>6.68</v>
      </c>
      <c r="C98" s="107">
        <v>6.8529999999999998</v>
      </c>
      <c r="D98" s="107">
        <v>7.0919999999999996</v>
      </c>
      <c r="E98" s="107">
        <v>7.2850000000000001</v>
      </c>
      <c r="F98" s="107">
        <v>7.4720000000000004</v>
      </c>
      <c r="G98" s="107">
        <v>7.5880000000000001</v>
      </c>
      <c r="H98" s="107">
        <v>7.8259999999999996</v>
      </c>
      <c r="I98" s="107">
        <v>8.0440000000000005</v>
      </c>
      <c r="J98" s="107">
        <v>8.3960000000000008</v>
      </c>
      <c r="K98" s="107">
        <v>8.4670000000000005</v>
      </c>
      <c r="L98" s="107">
        <v>8.8819999999999997</v>
      </c>
      <c r="M98" s="107">
        <v>8.8949999999999996</v>
      </c>
      <c r="N98" s="107">
        <v>9.4740000000000002</v>
      </c>
      <c r="O98" s="107">
        <v>9.9559999999999995</v>
      </c>
      <c r="P98" s="107">
        <v>9.9550000000000001</v>
      </c>
      <c r="Q98" s="107">
        <v>10.153</v>
      </c>
      <c r="R98" s="107">
        <v>10.566000000000001</v>
      </c>
      <c r="S98" s="107">
        <v>10.956</v>
      </c>
      <c r="T98" s="107">
        <v>11.236000000000001</v>
      </c>
      <c r="U98" s="107">
        <v>11.8</v>
      </c>
      <c r="V98" s="107">
        <v>11.815</v>
      </c>
      <c r="W98" s="107">
        <v>12.031000000000001</v>
      </c>
      <c r="X98" s="107">
        <v>12.271000000000001</v>
      </c>
      <c r="Y98" s="107">
        <v>12.316000000000001</v>
      </c>
      <c r="Z98" s="107">
        <v>12.837999999999999</v>
      </c>
      <c r="AA98" s="107">
        <v>13.273999999999999</v>
      </c>
      <c r="AB98" s="107">
        <v>13.507999999999999</v>
      </c>
      <c r="AC98" s="107">
        <v>13.837999999999999</v>
      </c>
      <c r="AD98" s="107">
        <v>13.875999999999999</v>
      </c>
      <c r="AE98" s="107">
        <v>13.909000000000001</v>
      </c>
      <c r="AF98" s="107">
        <v>14.375999999999999</v>
      </c>
      <c r="AG98" s="107">
        <v>14.875999999999999</v>
      </c>
      <c r="AH98" s="107">
        <v>15.43</v>
      </c>
      <c r="AI98" s="107">
        <v>16.045000000000002</v>
      </c>
      <c r="AJ98" s="107">
        <v>16.666</v>
      </c>
      <c r="AK98" s="107">
        <v>17.297000000000001</v>
      </c>
      <c r="AL98" s="107">
        <v>17.925999999999998</v>
      </c>
      <c r="AM98" s="107">
        <v>18.588000000000001</v>
      </c>
      <c r="AN98" s="107">
        <v>19.146000000000001</v>
      </c>
      <c r="AO98" s="107">
        <v>19.852</v>
      </c>
      <c r="AP98" s="107">
        <v>21.082999999999998</v>
      </c>
      <c r="AQ98" s="107">
        <v>26.038</v>
      </c>
      <c r="AR98" s="107">
        <v>27.364999999999998</v>
      </c>
      <c r="AS98" s="107">
        <v>28.724</v>
      </c>
      <c r="AT98" s="107">
        <v>28.891999999999999</v>
      </c>
      <c r="AU98" s="107">
        <v>29.614999999999998</v>
      </c>
      <c r="AV98" s="107">
        <v>29.768999999999998</v>
      </c>
    </row>
    <row r="99" spans="1:48" x14ac:dyDescent="0.2">
      <c r="A99" s="106" t="s">
        <v>21</v>
      </c>
      <c r="B99" s="107">
        <v>7.7990000000000004</v>
      </c>
      <c r="C99" s="107">
        <v>8.6010000000000009</v>
      </c>
      <c r="D99" s="107">
        <v>8.0079999999999991</v>
      </c>
      <c r="E99" s="107">
        <v>8.9689999999999994</v>
      </c>
      <c r="F99" s="107">
        <v>9.7919999999999998</v>
      </c>
      <c r="G99" s="107">
        <v>11.406000000000001</v>
      </c>
      <c r="H99" s="107">
        <v>12.454000000000001</v>
      </c>
      <c r="I99" s="107">
        <v>12.836</v>
      </c>
      <c r="J99" s="107">
        <v>14.122</v>
      </c>
      <c r="K99" s="107">
        <v>15.095000000000001</v>
      </c>
      <c r="L99" s="107">
        <v>17.59</v>
      </c>
      <c r="M99" s="107">
        <v>19.263999999999999</v>
      </c>
      <c r="N99" s="107">
        <v>21.376000000000001</v>
      </c>
      <c r="O99" s="107">
        <v>23.702000000000002</v>
      </c>
      <c r="P99" s="107">
        <v>25.657</v>
      </c>
      <c r="Q99" s="107">
        <v>26.355</v>
      </c>
      <c r="R99" s="107">
        <v>28.081</v>
      </c>
      <c r="S99" s="107">
        <v>28.754999999999999</v>
      </c>
      <c r="T99" s="107">
        <v>30.661999999999999</v>
      </c>
      <c r="U99" s="107">
        <v>32.253</v>
      </c>
      <c r="V99" s="107">
        <v>32.271000000000001</v>
      </c>
      <c r="W99" s="107">
        <v>33.113999999999997</v>
      </c>
      <c r="X99" s="107">
        <v>34.338000000000001</v>
      </c>
      <c r="Y99" s="107">
        <v>33.034999999999997</v>
      </c>
      <c r="Z99" s="107">
        <v>35.131</v>
      </c>
      <c r="AA99" s="107">
        <v>37.287999999999997</v>
      </c>
      <c r="AB99" s="107">
        <v>38.83</v>
      </c>
      <c r="AC99" s="107">
        <v>41.552999999999997</v>
      </c>
      <c r="AD99" s="107">
        <v>42.4</v>
      </c>
      <c r="AE99" s="107">
        <v>40.116</v>
      </c>
      <c r="AF99" s="107">
        <v>45.789000000000001</v>
      </c>
      <c r="AG99" s="107">
        <v>46.970999999999997</v>
      </c>
      <c r="AH99" s="107">
        <v>48.844999999999999</v>
      </c>
      <c r="AI99" s="107">
        <v>53.435000000000002</v>
      </c>
      <c r="AJ99" s="107">
        <v>61.578000000000003</v>
      </c>
      <c r="AK99" s="107">
        <v>65.093999999999994</v>
      </c>
      <c r="AL99" s="107">
        <v>69.549000000000007</v>
      </c>
      <c r="AM99" s="107">
        <v>72.171999999999997</v>
      </c>
      <c r="AN99" s="107">
        <v>73.855999999999995</v>
      </c>
      <c r="AO99" s="107">
        <v>73.025999999999996</v>
      </c>
      <c r="AP99" s="107">
        <v>76.188999999999993</v>
      </c>
      <c r="AQ99" s="107">
        <v>78.528999999999996</v>
      </c>
      <c r="AR99" s="107">
        <v>76.992999999999995</v>
      </c>
      <c r="AS99" s="107">
        <v>79.659000000000006</v>
      </c>
      <c r="AT99" s="107">
        <v>79.311999999999998</v>
      </c>
      <c r="AU99" s="107">
        <v>85.811999999999998</v>
      </c>
      <c r="AV99" s="107">
        <v>92.763999999999996</v>
      </c>
    </row>
    <row r="100" spans="1:48" x14ac:dyDescent="0.2">
      <c r="A100" s="106" t="s">
        <v>123</v>
      </c>
      <c r="B100" s="107" t="s">
        <v>231</v>
      </c>
      <c r="C100" s="107" t="s">
        <v>231</v>
      </c>
      <c r="D100" s="107" t="s">
        <v>231</v>
      </c>
      <c r="E100" s="107" t="s">
        <v>231</v>
      </c>
      <c r="F100" s="107" t="s">
        <v>231</v>
      </c>
      <c r="G100" s="107" t="s">
        <v>231</v>
      </c>
      <c r="H100" s="107" t="s">
        <v>231</v>
      </c>
      <c r="I100" s="107" t="s">
        <v>231</v>
      </c>
      <c r="J100" s="107" t="s">
        <v>231</v>
      </c>
      <c r="K100" s="107" t="s">
        <v>231</v>
      </c>
      <c r="L100" s="107" t="s">
        <v>231</v>
      </c>
      <c r="M100" s="107" t="s">
        <v>231</v>
      </c>
      <c r="N100" s="107" t="s">
        <v>231</v>
      </c>
      <c r="O100" s="107" t="s">
        <v>231</v>
      </c>
      <c r="P100" s="107" t="s">
        <v>231</v>
      </c>
      <c r="Q100" s="107" t="s">
        <v>231</v>
      </c>
      <c r="R100" s="107" t="s">
        <v>231</v>
      </c>
      <c r="S100" s="107" t="s">
        <v>231</v>
      </c>
      <c r="T100" s="107" t="s">
        <v>231</v>
      </c>
      <c r="U100" s="107" t="s">
        <v>231</v>
      </c>
      <c r="V100" s="107" t="s">
        <v>231</v>
      </c>
      <c r="W100" s="107">
        <v>0.877</v>
      </c>
      <c r="X100" s="107">
        <v>0.92100000000000004</v>
      </c>
      <c r="Y100" s="107">
        <v>0.95</v>
      </c>
      <c r="Z100" s="107">
        <v>0.998</v>
      </c>
      <c r="AA100" s="107">
        <v>1.0469999999999999</v>
      </c>
      <c r="AB100" s="107">
        <v>1.0409999999999999</v>
      </c>
      <c r="AC100" s="107">
        <v>0.67700000000000005</v>
      </c>
      <c r="AD100" s="107">
        <v>0.70199999999999996</v>
      </c>
      <c r="AE100" s="107">
        <v>0.70799999999999996</v>
      </c>
      <c r="AF100" s="107">
        <v>0.74199999999999999</v>
      </c>
      <c r="AG100" s="107">
        <v>0.749</v>
      </c>
      <c r="AH100" s="107">
        <v>0.80200000000000005</v>
      </c>
      <c r="AI100" s="107">
        <v>0.74399999999999999</v>
      </c>
      <c r="AJ100" s="107">
        <v>0.76400000000000001</v>
      </c>
      <c r="AK100" s="107">
        <v>0.69399999999999995</v>
      </c>
      <c r="AL100" s="107">
        <v>0.71699999999999997</v>
      </c>
      <c r="AM100" s="107">
        <v>0.67700000000000005</v>
      </c>
      <c r="AN100" s="107">
        <v>0.72199999999999998</v>
      </c>
      <c r="AO100" s="107">
        <v>0.74099999999999999</v>
      </c>
      <c r="AP100" s="107">
        <v>0.75800000000000001</v>
      </c>
      <c r="AQ100" s="107">
        <v>0.78</v>
      </c>
      <c r="AR100" s="107">
        <v>0.79800000000000004</v>
      </c>
      <c r="AS100" s="107">
        <v>0.81399999999999995</v>
      </c>
      <c r="AT100" s="107">
        <v>0.83199999999999996</v>
      </c>
      <c r="AU100" s="107">
        <v>0.84899999999999998</v>
      </c>
      <c r="AV100" s="107">
        <v>0.875</v>
      </c>
    </row>
    <row r="101" spans="1:48" x14ac:dyDescent="0.2">
      <c r="A101" s="106" t="s">
        <v>86</v>
      </c>
      <c r="B101" s="107">
        <v>10.786</v>
      </c>
      <c r="C101" s="107">
        <v>11.06</v>
      </c>
      <c r="D101" s="107">
        <v>11.401</v>
      </c>
      <c r="E101" s="107">
        <v>11.691000000000001</v>
      </c>
      <c r="F101" s="107">
        <v>11.89</v>
      </c>
      <c r="G101" s="107">
        <v>12.099</v>
      </c>
      <c r="H101" s="107">
        <v>12.262</v>
      </c>
      <c r="I101" s="107">
        <v>12.468999999999999</v>
      </c>
      <c r="J101" s="107">
        <v>12.680999999999999</v>
      </c>
      <c r="K101" s="107">
        <v>12.941000000000001</v>
      </c>
      <c r="L101" s="107">
        <v>13.278</v>
      </c>
      <c r="M101" s="107">
        <v>13.603</v>
      </c>
      <c r="N101" s="107">
        <v>14.039</v>
      </c>
      <c r="O101" s="107">
        <v>14.44</v>
      </c>
      <c r="P101" s="107">
        <v>14.901999999999999</v>
      </c>
      <c r="Q101" s="107">
        <v>15.451000000000001</v>
      </c>
      <c r="R101" s="107">
        <v>16.067</v>
      </c>
      <c r="S101" s="107">
        <v>16.579999999999998</v>
      </c>
      <c r="T101" s="107">
        <v>17.163</v>
      </c>
      <c r="U101" s="107">
        <v>17.809999999999999</v>
      </c>
      <c r="V101" s="107">
        <v>18.414000000000001</v>
      </c>
      <c r="W101" s="107">
        <v>18.800999999999998</v>
      </c>
      <c r="X101" s="107">
        <v>19.62</v>
      </c>
      <c r="Y101" s="107">
        <v>20.404</v>
      </c>
      <c r="Z101" s="107">
        <v>21.181000000000001</v>
      </c>
      <c r="AA101" s="107">
        <v>21.916</v>
      </c>
      <c r="AB101" s="107">
        <v>22.530999999999999</v>
      </c>
      <c r="AC101" s="107">
        <v>23.227</v>
      </c>
      <c r="AD101" s="107">
        <v>23.87</v>
      </c>
      <c r="AE101" s="107">
        <v>24.622</v>
      </c>
      <c r="AF101" s="107">
        <v>25.609000000000002</v>
      </c>
      <c r="AG101" s="107">
        <v>26.373999999999999</v>
      </c>
      <c r="AH101" s="107">
        <v>27.234999999999999</v>
      </c>
      <c r="AI101" s="107">
        <v>28.061</v>
      </c>
      <c r="AJ101" s="107">
        <v>28.722000000000001</v>
      </c>
      <c r="AK101" s="107">
        <v>29.603000000000002</v>
      </c>
      <c r="AL101" s="107">
        <v>30.576000000000001</v>
      </c>
      <c r="AM101" s="107">
        <v>31.555</v>
      </c>
      <c r="AN101" s="107">
        <v>32.448999999999998</v>
      </c>
      <c r="AO101" s="107">
        <v>33.363999999999997</v>
      </c>
      <c r="AP101" s="107">
        <v>34.610999999999997</v>
      </c>
      <c r="AQ101" s="107">
        <v>35.646000000000001</v>
      </c>
      <c r="AR101" s="107">
        <v>37.014000000000003</v>
      </c>
      <c r="AS101" s="107">
        <v>38.523000000000003</v>
      </c>
      <c r="AT101" s="107">
        <v>39.485999999999997</v>
      </c>
      <c r="AU101" s="107">
        <v>40.923999999999999</v>
      </c>
      <c r="AV101" s="107">
        <v>42.325000000000003</v>
      </c>
    </row>
    <row r="102" spans="1:48" x14ac:dyDescent="0.2">
      <c r="A102" s="106" t="s">
        <v>108</v>
      </c>
      <c r="B102" s="107">
        <v>1.071</v>
      </c>
      <c r="C102" s="107">
        <v>1.077</v>
      </c>
      <c r="D102" s="107">
        <v>1.444</v>
      </c>
      <c r="E102" s="107">
        <v>1.5740000000000001</v>
      </c>
      <c r="F102" s="107">
        <v>1.2989999999999999</v>
      </c>
      <c r="G102" s="107">
        <v>1.246</v>
      </c>
      <c r="H102" s="107">
        <v>1.3580000000000001</v>
      </c>
      <c r="I102" s="107">
        <v>1.542</v>
      </c>
      <c r="J102" s="107">
        <v>1.365</v>
      </c>
      <c r="K102" s="107">
        <v>1.3740000000000001</v>
      </c>
      <c r="L102" s="107">
        <v>1.542</v>
      </c>
      <c r="M102" s="107">
        <v>1.587</v>
      </c>
      <c r="N102" s="107">
        <v>1.633</v>
      </c>
      <c r="O102" s="107">
        <v>1.5189999999999999</v>
      </c>
      <c r="P102" s="107">
        <v>1.36</v>
      </c>
      <c r="Q102" s="107">
        <v>1.359</v>
      </c>
      <c r="R102" s="107">
        <v>1.2889999999999999</v>
      </c>
      <c r="S102" s="107">
        <v>1.3640000000000001</v>
      </c>
      <c r="T102" s="107">
        <v>1.27</v>
      </c>
      <c r="U102" s="107">
        <v>1.1819999999999999</v>
      </c>
      <c r="V102" s="107">
        <v>1.22</v>
      </c>
      <c r="W102" s="107">
        <v>1.304</v>
      </c>
      <c r="X102" s="107">
        <v>1.38</v>
      </c>
      <c r="Y102" s="107">
        <v>1.2230000000000001</v>
      </c>
      <c r="Z102" s="107">
        <v>1.341</v>
      </c>
      <c r="AA102" s="107">
        <v>1.397</v>
      </c>
      <c r="AB102" s="107">
        <v>1.4139999999999999</v>
      </c>
      <c r="AC102" s="107">
        <v>1.504</v>
      </c>
      <c r="AD102" s="107">
        <v>1.464</v>
      </c>
      <c r="AE102" s="107">
        <v>1.4710000000000001</v>
      </c>
      <c r="AF102" s="107">
        <v>1.579</v>
      </c>
      <c r="AG102" s="107">
        <v>1.9059999999999999</v>
      </c>
      <c r="AH102" s="107">
        <v>2.2410000000000001</v>
      </c>
      <c r="AI102" s="107">
        <v>2.601</v>
      </c>
      <c r="AJ102" s="107">
        <v>3.0049999999999999</v>
      </c>
      <c r="AK102" s="107">
        <v>3.38</v>
      </c>
      <c r="AL102" s="107">
        <v>3.7650000000000001</v>
      </c>
      <c r="AM102" s="107">
        <v>4.1440000000000001</v>
      </c>
      <c r="AN102" s="107">
        <v>4.532</v>
      </c>
      <c r="AO102" s="107">
        <v>5.0860000000000003</v>
      </c>
      <c r="AP102" s="107">
        <v>4.0949999999999998</v>
      </c>
      <c r="AQ102" s="107">
        <v>3.6179999999999999</v>
      </c>
      <c r="AR102" s="107">
        <v>5.3170000000000002</v>
      </c>
      <c r="AS102" s="107">
        <v>5.17</v>
      </c>
      <c r="AT102" s="107">
        <v>5.2240000000000002</v>
      </c>
      <c r="AU102" s="107">
        <v>5.19</v>
      </c>
      <c r="AV102" s="107">
        <v>5.0190000000000001</v>
      </c>
    </row>
    <row r="103" spans="1:48" x14ac:dyDescent="0.2">
      <c r="A103" s="106" t="s">
        <v>82</v>
      </c>
      <c r="B103" s="107">
        <v>2.9969999999999999</v>
      </c>
      <c r="C103" s="107">
        <v>3.17</v>
      </c>
      <c r="D103" s="107">
        <v>3.3650000000000002</v>
      </c>
      <c r="E103" s="107">
        <v>3.5339999999999998</v>
      </c>
      <c r="F103" s="107">
        <v>3.66</v>
      </c>
      <c r="G103" s="107">
        <v>3.6629999999999998</v>
      </c>
      <c r="H103" s="107">
        <v>3.8879999999999999</v>
      </c>
      <c r="I103" s="107">
        <v>3.879</v>
      </c>
      <c r="J103" s="107">
        <v>3.91</v>
      </c>
      <c r="K103" s="107">
        <v>4.024</v>
      </c>
      <c r="L103" s="107">
        <v>4.21</v>
      </c>
      <c r="M103" s="107">
        <v>4.3280000000000003</v>
      </c>
      <c r="N103" s="107">
        <v>3.6720000000000002</v>
      </c>
      <c r="O103" s="107">
        <v>3.9249999999999998</v>
      </c>
      <c r="P103" s="107">
        <v>4.3529999999999998</v>
      </c>
      <c r="Q103" s="107">
        <v>4.5259999999999998</v>
      </c>
      <c r="R103" s="107">
        <v>4.9050000000000002</v>
      </c>
      <c r="S103" s="107">
        <v>4.8</v>
      </c>
      <c r="T103" s="107">
        <v>5.1760000000000002</v>
      </c>
      <c r="U103" s="107">
        <v>5.2919999999999998</v>
      </c>
      <c r="V103" s="107">
        <v>5.476</v>
      </c>
      <c r="W103" s="107">
        <v>5.6710000000000003</v>
      </c>
      <c r="X103" s="107">
        <v>5.9429999999999996</v>
      </c>
      <c r="Y103" s="107">
        <v>6.1829999999999998</v>
      </c>
      <c r="Z103" s="107">
        <v>6.4720000000000004</v>
      </c>
      <c r="AA103" s="107">
        <v>6.6959999999999997</v>
      </c>
      <c r="AB103" s="107">
        <v>6.9969999999999999</v>
      </c>
      <c r="AC103" s="107">
        <v>7.3959999999999999</v>
      </c>
      <c r="AD103" s="107">
        <v>7.681</v>
      </c>
      <c r="AE103" s="107">
        <v>6.3339999999999996</v>
      </c>
      <c r="AF103" s="107">
        <v>6.3209999999999997</v>
      </c>
      <c r="AG103" s="107">
        <v>6.3140000000000001</v>
      </c>
      <c r="AH103" s="107">
        <v>6.0010000000000003</v>
      </c>
      <c r="AI103" s="107">
        <v>5.923</v>
      </c>
      <c r="AJ103" s="107">
        <v>5.88</v>
      </c>
      <c r="AK103" s="107">
        <v>6.3540000000000001</v>
      </c>
      <c r="AL103" s="107">
        <v>6.2480000000000002</v>
      </c>
      <c r="AM103" s="107">
        <v>6.46</v>
      </c>
      <c r="AN103" s="107">
        <v>6.8579999999999997</v>
      </c>
      <c r="AO103" s="107">
        <v>7.5759999999999996</v>
      </c>
      <c r="AP103" s="107">
        <v>7.94</v>
      </c>
      <c r="AQ103" s="107">
        <v>8.8879999999999999</v>
      </c>
      <c r="AR103" s="107">
        <v>8.9440000000000008</v>
      </c>
      <c r="AS103" s="107">
        <v>9.0030000000000001</v>
      </c>
      <c r="AT103" s="107">
        <v>9.3810000000000002</v>
      </c>
      <c r="AU103" s="107">
        <v>9.0570000000000004</v>
      </c>
      <c r="AV103" s="107">
        <v>9.2430000000000003</v>
      </c>
    </row>
    <row r="104" spans="1:48" x14ac:dyDescent="0.2">
      <c r="A104" s="106" t="s">
        <v>79</v>
      </c>
      <c r="B104" s="107">
        <v>5.2430000000000003</v>
      </c>
      <c r="C104" s="107">
        <v>5.4829999999999997</v>
      </c>
      <c r="D104" s="107">
        <v>5.6289999999999996</v>
      </c>
      <c r="E104" s="107">
        <v>5.843</v>
      </c>
      <c r="F104" s="107">
        <v>5.9870000000000001</v>
      </c>
      <c r="G104" s="107">
        <v>6.2809999999999997</v>
      </c>
      <c r="H104" s="107">
        <v>6.5940000000000003</v>
      </c>
      <c r="I104" s="107">
        <v>6.7939999999999996</v>
      </c>
      <c r="J104" s="107">
        <v>7.0419999999999998</v>
      </c>
      <c r="K104" s="107">
        <v>7.306</v>
      </c>
      <c r="L104" s="107">
        <v>7.5140000000000002</v>
      </c>
      <c r="M104" s="107">
        <v>7.6539999999999999</v>
      </c>
      <c r="N104" s="107">
        <v>7.7889999999999997</v>
      </c>
      <c r="O104" s="107">
        <v>8.2430000000000003</v>
      </c>
      <c r="P104" s="107">
        <v>8.6020000000000003</v>
      </c>
      <c r="Q104" s="107">
        <v>9.3759999999999994</v>
      </c>
      <c r="R104" s="107">
        <v>9.7650000000000006</v>
      </c>
      <c r="S104" s="107">
        <v>10.010999999999999</v>
      </c>
      <c r="T104" s="107">
        <v>10.379</v>
      </c>
      <c r="U104" s="107">
        <v>10.598000000000001</v>
      </c>
      <c r="V104" s="107">
        <v>10.792</v>
      </c>
      <c r="W104" s="107">
        <v>11.071999999999999</v>
      </c>
      <c r="X104" s="107">
        <v>11.346</v>
      </c>
      <c r="Y104" s="107">
        <v>11.474</v>
      </c>
      <c r="Z104" s="107">
        <v>12.04</v>
      </c>
      <c r="AA104" s="107">
        <v>12.497</v>
      </c>
      <c r="AB104" s="107">
        <v>12.672000000000001</v>
      </c>
      <c r="AC104" s="107">
        <v>13.18</v>
      </c>
      <c r="AD104" s="107">
        <v>13.497999999999999</v>
      </c>
      <c r="AE104" s="107">
        <v>14.003</v>
      </c>
      <c r="AF104" s="107">
        <v>14.215</v>
      </c>
      <c r="AG104" s="107">
        <v>14.433999999999999</v>
      </c>
      <c r="AH104" s="107">
        <v>14.760999999999999</v>
      </c>
      <c r="AI104" s="107">
        <v>15.528</v>
      </c>
      <c r="AJ104" s="107">
        <v>16.097000000000001</v>
      </c>
      <c r="AK104" s="107">
        <v>16.798999999999999</v>
      </c>
      <c r="AL104" s="107">
        <v>17.183</v>
      </c>
      <c r="AM104" s="107">
        <v>17.811</v>
      </c>
      <c r="AN104" s="107">
        <v>18.872</v>
      </c>
      <c r="AO104" s="107">
        <v>19.707000000000001</v>
      </c>
      <c r="AP104" s="107">
        <v>20.123000000000001</v>
      </c>
      <c r="AQ104" s="107">
        <v>20.375</v>
      </c>
      <c r="AR104" s="107">
        <v>21.626000000000001</v>
      </c>
      <c r="AS104" s="107">
        <v>23.992999999999999</v>
      </c>
      <c r="AT104" s="107">
        <v>25.41</v>
      </c>
      <c r="AU104" s="107">
        <v>26.085999999999999</v>
      </c>
      <c r="AV104" s="107">
        <v>27.042000000000002</v>
      </c>
    </row>
    <row r="105" spans="1:48" x14ac:dyDescent="0.2">
      <c r="A105" s="106" t="s">
        <v>47</v>
      </c>
      <c r="B105" s="107">
        <v>1.57</v>
      </c>
      <c r="C105" s="107">
        <v>2.198</v>
      </c>
      <c r="D105" s="107">
        <v>2.5979999999999999</v>
      </c>
      <c r="E105" s="107">
        <v>2.8980000000000001</v>
      </c>
      <c r="F105" s="107">
        <v>3.665</v>
      </c>
      <c r="G105" s="107">
        <v>3.3250000000000002</v>
      </c>
      <c r="H105" s="107">
        <v>4.133</v>
      </c>
      <c r="I105" s="107">
        <v>4.6849999999999996</v>
      </c>
      <c r="J105" s="107">
        <v>5.2510000000000003</v>
      </c>
      <c r="K105" s="107">
        <v>7.05</v>
      </c>
      <c r="L105" s="107">
        <v>7.6130000000000004</v>
      </c>
      <c r="M105" s="107">
        <v>8.2739999999999991</v>
      </c>
      <c r="N105" s="107">
        <v>8.4480000000000004</v>
      </c>
      <c r="O105" s="107">
        <v>9.0679999999999996</v>
      </c>
      <c r="P105" s="107">
        <v>10.132999999999999</v>
      </c>
      <c r="Q105" s="107">
        <v>10.086</v>
      </c>
      <c r="R105" s="107">
        <v>11.01</v>
      </c>
      <c r="S105" s="107">
        <v>10.583</v>
      </c>
      <c r="T105" s="107">
        <v>11.49</v>
      </c>
      <c r="U105" s="107">
        <v>11.169</v>
      </c>
      <c r="V105" s="107">
        <v>11.33</v>
      </c>
      <c r="W105" s="107">
        <v>11.273</v>
      </c>
      <c r="X105" s="107">
        <v>11.701000000000001</v>
      </c>
      <c r="Y105" s="107">
        <v>13.212</v>
      </c>
      <c r="Z105" s="107">
        <v>13.987</v>
      </c>
      <c r="AA105" s="107">
        <v>14.669</v>
      </c>
      <c r="AB105" s="107">
        <v>14.891999999999999</v>
      </c>
      <c r="AC105" s="107">
        <v>15.279</v>
      </c>
      <c r="AD105" s="107">
        <v>15.073</v>
      </c>
      <c r="AE105" s="107">
        <v>15.819000000000001</v>
      </c>
      <c r="AF105" s="107">
        <v>16.297000000000001</v>
      </c>
      <c r="AG105" s="107">
        <v>16.954000000000001</v>
      </c>
      <c r="AH105" s="107">
        <v>17.443999999999999</v>
      </c>
      <c r="AI105" s="107">
        <v>17.931999999999999</v>
      </c>
      <c r="AJ105" s="107">
        <v>17.850000000000001</v>
      </c>
      <c r="AK105" s="107">
        <v>18.047999999999998</v>
      </c>
      <c r="AL105" s="107">
        <v>14.988</v>
      </c>
      <c r="AM105" s="107">
        <v>16.675000000000001</v>
      </c>
      <c r="AN105" s="107">
        <v>17.315999999999999</v>
      </c>
      <c r="AO105" s="107">
        <v>19.998000000000001</v>
      </c>
      <c r="AP105" s="107">
        <v>16.800999999999998</v>
      </c>
      <c r="AQ105" s="107">
        <v>16.64</v>
      </c>
      <c r="AR105" s="107">
        <v>14.696</v>
      </c>
      <c r="AS105" s="107">
        <v>19.553000000000001</v>
      </c>
      <c r="AT105" s="107">
        <v>15.151999999999999</v>
      </c>
      <c r="AU105" s="107">
        <v>13.513999999999999</v>
      </c>
      <c r="AV105" s="107">
        <v>13.347</v>
      </c>
    </row>
    <row r="106" spans="1:48" x14ac:dyDescent="0.2">
      <c r="A106" s="106" t="s">
        <v>117</v>
      </c>
      <c r="B106" s="107">
        <v>0.36399999999999999</v>
      </c>
      <c r="C106" s="107">
        <v>0.371</v>
      </c>
      <c r="D106" s="107">
        <v>0.38</v>
      </c>
      <c r="E106" s="107">
        <v>0.39500000000000002</v>
      </c>
      <c r="F106" s="107">
        <v>0.4</v>
      </c>
      <c r="G106" s="107">
        <v>0.41699999999999998</v>
      </c>
      <c r="H106" s="107">
        <v>0.437</v>
      </c>
      <c r="I106" s="107">
        <v>0.44400000000000001</v>
      </c>
      <c r="J106" s="107">
        <v>0.44400000000000001</v>
      </c>
      <c r="K106" s="107">
        <v>0.43099999999999999</v>
      </c>
      <c r="L106" s="107">
        <v>0.42599999999999999</v>
      </c>
      <c r="M106" s="107">
        <v>0.41099999999999998</v>
      </c>
      <c r="N106" s="107">
        <v>0.42699999999999999</v>
      </c>
      <c r="O106" s="107">
        <v>0.437</v>
      </c>
      <c r="P106" s="107">
        <v>0.442</v>
      </c>
      <c r="Q106" s="107">
        <v>0.505</v>
      </c>
      <c r="R106" s="107">
        <v>0.53100000000000003</v>
      </c>
      <c r="S106" s="107">
        <v>0.53600000000000003</v>
      </c>
      <c r="T106" s="107">
        <v>0.59</v>
      </c>
      <c r="U106" s="107">
        <v>0.66600000000000004</v>
      </c>
      <c r="V106" s="107">
        <v>0.67900000000000005</v>
      </c>
      <c r="W106" s="107">
        <v>0.71299999999999997</v>
      </c>
      <c r="X106" s="107">
        <v>0.745</v>
      </c>
      <c r="Y106" s="107">
        <v>0.73199999999999998</v>
      </c>
      <c r="Z106" s="107">
        <v>0.78200000000000003</v>
      </c>
      <c r="AA106" s="107">
        <v>0.79600000000000004</v>
      </c>
      <c r="AB106" s="107">
        <v>0.81799999999999995</v>
      </c>
      <c r="AC106" s="107">
        <v>0.871</v>
      </c>
      <c r="AD106" s="107">
        <v>0.91200000000000003</v>
      </c>
      <c r="AE106" s="107">
        <v>1.01</v>
      </c>
      <c r="AF106" s="107">
        <v>1.0609999999999999</v>
      </c>
      <c r="AG106" s="107">
        <v>1.052</v>
      </c>
      <c r="AH106" s="107">
        <v>1.103</v>
      </c>
      <c r="AI106" s="107">
        <v>1.123</v>
      </c>
      <c r="AJ106" s="107">
        <v>1.1619999999999999</v>
      </c>
      <c r="AK106" s="107">
        <v>1.2410000000000001</v>
      </c>
      <c r="AL106" s="107">
        <v>1.2490000000000001</v>
      </c>
      <c r="AM106" s="107">
        <v>1.2769999999999999</v>
      </c>
      <c r="AN106" s="107">
        <v>1.2470000000000001</v>
      </c>
      <c r="AO106" s="107">
        <v>1.3129999999999999</v>
      </c>
      <c r="AP106" s="107">
        <v>1.3169999999999999</v>
      </c>
      <c r="AQ106" s="107">
        <v>1.34</v>
      </c>
      <c r="AR106" s="107">
        <v>1.3640000000000001</v>
      </c>
      <c r="AS106" s="107">
        <v>1.391</v>
      </c>
      <c r="AT106" s="107">
        <v>1.4339999999999999</v>
      </c>
      <c r="AU106" s="107">
        <v>1.4179999999999999</v>
      </c>
      <c r="AV106" s="107">
        <v>1.4179999999999999</v>
      </c>
    </row>
    <row r="107" spans="1:48" x14ac:dyDescent="0.2">
      <c r="A107" s="106" t="s">
        <v>45</v>
      </c>
      <c r="B107" s="107">
        <v>2.9550000000000001</v>
      </c>
      <c r="C107" s="107">
        <v>3.1829999999999998</v>
      </c>
      <c r="D107" s="107">
        <v>3.524</v>
      </c>
      <c r="E107" s="107">
        <v>3.8210000000000002</v>
      </c>
      <c r="F107" s="107">
        <v>3.9609999999999999</v>
      </c>
      <c r="G107" s="107">
        <v>4.28</v>
      </c>
      <c r="H107" s="107">
        <v>4.7060000000000004</v>
      </c>
      <c r="I107" s="107">
        <v>4.9889999999999999</v>
      </c>
      <c r="J107" s="107">
        <v>5.3220000000000001</v>
      </c>
      <c r="K107" s="107">
        <v>5.407</v>
      </c>
      <c r="L107" s="107">
        <v>5.431</v>
      </c>
      <c r="M107" s="107">
        <v>5.6529999999999996</v>
      </c>
      <c r="N107" s="107">
        <v>5.88</v>
      </c>
      <c r="O107" s="107">
        <v>6.0640000000000001</v>
      </c>
      <c r="P107" s="107">
        <v>6.18</v>
      </c>
      <c r="Q107" s="107">
        <v>6.3730000000000002</v>
      </c>
      <c r="R107" s="107">
        <v>6.5369999999999999</v>
      </c>
      <c r="S107" s="107">
        <v>6.8620000000000001</v>
      </c>
      <c r="T107" s="107">
        <v>7.4509999999999996</v>
      </c>
      <c r="U107" s="107">
        <v>7.6189999999999998</v>
      </c>
      <c r="V107" s="107">
        <v>8.0060000000000002</v>
      </c>
      <c r="W107" s="107">
        <v>8.4809999999999999</v>
      </c>
      <c r="X107" s="107">
        <v>8.8010000000000002</v>
      </c>
      <c r="Y107" s="107">
        <v>9.4250000000000007</v>
      </c>
      <c r="Z107" s="107">
        <v>9.3379999999999992</v>
      </c>
      <c r="AA107" s="107">
        <v>9.8140000000000001</v>
      </c>
      <c r="AB107" s="107">
        <v>10.116</v>
      </c>
      <c r="AC107" s="107">
        <v>10.31</v>
      </c>
      <c r="AD107" s="107">
        <v>10.962</v>
      </c>
      <c r="AE107" s="107">
        <v>11.019</v>
      </c>
      <c r="AF107" s="107">
        <v>11.680999999999999</v>
      </c>
      <c r="AG107" s="107">
        <v>11.872999999999999</v>
      </c>
      <c r="AH107" s="107">
        <v>11.821</v>
      </c>
      <c r="AI107" s="107">
        <v>14.005000000000001</v>
      </c>
      <c r="AJ107" s="107">
        <v>14.827</v>
      </c>
      <c r="AK107" s="107">
        <v>15.082000000000001</v>
      </c>
      <c r="AL107" s="107">
        <v>15.561</v>
      </c>
      <c r="AM107" s="107">
        <v>16.164999999999999</v>
      </c>
      <c r="AN107" s="107">
        <v>16.282</v>
      </c>
      <c r="AO107" s="107">
        <v>17.079999999999998</v>
      </c>
      <c r="AP107" s="107">
        <v>18.41</v>
      </c>
      <c r="AQ107" s="107">
        <v>18.669</v>
      </c>
      <c r="AR107" s="107">
        <v>18.728999999999999</v>
      </c>
      <c r="AS107" s="107">
        <v>19.004000000000001</v>
      </c>
      <c r="AT107" s="107">
        <v>19.536000000000001</v>
      </c>
      <c r="AU107" s="107">
        <v>19.600000000000001</v>
      </c>
      <c r="AV107" s="107">
        <v>20.515000000000001</v>
      </c>
    </row>
    <row r="108" spans="1:48" x14ac:dyDescent="0.2">
      <c r="A108" s="106" t="s">
        <v>107</v>
      </c>
      <c r="B108" s="107">
        <v>6.8959999999999999</v>
      </c>
      <c r="C108" s="107">
        <v>6.766</v>
      </c>
      <c r="D108" s="107">
        <v>6.798</v>
      </c>
      <c r="E108" s="107">
        <v>6.742</v>
      </c>
      <c r="F108" s="107">
        <v>6.68</v>
      </c>
      <c r="G108" s="107">
        <v>6.5860000000000003</v>
      </c>
      <c r="H108" s="107">
        <v>6.6929999999999996</v>
      </c>
      <c r="I108" s="107">
        <v>6.5129999999999999</v>
      </c>
      <c r="J108" s="107">
        <v>6.5430000000000001</v>
      </c>
      <c r="K108" s="107">
        <v>6.72</v>
      </c>
      <c r="L108" s="107">
        <v>6.5529999999999999</v>
      </c>
      <c r="M108" s="107">
        <v>6.5529999999999999</v>
      </c>
      <c r="N108" s="107">
        <v>6.4829999999999997</v>
      </c>
      <c r="O108" s="107">
        <v>6.3949999999999996</v>
      </c>
      <c r="P108" s="107">
        <v>6.367</v>
      </c>
      <c r="Q108" s="107">
        <v>6.3</v>
      </c>
      <c r="R108" s="107">
        <v>6.2370000000000001</v>
      </c>
      <c r="S108" s="107">
        <v>6.1619999999999999</v>
      </c>
      <c r="T108" s="107">
        <v>6.0970000000000004</v>
      </c>
      <c r="U108" s="107">
        <v>5.9219999999999997</v>
      </c>
      <c r="V108" s="107">
        <v>5.8940000000000001</v>
      </c>
      <c r="W108" s="107">
        <v>5.9690000000000003</v>
      </c>
      <c r="X108" s="107">
        <v>6.0860000000000003</v>
      </c>
      <c r="Y108" s="107">
        <v>6.1509999999999998</v>
      </c>
      <c r="Z108" s="107">
        <v>6.2839999999999998</v>
      </c>
      <c r="AA108" s="107">
        <v>6.4020000000000001</v>
      </c>
      <c r="AB108" s="107">
        <v>6.5919999999999996</v>
      </c>
      <c r="AC108" s="107">
        <v>6.6580000000000004</v>
      </c>
      <c r="AD108" s="107">
        <v>6.7889999999999997</v>
      </c>
      <c r="AE108" s="107">
        <v>7.1260000000000003</v>
      </c>
      <c r="AF108" s="107">
        <v>7.4950000000000001</v>
      </c>
      <c r="AG108" s="107">
        <v>7.593</v>
      </c>
      <c r="AH108" s="107">
        <v>8.0090000000000003</v>
      </c>
      <c r="AI108" s="107">
        <v>8.32</v>
      </c>
      <c r="AJ108" s="107">
        <v>8.4329999999999998</v>
      </c>
      <c r="AK108" s="107">
        <v>8.6850000000000005</v>
      </c>
      <c r="AL108" s="107">
        <v>6.9649999999999999</v>
      </c>
      <c r="AM108" s="107">
        <v>7.1429999999999998</v>
      </c>
      <c r="AN108" s="107">
        <v>5.2210000000000001</v>
      </c>
      <c r="AO108" s="107">
        <v>7.056</v>
      </c>
      <c r="AP108" s="107">
        <v>8.2810000000000006</v>
      </c>
      <c r="AQ108" s="107">
        <v>9.093</v>
      </c>
      <c r="AR108" s="107">
        <v>9.8770000000000007</v>
      </c>
      <c r="AS108" s="107">
        <v>9.4670000000000005</v>
      </c>
      <c r="AT108" s="107">
        <v>10.653</v>
      </c>
      <c r="AU108" s="107">
        <v>10.337999999999999</v>
      </c>
      <c r="AV108" s="107">
        <v>10.618</v>
      </c>
    </row>
    <row r="109" spans="1:48" x14ac:dyDescent="0.2">
      <c r="A109" s="106" t="s">
        <v>116</v>
      </c>
      <c r="B109" s="107" t="s">
        <v>231</v>
      </c>
      <c r="C109" s="107" t="s">
        <v>231</v>
      </c>
      <c r="D109" s="107" t="s">
        <v>231</v>
      </c>
      <c r="E109" s="107" t="s">
        <v>231</v>
      </c>
      <c r="F109" s="107" t="s">
        <v>231</v>
      </c>
      <c r="G109" s="107" t="s">
        <v>231</v>
      </c>
      <c r="H109" s="107" t="s">
        <v>231</v>
      </c>
      <c r="I109" s="107" t="s">
        <v>231</v>
      </c>
      <c r="J109" s="107" t="s">
        <v>231</v>
      </c>
      <c r="K109" s="107" t="s">
        <v>231</v>
      </c>
      <c r="L109" s="107" t="s">
        <v>231</v>
      </c>
      <c r="M109" s="107" t="s">
        <v>231</v>
      </c>
      <c r="N109" s="107" t="s">
        <v>231</v>
      </c>
      <c r="O109" s="107" t="s">
        <v>231</v>
      </c>
      <c r="P109" s="107" t="s">
        <v>231</v>
      </c>
      <c r="Q109" s="107" t="s">
        <v>231</v>
      </c>
      <c r="R109" s="107" t="s">
        <v>231</v>
      </c>
      <c r="S109" s="107" t="s">
        <v>231</v>
      </c>
      <c r="T109" s="107" t="s">
        <v>231</v>
      </c>
      <c r="U109" s="107" t="s">
        <v>231</v>
      </c>
      <c r="V109" s="107">
        <v>0.69699999999999995</v>
      </c>
      <c r="W109" s="107">
        <v>0.74199999999999999</v>
      </c>
      <c r="X109" s="107">
        <v>0.79900000000000004</v>
      </c>
      <c r="Y109" s="107">
        <v>0.86</v>
      </c>
      <c r="Z109" s="107">
        <v>0.94199999999999995</v>
      </c>
      <c r="AA109" s="107">
        <v>1.012</v>
      </c>
      <c r="AB109" s="107">
        <v>1.034</v>
      </c>
      <c r="AC109" s="107">
        <v>1.079</v>
      </c>
      <c r="AD109" s="107">
        <v>1.0760000000000001</v>
      </c>
      <c r="AE109" s="107">
        <v>1.0580000000000001</v>
      </c>
      <c r="AF109" s="107">
        <v>1.246</v>
      </c>
      <c r="AG109" s="107">
        <v>1.157</v>
      </c>
      <c r="AH109" s="107">
        <v>1.206</v>
      </c>
      <c r="AI109" s="107">
        <v>1.262</v>
      </c>
      <c r="AJ109" s="107">
        <v>1.365</v>
      </c>
      <c r="AK109" s="107">
        <v>1.3680000000000001</v>
      </c>
      <c r="AL109" s="107">
        <v>1.4039999999999999</v>
      </c>
      <c r="AM109" s="107">
        <v>1.4950000000000001</v>
      </c>
      <c r="AN109" s="107">
        <v>1.548</v>
      </c>
      <c r="AO109" s="107">
        <v>1.585</v>
      </c>
      <c r="AP109" s="107">
        <v>1.6359999999999999</v>
      </c>
      <c r="AQ109" s="107">
        <v>1.694</v>
      </c>
      <c r="AR109" s="107">
        <v>1.784</v>
      </c>
      <c r="AS109" s="107">
        <v>1.8540000000000001</v>
      </c>
      <c r="AT109" s="107">
        <v>1.9319999999999999</v>
      </c>
      <c r="AU109" s="107">
        <v>1.99</v>
      </c>
      <c r="AV109" s="107">
        <v>2.0209999999999999</v>
      </c>
    </row>
    <row r="110" spans="1:48" x14ac:dyDescent="0.2">
      <c r="A110" s="106" t="s">
        <v>122</v>
      </c>
      <c r="B110" s="107" t="s">
        <v>231</v>
      </c>
      <c r="C110" s="107" t="s">
        <v>231</v>
      </c>
      <c r="D110" s="107" t="s">
        <v>231</v>
      </c>
      <c r="E110" s="107" t="s">
        <v>231</v>
      </c>
      <c r="F110" s="107" t="s">
        <v>231</v>
      </c>
      <c r="G110" s="107" t="s">
        <v>231</v>
      </c>
      <c r="H110" s="107" t="s">
        <v>231</v>
      </c>
      <c r="I110" s="107" t="s">
        <v>231</v>
      </c>
      <c r="J110" s="107" t="s">
        <v>231</v>
      </c>
      <c r="K110" s="107" t="s">
        <v>231</v>
      </c>
      <c r="L110" s="107" t="s">
        <v>231</v>
      </c>
      <c r="M110" s="107" t="s">
        <v>231</v>
      </c>
      <c r="N110" s="107" t="s">
        <v>231</v>
      </c>
      <c r="O110" s="107" t="s">
        <v>231</v>
      </c>
      <c r="P110" s="107" t="s">
        <v>231</v>
      </c>
      <c r="Q110" s="107" t="s">
        <v>231</v>
      </c>
      <c r="R110" s="107" t="s">
        <v>231</v>
      </c>
      <c r="S110" s="107" t="s">
        <v>231</v>
      </c>
      <c r="T110" s="107" t="s">
        <v>231</v>
      </c>
      <c r="U110" s="107" t="s">
        <v>231</v>
      </c>
      <c r="V110" s="107" t="s">
        <v>231</v>
      </c>
      <c r="W110" s="107" t="s">
        <v>231</v>
      </c>
      <c r="X110" s="107" t="s">
        <v>231</v>
      </c>
      <c r="Y110" s="107" t="s">
        <v>231</v>
      </c>
      <c r="Z110" s="107" t="s">
        <v>231</v>
      </c>
      <c r="AA110" s="107" t="s">
        <v>231</v>
      </c>
      <c r="AB110" s="107" t="s">
        <v>231</v>
      </c>
      <c r="AC110" s="107" t="s">
        <v>231</v>
      </c>
      <c r="AD110" s="107" t="s">
        <v>231</v>
      </c>
      <c r="AE110" s="107">
        <v>1.4710000000000001</v>
      </c>
      <c r="AF110" s="107">
        <v>1.5149999999999999</v>
      </c>
      <c r="AG110" s="107">
        <v>1.5720000000000001</v>
      </c>
      <c r="AH110" s="107">
        <v>1.641</v>
      </c>
      <c r="AI110" s="107">
        <v>1.7150000000000001</v>
      </c>
      <c r="AJ110" s="107">
        <v>1.734</v>
      </c>
      <c r="AK110" s="107">
        <v>1.782</v>
      </c>
      <c r="AL110" s="107">
        <v>1.863</v>
      </c>
      <c r="AM110" s="107">
        <v>1.952</v>
      </c>
      <c r="AN110" s="107">
        <v>2.069</v>
      </c>
      <c r="AO110" s="107">
        <v>2.23</v>
      </c>
      <c r="AP110" s="107">
        <v>1.9390000000000001</v>
      </c>
      <c r="AQ110" s="107">
        <v>2.29</v>
      </c>
      <c r="AR110" s="107">
        <v>2.867</v>
      </c>
      <c r="AS110" s="107">
        <v>2.915</v>
      </c>
      <c r="AT110" s="107">
        <v>2.9670000000000001</v>
      </c>
      <c r="AU110" s="107">
        <v>2.9569999999999999</v>
      </c>
      <c r="AV110" s="107">
        <v>3.1549999999999998</v>
      </c>
    </row>
    <row r="111" spans="1:48" x14ac:dyDescent="0.2">
      <c r="A111" s="106" t="s">
        <v>35</v>
      </c>
      <c r="B111" s="107">
        <v>33.164999999999999</v>
      </c>
      <c r="C111" s="107">
        <v>34.329000000000001</v>
      </c>
      <c r="D111" s="107">
        <v>35.878</v>
      </c>
      <c r="E111" s="107">
        <v>37.012</v>
      </c>
      <c r="F111" s="107">
        <v>38.542999999999999</v>
      </c>
      <c r="G111" s="107">
        <v>40.570999999999998</v>
      </c>
      <c r="H111" s="107">
        <v>42.744999999999997</v>
      </c>
      <c r="I111" s="107">
        <v>44.738</v>
      </c>
      <c r="J111" s="107">
        <v>46.61</v>
      </c>
      <c r="K111" s="107">
        <v>48.838000000000001</v>
      </c>
      <c r="L111" s="107">
        <v>51.039000000000001</v>
      </c>
      <c r="M111" s="107">
        <v>53.548000000000002</v>
      </c>
      <c r="N111" s="107">
        <v>55.039000000000001</v>
      </c>
      <c r="O111" s="107">
        <v>55.17</v>
      </c>
      <c r="P111" s="107">
        <v>57.01</v>
      </c>
      <c r="Q111" s="107">
        <v>57.593000000000004</v>
      </c>
      <c r="R111" s="107">
        <v>59.667000000000002</v>
      </c>
      <c r="S111" s="107">
        <v>61.439</v>
      </c>
      <c r="T111" s="107">
        <v>63.561999999999998</v>
      </c>
      <c r="U111" s="107">
        <v>66.432000000000002</v>
      </c>
      <c r="V111" s="107">
        <v>69.614999999999995</v>
      </c>
      <c r="W111" s="107">
        <v>72.366</v>
      </c>
      <c r="X111" s="107">
        <v>73.528000000000006</v>
      </c>
      <c r="Y111" s="107">
        <v>71.724000000000004</v>
      </c>
      <c r="Z111" s="107">
        <v>72.971000000000004</v>
      </c>
      <c r="AA111" s="107">
        <v>75.947999999999993</v>
      </c>
      <c r="AB111" s="107">
        <v>79.072999999999993</v>
      </c>
      <c r="AC111" s="107">
        <v>80.021000000000001</v>
      </c>
      <c r="AD111" s="107">
        <v>82.680999999999997</v>
      </c>
      <c r="AE111" s="107">
        <v>87.064999999999998</v>
      </c>
      <c r="AF111" s="107">
        <v>90.757999999999996</v>
      </c>
      <c r="AG111" s="107">
        <v>93.52</v>
      </c>
      <c r="AH111" s="107">
        <v>98.043000000000006</v>
      </c>
      <c r="AI111" s="107">
        <v>99.472999999999999</v>
      </c>
      <c r="AJ111" s="107">
        <v>105.24299999999999</v>
      </c>
      <c r="AK111" s="107">
        <v>105.911</v>
      </c>
      <c r="AL111" s="107">
        <v>109.851</v>
      </c>
      <c r="AM111" s="107">
        <v>113.161</v>
      </c>
      <c r="AN111" s="107">
        <v>111.083</v>
      </c>
      <c r="AO111" s="107">
        <v>127.372</v>
      </c>
      <c r="AP111" s="107">
        <v>138.90799999999999</v>
      </c>
      <c r="AQ111" s="107">
        <v>140.26900000000001</v>
      </c>
      <c r="AR111" s="107">
        <v>142.93799999999999</v>
      </c>
      <c r="AS111" s="107">
        <v>146.49600000000001</v>
      </c>
      <c r="AT111" s="107">
        <v>145.02500000000001</v>
      </c>
      <c r="AU111" s="107">
        <v>149.60599999999999</v>
      </c>
      <c r="AV111" s="107">
        <v>157.137</v>
      </c>
    </row>
    <row r="112" spans="1:48" x14ac:dyDescent="0.2">
      <c r="A112" s="106" t="s">
        <v>95</v>
      </c>
      <c r="B112" s="107">
        <v>1.242</v>
      </c>
      <c r="C112" s="107">
        <v>1.26</v>
      </c>
      <c r="D112" s="107">
        <v>1.319</v>
      </c>
      <c r="E112" s="107">
        <v>1.355</v>
      </c>
      <c r="F112" s="107">
        <v>1.3879999999999999</v>
      </c>
      <c r="G112" s="107">
        <v>1.419</v>
      </c>
      <c r="H112" s="107">
        <v>1.4550000000000001</v>
      </c>
      <c r="I112" s="107">
        <v>1.458</v>
      </c>
      <c r="J112" s="107">
        <v>1.524</v>
      </c>
      <c r="K112" s="107">
        <v>1.5609999999999999</v>
      </c>
      <c r="L112" s="107">
        <v>1.55</v>
      </c>
      <c r="M112" s="107">
        <v>1.5349999999999999</v>
      </c>
      <c r="N112" s="107">
        <v>1.5489999999999999</v>
      </c>
      <c r="O112" s="107">
        <v>1.619</v>
      </c>
      <c r="P112" s="107">
        <v>1.5609999999999999</v>
      </c>
      <c r="Q112" s="107">
        <v>1.633</v>
      </c>
      <c r="R112" s="107">
        <v>1.7410000000000001</v>
      </c>
      <c r="S112" s="107">
        <v>1.655</v>
      </c>
      <c r="T112" s="107">
        <v>1.645</v>
      </c>
      <c r="U112" s="107">
        <v>1.6870000000000001</v>
      </c>
      <c r="V112" s="107">
        <v>1.6739999999999999</v>
      </c>
      <c r="W112" s="107">
        <v>1.7789999999999999</v>
      </c>
      <c r="X112" s="107">
        <v>1.7729999999999999</v>
      </c>
      <c r="Y112" s="107">
        <v>1.7609999999999999</v>
      </c>
      <c r="Z112" s="107">
        <v>1.865</v>
      </c>
      <c r="AA112" s="107">
        <v>1.91</v>
      </c>
      <c r="AB112" s="107">
        <v>2.0249999999999999</v>
      </c>
      <c r="AC112" s="107">
        <v>2.1389999999999998</v>
      </c>
      <c r="AD112" s="107">
        <v>2.2549999999999999</v>
      </c>
      <c r="AE112" s="107">
        <v>2.3980000000000001</v>
      </c>
      <c r="AF112" s="107">
        <v>2.5920000000000001</v>
      </c>
      <c r="AG112" s="107">
        <v>2.6320000000000001</v>
      </c>
      <c r="AH112" s="107">
        <v>2.5569999999999999</v>
      </c>
      <c r="AI112" s="107">
        <v>2.7360000000000002</v>
      </c>
      <c r="AJ112" s="107">
        <v>2.7919999999999998</v>
      </c>
      <c r="AK112" s="107">
        <v>2.7989999999999999</v>
      </c>
      <c r="AL112" s="107">
        <v>3.0030000000000001</v>
      </c>
      <c r="AM112" s="107">
        <v>3.1349999999999998</v>
      </c>
      <c r="AN112" s="107">
        <v>3.76</v>
      </c>
      <c r="AO112" s="107">
        <v>3.96</v>
      </c>
      <c r="AP112" s="107">
        <v>4.125</v>
      </c>
      <c r="AQ112" s="107">
        <v>4.0259999999999998</v>
      </c>
      <c r="AR112" s="107">
        <v>3.7170000000000001</v>
      </c>
      <c r="AS112" s="107">
        <v>4.032</v>
      </c>
      <c r="AT112" s="107">
        <v>4.3319999999999999</v>
      </c>
      <c r="AU112" s="107">
        <v>4.3230000000000004</v>
      </c>
      <c r="AV112" s="107">
        <v>4.3140000000000001</v>
      </c>
    </row>
    <row r="113" spans="1:48" x14ac:dyDescent="0.2">
      <c r="A113" s="106" t="s">
        <v>10</v>
      </c>
      <c r="B113" s="107">
        <v>45.43</v>
      </c>
      <c r="C113" s="107">
        <v>46.195999999999998</v>
      </c>
      <c r="D113" s="107">
        <v>49.185000000000002</v>
      </c>
      <c r="E113" s="107">
        <v>51</v>
      </c>
      <c r="F113" s="107">
        <v>54.323999999999998</v>
      </c>
      <c r="G113" s="107">
        <v>57.006</v>
      </c>
      <c r="H113" s="107">
        <v>58.488999999999997</v>
      </c>
      <c r="I113" s="107">
        <v>61.454999999999998</v>
      </c>
      <c r="J113" s="107">
        <v>61.198</v>
      </c>
      <c r="K113" s="107">
        <v>68.040999999999997</v>
      </c>
      <c r="L113" s="107">
        <v>69.146000000000001</v>
      </c>
      <c r="M113" s="107">
        <v>79.786000000000001</v>
      </c>
      <c r="N113" s="107">
        <v>80.266000000000005</v>
      </c>
      <c r="O113" s="107">
        <v>87.475999999999999</v>
      </c>
      <c r="P113" s="107">
        <v>88.42</v>
      </c>
      <c r="Q113" s="107">
        <v>92.028999999999996</v>
      </c>
      <c r="R113" s="107">
        <v>94.278999999999996</v>
      </c>
      <c r="S113" s="107">
        <v>95.537999999999997</v>
      </c>
      <c r="T113" s="107">
        <v>90.403999999999996</v>
      </c>
      <c r="U113" s="107">
        <v>89.715999999999994</v>
      </c>
      <c r="V113" s="107">
        <v>92.19</v>
      </c>
      <c r="W113" s="107">
        <v>87.873000000000005</v>
      </c>
      <c r="X113" s="107">
        <v>93.686000000000007</v>
      </c>
      <c r="Y113" s="107">
        <v>98.171000000000006</v>
      </c>
      <c r="Z113" s="107">
        <v>103.54600000000001</v>
      </c>
      <c r="AA113" s="107">
        <v>106.592</v>
      </c>
      <c r="AB113" s="107">
        <v>108.672</v>
      </c>
      <c r="AC113" s="107">
        <v>110.76</v>
      </c>
      <c r="AD113" s="107">
        <v>108.97799999999999</v>
      </c>
      <c r="AE113" s="107">
        <v>109.01900000000001</v>
      </c>
      <c r="AF113" s="107">
        <v>104.8</v>
      </c>
      <c r="AG113" s="107">
        <v>99.004000000000005</v>
      </c>
      <c r="AH113" s="107">
        <v>110.59699999999999</v>
      </c>
      <c r="AI113" s="107">
        <v>120.286</v>
      </c>
      <c r="AJ113" s="107">
        <v>116.256</v>
      </c>
      <c r="AK113" s="107">
        <v>118.919</v>
      </c>
      <c r="AL113" s="107">
        <v>129.27199999999999</v>
      </c>
      <c r="AM113" s="107">
        <v>138.89599999999999</v>
      </c>
      <c r="AN113" s="107">
        <v>140.98599999999999</v>
      </c>
      <c r="AO113" s="107">
        <v>131.82400000000001</v>
      </c>
      <c r="AP113" s="107">
        <v>134.58600000000001</v>
      </c>
      <c r="AQ113" s="107">
        <v>129.06299999999999</v>
      </c>
      <c r="AR113" s="107">
        <v>128.35900000000001</v>
      </c>
      <c r="AS113" s="107">
        <v>136.29</v>
      </c>
      <c r="AT113" s="107">
        <v>127.07299999999999</v>
      </c>
      <c r="AU113" s="107">
        <v>130.267</v>
      </c>
      <c r="AV113" s="107">
        <v>132.18600000000001</v>
      </c>
    </row>
    <row r="114" spans="1:48" x14ac:dyDescent="0.2">
      <c r="A114" s="106" t="s">
        <v>114</v>
      </c>
      <c r="B114" s="107" t="s">
        <v>231</v>
      </c>
      <c r="C114" s="107" t="s">
        <v>231</v>
      </c>
      <c r="D114" s="107" t="s">
        <v>231</v>
      </c>
      <c r="E114" s="107" t="s">
        <v>231</v>
      </c>
      <c r="F114" s="107" t="s">
        <v>231</v>
      </c>
      <c r="G114" s="107" t="s">
        <v>231</v>
      </c>
      <c r="H114" s="107" t="s">
        <v>231</v>
      </c>
      <c r="I114" s="107" t="s">
        <v>231</v>
      </c>
      <c r="J114" s="107" t="s">
        <v>231</v>
      </c>
      <c r="K114" s="107" t="s">
        <v>231</v>
      </c>
      <c r="L114" s="107" t="s">
        <v>231</v>
      </c>
      <c r="M114" s="107" t="s">
        <v>231</v>
      </c>
      <c r="N114" s="107" t="s">
        <v>231</v>
      </c>
      <c r="O114" s="107" t="s">
        <v>231</v>
      </c>
      <c r="P114" s="107" t="s">
        <v>231</v>
      </c>
      <c r="Q114" s="107" t="s">
        <v>231</v>
      </c>
      <c r="R114" s="107" t="s">
        <v>231</v>
      </c>
      <c r="S114" s="107" t="s">
        <v>231</v>
      </c>
      <c r="T114" s="107" t="s">
        <v>231</v>
      </c>
      <c r="U114" s="107" t="s">
        <v>231</v>
      </c>
      <c r="V114" s="107" t="s">
        <v>231</v>
      </c>
      <c r="W114" s="107" t="s">
        <v>231</v>
      </c>
      <c r="X114" s="107" t="s">
        <v>231</v>
      </c>
      <c r="Y114" s="107" t="s">
        <v>231</v>
      </c>
      <c r="Z114" s="107" t="s">
        <v>231</v>
      </c>
      <c r="AA114" s="107" t="s">
        <v>231</v>
      </c>
      <c r="AB114" s="107" t="s">
        <v>231</v>
      </c>
      <c r="AC114" s="107" t="s">
        <v>231</v>
      </c>
      <c r="AD114" s="107" t="s">
        <v>231</v>
      </c>
      <c r="AE114" s="107" t="s">
        <v>231</v>
      </c>
      <c r="AF114" s="107" t="s">
        <v>231</v>
      </c>
      <c r="AG114" s="107" t="s">
        <v>231</v>
      </c>
      <c r="AH114" s="107" t="s">
        <v>231</v>
      </c>
      <c r="AI114" s="107" t="s">
        <v>231</v>
      </c>
      <c r="AJ114" s="107" t="s">
        <v>231</v>
      </c>
      <c r="AK114" s="107" t="s">
        <v>231</v>
      </c>
      <c r="AL114" s="107" t="s">
        <v>231</v>
      </c>
      <c r="AM114" s="107" t="s">
        <v>231</v>
      </c>
      <c r="AN114" s="107" t="s">
        <v>231</v>
      </c>
      <c r="AO114" s="107" t="s">
        <v>231</v>
      </c>
      <c r="AP114" s="107" t="s">
        <v>231</v>
      </c>
      <c r="AQ114" s="107">
        <v>0.64400000000000002</v>
      </c>
      <c r="AR114" s="107">
        <v>0.67700000000000005</v>
      </c>
      <c r="AS114" s="107">
        <v>0.72</v>
      </c>
      <c r="AT114" s="107">
        <v>0.84799999999999998</v>
      </c>
      <c r="AU114" s="107">
        <v>0.77700000000000002</v>
      </c>
      <c r="AV114" s="107">
        <v>0.66900000000000004</v>
      </c>
    </row>
    <row r="115" spans="1:48" x14ac:dyDescent="0.2">
      <c r="A115" s="106" t="s">
        <v>84</v>
      </c>
      <c r="B115" s="107">
        <v>7.0289999999999999</v>
      </c>
      <c r="C115" s="107">
        <v>7.1509999999999998</v>
      </c>
      <c r="D115" s="107">
        <v>7.367</v>
      </c>
      <c r="E115" s="107">
        <v>7.444</v>
      </c>
      <c r="F115" s="107">
        <v>7.468</v>
      </c>
      <c r="G115" s="107">
        <v>7.4770000000000003</v>
      </c>
      <c r="H115" s="107">
        <v>7.7030000000000003</v>
      </c>
      <c r="I115" s="107">
        <v>7.8220000000000001</v>
      </c>
      <c r="J115" s="107">
        <v>7.8979999999999997</v>
      </c>
      <c r="K115" s="107">
        <v>8.3659999999999997</v>
      </c>
      <c r="L115" s="107">
        <v>8.4469999999999992</v>
      </c>
      <c r="M115" s="107">
        <v>8.827</v>
      </c>
      <c r="N115" s="107">
        <v>9.1120000000000001</v>
      </c>
      <c r="O115" s="107">
        <v>9.0850000000000009</v>
      </c>
      <c r="P115" s="107">
        <v>9.4700000000000006</v>
      </c>
      <c r="Q115" s="107">
        <v>9.6069999999999993</v>
      </c>
      <c r="R115" s="107">
        <v>9.4559999999999995</v>
      </c>
      <c r="S115" s="107">
        <v>10.047000000000001</v>
      </c>
      <c r="T115" s="107">
        <v>10.042999999999999</v>
      </c>
      <c r="U115" s="107">
        <v>10.631</v>
      </c>
      <c r="V115" s="107">
        <v>10.611000000000001</v>
      </c>
      <c r="W115" s="107">
        <v>10.603</v>
      </c>
      <c r="X115" s="107">
        <v>10.298</v>
      </c>
      <c r="Y115" s="107">
        <v>11.936</v>
      </c>
      <c r="Z115" s="107">
        <v>11.981</v>
      </c>
      <c r="AA115" s="107">
        <v>12.273</v>
      </c>
      <c r="AB115" s="107">
        <v>12.54</v>
      </c>
      <c r="AC115" s="107">
        <v>12.682</v>
      </c>
      <c r="AD115" s="107">
        <v>14.083</v>
      </c>
      <c r="AE115" s="107">
        <v>13.311</v>
      </c>
      <c r="AF115" s="107">
        <v>13.95</v>
      </c>
      <c r="AG115" s="107">
        <v>15.151</v>
      </c>
      <c r="AH115" s="107">
        <v>14.722</v>
      </c>
      <c r="AI115" s="107">
        <v>14.72</v>
      </c>
      <c r="AJ115" s="107">
        <v>15.218999999999999</v>
      </c>
      <c r="AK115" s="107">
        <v>16.306999999999999</v>
      </c>
      <c r="AL115" s="107">
        <v>15.752000000000001</v>
      </c>
      <c r="AM115" s="107">
        <v>15.962</v>
      </c>
      <c r="AN115" s="107">
        <v>16.52</v>
      </c>
      <c r="AO115" s="107">
        <v>15.63</v>
      </c>
      <c r="AP115" s="107">
        <v>16.837</v>
      </c>
      <c r="AQ115" s="107">
        <v>14.36</v>
      </c>
      <c r="AR115" s="107">
        <v>17.753</v>
      </c>
      <c r="AS115" s="107">
        <v>18.312000000000001</v>
      </c>
      <c r="AT115" s="107">
        <v>18.469000000000001</v>
      </c>
      <c r="AU115" s="107">
        <v>19.079999999999998</v>
      </c>
      <c r="AV115" s="107">
        <v>18.734999999999999</v>
      </c>
    </row>
    <row r="116" spans="1:48" x14ac:dyDescent="0.2">
      <c r="A116" s="106" t="s">
        <v>150</v>
      </c>
      <c r="B116" s="107">
        <v>7.5780000000000003</v>
      </c>
      <c r="C116" s="107">
        <v>7.6470000000000002</v>
      </c>
      <c r="D116" s="107">
        <v>7.694</v>
      </c>
      <c r="E116" s="107">
        <v>7.6689999999999996</v>
      </c>
      <c r="F116" s="107">
        <v>7.673</v>
      </c>
      <c r="G116" s="107">
        <v>7.75</v>
      </c>
      <c r="H116" s="107">
        <v>7.7519999999999998</v>
      </c>
      <c r="I116" s="107">
        <v>7.84</v>
      </c>
      <c r="J116" s="107">
        <v>7.9139999999999997</v>
      </c>
      <c r="K116" s="107">
        <v>8.0169999999999995</v>
      </c>
      <c r="L116" s="107">
        <v>8.1310000000000002</v>
      </c>
      <c r="M116" s="107">
        <v>8.2520000000000007</v>
      </c>
      <c r="N116" s="107">
        <v>8.4220000000000006</v>
      </c>
      <c r="O116" s="107">
        <v>8.5869999999999997</v>
      </c>
      <c r="P116" s="107">
        <v>8.7690000000000001</v>
      </c>
      <c r="Q116" s="107">
        <v>8.9830000000000005</v>
      </c>
      <c r="R116" s="107">
        <v>9.1470000000000002</v>
      </c>
      <c r="S116" s="107">
        <v>9.3130000000000006</v>
      </c>
      <c r="T116" s="107">
        <v>9.5169999999999995</v>
      </c>
      <c r="U116" s="107">
        <v>9.7349999999999994</v>
      </c>
      <c r="V116" s="107">
        <v>9.9339999999999993</v>
      </c>
      <c r="W116" s="107">
        <v>10.063000000000001</v>
      </c>
      <c r="X116" s="107">
        <v>10.336</v>
      </c>
      <c r="Y116" s="107">
        <v>10.521000000000001</v>
      </c>
      <c r="Z116" s="107">
        <v>11.023999999999999</v>
      </c>
      <c r="AA116" s="107">
        <v>11.16</v>
      </c>
      <c r="AB116" s="107">
        <v>11.268000000000001</v>
      </c>
      <c r="AC116" s="107">
        <v>11.999000000000001</v>
      </c>
      <c r="AD116" s="107">
        <v>12.755000000000001</v>
      </c>
      <c r="AE116" s="107">
        <v>13.464</v>
      </c>
      <c r="AF116" s="107">
        <v>13.782999999999999</v>
      </c>
      <c r="AG116" s="107">
        <v>14.125999999999999</v>
      </c>
      <c r="AH116" s="107">
        <v>14.374000000000001</v>
      </c>
      <c r="AI116" s="107">
        <v>14.974</v>
      </c>
      <c r="AJ116" s="107">
        <v>15.433</v>
      </c>
      <c r="AK116" s="107">
        <v>15.768000000000001</v>
      </c>
      <c r="AL116" s="107">
        <v>16.065999999999999</v>
      </c>
      <c r="AM116" s="107">
        <v>16.384</v>
      </c>
      <c r="AN116" s="107">
        <v>16.603999999999999</v>
      </c>
      <c r="AO116" s="107">
        <v>17.260999999999999</v>
      </c>
      <c r="AP116" s="107">
        <v>17.744</v>
      </c>
      <c r="AQ116" s="107">
        <v>18.456</v>
      </c>
      <c r="AR116" s="107">
        <v>19.056999999999999</v>
      </c>
      <c r="AS116" s="107">
        <v>19.318999999999999</v>
      </c>
      <c r="AT116" s="107">
        <v>19.792999999999999</v>
      </c>
      <c r="AU116" s="107">
        <v>20.059999999999999</v>
      </c>
      <c r="AV116" s="107">
        <v>20.431000000000001</v>
      </c>
    </row>
    <row r="117" spans="1:48" x14ac:dyDescent="0.2">
      <c r="A117" s="110" t="s">
        <v>119</v>
      </c>
      <c r="B117" s="107">
        <v>0.72699999999999998</v>
      </c>
      <c r="C117" s="107">
        <v>0.746</v>
      </c>
      <c r="D117" s="107">
        <v>0.746</v>
      </c>
      <c r="E117" s="107">
        <v>0.746</v>
      </c>
      <c r="F117" s="107">
        <v>0.77800000000000002</v>
      </c>
      <c r="G117" s="107">
        <v>0.77900000000000003</v>
      </c>
      <c r="H117" s="107">
        <v>0.82599999999999996</v>
      </c>
      <c r="I117" s="107">
        <v>0.85</v>
      </c>
      <c r="J117" s="107">
        <v>0.88400000000000001</v>
      </c>
      <c r="K117" s="107">
        <v>0.88800000000000001</v>
      </c>
      <c r="L117" s="107">
        <v>0.90600000000000003</v>
      </c>
      <c r="M117" s="107">
        <v>0.95399999999999996</v>
      </c>
      <c r="N117" s="107">
        <v>0.93100000000000005</v>
      </c>
      <c r="O117" s="107">
        <v>0.96799999999999997</v>
      </c>
      <c r="P117" s="107">
        <v>0.98599999999999999</v>
      </c>
      <c r="Q117" s="107">
        <v>1.0760000000000001</v>
      </c>
      <c r="R117" s="107">
        <v>1.139</v>
      </c>
      <c r="S117" s="107">
        <v>1.163</v>
      </c>
      <c r="T117" s="107">
        <v>1.1990000000000001</v>
      </c>
      <c r="U117" s="107">
        <v>1.2629999999999999</v>
      </c>
      <c r="V117" s="107">
        <v>1.294</v>
      </c>
      <c r="W117" s="107">
        <v>1.31</v>
      </c>
      <c r="X117" s="107">
        <v>1.3160000000000001</v>
      </c>
      <c r="Y117" s="107">
        <v>1.488</v>
      </c>
      <c r="Z117" s="107">
        <v>1.5669999999999999</v>
      </c>
      <c r="AA117" s="107">
        <v>1.756</v>
      </c>
      <c r="AB117" s="107">
        <v>1.7310000000000001</v>
      </c>
      <c r="AC117" s="107">
        <v>1.85</v>
      </c>
      <c r="AD117" s="107">
        <v>2.1160000000000001</v>
      </c>
      <c r="AE117" s="107">
        <v>2.1110000000000002</v>
      </c>
      <c r="AF117" s="107">
        <v>2.1059999999999999</v>
      </c>
      <c r="AG117" s="107">
        <v>2.181</v>
      </c>
      <c r="AH117" s="107">
        <v>2.3029999999999999</v>
      </c>
      <c r="AI117" s="107">
        <v>2.327</v>
      </c>
      <c r="AJ117" s="107">
        <v>2.3719999999999999</v>
      </c>
      <c r="AK117" s="107">
        <v>2.367</v>
      </c>
      <c r="AL117" s="107">
        <v>2.4569999999999999</v>
      </c>
      <c r="AM117" s="107">
        <v>2.5619999999999998</v>
      </c>
      <c r="AN117" s="107">
        <v>3.1160000000000001</v>
      </c>
      <c r="AO117" s="107">
        <v>3.1160000000000001</v>
      </c>
      <c r="AP117" s="107">
        <v>3.1339999999999999</v>
      </c>
      <c r="AQ117" s="107">
        <v>3.1230000000000002</v>
      </c>
      <c r="AR117" s="107">
        <v>3.202</v>
      </c>
      <c r="AS117" s="107">
        <v>3.3090000000000002</v>
      </c>
      <c r="AT117" s="107">
        <v>3.4180000000000001</v>
      </c>
      <c r="AU117" s="107">
        <v>3.5190000000000001</v>
      </c>
      <c r="AV117" s="107">
        <v>3.6219999999999999</v>
      </c>
    </row>
    <row r="118" spans="1:48" x14ac:dyDescent="0.2">
      <c r="A118" s="106" t="s">
        <v>65</v>
      </c>
      <c r="B118" s="107">
        <v>1.6559999999999999</v>
      </c>
      <c r="C118" s="107">
        <v>1.8089999999999999</v>
      </c>
      <c r="D118" s="107">
        <v>1.8859999999999999</v>
      </c>
      <c r="E118" s="107">
        <v>2.101</v>
      </c>
      <c r="F118" s="107">
        <v>2.173</v>
      </c>
      <c r="G118" s="107">
        <v>2.319</v>
      </c>
      <c r="H118" s="107">
        <v>2.5169999999999999</v>
      </c>
      <c r="I118" s="107">
        <v>2.7639999999999998</v>
      </c>
      <c r="J118" s="107">
        <v>3.0019999999999998</v>
      </c>
      <c r="K118" s="107">
        <v>3.2679999999999998</v>
      </c>
      <c r="L118" s="107">
        <v>3.3719999999999999</v>
      </c>
      <c r="M118" s="107">
        <v>3.3180000000000001</v>
      </c>
      <c r="N118" s="107">
        <v>3.7719999999999998</v>
      </c>
      <c r="O118" s="107">
        <v>3.996</v>
      </c>
      <c r="P118" s="107">
        <v>4.1619999999999999</v>
      </c>
      <c r="Q118" s="107">
        <v>4.1050000000000004</v>
      </c>
      <c r="R118" s="107">
        <v>4.1710000000000003</v>
      </c>
      <c r="S118" s="107">
        <v>4.3810000000000002</v>
      </c>
      <c r="T118" s="107">
        <v>4.3609999999999998</v>
      </c>
      <c r="U118" s="107">
        <v>4.9470000000000001</v>
      </c>
      <c r="V118" s="107">
        <v>4.899</v>
      </c>
      <c r="W118" s="107">
        <v>5.4480000000000004</v>
      </c>
      <c r="X118" s="107">
        <v>5.3029999999999999</v>
      </c>
      <c r="Y118" s="107">
        <v>5.7320000000000002</v>
      </c>
      <c r="Z118" s="107">
        <v>5.8049999999999997</v>
      </c>
      <c r="AA118" s="107">
        <v>6.0679999999999996</v>
      </c>
      <c r="AB118" s="107">
        <v>6.258</v>
      </c>
      <c r="AC118" s="107">
        <v>6.8209999999999997</v>
      </c>
      <c r="AD118" s="107">
        <v>7.0510000000000002</v>
      </c>
      <c r="AE118" s="107">
        <v>7.3070000000000004</v>
      </c>
      <c r="AF118" s="107">
        <v>7.7119999999999997</v>
      </c>
      <c r="AG118" s="107">
        <v>7.8150000000000004</v>
      </c>
      <c r="AH118" s="107">
        <v>8.0289999999999999</v>
      </c>
      <c r="AI118" s="107">
        <v>8.4640000000000004</v>
      </c>
      <c r="AJ118" s="107">
        <v>8.3160000000000007</v>
      </c>
      <c r="AK118" s="107">
        <v>8.7530000000000001</v>
      </c>
      <c r="AL118" s="107">
        <v>9.0399999999999991</v>
      </c>
      <c r="AM118" s="107">
        <v>9.4280000000000008</v>
      </c>
      <c r="AN118" s="107">
        <v>9.1590000000000007</v>
      </c>
      <c r="AO118" s="107">
        <v>10.282999999999999</v>
      </c>
      <c r="AP118" s="107">
        <v>9.8149999999999995</v>
      </c>
      <c r="AQ118" s="107">
        <v>10.246</v>
      </c>
      <c r="AR118" s="107">
        <v>10.420999999999999</v>
      </c>
      <c r="AS118" s="107">
        <v>10.595000000000001</v>
      </c>
      <c r="AT118" s="107">
        <v>10.868</v>
      </c>
      <c r="AU118" s="107">
        <v>11.012</v>
      </c>
      <c r="AV118" s="107">
        <v>11.311</v>
      </c>
    </row>
    <row r="119" spans="1:48" x14ac:dyDescent="0.2">
      <c r="A119" s="106" t="s">
        <v>113</v>
      </c>
      <c r="B119" s="107">
        <v>3.5350000000000001</v>
      </c>
      <c r="C119" s="107">
        <v>3.766</v>
      </c>
      <c r="D119" s="107">
        <v>3.9860000000000002</v>
      </c>
      <c r="E119" s="107">
        <v>4.1550000000000002</v>
      </c>
      <c r="F119" s="107">
        <v>3.9279999999999999</v>
      </c>
      <c r="G119" s="107">
        <v>4.3739999999999997</v>
      </c>
      <c r="H119" s="107">
        <v>4.3040000000000003</v>
      </c>
      <c r="I119" s="107">
        <v>4.3380000000000001</v>
      </c>
      <c r="J119" s="107">
        <v>4.3680000000000003</v>
      </c>
      <c r="K119" s="107">
        <v>4.5529999999999999</v>
      </c>
      <c r="L119" s="107">
        <v>4.6260000000000003</v>
      </c>
      <c r="M119" s="107">
        <v>4.7439999999999998</v>
      </c>
      <c r="N119" s="107">
        <v>4.8319999999999999</v>
      </c>
      <c r="O119" s="107">
        <v>4.899</v>
      </c>
      <c r="P119" s="107">
        <v>4.9950000000000001</v>
      </c>
      <c r="Q119" s="107">
        <v>5.0789999999999997</v>
      </c>
      <c r="R119" s="107">
        <v>5.1870000000000003</v>
      </c>
      <c r="S119" s="107">
        <v>5.4619999999999997</v>
      </c>
      <c r="T119" s="107">
        <v>5.4580000000000002</v>
      </c>
      <c r="U119" s="107">
        <v>5.4180000000000001</v>
      </c>
      <c r="V119" s="107">
        <v>5.5750000000000002</v>
      </c>
      <c r="W119" s="107">
        <v>5.6669999999999998</v>
      </c>
      <c r="X119" s="107">
        <v>5.681</v>
      </c>
      <c r="Y119" s="107">
        <v>5.73</v>
      </c>
      <c r="Z119" s="107">
        <v>5.8289999999999997</v>
      </c>
      <c r="AA119" s="107">
        <v>5.7789999999999999</v>
      </c>
      <c r="AB119" s="107">
        <v>6.0270000000000001</v>
      </c>
      <c r="AC119" s="107">
        <v>6.0869999999999997</v>
      </c>
      <c r="AD119" s="107">
        <v>6.1150000000000002</v>
      </c>
      <c r="AE119" s="107">
        <v>6.2839999999999998</v>
      </c>
      <c r="AF119" s="107">
        <v>6.508</v>
      </c>
      <c r="AG119" s="107">
        <v>6.7510000000000003</v>
      </c>
      <c r="AH119" s="107">
        <v>7.0110000000000001</v>
      </c>
      <c r="AI119" s="107">
        <v>7.25</v>
      </c>
      <c r="AJ119" s="107">
        <v>7.5289999999999999</v>
      </c>
      <c r="AK119" s="107">
        <v>7.74</v>
      </c>
      <c r="AL119" s="107">
        <v>7.7939999999999996</v>
      </c>
      <c r="AM119" s="107">
        <v>8.1029999999999998</v>
      </c>
      <c r="AN119" s="107">
        <v>8.3510000000000009</v>
      </c>
      <c r="AO119" s="107">
        <v>8.718</v>
      </c>
      <c r="AP119" s="107">
        <v>9.218</v>
      </c>
      <c r="AQ119" s="107">
        <v>9.7309999999999999</v>
      </c>
      <c r="AR119" s="107">
        <v>10.103</v>
      </c>
      <c r="AS119" s="107">
        <v>10.536</v>
      </c>
      <c r="AT119" s="107">
        <v>10.867000000000001</v>
      </c>
      <c r="AU119" s="107">
        <v>11.166</v>
      </c>
      <c r="AV119" s="107">
        <v>12.051</v>
      </c>
    </row>
    <row r="120" spans="1:48" x14ac:dyDescent="0.2">
      <c r="A120" s="106" t="s">
        <v>88</v>
      </c>
      <c r="B120" s="107">
        <v>5.44</v>
      </c>
      <c r="C120" s="107">
        <v>5.5410000000000004</v>
      </c>
      <c r="D120" s="107">
        <v>5.8680000000000003</v>
      </c>
      <c r="E120" s="107">
        <v>5.944</v>
      </c>
      <c r="F120" s="107">
        <v>5.9169999999999998</v>
      </c>
      <c r="G120" s="107">
        <v>6.2460000000000004</v>
      </c>
      <c r="H120" s="107">
        <v>6.0659999999999998</v>
      </c>
      <c r="I120" s="107">
        <v>6.0270000000000001</v>
      </c>
      <c r="J120" s="107">
        <v>6.1390000000000002</v>
      </c>
      <c r="K120" s="107">
        <v>6.4930000000000003</v>
      </c>
      <c r="L120" s="107">
        <v>6.585</v>
      </c>
      <c r="M120" s="107">
        <v>6.6360000000000001</v>
      </c>
      <c r="N120" s="107">
        <v>6.8019999999999996</v>
      </c>
      <c r="O120" s="107">
        <v>6.92</v>
      </c>
      <c r="P120" s="107">
        <v>7.4059999999999997</v>
      </c>
      <c r="Q120" s="107">
        <v>7.8319999999999999</v>
      </c>
      <c r="R120" s="107">
        <v>8.5510000000000002</v>
      </c>
      <c r="S120" s="107">
        <v>8.6579999999999995</v>
      </c>
      <c r="T120" s="107">
        <v>8.8529999999999998</v>
      </c>
      <c r="U120" s="107">
        <v>9.298</v>
      </c>
      <c r="V120" s="107">
        <v>9.8559999999999999</v>
      </c>
      <c r="W120" s="107">
        <v>10.177</v>
      </c>
      <c r="X120" s="107">
        <v>9.7370000000000001</v>
      </c>
      <c r="Y120" s="107">
        <v>9.6669999999999998</v>
      </c>
      <c r="Z120" s="107">
        <v>9.8420000000000005</v>
      </c>
      <c r="AA120" s="107">
        <v>9.8010000000000002</v>
      </c>
      <c r="AB120" s="107">
        <v>9.7029999999999994</v>
      </c>
      <c r="AC120" s="107">
        <v>9.9290000000000003</v>
      </c>
      <c r="AD120" s="107">
        <v>10.589</v>
      </c>
      <c r="AE120" s="107">
        <v>10.01</v>
      </c>
      <c r="AF120" s="107">
        <v>9.9830000000000005</v>
      </c>
      <c r="AG120" s="107">
        <v>9.8070000000000004</v>
      </c>
      <c r="AH120" s="107">
        <v>9.3789999999999996</v>
      </c>
      <c r="AI120" s="107">
        <v>9.1630000000000003</v>
      </c>
      <c r="AJ120" s="107">
        <v>9.6170000000000009</v>
      </c>
      <c r="AK120" s="107">
        <v>9.907</v>
      </c>
      <c r="AL120" s="107">
        <v>9.7850000000000001</v>
      </c>
      <c r="AM120" s="107">
        <v>9.1739999999999995</v>
      </c>
      <c r="AN120" s="107">
        <v>9.4649999999999999</v>
      </c>
      <c r="AO120" s="107">
        <v>9.6829999999999998</v>
      </c>
      <c r="AP120" s="107">
        <v>10.256</v>
      </c>
      <c r="AQ120" s="107">
        <v>10.585000000000001</v>
      </c>
      <c r="AR120" s="107">
        <v>10.858000000000001</v>
      </c>
      <c r="AS120" s="107">
        <v>11.079000000000001</v>
      </c>
      <c r="AT120" s="107">
        <v>11.297000000000001</v>
      </c>
      <c r="AU120" s="107">
        <v>11.157999999999999</v>
      </c>
      <c r="AV120" s="107">
        <v>11.305999999999999</v>
      </c>
    </row>
    <row r="121" spans="1:48" x14ac:dyDescent="0.2">
      <c r="A121" s="106" t="s">
        <v>151</v>
      </c>
      <c r="B121" s="107">
        <v>22.126000000000001</v>
      </c>
      <c r="C121" s="107">
        <v>22.687999999999999</v>
      </c>
      <c r="D121" s="107">
        <v>22.783999999999999</v>
      </c>
      <c r="E121" s="107">
        <v>23.108000000000001</v>
      </c>
      <c r="F121" s="107">
        <v>24.116</v>
      </c>
      <c r="G121" s="107">
        <v>24.667999999999999</v>
      </c>
      <c r="H121" s="107">
        <v>25.541</v>
      </c>
      <c r="I121" s="107">
        <v>26.181000000000001</v>
      </c>
      <c r="J121" s="107">
        <v>26.856000000000002</v>
      </c>
      <c r="K121" s="107">
        <v>28.103999999999999</v>
      </c>
      <c r="L121" s="107">
        <v>27.613</v>
      </c>
      <c r="M121" s="107">
        <v>28.010999999999999</v>
      </c>
      <c r="N121" s="107">
        <v>28.655000000000001</v>
      </c>
      <c r="O121" s="107">
        <v>29.291</v>
      </c>
      <c r="P121" s="107">
        <v>30.158000000000001</v>
      </c>
      <c r="Q121" s="107">
        <v>31.030999999999999</v>
      </c>
      <c r="R121" s="107">
        <v>32.845999999999997</v>
      </c>
      <c r="S121" s="107">
        <v>33.718000000000004</v>
      </c>
      <c r="T121" s="107">
        <v>34.414000000000001</v>
      </c>
      <c r="U121" s="107">
        <v>40.890999999999998</v>
      </c>
      <c r="V121" s="107">
        <v>40.270000000000003</v>
      </c>
      <c r="W121" s="107">
        <v>39.045999999999999</v>
      </c>
      <c r="X121" s="107">
        <v>38.219000000000001</v>
      </c>
      <c r="Y121" s="107">
        <v>43.69</v>
      </c>
      <c r="Z121" s="107">
        <v>46.002000000000002</v>
      </c>
      <c r="AA121" s="107">
        <v>46.981999999999999</v>
      </c>
      <c r="AB121" s="107">
        <v>46.723999999999997</v>
      </c>
      <c r="AC121" s="107">
        <v>48.061999999999998</v>
      </c>
      <c r="AD121" s="107">
        <v>48.890999999999998</v>
      </c>
      <c r="AE121" s="107">
        <v>48.707000000000001</v>
      </c>
      <c r="AF121" s="107">
        <v>51.622</v>
      </c>
      <c r="AG121" s="107">
        <v>52.845999999999997</v>
      </c>
      <c r="AH121" s="107">
        <v>54.808999999999997</v>
      </c>
      <c r="AI121" s="107">
        <v>56.917999999999999</v>
      </c>
      <c r="AJ121" s="107">
        <v>59.651000000000003</v>
      </c>
      <c r="AK121" s="107">
        <v>62.277000000000001</v>
      </c>
      <c r="AL121" s="107">
        <v>63.88</v>
      </c>
      <c r="AM121" s="107">
        <v>65.980999999999995</v>
      </c>
      <c r="AN121" s="107">
        <v>67.623000000000005</v>
      </c>
      <c r="AO121" s="107">
        <v>69.548000000000002</v>
      </c>
      <c r="AP121" s="107">
        <v>70.177999999999997</v>
      </c>
      <c r="AQ121" s="107">
        <v>70.694999999999993</v>
      </c>
      <c r="AR121" s="107">
        <v>72.55</v>
      </c>
      <c r="AS121" s="107">
        <v>72.942999999999998</v>
      </c>
      <c r="AT121" s="107">
        <v>74.992000000000004</v>
      </c>
      <c r="AU121" s="107">
        <v>79.328000000000003</v>
      </c>
      <c r="AV121" s="107">
        <v>81.373000000000005</v>
      </c>
    </row>
    <row r="122" spans="1:48" x14ac:dyDescent="0.2">
      <c r="A122" s="108" t="s">
        <v>152</v>
      </c>
      <c r="B122" s="109">
        <v>188.37</v>
      </c>
      <c r="C122" s="109">
        <v>195.107</v>
      </c>
      <c r="D122" s="109">
        <v>203.12899999999999</v>
      </c>
      <c r="E122" s="109">
        <v>210.14699999999999</v>
      </c>
      <c r="F122" s="109">
        <v>218.55</v>
      </c>
      <c r="G122" s="109">
        <v>227.958</v>
      </c>
      <c r="H122" s="109">
        <v>237.19399999999999</v>
      </c>
      <c r="I122" s="109">
        <v>247.55199999999999</v>
      </c>
      <c r="J122" s="109">
        <v>255.922</v>
      </c>
      <c r="K122" s="109">
        <v>271.91800000000001</v>
      </c>
      <c r="L122" s="109">
        <v>281.375</v>
      </c>
      <c r="M122" s="109">
        <v>302.65699999999998</v>
      </c>
      <c r="N122" s="109">
        <v>311.017</v>
      </c>
      <c r="O122" s="109">
        <v>324.3</v>
      </c>
      <c r="P122" s="109">
        <v>334.95100000000002</v>
      </c>
      <c r="Q122" s="109">
        <v>346.42700000000002</v>
      </c>
      <c r="R122" s="109">
        <v>358.22500000000002</v>
      </c>
      <c r="S122" s="109">
        <v>366.75299999999999</v>
      </c>
      <c r="T122" s="109">
        <v>370.12400000000002</v>
      </c>
      <c r="U122" s="109">
        <v>385.39699999999999</v>
      </c>
      <c r="V122" s="109">
        <v>395.25799999999998</v>
      </c>
      <c r="W122" s="109">
        <v>398.39600000000002</v>
      </c>
      <c r="X122" s="109">
        <v>408.54399999999998</v>
      </c>
      <c r="Y122" s="109">
        <v>420.52800000000002</v>
      </c>
      <c r="Z122" s="109">
        <v>437.10599999999999</v>
      </c>
      <c r="AA122" s="109">
        <v>450.76799999999997</v>
      </c>
      <c r="AB122" s="109">
        <v>461.21699999999998</v>
      </c>
      <c r="AC122" s="109">
        <v>473.745</v>
      </c>
      <c r="AD122" s="109">
        <v>484.90699999999998</v>
      </c>
      <c r="AE122" s="109">
        <v>489.74200000000002</v>
      </c>
      <c r="AF122" s="109">
        <v>503.48200000000003</v>
      </c>
      <c r="AG122" s="109">
        <v>510.52499999999998</v>
      </c>
      <c r="AH122" s="109">
        <v>535.721</v>
      </c>
      <c r="AI122" s="109">
        <v>564.04899999999998</v>
      </c>
      <c r="AJ122" s="109">
        <v>582.78099999999995</v>
      </c>
      <c r="AK122" s="109">
        <v>601.83199999999999</v>
      </c>
      <c r="AL122" s="109">
        <v>623.85400000000004</v>
      </c>
      <c r="AM122" s="109">
        <v>649.41800000000001</v>
      </c>
      <c r="AN122" s="109">
        <v>661.58299999999997</v>
      </c>
      <c r="AO122" s="109">
        <v>680.12199999999996</v>
      </c>
      <c r="AP122" s="109">
        <v>705.99400000000003</v>
      </c>
      <c r="AQ122" s="109">
        <v>719.99699999999996</v>
      </c>
      <c r="AR122" s="109">
        <v>734.37199999999996</v>
      </c>
      <c r="AS122" s="109">
        <v>770.65499999999997</v>
      </c>
      <c r="AT122" s="109">
        <v>765.553</v>
      </c>
      <c r="AU122" s="109">
        <v>786.17399999999998</v>
      </c>
      <c r="AV122" s="109">
        <v>812.01</v>
      </c>
    </row>
    <row r="123" spans="1:48" x14ac:dyDescent="0.2">
      <c r="A123" s="106" t="s">
        <v>40</v>
      </c>
      <c r="B123" s="107">
        <v>5.6870000000000003</v>
      </c>
      <c r="C123" s="107">
        <v>5.8739999999999997</v>
      </c>
      <c r="D123" s="107">
        <v>6.3419999999999996</v>
      </c>
      <c r="E123" s="107">
        <v>6.5839999999999996</v>
      </c>
      <c r="F123" s="107">
        <v>6.7279999999999998</v>
      </c>
      <c r="G123" s="107">
        <v>7.1559999999999997</v>
      </c>
      <c r="H123" s="107">
        <v>7.3259999999999996</v>
      </c>
      <c r="I123" s="107">
        <v>7.577</v>
      </c>
      <c r="J123" s="107">
        <v>7.8739999999999997</v>
      </c>
      <c r="K123" s="107">
        <v>8.4039999999999999</v>
      </c>
      <c r="L123" s="107">
        <v>8.5820000000000007</v>
      </c>
      <c r="M123" s="107">
        <v>9.06</v>
      </c>
      <c r="N123" s="107">
        <v>9.2780000000000005</v>
      </c>
      <c r="O123" s="107">
        <v>9.4039999999999999</v>
      </c>
      <c r="P123" s="107">
        <v>9.9540000000000006</v>
      </c>
      <c r="Q123" s="107">
        <v>10.654</v>
      </c>
      <c r="R123" s="107">
        <v>10.492000000000001</v>
      </c>
      <c r="S123" s="107">
        <v>11.53</v>
      </c>
      <c r="T123" s="107">
        <v>12.108000000000001</v>
      </c>
      <c r="U123" s="107">
        <v>12.753</v>
      </c>
      <c r="V123" s="107">
        <v>12.565</v>
      </c>
      <c r="W123" s="107">
        <v>13.254</v>
      </c>
      <c r="X123" s="107">
        <v>13.818</v>
      </c>
      <c r="Y123" s="107">
        <v>14.616</v>
      </c>
      <c r="Z123" s="107">
        <v>15.791</v>
      </c>
      <c r="AA123" s="107">
        <v>15.925000000000001</v>
      </c>
      <c r="AB123" s="107">
        <v>16.617999999999999</v>
      </c>
      <c r="AC123" s="107">
        <v>17.134</v>
      </c>
      <c r="AD123" s="107">
        <v>17.803000000000001</v>
      </c>
      <c r="AE123" s="107">
        <v>18.518000000000001</v>
      </c>
      <c r="AF123" s="107">
        <v>20.305</v>
      </c>
      <c r="AG123" s="107">
        <v>20.815000000000001</v>
      </c>
      <c r="AH123" s="107">
        <v>21.593</v>
      </c>
      <c r="AI123" s="107">
        <v>22.257999999999999</v>
      </c>
      <c r="AJ123" s="107">
        <v>23.254000000000001</v>
      </c>
      <c r="AK123" s="107">
        <v>24.952000000000002</v>
      </c>
      <c r="AL123" s="107">
        <v>25.837</v>
      </c>
      <c r="AM123" s="107">
        <v>26.844000000000001</v>
      </c>
      <c r="AN123" s="107">
        <v>28.277000000000001</v>
      </c>
      <c r="AO123" s="107">
        <v>30.053999999999998</v>
      </c>
      <c r="AP123" s="107">
        <v>31.052</v>
      </c>
      <c r="AQ123" s="107">
        <v>32.643000000000001</v>
      </c>
      <c r="AR123" s="107">
        <v>33.898000000000003</v>
      </c>
      <c r="AS123" s="107">
        <v>34.997</v>
      </c>
      <c r="AT123" s="107">
        <v>37.786000000000001</v>
      </c>
      <c r="AU123" s="107">
        <v>39.555</v>
      </c>
      <c r="AV123" s="107">
        <v>40.523000000000003</v>
      </c>
    </row>
    <row r="124" spans="1:48" x14ac:dyDescent="0.2">
      <c r="A124" s="106" t="s">
        <v>153</v>
      </c>
      <c r="B124" s="107">
        <v>0.17699999999999999</v>
      </c>
      <c r="C124" s="107">
        <v>0.17499999999999999</v>
      </c>
      <c r="D124" s="107">
        <v>0.34499999999999997</v>
      </c>
      <c r="E124" s="107">
        <v>0.59399999999999997</v>
      </c>
      <c r="F124" s="107">
        <v>0.74099999999999999</v>
      </c>
      <c r="G124" s="107">
        <v>0.97599999999999998</v>
      </c>
      <c r="H124" s="107">
        <v>1.056</v>
      </c>
      <c r="I124" s="107">
        <v>0.98699999999999999</v>
      </c>
      <c r="J124" s="107">
        <v>1.026</v>
      </c>
      <c r="K124" s="107">
        <v>1.35</v>
      </c>
      <c r="L124" s="107">
        <v>1.3</v>
      </c>
      <c r="M124" s="107">
        <v>1.397</v>
      </c>
      <c r="N124" s="107">
        <v>1.476</v>
      </c>
      <c r="O124" s="107">
        <v>1.7010000000000001</v>
      </c>
      <c r="P124" s="107">
        <v>1.7829999999999999</v>
      </c>
      <c r="Q124" s="107">
        <v>1.5660000000000001</v>
      </c>
      <c r="R124" s="107">
        <v>1.6060000000000001</v>
      </c>
      <c r="S124" s="107">
        <v>1.335</v>
      </c>
      <c r="T124" s="107">
        <v>1.55</v>
      </c>
      <c r="U124" s="107">
        <v>1.7270000000000001</v>
      </c>
      <c r="V124" s="107">
        <v>1.9530000000000001</v>
      </c>
      <c r="W124" s="107">
        <v>2.1</v>
      </c>
      <c r="X124" s="107">
        <v>2.0219999999999998</v>
      </c>
      <c r="Y124" s="107">
        <v>1.8759999999999999</v>
      </c>
      <c r="Z124" s="107">
        <v>2.2480000000000002</v>
      </c>
      <c r="AA124" s="107">
        <v>2.2629999999999999</v>
      </c>
      <c r="AB124" s="107">
        <v>2.3370000000000002</v>
      </c>
      <c r="AC124" s="107">
        <v>2.327</v>
      </c>
      <c r="AD124" s="107">
        <v>2.3719999999999999</v>
      </c>
      <c r="AE124" s="107">
        <v>2.3849999999999998</v>
      </c>
      <c r="AF124" s="107">
        <v>2.2080000000000002</v>
      </c>
      <c r="AG124" s="107">
        <v>2.1579999999999999</v>
      </c>
      <c r="AH124" s="107">
        <v>2.5049999999999999</v>
      </c>
      <c r="AI124" s="107">
        <v>2.2970000000000002</v>
      </c>
      <c r="AJ124" s="107">
        <v>2.218</v>
      </c>
      <c r="AK124" s="107">
        <v>3.1520000000000001</v>
      </c>
      <c r="AL124" s="107">
        <v>3.2280000000000002</v>
      </c>
      <c r="AM124" s="107">
        <v>3.5430000000000001</v>
      </c>
      <c r="AN124" s="107">
        <v>3.044</v>
      </c>
      <c r="AO124" s="107">
        <v>3.2410000000000001</v>
      </c>
      <c r="AP124" s="107">
        <v>3.8740000000000001</v>
      </c>
      <c r="AQ124" s="107">
        <v>3.831</v>
      </c>
      <c r="AR124" s="107">
        <v>3.0430000000000001</v>
      </c>
      <c r="AS124" s="107">
        <v>3.5550000000000002</v>
      </c>
      <c r="AT124" s="107">
        <v>2.718</v>
      </c>
      <c r="AU124" s="107">
        <v>2.9969999999999999</v>
      </c>
      <c r="AV124" s="107">
        <v>3.6110000000000002</v>
      </c>
    </row>
    <row r="125" spans="1:48" x14ac:dyDescent="0.2">
      <c r="A125" s="106" t="s">
        <v>103</v>
      </c>
      <c r="B125" s="107" t="s">
        <v>231</v>
      </c>
      <c r="C125" s="107" t="s">
        <v>231</v>
      </c>
      <c r="D125" s="107" t="s">
        <v>231</v>
      </c>
      <c r="E125" s="107" t="s">
        <v>231</v>
      </c>
      <c r="F125" s="107" t="s">
        <v>231</v>
      </c>
      <c r="G125" s="107" t="s">
        <v>231</v>
      </c>
      <c r="H125" s="107" t="s">
        <v>231</v>
      </c>
      <c r="I125" s="107" t="s">
        <v>231</v>
      </c>
      <c r="J125" s="107" t="s">
        <v>231</v>
      </c>
      <c r="K125" s="107" t="s">
        <v>231</v>
      </c>
      <c r="L125" s="107" t="s">
        <v>231</v>
      </c>
      <c r="M125" s="107" t="s">
        <v>231</v>
      </c>
      <c r="N125" s="107" t="s">
        <v>231</v>
      </c>
      <c r="O125" s="107" t="s">
        <v>231</v>
      </c>
      <c r="P125" s="107" t="s">
        <v>231</v>
      </c>
      <c r="Q125" s="107" t="s">
        <v>231</v>
      </c>
      <c r="R125" s="107" t="s">
        <v>231</v>
      </c>
      <c r="S125" s="107" t="s">
        <v>231</v>
      </c>
      <c r="T125" s="107" t="s">
        <v>231</v>
      </c>
      <c r="U125" s="107" t="s">
        <v>231</v>
      </c>
      <c r="V125" s="107" t="s">
        <v>231</v>
      </c>
      <c r="W125" s="107" t="s">
        <v>231</v>
      </c>
      <c r="X125" s="107" t="s">
        <v>231</v>
      </c>
      <c r="Y125" s="107" t="s">
        <v>231</v>
      </c>
      <c r="Z125" s="107">
        <v>2.8370000000000002</v>
      </c>
      <c r="AA125" s="107">
        <v>2.9670000000000001</v>
      </c>
      <c r="AB125" s="107">
        <v>3.0150000000000001</v>
      </c>
      <c r="AC125" s="107">
        <v>3.4329999999999998</v>
      </c>
      <c r="AD125" s="107">
        <v>3.4369999999999998</v>
      </c>
      <c r="AE125" s="107">
        <v>3.4129999999999998</v>
      </c>
      <c r="AF125" s="107">
        <v>3.431</v>
      </c>
      <c r="AG125" s="107">
        <v>3.9950000000000001</v>
      </c>
      <c r="AH125" s="107">
        <v>4.1150000000000002</v>
      </c>
      <c r="AI125" s="107">
        <v>3.39</v>
      </c>
      <c r="AJ125" s="107">
        <v>3.4329999999999998</v>
      </c>
      <c r="AK125" s="107">
        <v>3.4260000000000002</v>
      </c>
      <c r="AL125" s="107">
        <v>3.472</v>
      </c>
      <c r="AM125" s="107">
        <v>3.4449999999999998</v>
      </c>
      <c r="AN125" s="107">
        <v>5.0860000000000003</v>
      </c>
      <c r="AO125" s="107">
        <v>5.3319999999999999</v>
      </c>
      <c r="AP125" s="107">
        <v>5.5430000000000001</v>
      </c>
      <c r="AQ125" s="107">
        <v>5.7910000000000004</v>
      </c>
      <c r="AR125" s="107">
        <v>5.98</v>
      </c>
      <c r="AS125" s="107">
        <v>6.3659999999999997</v>
      </c>
      <c r="AT125" s="107">
        <v>7.0369999999999999</v>
      </c>
      <c r="AU125" s="107">
        <v>7.5880000000000001</v>
      </c>
      <c r="AV125" s="107">
        <v>8.0879999999999992</v>
      </c>
    </row>
    <row r="126" spans="1:48" x14ac:dyDescent="0.2">
      <c r="A126" s="106" t="s">
        <v>154</v>
      </c>
      <c r="B126" s="107">
        <v>19.414000000000001</v>
      </c>
      <c r="C126" s="107">
        <v>20.152999999999999</v>
      </c>
      <c r="D126" s="107">
        <v>20.59</v>
      </c>
      <c r="E126" s="107">
        <v>21.515000000000001</v>
      </c>
      <c r="F126" s="107">
        <v>22.259</v>
      </c>
      <c r="G126" s="107">
        <v>23.635000000000002</v>
      </c>
      <c r="H126" s="107">
        <v>24.908000000000001</v>
      </c>
      <c r="I126" s="107">
        <v>26.751000000000001</v>
      </c>
      <c r="J126" s="107">
        <v>28.620999999999999</v>
      </c>
      <c r="K126" s="107">
        <v>30.363</v>
      </c>
      <c r="L126" s="107">
        <v>31.178000000000001</v>
      </c>
      <c r="M126" s="107">
        <v>32.573999999999998</v>
      </c>
      <c r="N126" s="107">
        <v>33.78</v>
      </c>
      <c r="O126" s="107">
        <v>34.606999999999999</v>
      </c>
      <c r="P126" s="107">
        <v>35.999000000000002</v>
      </c>
      <c r="Q126" s="107">
        <v>35.411000000000001</v>
      </c>
      <c r="R126" s="107">
        <v>34.107999999999997</v>
      </c>
      <c r="S126" s="107">
        <v>34.734000000000002</v>
      </c>
      <c r="T126" s="107">
        <v>34.601999999999997</v>
      </c>
      <c r="U126" s="107">
        <v>33.222000000000001</v>
      </c>
      <c r="V126" s="107">
        <v>31.704000000000001</v>
      </c>
      <c r="W126" s="107">
        <v>27.713000000000001</v>
      </c>
      <c r="X126" s="107">
        <v>25.489000000000001</v>
      </c>
      <c r="Y126" s="107">
        <v>23.309000000000001</v>
      </c>
      <c r="Z126" s="107">
        <v>21.984999999999999</v>
      </c>
      <c r="AA126" s="107">
        <v>19.331</v>
      </c>
      <c r="AB126" s="107">
        <v>18.414999999999999</v>
      </c>
      <c r="AC126" s="107">
        <v>17.184999999999999</v>
      </c>
      <c r="AD126" s="107">
        <v>18.408999999999999</v>
      </c>
      <c r="AE126" s="107">
        <v>19.716999999999999</v>
      </c>
      <c r="AF126" s="107">
        <v>20.369</v>
      </c>
      <c r="AG126" s="107">
        <v>19.565999999999999</v>
      </c>
      <c r="AH126" s="107">
        <v>20.029</v>
      </c>
      <c r="AI126" s="107">
        <v>20.497</v>
      </c>
      <c r="AJ126" s="107">
        <v>21.335999999999999</v>
      </c>
      <c r="AK126" s="107">
        <v>21.55</v>
      </c>
      <c r="AL126" s="107">
        <v>18.306000000000001</v>
      </c>
      <c r="AM126" s="107">
        <v>20.170999999999999</v>
      </c>
      <c r="AN126" s="107">
        <v>15.632999999999999</v>
      </c>
      <c r="AO126" s="107">
        <v>14.8</v>
      </c>
      <c r="AP126" s="107">
        <v>11.112</v>
      </c>
      <c r="AQ126" s="107">
        <v>11.489000000000001</v>
      </c>
      <c r="AR126" s="107">
        <v>8.7889999999999997</v>
      </c>
      <c r="AS126" s="107">
        <v>9.6059999999999999</v>
      </c>
      <c r="AT126" s="107">
        <v>7.8380000000000001</v>
      </c>
      <c r="AU126" s="107">
        <v>8.8219999999999992</v>
      </c>
      <c r="AV126" s="107">
        <v>15.234</v>
      </c>
    </row>
    <row r="127" spans="1:48" x14ac:dyDescent="0.2">
      <c r="A127" s="106" t="s">
        <v>1</v>
      </c>
      <c r="B127" s="107">
        <v>151.83600000000001</v>
      </c>
      <c r="C127" s="107">
        <v>155.34800000000001</v>
      </c>
      <c r="D127" s="107">
        <v>159.77600000000001</v>
      </c>
      <c r="E127" s="107">
        <v>166.048</v>
      </c>
      <c r="F127" s="107">
        <v>171.93899999999999</v>
      </c>
      <c r="G127" s="107">
        <v>178.84200000000001</v>
      </c>
      <c r="H127" s="107">
        <v>183.96600000000001</v>
      </c>
      <c r="I127" s="107">
        <v>186.50800000000001</v>
      </c>
      <c r="J127" s="107">
        <v>195.04300000000001</v>
      </c>
      <c r="K127" s="107">
        <v>200.03700000000001</v>
      </c>
      <c r="L127" s="107">
        <v>210.161</v>
      </c>
      <c r="M127" s="107">
        <v>218.292</v>
      </c>
      <c r="N127" s="107">
        <v>225.37799999999999</v>
      </c>
      <c r="O127" s="107">
        <v>234.726</v>
      </c>
      <c r="P127" s="107">
        <v>247.018</v>
      </c>
      <c r="Q127" s="107">
        <v>255.749</v>
      </c>
      <c r="R127" s="107">
        <v>265.50700000000001</v>
      </c>
      <c r="S127" s="107">
        <v>279.95600000000002</v>
      </c>
      <c r="T127" s="107">
        <v>293.15100000000001</v>
      </c>
      <c r="U127" s="107">
        <v>305.74099999999999</v>
      </c>
      <c r="V127" s="107">
        <v>318.53899999999999</v>
      </c>
      <c r="W127" s="107">
        <v>330.178</v>
      </c>
      <c r="X127" s="107">
        <v>338.08100000000002</v>
      </c>
      <c r="Y127" s="107">
        <v>351.06099999999998</v>
      </c>
      <c r="Z127" s="107">
        <v>371.22899999999998</v>
      </c>
      <c r="AA127" s="107">
        <v>382.59</v>
      </c>
      <c r="AB127" s="107">
        <v>397.767</v>
      </c>
      <c r="AC127" s="107">
        <v>407.31400000000002</v>
      </c>
      <c r="AD127" s="107">
        <v>430.78800000000001</v>
      </c>
      <c r="AE127" s="107">
        <v>440.92899999999997</v>
      </c>
      <c r="AF127" s="107">
        <v>448.05200000000002</v>
      </c>
      <c r="AG127" s="107">
        <v>462.28500000000003</v>
      </c>
      <c r="AH127" s="107">
        <v>474</v>
      </c>
      <c r="AI127" s="107">
        <v>499.13499999999999</v>
      </c>
      <c r="AJ127" s="107">
        <v>514.78200000000004</v>
      </c>
      <c r="AK127" s="107">
        <v>533.02499999999998</v>
      </c>
      <c r="AL127" s="107">
        <v>568.16399999999999</v>
      </c>
      <c r="AM127" s="107">
        <v>600.96299999999997</v>
      </c>
      <c r="AN127" s="107">
        <v>666.21799999999996</v>
      </c>
      <c r="AO127" s="107">
        <v>700.78399999999999</v>
      </c>
      <c r="AP127" s="107">
        <v>733.81700000000001</v>
      </c>
      <c r="AQ127" s="107">
        <v>766.45600000000002</v>
      </c>
      <c r="AR127" s="107">
        <v>779.12199999999996</v>
      </c>
      <c r="AS127" s="107">
        <v>822.49</v>
      </c>
      <c r="AT127" s="107">
        <v>835.43399999999997</v>
      </c>
      <c r="AU127" s="107">
        <v>852.80600000000004</v>
      </c>
      <c r="AV127" s="107">
        <v>881.94500000000005</v>
      </c>
    </row>
    <row r="128" spans="1:48" x14ac:dyDescent="0.2">
      <c r="A128" s="106" t="s">
        <v>5</v>
      </c>
      <c r="B128" s="107">
        <v>35.054000000000002</v>
      </c>
      <c r="C128" s="107">
        <v>36.49</v>
      </c>
      <c r="D128" s="107">
        <v>38.158999999999999</v>
      </c>
      <c r="E128" s="107">
        <v>39.561999999999998</v>
      </c>
      <c r="F128" s="107">
        <v>41.136000000000003</v>
      </c>
      <c r="G128" s="107">
        <v>43.002000000000002</v>
      </c>
      <c r="H128" s="107">
        <v>47.779000000000003</v>
      </c>
      <c r="I128" s="107">
        <v>51.136000000000003</v>
      </c>
      <c r="J128" s="107">
        <v>53.518000000000001</v>
      </c>
      <c r="K128" s="107">
        <v>55.713999999999999</v>
      </c>
      <c r="L128" s="107">
        <v>58.634</v>
      </c>
      <c r="M128" s="107">
        <v>60.088999999999999</v>
      </c>
      <c r="N128" s="107">
        <v>61.189</v>
      </c>
      <c r="O128" s="107">
        <v>63.585999999999999</v>
      </c>
      <c r="P128" s="107">
        <v>65.835999999999999</v>
      </c>
      <c r="Q128" s="107">
        <v>72.623999999999995</v>
      </c>
      <c r="R128" s="107">
        <v>75</v>
      </c>
      <c r="S128" s="107">
        <v>77.043999999999997</v>
      </c>
      <c r="T128" s="107">
        <v>81.412999999999997</v>
      </c>
      <c r="U128" s="107">
        <v>98.661000000000001</v>
      </c>
      <c r="V128" s="107">
        <v>103.494</v>
      </c>
      <c r="W128" s="107">
        <v>107.88500000000001</v>
      </c>
      <c r="X128" s="107">
        <v>118.5</v>
      </c>
      <c r="Y128" s="107">
        <v>118.658</v>
      </c>
      <c r="Z128" s="107">
        <v>130.87299999999999</v>
      </c>
      <c r="AA128" s="107">
        <v>135.61799999999999</v>
      </c>
      <c r="AB128" s="107">
        <v>140.17599999999999</v>
      </c>
      <c r="AC128" s="107">
        <v>137.11000000000001</v>
      </c>
      <c r="AD128" s="107">
        <v>143.62700000000001</v>
      </c>
      <c r="AE128" s="107">
        <v>155.678</v>
      </c>
      <c r="AF128" s="107">
        <v>159.209</v>
      </c>
      <c r="AG128" s="107">
        <v>164.994</v>
      </c>
      <c r="AH128" s="107">
        <v>165.33</v>
      </c>
      <c r="AI128" s="107">
        <v>176.13300000000001</v>
      </c>
      <c r="AJ128" s="107">
        <v>178.84800000000001</v>
      </c>
      <c r="AK128" s="107">
        <v>182.91499999999999</v>
      </c>
      <c r="AL128" s="107">
        <v>182.17599999999999</v>
      </c>
      <c r="AM128" s="107">
        <v>185.34700000000001</v>
      </c>
      <c r="AN128" s="107">
        <v>198.44900000000001</v>
      </c>
      <c r="AO128" s="107">
        <v>206.29300000000001</v>
      </c>
      <c r="AP128" s="107">
        <v>198.339</v>
      </c>
      <c r="AQ128" s="107">
        <v>208.185</v>
      </c>
      <c r="AR128" s="107">
        <v>212.96799999999999</v>
      </c>
      <c r="AS128" s="107">
        <v>224.33099999999999</v>
      </c>
      <c r="AT128" s="107">
        <v>224.767</v>
      </c>
      <c r="AU128" s="107">
        <v>229.661</v>
      </c>
      <c r="AV128" s="107">
        <v>244.066</v>
      </c>
    </row>
    <row r="129" spans="1:48" x14ac:dyDescent="0.2">
      <c r="A129" s="106" t="s">
        <v>17</v>
      </c>
      <c r="B129" s="107">
        <v>6.0529999999999999</v>
      </c>
      <c r="C129" s="107">
        <v>5.867</v>
      </c>
      <c r="D129" s="107">
        <v>5.79</v>
      </c>
      <c r="E129" s="107">
        <v>6.55</v>
      </c>
      <c r="F129" s="107">
        <v>6.8869999999999996</v>
      </c>
      <c r="G129" s="107">
        <v>7.4909999999999997</v>
      </c>
      <c r="H129" s="107">
        <v>7.5410000000000004</v>
      </c>
      <c r="I129" s="107">
        <v>9.7780000000000005</v>
      </c>
      <c r="J129" s="107">
        <v>11.503</v>
      </c>
      <c r="K129" s="107">
        <v>11.477</v>
      </c>
      <c r="L129" s="107">
        <v>12.234</v>
      </c>
      <c r="M129" s="107">
        <v>12.391999999999999</v>
      </c>
      <c r="N129" s="107">
        <v>14.496</v>
      </c>
      <c r="O129" s="107">
        <v>14.946</v>
      </c>
      <c r="P129" s="107">
        <v>15.034000000000001</v>
      </c>
      <c r="Q129" s="107">
        <v>16.920999999999999</v>
      </c>
      <c r="R129" s="107">
        <v>17.100999999999999</v>
      </c>
      <c r="S129" s="107">
        <v>17.943999999999999</v>
      </c>
      <c r="T129" s="107">
        <v>19.734000000000002</v>
      </c>
      <c r="U129" s="107">
        <v>21.218</v>
      </c>
      <c r="V129" s="107">
        <v>26.308</v>
      </c>
      <c r="W129" s="107">
        <v>29.071999999999999</v>
      </c>
      <c r="X129" s="107">
        <v>31.491</v>
      </c>
      <c r="Y129" s="107">
        <v>31.332000000000001</v>
      </c>
      <c r="Z129" s="107">
        <v>33.957000000000001</v>
      </c>
      <c r="AA129" s="107">
        <v>37.646999999999998</v>
      </c>
      <c r="AB129" s="107">
        <v>43.905000000000001</v>
      </c>
      <c r="AC129" s="107">
        <v>41.698999999999998</v>
      </c>
      <c r="AD129" s="107">
        <v>42.262999999999998</v>
      </c>
      <c r="AE129" s="107">
        <v>48.302</v>
      </c>
      <c r="AF129" s="107">
        <v>50.261000000000003</v>
      </c>
      <c r="AG129" s="107">
        <v>51.939</v>
      </c>
      <c r="AH129" s="107">
        <v>55.642000000000003</v>
      </c>
      <c r="AI129" s="107">
        <v>59.896999999999998</v>
      </c>
      <c r="AJ129" s="107">
        <v>64.988</v>
      </c>
      <c r="AK129" s="107">
        <v>65.313000000000002</v>
      </c>
      <c r="AL129" s="107">
        <v>71.536000000000001</v>
      </c>
      <c r="AM129" s="107">
        <v>74.813999999999993</v>
      </c>
      <c r="AN129" s="107">
        <v>71.001000000000005</v>
      </c>
      <c r="AO129" s="107">
        <v>72.474000000000004</v>
      </c>
      <c r="AP129" s="107">
        <v>75.552999999999997</v>
      </c>
      <c r="AQ129" s="107">
        <v>76.814999999999998</v>
      </c>
      <c r="AR129" s="107">
        <v>86.698999999999998</v>
      </c>
      <c r="AS129" s="107">
        <v>88.516000000000005</v>
      </c>
      <c r="AT129" s="107">
        <v>84.599000000000004</v>
      </c>
      <c r="AU129" s="107">
        <v>87.668000000000006</v>
      </c>
      <c r="AV129" s="107">
        <v>84.786000000000001</v>
      </c>
    </row>
    <row r="130" spans="1:48" x14ac:dyDescent="0.2">
      <c r="A130" s="106" t="s">
        <v>75</v>
      </c>
      <c r="B130" s="107" t="s">
        <v>231</v>
      </c>
      <c r="C130" s="107" t="s">
        <v>231</v>
      </c>
      <c r="D130" s="107" t="s">
        <v>231</v>
      </c>
      <c r="E130" s="107" t="s">
        <v>231</v>
      </c>
      <c r="F130" s="107" t="s">
        <v>231</v>
      </c>
      <c r="G130" s="107" t="s">
        <v>231</v>
      </c>
      <c r="H130" s="107" t="s">
        <v>231</v>
      </c>
      <c r="I130" s="107" t="s">
        <v>231</v>
      </c>
      <c r="J130" s="107" t="s">
        <v>231</v>
      </c>
      <c r="K130" s="107" t="s">
        <v>231</v>
      </c>
      <c r="L130" s="107" t="s">
        <v>231</v>
      </c>
      <c r="M130" s="107" t="s">
        <v>231</v>
      </c>
      <c r="N130" s="107" t="s">
        <v>231</v>
      </c>
      <c r="O130" s="107" t="s">
        <v>231</v>
      </c>
      <c r="P130" s="107">
        <v>3.1219999999999999</v>
      </c>
      <c r="Q130" s="107">
        <v>3.3660000000000001</v>
      </c>
      <c r="R130" s="107">
        <v>3.5510000000000002</v>
      </c>
      <c r="S130" s="107">
        <v>3.7839999999999998</v>
      </c>
      <c r="T130" s="107">
        <v>3.5870000000000002</v>
      </c>
      <c r="U130" s="107">
        <v>3.4079999999999999</v>
      </c>
      <c r="V130" s="107">
        <v>3.8159999999999998</v>
      </c>
      <c r="W130" s="107">
        <v>3.34</v>
      </c>
      <c r="X130" s="107">
        <v>3.1240000000000001</v>
      </c>
      <c r="Y130" s="107">
        <v>2.7010000000000001</v>
      </c>
      <c r="Z130" s="107">
        <v>2.6949999999999998</v>
      </c>
      <c r="AA130" s="107">
        <v>2.27</v>
      </c>
      <c r="AB130" s="107">
        <v>2.2229999999999999</v>
      </c>
      <c r="AC130" s="107">
        <v>2.2410000000000001</v>
      </c>
      <c r="AD130" s="107">
        <v>2.2440000000000002</v>
      </c>
      <c r="AE130" s="107">
        <v>2.3969999999999998</v>
      </c>
      <c r="AF130" s="107">
        <v>2.415</v>
      </c>
      <c r="AG130" s="107">
        <v>2.5859999999999999</v>
      </c>
      <c r="AH130" s="107">
        <v>2.5259999999999998</v>
      </c>
      <c r="AI130" s="107">
        <v>2.601</v>
      </c>
      <c r="AJ130" s="107">
        <v>2.996</v>
      </c>
      <c r="AK130" s="107">
        <v>3.4079999999999999</v>
      </c>
      <c r="AL130" s="107">
        <v>3.5710000000000002</v>
      </c>
      <c r="AM130" s="107">
        <v>3.585</v>
      </c>
      <c r="AN130" s="107">
        <v>3.7250000000000001</v>
      </c>
      <c r="AO130" s="107">
        <v>3.9460000000000002</v>
      </c>
      <c r="AP130" s="107">
        <v>4.319</v>
      </c>
      <c r="AQ130" s="107">
        <v>4.4889999999999999</v>
      </c>
      <c r="AR130" s="107">
        <v>5.1390000000000002</v>
      </c>
      <c r="AS130" s="107">
        <v>5.29</v>
      </c>
      <c r="AT130" s="107">
        <v>4.6529999999999996</v>
      </c>
      <c r="AU130" s="107">
        <v>4.9669999999999996</v>
      </c>
      <c r="AV130" s="107">
        <v>5.1260000000000003</v>
      </c>
    </row>
    <row r="131" spans="1:48" x14ac:dyDescent="0.2">
      <c r="A131" s="106" t="s">
        <v>78</v>
      </c>
      <c r="B131" s="107">
        <v>7.9059999999999997</v>
      </c>
      <c r="C131" s="107">
        <v>8.0410000000000004</v>
      </c>
      <c r="D131" s="107">
        <v>7.9189999999999996</v>
      </c>
      <c r="E131" s="107">
        <v>8.2430000000000003</v>
      </c>
      <c r="F131" s="107">
        <v>8.3829999999999991</v>
      </c>
      <c r="G131" s="107">
        <v>8.6929999999999996</v>
      </c>
      <c r="H131" s="107">
        <v>8.8770000000000007</v>
      </c>
      <c r="I131" s="107">
        <v>8.9920000000000009</v>
      </c>
      <c r="J131" s="107">
        <v>9.1679999999999993</v>
      </c>
      <c r="K131" s="107">
        <v>9.4239999999999995</v>
      </c>
      <c r="L131" s="107">
        <v>9.5589999999999993</v>
      </c>
      <c r="M131" s="107">
        <v>9.7569999999999997</v>
      </c>
      <c r="N131" s="107">
        <v>9.8789999999999996</v>
      </c>
      <c r="O131" s="107">
        <v>10.228999999999999</v>
      </c>
      <c r="P131" s="107">
        <v>10.993</v>
      </c>
      <c r="Q131" s="107">
        <v>11.212</v>
      </c>
      <c r="R131" s="107">
        <v>10.775</v>
      </c>
      <c r="S131" s="107">
        <v>10.657</v>
      </c>
      <c r="T131" s="107">
        <v>10.94</v>
      </c>
      <c r="U131" s="107">
        <v>10.680999999999999</v>
      </c>
      <c r="V131" s="107">
        <v>10.503</v>
      </c>
      <c r="W131" s="107">
        <v>10.829000000000001</v>
      </c>
      <c r="X131" s="107">
        <v>10.742000000000001</v>
      </c>
      <c r="Y131" s="107">
        <v>11.419</v>
      </c>
      <c r="Z131" s="107">
        <v>11.811</v>
      </c>
      <c r="AA131" s="107">
        <v>11.833</v>
      </c>
      <c r="AB131" s="107">
        <v>12.082000000000001</v>
      </c>
      <c r="AC131" s="107">
        <v>12.41</v>
      </c>
      <c r="AD131" s="107">
        <v>12.451000000000001</v>
      </c>
      <c r="AE131" s="107">
        <v>12.84</v>
      </c>
      <c r="AF131" s="107">
        <v>12.545</v>
      </c>
      <c r="AG131" s="107">
        <v>12.965999999999999</v>
      </c>
      <c r="AH131" s="107">
        <v>14.061</v>
      </c>
      <c r="AI131" s="107">
        <v>14.763999999999999</v>
      </c>
      <c r="AJ131" s="107">
        <v>14.753</v>
      </c>
      <c r="AK131" s="107">
        <v>15.076000000000001</v>
      </c>
      <c r="AL131" s="107">
        <v>15.624000000000001</v>
      </c>
      <c r="AM131" s="107">
        <v>15.038</v>
      </c>
      <c r="AN131" s="107">
        <v>14.222</v>
      </c>
      <c r="AO131" s="107">
        <v>13.898</v>
      </c>
      <c r="AP131" s="107">
        <v>14.176</v>
      </c>
      <c r="AQ131" s="107">
        <v>15.484</v>
      </c>
      <c r="AR131" s="107">
        <v>16.286000000000001</v>
      </c>
      <c r="AS131" s="107">
        <v>17.850000000000001</v>
      </c>
      <c r="AT131" s="107">
        <v>18.431000000000001</v>
      </c>
      <c r="AU131" s="107">
        <v>19.757999999999999</v>
      </c>
      <c r="AV131" s="107">
        <v>22.823</v>
      </c>
    </row>
    <row r="132" spans="1:48" x14ac:dyDescent="0.2">
      <c r="A132" s="106" t="s">
        <v>97</v>
      </c>
      <c r="B132" s="107">
        <v>3.6579999999999999</v>
      </c>
      <c r="C132" s="107">
        <v>3.7589999999999999</v>
      </c>
      <c r="D132" s="107">
        <v>3.8740000000000001</v>
      </c>
      <c r="E132" s="107">
        <v>3.952</v>
      </c>
      <c r="F132" s="107">
        <v>4.0259999999999998</v>
      </c>
      <c r="G132" s="107">
        <v>4.0990000000000002</v>
      </c>
      <c r="H132" s="107">
        <v>4.2039999999999997</v>
      </c>
      <c r="I132" s="107">
        <v>4.2969999999999997</v>
      </c>
      <c r="J132" s="107">
        <v>4.4409999999999998</v>
      </c>
      <c r="K132" s="107">
        <v>4.5629999999999997</v>
      </c>
      <c r="L132" s="107">
        <v>4.641</v>
      </c>
      <c r="M132" s="107">
        <v>4.7690000000000001</v>
      </c>
      <c r="N132" s="107">
        <v>4.9260000000000002</v>
      </c>
      <c r="O132" s="107">
        <v>5.05</v>
      </c>
      <c r="P132" s="107">
        <v>5.0960000000000001</v>
      </c>
      <c r="Q132" s="107">
        <v>5.2679999999999998</v>
      </c>
      <c r="R132" s="107">
        <v>5.3659999999999997</v>
      </c>
      <c r="S132" s="107">
        <v>5.492</v>
      </c>
      <c r="T132" s="107">
        <v>5.5650000000000004</v>
      </c>
      <c r="U132" s="107">
        <v>5.79</v>
      </c>
      <c r="V132" s="107">
        <v>5.9779999999999998</v>
      </c>
      <c r="W132" s="107">
        <v>6.1230000000000002</v>
      </c>
      <c r="X132" s="107">
        <v>6.2850000000000001</v>
      </c>
      <c r="Y132" s="107">
        <v>6.508</v>
      </c>
      <c r="Z132" s="107">
        <v>6.7130000000000001</v>
      </c>
      <c r="AA132" s="107">
        <v>6.8739999999999997</v>
      </c>
      <c r="AB132" s="107">
        <v>7.0970000000000004</v>
      </c>
      <c r="AC132" s="107">
        <v>7.2809999999999997</v>
      </c>
      <c r="AD132" s="107">
        <v>7.681</v>
      </c>
      <c r="AE132" s="107">
        <v>8.109</v>
      </c>
      <c r="AF132" s="107">
        <v>8.3759999999999994</v>
      </c>
      <c r="AG132" s="107">
        <v>8.4689999999999994</v>
      </c>
      <c r="AH132" s="107">
        <v>8.7080000000000002</v>
      </c>
      <c r="AI132" s="107">
        <v>8.8339999999999996</v>
      </c>
      <c r="AJ132" s="107">
        <v>9.1329999999999991</v>
      </c>
      <c r="AK132" s="107">
        <v>9.1329999999999991</v>
      </c>
      <c r="AL132" s="107">
        <v>9.31</v>
      </c>
      <c r="AM132" s="107">
        <v>9.6349999999999998</v>
      </c>
      <c r="AN132" s="107">
        <v>9.92</v>
      </c>
      <c r="AO132" s="107">
        <v>10.211</v>
      </c>
      <c r="AP132" s="107">
        <v>10.571</v>
      </c>
      <c r="AQ132" s="107">
        <v>10.105</v>
      </c>
      <c r="AR132" s="107">
        <v>11.269</v>
      </c>
      <c r="AS132" s="107">
        <v>11.73</v>
      </c>
      <c r="AT132" s="107">
        <v>11.717000000000001</v>
      </c>
      <c r="AU132" s="107">
        <v>12.779</v>
      </c>
      <c r="AV132" s="107">
        <v>13.487</v>
      </c>
    </row>
    <row r="133" spans="1:48" x14ac:dyDescent="0.2">
      <c r="A133" s="106" t="s">
        <v>24</v>
      </c>
      <c r="B133" s="107">
        <v>17.041</v>
      </c>
      <c r="C133" s="107">
        <v>17.495000000000001</v>
      </c>
      <c r="D133" s="107">
        <v>18.370999999999999</v>
      </c>
      <c r="E133" s="107">
        <v>19.466999999999999</v>
      </c>
      <c r="F133" s="107">
        <v>20.353000000000002</v>
      </c>
      <c r="G133" s="107">
        <v>20.591999999999999</v>
      </c>
      <c r="H133" s="107">
        <v>21.471</v>
      </c>
      <c r="I133" s="107">
        <v>22.361999999999998</v>
      </c>
      <c r="J133" s="107">
        <v>23.649000000000001</v>
      </c>
      <c r="K133" s="107">
        <v>24.763999999999999</v>
      </c>
      <c r="L133" s="107">
        <v>26.542999999999999</v>
      </c>
      <c r="M133" s="107">
        <v>28.113</v>
      </c>
      <c r="N133" s="107">
        <v>29.65</v>
      </c>
      <c r="O133" s="107">
        <v>30.641999999999999</v>
      </c>
      <c r="P133" s="107">
        <v>32.271999999999998</v>
      </c>
      <c r="Q133" s="107">
        <v>33.677999999999997</v>
      </c>
      <c r="R133" s="107">
        <v>37.000999999999998</v>
      </c>
      <c r="S133" s="107">
        <v>38.841000000000001</v>
      </c>
      <c r="T133" s="107">
        <v>41.027999999999999</v>
      </c>
      <c r="U133" s="107">
        <v>43.064999999999998</v>
      </c>
      <c r="V133" s="107">
        <v>44.076999999999998</v>
      </c>
      <c r="W133" s="107">
        <v>46.896000000000001</v>
      </c>
      <c r="X133" s="107">
        <v>49.220999999999997</v>
      </c>
      <c r="Y133" s="107">
        <v>51.322000000000003</v>
      </c>
      <c r="Z133" s="107">
        <v>53.521000000000001</v>
      </c>
      <c r="AA133" s="107">
        <v>55.975999999999999</v>
      </c>
      <c r="AB133" s="107">
        <v>57.435000000000002</v>
      </c>
      <c r="AC133" s="107">
        <v>58.502000000000002</v>
      </c>
      <c r="AD133" s="107">
        <v>61.834000000000003</v>
      </c>
      <c r="AE133" s="107">
        <v>63.545999999999999</v>
      </c>
      <c r="AF133" s="107">
        <v>64.555999999999997</v>
      </c>
      <c r="AG133" s="107">
        <v>65.465000000000003</v>
      </c>
      <c r="AH133" s="107">
        <v>68.42</v>
      </c>
      <c r="AI133" s="107">
        <v>73.313000000000002</v>
      </c>
      <c r="AJ133" s="107">
        <v>75.84</v>
      </c>
      <c r="AK133" s="107">
        <v>79.064999999999998</v>
      </c>
      <c r="AL133" s="107">
        <v>83.611999999999995</v>
      </c>
      <c r="AM133" s="107">
        <v>82.174999999999997</v>
      </c>
      <c r="AN133" s="107">
        <v>83.356999999999999</v>
      </c>
      <c r="AO133" s="107">
        <v>84.606999999999999</v>
      </c>
      <c r="AP133" s="107">
        <v>85.245999999999995</v>
      </c>
      <c r="AQ133" s="107">
        <v>86.254000000000005</v>
      </c>
      <c r="AR133" s="107">
        <v>88.28</v>
      </c>
      <c r="AS133" s="107">
        <v>92.376000000000005</v>
      </c>
      <c r="AT133" s="107">
        <v>95.03</v>
      </c>
      <c r="AU133" s="107">
        <v>98.254000000000005</v>
      </c>
      <c r="AV133" s="107">
        <v>104.46</v>
      </c>
    </row>
    <row r="134" spans="1:48" x14ac:dyDescent="0.2">
      <c r="A134" s="106" t="s">
        <v>29</v>
      </c>
      <c r="B134" s="107">
        <v>15.327999999999999</v>
      </c>
      <c r="C134" s="107">
        <v>15.417999999999999</v>
      </c>
      <c r="D134" s="107">
        <v>17.170999999999999</v>
      </c>
      <c r="E134" s="107">
        <v>17.219000000000001</v>
      </c>
      <c r="F134" s="107">
        <v>18.259</v>
      </c>
      <c r="G134" s="107">
        <v>19.137</v>
      </c>
      <c r="H134" s="107">
        <v>19.939</v>
      </c>
      <c r="I134" s="107">
        <v>20.271999999999998</v>
      </c>
      <c r="J134" s="107">
        <v>21.471</v>
      </c>
      <c r="K134" s="107">
        <v>22.417000000000002</v>
      </c>
      <c r="L134" s="107">
        <v>22.535</v>
      </c>
      <c r="M134" s="107">
        <v>23.129000000000001</v>
      </c>
      <c r="N134" s="107">
        <v>25.157</v>
      </c>
      <c r="O134" s="107">
        <v>22.623999999999999</v>
      </c>
      <c r="P134" s="107">
        <v>23.765999999999998</v>
      </c>
      <c r="Q134" s="107">
        <v>23.763000000000002</v>
      </c>
      <c r="R134" s="107">
        <v>24.84</v>
      </c>
      <c r="S134" s="107">
        <v>26.271999999999998</v>
      </c>
      <c r="T134" s="107">
        <v>27.626000000000001</v>
      </c>
      <c r="U134" s="107">
        <v>28.712</v>
      </c>
      <c r="V134" s="107">
        <v>28.670999999999999</v>
      </c>
      <c r="W134" s="107">
        <v>29.975000000000001</v>
      </c>
      <c r="X134" s="107">
        <v>29.952000000000002</v>
      </c>
      <c r="Y134" s="107">
        <v>32.097000000000001</v>
      </c>
      <c r="Z134" s="107">
        <v>33.624000000000002</v>
      </c>
      <c r="AA134" s="107">
        <v>34.774000000000001</v>
      </c>
      <c r="AB134" s="107">
        <v>36.595999999999997</v>
      </c>
      <c r="AC134" s="107">
        <v>37.649000000000001</v>
      </c>
      <c r="AD134" s="107">
        <v>38.646999999999998</v>
      </c>
      <c r="AE134" s="107">
        <v>39.993000000000002</v>
      </c>
      <c r="AF134" s="107">
        <v>38.293999999999997</v>
      </c>
      <c r="AG134" s="107">
        <v>38.817999999999998</v>
      </c>
      <c r="AH134" s="107">
        <v>38.917000000000002</v>
      </c>
      <c r="AI134" s="107">
        <v>38.792999999999999</v>
      </c>
      <c r="AJ134" s="107">
        <v>38.856999999999999</v>
      </c>
      <c r="AK134" s="107">
        <v>38.573</v>
      </c>
      <c r="AL134" s="107">
        <v>38.651000000000003</v>
      </c>
      <c r="AM134" s="107">
        <v>40.109000000000002</v>
      </c>
      <c r="AN134" s="107">
        <v>38.19</v>
      </c>
      <c r="AO134" s="107">
        <v>40.401000000000003</v>
      </c>
      <c r="AP134" s="107">
        <v>40.67</v>
      </c>
      <c r="AQ134" s="107">
        <v>42.756</v>
      </c>
      <c r="AR134" s="107">
        <v>44.279000000000003</v>
      </c>
      <c r="AS134" s="107">
        <v>47.249000000000002</v>
      </c>
      <c r="AT134" s="107">
        <v>51.521999999999998</v>
      </c>
      <c r="AU134" s="107">
        <v>54.808999999999997</v>
      </c>
      <c r="AV134" s="107">
        <v>58.125999999999998</v>
      </c>
    </row>
    <row r="135" spans="1:48" x14ac:dyDescent="0.2">
      <c r="A135" s="106" t="s">
        <v>52</v>
      </c>
      <c r="B135" s="107">
        <v>2.73</v>
      </c>
      <c r="C135" s="107">
        <v>3.3780000000000001</v>
      </c>
      <c r="D135" s="107">
        <v>3.754</v>
      </c>
      <c r="E135" s="107">
        <v>4.0049999999999999</v>
      </c>
      <c r="F135" s="107">
        <v>3.7120000000000002</v>
      </c>
      <c r="G135" s="107">
        <v>3.883</v>
      </c>
      <c r="H135" s="107">
        <v>4.0999999999999996</v>
      </c>
      <c r="I135" s="107">
        <v>5.2119999999999997</v>
      </c>
      <c r="J135" s="107">
        <v>5.0789999999999997</v>
      </c>
      <c r="K135" s="107">
        <v>5.1319999999999997</v>
      </c>
      <c r="L135" s="107">
        <v>5.3819999999999997</v>
      </c>
      <c r="M135" s="107">
        <v>5.2590000000000003</v>
      </c>
      <c r="N135" s="107">
        <v>5.8869999999999996</v>
      </c>
      <c r="O135" s="107">
        <v>6.7089999999999996</v>
      </c>
      <c r="P135" s="107">
        <v>6.766</v>
      </c>
      <c r="Q135" s="107">
        <v>7.1909999999999998</v>
      </c>
      <c r="R135" s="107">
        <v>7.6529999999999996</v>
      </c>
      <c r="S135" s="107">
        <v>8.4849999999999994</v>
      </c>
      <c r="T135" s="107">
        <v>8.4890000000000008</v>
      </c>
      <c r="U135" s="107">
        <v>11.526</v>
      </c>
      <c r="V135" s="107">
        <v>13.065</v>
      </c>
      <c r="W135" s="107">
        <v>14.824999999999999</v>
      </c>
      <c r="X135" s="107">
        <v>18.183</v>
      </c>
      <c r="Y135" s="107">
        <v>22.088999999999999</v>
      </c>
      <c r="Z135" s="107">
        <v>18.844999999999999</v>
      </c>
      <c r="AA135" s="107">
        <v>19.672999999999998</v>
      </c>
      <c r="AB135" s="107">
        <v>22.087</v>
      </c>
      <c r="AC135" s="107">
        <v>19.963000000000001</v>
      </c>
      <c r="AD135" s="107">
        <v>18.161000000000001</v>
      </c>
      <c r="AE135" s="107">
        <v>18.669</v>
      </c>
      <c r="AF135" s="107">
        <v>21.294</v>
      </c>
      <c r="AG135" s="107">
        <v>21.155999999999999</v>
      </c>
      <c r="AH135" s="107">
        <v>25.582000000000001</v>
      </c>
      <c r="AI135" s="107">
        <v>30.713000000000001</v>
      </c>
      <c r="AJ135" s="107">
        <v>21.012</v>
      </c>
      <c r="AK135" s="107">
        <v>22.571999999999999</v>
      </c>
      <c r="AL135" s="107">
        <v>20.82</v>
      </c>
      <c r="AM135" s="107">
        <v>23.995999999999999</v>
      </c>
      <c r="AN135" s="107">
        <v>25.056000000000001</v>
      </c>
      <c r="AO135" s="107">
        <v>23.209</v>
      </c>
      <c r="AP135" s="107">
        <v>20.456</v>
      </c>
      <c r="AQ135" s="107">
        <v>24.131</v>
      </c>
      <c r="AR135" s="107">
        <v>26.463999999999999</v>
      </c>
      <c r="AS135" s="107">
        <v>28.484000000000002</v>
      </c>
      <c r="AT135" s="107">
        <v>30.899000000000001</v>
      </c>
      <c r="AU135" s="107">
        <v>33.945</v>
      </c>
      <c r="AV135" s="107">
        <v>36.655000000000001</v>
      </c>
    </row>
    <row r="136" spans="1:48" x14ac:dyDescent="0.2">
      <c r="A136" s="106" t="s">
        <v>77</v>
      </c>
      <c r="B136" s="107">
        <v>3.798</v>
      </c>
      <c r="C136" s="107">
        <v>4.0460000000000003</v>
      </c>
      <c r="D136" s="107">
        <v>4.1340000000000003</v>
      </c>
      <c r="E136" s="107">
        <v>3.9279999999999999</v>
      </c>
      <c r="F136" s="107">
        <v>4.109</v>
      </c>
      <c r="G136" s="107">
        <v>4.1369999999999996</v>
      </c>
      <c r="H136" s="107">
        <v>4.0970000000000004</v>
      </c>
      <c r="I136" s="107">
        <v>4.3209999999999997</v>
      </c>
      <c r="J136" s="107">
        <v>4.4859999999999998</v>
      </c>
      <c r="K136" s="107">
        <v>4.5350000000000001</v>
      </c>
      <c r="L136" s="107">
        <v>4.6260000000000003</v>
      </c>
      <c r="M136" s="107">
        <v>4.8940000000000001</v>
      </c>
      <c r="N136" s="107">
        <v>4.9180000000000001</v>
      </c>
      <c r="O136" s="107">
        <v>5.0670000000000002</v>
      </c>
      <c r="P136" s="107">
        <v>4.9960000000000004</v>
      </c>
      <c r="Q136" s="107">
        <v>5.1619999999999999</v>
      </c>
      <c r="R136" s="107">
        <v>5.3609999999999998</v>
      </c>
      <c r="S136" s="107">
        <v>5.4379999999999997</v>
      </c>
      <c r="T136" s="107">
        <v>5.4550000000000001</v>
      </c>
      <c r="U136" s="107">
        <v>5.5170000000000003</v>
      </c>
      <c r="V136" s="107">
        <v>5.6</v>
      </c>
      <c r="W136" s="107">
        <v>5.7469999999999999</v>
      </c>
      <c r="X136" s="107">
        <v>6.0579999999999998</v>
      </c>
      <c r="Y136" s="107">
        <v>5.8179999999999996</v>
      </c>
      <c r="Z136" s="107">
        <v>6.0060000000000002</v>
      </c>
      <c r="AA136" s="107">
        <v>6.7210000000000001</v>
      </c>
      <c r="AB136" s="107">
        <v>6.9649999999999999</v>
      </c>
      <c r="AC136" s="107">
        <v>7.08</v>
      </c>
      <c r="AD136" s="107">
        <v>7.5609999999999999</v>
      </c>
      <c r="AE136" s="107">
        <v>8.327</v>
      </c>
      <c r="AF136" s="107">
        <v>8.0500000000000007</v>
      </c>
      <c r="AG136" s="107">
        <v>8.1989999999999998</v>
      </c>
      <c r="AH136" s="107">
        <v>8.6829999999999998</v>
      </c>
      <c r="AI136" s="107">
        <v>8.7989999999999995</v>
      </c>
      <c r="AJ136" s="107">
        <v>9.0009999999999994</v>
      </c>
      <c r="AK136" s="107">
        <v>9.0830000000000002</v>
      </c>
      <c r="AL136" s="107">
        <v>9.2609999999999992</v>
      </c>
      <c r="AM136" s="107">
        <v>9.0190000000000001</v>
      </c>
      <c r="AN136" s="107">
        <v>9.1539999999999999</v>
      </c>
      <c r="AO136" s="107">
        <v>9.7569999999999997</v>
      </c>
      <c r="AP136" s="107">
        <v>10.593999999999999</v>
      </c>
      <c r="AQ136" s="107">
        <v>11.384</v>
      </c>
      <c r="AR136" s="107">
        <v>10.081</v>
      </c>
      <c r="AS136" s="107">
        <v>10.936</v>
      </c>
      <c r="AT136" s="107">
        <v>11.573</v>
      </c>
      <c r="AU136" s="107">
        <v>11.862</v>
      </c>
      <c r="AV136" s="107">
        <v>12.023999999999999</v>
      </c>
    </row>
    <row r="137" spans="1:48" x14ac:dyDescent="0.2">
      <c r="A137" s="106" t="s">
        <v>155</v>
      </c>
      <c r="B137" s="107">
        <v>10.002000000000001</v>
      </c>
      <c r="C137" s="107">
        <v>11.497</v>
      </c>
      <c r="D137" s="107">
        <v>13.114000000000001</v>
      </c>
      <c r="E137" s="107">
        <v>12.864000000000001</v>
      </c>
      <c r="F137" s="107">
        <v>14.311999999999999</v>
      </c>
      <c r="G137" s="107">
        <v>17.788</v>
      </c>
      <c r="H137" s="107">
        <v>19.341999999999999</v>
      </c>
      <c r="I137" s="107">
        <v>23.152000000000001</v>
      </c>
      <c r="J137" s="107">
        <v>25.404</v>
      </c>
      <c r="K137" s="107">
        <v>27.9</v>
      </c>
      <c r="L137" s="107">
        <v>25.893999999999998</v>
      </c>
      <c r="M137" s="107">
        <v>26.879000000000001</v>
      </c>
      <c r="N137" s="107">
        <v>30.420999999999999</v>
      </c>
      <c r="O137" s="107">
        <v>31.954000000000001</v>
      </c>
      <c r="P137" s="107">
        <v>33.19</v>
      </c>
      <c r="Q137" s="107">
        <v>35.82</v>
      </c>
      <c r="R137" s="107">
        <v>38.793999999999997</v>
      </c>
      <c r="S137" s="107">
        <v>42.511000000000003</v>
      </c>
      <c r="T137" s="107">
        <v>44.851999999999997</v>
      </c>
      <c r="U137" s="107">
        <v>47.746000000000002</v>
      </c>
      <c r="V137" s="107">
        <v>51.581000000000003</v>
      </c>
      <c r="W137" s="107">
        <v>53.728000000000002</v>
      </c>
      <c r="X137" s="107">
        <v>57.543999999999997</v>
      </c>
      <c r="Y137" s="107">
        <v>60.338999999999999</v>
      </c>
      <c r="Z137" s="107">
        <v>63.523000000000003</v>
      </c>
      <c r="AA137" s="107">
        <v>66.837000000000003</v>
      </c>
      <c r="AB137" s="107">
        <v>70.581000000000003</v>
      </c>
      <c r="AC137" s="107">
        <v>75.397000000000006</v>
      </c>
      <c r="AD137" s="107">
        <v>78.551000000000002</v>
      </c>
      <c r="AE137" s="107">
        <v>84.84</v>
      </c>
      <c r="AF137" s="107">
        <v>88.926000000000002</v>
      </c>
      <c r="AG137" s="107">
        <v>93.346999999999994</v>
      </c>
      <c r="AH137" s="107">
        <v>96.685000000000002</v>
      </c>
      <c r="AI137" s="107">
        <v>100.488</v>
      </c>
      <c r="AJ137" s="107">
        <v>102.274</v>
      </c>
      <c r="AK137" s="107">
        <v>104.63200000000001</v>
      </c>
      <c r="AL137" s="107">
        <v>109.63200000000001</v>
      </c>
      <c r="AM137" s="107">
        <v>105.95699999999999</v>
      </c>
      <c r="AN137" s="107">
        <v>103.02800000000001</v>
      </c>
      <c r="AO137" s="107">
        <v>110.79600000000001</v>
      </c>
      <c r="AP137" s="107">
        <v>109.414</v>
      </c>
      <c r="AQ137" s="107">
        <v>106.548</v>
      </c>
      <c r="AR137" s="107">
        <v>108.309</v>
      </c>
      <c r="AS137" s="107">
        <v>110.264</v>
      </c>
      <c r="AT137" s="107">
        <v>109.10299999999999</v>
      </c>
      <c r="AU137" s="107">
        <v>109.67100000000001</v>
      </c>
      <c r="AV137" s="107">
        <v>110.087</v>
      </c>
    </row>
    <row r="138" spans="1:48" x14ac:dyDescent="0.2">
      <c r="A138" s="110" t="s">
        <v>16</v>
      </c>
      <c r="B138" s="107">
        <v>13.691000000000001</v>
      </c>
      <c r="C138" s="107">
        <v>14.371</v>
      </c>
      <c r="D138" s="107">
        <v>15.609</v>
      </c>
      <c r="E138" s="107">
        <v>15.942</v>
      </c>
      <c r="F138" s="107">
        <v>17.341999999999999</v>
      </c>
      <c r="G138" s="107">
        <v>18.837</v>
      </c>
      <c r="H138" s="107">
        <v>20.056000000000001</v>
      </c>
      <c r="I138" s="107">
        <v>20.841000000000001</v>
      </c>
      <c r="J138" s="107">
        <v>22.015000000000001</v>
      </c>
      <c r="K138" s="107">
        <v>22.004000000000001</v>
      </c>
      <c r="L138" s="107">
        <v>22.242000000000001</v>
      </c>
      <c r="M138" s="107">
        <v>22.491</v>
      </c>
      <c r="N138" s="107">
        <v>20.661999999999999</v>
      </c>
      <c r="O138" s="107">
        <v>22.815000000000001</v>
      </c>
      <c r="P138" s="107">
        <v>24.741</v>
      </c>
      <c r="Q138" s="107">
        <v>25.988</v>
      </c>
      <c r="R138" s="107">
        <v>28.707999999999998</v>
      </c>
      <c r="S138" s="107">
        <v>32.734000000000002</v>
      </c>
      <c r="T138" s="107">
        <v>36.619999999999997</v>
      </c>
      <c r="U138" s="107">
        <v>41.948</v>
      </c>
      <c r="V138" s="107">
        <v>45.552999999999997</v>
      </c>
      <c r="W138" s="107">
        <v>48.533000000000001</v>
      </c>
      <c r="X138" s="107">
        <v>51.210999999999999</v>
      </c>
      <c r="Y138" s="107">
        <v>56.628</v>
      </c>
      <c r="Z138" s="107">
        <v>61.929000000000002</v>
      </c>
      <c r="AA138" s="107">
        <v>69.247</v>
      </c>
      <c r="AB138" s="107">
        <v>70.537999999999997</v>
      </c>
      <c r="AC138" s="107">
        <v>66.138999999999996</v>
      </c>
      <c r="AD138" s="107">
        <v>70.608999999999995</v>
      </c>
      <c r="AE138" s="107">
        <v>72.293000000000006</v>
      </c>
      <c r="AF138" s="107">
        <v>74.396000000000001</v>
      </c>
      <c r="AG138" s="107">
        <v>82.269000000000005</v>
      </c>
      <c r="AH138" s="107">
        <v>89.120999999999995</v>
      </c>
      <c r="AI138" s="107">
        <v>96.305000000000007</v>
      </c>
      <c r="AJ138" s="107">
        <v>99.016000000000005</v>
      </c>
      <c r="AK138" s="107">
        <v>100.967</v>
      </c>
      <c r="AL138" s="107">
        <v>105.246</v>
      </c>
      <c r="AM138" s="107">
        <v>108.114</v>
      </c>
      <c r="AN138" s="107">
        <v>107.71299999999999</v>
      </c>
      <c r="AO138" s="107">
        <v>117.855</v>
      </c>
      <c r="AP138" s="107">
        <v>117.715</v>
      </c>
      <c r="AQ138" s="107">
        <v>126.214</v>
      </c>
      <c r="AR138" s="107">
        <v>135.66800000000001</v>
      </c>
      <c r="AS138" s="107">
        <v>134.76900000000001</v>
      </c>
      <c r="AT138" s="107">
        <v>135.4</v>
      </c>
      <c r="AU138" s="107">
        <v>138.95500000000001</v>
      </c>
      <c r="AV138" s="107">
        <v>138.14699999999999</v>
      </c>
    </row>
    <row r="139" spans="1:48" x14ac:dyDescent="0.2">
      <c r="A139" s="106" t="s">
        <v>156</v>
      </c>
      <c r="B139" s="107">
        <v>13.224</v>
      </c>
      <c r="C139" s="107">
        <v>13.347</v>
      </c>
      <c r="D139" s="107">
        <v>13.958</v>
      </c>
      <c r="E139" s="107">
        <v>13.089</v>
      </c>
      <c r="F139" s="107">
        <v>13.909000000000001</v>
      </c>
      <c r="G139" s="107">
        <v>12.484999999999999</v>
      </c>
      <c r="H139" s="107">
        <v>12.972</v>
      </c>
      <c r="I139" s="107">
        <v>13.308</v>
      </c>
      <c r="J139" s="107">
        <v>13.766</v>
      </c>
      <c r="K139" s="107">
        <v>14.394</v>
      </c>
      <c r="L139" s="107">
        <v>14.576000000000001</v>
      </c>
      <c r="M139" s="107">
        <v>15.102</v>
      </c>
      <c r="N139" s="107">
        <v>15.589</v>
      </c>
      <c r="O139" s="107">
        <v>15.776</v>
      </c>
      <c r="P139" s="107">
        <v>15.968999999999999</v>
      </c>
      <c r="Q139" s="107">
        <v>16.73</v>
      </c>
      <c r="R139" s="107">
        <v>17.702999999999999</v>
      </c>
      <c r="S139" s="107">
        <v>17.869</v>
      </c>
      <c r="T139" s="107">
        <v>17.466000000000001</v>
      </c>
      <c r="U139" s="107">
        <v>17.867999999999999</v>
      </c>
      <c r="V139" s="107">
        <v>18.111000000000001</v>
      </c>
      <c r="W139" s="107">
        <v>18.904</v>
      </c>
      <c r="X139" s="107">
        <v>20.51</v>
      </c>
      <c r="Y139" s="107">
        <v>20.524999999999999</v>
      </c>
      <c r="Z139" s="107">
        <v>21.888000000000002</v>
      </c>
      <c r="AA139" s="107">
        <v>23.114999999999998</v>
      </c>
      <c r="AB139" s="107">
        <v>24.908000000000001</v>
      </c>
      <c r="AC139" s="107">
        <v>26.544</v>
      </c>
      <c r="AD139" s="107">
        <v>27.317</v>
      </c>
      <c r="AE139" s="107">
        <v>28.739000000000001</v>
      </c>
      <c r="AF139" s="107">
        <v>30.648</v>
      </c>
      <c r="AG139" s="107">
        <v>33.445</v>
      </c>
      <c r="AH139" s="107">
        <v>35.113999999999997</v>
      </c>
      <c r="AI139" s="107">
        <v>38.999000000000002</v>
      </c>
      <c r="AJ139" s="107">
        <v>41.293999999999997</v>
      </c>
      <c r="AK139" s="107">
        <v>42.323</v>
      </c>
      <c r="AL139" s="107">
        <v>45.552999999999997</v>
      </c>
      <c r="AM139" s="107">
        <v>48.728999999999999</v>
      </c>
      <c r="AN139" s="107">
        <v>53.185000000000002</v>
      </c>
      <c r="AO139" s="107">
        <v>59.093000000000004</v>
      </c>
      <c r="AP139" s="107">
        <v>59.191000000000003</v>
      </c>
      <c r="AQ139" s="107">
        <v>59.993000000000002</v>
      </c>
      <c r="AR139" s="107">
        <v>61.881999999999998</v>
      </c>
      <c r="AS139" s="107">
        <v>68.930999999999997</v>
      </c>
      <c r="AT139" s="107">
        <v>73.242000000000004</v>
      </c>
      <c r="AU139" s="107">
        <v>77.454999999999998</v>
      </c>
      <c r="AV139" s="107">
        <v>78.183000000000007</v>
      </c>
    </row>
    <row r="140" spans="1:48" x14ac:dyDescent="0.2">
      <c r="A140" s="106" t="s">
        <v>157</v>
      </c>
      <c r="B140" s="107">
        <v>5.6619999999999999</v>
      </c>
      <c r="C140" s="107">
        <v>5.65</v>
      </c>
      <c r="D140" s="107">
        <v>6.0609999999999999</v>
      </c>
      <c r="E140" s="107">
        <v>6.758</v>
      </c>
      <c r="F140" s="107">
        <v>6.5060000000000002</v>
      </c>
      <c r="G140" s="107">
        <v>6.4240000000000004</v>
      </c>
      <c r="H140" s="107">
        <v>6.8940000000000001</v>
      </c>
      <c r="I140" s="107">
        <v>6.9870000000000001</v>
      </c>
      <c r="J140" s="107">
        <v>7.5570000000000004</v>
      </c>
      <c r="K140" s="107">
        <v>7.7460000000000004</v>
      </c>
      <c r="L140" s="107">
        <v>8.02</v>
      </c>
      <c r="M140" s="107">
        <v>7.87</v>
      </c>
      <c r="N140" s="107">
        <v>8.3279999999999994</v>
      </c>
      <c r="O140" s="107">
        <v>8.4610000000000003</v>
      </c>
      <c r="P140" s="107">
        <v>6.4269999999999996</v>
      </c>
      <c r="Q140" s="107">
        <v>6.4130000000000003</v>
      </c>
      <c r="R140" s="107">
        <v>6.5389999999999997</v>
      </c>
      <c r="S140" s="107">
        <v>6.5190000000000001</v>
      </c>
      <c r="T140" s="107">
        <v>6.5880000000000001</v>
      </c>
      <c r="U140" s="107">
        <v>6.8949999999999996</v>
      </c>
      <c r="V140" s="107">
        <v>6.93</v>
      </c>
      <c r="W140" s="107">
        <v>6.71</v>
      </c>
      <c r="X140" s="107">
        <v>6.7430000000000003</v>
      </c>
      <c r="Y140" s="107">
        <v>7.0579999999999998</v>
      </c>
      <c r="Z140" s="107">
        <v>6.899</v>
      </c>
      <c r="AA140" s="107">
        <v>7.673</v>
      </c>
      <c r="AB140" s="107">
        <v>7.71</v>
      </c>
      <c r="AC140" s="107">
        <v>7.8579999999999997</v>
      </c>
      <c r="AD140" s="107">
        <v>8.0250000000000004</v>
      </c>
      <c r="AE140" s="107">
        <v>8.2409999999999997</v>
      </c>
      <c r="AF140" s="107">
        <v>8.5190000000000001</v>
      </c>
      <c r="AG140" s="107">
        <v>8.6489999999999991</v>
      </c>
      <c r="AH140" s="107">
        <v>8.984</v>
      </c>
      <c r="AI140" s="107">
        <v>9.391</v>
      </c>
      <c r="AJ140" s="107">
        <v>9.5139999999999993</v>
      </c>
      <c r="AK140" s="107">
        <v>9.7330000000000005</v>
      </c>
      <c r="AL140" s="107">
        <v>9.7230000000000008</v>
      </c>
      <c r="AM140" s="107">
        <v>10.417</v>
      </c>
      <c r="AN140" s="107">
        <v>11.115</v>
      </c>
      <c r="AO140" s="107">
        <v>12.279</v>
      </c>
      <c r="AP140" s="107">
        <v>14.379</v>
      </c>
      <c r="AQ140" s="107">
        <v>14.231999999999999</v>
      </c>
      <c r="AR140" s="107">
        <v>14.273999999999999</v>
      </c>
      <c r="AS140" s="107">
        <v>14.864000000000001</v>
      </c>
      <c r="AT140" s="107">
        <v>17.768999999999998</v>
      </c>
      <c r="AU140" s="107">
        <v>20.204000000000001</v>
      </c>
      <c r="AV140" s="107">
        <v>20.117000000000001</v>
      </c>
    </row>
    <row r="141" spans="1:48" x14ac:dyDescent="0.2">
      <c r="A141" s="108" t="s">
        <v>158</v>
      </c>
      <c r="B141" s="109">
        <v>311.26100000000002</v>
      </c>
      <c r="C141" s="109">
        <v>320.90899999999999</v>
      </c>
      <c r="D141" s="109">
        <v>334.96699999999998</v>
      </c>
      <c r="E141" s="109">
        <v>346.32</v>
      </c>
      <c r="F141" s="109">
        <v>360.601</v>
      </c>
      <c r="G141" s="109">
        <v>377.17700000000002</v>
      </c>
      <c r="H141" s="109">
        <v>394.52800000000002</v>
      </c>
      <c r="I141" s="109">
        <v>412.48099999999999</v>
      </c>
      <c r="J141" s="109">
        <v>434.62099999999998</v>
      </c>
      <c r="K141" s="109">
        <v>450.22399999999999</v>
      </c>
      <c r="L141" s="109">
        <v>466.10700000000003</v>
      </c>
      <c r="M141" s="109">
        <v>482.06700000000001</v>
      </c>
      <c r="N141" s="109">
        <v>501.01400000000001</v>
      </c>
      <c r="O141" s="109">
        <v>518.29700000000003</v>
      </c>
      <c r="P141" s="109">
        <v>542.96199999999999</v>
      </c>
      <c r="Q141" s="109">
        <v>567.51599999999996</v>
      </c>
      <c r="R141" s="109">
        <v>590.10500000000002</v>
      </c>
      <c r="S141" s="109">
        <v>621.14499999999998</v>
      </c>
      <c r="T141" s="109">
        <v>650.774</v>
      </c>
      <c r="U141" s="109">
        <v>696.47799999999995</v>
      </c>
      <c r="V141" s="109">
        <v>728.44799999999998</v>
      </c>
      <c r="W141" s="109">
        <v>755.81200000000001</v>
      </c>
      <c r="X141" s="109">
        <v>788.97400000000005</v>
      </c>
      <c r="Y141" s="109">
        <v>817.35599999999999</v>
      </c>
      <c r="Z141" s="109">
        <v>866.37400000000002</v>
      </c>
      <c r="AA141" s="109">
        <v>901.33399999999995</v>
      </c>
      <c r="AB141" s="109">
        <v>940.45500000000004</v>
      </c>
      <c r="AC141" s="109">
        <v>947.26599999999996</v>
      </c>
      <c r="AD141" s="109">
        <v>991.78</v>
      </c>
      <c r="AE141" s="109">
        <v>1036.9359999999999</v>
      </c>
      <c r="AF141" s="109">
        <v>1061.854</v>
      </c>
      <c r="AG141" s="109">
        <v>1101.1210000000001</v>
      </c>
      <c r="AH141" s="109">
        <v>1140.0150000000001</v>
      </c>
      <c r="AI141" s="109">
        <v>1206.607</v>
      </c>
      <c r="AJ141" s="109">
        <v>1232.549</v>
      </c>
      <c r="AK141" s="109">
        <v>1268.8979999999999</v>
      </c>
      <c r="AL141" s="109">
        <v>1323.722</v>
      </c>
      <c r="AM141" s="109">
        <v>1371.9010000000001</v>
      </c>
      <c r="AN141" s="109">
        <v>1446.373</v>
      </c>
      <c r="AO141" s="109">
        <v>1519.03</v>
      </c>
      <c r="AP141" s="109">
        <v>1546.021</v>
      </c>
      <c r="AQ141" s="109">
        <v>1606.8</v>
      </c>
      <c r="AR141" s="109">
        <v>1652.43</v>
      </c>
      <c r="AS141" s="109">
        <v>1732.604</v>
      </c>
      <c r="AT141" s="109">
        <v>1759.518</v>
      </c>
      <c r="AU141" s="109">
        <v>1811.7560000000001</v>
      </c>
      <c r="AV141" s="109">
        <v>1877.4880000000001</v>
      </c>
    </row>
    <row r="142" spans="1:48" s="90" customFormat="1" x14ac:dyDescent="0.2">
      <c r="A142" s="110" t="s">
        <v>159</v>
      </c>
      <c r="B142" s="107">
        <v>391.08800000000002</v>
      </c>
      <c r="C142" s="107">
        <v>411.36500000000001</v>
      </c>
      <c r="D142" s="107">
        <v>426.642</v>
      </c>
      <c r="E142" s="107">
        <v>437.75400000000002</v>
      </c>
      <c r="F142" s="107">
        <v>483.42099999999999</v>
      </c>
      <c r="G142" s="107">
        <v>499.97500000000002</v>
      </c>
      <c r="H142" s="107">
        <v>544.60799999999995</v>
      </c>
      <c r="I142" s="107">
        <v>590.13800000000003</v>
      </c>
      <c r="J142" s="107">
        <v>599.89300000000003</v>
      </c>
      <c r="K142" s="107">
        <v>598.05600000000004</v>
      </c>
      <c r="L142" s="107">
        <v>593.53200000000004</v>
      </c>
      <c r="M142" s="107">
        <v>612.10400000000004</v>
      </c>
      <c r="N142" s="107">
        <v>636.44500000000005</v>
      </c>
      <c r="O142" s="107">
        <v>675.08799999999997</v>
      </c>
      <c r="P142" s="107">
        <v>691.37</v>
      </c>
      <c r="Q142" s="107">
        <v>716.07799999999997</v>
      </c>
      <c r="R142" s="107">
        <v>752.81700000000001</v>
      </c>
      <c r="S142" s="107">
        <v>793.58900000000006</v>
      </c>
      <c r="T142" s="107">
        <v>810.072</v>
      </c>
      <c r="U142" s="107">
        <v>873.64</v>
      </c>
      <c r="V142" s="107">
        <v>847.995</v>
      </c>
      <c r="W142" s="107">
        <v>876.83100000000002</v>
      </c>
      <c r="X142" s="107">
        <v>928.803</v>
      </c>
      <c r="Y142" s="107">
        <v>972.77200000000005</v>
      </c>
      <c r="Z142" s="107">
        <v>1044.4490000000001</v>
      </c>
      <c r="AA142" s="107">
        <v>1073.472</v>
      </c>
      <c r="AB142" s="107">
        <v>1073.049</v>
      </c>
      <c r="AC142" s="107">
        <v>1078.4100000000001</v>
      </c>
      <c r="AD142" s="107">
        <v>1098.6130000000001</v>
      </c>
      <c r="AE142" s="107">
        <v>1129.873</v>
      </c>
      <c r="AF142" s="107">
        <v>1168.2950000000001</v>
      </c>
      <c r="AG142" s="107">
        <v>1245.797</v>
      </c>
      <c r="AH142" s="107">
        <v>1419.645</v>
      </c>
      <c r="AI142" s="107">
        <v>1614.6579999999999</v>
      </c>
      <c r="AJ142" s="107">
        <v>1781.4190000000001</v>
      </c>
      <c r="AK142" s="107">
        <v>1948.769</v>
      </c>
      <c r="AL142" s="107">
        <v>2097.549</v>
      </c>
      <c r="AM142" s="107">
        <v>2153.9560000000001</v>
      </c>
      <c r="AN142" s="107">
        <v>2296.8789999999999</v>
      </c>
      <c r="AO142" s="107">
        <v>2536.2040000000002</v>
      </c>
      <c r="AP142" s="107">
        <v>2722.114</v>
      </c>
      <c r="AQ142" s="107">
        <v>2819.8910000000001</v>
      </c>
      <c r="AR142" s="107">
        <v>2910.7530000000002</v>
      </c>
      <c r="AS142" s="107">
        <v>2964.6579999999999</v>
      </c>
      <c r="AT142" s="107">
        <v>2991.43</v>
      </c>
      <c r="AU142" s="107">
        <v>2971.12</v>
      </c>
      <c r="AV142" s="107">
        <v>3063.4340000000002</v>
      </c>
    </row>
    <row r="143" spans="1:48" x14ac:dyDescent="0.2">
      <c r="A143" s="110" t="s">
        <v>160</v>
      </c>
      <c r="B143" s="107">
        <v>3.0009999999999999</v>
      </c>
      <c r="C143" s="107">
        <v>3.1360000000000001</v>
      </c>
      <c r="D143" s="107">
        <v>3.1709999999999998</v>
      </c>
      <c r="E143" s="107">
        <v>3.4910000000000001</v>
      </c>
      <c r="F143" s="107">
        <v>3.629</v>
      </c>
      <c r="G143" s="107">
        <v>4.04</v>
      </c>
      <c r="H143" s="107">
        <v>4.5739999999999998</v>
      </c>
      <c r="I143" s="107">
        <v>5.0350000000000001</v>
      </c>
      <c r="J143" s="107">
        <v>4.53</v>
      </c>
      <c r="K143" s="107">
        <v>4.6289999999999996</v>
      </c>
      <c r="L143" s="107">
        <v>5.1580000000000004</v>
      </c>
      <c r="M143" s="107">
        <v>5.7</v>
      </c>
      <c r="N143" s="107">
        <v>6.1669999999999998</v>
      </c>
      <c r="O143" s="107">
        <v>6.2439999999999998</v>
      </c>
      <c r="P143" s="107">
        <v>6.58</v>
      </c>
      <c r="Q143" s="107">
        <v>7.5810000000000004</v>
      </c>
      <c r="R143" s="107">
        <v>8.2040000000000006</v>
      </c>
      <c r="S143" s="107">
        <v>9.2859999999999996</v>
      </c>
      <c r="T143" s="107">
        <v>9.4459999999999997</v>
      </c>
      <c r="U143" s="107">
        <v>8.6170000000000009</v>
      </c>
      <c r="V143" s="107">
        <v>8.9390000000000001</v>
      </c>
      <c r="W143" s="107">
        <v>10.621</v>
      </c>
      <c r="X143" s="107">
        <v>10.53</v>
      </c>
      <c r="Y143" s="107">
        <v>10.631</v>
      </c>
      <c r="Z143" s="107">
        <v>10.587999999999999</v>
      </c>
      <c r="AA143" s="107">
        <v>10.435</v>
      </c>
      <c r="AB143" s="107">
        <v>10.038</v>
      </c>
      <c r="AC143" s="107">
        <v>13.105</v>
      </c>
      <c r="AD143" s="107">
        <v>16.067</v>
      </c>
      <c r="AE143" s="107">
        <v>13.590999999999999</v>
      </c>
      <c r="AF143" s="107">
        <v>14.166</v>
      </c>
      <c r="AG143" s="107">
        <v>13.146000000000001</v>
      </c>
      <c r="AH143" s="107">
        <v>13.523999999999999</v>
      </c>
      <c r="AI143" s="107">
        <v>12.702</v>
      </c>
      <c r="AJ143" s="107">
        <v>12.567</v>
      </c>
      <c r="AK143" s="107">
        <v>13.255000000000001</v>
      </c>
      <c r="AL143" s="107">
        <v>14.238</v>
      </c>
      <c r="AM143" s="107">
        <v>13.96</v>
      </c>
      <c r="AN143" s="107">
        <v>14.695</v>
      </c>
      <c r="AO143" s="107">
        <v>13.673999999999999</v>
      </c>
      <c r="AP143" s="107">
        <v>14.760999999999999</v>
      </c>
      <c r="AQ143" s="107">
        <v>14.263</v>
      </c>
      <c r="AR143" s="107">
        <v>13.955</v>
      </c>
      <c r="AS143" s="107">
        <v>14.163</v>
      </c>
      <c r="AT143" s="107">
        <v>15.007999999999999</v>
      </c>
      <c r="AU143" s="107">
        <v>15.452999999999999</v>
      </c>
      <c r="AV143" s="107">
        <v>14.016</v>
      </c>
    </row>
    <row r="144" spans="1:48" x14ac:dyDescent="0.2">
      <c r="A144" s="108" t="s">
        <v>161</v>
      </c>
      <c r="B144" s="109">
        <v>394.089</v>
      </c>
      <c r="C144" s="109">
        <v>414.50099999999998</v>
      </c>
      <c r="D144" s="109">
        <v>429.81299999999999</v>
      </c>
      <c r="E144" s="109">
        <v>441.245</v>
      </c>
      <c r="F144" s="109">
        <v>487.05</v>
      </c>
      <c r="G144" s="109">
        <v>504.01499999999999</v>
      </c>
      <c r="H144" s="109">
        <v>549.18200000000002</v>
      </c>
      <c r="I144" s="109">
        <v>595.173</v>
      </c>
      <c r="J144" s="109">
        <v>604.423</v>
      </c>
      <c r="K144" s="109">
        <v>602.68499999999995</v>
      </c>
      <c r="L144" s="109">
        <v>598.69000000000005</v>
      </c>
      <c r="M144" s="109">
        <v>617.80399999999997</v>
      </c>
      <c r="N144" s="109">
        <v>642.61199999999997</v>
      </c>
      <c r="O144" s="109">
        <v>681.33199999999999</v>
      </c>
      <c r="P144" s="109">
        <v>697.95</v>
      </c>
      <c r="Q144" s="109">
        <v>723.65899999999999</v>
      </c>
      <c r="R144" s="109">
        <v>761.02099999999996</v>
      </c>
      <c r="S144" s="109">
        <v>802.875</v>
      </c>
      <c r="T144" s="109">
        <v>819.51800000000003</v>
      </c>
      <c r="U144" s="109">
        <v>882.25699999999995</v>
      </c>
      <c r="V144" s="109">
        <v>856.93399999999997</v>
      </c>
      <c r="W144" s="109">
        <v>887.452</v>
      </c>
      <c r="X144" s="109">
        <v>939.33299999999997</v>
      </c>
      <c r="Y144" s="109">
        <v>983.40300000000002</v>
      </c>
      <c r="Z144" s="109">
        <v>1055.037</v>
      </c>
      <c r="AA144" s="109">
        <v>1083.9069999999999</v>
      </c>
      <c r="AB144" s="109">
        <v>1083.087</v>
      </c>
      <c r="AC144" s="109">
        <v>1091.5150000000001</v>
      </c>
      <c r="AD144" s="109">
        <v>1114.68</v>
      </c>
      <c r="AE144" s="109">
        <v>1143.4639999999999</v>
      </c>
      <c r="AF144" s="109">
        <v>1182.461</v>
      </c>
      <c r="AG144" s="109">
        <v>1258.943</v>
      </c>
      <c r="AH144" s="109">
        <v>1433.1690000000001</v>
      </c>
      <c r="AI144" s="109">
        <v>1627.36</v>
      </c>
      <c r="AJ144" s="109">
        <v>1793.9860000000001</v>
      </c>
      <c r="AK144" s="109">
        <v>1962.0239999999999</v>
      </c>
      <c r="AL144" s="109">
        <v>2111.7869999999998</v>
      </c>
      <c r="AM144" s="109">
        <v>2167.9160000000002</v>
      </c>
      <c r="AN144" s="109">
        <v>2311.5740000000001</v>
      </c>
      <c r="AO144" s="109">
        <v>2549.8780000000002</v>
      </c>
      <c r="AP144" s="109">
        <v>2736.875</v>
      </c>
      <c r="AQ144" s="109">
        <v>2834.154</v>
      </c>
      <c r="AR144" s="109">
        <v>2924.7080000000001</v>
      </c>
      <c r="AS144" s="109">
        <v>2978.8209999999999</v>
      </c>
      <c r="AT144" s="109">
        <v>3006.4380000000001</v>
      </c>
      <c r="AU144" s="109">
        <v>2986.5729999999999</v>
      </c>
      <c r="AV144" s="109">
        <v>3077.45</v>
      </c>
    </row>
    <row r="145" spans="1:48" x14ac:dyDescent="0.2">
      <c r="A145" s="106" t="s">
        <v>23</v>
      </c>
      <c r="B145" s="107">
        <v>33.65</v>
      </c>
      <c r="C145" s="107">
        <v>34.198</v>
      </c>
      <c r="D145" s="107">
        <v>35.591000000000001</v>
      </c>
      <c r="E145" s="107">
        <v>36.307000000000002</v>
      </c>
      <c r="F145" s="107">
        <v>35.936999999999998</v>
      </c>
      <c r="G145" s="107">
        <v>37.195999999999998</v>
      </c>
      <c r="H145" s="107">
        <v>38.185000000000002</v>
      </c>
      <c r="I145" s="107">
        <v>38.926000000000002</v>
      </c>
      <c r="J145" s="107">
        <v>41.101999999999997</v>
      </c>
      <c r="K145" s="107">
        <v>41.814</v>
      </c>
      <c r="L145" s="107">
        <v>40.832999999999998</v>
      </c>
      <c r="M145" s="107">
        <v>41.073999999999998</v>
      </c>
      <c r="N145" s="107">
        <v>41.826999999999998</v>
      </c>
      <c r="O145" s="107">
        <v>43.323999999999998</v>
      </c>
      <c r="P145" s="107">
        <v>41.353000000000002</v>
      </c>
      <c r="Q145" s="107">
        <v>43.869</v>
      </c>
      <c r="R145" s="107">
        <v>46.274999999999999</v>
      </c>
      <c r="S145" s="107">
        <v>47.851999999999997</v>
      </c>
      <c r="T145" s="107">
        <v>46.512999999999998</v>
      </c>
      <c r="U145" s="107">
        <v>46.067999999999998</v>
      </c>
      <c r="V145" s="107">
        <v>47.49</v>
      </c>
      <c r="W145" s="107">
        <v>49.942</v>
      </c>
      <c r="X145" s="107">
        <v>50.088000000000001</v>
      </c>
      <c r="Y145" s="107">
        <v>53.283000000000001</v>
      </c>
      <c r="Z145" s="107">
        <v>54.051000000000002</v>
      </c>
      <c r="AA145" s="107">
        <v>56.045999999999999</v>
      </c>
      <c r="AB145" s="107">
        <v>57.84</v>
      </c>
      <c r="AC145" s="107">
        <v>59.817999999999998</v>
      </c>
      <c r="AD145" s="107">
        <v>60.843000000000004</v>
      </c>
      <c r="AE145" s="107">
        <v>61.564999999999998</v>
      </c>
      <c r="AF145" s="107">
        <v>58.564</v>
      </c>
      <c r="AG145" s="107">
        <v>56.918999999999997</v>
      </c>
      <c r="AH145" s="107">
        <v>60.902999999999999</v>
      </c>
      <c r="AI145" s="107">
        <v>66.531999999999996</v>
      </c>
      <c r="AJ145" s="107">
        <v>66.932000000000002</v>
      </c>
      <c r="AK145" s="107">
        <v>72.816000000000003</v>
      </c>
      <c r="AL145" s="107">
        <v>73.759</v>
      </c>
      <c r="AM145" s="107">
        <v>77.671999999999997</v>
      </c>
      <c r="AN145" s="107">
        <v>75.524000000000001</v>
      </c>
      <c r="AO145" s="107">
        <v>78.677000000000007</v>
      </c>
      <c r="AP145" s="107">
        <v>80.55</v>
      </c>
      <c r="AQ145" s="107">
        <v>81.027000000000001</v>
      </c>
      <c r="AR145" s="107">
        <v>83.153999999999996</v>
      </c>
      <c r="AS145" s="107">
        <v>83.516999999999996</v>
      </c>
      <c r="AT145" s="107">
        <v>85.572000000000003</v>
      </c>
      <c r="AU145" s="107">
        <v>86.305999999999997</v>
      </c>
      <c r="AV145" s="107">
        <v>85.347999999999999</v>
      </c>
    </row>
    <row r="146" spans="1:48" x14ac:dyDescent="0.2">
      <c r="A146" s="106" t="s">
        <v>73</v>
      </c>
      <c r="B146" s="107">
        <v>1.0209999999999999</v>
      </c>
      <c r="C146" s="107">
        <v>1.1279999999999999</v>
      </c>
      <c r="D146" s="107">
        <v>1.1930000000000001</v>
      </c>
      <c r="E146" s="107">
        <v>1.278</v>
      </c>
      <c r="F146" s="107">
        <v>1.4810000000000001</v>
      </c>
      <c r="G146" s="107">
        <v>1.6220000000000001</v>
      </c>
      <c r="H146" s="107">
        <v>1.734</v>
      </c>
      <c r="I146" s="107">
        <v>1.88</v>
      </c>
      <c r="J146" s="107">
        <v>2.0699999999999998</v>
      </c>
      <c r="K146" s="107">
        <v>2.4449999999999998</v>
      </c>
      <c r="L146" s="107">
        <v>2.5659999999999998</v>
      </c>
      <c r="M146" s="107">
        <v>2.698</v>
      </c>
      <c r="N146" s="107">
        <v>2.56</v>
      </c>
      <c r="O146" s="107">
        <v>2.5529999999999999</v>
      </c>
      <c r="P146" s="107">
        <v>2.52</v>
      </c>
      <c r="Q146" s="107">
        <v>2.3820000000000001</v>
      </c>
      <c r="R146" s="107">
        <v>2.2069999999999999</v>
      </c>
      <c r="S146" s="107">
        <v>2.3069999999999999</v>
      </c>
      <c r="T146" s="107">
        <v>2.4569999999999999</v>
      </c>
      <c r="U146" s="107">
        <v>2.6110000000000002</v>
      </c>
      <c r="V146" s="107">
        <v>2.6909999999999998</v>
      </c>
      <c r="W146" s="107">
        <v>2.851</v>
      </c>
      <c r="X146" s="107">
        <v>3.048</v>
      </c>
      <c r="Y146" s="107">
        <v>3.355</v>
      </c>
      <c r="Z146" s="107">
        <v>3.7650000000000001</v>
      </c>
      <c r="AA146" s="107">
        <v>4.048</v>
      </c>
      <c r="AB146" s="107">
        <v>4.415</v>
      </c>
      <c r="AC146" s="107">
        <v>4.4619999999999997</v>
      </c>
      <c r="AD146" s="107">
        <v>4.3849999999999998</v>
      </c>
      <c r="AE146" s="107">
        <v>4.92</v>
      </c>
      <c r="AF146" s="107">
        <v>3.83</v>
      </c>
      <c r="AG146" s="107">
        <v>4.5890000000000004</v>
      </c>
      <c r="AH146" s="107">
        <v>4.7699999999999996</v>
      </c>
      <c r="AI146" s="107">
        <v>4.78</v>
      </c>
      <c r="AJ146" s="107">
        <v>5.181</v>
      </c>
      <c r="AK146" s="107">
        <v>6.4859999999999998</v>
      </c>
      <c r="AL146" s="107">
        <v>5.2869999999999999</v>
      </c>
      <c r="AM146" s="107">
        <v>5.625</v>
      </c>
      <c r="AN146" s="107">
        <v>5.7539999999999996</v>
      </c>
      <c r="AO146" s="107">
        <v>6.2770000000000001</v>
      </c>
      <c r="AP146" s="107">
        <v>6.8289999999999997</v>
      </c>
      <c r="AQ146" s="107">
        <v>7.6120000000000001</v>
      </c>
      <c r="AR146" s="107">
        <v>7.7530000000000001</v>
      </c>
      <c r="AS146" s="107">
        <v>8.2129999999999992</v>
      </c>
      <c r="AT146" s="107">
        <v>8.298</v>
      </c>
      <c r="AU146" s="107">
        <v>8.7170000000000005</v>
      </c>
      <c r="AV146" s="107">
        <v>8.9160000000000004</v>
      </c>
    </row>
    <row r="147" spans="1:48" x14ac:dyDescent="0.2">
      <c r="A147" s="106" t="s">
        <v>7</v>
      </c>
      <c r="B147" s="107">
        <v>69.790999999999997</v>
      </c>
      <c r="C147" s="107">
        <v>74.805000000000007</v>
      </c>
      <c r="D147" s="107">
        <v>81.99</v>
      </c>
      <c r="E147" s="107">
        <v>87.256</v>
      </c>
      <c r="F147" s="107">
        <v>91.103999999999999</v>
      </c>
      <c r="G147" s="107">
        <v>95.63</v>
      </c>
      <c r="H147" s="107">
        <v>98.831999999999994</v>
      </c>
      <c r="I147" s="107">
        <v>105.167</v>
      </c>
      <c r="J147" s="107">
        <v>111.821</v>
      </c>
      <c r="K147" s="107">
        <v>113.88</v>
      </c>
      <c r="L147" s="107">
        <v>109.248</v>
      </c>
      <c r="M147" s="107">
        <v>111.083</v>
      </c>
      <c r="N147" s="107">
        <v>113.866</v>
      </c>
      <c r="O147" s="107">
        <v>121.2</v>
      </c>
      <c r="P147" s="107">
        <v>129.42099999999999</v>
      </c>
      <c r="Q147" s="107">
        <v>135.48400000000001</v>
      </c>
      <c r="R147" s="107">
        <v>140.75399999999999</v>
      </c>
      <c r="S147" s="107">
        <v>142.65299999999999</v>
      </c>
      <c r="T147" s="107">
        <v>145.53100000000001</v>
      </c>
      <c r="U147" s="107">
        <v>140.30199999999999</v>
      </c>
      <c r="V147" s="107">
        <v>142.95099999999999</v>
      </c>
      <c r="W147" s="107">
        <v>144.447</v>
      </c>
      <c r="X147" s="107">
        <v>148.06800000000001</v>
      </c>
      <c r="Y147" s="107">
        <v>155.876</v>
      </c>
      <c r="Z147" s="107">
        <v>161.215</v>
      </c>
      <c r="AA147" s="107">
        <v>169.797</v>
      </c>
      <c r="AB147" s="107">
        <v>178.423</v>
      </c>
      <c r="AC147" s="107">
        <v>182.708</v>
      </c>
      <c r="AD147" s="107">
        <v>186.86500000000001</v>
      </c>
      <c r="AE147" s="107">
        <v>187.666</v>
      </c>
      <c r="AF147" s="107">
        <v>190.99600000000001</v>
      </c>
      <c r="AG147" s="107">
        <v>196.11</v>
      </c>
      <c r="AH147" s="107">
        <v>199.34</v>
      </c>
      <c r="AI147" s="107">
        <v>210.489</v>
      </c>
      <c r="AJ147" s="107">
        <v>215.80699999999999</v>
      </c>
      <c r="AK147" s="107">
        <v>223.315</v>
      </c>
      <c r="AL147" s="107">
        <v>235.965</v>
      </c>
      <c r="AM147" s="107">
        <v>249.18199999999999</v>
      </c>
      <c r="AN147" s="107">
        <v>240.935</v>
      </c>
      <c r="AO147" s="107">
        <v>266.53399999999999</v>
      </c>
      <c r="AP147" s="107">
        <v>270.27999999999997</v>
      </c>
      <c r="AQ147" s="107">
        <v>280.62900000000002</v>
      </c>
      <c r="AR147" s="107">
        <v>293.06700000000001</v>
      </c>
      <c r="AS147" s="107">
        <v>302.25200000000001</v>
      </c>
      <c r="AT147" s="107">
        <v>296.18799999999999</v>
      </c>
      <c r="AU147" s="107">
        <v>285.346</v>
      </c>
      <c r="AV147" s="107">
        <v>290.23899999999998</v>
      </c>
    </row>
    <row r="148" spans="1:48" x14ac:dyDescent="0.2">
      <c r="A148" s="106" t="s">
        <v>39</v>
      </c>
      <c r="B148" s="107">
        <v>13.853</v>
      </c>
      <c r="C148" s="107">
        <v>13.865</v>
      </c>
      <c r="D148" s="107">
        <v>13.946999999999999</v>
      </c>
      <c r="E148" s="107">
        <v>14.771000000000001</v>
      </c>
      <c r="F148" s="107">
        <v>15.436999999999999</v>
      </c>
      <c r="G148" s="107">
        <v>16.050999999999998</v>
      </c>
      <c r="H148" s="107">
        <v>16.529</v>
      </c>
      <c r="I148" s="107">
        <v>16.452000000000002</v>
      </c>
      <c r="J148" s="107">
        <v>16.065000000000001</v>
      </c>
      <c r="K148" s="107">
        <v>17.696999999999999</v>
      </c>
      <c r="L148" s="107">
        <v>17.925999999999998</v>
      </c>
      <c r="M148" s="107">
        <v>18.434999999999999</v>
      </c>
      <c r="N148" s="107">
        <v>19.038</v>
      </c>
      <c r="O148" s="107">
        <v>19.675999999999998</v>
      </c>
      <c r="P148" s="107">
        <v>19.977</v>
      </c>
      <c r="Q148" s="107">
        <v>21.765000000000001</v>
      </c>
      <c r="R148" s="107">
        <v>22.501000000000001</v>
      </c>
      <c r="S148" s="107">
        <v>23.181000000000001</v>
      </c>
      <c r="T148" s="107">
        <v>23.369</v>
      </c>
      <c r="U148" s="107">
        <v>24.224</v>
      </c>
      <c r="V148" s="107">
        <v>24.488</v>
      </c>
      <c r="W148" s="107">
        <v>25.047999999999998</v>
      </c>
      <c r="X148" s="107">
        <v>26.201000000000001</v>
      </c>
      <c r="Y148" s="107">
        <v>27.126000000000001</v>
      </c>
      <c r="Z148" s="107">
        <v>27.6</v>
      </c>
      <c r="AA148" s="107">
        <v>28.273</v>
      </c>
      <c r="AB148" s="107">
        <v>27.433</v>
      </c>
      <c r="AC148" s="107">
        <v>28.728999999999999</v>
      </c>
      <c r="AD148" s="107">
        <v>25.692</v>
      </c>
      <c r="AE148" s="107">
        <v>25.815000000000001</v>
      </c>
      <c r="AF148" s="107">
        <v>25.709</v>
      </c>
      <c r="AG148" s="107">
        <v>25.206</v>
      </c>
      <c r="AH148" s="107">
        <v>25.734999999999999</v>
      </c>
      <c r="AI148" s="107">
        <v>26</v>
      </c>
      <c r="AJ148" s="107">
        <v>27.085000000000001</v>
      </c>
      <c r="AK148" s="107">
        <v>28.468</v>
      </c>
      <c r="AL148" s="107">
        <v>28.291</v>
      </c>
      <c r="AM148" s="107">
        <v>29.619</v>
      </c>
      <c r="AN148" s="107">
        <v>30.706</v>
      </c>
      <c r="AO148" s="107">
        <v>31.204999999999998</v>
      </c>
      <c r="AP148" s="107">
        <v>31.254000000000001</v>
      </c>
      <c r="AQ148" s="107">
        <v>31.547000000000001</v>
      </c>
      <c r="AR148" s="107">
        <v>38.686</v>
      </c>
      <c r="AS148" s="107">
        <v>38.813000000000002</v>
      </c>
      <c r="AT148" s="107">
        <v>38.701999999999998</v>
      </c>
      <c r="AU148" s="107">
        <v>40.850999999999999</v>
      </c>
      <c r="AV148" s="107">
        <v>38.356999999999999</v>
      </c>
    </row>
    <row r="149" spans="1:48" x14ac:dyDescent="0.2">
      <c r="A149" s="106" t="s">
        <v>94</v>
      </c>
      <c r="B149" s="107">
        <v>0.80800000000000005</v>
      </c>
      <c r="C149" s="107">
        <v>0.86299999999999999</v>
      </c>
      <c r="D149" s="107">
        <v>0.93899999999999995</v>
      </c>
      <c r="E149" s="107">
        <v>0.91900000000000004</v>
      </c>
      <c r="F149" s="107">
        <v>0.995</v>
      </c>
      <c r="G149" s="107">
        <v>1.004</v>
      </c>
      <c r="H149" s="107">
        <v>1.1679999999999999</v>
      </c>
      <c r="I149" s="107">
        <v>1.264</v>
      </c>
      <c r="J149" s="107">
        <v>1.306</v>
      </c>
      <c r="K149" s="107">
        <v>1.2569999999999999</v>
      </c>
      <c r="L149" s="107">
        <v>1.18</v>
      </c>
      <c r="M149" s="107">
        <v>1.151</v>
      </c>
      <c r="N149" s="107">
        <v>1.1319999999999999</v>
      </c>
      <c r="O149" s="107">
        <v>1.228</v>
      </c>
      <c r="P149" s="107">
        <v>1.264</v>
      </c>
      <c r="Q149" s="107">
        <v>1.325</v>
      </c>
      <c r="R149" s="107">
        <v>1.4119999999999999</v>
      </c>
      <c r="S149" s="107">
        <v>1.446</v>
      </c>
      <c r="T149" s="107">
        <v>1.61</v>
      </c>
      <c r="U149" s="107">
        <v>1.677</v>
      </c>
      <c r="V149" s="107">
        <v>1.78</v>
      </c>
      <c r="W149" s="107">
        <v>2.298</v>
      </c>
      <c r="X149" s="107">
        <v>2.3450000000000002</v>
      </c>
      <c r="Y149" s="107">
        <v>2.31</v>
      </c>
      <c r="Z149" s="107">
        <v>2.3580000000000001</v>
      </c>
      <c r="AA149" s="107">
        <v>2.3679999999999999</v>
      </c>
      <c r="AB149" s="107">
        <v>2.3980000000000001</v>
      </c>
      <c r="AC149" s="107">
        <v>2.3839999999999999</v>
      </c>
      <c r="AD149" s="107">
        <v>2.629</v>
      </c>
      <c r="AE149" s="107">
        <v>2.8740000000000001</v>
      </c>
      <c r="AF149" s="107">
        <v>2.891</v>
      </c>
      <c r="AG149" s="107">
        <v>3.0539999999999998</v>
      </c>
      <c r="AH149" s="107">
        <v>3.26</v>
      </c>
      <c r="AI149" s="107">
        <v>3.871</v>
      </c>
      <c r="AJ149" s="107">
        <v>3.8719999999999999</v>
      </c>
      <c r="AK149" s="107">
        <v>4.21</v>
      </c>
      <c r="AL149" s="107">
        <v>4.444</v>
      </c>
      <c r="AM149" s="107">
        <v>4.4660000000000002</v>
      </c>
      <c r="AN149" s="107">
        <v>4.508</v>
      </c>
      <c r="AO149" s="107">
        <v>4.548</v>
      </c>
      <c r="AP149" s="107">
        <v>4.5750000000000002</v>
      </c>
      <c r="AQ149" s="107">
        <v>4.7450000000000001</v>
      </c>
      <c r="AR149" s="107">
        <v>4.9980000000000002</v>
      </c>
      <c r="AS149" s="107">
        <v>5.0709999999999997</v>
      </c>
      <c r="AT149" s="107">
        <v>4.9340000000000002</v>
      </c>
      <c r="AU149" s="107">
        <v>5.0789999999999997</v>
      </c>
      <c r="AV149" s="107">
        <v>5.0170000000000003</v>
      </c>
    </row>
    <row r="150" spans="1:48" x14ac:dyDescent="0.2">
      <c r="A150" s="106" t="s">
        <v>64</v>
      </c>
      <c r="B150" s="107">
        <v>10.488</v>
      </c>
      <c r="C150" s="107">
        <v>10.099</v>
      </c>
      <c r="D150" s="107">
        <v>10.787000000000001</v>
      </c>
      <c r="E150" s="107">
        <v>11.425000000000001</v>
      </c>
      <c r="F150" s="107">
        <v>11.728999999999999</v>
      </c>
      <c r="G150" s="107">
        <v>12.315</v>
      </c>
      <c r="H150" s="107">
        <v>13.391999999999999</v>
      </c>
      <c r="I150" s="107">
        <v>14.189</v>
      </c>
      <c r="J150" s="107">
        <v>14.548999999999999</v>
      </c>
      <c r="K150" s="107">
        <v>14.641999999999999</v>
      </c>
      <c r="L150" s="107">
        <v>14.727</v>
      </c>
      <c r="M150" s="107">
        <v>14.926</v>
      </c>
      <c r="N150" s="107">
        <v>15.728999999999999</v>
      </c>
      <c r="O150" s="107">
        <v>15.388999999999999</v>
      </c>
      <c r="P150" s="107">
        <v>15.295</v>
      </c>
      <c r="Q150" s="107">
        <v>15.242000000000001</v>
      </c>
      <c r="R150" s="107">
        <v>15.89</v>
      </c>
      <c r="S150" s="107">
        <v>16.690000000000001</v>
      </c>
      <c r="T150" s="107">
        <v>18.315000000000001</v>
      </c>
      <c r="U150" s="107">
        <v>17.408999999999999</v>
      </c>
      <c r="V150" s="107">
        <v>14.406000000000001</v>
      </c>
      <c r="W150" s="107">
        <v>12.622</v>
      </c>
      <c r="X150" s="107">
        <v>10.542</v>
      </c>
      <c r="Y150" s="107">
        <v>10.865</v>
      </c>
      <c r="Z150" s="107">
        <v>10.862</v>
      </c>
      <c r="AA150" s="107">
        <v>11.861000000000001</v>
      </c>
      <c r="AB150" s="107">
        <v>12.186</v>
      </c>
      <c r="AC150" s="107">
        <v>11.423</v>
      </c>
      <c r="AD150" s="107">
        <v>11.885</v>
      </c>
      <c r="AE150" s="107">
        <v>12.738</v>
      </c>
      <c r="AF150" s="107">
        <v>12.446</v>
      </c>
      <c r="AG150" s="107">
        <v>11.597</v>
      </c>
      <c r="AH150" s="107">
        <v>11.539</v>
      </c>
      <c r="AI150" s="107">
        <v>11.278</v>
      </c>
      <c r="AJ150" s="107">
        <v>10.67</v>
      </c>
      <c r="AK150" s="107">
        <v>10.654</v>
      </c>
      <c r="AL150" s="107">
        <v>10.141</v>
      </c>
      <c r="AM150" s="107">
        <v>10.768000000000001</v>
      </c>
      <c r="AN150" s="107">
        <v>10.426</v>
      </c>
      <c r="AO150" s="107">
        <v>11.308</v>
      </c>
      <c r="AP150" s="107">
        <v>10.968</v>
      </c>
      <c r="AQ150" s="107">
        <v>11.201000000000001</v>
      </c>
      <c r="AR150" s="107">
        <v>10.638</v>
      </c>
      <c r="AS150" s="107">
        <v>10.786</v>
      </c>
      <c r="AT150" s="107">
        <v>11.009</v>
      </c>
      <c r="AU150" s="107">
        <v>10.824</v>
      </c>
      <c r="AV150" s="107">
        <v>10.651</v>
      </c>
    </row>
    <row r="151" spans="1:48" x14ac:dyDescent="0.2">
      <c r="A151" s="110" t="s">
        <v>162</v>
      </c>
      <c r="B151" s="107">
        <v>5.47</v>
      </c>
      <c r="C151" s="107">
        <v>5.3390000000000004</v>
      </c>
      <c r="D151" s="107">
        <v>5.9809999999999999</v>
      </c>
      <c r="E151" s="107">
        <v>5.5720000000000001</v>
      </c>
      <c r="F151" s="107">
        <v>3.8420000000000001</v>
      </c>
      <c r="G151" s="107">
        <v>4.2359999999999998</v>
      </c>
      <c r="H151" s="107">
        <v>4.1980000000000004</v>
      </c>
      <c r="I151" s="107">
        <v>3.7130000000000001</v>
      </c>
      <c r="J151" s="107">
        <v>3.7410000000000001</v>
      </c>
      <c r="K151" s="107">
        <v>3.9260000000000002</v>
      </c>
      <c r="L151" s="107">
        <v>3.7160000000000002</v>
      </c>
      <c r="M151" s="107">
        <v>4.1059999999999999</v>
      </c>
      <c r="N151" s="107">
        <v>4.3689999999999998</v>
      </c>
      <c r="O151" s="107">
        <v>3.0179999999999998</v>
      </c>
      <c r="P151" s="107">
        <v>1.784</v>
      </c>
      <c r="Q151" s="107">
        <v>1.6950000000000001</v>
      </c>
      <c r="R151" s="107">
        <v>1.446</v>
      </c>
      <c r="S151" s="107">
        <v>1.31</v>
      </c>
      <c r="T151" s="107">
        <v>1.391</v>
      </c>
      <c r="U151" s="107">
        <v>1.458</v>
      </c>
      <c r="V151" s="107">
        <v>1.4530000000000001</v>
      </c>
      <c r="W151" s="107">
        <v>1.5109999999999999</v>
      </c>
      <c r="X151" s="107">
        <v>1.278</v>
      </c>
      <c r="Y151" s="107">
        <v>1.3009999999999999</v>
      </c>
      <c r="Z151" s="107">
        <v>1.3140000000000001</v>
      </c>
      <c r="AA151" s="107">
        <v>1.349</v>
      </c>
      <c r="AB151" s="107">
        <v>2.3769999999999998</v>
      </c>
      <c r="AC151" s="107">
        <v>2.7210000000000001</v>
      </c>
      <c r="AD151" s="107">
        <v>2.0499999999999998</v>
      </c>
      <c r="AE151" s="107">
        <v>2.1070000000000002</v>
      </c>
      <c r="AF151" s="107">
        <v>2.19</v>
      </c>
      <c r="AG151" s="107">
        <v>2.15</v>
      </c>
      <c r="AH151" s="107">
        <v>2.0510000000000002</v>
      </c>
      <c r="AI151" s="107">
        <v>2.17</v>
      </c>
      <c r="AJ151" s="107">
        <v>2.09</v>
      </c>
      <c r="AK151" s="107">
        <v>2.0619999999999998</v>
      </c>
      <c r="AL151" s="107">
        <v>2.339</v>
      </c>
      <c r="AM151" s="107">
        <v>2.2370000000000001</v>
      </c>
      <c r="AN151" s="107">
        <v>2.2959999999999998</v>
      </c>
      <c r="AO151" s="107">
        <v>2.0419999999999998</v>
      </c>
      <c r="AP151" s="107">
        <v>2.4260000000000002</v>
      </c>
      <c r="AQ151" s="107">
        <v>2.0299999999999998</v>
      </c>
      <c r="AR151" s="107">
        <v>1.7849999999999999</v>
      </c>
      <c r="AS151" s="107">
        <v>1.9490000000000001</v>
      </c>
      <c r="AT151" s="107">
        <v>2.024</v>
      </c>
      <c r="AU151" s="107">
        <v>1.7549999999999999</v>
      </c>
      <c r="AV151" s="107">
        <v>1.6839999999999999</v>
      </c>
    </row>
    <row r="152" spans="1:48" x14ac:dyDescent="0.2">
      <c r="A152" s="110" t="s">
        <v>69</v>
      </c>
      <c r="B152" s="107">
        <v>2.3410000000000002</v>
      </c>
      <c r="C152" s="107">
        <v>2.7290000000000001</v>
      </c>
      <c r="D152" s="107">
        <v>2.867</v>
      </c>
      <c r="E152" s="107">
        <v>3.0169999999999999</v>
      </c>
      <c r="F152" s="107">
        <v>3.081</v>
      </c>
      <c r="G152" s="107">
        <v>3.1840000000000002</v>
      </c>
      <c r="H152" s="107">
        <v>3.258</v>
      </c>
      <c r="I152" s="107">
        <v>3.3410000000000002</v>
      </c>
      <c r="J152" s="107">
        <v>3.472</v>
      </c>
      <c r="K152" s="107">
        <v>3.4350000000000001</v>
      </c>
      <c r="L152" s="107">
        <v>3.5539999999999998</v>
      </c>
      <c r="M152" s="107">
        <v>3.629</v>
      </c>
      <c r="N152" s="107">
        <v>3.8580000000000001</v>
      </c>
      <c r="O152" s="107">
        <v>4.0640000000000001</v>
      </c>
      <c r="P152" s="107">
        <v>3.3860000000000001</v>
      </c>
      <c r="Q152" s="107">
        <v>3.5139999999999998</v>
      </c>
      <c r="R152" s="107">
        <v>3.98</v>
      </c>
      <c r="S152" s="107">
        <v>3.81</v>
      </c>
      <c r="T152" s="107">
        <v>3.7570000000000001</v>
      </c>
      <c r="U152" s="107">
        <v>4.0129999999999999</v>
      </c>
      <c r="V152" s="107">
        <v>4.0449999999999999</v>
      </c>
      <c r="W152" s="107">
        <v>4.4859999999999998</v>
      </c>
      <c r="X152" s="107">
        <v>4.3460000000000001</v>
      </c>
      <c r="Y152" s="107">
        <v>4.9930000000000003</v>
      </c>
      <c r="Z152" s="107">
        <v>5.2439999999999998</v>
      </c>
      <c r="AA152" s="107">
        <v>5.4729999999999999</v>
      </c>
      <c r="AB152" s="107">
        <v>6.1079999999999997</v>
      </c>
      <c r="AC152" s="107">
        <v>6.4850000000000003</v>
      </c>
      <c r="AD152" s="107">
        <v>6.73</v>
      </c>
      <c r="AE152" s="107">
        <v>7.3440000000000003</v>
      </c>
      <c r="AF152" s="107">
        <v>7.1379999999999999</v>
      </c>
      <c r="AG152" s="107">
        <v>7.7969999999999997</v>
      </c>
      <c r="AH152" s="107">
        <v>7.0309999999999997</v>
      </c>
      <c r="AI152" s="107">
        <v>6.7969999999999997</v>
      </c>
      <c r="AJ152" s="107">
        <v>7.0979999999999999</v>
      </c>
      <c r="AK152" s="107">
        <v>7.3620000000000001</v>
      </c>
      <c r="AL152" s="107">
        <v>7.641</v>
      </c>
      <c r="AM152" s="107">
        <v>7.3570000000000002</v>
      </c>
      <c r="AN152" s="107">
        <v>7.1840000000000002</v>
      </c>
      <c r="AO152" s="107">
        <v>7.5590000000000002</v>
      </c>
      <c r="AP152" s="107">
        <v>7.7210000000000001</v>
      </c>
      <c r="AQ152" s="107">
        <v>7.9340000000000002</v>
      </c>
      <c r="AR152" s="107">
        <v>7.7309999999999999</v>
      </c>
      <c r="AS152" s="107">
        <v>7.6459999999999999</v>
      </c>
      <c r="AT152" s="107">
        <v>8.2710000000000008</v>
      </c>
      <c r="AU152" s="107">
        <v>8.8450000000000006</v>
      </c>
      <c r="AV152" s="107">
        <v>8.7040000000000006</v>
      </c>
    </row>
    <row r="153" spans="1:48" x14ac:dyDescent="0.2">
      <c r="A153" s="106" t="s">
        <v>56</v>
      </c>
      <c r="B153" s="107">
        <v>2.2370000000000001</v>
      </c>
      <c r="C153" s="107">
        <v>2.3180000000000001</v>
      </c>
      <c r="D153" s="107">
        <v>2.3519999999999999</v>
      </c>
      <c r="E153" s="107">
        <v>2.85</v>
      </c>
      <c r="F153" s="107">
        <v>3.1419999999999999</v>
      </c>
      <c r="G153" s="107">
        <v>3.4950000000000001</v>
      </c>
      <c r="H153" s="107">
        <v>4.1890000000000001</v>
      </c>
      <c r="I153" s="107">
        <v>4.3150000000000004</v>
      </c>
      <c r="J153" s="107">
        <v>4.5549999999999997</v>
      </c>
      <c r="K153" s="107">
        <v>4.9960000000000004</v>
      </c>
      <c r="L153" s="107">
        <v>5.1970000000000001</v>
      </c>
      <c r="M153" s="107">
        <v>5.5949999999999998</v>
      </c>
      <c r="N153" s="107">
        <v>5.1879999999999997</v>
      </c>
      <c r="O153" s="107">
        <v>5.5549999999999997</v>
      </c>
      <c r="P153" s="107">
        <v>5.6159999999999997</v>
      </c>
      <c r="Q153" s="107">
        <v>5.5919999999999996</v>
      </c>
      <c r="R153" s="107">
        <v>5.726</v>
      </c>
      <c r="S153" s="107">
        <v>5.9969999999999999</v>
      </c>
      <c r="T153" s="107">
        <v>5.7329999999999997</v>
      </c>
      <c r="U153" s="107">
        <v>6.33</v>
      </c>
      <c r="V153" s="107">
        <v>6.6529999999999996</v>
      </c>
      <c r="W153" s="107">
        <v>6.7359999999999998</v>
      </c>
      <c r="X153" s="107">
        <v>6.28</v>
      </c>
      <c r="Y153" s="107">
        <v>6.7210000000000001</v>
      </c>
      <c r="Z153" s="107">
        <v>7.8710000000000004</v>
      </c>
      <c r="AA153" s="107">
        <v>8.2899999999999991</v>
      </c>
      <c r="AB153" s="107">
        <v>8.6059999999999999</v>
      </c>
      <c r="AC153" s="107">
        <v>8.843</v>
      </c>
      <c r="AD153" s="107">
        <v>7.9569999999999999</v>
      </c>
      <c r="AE153" s="107">
        <v>8.8160000000000007</v>
      </c>
      <c r="AF153" s="107">
        <v>9.3550000000000004</v>
      </c>
      <c r="AG153" s="107">
        <v>9.1300000000000008</v>
      </c>
      <c r="AH153" s="107">
        <v>9.2650000000000006</v>
      </c>
      <c r="AI153" s="107">
        <v>8.9480000000000004</v>
      </c>
      <c r="AJ153" s="107">
        <v>9.3379999999999992</v>
      </c>
      <c r="AK153" s="107">
        <v>9.3789999999999996</v>
      </c>
      <c r="AL153" s="107">
        <v>10.785</v>
      </c>
      <c r="AM153" s="107">
        <v>9.8320000000000007</v>
      </c>
      <c r="AN153" s="107">
        <v>11.64</v>
      </c>
      <c r="AO153" s="107">
        <v>11.815</v>
      </c>
      <c r="AP153" s="107">
        <v>12.507</v>
      </c>
      <c r="AQ153" s="107">
        <v>12.3</v>
      </c>
      <c r="AR153" s="107">
        <v>13.147</v>
      </c>
      <c r="AS153" s="107">
        <v>14.095000000000001</v>
      </c>
      <c r="AT153" s="107">
        <v>14.901</v>
      </c>
      <c r="AU153" s="107">
        <v>14.166</v>
      </c>
      <c r="AV153" s="107">
        <v>14.505000000000001</v>
      </c>
    </row>
    <row r="154" spans="1:48" x14ac:dyDescent="0.2">
      <c r="A154" s="106" t="s">
        <v>100</v>
      </c>
      <c r="B154" s="107">
        <v>1.752</v>
      </c>
      <c r="C154" s="107">
        <v>1.873</v>
      </c>
      <c r="D154" s="107">
        <v>1.98</v>
      </c>
      <c r="E154" s="107">
        <v>2.024</v>
      </c>
      <c r="F154" s="107">
        <v>2.2599999999999998</v>
      </c>
      <c r="G154" s="107">
        <v>2.61</v>
      </c>
      <c r="H154" s="107">
        <v>2.6930000000000001</v>
      </c>
      <c r="I154" s="107">
        <v>2.8519999999999999</v>
      </c>
      <c r="J154" s="107">
        <v>2.782</v>
      </c>
      <c r="K154" s="107">
        <v>2.5190000000000001</v>
      </c>
      <c r="L154" s="107">
        <v>2.722</v>
      </c>
      <c r="M154" s="107">
        <v>2.8109999999999999</v>
      </c>
      <c r="N154" s="107">
        <v>2.702</v>
      </c>
      <c r="O154" s="107">
        <v>2.758</v>
      </c>
      <c r="P154" s="107">
        <v>2.625</v>
      </c>
      <c r="Q154" s="107">
        <v>2.2799999999999998</v>
      </c>
      <c r="R154" s="107">
        <v>2.544</v>
      </c>
      <c r="S154" s="107">
        <v>2.3730000000000002</v>
      </c>
      <c r="T154" s="107">
        <v>2.4329999999999998</v>
      </c>
      <c r="U154" s="107">
        <v>2.4689999999999999</v>
      </c>
      <c r="V154" s="107">
        <v>2.7149999999999999</v>
      </c>
      <c r="W154" s="107">
        <v>2.8340000000000001</v>
      </c>
      <c r="X154" s="107">
        <v>2.9830000000000001</v>
      </c>
      <c r="Y154" s="107">
        <v>3.1589999999999998</v>
      </c>
      <c r="Z154" s="107">
        <v>3.359</v>
      </c>
      <c r="AA154" s="107">
        <v>3.21</v>
      </c>
      <c r="AB154" s="107">
        <v>3.5529999999999999</v>
      </c>
      <c r="AC154" s="107">
        <v>3.6549999999999998</v>
      </c>
      <c r="AD154" s="107">
        <v>3.7919999999999998</v>
      </c>
      <c r="AE154" s="107">
        <v>3.1909999999999998</v>
      </c>
      <c r="AF154" s="107">
        <v>3.3889999999999998</v>
      </c>
      <c r="AG154" s="107">
        <v>3.484</v>
      </c>
      <c r="AH154" s="107">
        <v>3.6880000000000002</v>
      </c>
      <c r="AI154" s="107">
        <v>3.6739999999999999</v>
      </c>
      <c r="AJ154" s="107">
        <v>3.8010000000000002</v>
      </c>
      <c r="AK154" s="107">
        <v>4.0430000000000001</v>
      </c>
      <c r="AL154" s="107">
        <v>4.048</v>
      </c>
      <c r="AM154" s="107">
        <v>4.125</v>
      </c>
      <c r="AN154" s="107">
        <v>4.1879999999999997</v>
      </c>
      <c r="AO154" s="107">
        <v>4.2859999999999996</v>
      </c>
      <c r="AP154" s="107">
        <v>4.2880000000000003</v>
      </c>
      <c r="AQ154" s="107">
        <v>4.2130000000000001</v>
      </c>
      <c r="AR154" s="107">
        <v>3.988</v>
      </c>
      <c r="AS154" s="107">
        <v>3.9079999999999999</v>
      </c>
      <c r="AT154" s="107">
        <v>4.1260000000000003</v>
      </c>
      <c r="AU154" s="107">
        <v>4.1500000000000004</v>
      </c>
      <c r="AV154" s="107">
        <v>4.1210000000000004</v>
      </c>
    </row>
    <row r="155" spans="1:48" x14ac:dyDescent="0.2">
      <c r="A155" s="106" t="s">
        <v>76</v>
      </c>
      <c r="B155" s="107">
        <v>2.7349999999999999</v>
      </c>
      <c r="C155" s="107">
        <v>2.82</v>
      </c>
      <c r="D155" s="107">
        <v>2.9460000000000002</v>
      </c>
      <c r="E155" s="107">
        <v>3.0270000000000001</v>
      </c>
      <c r="F155" s="107">
        <v>3.3330000000000002</v>
      </c>
      <c r="G155" s="107">
        <v>3.5640000000000001</v>
      </c>
      <c r="H155" s="107">
        <v>3.78</v>
      </c>
      <c r="I155" s="107">
        <v>3.871</v>
      </c>
      <c r="J155" s="107">
        <v>4.1059999999999999</v>
      </c>
      <c r="K155" s="107">
        <v>3.7930000000000001</v>
      </c>
      <c r="L155" s="107">
        <v>3.6890000000000001</v>
      </c>
      <c r="M155" s="107">
        <v>3.625</v>
      </c>
      <c r="N155" s="107">
        <v>3.5030000000000001</v>
      </c>
      <c r="O155" s="107">
        <v>3.7010000000000001</v>
      </c>
      <c r="P155" s="107">
        <v>3.77</v>
      </c>
      <c r="Q155" s="107">
        <v>3.62</v>
      </c>
      <c r="R155" s="107">
        <v>3.8250000000000002</v>
      </c>
      <c r="S155" s="107">
        <v>3.9790000000000001</v>
      </c>
      <c r="T155" s="107">
        <v>4.1310000000000002</v>
      </c>
      <c r="U155" s="107">
        <v>4.4119999999999999</v>
      </c>
      <c r="V155" s="107">
        <v>4.5359999999999996</v>
      </c>
      <c r="W155" s="107">
        <v>4.7850000000000001</v>
      </c>
      <c r="X155" s="107">
        <v>4.7690000000000001</v>
      </c>
      <c r="Y155" s="107">
        <v>5.0250000000000004</v>
      </c>
      <c r="Z155" s="107">
        <v>5.3209999999999997</v>
      </c>
      <c r="AA155" s="107">
        <v>5.4690000000000003</v>
      </c>
      <c r="AB155" s="107">
        <v>5.7229999999999999</v>
      </c>
      <c r="AC155" s="107">
        <v>6.2229999999999999</v>
      </c>
      <c r="AD155" s="107">
        <v>6.8360000000000003</v>
      </c>
      <c r="AE155" s="107">
        <v>7.0410000000000004</v>
      </c>
      <c r="AF155" s="107">
        <v>7.1890000000000001</v>
      </c>
      <c r="AG155" s="107">
        <v>7.2460000000000004</v>
      </c>
      <c r="AH155" s="107">
        <v>7.532</v>
      </c>
      <c r="AI155" s="107">
        <v>7.758</v>
      </c>
      <c r="AJ155" s="107">
        <v>7.8019999999999996</v>
      </c>
      <c r="AK155" s="107">
        <v>7.9329999999999998</v>
      </c>
      <c r="AL155" s="107">
        <v>8.5229999999999997</v>
      </c>
      <c r="AM155" s="107">
        <v>8.1649999999999991</v>
      </c>
      <c r="AN155" s="107">
        <v>9.3719999999999999</v>
      </c>
      <c r="AO155" s="107">
        <v>11.013</v>
      </c>
      <c r="AP155" s="107">
        <v>11.226000000000001</v>
      </c>
      <c r="AQ155" s="107">
        <v>11.045</v>
      </c>
      <c r="AR155" s="107">
        <v>11.358000000000001</v>
      </c>
      <c r="AS155" s="107">
        <v>11.885999999999999</v>
      </c>
      <c r="AT155" s="107">
        <v>12.622999999999999</v>
      </c>
      <c r="AU155" s="107">
        <v>14.087999999999999</v>
      </c>
      <c r="AV155" s="107">
        <v>13.706</v>
      </c>
    </row>
    <row r="156" spans="1:48" s="90" customFormat="1" x14ac:dyDescent="0.2">
      <c r="A156" s="106" t="s">
        <v>118</v>
      </c>
      <c r="B156" s="107">
        <v>1.5049999999999999</v>
      </c>
      <c r="C156" s="107">
        <v>1.55</v>
      </c>
      <c r="D156" s="107">
        <v>1.59</v>
      </c>
      <c r="E156" s="107">
        <v>1.6559999999999999</v>
      </c>
      <c r="F156" s="107">
        <v>1.7150000000000001</v>
      </c>
      <c r="G156" s="107">
        <v>1.8180000000000001</v>
      </c>
      <c r="H156" s="107">
        <v>1.8720000000000001</v>
      </c>
      <c r="I156" s="107">
        <v>1.952</v>
      </c>
      <c r="J156" s="107">
        <v>2.0289999999999999</v>
      </c>
      <c r="K156" s="107">
        <v>2.0830000000000002</v>
      </c>
      <c r="L156" s="107">
        <v>1.734</v>
      </c>
      <c r="M156" s="107">
        <v>1.798</v>
      </c>
      <c r="N156" s="107">
        <v>1.85</v>
      </c>
      <c r="O156" s="107">
        <v>1.8680000000000001</v>
      </c>
      <c r="P156" s="107">
        <v>1.8819999999999999</v>
      </c>
      <c r="Q156" s="107">
        <v>1.464</v>
      </c>
      <c r="R156" s="107">
        <v>1.51</v>
      </c>
      <c r="S156" s="107">
        <v>1.5620000000000001</v>
      </c>
      <c r="T156" s="107">
        <v>1.5920000000000001</v>
      </c>
      <c r="U156" s="107">
        <v>1.5609999999999999</v>
      </c>
      <c r="V156" s="107">
        <v>1.5589999999999999</v>
      </c>
      <c r="W156" s="107">
        <v>1.619</v>
      </c>
      <c r="X156" s="107">
        <v>1.5640000000000001</v>
      </c>
      <c r="Y156" s="107">
        <v>1.4370000000000001</v>
      </c>
      <c r="Z156" s="107">
        <v>1.6930000000000001</v>
      </c>
      <c r="AA156" s="107">
        <v>1.944</v>
      </c>
      <c r="AB156" s="107">
        <v>2.048</v>
      </c>
      <c r="AC156" s="107">
        <v>2.0499999999999998</v>
      </c>
      <c r="AD156" s="107">
        <v>2.077</v>
      </c>
      <c r="AE156" s="107">
        <v>2.0110000000000001</v>
      </c>
      <c r="AF156" s="107">
        <v>2.0539999999999998</v>
      </c>
      <c r="AG156" s="107">
        <v>2.3090000000000002</v>
      </c>
      <c r="AH156" s="107">
        <v>2.218</v>
      </c>
      <c r="AI156" s="107">
        <v>2.2879999999999998</v>
      </c>
      <c r="AJ156" s="107">
        <v>3.407</v>
      </c>
      <c r="AK156" s="107">
        <v>3.508</v>
      </c>
      <c r="AL156" s="107">
        <v>3.6749999999999998</v>
      </c>
      <c r="AM156" s="107">
        <v>3.7229999999999999</v>
      </c>
      <c r="AN156" s="107">
        <v>3.7770000000000001</v>
      </c>
      <c r="AO156" s="107">
        <v>3.7970000000000002</v>
      </c>
      <c r="AP156" s="107">
        <v>3.931</v>
      </c>
      <c r="AQ156" s="107">
        <v>4.0730000000000004</v>
      </c>
      <c r="AR156" s="107">
        <v>4.0990000000000002</v>
      </c>
      <c r="AS156" s="107">
        <v>4.1529999999999996</v>
      </c>
      <c r="AT156" s="107">
        <v>4.367</v>
      </c>
      <c r="AU156" s="107">
        <v>4.4290000000000003</v>
      </c>
      <c r="AV156" s="107">
        <v>4.4859999999999998</v>
      </c>
    </row>
    <row r="157" spans="1:48" x14ac:dyDescent="0.2">
      <c r="A157" s="106" t="s">
        <v>91</v>
      </c>
      <c r="B157" s="107">
        <v>1.389</v>
      </c>
      <c r="C157" s="107">
        <v>1.421</v>
      </c>
      <c r="D157" s="107">
        <v>1.4750000000000001</v>
      </c>
      <c r="E157" s="107">
        <v>1.498</v>
      </c>
      <c r="F157" s="107">
        <v>1.54</v>
      </c>
      <c r="G157" s="107">
        <v>1.6020000000000001</v>
      </c>
      <c r="H157" s="107">
        <v>1.6950000000000001</v>
      </c>
      <c r="I157" s="107">
        <v>1.7390000000000001</v>
      </c>
      <c r="J157" s="107">
        <v>1.798</v>
      </c>
      <c r="K157" s="107">
        <v>1.871</v>
      </c>
      <c r="L157" s="107">
        <v>1.86</v>
      </c>
      <c r="M157" s="107">
        <v>2.0129999999999999</v>
      </c>
      <c r="N157" s="107">
        <v>1.974</v>
      </c>
      <c r="O157" s="107">
        <v>2.0190000000000001</v>
      </c>
      <c r="P157" s="107">
        <v>2.0009999999999999</v>
      </c>
      <c r="Q157" s="107">
        <v>2.0539999999999998</v>
      </c>
      <c r="R157" s="107">
        <v>2.165</v>
      </c>
      <c r="S157" s="107">
        <v>2.2679999999999998</v>
      </c>
      <c r="T157" s="107">
        <v>2.3620000000000001</v>
      </c>
      <c r="U157" s="107">
        <v>2.38</v>
      </c>
      <c r="V157" s="107">
        <v>2.4009999999999998</v>
      </c>
      <c r="W157" s="107">
        <v>2.504</v>
      </c>
      <c r="X157" s="107">
        <v>2.5590000000000002</v>
      </c>
      <c r="Y157" s="107">
        <v>2.6560000000000001</v>
      </c>
      <c r="Z157" s="107">
        <v>2.8239999999999998</v>
      </c>
      <c r="AA157" s="107">
        <v>2.8359999999999999</v>
      </c>
      <c r="AB157" s="107">
        <v>3.0979999999999999</v>
      </c>
      <c r="AC157" s="107">
        <v>3.3260000000000001</v>
      </c>
      <c r="AD157" s="107">
        <v>3.01</v>
      </c>
      <c r="AE157" s="107">
        <v>3.0009999999999999</v>
      </c>
      <c r="AF157" s="107">
        <v>3.2370000000000001</v>
      </c>
      <c r="AG157" s="107">
        <v>3.391</v>
      </c>
      <c r="AH157" s="107">
        <v>3.6829999999999998</v>
      </c>
      <c r="AI157" s="107">
        <v>3.992</v>
      </c>
      <c r="AJ157" s="107">
        <v>4.1239999999999997</v>
      </c>
      <c r="AK157" s="107">
        <v>4.04</v>
      </c>
      <c r="AL157" s="107">
        <v>4.7309999999999999</v>
      </c>
      <c r="AM157" s="107">
        <v>4.7050000000000001</v>
      </c>
      <c r="AN157" s="107">
        <v>4.5880000000000001</v>
      </c>
      <c r="AO157" s="107">
        <v>4.6120000000000001</v>
      </c>
      <c r="AP157" s="107">
        <v>5.0449999999999999</v>
      </c>
      <c r="AQ157" s="107">
        <v>5.3680000000000003</v>
      </c>
      <c r="AR157" s="107">
        <v>5.3659999999999997</v>
      </c>
      <c r="AS157" s="107">
        <v>5.4009999999999998</v>
      </c>
      <c r="AT157" s="107">
        <v>5.9039999999999999</v>
      </c>
      <c r="AU157" s="107">
        <v>5.7939999999999996</v>
      </c>
      <c r="AV157" s="107">
        <v>6.024</v>
      </c>
    </row>
    <row r="158" spans="1:48" x14ac:dyDescent="0.2">
      <c r="A158" s="106" t="s">
        <v>92</v>
      </c>
      <c r="B158" s="107">
        <v>2.0099999999999998</v>
      </c>
      <c r="C158" s="107">
        <v>2.5640000000000001</v>
      </c>
      <c r="D158" s="107">
        <v>2.9169999999999998</v>
      </c>
      <c r="E158" s="107">
        <v>2.7309999999999999</v>
      </c>
      <c r="F158" s="107">
        <v>2.6819999999999999</v>
      </c>
      <c r="G158" s="107">
        <v>2.4319999999999999</v>
      </c>
      <c r="H158" s="107">
        <v>2.3759999999999999</v>
      </c>
      <c r="I158" s="107">
        <v>2.4689999999999999</v>
      </c>
      <c r="J158" s="107">
        <v>2.5550000000000002</v>
      </c>
      <c r="K158" s="107">
        <v>2.278</v>
      </c>
      <c r="L158" s="107">
        <v>2.3220000000000001</v>
      </c>
      <c r="M158" s="107">
        <v>2.2890000000000001</v>
      </c>
      <c r="N158" s="107">
        <v>2.0019999999999998</v>
      </c>
      <c r="O158" s="107">
        <v>2.0059999999999998</v>
      </c>
      <c r="P158" s="107">
        <v>1.724</v>
      </c>
      <c r="Q158" s="107">
        <v>1.752</v>
      </c>
      <c r="R158" s="107">
        <v>1.7989999999999999</v>
      </c>
      <c r="S158" s="107">
        <v>1.835</v>
      </c>
      <c r="T158" s="107">
        <v>2.3010000000000002</v>
      </c>
      <c r="U158" s="107">
        <v>2.621</v>
      </c>
      <c r="V158" s="107">
        <v>2.6259999999999999</v>
      </c>
      <c r="W158" s="107">
        <v>2.7669999999999999</v>
      </c>
      <c r="X158" s="107">
        <v>2.7709999999999999</v>
      </c>
      <c r="Y158" s="107">
        <v>2.8250000000000002</v>
      </c>
      <c r="Z158" s="107">
        <v>3.0110000000000001</v>
      </c>
      <c r="AA158" s="107">
        <v>3.1760000000000002</v>
      </c>
      <c r="AB158" s="107">
        <v>3.17</v>
      </c>
      <c r="AC158" s="107">
        <v>3.3079999999999998</v>
      </c>
      <c r="AD158" s="107">
        <v>3.391</v>
      </c>
      <c r="AE158" s="107">
        <v>3.4940000000000002</v>
      </c>
      <c r="AF158" s="107">
        <v>3.5659999999999998</v>
      </c>
      <c r="AG158" s="107">
        <v>3.41</v>
      </c>
      <c r="AH158" s="107">
        <v>3.5659999999999998</v>
      </c>
      <c r="AI158" s="107">
        <v>3.6150000000000002</v>
      </c>
      <c r="AJ158" s="107">
        <v>3.5750000000000002</v>
      </c>
      <c r="AK158" s="107">
        <v>4.0289999999999999</v>
      </c>
      <c r="AL158" s="107">
        <v>4.0590000000000002</v>
      </c>
      <c r="AM158" s="107">
        <v>3.2360000000000002</v>
      </c>
      <c r="AN158" s="107">
        <v>2.6640000000000001</v>
      </c>
      <c r="AO158" s="107">
        <v>2.4900000000000002</v>
      </c>
      <c r="AP158" s="107">
        <v>2.63</v>
      </c>
      <c r="AQ158" s="107">
        <v>2.5670000000000002</v>
      </c>
      <c r="AR158" s="107">
        <v>2.6930000000000001</v>
      </c>
      <c r="AS158" s="107">
        <v>2.6280000000000001</v>
      </c>
      <c r="AT158" s="107">
        <v>2.6440000000000001</v>
      </c>
      <c r="AU158" s="107">
        <v>2.9929999999999999</v>
      </c>
      <c r="AV158" s="107">
        <v>2.7160000000000002</v>
      </c>
    </row>
    <row r="159" spans="1:48" x14ac:dyDescent="0.2">
      <c r="A159" s="106" t="s">
        <v>109</v>
      </c>
      <c r="B159" s="107">
        <v>1.218</v>
      </c>
      <c r="C159" s="107">
        <v>1.244</v>
      </c>
      <c r="D159" s="107">
        <v>1.349</v>
      </c>
      <c r="E159" s="107">
        <v>1.4159999999999999</v>
      </c>
      <c r="F159" s="107">
        <v>1.4730000000000001</v>
      </c>
      <c r="G159" s="107">
        <v>1.581</v>
      </c>
      <c r="H159" s="107">
        <v>1.74</v>
      </c>
      <c r="I159" s="107">
        <v>1.681</v>
      </c>
      <c r="J159" s="107">
        <v>1.417</v>
      </c>
      <c r="K159" s="107">
        <v>1.5349999999999999</v>
      </c>
      <c r="L159" s="107">
        <v>1.5760000000000001</v>
      </c>
      <c r="M159" s="107">
        <v>1.6120000000000001</v>
      </c>
      <c r="N159" s="107">
        <v>1.681</v>
      </c>
      <c r="O159" s="107">
        <v>1.8480000000000001</v>
      </c>
      <c r="P159" s="107">
        <v>1.9319999999999999</v>
      </c>
      <c r="Q159" s="107">
        <v>1.9319999999999999</v>
      </c>
      <c r="R159" s="107">
        <v>1.9510000000000001</v>
      </c>
      <c r="S159" s="107">
        <v>1.8440000000000001</v>
      </c>
      <c r="T159" s="107">
        <v>1.9770000000000001</v>
      </c>
      <c r="U159" s="107">
        <v>2.0179999999999998</v>
      </c>
      <c r="V159" s="107">
        <v>2.141</v>
      </c>
      <c r="W159" s="107">
        <v>2.2069999999999999</v>
      </c>
      <c r="X159" s="107">
        <v>2.1720000000000002</v>
      </c>
      <c r="Y159" s="107">
        <v>2.1949999999999998</v>
      </c>
      <c r="Z159" s="107">
        <v>2.258</v>
      </c>
      <c r="AA159" s="107">
        <v>2.2989999999999999</v>
      </c>
      <c r="AB159" s="107">
        <v>2.407</v>
      </c>
      <c r="AC159" s="107">
        <v>2.42</v>
      </c>
      <c r="AD159" s="107">
        <v>2.4550000000000001</v>
      </c>
      <c r="AE159" s="107">
        <v>2.5150000000000001</v>
      </c>
      <c r="AF159" s="107">
        <v>2.5369999999999999</v>
      </c>
      <c r="AG159" s="107">
        <v>2.62</v>
      </c>
      <c r="AH159" s="107">
        <v>2.6789999999999998</v>
      </c>
      <c r="AI159" s="107">
        <v>2.8079999999999998</v>
      </c>
      <c r="AJ159" s="107">
        <v>2.8839999999999999</v>
      </c>
      <c r="AK159" s="107">
        <v>2.8359999999999999</v>
      </c>
      <c r="AL159" s="107">
        <v>2.8820000000000001</v>
      </c>
      <c r="AM159" s="107">
        <v>2.9140000000000001</v>
      </c>
      <c r="AN159" s="107">
        <v>2.9350000000000001</v>
      </c>
      <c r="AO159" s="107">
        <v>2.9580000000000002</v>
      </c>
      <c r="AP159" s="107">
        <v>3.06</v>
      </c>
      <c r="AQ159" s="107">
        <v>3.286</v>
      </c>
      <c r="AR159" s="107">
        <v>3.4860000000000002</v>
      </c>
      <c r="AS159" s="107">
        <v>3.5990000000000002</v>
      </c>
      <c r="AT159" s="107">
        <v>3.86</v>
      </c>
      <c r="AU159" s="107">
        <v>3.9710000000000001</v>
      </c>
      <c r="AV159" s="107">
        <v>3.9609999999999999</v>
      </c>
    </row>
    <row r="160" spans="1:48" x14ac:dyDescent="0.2">
      <c r="A160" s="106" t="s">
        <v>85</v>
      </c>
      <c r="B160" s="107">
        <v>1.6559999999999999</v>
      </c>
      <c r="C160" s="107">
        <v>1.865</v>
      </c>
      <c r="D160" s="107">
        <v>2.0350000000000001</v>
      </c>
      <c r="E160" s="107">
        <v>2.0009999999999999</v>
      </c>
      <c r="F160" s="107">
        <v>1.6910000000000001</v>
      </c>
      <c r="G160" s="107">
        <v>1.675</v>
      </c>
      <c r="H160" s="107">
        <v>1.6539999999999999</v>
      </c>
      <c r="I160" s="107">
        <v>1.62</v>
      </c>
      <c r="J160" s="107">
        <v>1.734</v>
      </c>
      <c r="K160" s="107">
        <v>1.4119999999999999</v>
      </c>
      <c r="L160" s="107">
        <v>1.508</v>
      </c>
      <c r="M160" s="107">
        <v>1.6519999999999999</v>
      </c>
      <c r="N160" s="107">
        <v>1.7629999999999999</v>
      </c>
      <c r="O160" s="107">
        <v>1.615</v>
      </c>
      <c r="P160" s="107">
        <v>1.56</v>
      </c>
      <c r="Q160" s="107">
        <v>1.585</v>
      </c>
      <c r="R160" s="107">
        <v>1.694</v>
      </c>
      <c r="S160" s="107">
        <v>1.5780000000000001</v>
      </c>
      <c r="T160" s="107">
        <v>1.486</v>
      </c>
      <c r="U160" s="107">
        <v>1.478</v>
      </c>
      <c r="V160" s="107">
        <v>1.6040000000000001</v>
      </c>
      <c r="W160" s="107">
        <v>1.829</v>
      </c>
      <c r="X160" s="107">
        <v>1.8560000000000001</v>
      </c>
      <c r="Y160" s="107">
        <v>1.9550000000000001</v>
      </c>
      <c r="Z160" s="107">
        <v>1.984</v>
      </c>
      <c r="AA160" s="107">
        <v>2.12</v>
      </c>
      <c r="AB160" s="107">
        <v>2.2040000000000002</v>
      </c>
      <c r="AC160" s="107">
        <v>2.5590000000000002</v>
      </c>
      <c r="AD160" s="107">
        <v>2.5219999999999998</v>
      </c>
      <c r="AE160" s="107">
        <v>2.383</v>
      </c>
      <c r="AF160" s="107">
        <v>2.7229999999999999</v>
      </c>
      <c r="AG160" s="107">
        <v>2.4740000000000002</v>
      </c>
      <c r="AH160" s="107">
        <v>2.4750000000000001</v>
      </c>
      <c r="AI160" s="107">
        <v>2.4580000000000002</v>
      </c>
      <c r="AJ160" s="107">
        <v>2.778</v>
      </c>
      <c r="AK160" s="107">
        <v>2.952</v>
      </c>
      <c r="AL160" s="107">
        <v>2.95</v>
      </c>
      <c r="AM160" s="107">
        <v>2.8319999999999999</v>
      </c>
      <c r="AN160" s="107">
        <v>3.1160000000000001</v>
      </c>
      <c r="AO160" s="107">
        <v>3.5569999999999999</v>
      </c>
      <c r="AP160" s="107">
        <v>3.9249999999999998</v>
      </c>
      <c r="AQ160" s="107">
        <v>4.0490000000000004</v>
      </c>
      <c r="AR160" s="107">
        <v>3.98</v>
      </c>
      <c r="AS160" s="107">
        <v>4.2290000000000001</v>
      </c>
      <c r="AT160" s="107">
        <v>4.2699999999999996</v>
      </c>
      <c r="AU160" s="107">
        <v>4.4870000000000001</v>
      </c>
      <c r="AV160" s="107">
        <v>4.6360000000000001</v>
      </c>
    </row>
    <row r="161" spans="1:48" x14ac:dyDescent="0.2">
      <c r="A161" s="106" t="s">
        <v>106</v>
      </c>
      <c r="B161" s="107">
        <v>1.369</v>
      </c>
      <c r="C161" s="107">
        <v>1.4039999999999999</v>
      </c>
      <c r="D161" s="107">
        <v>1.52</v>
      </c>
      <c r="E161" s="107">
        <v>1.5069999999999999</v>
      </c>
      <c r="F161" s="107">
        <v>1.474</v>
      </c>
      <c r="G161" s="107">
        <v>1.5680000000000001</v>
      </c>
      <c r="H161" s="107">
        <v>1.704</v>
      </c>
      <c r="I161" s="107">
        <v>1.9019999999999999</v>
      </c>
      <c r="J161" s="107">
        <v>1.93</v>
      </c>
      <c r="K161" s="107">
        <v>2.085</v>
      </c>
      <c r="L161" s="107">
        <v>2.081</v>
      </c>
      <c r="M161" s="107">
        <v>2.1240000000000001</v>
      </c>
      <c r="N161" s="107">
        <v>2.1720000000000002</v>
      </c>
      <c r="O161" s="107">
        <v>2.2130000000000001</v>
      </c>
      <c r="P161" s="107">
        <v>2.2589999999999999</v>
      </c>
      <c r="Q161" s="107">
        <v>2.3540000000000001</v>
      </c>
      <c r="R161" s="107">
        <v>2.7170000000000001</v>
      </c>
      <c r="S161" s="107">
        <v>2.9039999999999999</v>
      </c>
      <c r="T161" s="107">
        <v>3.1640000000000001</v>
      </c>
      <c r="U161" s="107">
        <v>3.073</v>
      </c>
      <c r="V161" s="107">
        <v>3.173</v>
      </c>
      <c r="W161" s="107">
        <v>3.16</v>
      </c>
      <c r="X161" s="107">
        <v>3.2810000000000001</v>
      </c>
      <c r="Y161" s="107">
        <v>3.5859999999999999</v>
      </c>
      <c r="Z161" s="107">
        <v>3.9260000000000002</v>
      </c>
      <c r="AA161" s="107">
        <v>4.0179999999999998</v>
      </c>
      <c r="AB161" s="107">
        <v>4.3680000000000003</v>
      </c>
      <c r="AC161" s="107">
        <v>4.3120000000000003</v>
      </c>
      <c r="AD161" s="107">
        <v>4.1139999999999999</v>
      </c>
      <c r="AE161" s="107">
        <v>3.8519999999999999</v>
      </c>
      <c r="AF161" s="107">
        <v>3.92</v>
      </c>
      <c r="AG161" s="107">
        <v>3.8860000000000001</v>
      </c>
      <c r="AH161" s="107">
        <v>3.9660000000000002</v>
      </c>
      <c r="AI161" s="107">
        <v>4.0039999999999996</v>
      </c>
      <c r="AJ161" s="107">
        <v>3.9609999999999999</v>
      </c>
      <c r="AK161" s="107">
        <v>4.0819999999999999</v>
      </c>
      <c r="AL161" s="107">
        <v>4.2309999999999999</v>
      </c>
      <c r="AM161" s="107">
        <v>4.4340000000000002</v>
      </c>
      <c r="AN161" s="107">
        <v>4.4909999999999997</v>
      </c>
      <c r="AO161" s="107">
        <v>4.8520000000000003</v>
      </c>
      <c r="AP161" s="107">
        <v>4.9219999999999997</v>
      </c>
      <c r="AQ161" s="107">
        <v>5.0419999999999998</v>
      </c>
      <c r="AR161" s="107">
        <v>4.9859999999999998</v>
      </c>
      <c r="AS161" s="107">
        <v>5.2140000000000004</v>
      </c>
      <c r="AT161" s="107">
        <v>5.468</v>
      </c>
      <c r="AU161" s="107">
        <v>6.6760000000000002</v>
      </c>
      <c r="AV161" s="107">
        <v>7.056</v>
      </c>
    </row>
    <row r="162" spans="1:48" x14ac:dyDescent="0.2">
      <c r="A162" s="106" t="s">
        <v>46</v>
      </c>
      <c r="B162" s="107">
        <v>9.1289999999999996</v>
      </c>
      <c r="C162" s="107">
        <v>9.1310000000000002</v>
      </c>
      <c r="D162" s="107">
        <v>9.5120000000000005</v>
      </c>
      <c r="E162" s="107">
        <v>10.063000000000001</v>
      </c>
      <c r="F162" s="107">
        <v>10.356</v>
      </c>
      <c r="G162" s="107">
        <v>10.516999999999999</v>
      </c>
      <c r="H162" s="107">
        <v>10.898</v>
      </c>
      <c r="I162" s="107">
        <v>10.577999999999999</v>
      </c>
      <c r="J162" s="107">
        <v>10.542</v>
      </c>
      <c r="K162" s="107">
        <v>11.257999999999999</v>
      </c>
      <c r="L162" s="107">
        <v>11.327999999999999</v>
      </c>
      <c r="M162" s="107">
        <v>11.532999999999999</v>
      </c>
      <c r="N162" s="107">
        <v>10.603999999999999</v>
      </c>
      <c r="O162" s="107">
        <v>10.864000000000001</v>
      </c>
      <c r="P162" s="107">
        <v>10.581</v>
      </c>
      <c r="Q162" s="107">
        <v>10.776</v>
      </c>
      <c r="R162" s="107">
        <v>11.064</v>
      </c>
      <c r="S162" s="107">
        <v>10.882</v>
      </c>
      <c r="T162" s="107">
        <v>10.044</v>
      </c>
      <c r="U162" s="107">
        <v>9.7349999999999994</v>
      </c>
      <c r="V162" s="107">
        <v>9.5489999999999995</v>
      </c>
      <c r="W162" s="107">
        <v>9.2870000000000008</v>
      </c>
      <c r="X162" s="107">
        <v>9.9139999999999997</v>
      </c>
      <c r="Y162" s="107">
        <v>10.27</v>
      </c>
      <c r="Z162" s="107">
        <v>10.972</v>
      </c>
      <c r="AA162" s="107">
        <v>11.3</v>
      </c>
      <c r="AB162" s="107">
        <v>10.938000000000001</v>
      </c>
      <c r="AC162" s="107">
        <v>11.506</v>
      </c>
      <c r="AD162" s="107">
        <v>12.257</v>
      </c>
      <c r="AE162" s="107">
        <v>12.222</v>
      </c>
      <c r="AF162" s="107">
        <v>11.795</v>
      </c>
      <c r="AG162" s="107">
        <v>11.874000000000001</v>
      </c>
      <c r="AH162" s="107">
        <v>11.638</v>
      </c>
      <c r="AI162" s="107">
        <v>12.875</v>
      </c>
      <c r="AJ162" s="107">
        <v>13.645</v>
      </c>
      <c r="AK162" s="107">
        <v>13.249000000000001</v>
      </c>
      <c r="AL162" s="107">
        <v>14.336</v>
      </c>
      <c r="AM162" s="107">
        <v>15.036</v>
      </c>
      <c r="AN162" s="107">
        <v>15.702</v>
      </c>
      <c r="AO162" s="107">
        <v>19.526</v>
      </c>
      <c r="AP162" s="107">
        <v>21.57</v>
      </c>
      <c r="AQ162" s="107">
        <v>22.843</v>
      </c>
      <c r="AR162" s="107">
        <v>22.321999999999999</v>
      </c>
      <c r="AS162" s="107">
        <v>23.335000000000001</v>
      </c>
      <c r="AT162" s="107">
        <v>23.815999999999999</v>
      </c>
      <c r="AU162" s="107">
        <v>24.408000000000001</v>
      </c>
      <c r="AV162" s="107">
        <v>24.59</v>
      </c>
    </row>
    <row r="163" spans="1:48" x14ac:dyDescent="0.2">
      <c r="A163" s="106" t="s">
        <v>121</v>
      </c>
      <c r="B163" s="107" t="s">
        <v>231</v>
      </c>
      <c r="C163" s="107" t="s">
        <v>231</v>
      </c>
      <c r="D163" s="107" t="s">
        <v>231</v>
      </c>
      <c r="E163" s="107" t="s">
        <v>231</v>
      </c>
      <c r="F163" s="107" t="s">
        <v>231</v>
      </c>
      <c r="G163" s="107" t="s">
        <v>231</v>
      </c>
      <c r="H163" s="107" t="s">
        <v>231</v>
      </c>
      <c r="I163" s="107" t="s">
        <v>231</v>
      </c>
      <c r="J163" s="107" t="s">
        <v>231</v>
      </c>
      <c r="K163" s="107" t="s">
        <v>231</v>
      </c>
      <c r="L163" s="107" t="s">
        <v>231</v>
      </c>
      <c r="M163" s="107" t="s">
        <v>231</v>
      </c>
      <c r="N163" s="107" t="s">
        <v>231</v>
      </c>
      <c r="O163" s="107" t="s">
        <v>231</v>
      </c>
      <c r="P163" s="107" t="s">
        <v>231</v>
      </c>
      <c r="Q163" s="107" t="s">
        <v>231</v>
      </c>
      <c r="R163" s="107" t="s">
        <v>231</v>
      </c>
      <c r="S163" s="107" t="s">
        <v>231</v>
      </c>
      <c r="T163" s="107" t="s">
        <v>231</v>
      </c>
      <c r="U163" s="107" t="s">
        <v>231</v>
      </c>
      <c r="V163" s="107" t="s">
        <v>231</v>
      </c>
      <c r="W163" s="107" t="s">
        <v>231</v>
      </c>
      <c r="X163" s="107" t="s">
        <v>231</v>
      </c>
      <c r="Y163" s="107" t="s">
        <v>231</v>
      </c>
      <c r="Z163" s="107" t="s">
        <v>231</v>
      </c>
      <c r="AA163" s="107" t="s">
        <v>231</v>
      </c>
      <c r="AB163" s="107" t="s">
        <v>231</v>
      </c>
      <c r="AC163" s="107" t="s">
        <v>231</v>
      </c>
      <c r="AD163" s="107" t="s">
        <v>231</v>
      </c>
      <c r="AE163" s="107">
        <v>0.61</v>
      </c>
      <c r="AF163" s="107">
        <v>0.65500000000000003</v>
      </c>
      <c r="AG163" s="107">
        <v>0.45100000000000001</v>
      </c>
      <c r="AH163" s="107">
        <v>0.48399999999999999</v>
      </c>
      <c r="AI163" s="107">
        <v>0.53300000000000003</v>
      </c>
      <c r="AJ163" s="107">
        <v>0.61399999999999999</v>
      </c>
      <c r="AK163" s="107">
        <v>0.58399999999999996</v>
      </c>
      <c r="AL163" s="107">
        <v>0.55200000000000005</v>
      </c>
      <c r="AM163" s="107">
        <v>0.58499999999999996</v>
      </c>
      <c r="AN163" s="107">
        <v>0.58699999999999997</v>
      </c>
      <c r="AO163" s="107">
        <v>0.70199999999999996</v>
      </c>
      <c r="AP163" s="107">
        <v>0.68400000000000005</v>
      </c>
      <c r="AQ163" s="107">
        <v>0.76400000000000001</v>
      </c>
      <c r="AR163" s="107">
        <v>0.67700000000000005</v>
      </c>
      <c r="AS163" s="107">
        <v>0.67400000000000004</v>
      </c>
      <c r="AT163" s="107">
        <v>0.64200000000000002</v>
      </c>
      <c r="AU163" s="107">
        <v>0.495</v>
      </c>
      <c r="AV163" s="107">
        <v>0.35299999999999998</v>
      </c>
    </row>
    <row r="164" spans="1:48" x14ac:dyDescent="0.2">
      <c r="A164" s="106" t="s">
        <v>60</v>
      </c>
      <c r="B164" s="107">
        <v>2.6379999999999999</v>
      </c>
      <c r="C164" s="107">
        <v>2.6869999999999998</v>
      </c>
      <c r="D164" s="107">
        <v>2.6389999999999998</v>
      </c>
      <c r="E164" s="107">
        <v>2.6749999999999998</v>
      </c>
      <c r="F164" s="107">
        <v>2.3220000000000001</v>
      </c>
      <c r="G164" s="107">
        <v>2.5779999999999998</v>
      </c>
      <c r="H164" s="107">
        <v>2.9209999999999998</v>
      </c>
      <c r="I164" s="107">
        <v>3.5089999999999999</v>
      </c>
      <c r="J164" s="107">
        <v>3.6349999999999998</v>
      </c>
      <c r="K164" s="107">
        <v>3.8290000000000002</v>
      </c>
      <c r="L164" s="107">
        <v>4.0650000000000004</v>
      </c>
      <c r="M164" s="107">
        <v>4.0890000000000004</v>
      </c>
      <c r="N164" s="107">
        <v>4.2380000000000004</v>
      </c>
      <c r="O164" s="107">
        <v>4.7880000000000003</v>
      </c>
      <c r="P164" s="107">
        <v>5.0919999999999996</v>
      </c>
      <c r="Q164" s="107">
        <v>5.3220000000000001</v>
      </c>
      <c r="R164" s="107">
        <v>5.008</v>
      </c>
      <c r="S164" s="107">
        <v>5.4939999999999998</v>
      </c>
      <c r="T164" s="107">
        <v>5.3339999999999996</v>
      </c>
      <c r="U164" s="107">
        <v>5.9889999999999999</v>
      </c>
      <c r="V164" s="107">
        <v>5.952</v>
      </c>
      <c r="W164" s="107">
        <v>6.5430000000000001</v>
      </c>
      <c r="X164" s="107">
        <v>6.0940000000000003</v>
      </c>
      <c r="Y164" s="107">
        <v>6.1790000000000003</v>
      </c>
      <c r="Z164" s="107">
        <v>5.9829999999999997</v>
      </c>
      <c r="AA164" s="107">
        <v>7.3529999999999998</v>
      </c>
      <c r="AB164" s="107">
        <v>7.5910000000000002</v>
      </c>
      <c r="AC164" s="107">
        <v>8.19</v>
      </c>
      <c r="AD164" s="107">
        <v>9.2929999999999993</v>
      </c>
      <c r="AE164" s="107">
        <v>9.9809999999999999</v>
      </c>
      <c r="AF164" s="107">
        <v>11.086</v>
      </c>
      <c r="AG164" s="107">
        <v>11.976000000000001</v>
      </c>
      <c r="AH164" s="107">
        <v>13.491</v>
      </c>
      <c r="AI164" s="107">
        <v>13.789</v>
      </c>
      <c r="AJ164" s="107">
        <v>16.082000000000001</v>
      </c>
      <c r="AK164" s="107">
        <v>17.937999999999999</v>
      </c>
      <c r="AL164" s="107">
        <v>19.094000000000001</v>
      </c>
      <c r="AM164" s="107">
        <v>18.523</v>
      </c>
      <c r="AN164" s="107">
        <v>18.594999999999999</v>
      </c>
      <c r="AO164" s="107">
        <v>19.791</v>
      </c>
      <c r="AP164" s="107">
        <v>19.706</v>
      </c>
      <c r="AQ164" s="107">
        <v>19.334</v>
      </c>
      <c r="AR164" s="107">
        <v>19.210999999999999</v>
      </c>
      <c r="AS164" s="107">
        <v>19.640999999999998</v>
      </c>
      <c r="AT164" s="107">
        <v>18.954999999999998</v>
      </c>
      <c r="AU164" s="107">
        <v>16.811</v>
      </c>
      <c r="AV164" s="107">
        <v>16.728000000000002</v>
      </c>
    </row>
    <row r="165" spans="1:48" x14ac:dyDescent="0.2">
      <c r="A165" s="106" t="s">
        <v>102</v>
      </c>
      <c r="B165" s="107">
        <v>2.4169999999999998</v>
      </c>
      <c r="C165" s="107">
        <v>2.4630000000000001</v>
      </c>
      <c r="D165" s="107">
        <v>2.387</v>
      </c>
      <c r="E165" s="107">
        <v>2.351</v>
      </c>
      <c r="F165" s="107">
        <v>2.4449999999999998</v>
      </c>
      <c r="G165" s="107">
        <v>2.4809999999999999</v>
      </c>
      <c r="H165" s="107">
        <v>2.4820000000000002</v>
      </c>
      <c r="I165" s="107">
        <v>2.5419999999999998</v>
      </c>
      <c r="J165" s="107">
        <v>2.7149999999999999</v>
      </c>
      <c r="K165" s="107">
        <v>2.6429999999999998</v>
      </c>
      <c r="L165" s="107">
        <v>2.548</v>
      </c>
      <c r="M165" s="107">
        <v>2.2629999999999999</v>
      </c>
      <c r="N165" s="107">
        <v>2.0960000000000001</v>
      </c>
      <c r="O165" s="107">
        <v>2.0139999999999998</v>
      </c>
      <c r="P165" s="107">
        <v>1.998</v>
      </c>
      <c r="Q165" s="107">
        <v>2.0609999999999999</v>
      </c>
      <c r="R165" s="107">
        <v>2.1909999999999998</v>
      </c>
      <c r="S165" s="107">
        <v>2.3490000000000002</v>
      </c>
      <c r="T165" s="107">
        <v>2.41</v>
      </c>
      <c r="U165" s="107">
        <v>2.2509999999999999</v>
      </c>
      <c r="V165" s="107">
        <v>2.4409999999999998</v>
      </c>
      <c r="W165" s="107">
        <v>2.698</v>
      </c>
      <c r="X165" s="107">
        <v>2.5179999999999998</v>
      </c>
      <c r="Y165" s="107">
        <v>2.4049999999999998</v>
      </c>
      <c r="Z165" s="107">
        <v>2.5720000000000001</v>
      </c>
      <c r="AA165" s="107">
        <v>2.835</v>
      </c>
      <c r="AB165" s="107">
        <v>2.8809999999999998</v>
      </c>
      <c r="AC165" s="107">
        <v>2.9649999999999999</v>
      </c>
      <c r="AD165" s="107">
        <v>3.2360000000000002</v>
      </c>
      <c r="AE165" s="107">
        <v>3.0920000000000001</v>
      </c>
      <c r="AF165" s="107">
        <v>2.7120000000000002</v>
      </c>
      <c r="AG165" s="107">
        <v>2.5379999999999998</v>
      </c>
      <c r="AH165" s="107">
        <v>2.5230000000000001</v>
      </c>
      <c r="AI165" s="107">
        <v>2.8690000000000002</v>
      </c>
      <c r="AJ165" s="107">
        <v>2.9569999999999999</v>
      </c>
      <c r="AK165" s="107">
        <v>3.1829999999999998</v>
      </c>
      <c r="AL165" s="107">
        <v>3.1659999999999999</v>
      </c>
      <c r="AM165" s="107">
        <v>4.1529999999999996</v>
      </c>
      <c r="AN165" s="107">
        <v>4.13</v>
      </c>
      <c r="AO165" s="107">
        <v>4.0869999999999997</v>
      </c>
      <c r="AP165" s="107">
        <v>4.4180000000000001</v>
      </c>
      <c r="AQ165" s="107">
        <v>4.6369999999999996</v>
      </c>
      <c r="AR165" s="107">
        <v>4.6040000000000001</v>
      </c>
      <c r="AS165" s="107">
        <v>4.6870000000000003</v>
      </c>
      <c r="AT165" s="107">
        <v>5.0119999999999996</v>
      </c>
      <c r="AU165" s="107">
        <v>5.22</v>
      </c>
      <c r="AV165" s="107">
        <v>5.1210000000000004</v>
      </c>
    </row>
    <row r="166" spans="1:48" x14ac:dyDescent="0.2">
      <c r="A166" s="110" t="s">
        <v>25</v>
      </c>
      <c r="B166" s="107">
        <v>17.817</v>
      </c>
      <c r="C166" s="107">
        <v>17.233000000000001</v>
      </c>
      <c r="D166" s="107">
        <v>19.030999999999999</v>
      </c>
      <c r="E166" s="107">
        <v>22.507999999999999</v>
      </c>
      <c r="F166" s="107">
        <v>22.997</v>
      </c>
      <c r="G166" s="107">
        <v>23.85</v>
      </c>
      <c r="H166" s="107">
        <v>25.524000000000001</v>
      </c>
      <c r="I166" s="107">
        <v>27.550999999999998</v>
      </c>
      <c r="J166" s="107">
        <v>28.539000000000001</v>
      </c>
      <c r="K166" s="107">
        <v>32.613999999999997</v>
      </c>
      <c r="L166" s="107">
        <v>34.963000000000001</v>
      </c>
      <c r="M166" s="107">
        <v>34.83</v>
      </c>
      <c r="N166" s="107">
        <v>37.545000000000002</v>
      </c>
      <c r="O166" s="107">
        <v>36.637</v>
      </c>
      <c r="P166" s="107">
        <v>36.277000000000001</v>
      </c>
      <c r="Q166" s="107">
        <v>37.954999999999998</v>
      </c>
      <c r="R166" s="107">
        <v>37.988</v>
      </c>
      <c r="S166" s="107">
        <v>36.68</v>
      </c>
      <c r="T166" s="107">
        <v>37.673999999999999</v>
      </c>
      <c r="U166" s="107">
        <v>39.518000000000001</v>
      </c>
      <c r="V166" s="107">
        <v>41.277999999999999</v>
      </c>
      <c r="W166" s="107">
        <v>46.177999999999997</v>
      </c>
      <c r="X166" s="107">
        <v>43</v>
      </c>
      <c r="Y166" s="107">
        <v>49.851999999999997</v>
      </c>
      <c r="Z166" s="107">
        <v>46.76</v>
      </c>
      <c r="AA166" s="107">
        <v>49.838000000000001</v>
      </c>
      <c r="AB166" s="107">
        <v>49.628</v>
      </c>
      <c r="AC166" s="107">
        <v>52.253</v>
      </c>
      <c r="AD166" s="107">
        <v>49.780999999999999</v>
      </c>
      <c r="AE166" s="107">
        <v>51.162999999999997</v>
      </c>
      <c r="AF166" s="107">
        <v>52.954000000000001</v>
      </c>
      <c r="AG166" s="107">
        <v>57.445999999999998</v>
      </c>
      <c r="AH166" s="107">
        <v>52.768000000000001</v>
      </c>
      <c r="AI166" s="107">
        <v>56.286000000000001</v>
      </c>
      <c r="AJ166" s="107">
        <v>54.576999999999998</v>
      </c>
      <c r="AK166" s="107">
        <v>62.034999999999997</v>
      </c>
      <c r="AL166" s="107">
        <v>57.954000000000001</v>
      </c>
      <c r="AM166" s="107">
        <v>64.846000000000004</v>
      </c>
      <c r="AN166" s="107">
        <v>65.088999999999999</v>
      </c>
      <c r="AO166" s="107">
        <v>72.415999999999997</v>
      </c>
      <c r="AP166" s="107">
        <v>67.257000000000005</v>
      </c>
      <c r="AQ166" s="107">
        <v>73.126000000000005</v>
      </c>
      <c r="AR166" s="107">
        <v>68.816999999999993</v>
      </c>
      <c r="AS166" s="107">
        <v>65.495999999999995</v>
      </c>
      <c r="AT166" s="107">
        <v>59.982999999999997</v>
      </c>
      <c r="AU166" s="107">
        <v>55.616</v>
      </c>
      <c r="AV166" s="107">
        <v>49.838000000000001</v>
      </c>
    </row>
    <row r="167" spans="1:48" x14ac:dyDescent="0.2">
      <c r="A167" s="106" t="s">
        <v>163</v>
      </c>
      <c r="B167" s="107">
        <v>4.8570000000000002</v>
      </c>
      <c r="C167" s="107">
        <v>5.0780000000000003</v>
      </c>
      <c r="D167" s="107">
        <v>5.7539999999999996</v>
      </c>
      <c r="E167" s="107">
        <v>5.2069999999999999</v>
      </c>
      <c r="F167" s="107">
        <v>6.0270000000000001</v>
      </c>
      <c r="G167" s="107">
        <v>5.2229999999999999</v>
      </c>
      <c r="H167" s="107">
        <v>6.4649999999999999</v>
      </c>
      <c r="I167" s="107">
        <v>5.49</v>
      </c>
      <c r="J167" s="107">
        <v>5.5250000000000004</v>
      </c>
      <c r="K167" s="107">
        <v>5.7750000000000004</v>
      </c>
      <c r="L167" s="107">
        <v>4.1340000000000003</v>
      </c>
      <c r="M167" s="107">
        <v>3.9260000000000002</v>
      </c>
      <c r="N167" s="107">
        <v>3.4820000000000002</v>
      </c>
      <c r="O167" s="107">
        <v>3.7210000000000001</v>
      </c>
      <c r="P167" s="107">
        <v>3.6040000000000001</v>
      </c>
      <c r="Q167" s="107">
        <v>3.8839999999999999</v>
      </c>
      <c r="R167" s="107">
        <v>4.1959999999999997</v>
      </c>
      <c r="S167" s="107">
        <v>4.2569999999999997</v>
      </c>
      <c r="T167" s="107">
        <v>4.5019999999999998</v>
      </c>
      <c r="U167" s="107">
        <v>5.1070000000000002</v>
      </c>
      <c r="V167" s="107">
        <v>5.1429999999999998</v>
      </c>
      <c r="W167" s="107">
        <v>4.99</v>
      </c>
      <c r="X167" s="107">
        <v>4.7690000000000001</v>
      </c>
      <c r="Y167" s="107">
        <v>4.9020000000000001</v>
      </c>
      <c r="Z167" s="107">
        <v>5.0350000000000001</v>
      </c>
      <c r="AA167" s="107">
        <v>5.1020000000000003</v>
      </c>
      <c r="AB167" s="107">
        <v>5.1139999999999999</v>
      </c>
      <c r="AC167" s="107">
        <v>5.5510000000000002</v>
      </c>
      <c r="AD167" s="107">
        <v>5.72</v>
      </c>
      <c r="AE167" s="107">
        <v>5.1429999999999998</v>
      </c>
      <c r="AF167" s="107">
        <v>5.5229999999999997</v>
      </c>
      <c r="AG167" s="107">
        <v>5.3890000000000002</v>
      </c>
      <c r="AH167" s="107">
        <v>5.5640000000000001</v>
      </c>
      <c r="AI167" s="107">
        <v>5.1020000000000003</v>
      </c>
      <c r="AJ167" s="107">
        <v>5.2350000000000003</v>
      </c>
      <c r="AK167" s="107">
        <v>5.52</v>
      </c>
      <c r="AL167" s="107">
        <v>5.8049999999999997</v>
      </c>
      <c r="AM167" s="107">
        <v>5.694</v>
      </c>
      <c r="AN167" s="107">
        <v>5.9169999999999998</v>
      </c>
      <c r="AO167" s="107">
        <v>6.3479999999999999</v>
      </c>
      <c r="AP167" s="107">
        <v>2.9460000000000002</v>
      </c>
      <c r="AQ167" s="107">
        <v>6.4649999999999999</v>
      </c>
      <c r="AR167" s="107">
        <v>5.9279999999999999</v>
      </c>
      <c r="AS167" s="107">
        <v>5.7709999999999999</v>
      </c>
      <c r="AT167" s="107">
        <v>5.5759999999999996</v>
      </c>
      <c r="AU167" s="107">
        <v>5.6980000000000004</v>
      </c>
      <c r="AV167" s="107">
        <v>5.0019999999999998</v>
      </c>
    </row>
    <row r="168" spans="1:48" x14ac:dyDescent="0.2">
      <c r="A168" s="108" t="s">
        <v>164</v>
      </c>
      <c r="B168" s="109">
        <v>190.15100000000001</v>
      </c>
      <c r="C168" s="109">
        <v>196.67699999999999</v>
      </c>
      <c r="D168" s="109">
        <v>210.78200000000001</v>
      </c>
      <c r="E168" s="109">
        <v>222.059</v>
      </c>
      <c r="F168" s="109">
        <v>227.06299999999999</v>
      </c>
      <c r="G168" s="109">
        <v>236.232</v>
      </c>
      <c r="H168" s="109">
        <v>247.28899999999999</v>
      </c>
      <c r="I168" s="109">
        <v>257.00299999999999</v>
      </c>
      <c r="J168" s="109">
        <v>267.988</v>
      </c>
      <c r="K168" s="109">
        <v>277.78699999999998</v>
      </c>
      <c r="L168" s="109">
        <v>273.47699999999998</v>
      </c>
      <c r="M168" s="109">
        <v>277.262</v>
      </c>
      <c r="N168" s="109">
        <v>283.17899999999997</v>
      </c>
      <c r="O168" s="109">
        <v>292.05900000000003</v>
      </c>
      <c r="P168" s="109">
        <v>295.92099999999999</v>
      </c>
      <c r="Q168" s="109">
        <v>307.90699999999998</v>
      </c>
      <c r="R168" s="109">
        <v>318.84300000000002</v>
      </c>
      <c r="S168" s="109">
        <v>323.25099999999998</v>
      </c>
      <c r="T168" s="109">
        <v>328.08600000000001</v>
      </c>
      <c r="U168" s="109">
        <v>326.70400000000001</v>
      </c>
      <c r="V168" s="109">
        <v>331.07499999999999</v>
      </c>
      <c r="W168" s="109">
        <v>341.34199999999998</v>
      </c>
      <c r="X168" s="109">
        <v>340.44600000000003</v>
      </c>
      <c r="Y168" s="109">
        <v>362.27600000000001</v>
      </c>
      <c r="Z168" s="109">
        <v>369.97800000000001</v>
      </c>
      <c r="AA168" s="109">
        <v>389.005</v>
      </c>
      <c r="AB168" s="109">
        <v>402.50900000000001</v>
      </c>
      <c r="AC168" s="109">
        <v>415.89100000000002</v>
      </c>
      <c r="AD168" s="109">
        <v>417.52</v>
      </c>
      <c r="AE168" s="109">
        <v>423.54399999999998</v>
      </c>
      <c r="AF168" s="109">
        <v>426.459</v>
      </c>
      <c r="AG168" s="109">
        <v>435.04599999999999</v>
      </c>
      <c r="AH168" s="109">
        <v>440.16899999999998</v>
      </c>
      <c r="AI168" s="109">
        <v>462.916</v>
      </c>
      <c r="AJ168" s="109">
        <v>473.51499999999999</v>
      </c>
      <c r="AK168" s="109">
        <v>500.68400000000003</v>
      </c>
      <c r="AL168" s="109">
        <v>514.65800000000002</v>
      </c>
      <c r="AM168" s="109">
        <v>539.72900000000004</v>
      </c>
      <c r="AN168" s="109">
        <v>534.12400000000002</v>
      </c>
      <c r="AO168" s="109">
        <v>580.4</v>
      </c>
      <c r="AP168" s="109">
        <v>582.71799999999996</v>
      </c>
      <c r="AQ168" s="109">
        <v>605.83699999999999</v>
      </c>
      <c r="AR168" s="109">
        <v>622.47400000000005</v>
      </c>
      <c r="AS168" s="109">
        <v>632.96400000000006</v>
      </c>
      <c r="AT168" s="109">
        <v>627.14499999999998</v>
      </c>
      <c r="AU168" s="109">
        <v>616.72500000000002</v>
      </c>
      <c r="AV168" s="109">
        <v>611.75900000000001</v>
      </c>
    </row>
    <row r="169" spans="1:48" x14ac:dyDescent="0.2">
      <c r="A169" s="106" t="s">
        <v>68</v>
      </c>
      <c r="B169" s="107">
        <v>1.409</v>
      </c>
      <c r="C169" s="107">
        <v>1.369</v>
      </c>
      <c r="D169" s="107">
        <v>2.0350000000000001</v>
      </c>
      <c r="E169" s="107">
        <v>2.27</v>
      </c>
      <c r="F169" s="107">
        <v>2.133</v>
      </c>
      <c r="G169" s="107">
        <v>2.72</v>
      </c>
      <c r="H169" s="107">
        <v>2.4830000000000001</v>
      </c>
      <c r="I169" s="107">
        <v>2.5379999999999998</v>
      </c>
      <c r="J169" s="107">
        <v>3.0219999999999998</v>
      </c>
      <c r="K169" s="107">
        <v>2.806</v>
      </c>
      <c r="L169" s="107">
        <v>3.1040000000000001</v>
      </c>
      <c r="M169" s="107">
        <v>3.5019999999999998</v>
      </c>
      <c r="N169" s="107">
        <v>3.3719999999999999</v>
      </c>
      <c r="O169" s="107">
        <v>3.5979999999999999</v>
      </c>
      <c r="P169" s="107">
        <v>4.1619999999999999</v>
      </c>
      <c r="Q169" s="107">
        <v>4.4489999999999998</v>
      </c>
      <c r="R169" s="107">
        <v>4.2729999999999997</v>
      </c>
      <c r="S169" s="107">
        <v>4.88</v>
      </c>
      <c r="T169" s="107">
        <v>4.9390000000000001</v>
      </c>
      <c r="U169" s="107">
        <v>5.2270000000000003</v>
      </c>
      <c r="V169" s="107">
        <v>5.1509999999999998</v>
      </c>
      <c r="W169" s="107">
        <v>5.7080000000000002</v>
      </c>
      <c r="X169" s="107">
        <v>5.9420000000000002</v>
      </c>
      <c r="Y169" s="107">
        <v>6.34</v>
      </c>
      <c r="Z169" s="107">
        <v>6.4139999999999997</v>
      </c>
      <c r="AA169" s="107">
        <v>6.3769999999999998</v>
      </c>
      <c r="AB169" s="107">
        <v>7.2510000000000003</v>
      </c>
      <c r="AC169" s="107">
        <v>7.59</v>
      </c>
      <c r="AD169" s="107">
        <v>7.577</v>
      </c>
      <c r="AE169" s="107">
        <v>7.9710000000000001</v>
      </c>
      <c r="AF169" s="107">
        <v>8.141</v>
      </c>
      <c r="AG169" s="107">
        <v>8.5169999999999995</v>
      </c>
      <c r="AH169" s="107">
        <v>8.8849999999999998</v>
      </c>
      <c r="AI169" s="107">
        <v>9.0670000000000002</v>
      </c>
      <c r="AJ169" s="107">
        <v>10.307</v>
      </c>
      <c r="AK169" s="107">
        <v>11.151</v>
      </c>
      <c r="AL169" s="107">
        <v>11.673999999999999</v>
      </c>
      <c r="AM169" s="107">
        <v>12.592000000000001</v>
      </c>
      <c r="AN169" s="107">
        <v>12.254</v>
      </c>
      <c r="AO169" s="107">
        <v>12.641999999999999</v>
      </c>
      <c r="AP169" s="107">
        <v>12.67</v>
      </c>
      <c r="AQ169" s="107">
        <v>12.465</v>
      </c>
      <c r="AR169" s="107">
        <v>13.576000000000001</v>
      </c>
      <c r="AS169" s="107">
        <v>14.127000000000001</v>
      </c>
      <c r="AT169" s="107">
        <v>14.193</v>
      </c>
      <c r="AU169" s="107">
        <v>14.276</v>
      </c>
      <c r="AV169" s="107">
        <v>14.026</v>
      </c>
    </row>
    <row r="170" spans="1:48" x14ac:dyDescent="0.2">
      <c r="A170" s="106" t="s">
        <v>165</v>
      </c>
      <c r="B170" s="107">
        <v>16.577000000000002</v>
      </c>
      <c r="C170" s="107">
        <v>16.260999999999999</v>
      </c>
      <c r="D170" s="107">
        <v>20.614000000000001</v>
      </c>
      <c r="E170" s="107">
        <v>24.509</v>
      </c>
      <c r="F170" s="107">
        <v>26.603999999999999</v>
      </c>
      <c r="G170" s="107">
        <v>30.28</v>
      </c>
      <c r="H170" s="107">
        <v>33.899000000000001</v>
      </c>
      <c r="I170" s="107">
        <v>32.829000000000001</v>
      </c>
      <c r="J170" s="107">
        <v>37.192999999999998</v>
      </c>
      <c r="K170" s="107">
        <v>38.03</v>
      </c>
      <c r="L170" s="107">
        <v>42.841000000000001</v>
      </c>
      <c r="M170" s="107">
        <v>50.118000000000002</v>
      </c>
      <c r="N170" s="107">
        <v>42.807000000000002</v>
      </c>
      <c r="O170" s="107">
        <v>49.795000000000002</v>
      </c>
      <c r="P170" s="107">
        <v>53.767000000000003</v>
      </c>
      <c r="Q170" s="107">
        <v>54.125</v>
      </c>
      <c r="R170" s="107">
        <v>55.213000000000001</v>
      </c>
      <c r="S170" s="107">
        <v>56.439</v>
      </c>
      <c r="T170" s="107">
        <v>66.225999999999999</v>
      </c>
      <c r="U170" s="107">
        <v>69.302000000000007</v>
      </c>
      <c r="V170" s="107">
        <v>76.825000000000003</v>
      </c>
      <c r="W170" s="107">
        <v>80.872</v>
      </c>
      <c r="X170" s="107">
        <v>87.072000000000003</v>
      </c>
      <c r="Y170" s="107">
        <v>96.67</v>
      </c>
      <c r="Z170" s="107">
        <v>101.17400000000001</v>
      </c>
      <c r="AA170" s="107">
        <v>97.593999999999994</v>
      </c>
      <c r="AB170" s="107">
        <v>109.232</v>
      </c>
      <c r="AC170" s="107">
        <v>111.242</v>
      </c>
      <c r="AD170" s="107">
        <v>126.20699999999999</v>
      </c>
      <c r="AE170" s="107">
        <v>123.006</v>
      </c>
      <c r="AF170" s="107">
        <v>133.46899999999999</v>
      </c>
      <c r="AG170" s="107">
        <v>138.05699999999999</v>
      </c>
      <c r="AH170" s="107">
        <v>142.666</v>
      </c>
      <c r="AI170" s="107">
        <v>155.589</v>
      </c>
      <c r="AJ170" s="107">
        <v>172.678</v>
      </c>
      <c r="AK170" s="107">
        <v>180.476</v>
      </c>
      <c r="AL170" s="107">
        <v>190.97300000000001</v>
      </c>
      <c r="AM170" s="107">
        <v>204.65600000000001</v>
      </c>
      <c r="AN170" s="107">
        <v>204.26300000000001</v>
      </c>
      <c r="AO170" s="107">
        <v>204.321</v>
      </c>
      <c r="AP170" s="107">
        <v>208.35400000000001</v>
      </c>
      <c r="AQ170" s="107">
        <v>216.78899999999999</v>
      </c>
      <c r="AR170" s="107">
        <v>221.005</v>
      </c>
      <c r="AS170" s="107">
        <v>237.2</v>
      </c>
      <c r="AT170" s="107">
        <v>237.27699999999999</v>
      </c>
      <c r="AU170" s="107">
        <v>244.84</v>
      </c>
      <c r="AV170" s="107">
        <v>261.608</v>
      </c>
    </row>
    <row r="171" spans="1:48" x14ac:dyDescent="0.2">
      <c r="A171" s="106" t="s">
        <v>27</v>
      </c>
      <c r="B171" s="107">
        <v>4.016</v>
      </c>
      <c r="C171" s="107">
        <v>4.2880000000000003</v>
      </c>
      <c r="D171" s="107">
        <v>4.6529999999999996</v>
      </c>
      <c r="E171" s="107">
        <v>5.0590000000000002</v>
      </c>
      <c r="F171" s="107">
        <v>6.09</v>
      </c>
      <c r="G171" s="107">
        <v>7.5380000000000003</v>
      </c>
      <c r="H171" s="107">
        <v>7.7949999999999999</v>
      </c>
      <c r="I171" s="107">
        <v>8.8829999999999991</v>
      </c>
      <c r="J171" s="107">
        <v>10.590999999999999</v>
      </c>
      <c r="K171" s="107">
        <v>9.7230000000000008</v>
      </c>
      <c r="L171" s="107">
        <v>9.6170000000000009</v>
      </c>
      <c r="M171" s="107">
        <v>9.9670000000000005</v>
      </c>
      <c r="N171" s="107">
        <v>12.016</v>
      </c>
      <c r="O171" s="107">
        <v>12.707000000000001</v>
      </c>
      <c r="P171" s="107">
        <v>14.72</v>
      </c>
      <c r="Q171" s="107">
        <v>15.917</v>
      </c>
      <c r="R171" s="107">
        <v>15.801</v>
      </c>
      <c r="S171" s="107">
        <v>19.053000000000001</v>
      </c>
      <c r="T171" s="107">
        <v>20.992000000000001</v>
      </c>
      <c r="U171" s="107">
        <v>20.044</v>
      </c>
      <c r="V171" s="107">
        <v>15.956</v>
      </c>
      <c r="W171" s="107">
        <v>23.707000000000001</v>
      </c>
      <c r="X171" s="107">
        <v>30.856999999999999</v>
      </c>
      <c r="Y171" s="107">
        <v>34.962000000000003</v>
      </c>
      <c r="Z171" s="107">
        <v>33.585000000000001</v>
      </c>
      <c r="AA171" s="107">
        <v>33.625</v>
      </c>
      <c r="AB171" s="107">
        <v>40.009</v>
      </c>
      <c r="AC171" s="107">
        <v>28.544</v>
      </c>
      <c r="AD171" s="107">
        <v>22.058</v>
      </c>
      <c r="AE171" s="107">
        <v>25.963999999999999</v>
      </c>
      <c r="AF171" s="107">
        <v>29.027000000000001</v>
      </c>
      <c r="AG171" s="107">
        <v>27.602</v>
      </c>
      <c r="AH171" s="107">
        <v>25.363</v>
      </c>
      <c r="AI171" s="107">
        <v>26.100999999999999</v>
      </c>
      <c r="AJ171" s="107">
        <v>26.431000000000001</v>
      </c>
      <c r="AK171" s="107">
        <v>24.939</v>
      </c>
      <c r="AL171" s="107">
        <v>25.812000000000001</v>
      </c>
      <c r="AM171" s="107">
        <v>27.879000000000001</v>
      </c>
      <c r="AN171" s="107">
        <v>32.591999999999999</v>
      </c>
      <c r="AO171" s="107">
        <v>36.799999999999997</v>
      </c>
      <c r="AP171" s="107">
        <v>41.000999999999998</v>
      </c>
      <c r="AQ171" s="107">
        <v>46.844000000000001</v>
      </c>
      <c r="AR171" s="107">
        <v>49.466000000000001</v>
      </c>
      <c r="AS171" s="107">
        <v>49.585000000000001</v>
      </c>
      <c r="AT171" s="107">
        <v>46.753</v>
      </c>
      <c r="AU171" s="107">
        <v>55.591000000000001</v>
      </c>
      <c r="AV171" s="107">
        <v>61.487000000000002</v>
      </c>
    </row>
    <row r="172" spans="1:48" x14ac:dyDescent="0.2">
      <c r="A172" s="106" t="s">
        <v>70</v>
      </c>
      <c r="B172" s="107">
        <v>0.49199999999999999</v>
      </c>
      <c r="C172" s="107">
        <v>0.54</v>
      </c>
      <c r="D172" s="107">
        <v>0.61499999999999999</v>
      </c>
      <c r="E172" s="107">
        <v>0.64900000000000002</v>
      </c>
      <c r="F172" s="107">
        <v>0.753</v>
      </c>
      <c r="G172" s="107">
        <v>0.96799999999999997</v>
      </c>
      <c r="H172" s="107">
        <v>0.99099999999999999</v>
      </c>
      <c r="I172" s="107">
        <v>1.2150000000000001</v>
      </c>
      <c r="J172" s="107">
        <v>1.248</v>
      </c>
      <c r="K172" s="107">
        <v>1.522</v>
      </c>
      <c r="L172" s="107">
        <v>1.8959999999999999</v>
      </c>
      <c r="M172" s="107">
        <v>2.1560000000000001</v>
      </c>
      <c r="N172" s="107">
        <v>2.3410000000000002</v>
      </c>
      <c r="O172" s="107">
        <v>2.5750000000000002</v>
      </c>
      <c r="P172" s="107">
        <v>2.617</v>
      </c>
      <c r="Q172" s="107">
        <v>2.8079999999999998</v>
      </c>
      <c r="R172" s="107">
        <v>2.9769999999999999</v>
      </c>
      <c r="S172" s="107">
        <v>2.9510000000000001</v>
      </c>
      <c r="T172" s="107">
        <v>2.972</v>
      </c>
      <c r="U172" s="107">
        <v>3.274</v>
      </c>
      <c r="V172" s="107">
        <v>3.3839999999999999</v>
      </c>
      <c r="W172" s="107">
        <v>3.802</v>
      </c>
      <c r="X172" s="107">
        <v>3.766</v>
      </c>
      <c r="Y172" s="107">
        <v>4.0369999999999999</v>
      </c>
      <c r="Z172" s="107">
        <v>4.3019999999999996</v>
      </c>
      <c r="AA172" s="107">
        <v>4.4130000000000003</v>
      </c>
      <c r="AB172" s="107">
        <v>4.5090000000000003</v>
      </c>
      <c r="AC172" s="107">
        <v>4.6619999999999999</v>
      </c>
      <c r="AD172" s="107">
        <v>4.6479999999999997</v>
      </c>
      <c r="AE172" s="107">
        <v>4.8659999999999997</v>
      </c>
      <c r="AF172" s="107">
        <v>4.8170000000000002</v>
      </c>
      <c r="AG172" s="107">
        <v>5.0599999999999996</v>
      </c>
      <c r="AH172" s="107">
        <v>5.173</v>
      </c>
      <c r="AI172" s="107">
        <v>6.218</v>
      </c>
      <c r="AJ172" s="107">
        <v>6.6769999999999996</v>
      </c>
      <c r="AK172" s="107">
        <v>6.8540000000000001</v>
      </c>
      <c r="AL172" s="107">
        <v>7.21</v>
      </c>
      <c r="AM172" s="107">
        <v>7.07</v>
      </c>
      <c r="AN172" s="107">
        <v>7.4589999999999996</v>
      </c>
      <c r="AO172" s="107">
        <v>7.1040000000000001</v>
      </c>
      <c r="AP172" s="107">
        <v>7.0670000000000002</v>
      </c>
      <c r="AQ172" s="107">
        <v>7.851</v>
      </c>
      <c r="AR172" s="107">
        <v>7.7279999999999998</v>
      </c>
      <c r="AS172" s="107">
        <v>8.18</v>
      </c>
      <c r="AT172" s="107">
        <v>8.625</v>
      </c>
      <c r="AU172" s="107">
        <v>8.8979999999999997</v>
      </c>
      <c r="AV172" s="107">
        <v>9.2690000000000001</v>
      </c>
    </row>
    <row r="173" spans="1:48" x14ac:dyDescent="0.2">
      <c r="A173" s="106" t="s">
        <v>31</v>
      </c>
      <c r="B173" s="107">
        <v>6.1230000000000002</v>
      </c>
      <c r="C173" s="107">
        <v>6.7640000000000002</v>
      </c>
      <c r="D173" s="107">
        <v>7.13</v>
      </c>
      <c r="E173" s="107">
        <v>6.8129999999999997</v>
      </c>
      <c r="F173" s="107">
        <v>6.4829999999999997</v>
      </c>
      <c r="G173" s="107">
        <v>7.0330000000000004</v>
      </c>
      <c r="H173" s="107">
        <v>7.5949999999999998</v>
      </c>
      <c r="I173" s="107">
        <v>8.2799999999999994</v>
      </c>
      <c r="J173" s="107">
        <v>10.43</v>
      </c>
      <c r="K173" s="107">
        <v>10.455</v>
      </c>
      <c r="L173" s="107">
        <v>10.298999999999999</v>
      </c>
      <c r="M173" s="107">
        <v>11.465</v>
      </c>
      <c r="N173" s="107">
        <v>12.179</v>
      </c>
      <c r="O173" s="107">
        <v>12.601000000000001</v>
      </c>
      <c r="P173" s="107">
        <v>14.028</v>
      </c>
      <c r="Q173" s="107">
        <v>15.189</v>
      </c>
      <c r="R173" s="107">
        <v>16.527999999999999</v>
      </c>
      <c r="S173" s="107">
        <v>20.177</v>
      </c>
      <c r="T173" s="107">
        <v>23.568000000000001</v>
      </c>
      <c r="U173" s="107">
        <v>9.1110000000000007</v>
      </c>
      <c r="V173" s="107">
        <v>2.6920000000000002</v>
      </c>
      <c r="W173" s="107">
        <v>8.8239999999999998</v>
      </c>
      <c r="X173" s="107">
        <v>12.302</v>
      </c>
      <c r="Y173" s="107">
        <v>14.430999999999999</v>
      </c>
      <c r="Z173" s="107">
        <v>14.794</v>
      </c>
      <c r="AA173" s="107">
        <v>14.548999999999999</v>
      </c>
      <c r="AB173" s="107">
        <v>14.696999999999999</v>
      </c>
      <c r="AC173" s="107">
        <v>16.791</v>
      </c>
      <c r="AD173" s="107">
        <v>18.02</v>
      </c>
      <c r="AE173" s="107">
        <v>18.719000000000001</v>
      </c>
      <c r="AF173" s="107">
        <v>19.978000000000002</v>
      </c>
      <c r="AG173" s="107">
        <v>20.545000000000002</v>
      </c>
      <c r="AH173" s="107">
        <v>21.902999999999999</v>
      </c>
      <c r="AI173" s="107">
        <v>23.370999999999999</v>
      </c>
      <c r="AJ173" s="107">
        <v>26.285</v>
      </c>
      <c r="AK173" s="107">
        <v>25.666</v>
      </c>
      <c r="AL173" s="107">
        <v>26.268000000000001</v>
      </c>
      <c r="AM173" s="107">
        <v>28.716999999999999</v>
      </c>
      <c r="AN173" s="107">
        <v>31.411999999999999</v>
      </c>
      <c r="AO173" s="107">
        <v>32.088999999999999</v>
      </c>
      <c r="AP173" s="107">
        <v>31.018999999999998</v>
      </c>
      <c r="AQ173" s="107">
        <v>34.433999999999997</v>
      </c>
      <c r="AR173" s="107">
        <v>33.735999999999997</v>
      </c>
      <c r="AS173" s="107">
        <v>31.966999999999999</v>
      </c>
      <c r="AT173" s="107">
        <v>34.529000000000003</v>
      </c>
      <c r="AU173" s="107">
        <v>36.386000000000003</v>
      </c>
      <c r="AV173" s="107">
        <v>34.027000000000001</v>
      </c>
    </row>
    <row r="174" spans="1:48" x14ac:dyDescent="0.2">
      <c r="A174" s="106" t="s">
        <v>72</v>
      </c>
      <c r="B174" s="107">
        <v>1.8480000000000001</v>
      </c>
      <c r="C174" s="107">
        <v>1.9079999999999999</v>
      </c>
      <c r="D174" s="107">
        <v>2.3780000000000001</v>
      </c>
      <c r="E174" s="107">
        <v>2.4449999999999998</v>
      </c>
      <c r="F174" s="107">
        <v>2.1640000000000001</v>
      </c>
      <c r="G174" s="107">
        <v>2.3199999999999998</v>
      </c>
      <c r="H174" s="107">
        <v>1.8140000000000001</v>
      </c>
      <c r="I174" s="107">
        <v>2.1619999999999999</v>
      </c>
      <c r="J174" s="107">
        <v>2.33</v>
      </c>
      <c r="K174" s="107">
        <v>2.4740000000000002</v>
      </c>
      <c r="L174" s="107">
        <v>2.3580000000000001</v>
      </c>
      <c r="M174" s="107">
        <v>1.786</v>
      </c>
      <c r="N174" s="107">
        <v>1.9350000000000001</v>
      </c>
      <c r="O174" s="107">
        <v>1.974</v>
      </c>
      <c r="P174" s="107">
        <v>2.3290000000000002</v>
      </c>
      <c r="Q174" s="107">
        <v>2.5840000000000001</v>
      </c>
      <c r="R174" s="107">
        <v>2.6640000000000001</v>
      </c>
      <c r="S174" s="107">
        <v>1.9790000000000001</v>
      </c>
      <c r="T174" s="107">
        <v>1.9610000000000001</v>
      </c>
      <c r="U174" s="107">
        <v>1.954</v>
      </c>
      <c r="V174" s="107">
        <v>2.4180000000000001</v>
      </c>
      <c r="W174" s="107">
        <v>2.4500000000000002</v>
      </c>
      <c r="X174" s="107">
        <v>3.5209999999999999</v>
      </c>
      <c r="Y174" s="107">
        <v>3.8580000000000001</v>
      </c>
      <c r="Z174" s="107">
        <v>4.4219999999999997</v>
      </c>
      <c r="AA174" s="107">
        <v>4.6619999999999999</v>
      </c>
      <c r="AB174" s="107">
        <v>5.2640000000000002</v>
      </c>
      <c r="AC174" s="107">
        <v>5.1740000000000004</v>
      </c>
      <c r="AD174" s="107">
        <v>5.4130000000000003</v>
      </c>
      <c r="AE174" s="107">
        <v>4.9210000000000003</v>
      </c>
      <c r="AF174" s="107">
        <v>5.2759999999999998</v>
      </c>
      <c r="AG174" s="107">
        <v>5.2430000000000003</v>
      </c>
      <c r="AH174" s="107">
        <v>5.25</v>
      </c>
      <c r="AI174" s="107">
        <v>5.3049999999999997</v>
      </c>
      <c r="AJ174" s="107">
        <v>5.0609999999999999</v>
      </c>
      <c r="AK174" s="107">
        <v>4.8129999999999997</v>
      </c>
      <c r="AL174" s="107">
        <v>4.2460000000000004</v>
      </c>
      <c r="AM174" s="107">
        <v>5.4539999999999997</v>
      </c>
      <c r="AN174" s="107">
        <v>6.673</v>
      </c>
      <c r="AO174" s="107">
        <v>6.4160000000000004</v>
      </c>
      <c r="AP174" s="107">
        <v>6.4059999999999997</v>
      </c>
      <c r="AQ174" s="107">
        <v>7.2249999999999996</v>
      </c>
      <c r="AR174" s="107">
        <v>7.1180000000000003</v>
      </c>
      <c r="AS174" s="107">
        <v>7.5670000000000002</v>
      </c>
      <c r="AT174" s="107">
        <v>8.3089999999999993</v>
      </c>
      <c r="AU174" s="107">
        <v>8.5709999999999997</v>
      </c>
      <c r="AV174" s="107">
        <v>9.0350000000000001</v>
      </c>
    </row>
    <row r="175" spans="1:48" s="90" customFormat="1" x14ac:dyDescent="0.2">
      <c r="A175" s="110" t="s">
        <v>34</v>
      </c>
      <c r="B175" s="107">
        <v>8.5000000000000006E-2</v>
      </c>
      <c r="C175" s="107">
        <v>8.6999999999999994E-2</v>
      </c>
      <c r="D175" s="107">
        <v>9.7000000000000003E-2</v>
      </c>
      <c r="E175" s="107">
        <v>0.14899999999999999</v>
      </c>
      <c r="F175" s="107">
        <v>0.23899999999999999</v>
      </c>
      <c r="G175" s="107">
        <v>0.378</v>
      </c>
      <c r="H175" s="107">
        <v>0.745</v>
      </c>
      <c r="I175" s="107">
        <v>0.55600000000000005</v>
      </c>
      <c r="J175" s="107">
        <v>0.84299999999999997</v>
      </c>
      <c r="K175" s="107">
        <v>1.151</v>
      </c>
      <c r="L175" s="107">
        <v>0.98</v>
      </c>
      <c r="M175" s="107">
        <v>1.486</v>
      </c>
      <c r="N175" s="107">
        <v>1.3680000000000001</v>
      </c>
      <c r="O175" s="107">
        <v>2.2480000000000002</v>
      </c>
      <c r="P175" s="107">
        <v>2.1110000000000002</v>
      </c>
      <c r="Q175" s="107">
        <v>1.988</v>
      </c>
      <c r="R175" s="107">
        <v>2.2890000000000001</v>
      </c>
      <c r="S175" s="107">
        <v>2.2080000000000002</v>
      </c>
      <c r="T175" s="107">
        <v>2.5640000000000001</v>
      </c>
      <c r="U175" s="107">
        <v>4.22</v>
      </c>
      <c r="V175" s="107">
        <v>5.8410000000000002</v>
      </c>
      <c r="W175" s="107">
        <v>5.4580000000000002</v>
      </c>
      <c r="X175" s="107">
        <v>5.9340000000000002</v>
      </c>
      <c r="Y175" s="107">
        <v>6.04</v>
      </c>
      <c r="Z175" s="107">
        <v>6.1020000000000003</v>
      </c>
      <c r="AA175" s="107">
        <v>6.2720000000000002</v>
      </c>
      <c r="AB175" s="107">
        <v>6.7460000000000004</v>
      </c>
      <c r="AC175" s="107">
        <v>6.7939999999999996</v>
      </c>
      <c r="AD175" s="107">
        <v>7.0419999999999998</v>
      </c>
      <c r="AE175" s="107">
        <v>7.57</v>
      </c>
      <c r="AF175" s="107">
        <v>7.6790000000000003</v>
      </c>
      <c r="AG175" s="107">
        <v>8.0749999999999993</v>
      </c>
      <c r="AH175" s="107">
        <v>8.4429999999999996</v>
      </c>
      <c r="AI175" s="107">
        <v>8.7219999999999995</v>
      </c>
      <c r="AJ175" s="107">
        <v>9.9079999999999995</v>
      </c>
      <c r="AK175" s="107">
        <v>15.439</v>
      </c>
      <c r="AL175" s="107">
        <v>17.701000000000001</v>
      </c>
      <c r="AM175" s="107">
        <v>15.670999999999999</v>
      </c>
      <c r="AN175" s="107">
        <v>15.891</v>
      </c>
      <c r="AO175" s="107">
        <v>18.686</v>
      </c>
      <c r="AP175" s="107">
        <v>22.026</v>
      </c>
      <c r="AQ175" s="107">
        <v>23.731999999999999</v>
      </c>
      <c r="AR175" s="107">
        <v>24.407</v>
      </c>
      <c r="AS175" s="107">
        <v>24.305</v>
      </c>
      <c r="AT175" s="107">
        <v>25.131</v>
      </c>
      <c r="AU175" s="107">
        <v>24.465</v>
      </c>
      <c r="AV175" s="107">
        <v>26.434000000000001</v>
      </c>
    </row>
    <row r="176" spans="1:48" s="90" customFormat="1" x14ac:dyDescent="0.2">
      <c r="A176" s="106" t="s">
        <v>32</v>
      </c>
      <c r="B176" s="107">
        <v>0.92600000000000005</v>
      </c>
      <c r="C176" s="107">
        <v>1.0189999999999999</v>
      </c>
      <c r="D176" s="107">
        <v>1.4330000000000001</v>
      </c>
      <c r="E176" s="107">
        <v>1.2310000000000001</v>
      </c>
      <c r="F176" s="107">
        <v>2.0409999999999999</v>
      </c>
      <c r="G176" s="107">
        <v>1.5289999999999999</v>
      </c>
      <c r="H176" s="107">
        <v>1.736</v>
      </c>
      <c r="I176" s="107">
        <v>1.6220000000000001</v>
      </c>
      <c r="J176" s="107">
        <v>2.8170000000000002</v>
      </c>
      <c r="K176" s="107">
        <v>3.3130000000000002</v>
      </c>
      <c r="L176" s="107">
        <v>4.1470000000000002</v>
      </c>
      <c r="M176" s="107">
        <v>4.8109999999999999</v>
      </c>
      <c r="N176" s="107">
        <v>4.968</v>
      </c>
      <c r="O176" s="107">
        <v>5.6269999999999998</v>
      </c>
      <c r="P176" s="107">
        <v>5.6479999999999997</v>
      </c>
      <c r="Q176" s="107">
        <v>6</v>
      </c>
      <c r="R176" s="107">
        <v>6.1879999999999997</v>
      </c>
      <c r="S176" s="107">
        <v>6.47</v>
      </c>
      <c r="T176" s="107">
        <v>6.63</v>
      </c>
      <c r="U176" s="107">
        <v>6.5279999999999996</v>
      </c>
      <c r="V176" s="107">
        <v>7.2240000000000002</v>
      </c>
      <c r="W176" s="107">
        <v>7.5529999999999999</v>
      </c>
      <c r="X176" s="107">
        <v>7.8369999999999997</v>
      </c>
      <c r="Y176" s="107">
        <v>7.867</v>
      </c>
      <c r="Z176" s="107">
        <v>8.1509999999999998</v>
      </c>
      <c r="AA176" s="107">
        <v>8.6489999999999991</v>
      </c>
      <c r="AB176" s="107">
        <v>10.177</v>
      </c>
      <c r="AC176" s="107">
        <v>10.673999999999999</v>
      </c>
      <c r="AD176" s="107">
        <v>11.321</v>
      </c>
      <c r="AE176" s="107">
        <v>10.923</v>
      </c>
      <c r="AF176" s="107">
        <v>12.071</v>
      </c>
      <c r="AG176" s="107">
        <v>13.654</v>
      </c>
      <c r="AH176" s="107">
        <v>14.135</v>
      </c>
      <c r="AI176" s="107">
        <v>16.667999999999999</v>
      </c>
      <c r="AJ176" s="107">
        <v>16.669</v>
      </c>
      <c r="AK176" s="107">
        <v>19.594999999999999</v>
      </c>
      <c r="AL176" s="107">
        <v>22.140999999999998</v>
      </c>
      <c r="AM176" s="107">
        <v>22.751000000000001</v>
      </c>
      <c r="AN176" s="107">
        <v>24.239000000000001</v>
      </c>
      <c r="AO176" s="107">
        <v>27.655999999999999</v>
      </c>
      <c r="AP176" s="107">
        <v>31.315000000000001</v>
      </c>
      <c r="AQ176" s="107">
        <v>38.113</v>
      </c>
      <c r="AR176" s="107">
        <v>39.905999999999999</v>
      </c>
      <c r="AS176" s="107">
        <v>43.738999999999997</v>
      </c>
      <c r="AT176" s="107">
        <v>43.872999999999998</v>
      </c>
      <c r="AU176" s="107">
        <v>42.302999999999997</v>
      </c>
      <c r="AV176" s="107">
        <v>43.15</v>
      </c>
    </row>
    <row r="177" spans="1:48" s="90" customFormat="1" x14ac:dyDescent="0.2">
      <c r="A177" s="106" t="s">
        <v>6</v>
      </c>
      <c r="B177" s="107">
        <v>7.3579999999999997</v>
      </c>
      <c r="C177" s="107">
        <v>6.2510000000000003</v>
      </c>
      <c r="D177" s="107">
        <v>7.2329999999999997</v>
      </c>
      <c r="E177" s="107">
        <v>8.0939999999999994</v>
      </c>
      <c r="F177" s="107">
        <v>8.77</v>
      </c>
      <c r="G177" s="107">
        <v>10.169</v>
      </c>
      <c r="H177" s="107">
        <v>11.356999999999999</v>
      </c>
      <c r="I177" s="107">
        <v>17.081</v>
      </c>
      <c r="J177" s="107">
        <v>22.451000000000001</v>
      </c>
      <c r="K177" s="107">
        <v>31.103000000000002</v>
      </c>
      <c r="L177" s="107">
        <v>42.311999999999998</v>
      </c>
      <c r="M177" s="107">
        <v>47.415999999999997</v>
      </c>
      <c r="N177" s="107">
        <v>51.841999999999999</v>
      </c>
      <c r="O177" s="107">
        <v>45.709000000000003</v>
      </c>
      <c r="P177" s="107">
        <v>45.997999999999998</v>
      </c>
      <c r="Q177" s="107">
        <v>45.951999999999998</v>
      </c>
      <c r="R177" s="107">
        <v>54.929000000000002</v>
      </c>
      <c r="S177" s="107">
        <v>62.881999999999998</v>
      </c>
      <c r="T177" s="107">
        <v>62.889000000000003</v>
      </c>
      <c r="U177" s="107">
        <v>58.01</v>
      </c>
      <c r="V177" s="107">
        <v>67.527000000000001</v>
      </c>
      <c r="W177" s="107">
        <v>76.933000000000007</v>
      </c>
      <c r="X177" s="107">
        <v>79.864999999999995</v>
      </c>
      <c r="Y177" s="107">
        <v>84.036000000000001</v>
      </c>
      <c r="Z177" s="107">
        <v>84.513999999999996</v>
      </c>
      <c r="AA177" s="107">
        <v>90.465999999999994</v>
      </c>
      <c r="AB177" s="107">
        <v>86.272000000000006</v>
      </c>
      <c r="AC177" s="107">
        <v>91.938999999999993</v>
      </c>
      <c r="AD177" s="107">
        <v>93.597999999999999</v>
      </c>
      <c r="AE177" s="107">
        <v>97.866</v>
      </c>
      <c r="AF177" s="107">
        <v>100.458</v>
      </c>
      <c r="AG177" s="107">
        <v>111.262</v>
      </c>
      <c r="AH177" s="107">
        <v>112.58499999999999</v>
      </c>
      <c r="AI177" s="107">
        <v>119.81399999999999</v>
      </c>
      <c r="AJ177" s="107">
        <v>122.562</v>
      </c>
      <c r="AK177" s="107">
        <v>135.809</v>
      </c>
      <c r="AL177" s="107">
        <v>140.33500000000001</v>
      </c>
      <c r="AM177" s="107">
        <v>156.55600000000001</v>
      </c>
      <c r="AN177" s="107">
        <v>166.65799999999999</v>
      </c>
      <c r="AO177" s="107">
        <v>185.506</v>
      </c>
      <c r="AP177" s="107">
        <v>176.72800000000001</v>
      </c>
      <c r="AQ177" s="107">
        <v>199.39599999999999</v>
      </c>
      <c r="AR177" s="107">
        <v>191.38499999999999</v>
      </c>
      <c r="AS177" s="107">
        <v>213.38200000000001</v>
      </c>
      <c r="AT177" s="107">
        <v>221.726</v>
      </c>
      <c r="AU177" s="107">
        <v>210.126</v>
      </c>
      <c r="AV177" s="107">
        <v>211.321</v>
      </c>
    </row>
    <row r="178" spans="1:48" x14ac:dyDescent="0.2">
      <c r="A178" s="106" t="s">
        <v>166</v>
      </c>
      <c r="B178" s="107">
        <v>2.3780000000000001</v>
      </c>
      <c r="C178" s="107">
        <v>1.98</v>
      </c>
      <c r="D178" s="107">
        <v>2.0579999999999998</v>
      </c>
      <c r="E178" s="107">
        <v>2.6469999999999998</v>
      </c>
      <c r="F178" s="107">
        <v>3.0529999999999999</v>
      </c>
      <c r="G178" s="107">
        <v>3.4569999999999999</v>
      </c>
      <c r="H178" s="107">
        <v>3.843</v>
      </c>
      <c r="I178" s="107">
        <v>4.202</v>
      </c>
      <c r="J178" s="107">
        <v>5.4489999999999998</v>
      </c>
      <c r="K178" s="107">
        <v>4.4649999999999999</v>
      </c>
      <c r="L178" s="107">
        <v>5.3319999999999999</v>
      </c>
      <c r="M178" s="107">
        <v>6.3949999999999996</v>
      </c>
      <c r="N178" s="107">
        <v>7.3330000000000002</v>
      </c>
      <c r="O178" s="107">
        <v>8.4410000000000007</v>
      </c>
      <c r="P178" s="107">
        <v>7.8319999999999999</v>
      </c>
      <c r="Q178" s="107">
        <v>8.0440000000000005</v>
      </c>
      <c r="R178" s="107">
        <v>8.9459999999999997</v>
      </c>
      <c r="S178" s="107">
        <v>9.2650000000000006</v>
      </c>
      <c r="T178" s="107">
        <v>9.3000000000000007</v>
      </c>
      <c r="U178" s="107">
        <v>10.465999999999999</v>
      </c>
      <c r="V178" s="107">
        <v>11.403</v>
      </c>
      <c r="W178" s="107">
        <v>10.909000000000001</v>
      </c>
      <c r="X178" s="107">
        <v>10.964</v>
      </c>
      <c r="Y178" s="107">
        <v>11.44</v>
      </c>
      <c r="Z178" s="107">
        <v>12.099</v>
      </c>
      <c r="AA178" s="107">
        <v>12.773999999999999</v>
      </c>
      <c r="AB178" s="107">
        <v>13.87</v>
      </c>
      <c r="AC178" s="107">
        <v>15.456</v>
      </c>
      <c r="AD178" s="107">
        <v>15.388</v>
      </c>
      <c r="AE178" s="107">
        <v>15.442</v>
      </c>
      <c r="AF178" s="107">
        <v>15.842000000000001</v>
      </c>
      <c r="AG178" s="107">
        <v>16.460999999999999</v>
      </c>
      <c r="AH178" s="107">
        <v>16.544</v>
      </c>
      <c r="AI178" s="107">
        <v>17.29</v>
      </c>
      <c r="AJ178" s="107">
        <v>20.792999999999999</v>
      </c>
      <c r="AK178" s="107">
        <v>21.631</v>
      </c>
      <c r="AL178" s="107">
        <v>22.641999999999999</v>
      </c>
      <c r="AM178" s="107">
        <v>23.065999999999999</v>
      </c>
      <c r="AN178" s="107">
        <v>21.486000000000001</v>
      </c>
      <c r="AO178" s="107">
        <v>21.661999999999999</v>
      </c>
      <c r="AP178" s="107">
        <v>20.395</v>
      </c>
      <c r="AQ178" s="107">
        <v>16.606000000000002</v>
      </c>
      <c r="AR178" s="107">
        <v>12.114000000000001</v>
      </c>
      <c r="AS178" s="107">
        <v>11.237</v>
      </c>
      <c r="AT178" s="107">
        <v>10.07</v>
      </c>
      <c r="AU178" s="107">
        <v>9.2050000000000001</v>
      </c>
      <c r="AV178" s="107">
        <v>8.8970000000000002</v>
      </c>
    </row>
    <row r="179" spans="1:48" s="90" customFormat="1" x14ac:dyDescent="0.2">
      <c r="A179" s="106" t="s">
        <v>22</v>
      </c>
      <c r="B179" s="107">
        <v>1.012</v>
      </c>
      <c r="C179" s="107">
        <v>1.0509999999999999</v>
      </c>
      <c r="D179" s="107">
        <v>1.3049999999999999</v>
      </c>
      <c r="E179" s="107">
        <v>1.341</v>
      </c>
      <c r="F179" s="107">
        <v>1.9379999999999999</v>
      </c>
      <c r="G179" s="107">
        <v>2.4609999999999999</v>
      </c>
      <c r="H179" s="107">
        <v>4.1079999999999997</v>
      </c>
      <c r="I179" s="107">
        <v>4.7709999999999999</v>
      </c>
      <c r="J179" s="107">
        <v>5.57</v>
      </c>
      <c r="K179" s="107">
        <v>7.2329999999999997</v>
      </c>
      <c r="L179" s="107">
        <v>8.8729999999999993</v>
      </c>
      <c r="M179" s="107">
        <v>9.6679999999999993</v>
      </c>
      <c r="N179" s="107">
        <v>9.3160000000000007</v>
      </c>
      <c r="O179" s="107">
        <v>12.079000000000001</v>
      </c>
      <c r="P179" s="107">
        <v>13.72</v>
      </c>
      <c r="Q179" s="107">
        <v>15.587</v>
      </c>
      <c r="R179" s="107">
        <v>17.303000000000001</v>
      </c>
      <c r="S179" s="107">
        <v>17.748000000000001</v>
      </c>
      <c r="T179" s="107">
        <v>20.491</v>
      </c>
      <c r="U179" s="107">
        <v>20.428000000000001</v>
      </c>
      <c r="V179" s="107">
        <v>23.492999999999999</v>
      </c>
      <c r="W179" s="107">
        <v>22.361000000000001</v>
      </c>
      <c r="X179" s="107">
        <v>23.518000000000001</v>
      </c>
      <c r="Y179" s="107">
        <v>26.059000000000001</v>
      </c>
      <c r="Z179" s="107">
        <v>27.690999999999999</v>
      </c>
      <c r="AA179" s="107">
        <v>29.236000000000001</v>
      </c>
      <c r="AB179" s="107">
        <v>30.884</v>
      </c>
      <c r="AC179" s="107">
        <v>31.582999999999998</v>
      </c>
      <c r="AD179" s="107">
        <v>32.25</v>
      </c>
      <c r="AE179" s="107">
        <v>31.529</v>
      </c>
      <c r="AF179" s="107">
        <v>40.210999999999999</v>
      </c>
      <c r="AG179" s="107">
        <v>39.884</v>
      </c>
      <c r="AH179" s="107">
        <v>39.24</v>
      </c>
      <c r="AI179" s="107">
        <v>41.862000000000002</v>
      </c>
      <c r="AJ179" s="107">
        <v>44.508000000000003</v>
      </c>
      <c r="AK179" s="107">
        <v>46.207000000000001</v>
      </c>
      <c r="AL179" s="107">
        <v>50.15</v>
      </c>
      <c r="AM179" s="107">
        <v>59.33</v>
      </c>
      <c r="AN179" s="107">
        <v>63.548999999999999</v>
      </c>
      <c r="AO179" s="107">
        <v>61.000999999999998</v>
      </c>
      <c r="AP179" s="107">
        <v>60.36</v>
      </c>
      <c r="AQ179" s="107">
        <v>63.851999999999997</v>
      </c>
      <c r="AR179" s="107">
        <v>67.262</v>
      </c>
      <c r="AS179" s="107">
        <v>74.296999999999997</v>
      </c>
      <c r="AT179" s="107">
        <v>77.929000000000002</v>
      </c>
      <c r="AU179" s="107">
        <v>78.548000000000002</v>
      </c>
      <c r="AV179" s="107">
        <v>67.647000000000006</v>
      </c>
    </row>
    <row r="180" spans="1:48" s="90" customFormat="1" x14ac:dyDescent="0.2">
      <c r="A180" s="106" t="s">
        <v>67</v>
      </c>
      <c r="B180" s="107">
        <v>0.73499999999999999</v>
      </c>
      <c r="C180" s="107">
        <v>0.57699999999999996</v>
      </c>
      <c r="D180" s="107">
        <v>0.97099999999999997</v>
      </c>
      <c r="E180" s="107">
        <v>0.79900000000000004</v>
      </c>
      <c r="F180" s="107">
        <v>0.69099999999999995</v>
      </c>
      <c r="G180" s="107">
        <v>0.84099999999999997</v>
      </c>
      <c r="H180" s="107">
        <v>0.91100000000000003</v>
      </c>
      <c r="I180" s="107">
        <v>0.96199999999999997</v>
      </c>
      <c r="J180" s="107">
        <v>0.97799999999999998</v>
      </c>
      <c r="K180" s="107">
        <v>1.272</v>
      </c>
      <c r="L180" s="107">
        <v>1.254</v>
      </c>
      <c r="M180" s="107">
        <v>1.476</v>
      </c>
      <c r="N180" s="107">
        <v>1.5649999999999999</v>
      </c>
      <c r="O180" s="107">
        <v>1.6419999999999999</v>
      </c>
      <c r="P180" s="107">
        <v>1.7370000000000001</v>
      </c>
      <c r="Q180" s="107">
        <v>1.8819999999999999</v>
      </c>
      <c r="R180" s="107">
        <v>2.2309999999999999</v>
      </c>
      <c r="S180" s="107">
        <v>2.3769999999999998</v>
      </c>
      <c r="T180" s="107">
        <v>2.4380000000000002</v>
      </c>
      <c r="U180" s="107">
        <v>2.5129999999999999</v>
      </c>
      <c r="V180" s="107">
        <v>3.0590000000000002</v>
      </c>
      <c r="W180" s="107">
        <v>3.3410000000000002</v>
      </c>
      <c r="X180" s="107">
        <v>2.8919999999999999</v>
      </c>
      <c r="Y180" s="107">
        <v>3.0190000000000001</v>
      </c>
      <c r="Z180" s="107">
        <v>3.4169999999999998</v>
      </c>
      <c r="AA180" s="107">
        <v>3.4889999999999999</v>
      </c>
      <c r="AB180" s="107">
        <v>3.7080000000000002</v>
      </c>
      <c r="AC180" s="107">
        <v>3.9609999999999999</v>
      </c>
      <c r="AD180" s="107">
        <v>4.4710000000000001</v>
      </c>
      <c r="AE180" s="107">
        <v>4.7469999999999999</v>
      </c>
      <c r="AF180" s="107">
        <v>5.2649999999999997</v>
      </c>
      <c r="AG180" s="107">
        <v>5.0999999999999996</v>
      </c>
      <c r="AH180" s="107">
        <v>5.6660000000000004</v>
      </c>
      <c r="AI180" s="107">
        <v>6.1849999999999996</v>
      </c>
      <c r="AJ180" s="107">
        <v>6.5880000000000001</v>
      </c>
      <c r="AK180" s="107">
        <v>7.0529999999999999</v>
      </c>
      <c r="AL180" s="107">
        <v>6.9020000000000001</v>
      </c>
      <c r="AM180" s="107">
        <v>7.2779999999999996</v>
      </c>
      <c r="AN180" s="107">
        <v>8.0649999999999995</v>
      </c>
      <c r="AO180" s="107">
        <v>7.8079999999999998</v>
      </c>
      <c r="AP180" s="107">
        <v>6.6239999999999997</v>
      </c>
      <c r="AQ180" s="107">
        <v>5.9939999999999998</v>
      </c>
      <c r="AR180" s="107">
        <v>8.2629999999999999</v>
      </c>
      <c r="AS180" s="107">
        <v>7.28</v>
      </c>
      <c r="AT180" s="107">
        <v>3.677</v>
      </c>
      <c r="AU180" s="107">
        <v>3.2189999999999999</v>
      </c>
      <c r="AV180" s="107">
        <v>3.2570000000000001</v>
      </c>
    </row>
    <row r="181" spans="1:48" x14ac:dyDescent="0.2">
      <c r="A181" s="108" t="s">
        <v>167</v>
      </c>
      <c r="B181" s="109">
        <v>42.959000000000003</v>
      </c>
      <c r="C181" s="109">
        <v>42.094999999999999</v>
      </c>
      <c r="D181" s="109">
        <v>50.521999999999998</v>
      </c>
      <c r="E181" s="109">
        <v>56.006</v>
      </c>
      <c r="F181" s="109">
        <v>60.959000000000003</v>
      </c>
      <c r="G181" s="109">
        <v>69.694000000000003</v>
      </c>
      <c r="H181" s="109">
        <v>77.277000000000001</v>
      </c>
      <c r="I181" s="109">
        <v>85.100999999999999</v>
      </c>
      <c r="J181" s="109">
        <v>102.922</v>
      </c>
      <c r="K181" s="109">
        <v>113.547</v>
      </c>
      <c r="L181" s="109">
        <v>133.01300000000001</v>
      </c>
      <c r="M181" s="109">
        <v>150.24600000000001</v>
      </c>
      <c r="N181" s="109">
        <v>151.042</v>
      </c>
      <c r="O181" s="109">
        <v>158.99600000000001</v>
      </c>
      <c r="P181" s="109">
        <v>168.66900000000001</v>
      </c>
      <c r="Q181" s="109">
        <v>174.52500000000001</v>
      </c>
      <c r="R181" s="109">
        <v>189.34200000000001</v>
      </c>
      <c r="S181" s="109">
        <v>206.429</v>
      </c>
      <c r="T181" s="109">
        <v>224.97</v>
      </c>
      <c r="U181" s="109">
        <v>211.077</v>
      </c>
      <c r="V181" s="109">
        <v>224.97300000000001</v>
      </c>
      <c r="W181" s="109">
        <v>251.91800000000001</v>
      </c>
      <c r="X181" s="109">
        <v>274.47000000000003</v>
      </c>
      <c r="Y181" s="109">
        <v>298.75900000000001</v>
      </c>
      <c r="Z181" s="109">
        <v>306.66500000000002</v>
      </c>
      <c r="AA181" s="109">
        <v>312.10599999999999</v>
      </c>
      <c r="AB181" s="109">
        <v>332.61900000000003</v>
      </c>
      <c r="AC181" s="109">
        <v>334.41</v>
      </c>
      <c r="AD181" s="109">
        <v>347.99299999999999</v>
      </c>
      <c r="AE181" s="109">
        <v>353.524</v>
      </c>
      <c r="AF181" s="109">
        <v>382.23399999999998</v>
      </c>
      <c r="AG181" s="109">
        <v>399.46</v>
      </c>
      <c r="AH181" s="109">
        <v>405.85300000000001</v>
      </c>
      <c r="AI181" s="109">
        <v>436.19200000000001</v>
      </c>
      <c r="AJ181" s="109">
        <v>468.46699999999998</v>
      </c>
      <c r="AK181" s="109">
        <v>499.63299999999998</v>
      </c>
      <c r="AL181" s="109">
        <v>526.05399999999997</v>
      </c>
      <c r="AM181" s="109">
        <v>571.02</v>
      </c>
      <c r="AN181" s="109">
        <v>594.54100000000005</v>
      </c>
      <c r="AO181" s="109">
        <v>621.69100000000003</v>
      </c>
      <c r="AP181" s="109">
        <v>623.96500000000003</v>
      </c>
      <c r="AQ181" s="109">
        <v>673.30100000000004</v>
      </c>
      <c r="AR181" s="109">
        <v>675.96600000000001</v>
      </c>
      <c r="AS181" s="109">
        <v>722.86599999999999</v>
      </c>
      <c r="AT181" s="109">
        <v>732.09199999999998</v>
      </c>
      <c r="AU181" s="109">
        <v>736.428</v>
      </c>
      <c r="AV181" s="109">
        <v>750.15800000000002</v>
      </c>
    </row>
    <row r="182" spans="1:48" s="90" customFormat="1" x14ac:dyDescent="0.2">
      <c r="A182" s="111" t="s">
        <v>168</v>
      </c>
      <c r="B182" s="112">
        <v>4078.3220000000001</v>
      </c>
      <c r="C182" s="112">
        <v>4282.433</v>
      </c>
      <c r="D182" s="112">
        <v>4510.4080000000004</v>
      </c>
      <c r="E182" s="112">
        <v>4493.4449999999997</v>
      </c>
      <c r="F182" s="112">
        <v>4476.3810000000003</v>
      </c>
      <c r="G182" s="112">
        <v>4742.6869999999999</v>
      </c>
      <c r="H182" s="112">
        <v>4897.6819999999998</v>
      </c>
      <c r="I182" s="112">
        <v>5081.5910000000003</v>
      </c>
      <c r="J182" s="112">
        <v>5209.0219999999999</v>
      </c>
      <c r="K182" s="112">
        <v>5126.8289999999997</v>
      </c>
      <c r="L182" s="112">
        <v>5031.6750000000002</v>
      </c>
      <c r="M182" s="112">
        <v>4977.92</v>
      </c>
      <c r="N182" s="112">
        <v>5018.5569999999998</v>
      </c>
      <c r="O182" s="112">
        <v>5241.5940000000001</v>
      </c>
      <c r="P182" s="112">
        <v>5373.5680000000002</v>
      </c>
      <c r="Q182" s="112">
        <v>5463.4269999999997</v>
      </c>
      <c r="R182" s="112">
        <v>5658.3850000000002</v>
      </c>
      <c r="S182" s="112">
        <v>5854.5360000000001</v>
      </c>
      <c r="T182" s="112">
        <v>5968.7870000000003</v>
      </c>
      <c r="U182" s="112">
        <v>6074.5810000000001</v>
      </c>
      <c r="V182" s="112">
        <v>6129.61</v>
      </c>
      <c r="W182" s="112">
        <v>6224.4960000000001</v>
      </c>
      <c r="X182" s="112">
        <v>6381.1540000000005</v>
      </c>
      <c r="Y182" s="112">
        <v>6539.2780000000002</v>
      </c>
      <c r="Z182" s="112">
        <v>6754.884</v>
      </c>
      <c r="AA182" s="112">
        <v>6966.0079999999998</v>
      </c>
      <c r="AB182" s="112">
        <v>7048.8789999999999</v>
      </c>
      <c r="AC182" s="112">
        <v>7076.8980000000001</v>
      </c>
      <c r="AD182" s="112">
        <v>7225.02</v>
      </c>
      <c r="AE182" s="112">
        <v>7398.5349999999999</v>
      </c>
      <c r="AF182" s="112">
        <v>7433.7049999999999</v>
      </c>
      <c r="AG182" s="112">
        <v>7578.9470000000001</v>
      </c>
      <c r="AH182" s="112">
        <v>7864.451</v>
      </c>
      <c r="AI182" s="112">
        <v>8231.6869999999999</v>
      </c>
      <c r="AJ182" s="112">
        <v>8445.8160000000007</v>
      </c>
      <c r="AK182" s="112">
        <v>8659.2970000000005</v>
      </c>
      <c r="AL182" s="112">
        <v>8890.3119999999999</v>
      </c>
      <c r="AM182" s="112">
        <v>8934.5949999999993</v>
      </c>
      <c r="AN182" s="112">
        <v>8908.7080000000005</v>
      </c>
      <c r="AO182" s="112">
        <v>9387.0669999999991</v>
      </c>
      <c r="AP182" s="112">
        <v>9501.93</v>
      </c>
      <c r="AQ182" s="112">
        <v>9618.6530000000002</v>
      </c>
      <c r="AR182" s="112">
        <v>9782.1630000000005</v>
      </c>
      <c r="AS182" s="112">
        <v>9865.6370000000006</v>
      </c>
      <c r="AT182" s="112">
        <v>9893.259</v>
      </c>
      <c r="AU182" s="112">
        <v>9894.6579999999994</v>
      </c>
      <c r="AV182" s="112">
        <v>10068.867</v>
      </c>
    </row>
    <row r="183" spans="1:48" s="90" customFormat="1" x14ac:dyDescent="0.2">
      <c r="A183" s="111" t="s">
        <v>169</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1645.222</v>
      </c>
      <c r="V183" s="112">
        <v>1647.4449999999999</v>
      </c>
      <c r="W183" s="112">
        <v>1608.415</v>
      </c>
      <c r="X183" s="112">
        <v>1607.7439999999999</v>
      </c>
      <c r="Y183" s="112">
        <v>1600.6410000000001</v>
      </c>
      <c r="Z183" s="112">
        <v>1647.69</v>
      </c>
      <c r="AA183" s="112">
        <v>1704.865</v>
      </c>
      <c r="AB183" s="112">
        <v>1688.1659999999999</v>
      </c>
      <c r="AC183" s="112">
        <v>1698.095</v>
      </c>
      <c r="AD183" s="112">
        <v>1683.6669999999999</v>
      </c>
      <c r="AE183" s="112">
        <v>1694.57</v>
      </c>
      <c r="AF183" s="112">
        <v>1734.181</v>
      </c>
      <c r="AG183" s="112">
        <v>1733.415</v>
      </c>
      <c r="AH183" s="112">
        <v>1772.3910000000001</v>
      </c>
      <c r="AI183" s="112">
        <v>1788.193</v>
      </c>
      <c r="AJ183" s="112">
        <v>1794.8820000000001</v>
      </c>
      <c r="AK183" s="112">
        <v>1801.818</v>
      </c>
      <c r="AL183" s="112">
        <v>1770.6189999999999</v>
      </c>
      <c r="AM183" s="112">
        <v>1763.672</v>
      </c>
      <c r="AN183" s="112">
        <v>1662.069</v>
      </c>
      <c r="AO183" s="112">
        <v>1727.2449999999999</v>
      </c>
      <c r="AP183" s="112">
        <v>1664.41</v>
      </c>
      <c r="AQ183" s="112">
        <v>1650.114</v>
      </c>
      <c r="AR183" s="112">
        <v>1631.8150000000001</v>
      </c>
      <c r="AS183" s="112">
        <v>1570.5139999999999</v>
      </c>
      <c r="AT183" s="112">
        <v>1589.3520000000001</v>
      </c>
      <c r="AU183" s="112">
        <v>1599.277</v>
      </c>
      <c r="AV183" s="112">
        <v>1619.0429999999999</v>
      </c>
    </row>
    <row r="184" spans="1:48" s="90" customFormat="1" x14ac:dyDescent="0.2">
      <c r="A184" s="111" t="s">
        <v>170</v>
      </c>
      <c r="B184" s="112">
        <v>2774.2139999999999</v>
      </c>
      <c r="C184" s="112">
        <v>2910.5749999999998</v>
      </c>
      <c r="D184" s="112">
        <v>3061.8510000000001</v>
      </c>
      <c r="E184" s="112">
        <v>3010.1660000000002</v>
      </c>
      <c r="F184" s="112">
        <v>2919.31</v>
      </c>
      <c r="G184" s="112">
        <v>3105.3780000000002</v>
      </c>
      <c r="H184" s="112">
        <v>3174.192</v>
      </c>
      <c r="I184" s="112">
        <v>3259.83</v>
      </c>
      <c r="J184" s="112">
        <v>3324.0770000000002</v>
      </c>
      <c r="K184" s="112">
        <v>3219.5419999999999</v>
      </c>
      <c r="L184" s="112">
        <v>3132.2130000000002</v>
      </c>
      <c r="M184" s="112">
        <v>3030.8449999999998</v>
      </c>
      <c r="N184" s="112">
        <v>3035.511</v>
      </c>
      <c r="O184" s="112">
        <v>3164.6260000000002</v>
      </c>
      <c r="P184" s="112">
        <v>3221.2559999999999</v>
      </c>
      <c r="Q184" s="112">
        <v>3233.0279999999998</v>
      </c>
      <c r="R184" s="112">
        <v>3334.7240000000002</v>
      </c>
      <c r="S184" s="112">
        <v>3448.1889999999999</v>
      </c>
      <c r="T184" s="112">
        <v>3505.2979999999998</v>
      </c>
      <c r="U184" s="112">
        <v>3492.5450000000001</v>
      </c>
      <c r="V184" s="112">
        <v>3528.7310000000002</v>
      </c>
      <c r="W184" s="112">
        <v>3570.1970000000001</v>
      </c>
      <c r="X184" s="112">
        <v>3616.6709999999998</v>
      </c>
      <c r="Y184" s="112">
        <v>3675.799</v>
      </c>
      <c r="Z184" s="112">
        <v>3743.2489999999998</v>
      </c>
      <c r="AA184" s="112">
        <v>3838.54</v>
      </c>
      <c r="AB184" s="112">
        <v>3852.799</v>
      </c>
      <c r="AC184" s="112">
        <v>3872.0419999999999</v>
      </c>
      <c r="AD184" s="112">
        <v>3939.9079999999999</v>
      </c>
      <c r="AE184" s="112">
        <v>4028.3850000000002</v>
      </c>
      <c r="AF184" s="112">
        <v>3993.2710000000002</v>
      </c>
      <c r="AG184" s="112">
        <v>4011.8029999999999</v>
      </c>
      <c r="AH184" s="112">
        <v>4043.674</v>
      </c>
      <c r="AI184" s="112">
        <v>4118.3010000000004</v>
      </c>
      <c r="AJ184" s="112">
        <v>4134.1289999999999</v>
      </c>
      <c r="AK184" s="112">
        <v>4115.652</v>
      </c>
      <c r="AL184" s="112">
        <v>4120.3559999999998</v>
      </c>
      <c r="AM184" s="112">
        <v>4034.7660000000001</v>
      </c>
      <c r="AN184" s="112">
        <v>3831.2689999999998</v>
      </c>
      <c r="AO184" s="112">
        <v>3944.9369999999999</v>
      </c>
      <c r="AP184" s="112">
        <v>3840.1970000000001</v>
      </c>
      <c r="AQ184" s="112">
        <v>3793.7179999999998</v>
      </c>
      <c r="AR184" s="112">
        <v>3834.86</v>
      </c>
      <c r="AS184" s="112">
        <v>3811.6010000000001</v>
      </c>
      <c r="AT184" s="112">
        <v>3794.9609999999998</v>
      </c>
      <c r="AU184" s="112">
        <v>3759.3879999999999</v>
      </c>
      <c r="AV184" s="112">
        <v>3763.9830000000002</v>
      </c>
    </row>
    <row r="185" spans="1:48" s="90" customFormat="1" x14ac:dyDescent="0.2">
      <c r="A185" s="111" t="s">
        <v>171</v>
      </c>
      <c r="B185" s="112" t="s">
        <v>231</v>
      </c>
      <c r="C185" s="112" t="s">
        <v>231</v>
      </c>
      <c r="D185" s="112" t="s">
        <v>231</v>
      </c>
      <c r="E185" s="112" t="s">
        <v>231</v>
      </c>
      <c r="F185" s="112" t="s">
        <v>231</v>
      </c>
      <c r="G185" s="112" t="s">
        <v>231</v>
      </c>
      <c r="H185" s="112" t="s">
        <v>231</v>
      </c>
      <c r="I185" s="112" t="s">
        <v>231</v>
      </c>
      <c r="J185" s="112" t="s">
        <v>231</v>
      </c>
      <c r="K185" s="112" t="s">
        <v>231</v>
      </c>
      <c r="L185" s="112" t="s">
        <v>231</v>
      </c>
      <c r="M185" s="112" t="s">
        <v>231</v>
      </c>
      <c r="N185" s="112" t="s">
        <v>231</v>
      </c>
      <c r="O185" s="112" t="s">
        <v>231</v>
      </c>
      <c r="P185" s="112" t="s">
        <v>231</v>
      </c>
      <c r="Q185" s="112" t="s">
        <v>231</v>
      </c>
      <c r="R185" s="112" t="s">
        <v>231</v>
      </c>
      <c r="S185" s="112" t="s">
        <v>231</v>
      </c>
      <c r="T185" s="112" t="s">
        <v>231</v>
      </c>
      <c r="U185" s="112">
        <v>4371.88</v>
      </c>
      <c r="V185" s="112">
        <v>4400.1009999999997</v>
      </c>
      <c r="W185" s="112">
        <v>4365.9279999999999</v>
      </c>
      <c r="X185" s="112">
        <v>4367.8900000000003</v>
      </c>
      <c r="Y185" s="112">
        <v>4332.84</v>
      </c>
      <c r="Z185" s="112">
        <v>4380.009</v>
      </c>
      <c r="AA185" s="112">
        <v>4468.9009999999998</v>
      </c>
      <c r="AB185" s="112">
        <v>4454.9120000000003</v>
      </c>
      <c r="AC185" s="112">
        <v>4460.1059999999998</v>
      </c>
      <c r="AD185" s="112">
        <v>4549.0460000000003</v>
      </c>
      <c r="AE185" s="112">
        <v>4647.7550000000001</v>
      </c>
      <c r="AF185" s="112">
        <v>4619.2049999999999</v>
      </c>
      <c r="AG185" s="112">
        <v>4635.0860000000002</v>
      </c>
      <c r="AH185" s="112">
        <v>4689.0720000000001</v>
      </c>
      <c r="AI185" s="112">
        <v>4765.8119999999999</v>
      </c>
      <c r="AJ185" s="112">
        <v>4785.8779999999997</v>
      </c>
      <c r="AK185" s="112">
        <v>4786.433</v>
      </c>
      <c r="AL185" s="112">
        <v>4793.0360000000001</v>
      </c>
      <c r="AM185" s="112">
        <v>4723.1239999999998</v>
      </c>
      <c r="AN185" s="112">
        <v>4477.973</v>
      </c>
      <c r="AO185" s="112">
        <v>4633.9409999999998</v>
      </c>
      <c r="AP185" s="112">
        <v>4551.5870000000004</v>
      </c>
      <c r="AQ185" s="112">
        <v>4522.1139999999996</v>
      </c>
      <c r="AR185" s="112">
        <v>4541.3720000000003</v>
      </c>
      <c r="AS185" s="112">
        <v>4518.6260000000002</v>
      </c>
      <c r="AT185" s="112">
        <v>4487.5929999999998</v>
      </c>
      <c r="AU185" s="112">
        <v>4473.79</v>
      </c>
      <c r="AV185" s="112">
        <v>4496.143</v>
      </c>
    </row>
    <row r="186" spans="1:48" s="90" customFormat="1" x14ac:dyDescent="0.2">
      <c r="A186" s="111" t="s">
        <v>172</v>
      </c>
      <c r="B186" s="112" t="s">
        <v>231</v>
      </c>
      <c r="C186" s="112" t="s">
        <v>231</v>
      </c>
      <c r="D186" s="112" t="s">
        <v>231</v>
      </c>
      <c r="E186" s="112" t="s">
        <v>231</v>
      </c>
      <c r="F186" s="112" t="s">
        <v>231</v>
      </c>
      <c r="G186" s="112" t="s">
        <v>231</v>
      </c>
      <c r="H186" s="112" t="s">
        <v>231</v>
      </c>
      <c r="I186" s="112" t="s">
        <v>231</v>
      </c>
      <c r="J186" s="112" t="s">
        <v>231</v>
      </c>
      <c r="K186" s="112" t="s">
        <v>231</v>
      </c>
      <c r="L186" s="112" t="s">
        <v>231</v>
      </c>
      <c r="M186" s="112" t="s">
        <v>231</v>
      </c>
      <c r="N186" s="112" t="s">
        <v>231</v>
      </c>
      <c r="O186" s="112" t="s">
        <v>231</v>
      </c>
      <c r="P186" s="112" t="s">
        <v>231</v>
      </c>
      <c r="Q186" s="112" t="s">
        <v>231</v>
      </c>
      <c r="R186" s="112" t="s">
        <v>231</v>
      </c>
      <c r="S186" s="112" t="s">
        <v>231</v>
      </c>
      <c r="T186" s="112" t="s">
        <v>231</v>
      </c>
      <c r="U186" s="112">
        <v>7064.4530000000004</v>
      </c>
      <c r="V186" s="112">
        <v>7098.085</v>
      </c>
      <c r="W186" s="112">
        <v>7108.57</v>
      </c>
      <c r="X186" s="112">
        <v>7214.5249999999996</v>
      </c>
      <c r="Y186" s="112">
        <v>7270.0450000000001</v>
      </c>
      <c r="Z186" s="112">
        <v>7469.2049999999999</v>
      </c>
      <c r="AA186" s="112">
        <v>7673.2740000000003</v>
      </c>
      <c r="AB186" s="112">
        <v>7711.2659999999996</v>
      </c>
      <c r="AC186" s="112">
        <v>7736.3710000000001</v>
      </c>
      <c r="AD186" s="112">
        <v>7896.1390000000001</v>
      </c>
      <c r="AE186" s="112">
        <v>8079.02</v>
      </c>
      <c r="AF186" s="112">
        <v>8117.3069999999998</v>
      </c>
      <c r="AG186" s="112">
        <v>8263.4529999999995</v>
      </c>
      <c r="AH186" s="112">
        <v>8566.9850000000006</v>
      </c>
      <c r="AI186" s="112">
        <v>8931.0069999999996</v>
      </c>
      <c r="AJ186" s="112">
        <v>9158.8169999999991</v>
      </c>
      <c r="AK186" s="112">
        <v>9406.7139999999999</v>
      </c>
      <c r="AL186" s="112">
        <v>9643.5689999999995</v>
      </c>
      <c r="AM186" s="112">
        <v>9710.973</v>
      </c>
      <c r="AN186" s="112">
        <v>9643.6229999999996</v>
      </c>
      <c r="AO186" s="112">
        <v>10175.644</v>
      </c>
      <c r="AP186" s="112">
        <v>10311.593000000001</v>
      </c>
      <c r="AQ186" s="112">
        <v>10447.343999999999</v>
      </c>
      <c r="AR186" s="112">
        <v>10561.614</v>
      </c>
      <c r="AS186" s="112">
        <v>10671.244000000001</v>
      </c>
      <c r="AT186" s="112">
        <v>10692.93</v>
      </c>
      <c r="AU186" s="112">
        <v>10698.725</v>
      </c>
      <c r="AV186" s="112">
        <v>10886.266</v>
      </c>
    </row>
    <row r="187" spans="1:48" s="90" customFormat="1" x14ac:dyDescent="0.2">
      <c r="A187" s="111" t="s">
        <v>152</v>
      </c>
      <c r="B187" s="112">
        <v>188.37</v>
      </c>
      <c r="C187" s="112">
        <v>195.107</v>
      </c>
      <c r="D187" s="112">
        <v>203.12899999999999</v>
      </c>
      <c r="E187" s="112">
        <v>210.14699999999999</v>
      </c>
      <c r="F187" s="112">
        <v>218.55</v>
      </c>
      <c r="G187" s="112">
        <v>227.958</v>
      </c>
      <c r="H187" s="112">
        <v>237.19399999999999</v>
      </c>
      <c r="I187" s="112">
        <v>247.55199999999999</v>
      </c>
      <c r="J187" s="112">
        <v>255.922</v>
      </c>
      <c r="K187" s="112">
        <v>271.91800000000001</v>
      </c>
      <c r="L187" s="112">
        <v>281.375</v>
      </c>
      <c r="M187" s="112">
        <v>302.65699999999998</v>
      </c>
      <c r="N187" s="112">
        <v>311.017</v>
      </c>
      <c r="O187" s="112">
        <v>324.3</v>
      </c>
      <c r="P187" s="112">
        <v>334.95100000000002</v>
      </c>
      <c r="Q187" s="112">
        <v>346.42700000000002</v>
      </c>
      <c r="R187" s="112">
        <v>358.22500000000002</v>
      </c>
      <c r="S187" s="112">
        <v>366.75299999999999</v>
      </c>
      <c r="T187" s="112">
        <v>370.12400000000002</v>
      </c>
      <c r="U187" s="112">
        <v>385.39699999999999</v>
      </c>
      <c r="V187" s="112">
        <v>395.25799999999998</v>
      </c>
      <c r="W187" s="112">
        <v>398.39600000000002</v>
      </c>
      <c r="X187" s="112">
        <v>408.54399999999998</v>
      </c>
      <c r="Y187" s="112">
        <v>420.52800000000002</v>
      </c>
      <c r="Z187" s="112">
        <v>437.10599999999999</v>
      </c>
      <c r="AA187" s="112">
        <v>450.76799999999997</v>
      </c>
      <c r="AB187" s="112">
        <v>461.21699999999998</v>
      </c>
      <c r="AC187" s="112">
        <v>473.745</v>
      </c>
      <c r="AD187" s="112">
        <v>484.90699999999998</v>
      </c>
      <c r="AE187" s="112">
        <v>489.74200000000002</v>
      </c>
      <c r="AF187" s="112">
        <v>503.48200000000003</v>
      </c>
      <c r="AG187" s="112">
        <v>510.52499999999998</v>
      </c>
      <c r="AH187" s="112">
        <v>535.721</v>
      </c>
      <c r="AI187" s="112">
        <v>564.04899999999998</v>
      </c>
      <c r="AJ187" s="112">
        <v>582.78099999999995</v>
      </c>
      <c r="AK187" s="112">
        <v>601.83199999999999</v>
      </c>
      <c r="AL187" s="112">
        <v>623.85400000000004</v>
      </c>
      <c r="AM187" s="112">
        <v>649.41800000000001</v>
      </c>
      <c r="AN187" s="112">
        <v>661.58299999999997</v>
      </c>
      <c r="AO187" s="112">
        <v>680.12199999999996</v>
      </c>
      <c r="AP187" s="112">
        <v>705.99400000000003</v>
      </c>
      <c r="AQ187" s="112">
        <v>719.99699999999996</v>
      </c>
      <c r="AR187" s="112">
        <v>734.37199999999996</v>
      </c>
      <c r="AS187" s="112">
        <v>770.65499999999997</v>
      </c>
      <c r="AT187" s="112">
        <v>765.553</v>
      </c>
      <c r="AU187" s="112">
        <v>786.17399999999998</v>
      </c>
      <c r="AV187" s="112">
        <v>812.01</v>
      </c>
    </row>
    <row r="188" spans="1:48" s="90" customFormat="1" x14ac:dyDescent="0.2">
      <c r="A188" s="111" t="s">
        <v>173</v>
      </c>
      <c r="B188" s="112">
        <v>1970.809</v>
      </c>
      <c r="C188" s="112">
        <v>2072.4949999999999</v>
      </c>
      <c r="D188" s="112">
        <v>2161.2840000000001</v>
      </c>
      <c r="E188" s="112">
        <v>2139.7910000000002</v>
      </c>
      <c r="F188" s="112">
        <v>2113.471</v>
      </c>
      <c r="G188" s="112">
        <v>2244.9870000000001</v>
      </c>
      <c r="H188" s="112">
        <v>2325.3649999999998</v>
      </c>
      <c r="I188" s="112">
        <v>2401.8130000000001</v>
      </c>
      <c r="J188" s="112">
        <v>2425.5909999999999</v>
      </c>
      <c r="K188" s="112">
        <v>2379.1579999999999</v>
      </c>
      <c r="L188" s="112">
        <v>2327.1669999999999</v>
      </c>
      <c r="M188" s="112">
        <v>2254.3519999999999</v>
      </c>
      <c r="N188" s="112">
        <v>2255.1990000000001</v>
      </c>
      <c r="O188" s="112">
        <v>2350.3049999999998</v>
      </c>
      <c r="P188" s="112">
        <v>2381.36</v>
      </c>
      <c r="Q188" s="112">
        <v>2391.2440000000001</v>
      </c>
      <c r="R188" s="112">
        <v>2490.0329999999999</v>
      </c>
      <c r="S188" s="112">
        <v>2578.1860000000001</v>
      </c>
      <c r="T188" s="112">
        <v>2623.567</v>
      </c>
      <c r="U188" s="112">
        <v>2590.7060000000001</v>
      </c>
      <c r="V188" s="112">
        <v>2616.7820000000002</v>
      </c>
      <c r="W188" s="112">
        <v>2672.9749999999999</v>
      </c>
      <c r="X188" s="112">
        <v>2716.471</v>
      </c>
      <c r="Y188" s="112">
        <v>2787.5279999999998</v>
      </c>
      <c r="Z188" s="112">
        <v>2821.2759999999998</v>
      </c>
      <c r="AA188" s="112">
        <v>2895.7579999999998</v>
      </c>
      <c r="AB188" s="112">
        <v>2942.3910000000001</v>
      </c>
      <c r="AC188" s="112">
        <v>2977.509</v>
      </c>
      <c r="AD188" s="112">
        <v>3049.78</v>
      </c>
      <c r="AE188" s="112">
        <v>3126.8820000000001</v>
      </c>
      <c r="AF188" s="112">
        <v>3087.09</v>
      </c>
      <c r="AG188" s="112">
        <v>3124.299</v>
      </c>
      <c r="AH188" s="112">
        <v>3159.36</v>
      </c>
      <c r="AI188" s="112">
        <v>3240.0590000000002</v>
      </c>
      <c r="AJ188" s="112">
        <v>3274.8780000000002</v>
      </c>
      <c r="AK188" s="112">
        <v>3288.6080000000002</v>
      </c>
      <c r="AL188" s="112">
        <v>3342.6689999999999</v>
      </c>
      <c r="AM188" s="112">
        <v>3301.8240000000001</v>
      </c>
      <c r="AN188" s="112">
        <v>3168.0540000000001</v>
      </c>
      <c r="AO188" s="112">
        <v>3266.732</v>
      </c>
      <c r="AP188" s="112">
        <v>3255.846</v>
      </c>
      <c r="AQ188" s="112">
        <v>3250.991</v>
      </c>
      <c r="AR188" s="112">
        <v>3310.607</v>
      </c>
      <c r="AS188" s="112">
        <v>3346.8339999999998</v>
      </c>
      <c r="AT188" s="112">
        <v>3316.2449999999999</v>
      </c>
      <c r="AU188" s="112">
        <v>3284.1460000000002</v>
      </c>
      <c r="AV188" s="112">
        <v>3274.49</v>
      </c>
    </row>
    <row r="189" spans="1:48" s="90" customFormat="1" x14ac:dyDescent="0.2">
      <c r="A189" s="111" t="s">
        <v>174</v>
      </c>
      <c r="B189" s="112" t="s">
        <v>231</v>
      </c>
      <c r="C189" s="112" t="s">
        <v>231</v>
      </c>
      <c r="D189" s="112" t="s">
        <v>231</v>
      </c>
      <c r="E189" s="112" t="s">
        <v>231</v>
      </c>
      <c r="F189" s="112" t="s">
        <v>231</v>
      </c>
      <c r="G189" s="112" t="s">
        <v>231</v>
      </c>
      <c r="H189" s="112" t="s">
        <v>231</v>
      </c>
      <c r="I189" s="112" t="s">
        <v>231</v>
      </c>
      <c r="J189" s="112" t="s">
        <v>231</v>
      </c>
      <c r="K189" s="112" t="s">
        <v>231</v>
      </c>
      <c r="L189" s="112" t="s">
        <v>231</v>
      </c>
      <c r="M189" s="112" t="s">
        <v>231</v>
      </c>
      <c r="N189" s="112" t="s">
        <v>231</v>
      </c>
      <c r="O189" s="112" t="s">
        <v>231</v>
      </c>
      <c r="P189" s="112" t="s">
        <v>231</v>
      </c>
      <c r="Q189" s="112" t="s">
        <v>231</v>
      </c>
      <c r="R189" s="112" t="s">
        <v>231</v>
      </c>
      <c r="S189" s="112" t="s">
        <v>231</v>
      </c>
      <c r="T189" s="112" t="s">
        <v>231</v>
      </c>
      <c r="U189" s="112">
        <v>2571.6950000000002</v>
      </c>
      <c r="V189" s="112">
        <v>2600.6999999999998</v>
      </c>
      <c r="W189" s="112">
        <v>2694.7510000000002</v>
      </c>
      <c r="X189" s="112">
        <v>2804.6210000000001</v>
      </c>
      <c r="Y189" s="112">
        <v>2921.7620000000002</v>
      </c>
      <c r="Z189" s="112">
        <v>3069.78</v>
      </c>
      <c r="AA189" s="112">
        <v>3158.8560000000002</v>
      </c>
      <c r="AB189" s="112">
        <v>3235.0949999999998</v>
      </c>
      <c r="AC189" s="112">
        <v>3235.0039999999999</v>
      </c>
      <c r="AD189" s="112">
        <v>3338.0140000000001</v>
      </c>
      <c r="AE189" s="112">
        <v>3450.4270000000001</v>
      </c>
      <c r="AF189" s="112">
        <v>3530.9760000000001</v>
      </c>
      <c r="AG189" s="112">
        <v>3685.0360000000001</v>
      </c>
      <c r="AH189" s="112">
        <v>3914.96</v>
      </c>
      <c r="AI189" s="112">
        <v>4237.5940000000001</v>
      </c>
      <c r="AJ189" s="112">
        <v>4463.4070000000002</v>
      </c>
      <c r="AK189" s="112">
        <v>4723.7759999999998</v>
      </c>
      <c r="AL189" s="112">
        <v>4973.9690000000001</v>
      </c>
      <c r="AM189" s="112">
        <v>5116.3670000000002</v>
      </c>
      <c r="AN189" s="112">
        <v>5318.1390000000001</v>
      </c>
      <c r="AO189" s="112">
        <v>5717.53</v>
      </c>
      <c r="AP189" s="112">
        <v>5927.7749999999996</v>
      </c>
      <c r="AQ189" s="112">
        <v>6135.259</v>
      </c>
      <c r="AR189" s="112">
        <v>6274.2349999999997</v>
      </c>
      <c r="AS189" s="112">
        <v>6445.8010000000004</v>
      </c>
      <c r="AT189" s="112">
        <v>6511.5529999999999</v>
      </c>
      <c r="AU189" s="112">
        <v>6557.9719999999998</v>
      </c>
      <c r="AV189" s="112">
        <v>6747.1409999999996</v>
      </c>
    </row>
    <row r="190" spans="1:48" s="90" customFormat="1" x14ac:dyDescent="0.2">
      <c r="A190" s="111" t="s">
        <v>175</v>
      </c>
      <c r="B190" s="112" t="s">
        <v>231</v>
      </c>
      <c r="C190" s="112" t="s">
        <v>231</v>
      </c>
      <c r="D190" s="112" t="s">
        <v>231</v>
      </c>
      <c r="E190" s="112" t="s">
        <v>231</v>
      </c>
      <c r="F190" s="112" t="s">
        <v>231</v>
      </c>
      <c r="G190" s="112" t="s">
        <v>231</v>
      </c>
      <c r="H190" s="112" t="s">
        <v>231</v>
      </c>
      <c r="I190" s="112" t="s">
        <v>231</v>
      </c>
      <c r="J190" s="112" t="s">
        <v>231</v>
      </c>
      <c r="K190" s="112" t="s">
        <v>231</v>
      </c>
      <c r="L190" s="112" t="s">
        <v>231</v>
      </c>
      <c r="M190" s="112" t="s">
        <v>231</v>
      </c>
      <c r="N190" s="112" t="s">
        <v>231</v>
      </c>
      <c r="O190" s="112" t="s">
        <v>231</v>
      </c>
      <c r="P190" s="112" t="s">
        <v>231</v>
      </c>
      <c r="Q190" s="112" t="s">
        <v>231</v>
      </c>
      <c r="R190" s="112" t="s">
        <v>231</v>
      </c>
      <c r="S190" s="112" t="s">
        <v>231</v>
      </c>
      <c r="T190" s="112" t="s">
        <v>231</v>
      </c>
      <c r="U190" s="112">
        <v>2910.0740000000001</v>
      </c>
      <c r="V190" s="112">
        <v>2898.1529999999998</v>
      </c>
      <c r="W190" s="112">
        <v>2738.7890000000002</v>
      </c>
      <c r="X190" s="112">
        <v>2660.2620000000002</v>
      </c>
      <c r="Y190" s="112">
        <v>2520.471</v>
      </c>
      <c r="Z190" s="112">
        <v>2544.739</v>
      </c>
      <c r="AA190" s="112">
        <v>2585.069</v>
      </c>
      <c r="AB190" s="112">
        <v>2536.5859999999998</v>
      </c>
      <c r="AC190" s="112">
        <v>2526.1669999999999</v>
      </c>
      <c r="AD190" s="112">
        <v>2528.1439999999998</v>
      </c>
      <c r="AE190" s="112">
        <v>2551.402</v>
      </c>
      <c r="AF190" s="112">
        <v>2601.701</v>
      </c>
      <c r="AG190" s="112">
        <v>2599.1210000000001</v>
      </c>
      <c r="AH190" s="112">
        <v>2669.5279999999998</v>
      </c>
      <c r="AI190" s="112">
        <v>2691.174</v>
      </c>
      <c r="AJ190" s="112">
        <v>2700.9169999999999</v>
      </c>
      <c r="AK190" s="112">
        <v>2726.5340000000001</v>
      </c>
      <c r="AL190" s="112">
        <v>2699.7310000000002</v>
      </c>
      <c r="AM190" s="112">
        <v>2710.9920000000002</v>
      </c>
      <c r="AN190" s="112">
        <v>2543.8890000000001</v>
      </c>
      <c r="AO190" s="112">
        <v>2669.123</v>
      </c>
      <c r="AP190" s="112">
        <v>2622.8130000000001</v>
      </c>
      <c r="AQ190" s="112">
        <v>2621.3330000000001</v>
      </c>
      <c r="AR190" s="112">
        <v>2573.9299999999998</v>
      </c>
      <c r="AS190" s="112">
        <v>2499.2570000000001</v>
      </c>
      <c r="AT190" s="112">
        <v>2489.491</v>
      </c>
      <c r="AU190" s="112">
        <v>2518.904</v>
      </c>
      <c r="AV190" s="112">
        <v>2558.2269999999999</v>
      </c>
    </row>
    <row r="191" spans="1:48" s="115" customFormat="1" x14ac:dyDescent="0.2">
      <c r="A191" s="113" t="s">
        <v>176</v>
      </c>
      <c r="B191" s="114">
        <v>58.442999999999998</v>
      </c>
      <c r="C191" s="114">
        <v>60.773000000000003</v>
      </c>
      <c r="D191" s="114">
        <v>64.94</v>
      </c>
      <c r="E191" s="114">
        <v>67.646000000000001</v>
      </c>
      <c r="F191" s="114">
        <v>68.926000000000002</v>
      </c>
      <c r="G191" s="114">
        <v>70.936999999999998</v>
      </c>
      <c r="H191" s="114">
        <v>75.828999999999994</v>
      </c>
      <c r="I191" s="114">
        <v>75.936999999999998</v>
      </c>
      <c r="J191" s="114">
        <v>76.796999999999997</v>
      </c>
      <c r="K191" s="114">
        <v>78.590999999999994</v>
      </c>
      <c r="L191" s="114">
        <v>78.986000000000004</v>
      </c>
      <c r="M191" s="114">
        <v>82.632999999999996</v>
      </c>
      <c r="N191" s="114">
        <v>79.855000000000004</v>
      </c>
      <c r="O191" s="114">
        <v>82.802000000000007</v>
      </c>
      <c r="P191" s="114">
        <v>84.081999999999994</v>
      </c>
      <c r="Q191" s="114">
        <v>85.251000000000005</v>
      </c>
      <c r="R191" s="114">
        <v>88.781000000000006</v>
      </c>
      <c r="S191" s="114">
        <v>90.882999999999996</v>
      </c>
      <c r="T191" s="114">
        <v>96.722999999999999</v>
      </c>
      <c r="U191" s="114">
        <v>99.007000000000005</v>
      </c>
      <c r="V191" s="114">
        <v>98.314999999999998</v>
      </c>
      <c r="W191" s="114">
        <v>100.193</v>
      </c>
      <c r="X191" s="114">
        <v>105.407</v>
      </c>
      <c r="Y191" s="114">
        <v>106.01</v>
      </c>
      <c r="Z191" s="114">
        <v>107.438</v>
      </c>
      <c r="AA191" s="114">
        <v>114.407</v>
      </c>
      <c r="AB191" s="114">
        <v>117.42</v>
      </c>
      <c r="AC191" s="114">
        <v>119.839</v>
      </c>
      <c r="AD191" s="114">
        <v>122.746</v>
      </c>
      <c r="AE191" s="114">
        <v>125.242</v>
      </c>
      <c r="AF191" s="114">
        <v>122.895</v>
      </c>
      <c r="AG191" s="114">
        <v>126.60899999999999</v>
      </c>
      <c r="AH191" s="114">
        <v>127.72499999999999</v>
      </c>
      <c r="AI191" s="114">
        <v>130.06299999999999</v>
      </c>
      <c r="AJ191" s="114">
        <v>130.44399999999999</v>
      </c>
      <c r="AK191" s="114">
        <v>135.14599999999999</v>
      </c>
      <c r="AL191" s="114">
        <v>139.38800000000001</v>
      </c>
      <c r="AM191" s="114">
        <v>144.16999999999999</v>
      </c>
      <c r="AN191" s="114">
        <v>144.69900000000001</v>
      </c>
      <c r="AO191" s="114">
        <v>145.70400000000001</v>
      </c>
      <c r="AP191" s="114">
        <v>146.54499999999999</v>
      </c>
      <c r="AQ191" s="114">
        <v>145.88300000000001</v>
      </c>
      <c r="AR191" s="114">
        <v>146.71700000000001</v>
      </c>
      <c r="AS191" s="114">
        <v>146.70599999999999</v>
      </c>
      <c r="AT191" s="114">
        <v>147.285</v>
      </c>
      <c r="AU191" s="114">
        <v>148.67099999999999</v>
      </c>
      <c r="AV191" s="114">
        <v>147.73500000000001</v>
      </c>
    </row>
    <row r="193" spans="2:48" x14ac:dyDescent="0.2">
      <c r="B193" s="83" t="s">
        <v>243</v>
      </c>
      <c r="C193" s="83"/>
      <c r="D193" s="83"/>
      <c r="E193" s="83"/>
      <c r="F193" s="83"/>
      <c r="G193" s="83"/>
      <c r="H193" s="83"/>
      <c r="I193" s="83"/>
      <c r="J193" s="83"/>
      <c r="K193" s="83"/>
      <c r="L193" s="83"/>
      <c r="M193" s="83"/>
      <c r="N193" s="83"/>
      <c r="O193" s="83"/>
      <c r="P193" s="83"/>
      <c r="Q193" s="83"/>
      <c r="R193" s="84" t="s">
        <v>244</v>
      </c>
      <c r="S193" s="84"/>
      <c r="T193" s="84"/>
      <c r="U193" s="84"/>
      <c r="V193" s="84"/>
      <c r="W193" s="116"/>
      <c r="X193" s="116"/>
      <c r="Y193" s="116"/>
      <c r="Z193" s="116"/>
      <c r="AA193" s="116"/>
      <c r="AB193" s="116"/>
      <c r="AC193" s="116"/>
      <c r="AD193" s="116"/>
      <c r="AE193" s="116"/>
      <c r="AF193" s="116"/>
      <c r="AG193" s="116"/>
      <c r="AH193" s="116"/>
      <c r="AI193" s="116"/>
      <c r="AJ193" s="116"/>
    </row>
    <row r="194" spans="2:48" x14ac:dyDescent="0.2">
      <c r="B194" s="85" t="s">
        <v>245</v>
      </c>
      <c r="C194" s="85"/>
      <c r="D194" s="85"/>
      <c r="E194" s="85"/>
      <c r="F194" s="85"/>
      <c r="G194" s="85"/>
      <c r="H194" s="85"/>
      <c r="I194" s="85"/>
      <c r="J194" s="85"/>
      <c r="K194" s="85"/>
      <c r="L194" s="85"/>
      <c r="M194" s="85"/>
      <c r="N194" s="85"/>
      <c r="O194" s="85"/>
      <c r="P194" s="85"/>
      <c r="R194" s="87" t="s">
        <v>226</v>
      </c>
    </row>
    <row r="195" spans="2:48" x14ac:dyDescent="0.2">
      <c r="B195" s="86" t="s">
        <v>216</v>
      </c>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row>
    <row r="196" spans="2:48" x14ac:dyDescent="0.2">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row>
  </sheetData>
  <sheetProtection password="F615" sheet="1" objects="1" scenarios="1"/>
  <autoFilter ref="A24:A168" xr:uid="{AA724A0A-C983-427B-A9DC-948DB67F92E1}"/>
  <mergeCells count="2">
    <mergeCell ref="B193:Q193"/>
    <mergeCell ref="R193:V193"/>
  </mergeCells>
  <hyperlinks>
    <hyperlink ref="A3" location="CONTENTS!A1" display="Back to the table of contents" xr:uid="{FE25B2E9-575B-42D8-91B4-4FAC5C2A5118}"/>
    <hyperlink ref="J2" r:id="rId1" xr:uid="{18618DD6-C47F-457C-8878-2E60F740B54B}"/>
    <hyperlink ref="R2" r:id="rId2" xr:uid="{2156289A-8EC0-42DB-B942-50DF88E5B7F6}"/>
    <hyperlink ref="R194" r:id="rId3" xr:uid="{169C222B-B49D-4A72-9A92-37040F161018}"/>
    <hyperlink ref="R193" r:id="rId4" xr:uid="{F1276069-E6A3-4B6F-972A-FDA840BF87E6}"/>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A6ABD-E0F2-44C4-A735-AA45232C0723}">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customHeight="1" x14ac:dyDescent="0.3">
      <c r="A1" s="88" t="s">
        <v>202</v>
      </c>
      <c r="H1" s="89" t="s">
        <v>222</v>
      </c>
      <c r="J1" s="90" t="s">
        <v>223</v>
      </c>
      <c r="R1" s="90" t="s">
        <v>224</v>
      </c>
    </row>
    <row r="2" spans="1:48" x14ac:dyDescent="0.2">
      <c r="H2" s="89" t="s">
        <v>225</v>
      </c>
      <c r="J2" s="87" t="s">
        <v>193</v>
      </c>
      <c r="R2" s="91" t="s">
        <v>226</v>
      </c>
    </row>
    <row r="3" spans="1:48" x14ac:dyDescent="0.2">
      <c r="A3" s="92" t="s">
        <v>227</v>
      </c>
    </row>
    <row r="4" spans="1:48" x14ac:dyDescent="0.2">
      <c r="A4" s="93" t="s">
        <v>257</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20267.983</v>
      </c>
      <c r="C6" s="98">
        <v>21403.379000000001</v>
      </c>
      <c r="D6" s="98">
        <v>22839.040000000001</v>
      </c>
      <c r="E6" s="98">
        <v>23357.81</v>
      </c>
      <c r="F6" s="98">
        <v>23570.39</v>
      </c>
      <c r="G6" s="98">
        <v>24823.103999999999</v>
      </c>
      <c r="H6" s="98">
        <v>25807.119999999999</v>
      </c>
      <c r="I6" s="98">
        <v>26834.988000000001</v>
      </c>
      <c r="J6" s="98">
        <v>27916.973999999998</v>
      </c>
      <c r="K6" s="98">
        <v>28434.751</v>
      </c>
      <c r="L6" s="98">
        <v>28927.909</v>
      </c>
      <c r="M6" s="98">
        <v>29060.808000000001</v>
      </c>
      <c r="N6" s="98">
        <v>29805.878000000001</v>
      </c>
      <c r="O6" s="98">
        <v>31091.786</v>
      </c>
      <c r="P6" s="98">
        <v>32177.534</v>
      </c>
      <c r="Q6" s="98">
        <v>33291.870000000003</v>
      </c>
      <c r="R6" s="98">
        <v>34466.048999999999</v>
      </c>
      <c r="S6" s="98">
        <v>35950.32</v>
      </c>
      <c r="T6" s="98">
        <v>37234.716</v>
      </c>
      <c r="U6" s="98">
        <v>37951.222000000002</v>
      </c>
      <c r="V6" s="98">
        <v>38445.584000000003</v>
      </c>
      <c r="W6" s="98">
        <v>39156.264999999999</v>
      </c>
      <c r="X6" s="98">
        <v>39762.913999999997</v>
      </c>
      <c r="Y6" s="98">
        <v>40965.39</v>
      </c>
      <c r="Z6" s="98">
        <v>42218.37</v>
      </c>
      <c r="AA6" s="98">
        <v>43642.749000000003</v>
      </c>
      <c r="AB6" s="98">
        <v>45263.762000000002</v>
      </c>
      <c r="AC6" s="98">
        <v>46430.16</v>
      </c>
      <c r="AD6" s="98">
        <v>47933.955999999998</v>
      </c>
      <c r="AE6" s="98">
        <v>50021.599000000002</v>
      </c>
      <c r="AF6" s="98">
        <v>51013.497000000003</v>
      </c>
      <c r="AG6" s="98">
        <v>52126.917999999998</v>
      </c>
      <c r="AH6" s="98">
        <v>53651.031999999999</v>
      </c>
      <c r="AI6" s="98">
        <v>55987.086000000003</v>
      </c>
      <c r="AJ6" s="98">
        <v>58160.315000000002</v>
      </c>
      <c r="AK6" s="98">
        <v>60698.879000000001</v>
      </c>
      <c r="AL6" s="98">
        <v>63280.392</v>
      </c>
      <c r="AM6" s="98">
        <v>64444.894</v>
      </c>
      <c r="AN6" s="98">
        <v>63376.038999999997</v>
      </c>
      <c r="AO6" s="98">
        <v>66114.444000000003</v>
      </c>
      <c r="AP6" s="98">
        <v>68225.728000000003</v>
      </c>
      <c r="AQ6" s="98">
        <v>69929.366999999998</v>
      </c>
      <c r="AR6" s="98">
        <v>71772.043999999994</v>
      </c>
      <c r="AS6" s="98">
        <v>73798.952000000005</v>
      </c>
      <c r="AT6" s="98">
        <v>75858.826000000001</v>
      </c>
      <c r="AU6" s="98">
        <v>77678.123999999996</v>
      </c>
      <c r="AV6" s="98">
        <v>80078.861000000004</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30021.145</v>
      </c>
      <c r="V8" s="100">
        <v>30205.601999999999</v>
      </c>
      <c r="W8" s="100">
        <v>30530.446</v>
      </c>
      <c r="X8" s="100">
        <v>30713.146000000001</v>
      </c>
      <c r="Y8" s="100">
        <v>31411.494999999999</v>
      </c>
      <c r="Z8" s="100">
        <v>32220.771000000001</v>
      </c>
      <c r="AA8" s="100">
        <v>33076.076999999997</v>
      </c>
      <c r="AB8" s="100">
        <v>34149.036999999997</v>
      </c>
      <c r="AC8" s="100">
        <v>35074.658000000003</v>
      </c>
      <c r="AD8" s="100">
        <v>36182.419000000002</v>
      </c>
      <c r="AE8" s="100">
        <v>37616.724999999999</v>
      </c>
      <c r="AF8" s="100">
        <v>38206.042999999998</v>
      </c>
      <c r="AG8" s="100">
        <v>38809.447999999997</v>
      </c>
      <c r="AH8" s="100">
        <v>39657.241000000002</v>
      </c>
      <c r="AI8" s="100">
        <v>40946.881999999998</v>
      </c>
      <c r="AJ8" s="100">
        <v>42111.35</v>
      </c>
      <c r="AK8" s="100">
        <v>43431.858999999997</v>
      </c>
      <c r="AL8" s="100">
        <v>44613.476999999999</v>
      </c>
      <c r="AM8" s="100">
        <v>44766.053999999996</v>
      </c>
      <c r="AN8" s="100">
        <v>43093.53</v>
      </c>
      <c r="AO8" s="100">
        <v>44283.141000000003</v>
      </c>
      <c r="AP8" s="100">
        <v>45104.461000000003</v>
      </c>
      <c r="AQ8" s="100">
        <v>45651.042999999998</v>
      </c>
      <c r="AR8" s="100">
        <v>46298.963000000003</v>
      </c>
      <c r="AS8" s="100">
        <v>47185.394999999997</v>
      </c>
      <c r="AT8" s="100">
        <v>48216.146999999997</v>
      </c>
      <c r="AU8" s="100">
        <v>48989.714999999997</v>
      </c>
      <c r="AV8" s="100">
        <v>50175.036</v>
      </c>
    </row>
    <row r="9" spans="1:48" s="101" customFormat="1" x14ac:dyDescent="0.2">
      <c r="A9" s="99" t="s">
        <v>232</v>
      </c>
      <c r="B9" s="100">
        <v>14962.834000000001</v>
      </c>
      <c r="C9" s="100">
        <v>15759.396000000001</v>
      </c>
      <c r="D9" s="100">
        <v>16726.416000000001</v>
      </c>
      <c r="E9" s="100">
        <v>16872.289000000001</v>
      </c>
      <c r="F9" s="100">
        <v>16879.971000000001</v>
      </c>
      <c r="G9" s="100">
        <v>17668.987000000001</v>
      </c>
      <c r="H9" s="100">
        <v>18298.758000000002</v>
      </c>
      <c r="I9" s="100">
        <v>19076.579000000002</v>
      </c>
      <c r="J9" s="100">
        <v>19801.97</v>
      </c>
      <c r="K9" s="100">
        <v>20058.559000000001</v>
      </c>
      <c r="L9" s="100">
        <v>20432.78</v>
      </c>
      <c r="M9" s="100">
        <v>20460.584999999999</v>
      </c>
      <c r="N9" s="100">
        <v>21090.822</v>
      </c>
      <c r="O9" s="100">
        <v>22057.72</v>
      </c>
      <c r="P9" s="100">
        <v>22876.174999999999</v>
      </c>
      <c r="Q9" s="100">
        <v>23565.870999999999</v>
      </c>
      <c r="R9" s="100">
        <v>24379.348000000002</v>
      </c>
      <c r="S9" s="100">
        <v>25505.359</v>
      </c>
      <c r="T9" s="100">
        <v>26479.213</v>
      </c>
      <c r="U9" s="100">
        <v>27208.276000000002</v>
      </c>
      <c r="V9" s="100">
        <v>27560.674999999999</v>
      </c>
      <c r="W9" s="100">
        <v>28099.043000000001</v>
      </c>
      <c r="X9" s="100">
        <v>28369.454000000002</v>
      </c>
      <c r="Y9" s="100">
        <v>29216.432000000001</v>
      </c>
      <c r="Z9" s="100">
        <v>29989.777999999998</v>
      </c>
      <c r="AA9" s="100">
        <v>30821.636999999999</v>
      </c>
      <c r="AB9" s="100">
        <v>31822.725999999999</v>
      </c>
      <c r="AC9" s="100">
        <v>32753.471000000001</v>
      </c>
      <c r="AD9" s="100">
        <v>33807.413</v>
      </c>
      <c r="AE9" s="100">
        <v>35078.991999999998</v>
      </c>
      <c r="AF9" s="100">
        <v>35612.504000000001</v>
      </c>
      <c r="AG9" s="100">
        <v>36096.529000000002</v>
      </c>
      <c r="AH9" s="100">
        <v>36782.286</v>
      </c>
      <c r="AI9" s="100">
        <v>37862.430999999997</v>
      </c>
      <c r="AJ9" s="100">
        <v>38833.673000000003</v>
      </c>
      <c r="AK9" s="100">
        <v>39913.245000000003</v>
      </c>
      <c r="AL9" s="100">
        <v>40847.656999999999</v>
      </c>
      <c r="AM9" s="100">
        <v>40856.966</v>
      </c>
      <c r="AN9" s="100">
        <v>39413.495000000003</v>
      </c>
      <c r="AO9" s="100">
        <v>40445.052000000003</v>
      </c>
      <c r="AP9" s="100">
        <v>41047.103999999999</v>
      </c>
      <c r="AQ9" s="100">
        <v>41482.955999999998</v>
      </c>
      <c r="AR9" s="100">
        <v>42007.03</v>
      </c>
      <c r="AS9" s="100">
        <v>42796.279000000002</v>
      </c>
      <c r="AT9" s="100">
        <v>43772.466999999997</v>
      </c>
      <c r="AU9" s="100">
        <v>44465.542000000001</v>
      </c>
      <c r="AV9" s="100">
        <v>45462.777999999998</v>
      </c>
    </row>
    <row r="10" spans="1:48" s="101" customFormat="1" x14ac:dyDescent="0.2">
      <c r="A10" s="99" t="s">
        <v>233</v>
      </c>
      <c r="B10" s="100">
        <v>5465.9539999999997</v>
      </c>
      <c r="C10" s="100">
        <v>5754.7839999999997</v>
      </c>
      <c r="D10" s="100">
        <v>6086.5959999999995</v>
      </c>
      <c r="E10" s="100">
        <v>6077.4059999999999</v>
      </c>
      <c r="F10" s="100">
        <v>6075.6019999999999</v>
      </c>
      <c r="G10" s="100">
        <v>6406.1540000000005</v>
      </c>
      <c r="H10" s="100">
        <v>6694.2179999999998</v>
      </c>
      <c r="I10" s="100">
        <v>7051.5749999999998</v>
      </c>
      <c r="J10" s="100">
        <v>7278.8630000000003</v>
      </c>
      <c r="K10" s="100">
        <v>7278.6490000000003</v>
      </c>
      <c r="L10" s="100">
        <v>7470.7139999999999</v>
      </c>
      <c r="M10" s="100">
        <v>7324.8090000000002</v>
      </c>
      <c r="N10" s="100">
        <v>7645.0360000000001</v>
      </c>
      <c r="O10" s="100">
        <v>8187.6040000000003</v>
      </c>
      <c r="P10" s="100">
        <v>8533.8359999999993</v>
      </c>
      <c r="Q10" s="100">
        <v>8817.5669999999991</v>
      </c>
      <c r="R10" s="100">
        <v>9128.2000000000007</v>
      </c>
      <c r="S10" s="100">
        <v>9511.7019999999993</v>
      </c>
      <c r="T10" s="100">
        <v>9847.6139999999996</v>
      </c>
      <c r="U10" s="100">
        <v>10015.888999999999</v>
      </c>
      <c r="V10" s="100">
        <v>9984.98</v>
      </c>
      <c r="W10" s="100">
        <v>10310.647000000001</v>
      </c>
      <c r="X10" s="100">
        <v>10593.56</v>
      </c>
      <c r="Y10" s="100">
        <v>11025.151</v>
      </c>
      <c r="Z10" s="100">
        <v>11321.181</v>
      </c>
      <c r="AA10" s="100">
        <v>11724.49</v>
      </c>
      <c r="AB10" s="100">
        <v>12244.022000000001</v>
      </c>
      <c r="AC10" s="100">
        <v>12785.903</v>
      </c>
      <c r="AD10" s="100">
        <v>13398.603999999999</v>
      </c>
      <c r="AE10" s="100">
        <v>13965.071</v>
      </c>
      <c r="AF10" s="100">
        <v>14115.124</v>
      </c>
      <c r="AG10" s="100">
        <v>14378.422</v>
      </c>
      <c r="AH10" s="100">
        <v>14774.866</v>
      </c>
      <c r="AI10" s="100">
        <v>15325.932000000001</v>
      </c>
      <c r="AJ10" s="100">
        <v>15859.772999999999</v>
      </c>
      <c r="AK10" s="100">
        <v>16309.199000000001</v>
      </c>
      <c r="AL10" s="100">
        <v>16618.269</v>
      </c>
      <c r="AM10" s="100">
        <v>16613.879000000001</v>
      </c>
      <c r="AN10" s="100">
        <v>16186.096</v>
      </c>
      <c r="AO10" s="100">
        <v>16609.317999999999</v>
      </c>
      <c r="AP10" s="100">
        <v>16892.713</v>
      </c>
      <c r="AQ10" s="100">
        <v>17264.594000000001</v>
      </c>
      <c r="AR10" s="100">
        <v>17590.907999999999</v>
      </c>
      <c r="AS10" s="100">
        <v>18029.466</v>
      </c>
      <c r="AT10" s="100">
        <v>18509.726999999999</v>
      </c>
      <c r="AU10" s="100">
        <v>18791.536</v>
      </c>
      <c r="AV10" s="100">
        <v>19222</v>
      </c>
    </row>
    <row r="11" spans="1:48" s="101" customFormat="1" x14ac:dyDescent="0.2">
      <c r="A11" s="99" t="s">
        <v>234</v>
      </c>
      <c r="B11" s="100">
        <v>7004.366</v>
      </c>
      <c r="C11" s="100">
        <v>7326.9889999999996</v>
      </c>
      <c r="D11" s="100">
        <v>7763.009</v>
      </c>
      <c r="E11" s="100">
        <v>7937.7539999999999</v>
      </c>
      <c r="F11" s="100">
        <v>7864.4549999999999</v>
      </c>
      <c r="G11" s="100">
        <v>8209.8150000000005</v>
      </c>
      <c r="H11" s="100">
        <v>8439.0319999999992</v>
      </c>
      <c r="I11" s="100">
        <v>8701.5249999999996</v>
      </c>
      <c r="J11" s="100">
        <v>9031.1569999999992</v>
      </c>
      <c r="K11" s="100">
        <v>9188.1010000000006</v>
      </c>
      <c r="L11" s="100">
        <v>9223.1769999999997</v>
      </c>
      <c r="M11" s="100">
        <v>9303.5110000000004</v>
      </c>
      <c r="N11" s="100">
        <v>9473.1589999999997</v>
      </c>
      <c r="O11" s="100">
        <v>9714.4519999999993</v>
      </c>
      <c r="P11" s="100">
        <v>9978.7819999999992</v>
      </c>
      <c r="Q11" s="100">
        <v>10244.579</v>
      </c>
      <c r="R11" s="100">
        <v>10535.967000000001</v>
      </c>
      <c r="S11" s="100">
        <v>10980.754999999999</v>
      </c>
      <c r="T11" s="100">
        <v>11387.152</v>
      </c>
      <c r="U11" s="100">
        <v>11730.695</v>
      </c>
      <c r="V11" s="100">
        <v>11951.808000000001</v>
      </c>
      <c r="W11" s="100">
        <v>12094.901</v>
      </c>
      <c r="X11" s="100">
        <v>12074.341</v>
      </c>
      <c r="Y11" s="100">
        <v>12408.535</v>
      </c>
      <c r="Z11" s="100">
        <v>12716.925999999999</v>
      </c>
      <c r="AA11" s="100">
        <v>12953.865</v>
      </c>
      <c r="AB11" s="100">
        <v>13338.602999999999</v>
      </c>
      <c r="AC11" s="100">
        <v>13742.259</v>
      </c>
      <c r="AD11" s="100">
        <v>14155.692999999999</v>
      </c>
      <c r="AE11" s="100">
        <v>14695.512000000001</v>
      </c>
      <c r="AF11" s="100">
        <v>15014.662</v>
      </c>
      <c r="AG11" s="100">
        <v>15193.436</v>
      </c>
      <c r="AH11" s="100">
        <v>15353.434999999999</v>
      </c>
      <c r="AI11" s="100">
        <v>15723.793</v>
      </c>
      <c r="AJ11" s="100">
        <v>16033.276</v>
      </c>
      <c r="AK11" s="100">
        <v>16535.822</v>
      </c>
      <c r="AL11" s="100">
        <v>17017.745999999999</v>
      </c>
      <c r="AM11" s="100">
        <v>17074.035</v>
      </c>
      <c r="AN11" s="100">
        <v>16343.212</v>
      </c>
      <c r="AO11" s="100">
        <v>16689.589</v>
      </c>
      <c r="AP11" s="100">
        <v>16960.187999999998</v>
      </c>
      <c r="AQ11" s="100">
        <v>16899.953000000001</v>
      </c>
      <c r="AR11" s="100">
        <v>16943.424999999999</v>
      </c>
      <c r="AS11" s="100">
        <v>17233.333999999999</v>
      </c>
      <c r="AT11" s="100">
        <v>17608.627</v>
      </c>
      <c r="AU11" s="100">
        <v>17942.101999999999</v>
      </c>
      <c r="AV11" s="100">
        <v>18344.713</v>
      </c>
    </row>
    <row r="12" spans="1:48" s="101" customFormat="1" x14ac:dyDescent="0.2">
      <c r="A12" s="99" t="s">
        <v>235</v>
      </c>
      <c r="B12" s="100">
        <v>2492.5140000000001</v>
      </c>
      <c r="C12" s="100">
        <v>2677.623</v>
      </c>
      <c r="D12" s="100">
        <v>2876.8110000000001</v>
      </c>
      <c r="E12" s="100">
        <v>2857.1289999999999</v>
      </c>
      <c r="F12" s="100">
        <v>2939.9140000000002</v>
      </c>
      <c r="G12" s="100">
        <v>3053.018</v>
      </c>
      <c r="H12" s="100">
        <v>3165.5079999999998</v>
      </c>
      <c r="I12" s="100">
        <v>3323.4789999999998</v>
      </c>
      <c r="J12" s="100">
        <v>3491.95</v>
      </c>
      <c r="K12" s="100">
        <v>3591.8090000000002</v>
      </c>
      <c r="L12" s="100">
        <v>3738.8890000000001</v>
      </c>
      <c r="M12" s="100">
        <v>3832.2649999999999</v>
      </c>
      <c r="N12" s="100">
        <v>3972.627</v>
      </c>
      <c r="O12" s="100">
        <v>4155.6639999999998</v>
      </c>
      <c r="P12" s="100">
        <v>4363.5569999999998</v>
      </c>
      <c r="Q12" s="100">
        <v>4503.7250000000004</v>
      </c>
      <c r="R12" s="100">
        <v>4715.1809999999996</v>
      </c>
      <c r="S12" s="100">
        <v>5012.902</v>
      </c>
      <c r="T12" s="100">
        <v>5244.4470000000001</v>
      </c>
      <c r="U12" s="100">
        <v>5461.692</v>
      </c>
      <c r="V12" s="100">
        <v>5623.8869999999997</v>
      </c>
      <c r="W12" s="100">
        <v>5693.4949999999999</v>
      </c>
      <c r="X12" s="100">
        <v>5701.5529999999999</v>
      </c>
      <c r="Y12" s="100">
        <v>5782.7460000000001</v>
      </c>
      <c r="Z12" s="100">
        <v>5951.6710000000003</v>
      </c>
      <c r="AA12" s="100">
        <v>6143.2820000000002</v>
      </c>
      <c r="AB12" s="100">
        <v>6240.1009999999997</v>
      </c>
      <c r="AC12" s="100">
        <v>6225.3090000000002</v>
      </c>
      <c r="AD12" s="100">
        <v>6253.116</v>
      </c>
      <c r="AE12" s="100">
        <v>6418.4089999999997</v>
      </c>
      <c r="AF12" s="100">
        <v>6482.7179999999998</v>
      </c>
      <c r="AG12" s="100">
        <v>6524.6710000000003</v>
      </c>
      <c r="AH12" s="100">
        <v>6653.9849999999997</v>
      </c>
      <c r="AI12" s="100">
        <v>6812.7060000000001</v>
      </c>
      <c r="AJ12" s="100">
        <v>6940.6239999999998</v>
      </c>
      <c r="AK12" s="100">
        <v>7068.2240000000002</v>
      </c>
      <c r="AL12" s="100">
        <v>7211.6419999999998</v>
      </c>
      <c r="AM12" s="100">
        <v>7169.0519999999997</v>
      </c>
      <c r="AN12" s="100">
        <v>6884.1869999999999</v>
      </c>
      <c r="AO12" s="100">
        <v>7146.1450000000004</v>
      </c>
      <c r="AP12" s="100">
        <v>7194.2030000000004</v>
      </c>
      <c r="AQ12" s="100">
        <v>7318.4089999999997</v>
      </c>
      <c r="AR12" s="100">
        <v>7472.6970000000001</v>
      </c>
      <c r="AS12" s="100">
        <v>7533.4790000000003</v>
      </c>
      <c r="AT12" s="100">
        <v>7654.1130000000003</v>
      </c>
      <c r="AU12" s="100">
        <v>7731.9040000000005</v>
      </c>
      <c r="AV12" s="100">
        <v>7896.0649999999996</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2432.8150000000001</v>
      </c>
      <c r="V13" s="100">
        <v>2261.1460000000002</v>
      </c>
      <c r="W13" s="100">
        <v>2024.307</v>
      </c>
      <c r="X13" s="100">
        <v>1904.9839999999999</v>
      </c>
      <c r="Y13" s="100">
        <v>1778.2470000000001</v>
      </c>
      <c r="Z13" s="100">
        <v>1784.069</v>
      </c>
      <c r="AA13" s="100">
        <v>1777.2570000000001</v>
      </c>
      <c r="AB13" s="100">
        <v>1814.079</v>
      </c>
      <c r="AC13" s="100">
        <v>1792.521</v>
      </c>
      <c r="AD13" s="100">
        <v>1862.345</v>
      </c>
      <c r="AE13" s="100">
        <v>1991.1389999999999</v>
      </c>
      <c r="AF13" s="100">
        <v>2077.2289999999998</v>
      </c>
      <c r="AG13" s="100">
        <v>2164.1779999999999</v>
      </c>
      <c r="AH13" s="100">
        <v>2296.2620000000002</v>
      </c>
      <c r="AI13" s="100">
        <v>2451.5909999999999</v>
      </c>
      <c r="AJ13" s="100">
        <v>2589.0909999999999</v>
      </c>
      <c r="AK13" s="100">
        <v>2782.029</v>
      </c>
      <c r="AL13" s="100">
        <v>2992.2510000000002</v>
      </c>
      <c r="AM13" s="100">
        <v>3128.0749999999998</v>
      </c>
      <c r="AN13" s="100">
        <v>2934.8780000000002</v>
      </c>
      <c r="AO13" s="100">
        <v>3031.9090000000001</v>
      </c>
      <c r="AP13" s="100">
        <v>3165.1759999999999</v>
      </c>
      <c r="AQ13" s="100">
        <v>3235.3220000000001</v>
      </c>
      <c r="AR13" s="100">
        <v>3283.88</v>
      </c>
      <c r="AS13" s="100">
        <v>3330.22</v>
      </c>
      <c r="AT13" s="100">
        <v>3320.933</v>
      </c>
      <c r="AU13" s="100">
        <v>3365.0650000000001</v>
      </c>
      <c r="AV13" s="100">
        <v>3467.8130000000001</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7930.0770000000002</v>
      </c>
      <c r="V14" s="100">
        <v>8239.982</v>
      </c>
      <c r="W14" s="100">
        <v>8625.8189999999995</v>
      </c>
      <c r="X14" s="100">
        <v>9049.768</v>
      </c>
      <c r="Y14" s="100">
        <v>9553.8950000000004</v>
      </c>
      <c r="Z14" s="100">
        <v>9997.5990000000002</v>
      </c>
      <c r="AA14" s="100">
        <v>10566.672</v>
      </c>
      <c r="AB14" s="100">
        <v>11114.725</v>
      </c>
      <c r="AC14" s="100">
        <v>11355.502</v>
      </c>
      <c r="AD14" s="100">
        <v>11751.537</v>
      </c>
      <c r="AE14" s="100">
        <v>12404.874</v>
      </c>
      <c r="AF14" s="100">
        <v>12807.454</v>
      </c>
      <c r="AG14" s="100">
        <v>13317.47</v>
      </c>
      <c r="AH14" s="100">
        <v>13993.790999999999</v>
      </c>
      <c r="AI14" s="100">
        <v>15040.204</v>
      </c>
      <c r="AJ14" s="100">
        <v>16048.965</v>
      </c>
      <c r="AK14" s="100">
        <v>17267.02</v>
      </c>
      <c r="AL14" s="100">
        <v>18666.915000000001</v>
      </c>
      <c r="AM14" s="100">
        <v>19678.84</v>
      </c>
      <c r="AN14" s="100">
        <v>20282.508999999998</v>
      </c>
      <c r="AO14" s="100">
        <v>21831.303</v>
      </c>
      <c r="AP14" s="100">
        <v>23121.267</v>
      </c>
      <c r="AQ14" s="100">
        <v>24278.324000000001</v>
      </c>
      <c r="AR14" s="100">
        <v>25473.080999999998</v>
      </c>
      <c r="AS14" s="100">
        <v>26613.557000000001</v>
      </c>
      <c r="AT14" s="100">
        <v>27642.679</v>
      </c>
      <c r="AU14" s="100">
        <v>28688.409</v>
      </c>
      <c r="AV14" s="100">
        <v>29903.825000000001</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13537.467000000001</v>
      </c>
      <c r="V16" s="100">
        <v>13650.824000000001</v>
      </c>
      <c r="W16" s="100">
        <v>13776.281999999999</v>
      </c>
      <c r="X16" s="100">
        <v>13756.790999999999</v>
      </c>
      <c r="Y16" s="100">
        <v>14115.878000000001</v>
      </c>
      <c r="Z16" s="100">
        <v>14493.832</v>
      </c>
      <c r="AA16" s="100">
        <v>14787.66</v>
      </c>
      <c r="AB16" s="100">
        <v>15236.737999999999</v>
      </c>
      <c r="AC16" s="100">
        <v>15708.111000000001</v>
      </c>
      <c r="AD16" s="100">
        <v>16177.625</v>
      </c>
      <c r="AE16" s="100">
        <v>16785.338</v>
      </c>
      <c r="AF16" s="100">
        <v>17190.248</v>
      </c>
      <c r="AG16" s="100">
        <v>17446.643</v>
      </c>
      <c r="AH16" s="100">
        <v>17712.366999999998</v>
      </c>
      <c r="AI16" s="100">
        <v>18201.413</v>
      </c>
      <c r="AJ16" s="100">
        <v>18613.391</v>
      </c>
      <c r="AK16" s="100">
        <v>19260.859</v>
      </c>
      <c r="AL16" s="100">
        <v>19890.054</v>
      </c>
      <c r="AM16" s="100">
        <v>20032.383999999998</v>
      </c>
      <c r="AN16" s="100">
        <v>19258.762999999999</v>
      </c>
      <c r="AO16" s="100">
        <v>19678.394</v>
      </c>
      <c r="AP16" s="100">
        <v>20063.535</v>
      </c>
      <c r="AQ16" s="100">
        <v>20057.201000000001</v>
      </c>
      <c r="AR16" s="100">
        <v>20164.079000000002</v>
      </c>
      <c r="AS16" s="100">
        <v>20528.897000000001</v>
      </c>
      <c r="AT16" s="100">
        <v>20988.217000000001</v>
      </c>
      <c r="AU16" s="100">
        <v>21408.366000000002</v>
      </c>
      <c r="AV16" s="100">
        <v>21941.079000000002</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15932.347</v>
      </c>
      <c r="C18" s="98">
        <v>16798.741000000002</v>
      </c>
      <c r="D18" s="98">
        <v>17832.934000000001</v>
      </c>
      <c r="E18" s="98">
        <v>18041.484</v>
      </c>
      <c r="F18" s="98">
        <v>18103.506000000001</v>
      </c>
      <c r="G18" s="98">
        <v>18954.917000000001</v>
      </c>
      <c r="H18" s="98">
        <v>19639.341</v>
      </c>
      <c r="I18" s="98">
        <v>20485.026000000002</v>
      </c>
      <c r="J18" s="98">
        <v>21267.937000000002</v>
      </c>
      <c r="K18" s="98">
        <v>21567.681</v>
      </c>
      <c r="L18" s="98">
        <v>21994.855</v>
      </c>
      <c r="M18" s="98">
        <v>22030.796999999999</v>
      </c>
      <c r="N18" s="98">
        <v>22683.77</v>
      </c>
      <c r="O18" s="98">
        <v>23729.192999999999</v>
      </c>
      <c r="P18" s="98">
        <v>24611.574000000001</v>
      </c>
      <c r="Q18" s="98">
        <v>25375.327000000001</v>
      </c>
      <c r="R18" s="98">
        <v>26277.385999999999</v>
      </c>
      <c r="S18" s="98">
        <v>27469.998</v>
      </c>
      <c r="T18" s="98">
        <v>28507.161</v>
      </c>
      <c r="U18" s="98">
        <v>29322.368999999999</v>
      </c>
      <c r="V18" s="98">
        <v>29699.833999999999</v>
      </c>
      <c r="W18" s="98">
        <v>30321.737000000001</v>
      </c>
      <c r="X18" s="98">
        <v>30696.794999999998</v>
      </c>
      <c r="Y18" s="98">
        <v>31647.464</v>
      </c>
      <c r="Z18" s="98">
        <v>32517.843000000001</v>
      </c>
      <c r="AA18" s="98">
        <v>33511.212</v>
      </c>
      <c r="AB18" s="98">
        <v>34676.112000000001</v>
      </c>
      <c r="AC18" s="98">
        <v>35664.601000000002</v>
      </c>
      <c r="AD18" s="98">
        <v>36816.553999999996</v>
      </c>
      <c r="AE18" s="98">
        <v>38273.074999999997</v>
      </c>
      <c r="AF18" s="98">
        <v>38828.048999999999</v>
      </c>
      <c r="AG18" s="98">
        <v>39425.055</v>
      </c>
      <c r="AH18" s="98">
        <v>40217.052000000003</v>
      </c>
      <c r="AI18" s="98">
        <v>41488.805999999997</v>
      </c>
      <c r="AJ18" s="98">
        <v>42630.186000000002</v>
      </c>
      <c r="AK18" s="98">
        <v>43926.616000000002</v>
      </c>
      <c r="AL18" s="98">
        <v>45053.023999999998</v>
      </c>
      <c r="AM18" s="98">
        <v>45152.841999999997</v>
      </c>
      <c r="AN18" s="98">
        <v>43595.491000000002</v>
      </c>
      <c r="AO18" s="98">
        <v>44857.135000000002</v>
      </c>
      <c r="AP18" s="98">
        <v>45687.385000000002</v>
      </c>
      <c r="AQ18" s="98">
        <v>46255.95</v>
      </c>
      <c r="AR18" s="98">
        <v>46938.190999999999</v>
      </c>
      <c r="AS18" s="98">
        <v>47899.894999999997</v>
      </c>
      <c r="AT18" s="98">
        <v>49069.040999999997</v>
      </c>
      <c r="AU18" s="98">
        <v>49918.248</v>
      </c>
      <c r="AV18" s="98">
        <v>51132.517999999996</v>
      </c>
    </row>
    <row r="19" spans="1:49" s="89" customFormat="1" ht="12.75" customHeight="1" x14ac:dyDescent="0.2">
      <c r="A19" s="97" t="s">
        <v>240</v>
      </c>
      <c r="B19" s="98">
        <v>4335.6360000000004</v>
      </c>
      <c r="C19" s="98">
        <v>4604.6379999999999</v>
      </c>
      <c r="D19" s="98">
        <v>5006.1059999999998</v>
      </c>
      <c r="E19" s="98">
        <v>5316.326</v>
      </c>
      <c r="F19" s="98">
        <v>5466.884</v>
      </c>
      <c r="G19" s="98">
        <v>5868.1869999999999</v>
      </c>
      <c r="H19" s="98">
        <v>6167.7790000000005</v>
      </c>
      <c r="I19" s="98">
        <v>6349.9620000000004</v>
      </c>
      <c r="J19" s="98">
        <v>6649.0370000000003</v>
      </c>
      <c r="K19" s="98">
        <v>6867.07</v>
      </c>
      <c r="L19" s="98">
        <v>6933.0540000000001</v>
      </c>
      <c r="M19" s="98">
        <v>7030.0110000000004</v>
      </c>
      <c r="N19" s="98">
        <v>7122.1080000000002</v>
      </c>
      <c r="O19" s="98">
        <v>7362.5929999999998</v>
      </c>
      <c r="P19" s="98">
        <v>7565.96</v>
      </c>
      <c r="Q19" s="98">
        <v>7916.5429999999997</v>
      </c>
      <c r="R19" s="98">
        <v>8188.6629999999996</v>
      </c>
      <c r="S19" s="98">
        <v>8480.3220000000001</v>
      </c>
      <c r="T19" s="98">
        <v>8727.5550000000003</v>
      </c>
      <c r="U19" s="98">
        <v>8628.8529999999992</v>
      </c>
      <c r="V19" s="98">
        <v>8745.75</v>
      </c>
      <c r="W19" s="98">
        <v>8834.5280000000002</v>
      </c>
      <c r="X19" s="98">
        <v>9066.1190000000006</v>
      </c>
      <c r="Y19" s="98">
        <v>9317.9259999999995</v>
      </c>
      <c r="Z19" s="98">
        <v>9700.527</v>
      </c>
      <c r="AA19" s="98">
        <v>10131.537</v>
      </c>
      <c r="AB19" s="98">
        <v>10587.65</v>
      </c>
      <c r="AC19" s="98">
        <v>10765.558999999999</v>
      </c>
      <c r="AD19" s="98">
        <v>11117.402</v>
      </c>
      <c r="AE19" s="98">
        <v>11748.523999999999</v>
      </c>
      <c r="AF19" s="98">
        <v>12185.448</v>
      </c>
      <c r="AG19" s="98">
        <v>12701.862999999999</v>
      </c>
      <c r="AH19" s="98">
        <v>13433.98</v>
      </c>
      <c r="AI19" s="98">
        <v>14498.28</v>
      </c>
      <c r="AJ19" s="98">
        <v>15530.129000000001</v>
      </c>
      <c r="AK19" s="98">
        <v>16772.262999999999</v>
      </c>
      <c r="AL19" s="98">
        <v>18227.367999999999</v>
      </c>
      <c r="AM19" s="98">
        <v>19292.052</v>
      </c>
      <c r="AN19" s="98">
        <v>19780.547999999999</v>
      </c>
      <c r="AO19" s="98">
        <v>21257.309000000001</v>
      </c>
      <c r="AP19" s="98">
        <v>22538.343000000001</v>
      </c>
      <c r="AQ19" s="98">
        <v>23673.417000000001</v>
      </c>
      <c r="AR19" s="98">
        <v>24833.852999999999</v>
      </c>
      <c r="AS19" s="98">
        <v>25899.057000000001</v>
      </c>
      <c r="AT19" s="98">
        <v>26789.785</v>
      </c>
      <c r="AU19" s="98">
        <v>27759.876</v>
      </c>
      <c r="AV19" s="98">
        <v>28946.343000000001</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07">
        <v>550.54700000000003</v>
      </c>
      <c r="C23" s="107">
        <v>580.88</v>
      </c>
      <c r="D23" s="107">
        <v>620.58799999999997</v>
      </c>
      <c r="E23" s="107">
        <v>640.94500000000005</v>
      </c>
      <c r="F23" s="107">
        <v>650.31100000000004</v>
      </c>
      <c r="G23" s="107">
        <v>688.54</v>
      </c>
      <c r="H23" s="107">
        <v>712.21299999999997</v>
      </c>
      <c r="I23" s="107">
        <v>738.44799999999998</v>
      </c>
      <c r="J23" s="107">
        <v>765.85299999999995</v>
      </c>
      <c r="K23" s="107">
        <v>782.36099999999999</v>
      </c>
      <c r="L23" s="107">
        <v>809.56799999999998</v>
      </c>
      <c r="M23" s="107">
        <v>783.75599999999997</v>
      </c>
      <c r="N23" s="107">
        <v>804.14499999999998</v>
      </c>
      <c r="O23" s="107">
        <v>851.66399999999999</v>
      </c>
      <c r="P23" s="107">
        <v>892.01300000000003</v>
      </c>
      <c r="Q23" s="107">
        <v>911.13400000000001</v>
      </c>
      <c r="R23" s="107">
        <v>948.23800000000006</v>
      </c>
      <c r="S23" s="107">
        <v>990.05899999999997</v>
      </c>
      <c r="T23" s="107">
        <v>1013.001</v>
      </c>
      <c r="U23" s="107">
        <v>1014.658</v>
      </c>
      <c r="V23" s="107">
        <v>993.49400000000003</v>
      </c>
      <c r="W23" s="107">
        <v>1002.441</v>
      </c>
      <c r="X23" s="107">
        <v>1029.114</v>
      </c>
      <c r="Y23" s="107">
        <v>1075.3689999999999</v>
      </c>
      <c r="Z23" s="107">
        <v>1104.318</v>
      </c>
      <c r="AA23" s="107">
        <v>1122.1959999999999</v>
      </c>
      <c r="AB23" s="107">
        <v>1170.221</v>
      </c>
      <c r="AC23" s="107">
        <v>1215.8389999999999</v>
      </c>
      <c r="AD23" s="107">
        <v>1278.588</v>
      </c>
      <c r="AE23" s="107">
        <v>1344.8030000000001</v>
      </c>
      <c r="AF23" s="107">
        <v>1368.8630000000001</v>
      </c>
      <c r="AG23" s="107">
        <v>1410.16</v>
      </c>
      <c r="AH23" s="107">
        <v>1435.5550000000001</v>
      </c>
      <c r="AI23" s="107">
        <v>1479.875</v>
      </c>
      <c r="AJ23" s="107">
        <v>1527.2739999999999</v>
      </c>
      <c r="AK23" s="107">
        <v>1567.511</v>
      </c>
      <c r="AL23" s="107">
        <v>1600.002</v>
      </c>
      <c r="AM23" s="107">
        <v>1616.124</v>
      </c>
      <c r="AN23" s="107">
        <v>1568.797</v>
      </c>
      <c r="AO23" s="107">
        <v>1617.2660000000001</v>
      </c>
      <c r="AP23" s="107">
        <v>1668.1590000000001</v>
      </c>
      <c r="AQ23" s="107">
        <v>1697.557</v>
      </c>
      <c r="AR23" s="107">
        <v>1737.1130000000001</v>
      </c>
      <c r="AS23" s="107">
        <v>1786.94</v>
      </c>
      <c r="AT23" s="107">
        <v>1799.269</v>
      </c>
      <c r="AU23" s="107">
        <v>1819.1890000000001</v>
      </c>
      <c r="AV23" s="107">
        <v>1873.374</v>
      </c>
    </row>
    <row r="24" spans="1:49" x14ac:dyDescent="0.2">
      <c r="A24" s="106" t="s">
        <v>36</v>
      </c>
      <c r="B24" s="107">
        <v>42.874000000000002</v>
      </c>
      <c r="C24" s="107">
        <v>42.523000000000003</v>
      </c>
      <c r="D24" s="107">
        <v>40.421999999999997</v>
      </c>
      <c r="E24" s="107">
        <v>41.43</v>
      </c>
      <c r="F24" s="107">
        <v>36.722000000000001</v>
      </c>
      <c r="G24" s="107">
        <v>37.972999999999999</v>
      </c>
      <c r="H24" s="107">
        <v>41.276000000000003</v>
      </c>
      <c r="I24" s="107">
        <v>44.356000000000002</v>
      </c>
      <c r="J24" s="107">
        <v>48.207000000000001</v>
      </c>
      <c r="K24" s="107">
        <v>52.134999999999998</v>
      </c>
      <c r="L24" s="107">
        <v>54.604999999999997</v>
      </c>
      <c r="M24" s="107">
        <v>48.968000000000004</v>
      </c>
      <c r="N24" s="107">
        <v>47.113999999999997</v>
      </c>
      <c r="O24" s="107">
        <v>50.871000000000002</v>
      </c>
      <c r="P24" s="107">
        <v>54.493000000000002</v>
      </c>
      <c r="Q24" s="107">
        <v>57.542999999999999</v>
      </c>
      <c r="R24" s="107">
        <v>61.337000000000003</v>
      </c>
      <c r="S24" s="107">
        <v>65.822000000000003</v>
      </c>
      <c r="T24" s="107">
        <v>72.772999999999996</v>
      </c>
      <c r="U24" s="107">
        <v>75.462999999999994</v>
      </c>
      <c r="V24" s="107">
        <v>81.477999999999994</v>
      </c>
      <c r="W24" s="107">
        <v>91.481999999999999</v>
      </c>
      <c r="X24" s="107">
        <v>97.873000000000005</v>
      </c>
      <c r="Y24" s="107">
        <v>103.459</v>
      </c>
      <c r="Z24" s="107">
        <v>114.455</v>
      </c>
      <c r="AA24" s="107">
        <v>122.94</v>
      </c>
      <c r="AB24" s="107">
        <v>132.072</v>
      </c>
      <c r="AC24" s="107">
        <v>137.78299999999999</v>
      </c>
      <c r="AD24" s="107">
        <v>137.215</v>
      </c>
      <c r="AE24" s="107">
        <v>144.52500000000001</v>
      </c>
      <c r="AF24" s="107">
        <v>149.298</v>
      </c>
      <c r="AG24" s="107">
        <v>153.93700000000001</v>
      </c>
      <c r="AH24" s="107">
        <v>160.23500000000001</v>
      </c>
      <c r="AI24" s="107">
        <v>171.78700000000001</v>
      </c>
      <c r="AJ24" s="107">
        <v>181.65199999999999</v>
      </c>
      <c r="AK24" s="107">
        <v>193.12799999999999</v>
      </c>
      <c r="AL24" s="107">
        <v>202.601</v>
      </c>
      <c r="AM24" s="107">
        <v>209.75200000000001</v>
      </c>
      <c r="AN24" s="107">
        <v>206.471</v>
      </c>
      <c r="AO24" s="107">
        <v>218.53800000000001</v>
      </c>
      <c r="AP24" s="107">
        <v>231.892</v>
      </c>
      <c r="AQ24" s="107">
        <v>244.226</v>
      </c>
      <c r="AR24" s="107">
        <v>254.10499999999999</v>
      </c>
      <c r="AS24" s="107">
        <v>258.59399999999999</v>
      </c>
      <c r="AT24" s="107">
        <v>264.55099999999999</v>
      </c>
      <c r="AU24" s="107">
        <v>268.971</v>
      </c>
      <c r="AV24" s="107">
        <v>272.411</v>
      </c>
    </row>
    <row r="25" spans="1:49" x14ac:dyDescent="0.2">
      <c r="A25" s="106" t="s">
        <v>8</v>
      </c>
      <c r="B25" s="107">
        <v>295.62900000000002</v>
      </c>
      <c r="C25" s="107">
        <v>320.72199999999998</v>
      </c>
      <c r="D25" s="107">
        <v>347.69099999999997</v>
      </c>
      <c r="E25" s="107">
        <v>368.93799999999999</v>
      </c>
      <c r="F25" s="107">
        <v>389.63900000000001</v>
      </c>
      <c r="G25" s="107">
        <v>406.15499999999997</v>
      </c>
      <c r="H25" s="107">
        <v>420.13799999999998</v>
      </c>
      <c r="I25" s="107">
        <v>454.79899999999998</v>
      </c>
      <c r="J25" s="107">
        <v>496.435</v>
      </c>
      <c r="K25" s="107">
        <v>537.75800000000004</v>
      </c>
      <c r="L25" s="107">
        <v>585.04899999999998</v>
      </c>
      <c r="M25" s="107">
        <v>580.91200000000003</v>
      </c>
      <c r="N25" s="107">
        <v>555.95699999999999</v>
      </c>
      <c r="O25" s="107">
        <v>575.96900000000005</v>
      </c>
      <c r="P25" s="107">
        <v>591.93700000000001</v>
      </c>
      <c r="Q25" s="107">
        <v>569.71600000000001</v>
      </c>
      <c r="R25" s="107">
        <v>580.28800000000001</v>
      </c>
      <c r="S25" s="107">
        <v>587.51499999999999</v>
      </c>
      <c r="T25" s="107">
        <v>612.18100000000004</v>
      </c>
      <c r="U25" s="107">
        <v>643.20799999999997</v>
      </c>
      <c r="V25" s="107">
        <v>670.36599999999999</v>
      </c>
      <c r="W25" s="107">
        <v>694.69100000000003</v>
      </c>
      <c r="X25" s="107">
        <v>719.38</v>
      </c>
      <c r="Y25" s="107">
        <v>754.92499999999995</v>
      </c>
      <c r="Z25" s="107">
        <v>707.43100000000004</v>
      </c>
      <c r="AA25" s="107">
        <v>755.34699999999998</v>
      </c>
      <c r="AB25" s="107">
        <v>807.06500000000005</v>
      </c>
      <c r="AC25" s="107">
        <v>848.74099999999999</v>
      </c>
      <c r="AD25" s="107">
        <v>872.11199999999997</v>
      </c>
      <c r="AE25" s="107">
        <v>915.21500000000003</v>
      </c>
      <c r="AF25" s="107">
        <v>911.51400000000001</v>
      </c>
      <c r="AG25" s="107">
        <v>911.15099999999995</v>
      </c>
      <c r="AH25" s="107">
        <v>924.33</v>
      </c>
      <c r="AI25" s="107">
        <v>960.56899999999996</v>
      </c>
      <c r="AJ25" s="107">
        <v>982.73699999999997</v>
      </c>
      <c r="AK25" s="107">
        <v>1026.912</v>
      </c>
      <c r="AL25" s="107">
        <v>1050.443</v>
      </c>
      <c r="AM25" s="107">
        <v>1062.4559999999999</v>
      </c>
      <c r="AN25" s="107">
        <v>1006.297</v>
      </c>
      <c r="AO25" s="107">
        <v>1057.8009999999999</v>
      </c>
      <c r="AP25" s="107">
        <v>1096.548</v>
      </c>
      <c r="AQ25" s="107">
        <v>1136.4880000000001</v>
      </c>
      <c r="AR25" s="107">
        <v>1151.877</v>
      </c>
      <c r="AS25" s="107">
        <v>1184.1790000000001</v>
      </c>
      <c r="AT25" s="107">
        <v>1223.115</v>
      </c>
      <c r="AU25" s="107">
        <v>1258.8499999999999</v>
      </c>
      <c r="AV25" s="107">
        <v>1284.904</v>
      </c>
    </row>
    <row r="26" spans="1:49" x14ac:dyDescent="0.2">
      <c r="A26" s="106" t="s">
        <v>0</v>
      </c>
      <c r="B26" s="107">
        <v>4915.4070000000002</v>
      </c>
      <c r="C26" s="107">
        <v>5173.9040000000005</v>
      </c>
      <c r="D26" s="107">
        <v>5466.0079999999998</v>
      </c>
      <c r="E26" s="107">
        <v>5436.4610000000002</v>
      </c>
      <c r="F26" s="107">
        <v>5425.2910000000002</v>
      </c>
      <c r="G26" s="107">
        <v>5717.6139999999996</v>
      </c>
      <c r="H26" s="107">
        <v>5982.0050000000001</v>
      </c>
      <c r="I26" s="107">
        <v>6313.1270000000004</v>
      </c>
      <c r="J26" s="107">
        <v>6513.01</v>
      </c>
      <c r="K26" s="107">
        <v>6496.2879999999996</v>
      </c>
      <c r="L26" s="107">
        <v>6661.1459999999997</v>
      </c>
      <c r="M26" s="107">
        <v>6541.0529999999999</v>
      </c>
      <c r="N26" s="107">
        <v>6840.8909999999996</v>
      </c>
      <c r="O26" s="107">
        <v>7335.94</v>
      </c>
      <c r="P26" s="107">
        <v>7641.8230000000003</v>
      </c>
      <c r="Q26" s="107">
        <v>7906.433</v>
      </c>
      <c r="R26" s="107">
        <v>8179.9620000000004</v>
      </c>
      <c r="S26" s="107">
        <v>8521.643</v>
      </c>
      <c r="T26" s="107">
        <v>8834.6129999999994</v>
      </c>
      <c r="U26" s="107">
        <v>9001.2309999999998</v>
      </c>
      <c r="V26" s="107">
        <v>8991.4860000000008</v>
      </c>
      <c r="W26" s="107">
        <v>9308.2060000000001</v>
      </c>
      <c r="X26" s="107">
        <v>9564.4459999999999</v>
      </c>
      <c r="Y26" s="107">
        <v>9949.7819999999992</v>
      </c>
      <c r="Z26" s="107">
        <v>10216.862999999999</v>
      </c>
      <c r="AA26" s="107">
        <v>10602.294</v>
      </c>
      <c r="AB26" s="107">
        <v>11073.800999999999</v>
      </c>
      <c r="AC26" s="107">
        <v>11570.064</v>
      </c>
      <c r="AD26" s="107">
        <v>12120.016</v>
      </c>
      <c r="AE26" s="107">
        <v>12620.268</v>
      </c>
      <c r="AF26" s="107">
        <v>12746.261</v>
      </c>
      <c r="AG26" s="107">
        <v>12968.262000000001</v>
      </c>
      <c r="AH26" s="107">
        <v>13339.311</v>
      </c>
      <c r="AI26" s="107">
        <v>13846.057000000001</v>
      </c>
      <c r="AJ26" s="107">
        <v>14332.499</v>
      </c>
      <c r="AK26" s="107">
        <v>14741.688</v>
      </c>
      <c r="AL26" s="107">
        <v>15018.267</v>
      </c>
      <c r="AM26" s="107">
        <v>14997.754999999999</v>
      </c>
      <c r="AN26" s="107">
        <v>14617.299000000001</v>
      </c>
      <c r="AO26" s="107">
        <v>14992.052</v>
      </c>
      <c r="AP26" s="107">
        <v>15224.554</v>
      </c>
      <c r="AQ26" s="107">
        <v>15567.037</v>
      </c>
      <c r="AR26" s="107">
        <v>15853.795</v>
      </c>
      <c r="AS26" s="107">
        <v>16242.526</v>
      </c>
      <c r="AT26" s="107">
        <v>16710.457999999999</v>
      </c>
      <c r="AU26" s="107">
        <v>16972.347000000002</v>
      </c>
      <c r="AV26" s="107">
        <v>17348.626</v>
      </c>
    </row>
    <row r="27" spans="1:49" x14ac:dyDescent="0.2">
      <c r="A27" s="108" t="s">
        <v>135</v>
      </c>
      <c r="B27" s="109">
        <v>5804.4570000000003</v>
      </c>
      <c r="C27" s="109">
        <v>6118.0290000000005</v>
      </c>
      <c r="D27" s="109">
        <v>6474.7089999999998</v>
      </c>
      <c r="E27" s="109">
        <v>6487.7740000000003</v>
      </c>
      <c r="F27" s="109">
        <v>6501.9629999999997</v>
      </c>
      <c r="G27" s="109">
        <v>6850.2820000000002</v>
      </c>
      <c r="H27" s="109">
        <v>7155.6319999999996</v>
      </c>
      <c r="I27" s="109">
        <v>7550.73</v>
      </c>
      <c r="J27" s="109">
        <v>7823.5050000000001</v>
      </c>
      <c r="K27" s="109">
        <v>7868.5420000000004</v>
      </c>
      <c r="L27" s="109">
        <v>8110.3680000000004</v>
      </c>
      <c r="M27" s="109">
        <v>7954.6890000000003</v>
      </c>
      <c r="N27" s="109">
        <v>8248.107</v>
      </c>
      <c r="O27" s="109">
        <v>8814.4439999999995</v>
      </c>
      <c r="P27" s="109">
        <v>9180.2659999999996</v>
      </c>
      <c r="Q27" s="109">
        <v>9444.8259999999991</v>
      </c>
      <c r="R27" s="109">
        <v>9769.8250000000007</v>
      </c>
      <c r="S27" s="109">
        <v>10165.039000000001</v>
      </c>
      <c r="T27" s="109">
        <v>10532.567999999999</v>
      </c>
      <c r="U27" s="109">
        <v>10734.56</v>
      </c>
      <c r="V27" s="109">
        <v>10736.824000000001</v>
      </c>
      <c r="W27" s="109">
        <v>11096.82</v>
      </c>
      <c r="X27" s="109">
        <v>11410.813</v>
      </c>
      <c r="Y27" s="109">
        <v>11883.535</v>
      </c>
      <c r="Z27" s="109">
        <v>12143.066999999999</v>
      </c>
      <c r="AA27" s="109">
        <v>12602.777</v>
      </c>
      <c r="AB27" s="109">
        <v>13183.159</v>
      </c>
      <c r="AC27" s="109">
        <v>13772.427</v>
      </c>
      <c r="AD27" s="109">
        <v>14407.931</v>
      </c>
      <c r="AE27" s="109">
        <v>15024.811</v>
      </c>
      <c r="AF27" s="109">
        <v>15175.936</v>
      </c>
      <c r="AG27" s="109">
        <v>15443.51</v>
      </c>
      <c r="AH27" s="109">
        <v>15859.431</v>
      </c>
      <c r="AI27" s="109">
        <v>16458.288</v>
      </c>
      <c r="AJ27" s="109">
        <v>17024.162</v>
      </c>
      <c r="AK27" s="109">
        <v>17529.239000000001</v>
      </c>
      <c r="AL27" s="109">
        <v>17871.312999999998</v>
      </c>
      <c r="AM27" s="109">
        <v>17886.087</v>
      </c>
      <c r="AN27" s="109">
        <v>17398.864000000001</v>
      </c>
      <c r="AO27" s="109">
        <v>17885.656999999999</v>
      </c>
      <c r="AP27" s="109">
        <v>18221.152999999998</v>
      </c>
      <c r="AQ27" s="109">
        <v>18645.308000000001</v>
      </c>
      <c r="AR27" s="109">
        <v>18996.89</v>
      </c>
      <c r="AS27" s="109">
        <v>19472.239000000001</v>
      </c>
      <c r="AT27" s="109">
        <v>19997.393</v>
      </c>
      <c r="AU27" s="109">
        <v>20319.357</v>
      </c>
      <c r="AV27" s="109">
        <v>20779.314999999999</v>
      </c>
    </row>
    <row r="28" spans="1:49" x14ac:dyDescent="0.2">
      <c r="A28" s="106" t="s">
        <v>9</v>
      </c>
      <c r="B28" s="107">
        <v>390.67099999999999</v>
      </c>
      <c r="C28" s="107">
        <v>400.88200000000001</v>
      </c>
      <c r="D28" s="107">
        <v>417.33199999999999</v>
      </c>
      <c r="E28" s="107">
        <v>422.96499999999997</v>
      </c>
      <c r="F28" s="107">
        <v>433.91</v>
      </c>
      <c r="G28" s="107">
        <v>449.52</v>
      </c>
      <c r="H28" s="107">
        <v>453.55200000000002</v>
      </c>
      <c r="I28" s="107">
        <v>471.89100000000002</v>
      </c>
      <c r="J28" s="107">
        <v>486.20800000000003</v>
      </c>
      <c r="K28" s="107">
        <v>502.43700000000001</v>
      </c>
      <c r="L28" s="107">
        <v>519.16200000000003</v>
      </c>
      <c r="M28" s="107">
        <v>507.63299999999998</v>
      </c>
      <c r="N28" s="107">
        <v>530.88900000000001</v>
      </c>
      <c r="O28" s="107">
        <v>558.75699999999995</v>
      </c>
      <c r="P28" s="107">
        <v>581.31299999999999</v>
      </c>
      <c r="Q28" s="107">
        <v>596.16899999999998</v>
      </c>
      <c r="R28" s="107">
        <v>630.37599999999998</v>
      </c>
      <c r="S28" s="107">
        <v>654.77</v>
      </c>
      <c r="T28" s="107">
        <v>678.13800000000003</v>
      </c>
      <c r="U28" s="107">
        <v>675.45299999999997</v>
      </c>
      <c r="V28" s="107">
        <v>678.24400000000003</v>
      </c>
      <c r="W28" s="107">
        <v>705.57299999999998</v>
      </c>
      <c r="X28" s="107">
        <v>733.66099999999994</v>
      </c>
      <c r="Y28" s="107">
        <v>761.79200000000003</v>
      </c>
      <c r="Z28" s="107">
        <v>791.33900000000006</v>
      </c>
      <c r="AA28" s="107">
        <v>822.72799999999995</v>
      </c>
      <c r="AB28" s="107">
        <v>860.38099999999997</v>
      </c>
      <c r="AC28" s="107">
        <v>904.03399999999999</v>
      </c>
      <c r="AD28" s="107">
        <v>939.59</v>
      </c>
      <c r="AE28" s="107">
        <v>957.73199999999997</v>
      </c>
      <c r="AF28" s="107">
        <v>996.05499999999995</v>
      </c>
      <c r="AG28" s="107">
        <v>1025.797</v>
      </c>
      <c r="AH28" s="107">
        <v>1067.3979999999999</v>
      </c>
      <c r="AI28" s="107">
        <v>1101.5999999999999</v>
      </c>
      <c r="AJ28" s="107">
        <v>1132.384</v>
      </c>
      <c r="AK28" s="107">
        <v>1175.9159999999999</v>
      </c>
      <c r="AL28" s="107">
        <v>1218.931</v>
      </c>
      <c r="AM28" s="107">
        <v>1242.54</v>
      </c>
      <c r="AN28" s="107">
        <v>1268.23</v>
      </c>
      <c r="AO28" s="107">
        <v>1299.463</v>
      </c>
      <c r="AP28" s="107">
        <v>1350.154</v>
      </c>
      <c r="AQ28" s="107">
        <v>1385.47</v>
      </c>
      <c r="AR28" s="107">
        <v>1421.059</v>
      </c>
      <c r="AS28" s="107">
        <v>1454.2560000000001</v>
      </c>
      <c r="AT28" s="107">
        <v>1495.655</v>
      </c>
      <c r="AU28" s="107">
        <v>1530.692</v>
      </c>
      <c r="AV28" s="107">
        <v>1574.086</v>
      </c>
    </row>
    <row r="29" spans="1:49" x14ac:dyDescent="0.2">
      <c r="A29" s="106" t="s">
        <v>43</v>
      </c>
      <c r="B29" s="107">
        <v>44.195</v>
      </c>
      <c r="C29" s="107">
        <v>49.564</v>
      </c>
      <c r="D29" s="107">
        <v>52.332999999999998</v>
      </c>
      <c r="E29" s="107">
        <v>55.722000000000001</v>
      </c>
      <c r="F29" s="107">
        <v>57.529000000000003</v>
      </c>
      <c r="G29" s="107">
        <v>57.715000000000003</v>
      </c>
      <c r="H29" s="107">
        <v>58.311999999999998</v>
      </c>
      <c r="I29" s="107">
        <v>61.551000000000002</v>
      </c>
      <c r="J29" s="107">
        <v>65.372</v>
      </c>
      <c r="K29" s="107">
        <v>66.463999999999999</v>
      </c>
      <c r="L29" s="107">
        <v>70.013000000000005</v>
      </c>
      <c r="M29" s="107">
        <v>71.471000000000004</v>
      </c>
      <c r="N29" s="107">
        <v>73.872</v>
      </c>
      <c r="O29" s="107">
        <v>74.561999999999998</v>
      </c>
      <c r="P29" s="107">
        <v>77.572000000000003</v>
      </c>
      <c r="Q29" s="107">
        <v>80.822000000000003</v>
      </c>
      <c r="R29" s="107">
        <v>86.591999999999999</v>
      </c>
      <c r="S29" s="107">
        <v>89.111999999999995</v>
      </c>
      <c r="T29" s="107">
        <v>89.625</v>
      </c>
      <c r="U29" s="107">
        <v>96.180999999999997</v>
      </c>
      <c r="V29" s="107">
        <v>103.61199999999999</v>
      </c>
      <c r="W29" s="107">
        <v>111.651</v>
      </c>
      <c r="X29" s="107">
        <v>116.248</v>
      </c>
      <c r="Y29" s="107">
        <v>124.88200000000001</v>
      </c>
      <c r="Z29" s="107">
        <v>133.12799999999999</v>
      </c>
      <c r="AA29" s="107">
        <v>139.85599999999999</v>
      </c>
      <c r="AB29" s="107">
        <v>145.54499999999999</v>
      </c>
      <c r="AC29" s="107">
        <v>151.63300000000001</v>
      </c>
      <c r="AD29" s="107">
        <v>156.995</v>
      </c>
      <c r="AE29" s="107">
        <v>170.92</v>
      </c>
      <c r="AF29" s="107">
        <v>171.16800000000001</v>
      </c>
      <c r="AG29" s="107">
        <v>170.893</v>
      </c>
      <c r="AH29" s="107">
        <v>172.78399999999999</v>
      </c>
      <c r="AI29" s="107">
        <v>181.38300000000001</v>
      </c>
      <c r="AJ29" s="107">
        <v>188.89500000000001</v>
      </c>
      <c r="AK29" s="107">
        <v>199.8</v>
      </c>
      <c r="AL29" s="107">
        <v>211.83</v>
      </c>
      <c r="AM29" s="107">
        <v>218.55699999999999</v>
      </c>
      <c r="AN29" s="107">
        <v>221.46199999999999</v>
      </c>
      <c r="AO29" s="107">
        <v>233.733</v>
      </c>
      <c r="AP29" s="107">
        <v>245.76900000000001</v>
      </c>
      <c r="AQ29" s="107">
        <v>251.21199999999999</v>
      </c>
      <c r="AR29" s="107">
        <v>261.97300000000001</v>
      </c>
      <c r="AS29" s="107">
        <v>272.209</v>
      </c>
      <c r="AT29" s="107">
        <v>279.24799999999999</v>
      </c>
      <c r="AU29" s="107">
        <v>290.43900000000002</v>
      </c>
      <c r="AV29" s="107">
        <v>300.48</v>
      </c>
    </row>
    <row r="30" spans="1:49" x14ac:dyDescent="0.2">
      <c r="A30" s="106" t="s">
        <v>2</v>
      </c>
      <c r="B30" s="107">
        <v>2042.913</v>
      </c>
      <c r="C30" s="107">
        <v>2214.7939999999999</v>
      </c>
      <c r="D30" s="107">
        <v>2392.6999999999998</v>
      </c>
      <c r="E30" s="107">
        <v>2363.3829999999998</v>
      </c>
      <c r="F30" s="107">
        <v>2436.4490000000001</v>
      </c>
      <c r="G30" s="107">
        <v>2533.297</v>
      </c>
      <c r="H30" s="107">
        <v>2644.518</v>
      </c>
      <c r="I30" s="107">
        <v>2783.9349999999999</v>
      </c>
      <c r="J30" s="107">
        <v>2936.607</v>
      </c>
      <c r="K30" s="107">
        <v>3019.3490000000002</v>
      </c>
      <c r="L30" s="107">
        <v>3146.444</v>
      </c>
      <c r="M30" s="107">
        <v>3250.6680000000001</v>
      </c>
      <c r="N30" s="107">
        <v>3365.1909999999998</v>
      </c>
      <c r="O30" s="107">
        <v>3516.6909999999998</v>
      </c>
      <c r="P30" s="107">
        <v>3700.7330000000002</v>
      </c>
      <c r="Q30" s="107">
        <v>3823.8389999999999</v>
      </c>
      <c r="R30" s="107">
        <v>4004.732</v>
      </c>
      <c r="S30" s="107">
        <v>4276.4539999999997</v>
      </c>
      <c r="T30" s="107">
        <v>4484.2060000000001</v>
      </c>
      <c r="U30" s="107">
        <v>4703.6049999999996</v>
      </c>
      <c r="V30" s="107">
        <v>4864.3509999999997</v>
      </c>
      <c r="W30" s="107">
        <v>4905.6040000000003</v>
      </c>
      <c r="X30" s="107">
        <v>4880.1970000000001</v>
      </c>
      <c r="Y30" s="107">
        <v>4928.66</v>
      </c>
      <c r="Z30" s="107">
        <v>5063.8109999999997</v>
      </c>
      <c r="AA30" s="107">
        <v>5220.7889999999998</v>
      </c>
      <c r="AB30" s="107">
        <v>5276.9669999999996</v>
      </c>
      <c r="AC30" s="107">
        <v>5217.4210000000003</v>
      </c>
      <c r="AD30" s="107">
        <v>5204.2759999999998</v>
      </c>
      <c r="AE30" s="107">
        <v>5348.9350000000004</v>
      </c>
      <c r="AF30" s="107">
        <v>5370.67</v>
      </c>
      <c r="AG30" s="107">
        <v>5377.0069999999996</v>
      </c>
      <c r="AH30" s="107">
        <v>5459.18</v>
      </c>
      <c r="AI30" s="107">
        <v>5579.5379999999996</v>
      </c>
      <c r="AJ30" s="107">
        <v>5672.3069999999998</v>
      </c>
      <c r="AK30" s="107">
        <v>5752.8540000000003</v>
      </c>
      <c r="AL30" s="107">
        <v>5848.0169999999998</v>
      </c>
      <c r="AM30" s="107">
        <v>5784.0659999999998</v>
      </c>
      <c r="AN30" s="107">
        <v>5470.777</v>
      </c>
      <c r="AO30" s="107">
        <v>5700.098</v>
      </c>
      <c r="AP30" s="107">
        <v>5693.5190000000002</v>
      </c>
      <c r="AQ30" s="107">
        <v>5778.6419999999998</v>
      </c>
      <c r="AR30" s="107">
        <v>5894.2309999999998</v>
      </c>
      <c r="AS30" s="107">
        <v>5916.317</v>
      </c>
      <c r="AT30" s="107">
        <v>5988.6689999999999</v>
      </c>
      <c r="AU30" s="107">
        <v>6025.1459999999997</v>
      </c>
      <c r="AV30" s="107">
        <v>6141.3559999999998</v>
      </c>
    </row>
    <row r="31" spans="1:49" x14ac:dyDescent="0.2">
      <c r="A31" s="106" t="s">
        <v>136</v>
      </c>
      <c r="B31" s="107">
        <v>64.635999999999996</v>
      </c>
      <c r="C31" s="107">
        <v>69.257000000000005</v>
      </c>
      <c r="D31" s="107">
        <v>79.527000000000001</v>
      </c>
      <c r="E31" s="107">
        <v>87.051000000000002</v>
      </c>
      <c r="F31" s="107">
        <v>93.896000000000001</v>
      </c>
      <c r="G31" s="107">
        <v>106.21</v>
      </c>
      <c r="H31" s="107">
        <v>119.25</v>
      </c>
      <c r="I31" s="107">
        <v>132.09899999999999</v>
      </c>
      <c r="J31" s="107">
        <v>143.49299999999999</v>
      </c>
      <c r="K31" s="107">
        <v>141.05199999999999</v>
      </c>
      <c r="L31" s="107">
        <v>151.18100000000001</v>
      </c>
      <c r="M31" s="107">
        <v>163.67599999999999</v>
      </c>
      <c r="N31" s="107">
        <v>185.35</v>
      </c>
      <c r="O31" s="107">
        <v>204.70599999999999</v>
      </c>
      <c r="P31" s="107">
        <v>220.57</v>
      </c>
      <c r="Q31" s="107">
        <v>245.32599999999999</v>
      </c>
      <c r="R31" s="107">
        <v>275.91199999999998</v>
      </c>
      <c r="S31" s="107">
        <v>308.75799999999998</v>
      </c>
      <c r="T31" s="107">
        <v>330.46300000000002</v>
      </c>
      <c r="U31" s="107">
        <v>362.88600000000002</v>
      </c>
      <c r="V31" s="107">
        <v>400.459</v>
      </c>
      <c r="W31" s="107">
        <v>425.18900000000002</v>
      </c>
      <c r="X31" s="107">
        <v>454.30099999999999</v>
      </c>
      <c r="Y31" s="107">
        <v>496.12400000000002</v>
      </c>
      <c r="Z31" s="107">
        <v>543.60599999999999</v>
      </c>
      <c r="AA31" s="107">
        <v>584.89099999999996</v>
      </c>
      <c r="AB31" s="107">
        <v>619.529</v>
      </c>
      <c r="AC31" s="107">
        <v>585.63300000000004</v>
      </c>
      <c r="AD31" s="107">
        <v>651.86</v>
      </c>
      <c r="AE31" s="107">
        <v>710.03499999999997</v>
      </c>
      <c r="AF31" s="107">
        <v>742.16600000000005</v>
      </c>
      <c r="AG31" s="107">
        <v>797.327</v>
      </c>
      <c r="AH31" s="107">
        <v>820.71500000000003</v>
      </c>
      <c r="AI31" s="107">
        <v>860.928</v>
      </c>
      <c r="AJ31" s="107">
        <v>894.70799999999997</v>
      </c>
      <c r="AK31" s="107">
        <v>941.02</v>
      </c>
      <c r="AL31" s="107">
        <v>992.43200000000002</v>
      </c>
      <c r="AM31" s="107">
        <v>1020.51</v>
      </c>
      <c r="AN31" s="107">
        <v>1027.73</v>
      </c>
      <c r="AO31" s="107">
        <v>1094.499</v>
      </c>
      <c r="AP31" s="107">
        <v>1134.7950000000001</v>
      </c>
      <c r="AQ31" s="107">
        <v>1160.809</v>
      </c>
      <c r="AR31" s="107">
        <v>1194.4290000000001</v>
      </c>
      <c r="AS31" s="107">
        <v>1234.3399999999999</v>
      </c>
      <c r="AT31" s="107">
        <v>1268.7809999999999</v>
      </c>
      <c r="AU31" s="107">
        <v>1305.9480000000001</v>
      </c>
      <c r="AV31" s="107">
        <v>1345.9459999999999</v>
      </c>
    </row>
    <row r="32" spans="1:49" x14ac:dyDescent="0.2">
      <c r="A32" s="106" t="s">
        <v>62</v>
      </c>
      <c r="B32" s="107">
        <v>58.93</v>
      </c>
      <c r="C32" s="107">
        <v>61.947000000000003</v>
      </c>
      <c r="D32" s="107">
        <v>66.778999999999996</v>
      </c>
      <c r="E32" s="107">
        <v>70.781000000000006</v>
      </c>
      <c r="F32" s="107">
        <v>69.555000000000007</v>
      </c>
      <c r="G32" s="107">
        <v>70.200999999999993</v>
      </c>
      <c r="H32" s="107">
        <v>67.438000000000002</v>
      </c>
      <c r="I32" s="107">
        <v>67.653000000000006</v>
      </c>
      <c r="J32" s="107">
        <v>69.135000000000005</v>
      </c>
      <c r="K32" s="107">
        <v>70.022999999999996</v>
      </c>
      <c r="L32" s="107">
        <v>73.283000000000001</v>
      </c>
      <c r="M32" s="107">
        <v>73.963999999999999</v>
      </c>
      <c r="N32" s="107">
        <v>76.546999999999997</v>
      </c>
      <c r="O32" s="107">
        <v>80.215999999999994</v>
      </c>
      <c r="P32" s="107">
        <v>81.510999999999996</v>
      </c>
      <c r="Q32" s="107">
        <v>83.716999999999999</v>
      </c>
      <c r="R32" s="107">
        <v>80.072999999999993</v>
      </c>
      <c r="S32" s="107">
        <v>81.677999999999997</v>
      </c>
      <c r="T32" s="107">
        <v>82.102999999999994</v>
      </c>
      <c r="U32" s="107">
        <v>82.634</v>
      </c>
      <c r="V32" s="107">
        <v>81.292000000000002</v>
      </c>
      <c r="W32" s="107">
        <v>82.317999999999998</v>
      </c>
      <c r="X32" s="107">
        <v>87.694999999999993</v>
      </c>
      <c r="Y32" s="107">
        <v>92.293999999999997</v>
      </c>
      <c r="Z32" s="107">
        <v>96.521000000000001</v>
      </c>
      <c r="AA32" s="107">
        <v>99.765000000000001</v>
      </c>
      <c r="AB32" s="107">
        <v>102.753</v>
      </c>
      <c r="AC32" s="107">
        <v>103.854</v>
      </c>
      <c r="AD32" s="107">
        <v>109.25</v>
      </c>
      <c r="AE32" s="107">
        <v>111.742</v>
      </c>
      <c r="AF32" s="107">
        <v>115.99299999999999</v>
      </c>
      <c r="AG32" s="107">
        <v>121.867</v>
      </c>
      <c r="AH32" s="107">
        <v>127.407</v>
      </c>
      <c r="AI32" s="107">
        <v>131.56800000000001</v>
      </c>
      <c r="AJ32" s="107">
        <v>135.93299999999999</v>
      </c>
      <c r="AK32" s="107">
        <v>139.45400000000001</v>
      </c>
      <c r="AL32" s="107">
        <v>144.69399999999999</v>
      </c>
      <c r="AM32" s="107">
        <v>142.446</v>
      </c>
      <c r="AN32" s="107">
        <v>145.18</v>
      </c>
      <c r="AO32" s="107">
        <v>146.584</v>
      </c>
      <c r="AP32" s="107">
        <v>150.53</v>
      </c>
      <c r="AQ32" s="107">
        <v>154.297</v>
      </c>
      <c r="AR32" s="107">
        <v>157.40700000000001</v>
      </c>
      <c r="AS32" s="107">
        <v>162.90600000000001</v>
      </c>
      <c r="AT32" s="107">
        <v>169.78899999999999</v>
      </c>
      <c r="AU32" s="107">
        <v>176.066</v>
      </c>
      <c r="AV32" s="107">
        <v>180.62299999999999</v>
      </c>
    </row>
    <row r="33" spans="1:48" x14ac:dyDescent="0.2">
      <c r="A33" s="108" t="s">
        <v>137</v>
      </c>
      <c r="B33" s="109">
        <v>2601.3449999999998</v>
      </c>
      <c r="C33" s="109">
        <v>2796.444</v>
      </c>
      <c r="D33" s="109">
        <v>3008.6709999999998</v>
      </c>
      <c r="E33" s="109">
        <v>2999.902</v>
      </c>
      <c r="F33" s="109">
        <v>3091.3389999999999</v>
      </c>
      <c r="G33" s="109">
        <v>3216.9430000000002</v>
      </c>
      <c r="H33" s="109">
        <v>3343.07</v>
      </c>
      <c r="I33" s="109">
        <v>3517.1289999999999</v>
      </c>
      <c r="J33" s="109">
        <v>3700.8150000000001</v>
      </c>
      <c r="K33" s="109">
        <v>3799.3249999999998</v>
      </c>
      <c r="L33" s="109">
        <v>3960.0830000000001</v>
      </c>
      <c r="M33" s="109">
        <v>4067.4119999999998</v>
      </c>
      <c r="N33" s="109">
        <v>4231.8490000000002</v>
      </c>
      <c r="O33" s="109">
        <v>4434.9319999999998</v>
      </c>
      <c r="P33" s="109">
        <v>4661.6989999999996</v>
      </c>
      <c r="Q33" s="109">
        <v>4829.8729999999996</v>
      </c>
      <c r="R33" s="109">
        <v>5077.6850000000004</v>
      </c>
      <c r="S33" s="109">
        <v>5410.7719999999999</v>
      </c>
      <c r="T33" s="109">
        <v>5664.5349999999999</v>
      </c>
      <c r="U33" s="109">
        <v>5920.759</v>
      </c>
      <c r="V33" s="109">
        <v>6127.9579999999996</v>
      </c>
      <c r="W33" s="109">
        <v>6230.335</v>
      </c>
      <c r="X33" s="109">
        <v>6272.1019999999999</v>
      </c>
      <c r="Y33" s="109">
        <v>6403.7520000000004</v>
      </c>
      <c r="Z33" s="109">
        <v>6628.4049999999997</v>
      </c>
      <c r="AA33" s="109">
        <v>6868.0290000000005</v>
      </c>
      <c r="AB33" s="109">
        <v>7005.1750000000002</v>
      </c>
      <c r="AC33" s="109">
        <v>6962.5749999999998</v>
      </c>
      <c r="AD33" s="109">
        <v>7061.9709999999995</v>
      </c>
      <c r="AE33" s="109">
        <v>7299.3639999999996</v>
      </c>
      <c r="AF33" s="109">
        <v>7396.0519999999997</v>
      </c>
      <c r="AG33" s="109">
        <v>7492.8909999999996</v>
      </c>
      <c r="AH33" s="109">
        <v>7647.4840000000004</v>
      </c>
      <c r="AI33" s="109">
        <v>7855.0169999999998</v>
      </c>
      <c r="AJ33" s="109">
        <v>8024.2269999999999</v>
      </c>
      <c r="AK33" s="109">
        <v>8209.0439999999999</v>
      </c>
      <c r="AL33" s="109">
        <v>8415.9040000000005</v>
      </c>
      <c r="AM33" s="109">
        <v>8408.1190000000006</v>
      </c>
      <c r="AN33" s="109">
        <v>8133.3789999999999</v>
      </c>
      <c r="AO33" s="109">
        <v>8474.3770000000004</v>
      </c>
      <c r="AP33" s="109">
        <v>8574.7669999999998</v>
      </c>
      <c r="AQ33" s="109">
        <v>8730.43</v>
      </c>
      <c r="AR33" s="109">
        <v>8929.0990000000002</v>
      </c>
      <c r="AS33" s="109">
        <v>9040.0280000000002</v>
      </c>
      <c r="AT33" s="109">
        <v>9202.1419999999998</v>
      </c>
      <c r="AU33" s="109">
        <v>9328.2909999999993</v>
      </c>
      <c r="AV33" s="109">
        <v>9542.491</v>
      </c>
    </row>
    <row r="34" spans="1:48" x14ac:dyDescent="0.2">
      <c r="A34" s="106" t="s">
        <v>41</v>
      </c>
      <c r="B34" s="107">
        <v>153.63800000000001</v>
      </c>
      <c r="C34" s="107">
        <v>163.17599999999999</v>
      </c>
      <c r="D34" s="107">
        <v>171.15</v>
      </c>
      <c r="E34" s="107">
        <v>177.9</v>
      </c>
      <c r="F34" s="107">
        <v>177.256</v>
      </c>
      <c r="G34" s="107">
        <v>185.369</v>
      </c>
      <c r="H34" s="107">
        <v>194.785</v>
      </c>
      <c r="I34" s="107">
        <v>194.375</v>
      </c>
      <c r="J34" s="107">
        <v>204.78700000000001</v>
      </c>
      <c r="K34" s="107">
        <v>208.333</v>
      </c>
      <c r="L34" s="107">
        <v>208.03200000000001</v>
      </c>
      <c r="M34" s="107">
        <v>212.21600000000001</v>
      </c>
      <c r="N34" s="107">
        <v>218.52600000000001</v>
      </c>
      <c r="O34" s="107">
        <v>218.63800000000001</v>
      </c>
      <c r="P34" s="107">
        <v>224.101</v>
      </c>
      <c r="Q34" s="107">
        <v>229.25800000000001</v>
      </c>
      <c r="R34" s="107">
        <v>232.37</v>
      </c>
      <c r="S34" s="107">
        <v>240.02799999999999</v>
      </c>
      <c r="T34" s="107">
        <v>249.358</v>
      </c>
      <c r="U34" s="107">
        <v>260.19499999999999</v>
      </c>
      <c r="V34" s="107">
        <v>269.14999999999998</v>
      </c>
      <c r="W34" s="107">
        <v>274.78399999999999</v>
      </c>
      <c r="X34" s="107">
        <v>276.23200000000003</v>
      </c>
      <c r="Y34" s="107">
        <v>282.86700000000002</v>
      </c>
      <c r="Z34" s="107">
        <v>290.41399999999999</v>
      </c>
      <c r="AA34" s="107">
        <v>297.238</v>
      </c>
      <c r="AB34" s="107">
        <v>303.45999999999998</v>
      </c>
      <c r="AC34" s="107">
        <v>314.32900000000001</v>
      </c>
      <c r="AD34" s="107">
        <v>325.50700000000001</v>
      </c>
      <c r="AE34" s="107">
        <v>336.495</v>
      </c>
      <c r="AF34" s="107">
        <v>340.75900000000001</v>
      </c>
      <c r="AG34" s="107">
        <v>346.387</v>
      </c>
      <c r="AH34" s="107">
        <v>349.64800000000002</v>
      </c>
      <c r="AI34" s="107">
        <v>359.21199999999999</v>
      </c>
      <c r="AJ34" s="107">
        <v>367.27300000000002</v>
      </c>
      <c r="AK34" s="107">
        <v>379.95800000000003</v>
      </c>
      <c r="AL34" s="107">
        <v>394.12099999999998</v>
      </c>
      <c r="AM34" s="107">
        <v>399.87700000000001</v>
      </c>
      <c r="AN34" s="107">
        <v>384.82299999999998</v>
      </c>
      <c r="AO34" s="107">
        <v>391.89299999999997</v>
      </c>
      <c r="AP34" s="107">
        <v>403.34699999999998</v>
      </c>
      <c r="AQ34" s="107">
        <v>406.09199999999998</v>
      </c>
      <c r="AR34" s="107">
        <v>406.19499999999999</v>
      </c>
      <c r="AS34" s="107">
        <v>408.88099999999997</v>
      </c>
      <c r="AT34" s="107">
        <v>413.55500000000001</v>
      </c>
      <c r="AU34" s="107">
        <v>421.98899999999998</v>
      </c>
      <c r="AV34" s="107">
        <v>432.75400000000002</v>
      </c>
    </row>
    <row r="35" spans="1:48" x14ac:dyDescent="0.2">
      <c r="A35" s="106" t="s">
        <v>33</v>
      </c>
      <c r="B35" s="107">
        <v>201.41300000000001</v>
      </c>
      <c r="C35" s="107">
        <v>211.999</v>
      </c>
      <c r="D35" s="107">
        <v>224.97800000000001</v>
      </c>
      <c r="E35" s="107">
        <v>234.42599999999999</v>
      </c>
      <c r="F35" s="107">
        <v>231.315</v>
      </c>
      <c r="G35" s="107">
        <v>244.39099999999999</v>
      </c>
      <c r="H35" s="107">
        <v>245.92099999999999</v>
      </c>
      <c r="I35" s="107">
        <v>252.91</v>
      </c>
      <c r="J35" s="107">
        <v>258.83100000000002</v>
      </c>
      <c r="K35" s="107">
        <v>270.42500000000001</v>
      </c>
      <c r="L35" s="107">
        <v>269.67</v>
      </c>
      <c r="M35" s="107">
        <v>271.27499999999998</v>
      </c>
      <c r="N35" s="107">
        <v>272.12099999999998</v>
      </c>
      <c r="O35" s="107">
        <v>278.83199999999999</v>
      </c>
      <c r="P35" s="107">
        <v>283.43799999999999</v>
      </c>
      <c r="Q35" s="107">
        <v>288.60399999999998</v>
      </c>
      <c r="R35" s="107">
        <v>295.26100000000002</v>
      </c>
      <c r="S35" s="107">
        <v>309.20699999999999</v>
      </c>
      <c r="T35" s="107">
        <v>319.93400000000003</v>
      </c>
      <c r="U35" s="107">
        <v>329.97199999999998</v>
      </c>
      <c r="V35" s="107">
        <v>336.02</v>
      </c>
      <c r="W35" s="107">
        <v>341.16399999999999</v>
      </c>
      <c r="X35" s="107">
        <v>337.88200000000001</v>
      </c>
      <c r="Y35" s="107">
        <v>348.78500000000003</v>
      </c>
      <c r="Z35" s="107">
        <v>357.10300000000001</v>
      </c>
      <c r="AA35" s="107">
        <v>362.79300000000001</v>
      </c>
      <c r="AB35" s="107">
        <v>376.25400000000002</v>
      </c>
      <c r="AC35" s="107">
        <v>383.68599999999998</v>
      </c>
      <c r="AD35" s="107">
        <v>397.358</v>
      </c>
      <c r="AE35" s="107">
        <v>411.79700000000003</v>
      </c>
      <c r="AF35" s="107">
        <v>415.13900000000001</v>
      </c>
      <c r="AG35" s="107">
        <v>422.53</v>
      </c>
      <c r="AH35" s="107">
        <v>425.803</v>
      </c>
      <c r="AI35" s="107">
        <v>441.28</v>
      </c>
      <c r="AJ35" s="107">
        <v>450.52100000000002</v>
      </c>
      <c r="AK35" s="107">
        <v>461.81200000000001</v>
      </c>
      <c r="AL35" s="107">
        <v>477.74</v>
      </c>
      <c r="AM35" s="107">
        <v>481.48099999999999</v>
      </c>
      <c r="AN35" s="107">
        <v>470.63299999999998</v>
      </c>
      <c r="AO35" s="107">
        <v>483.548</v>
      </c>
      <c r="AP35" s="107">
        <v>492.24400000000003</v>
      </c>
      <c r="AQ35" s="107">
        <v>493.399</v>
      </c>
      <c r="AR35" s="107">
        <v>494.38900000000001</v>
      </c>
      <c r="AS35" s="107">
        <v>500.59199999999998</v>
      </c>
      <c r="AT35" s="107">
        <v>509.30099999999999</v>
      </c>
      <c r="AU35" s="107">
        <v>516.69899999999996</v>
      </c>
      <c r="AV35" s="107">
        <v>525.66</v>
      </c>
    </row>
    <row r="36" spans="1:48" x14ac:dyDescent="0.2">
      <c r="A36" s="106" t="s">
        <v>138</v>
      </c>
      <c r="B36" s="107">
        <v>100.187</v>
      </c>
      <c r="C36" s="107">
        <v>103.786</v>
      </c>
      <c r="D36" s="107">
        <v>107.261</v>
      </c>
      <c r="E36" s="107">
        <v>111.02500000000001</v>
      </c>
      <c r="F36" s="107">
        <v>114.297</v>
      </c>
      <c r="G36" s="107">
        <v>116.801</v>
      </c>
      <c r="H36" s="107">
        <v>121.251</v>
      </c>
      <c r="I36" s="107">
        <v>123.182</v>
      </c>
      <c r="J36" s="107">
        <v>124.22799999999999</v>
      </c>
      <c r="K36" s="107">
        <v>127.224</v>
      </c>
      <c r="L36" s="107">
        <v>126.464</v>
      </c>
      <c r="M36" s="107">
        <v>128.57900000000001</v>
      </c>
      <c r="N36" s="107">
        <v>130.114</v>
      </c>
      <c r="O36" s="107">
        <v>132.81100000000001</v>
      </c>
      <c r="P36" s="107">
        <v>133.61799999999999</v>
      </c>
      <c r="Q36" s="107">
        <v>136.40199999999999</v>
      </c>
      <c r="R36" s="107">
        <v>137.172</v>
      </c>
      <c r="S36" s="107">
        <v>139.98599999999999</v>
      </c>
      <c r="T36" s="107">
        <v>146.328</v>
      </c>
      <c r="U36" s="107">
        <v>144.55000000000001</v>
      </c>
      <c r="V36" s="107">
        <v>127.76</v>
      </c>
      <c r="W36" s="107">
        <v>127.113</v>
      </c>
      <c r="X36" s="107">
        <v>127.19199999999999</v>
      </c>
      <c r="Y36" s="107">
        <v>130.892</v>
      </c>
      <c r="Z36" s="107">
        <v>139.036</v>
      </c>
      <c r="AA36" s="107">
        <v>144.90700000000001</v>
      </c>
      <c r="AB36" s="107">
        <v>144.04499999999999</v>
      </c>
      <c r="AC36" s="107">
        <v>143.572</v>
      </c>
      <c r="AD36" s="107">
        <v>145.62899999999999</v>
      </c>
      <c r="AE36" s="107">
        <v>151.84200000000001</v>
      </c>
      <c r="AF36" s="107">
        <v>156.25899999999999</v>
      </c>
      <c r="AG36" s="107">
        <v>158.84100000000001</v>
      </c>
      <c r="AH36" s="107">
        <v>164.56399999999999</v>
      </c>
      <c r="AI36" s="107">
        <v>172.63900000000001</v>
      </c>
      <c r="AJ36" s="107">
        <v>183.91800000000001</v>
      </c>
      <c r="AK36" s="107">
        <v>196.523</v>
      </c>
      <c r="AL36" s="107">
        <v>207.53399999999999</v>
      </c>
      <c r="AM36" s="107">
        <v>213.1</v>
      </c>
      <c r="AN36" s="107">
        <v>202.86600000000001</v>
      </c>
      <c r="AO36" s="107">
        <v>207.47800000000001</v>
      </c>
      <c r="AP36" s="107">
        <v>211.166</v>
      </c>
      <c r="AQ36" s="107">
        <v>209.477</v>
      </c>
      <c r="AR36" s="107">
        <v>208.464</v>
      </c>
      <c r="AS36" s="107">
        <v>214.124</v>
      </c>
      <c r="AT36" s="107">
        <v>225.49299999999999</v>
      </c>
      <c r="AU36" s="107">
        <v>231.018</v>
      </c>
      <c r="AV36" s="107">
        <v>241.07400000000001</v>
      </c>
    </row>
    <row r="37" spans="1:48" x14ac:dyDescent="0.2">
      <c r="A37" s="106" t="s">
        <v>59</v>
      </c>
      <c r="B37" s="107">
        <v>155.05699999999999</v>
      </c>
      <c r="C37" s="107">
        <v>161.15</v>
      </c>
      <c r="D37" s="107">
        <v>167.74600000000001</v>
      </c>
      <c r="E37" s="107">
        <v>165.863</v>
      </c>
      <c r="F37" s="107">
        <v>163.447</v>
      </c>
      <c r="G37" s="107">
        <v>173.131</v>
      </c>
      <c r="H37" s="107">
        <v>176.369</v>
      </c>
      <c r="I37" s="107">
        <v>180.29499999999999</v>
      </c>
      <c r="J37" s="107">
        <v>187.27099999999999</v>
      </c>
      <c r="K37" s="107">
        <v>186.36600000000001</v>
      </c>
      <c r="L37" s="107">
        <v>185.125</v>
      </c>
      <c r="M37" s="107">
        <v>191.946</v>
      </c>
      <c r="N37" s="107">
        <v>196.929</v>
      </c>
      <c r="O37" s="107">
        <v>205.13399999999999</v>
      </c>
      <c r="P37" s="107">
        <v>213.34700000000001</v>
      </c>
      <c r="Q37" s="107">
        <v>223.81</v>
      </c>
      <c r="R37" s="107">
        <v>224.37899999999999</v>
      </c>
      <c r="S37" s="107">
        <v>224.34800000000001</v>
      </c>
      <c r="T37" s="107">
        <v>225.79599999999999</v>
      </c>
      <c r="U37" s="107">
        <v>229.12700000000001</v>
      </c>
      <c r="V37" s="107">
        <v>232.32</v>
      </c>
      <c r="W37" s="107">
        <v>236.86600000000001</v>
      </c>
      <c r="X37" s="107">
        <v>236.892</v>
      </c>
      <c r="Y37" s="107">
        <v>249.524</v>
      </c>
      <c r="Z37" s="107">
        <v>257.07799999999997</v>
      </c>
      <c r="AA37" s="107">
        <v>264.53399999999999</v>
      </c>
      <c r="AB37" s="107">
        <v>273.16000000000003</v>
      </c>
      <c r="AC37" s="107">
        <v>279.21899999999999</v>
      </c>
      <c r="AD37" s="107">
        <v>287.45</v>
      </c>
      <c r="AE37" s="107">
        <v>298.221</v>
      </c>
      <c r="AF37" s="107">
        <v>300.67599999999999</v>
      </c>
      <c r="AG37" s="107">
        <v>302.07799999999997</v>
      </c>
      <c r="AH37" s="107">
        <v>303.25599999999997</v>
      </c>
      <c r="AI37" s="107">
        <v>311.34800000000001</v>
      </c>
      <c r="AJ37" s="107">
        <v>318.62299999999999</v>
      </c>
      <c r="AK37" s="107">
        <v>331.09100000000001</v>
      </c>
      <c r="AL37" s="107">
        <v>334.101</v>
      </c>
      <c r="AM37" s="107">
        <v>332.39</v>
      </c>
      <c r="AN37" s="107">
        <v>316.08100000000002</v>
      </c>
      <c r="AO37" s="107">
        <v>321.995</v>
      </c>
      <c r="AP37" s="107">
        <v>326.3</v>
      </c>
      <c r="AQ37" s="107">
        <v>327.03899999999999</v>
      </c>
      <c r="AR37" s="107">
        <v>330.09100000000001</v>
      </c>
      <c r="AS37" s="107">
        <v>335.43599999999998</v>
      </c>
      <c r="AT37" s="107">
        <v>343.29399999999998</v>
      </c>
      <c r="AU37" s="107">
        <v>351.53199999999998</v>
      </c>
      <c r="AV37" s="107">
        <v>359.48500000000001</v>
      </c>
    </row>
    <row r="38" spans="1:48" x14ac:dyDescent="0.2">
      <c r="A38" s="106" t="s">
        <v>71</v>
      </c>
      <c r="B38" s="107" t="s">
        <v>231</v>
      </c>
      <c r="C38" s="107" t="s">
        <v>231</v>
      </c>
      <c r="D38" s="107" t="s">
        <v>231</v>
      </c>
      <c r="E38" s="107" t="s">
        <v>231</v>
      </c>
      <c r="F38" s="107" t="s">
        <v>231</v>
      </c>
      <c r="G38" s="107" t="s">
        <v>231</v>
      </c>
      <c r="H38" s="107" t="s">
        <v>231</v>
      </c>
      <c r="I38" s="107" t="s">
        <v>231</v>
      </c>
      <c r="J38" s="107" t="s">
        <v>231</v>
      </c>
      <c r="K38" s="107" t="s">
        <v>231</v>
      </c>
      <c r="L38" s="107" t="s">
        <v>231</v>
      </c>
      <c r="M38" s="107" t="s">
        <v>231</v>
      </c>
      <c r="N38" s="107" t="s">
        <v>231</v>
      </c>
      <c r="O38" s="107" t="s">
        <v>231</v>
      </c>
      <c r="P38" s="107" t="s">
        <v>231</v>
      </c>
      <c r="Q38" s="107" t="s">
        <v>231</v>
      </c>
      <c r="R38" s="107" t="s">
        <v>231</v>
      </c>
      <c r="S38" s="107" t="s">
        <v>231</v>
      </c>
      <c r="T38" s="107" t="s">
        <v>231</v>
      </c>
      <c r="U38" s="107">
        <v>14.959</v>
      </c>
      <c r="V38" s="107">
        <v>13.762</v>
      </c>
      <c r="W38" s="107">
        <v>10.849</v>
      </c>
      <c r="X38" s="107">
        <v>10.226000000000001</v>
      </c>
      <c r="Y38" s="107">
        <v>10.058</v>
      </c>
      <c r="Z38" s="107">
        <v>10.513</v>
      </c>
      <c r="AA38" s="107">
        <v>11.073</v>
      </c>
      <c r="AB38" s="107">
        <v>12.38</v>
      </c>
      <c r="AC38" s="107">
        <v>12.888999999999999</v>
      </c>
      <c r="AD38" s="107">
        <v>12.779</v>
      </c>
      <c r="AE38" s="107">
        <v>14.129</v>
      </c>
      <c r="AF38" s="107">
        <v>15.023999999999999</v>
      </c>
      <c r="AG38" s="107">
        <v>15.936999999999999</v>
      </c>
      <c r="AH38" s="107">
        <v>17.117999999999999</v>
      </c>
      <c r="AI38" s="107">
        <v>18.196000000000002</v>
      </c>
      <c r="AJ38" s="107">
        <v>19.902000000000001</v>
      </c>
      <c r="AK38" s="107">
        <v>21.946000000000002</v>
      </c>
      <c r="AL38" s="107">
        <v>23.646000000000001</v>
      </c>
      <c r="AM38" s="107">
        <v>22.364999999999998</v>
      </c>
      <c r="AN38" s="107">
        <v>19.071999999999999</v>
      </c>
      <c r="AO38" s="107">
        <v>19.503</v>
      </c>
      <c r="AP38" s="107">
        <v>20.984000000000002</v>
      </c>
      <c r="AQ38" s="107">
        <v>21.888000000000002</v>
      </c>
      <c r="AR38" s="107">
        <v>22.312000000000001</v>
      </c>
      <c r="AS38" s="107">
        <v>22.956</v>
      </c>
      <c r="AT38" s="107">
        <v>23.393000000000001</v>
      </c>
      <c r="AU38" s="107">
        <v>24.209</v>
      </c>
      <c r="AV38" s="107">
        <v>25.385000000000002</v>
      </c>
    </row>
    <row r="39" spans="1:48" x14ac:dyDescent="0.2">
      <c r="A39" s="106" t="s">
        <v>48</v>
      </c>
      <c r="B39" s="107">
        <v>86.63</v>
      </c>
      <c r="C39" s="107">
        <v>93.331000000000003</v>
      </c>
      <c r="D39" s="107">
        <v>99.849000000000004</v>
      </c>
      <c r="E39" s="107">
        <v>103.081</v>
      </c>
      <c r="F39" s="107">
        <v>104.94199999999999</v>
      </c>
      <c r="G39" s="107">
        <v>105.303</v>
      </c>
      <c r="H39" s="107">
        <v>105.55500000000001</v>
      </c>
      <c r="I39" s="107">
        <v>108.637</v>
      </c>
      <c r="J39" s="107">
        <v>116.374</v>
      </c>
      <c r="K39" s="107">
        <v>122.646</v>
      </c>
      <c r="L39" s="107">
        <v>124.23399999999999</v>
      </c>
      <c r="M39" s="107">
        <v>128.06899999999999</v>
      </c>
      <c r="N39" s="107">
        <v>132.066</v>
      </c>
      <c r="O39" s="107">
        <v>136.31100000000001</v>
      </c>
      <c r="P39" s="107">
        <v>141.13200000000001</v>
      </c>
      <c r="Q39" s="107">
        <v>144.97900000000001</v>
      </c>
      <c r="R39" s="107">
        <v>150.13900000000001</v>
      </c>
      <c r="S39" s="107">
        <v>157.96100000000001</v>
      </c>
      <c r="T39" s="107">
        <v>165.99799999999999</v>
      </c>
      <c r="U39" s="107">
        <v>167.12</v>
      </c>
      <c r="V39" s="107">
        <v>157.23599999999999</v>
      </c>
      <c r="W39" s="107">
        <v>152.00800000000001</v>
      </c>
      <c r="X39" s="107">
        <v>150.892</v>
      </c>
      <c r="Y39" s="107">
        <v>156.83600000000001</v>
      </c>
      <c r="Z39" s="107">
        <v>163.434</v>
      </c>
      <c r="AA39" s="107">
        <v>169.41399999999999</v>
      </c>
      <c r="AB39" s="107">
        <v>180.005</v>
      </c>
      <c r="AC39" s="107">
        <v>189.77699999999999</v>
      </c>
      <c r="AD39" s="107">
        <v>198.21100000000001</v>
      </c>
      <c r="AE39" s="107">
        <v>209.38</v>
      </c>
      <c r="AF39" s="107">
        <v>214.78299999999999</v>
      </c>
      <c r="AG39" s="107">
        <v>218.392</v>
      </c>
      <c r="AH39" s="107">
        <v>222.74700000000001</v>
      </c>
      <c r="AI39" s="107">
        <v>231.49199999999999</v>
      </c>
      <c r="AJ39" s="107">
        <v>237.928</v>
      </c>
      <c r="AK39" s="107">
        <v>247.57599999999999</v>
      </c>
      <c r="AL39" s="107">
        <v>260.41199999999998</v>
      </c>
      <c r="AM39" s="107">
        <v>262.28899999999999</v>
      </c>
      <c r="AN39" s="107">
        <v>240.6</v>
      </c>
      <c r="AO39" s="107">
        <v>247.8</v>
      </c>
      <c r="AP39" s="107">
        <v>254.17</v>
      </c>
      <c r="AQ39" s="107">
        <v>250.54499999999999</v>
      </c>
      <c r="AR39" s="107">
        <v>248.64599999999999</v>
      </c>
      <c r="AS39" s="107">
        <v>247.07499999999999</v>
      </c>
      <c r="AT39" s="107">
        <v>248.31200000000001</v>
      </c>
      <c r="AU39" s="107">
        <v>255.19499999999999</v>
      </c>
      <c r="AV39" s="107">
        <v>261.96499999999997</v>
      </c>
    </row>
    <row r="40" spans="1:48" x14ac:dyDescent="0.2">
      <c r="A40" s="106" t="s">
        <v>14</v>
      </c>
      <c r="B40" s="107">
        <v>1093.56</v>
      </c>
      <c r="C40" s="107">
        <v>1142.895</v>
      </c>
      <c r="D40" s="107">
        <v>1215.4069999999999</v>
      </c>
      <c r="E40" s="107">
        <v>1267.681</v>
      </c>
      <c r="F40" s="107">
        <v>1255.5119999999999</v>
      </c>
      <c r="G40" s="107">
        <v>1310.212</v>
      </c>
      <c r="H40" s="107">
        <v>1355.6020000000001</v>
      </c>
      <c r="I40" s="107">
        <v>1409.5350000000001</v>
      </c>
      <c r="J40" s="107">
        <v>1459.5730000000001</v>
      </c>
      <c r="K40" s="107">
        <v>1482.616</v>
      </c>
      <c r="L40" s="107">
        <v>1498.4659999999999</v>
      </c>
      <c r="M40" s="107">
        <v>1536.008</v>
      </c>
      <c r="N40" s="107">
        <v>1555.068</v>
      </c>
      <c r="O40" s="107">
        <v>1578.607</v>
      </c>
      <c r="P40" s="107">
        <v>1604.2249999999999</v>
      </c>
      <c r="Q40" s="107">
        <v>1641.72</v>
      </c>
      <c r="R40" s="107">
        <v>1683.779</v>
      </c>
      <c r="S40" s="107">
        <v>1763.643</v>
      </c>
      <c r="T40" s="107">
        <v>1840.2529999999999</v>
      </c>
      <c r="U40" s="107">
        <v>1894.0609999999999</v>
      </c>
      <c r="V40" s="107">
        <v>1913.914</v>
      </c>
      <c r="W40" s="107">
        <v>1944.5239999999999</v>
      </c>
      <c r="X40" s="107">
        <v>1932.3</v>
      </c>
      <c r="Y40" s="107">
        <v>1977.87</v>
      </c>
      <c r="Z40" s="107">
        <v>2019.538</v>
      </c>
      <c r="AA40" s="107">
        <v>2048.0740000000001</v>
      </c>
      <c r="AB40" s="107">
        <v>2095.9229999999998</v>
      </c>
      <c r="AC40" s="107">
        <v>2171.1379999999999</v>
      </c>
      <c r="AD40" s="107">
        <v>2245.4209999999998</v>
      </c>
      <c r="AE40" s="107">
        <v>2333.5239999999999</v>
      </c>
      <c r="AF40" s="107">
        <v>2379.8150000000001</v>
      </c>
      <c r="AG40" s="107">
        <v>2406.8380000000002</v>
      </c>
      <c r="AH40" s="107">
        <v>2426.65</v>
      </c>
      <c r="AI40" s="107">
        <v>2495.3180000000002</v>
      </c>
      <c r="AJ40" s="107">
        <v>2536.8209999999999</v>
      </c>
      <c r="AK40" s="107">
        <v>2598.9560000000001</v>
      </c>
      <c r="AL40" s="107">
        <v>2661.9740000000002</v>
      </c>
      <c r="AM40" s="107">
        <v>2668.76</v>
      </c>
      <c r="AN40" s="107">
        <v>2592.0790000000002</v>
      </c>
      <c r="AO40" s="107">
        <v>2642.61</v>
      </c>
      <c r="AP40" s="107">
        <v>2700.5540000000001</v>
      </c>
      <c r="AQ40" s="107">
        <v>2709.01</v>
      </c>
      <c r="AR40" s="107">
        <v>2724.623</v>
      </c>
      <c r="AS40" s="107">
        <v>2750.6759999999999</v>
      </c>
      <c r="AT40" s="107">
        <v>2781.288</v>
      </c>
      <c r="AU40" s="107">
        <v>2811.7559999999999</v>
      </c>
      <c r="AV40" s="107">
        <v>2875.308</v>
      </c>
    </row>
    <row r="41" spans="1:48" x14ac:dyDescent="0.2">
      <c r="A41" s="106" t="s">
        <v>3</v>
      </c>
      <c r="B41" s="107">
        <v>1582.11</v>
      </c>
      <c r="C41" s="107">
        <v>1650.146</v>
      </c>
      <c r="D41" s="107">
        <v>1728.982</v>
      </c>
      <c r="E41" s="107">
        <v>1744.3710000000001</v>
      </c>
      <c r="F41" s="107">
        <v>1729.252</v>
      </c>
      <c r="G41" s="107">
        <v>1814.837</v>
      </c>
      <c r="H41" s="107">
        <v>1875.5830000000001</v>
      </c>
      <c r="I41" s="107">
        <v>1932.01</v>
      </c>
      <c r="J41" s="107">
        <v>2012.1959999999999</v>
      </c>
      <c r="K41" s="107">
        <v>2040.5440000000001</v>
      </c>
      <c r="L41" s="107">
        <v>2051.3429999999998</v>
      </c>
      <c r="M41" s="107">
        <v>2043.2439999999999</v>
      </c>
      <c r="N41" s="107">
        <v>2075.3719999999998</v>
      </c>
      <c r="O41" s="107">
        <v>2133.9589999999998</v>
      </c>
      <c r="P41" s="107">
        <v>2183.636</v>
      </c>
      <c r="Q41" s="107">
        <v>2233.5830000000001</v>
      </c>
      <c r="R41" s="107">
        <v>2264.9009999999998</v>
      </c>
      <c r="S41" s="107">
        <v>2348.866</v>
      </c>
      <c r="T41" s="107">
        <v>2440.3910000000001</v>
      </c>
      <c r="U41" s="107">
        <v>2568.634</v>
      </c>
      <c r="V41" s="107">
        <v>2699.846</v>
      </c>
      <c r="W41" s="107">
        <v>2751.7860000000001</v>
      </c>
      <c r="X41" s="107">
        <v>2725.4749999999999</v>
      </c>
      <c r="Y41" s="107">
        <v>2792.45</v>
      </c>
      <c r="Z41" s="107">
        <v>2840.9720000000002</v>
      </c>
      <c r="AA41" s="107">
        <v>2864.2089999999998</v>
      </c>
      <c r="AB41" s="107">
        <v>2917.174</v>
      </c>
      <c r="AC41" s="107">
        <v>2974.9229999999998</v>
      </c>
      <c r="AD41" s="107">
        <v>3034.038</v>
      </c>
      <c r="AE41" s="107">
        <v>3123.9079999999999</v>
      </c>
      <c r="AF41" s="107">
        <v>3176.873</v>
      </c>
      <c r="AG41" s="107">
        <v>3176.873</v>
      </c>
      <c r="AH41" s="107">
        <v>3154.32</v>
      </c>
      <c r="AI41" s="107">
        <v>3191.2249999999999</v>
      </c>
      <c r="AJ41" s="107">
        <v>3213.777</v>
      </c>
      <c r="AK41" s="107">
        <v>3332.692</v>
      </c>
      <c r="AL41" s="107">
        <v>3441.3560000000002</v>
      </c>
      <c r="AM41" s="107">
        <v>3478.6019999999999</v>
      </c>
      <c r="AN41" s="107">
        <v>3283.1439999999998</v>
      </c>
      <c r="AO41" s="107">
        <v>3417.0949999999998</v>
      </c>
      <c r="AP41" s="107">
        <v>3542.16</v>
      </c>
      <c r="AQ41" s="107">
        <v>3559.587</v>
      </c>
      <c r="AR41" s="107">
        <v>3577.0149999999999</v>
      </c>
      <c r="AS41" s="107">
        <v>3654.924</v>
      </c>
      <c r="AT41" s="107">
        <v>3718.482</v>
      </c>
      <c r="AU41" s="107">
        <v>3801.8589999999999</v>
      </c>
      <c r="AV41" s="107">
        <v>3883.87</v>
      </c>
    </row>
    <row r="42" spans="1:48" x14ac:dyDescent="0.2">
      <c r="A42" s="106" t="s">
        <v>42</v>
      </c>
      <c r="B42" s="107">
        <v>126.989</v>
      </c>
      <c r="C42" s="107">
        <v>139.89099999999999</v>
      </c>
      <c r="D42" s="107">
        <v>151.21199999999999</v>
      </c>
      <c r="E42" s="107">
        <v>141.476</v>
      </c>
      <c r="F42" s="107">
        <v>150.48400000000001</v>
      </c>
      <c r="G42" s="107">
        <v>160.79499999999999</v>
      </c>
      <c r="H42" s="107">
        <v>165.524</v>
      </c>
      <c r="I42" s="107">
        <v>177.51900000000001</v>
      </c>
      <c r="J42" s="107">
        <v>183.345</v>
      </c>
      <c r="K42" s="107">
        <v>184.58699999999999</v>
      </c>
      <c r="L42" s="107">
        <v>181.71899999999999</v>
      </c>
      <c r="M42" s="107">
        <v>179.661</v>
      </c>
      <c r="N42" s="107">
        <v>177.72300000000001</v>
      </c>
      <c r="O42" s="107">
        <v>181.29599999999999</v>
      </c>
      <c r="P42" s="107">
        <v>185.846</v>
      </c>
      <c r="Q42" s="107">
        <v>186.80799999999999</v>
      </c>
      <c r="R42" s="107">
        <v>182.58799999999999</v>
      </c>
      <c r="S42" s="107">
        <v>190.417</v>
      </c>
      <c r="T42" s="107">
        <v>197.65299999999999</v>
      </c>
      <c r="U42" s="107">
        <v>197.65299999999999</v>
      </c>
      <c r="V42" s="107">
        <v>203.78</v>
      </c>
      <c r="W42" s="107">
        <v>205.20699999999999</v>
      </c>
      <c r="X42" s="107">
        <v>201.923</v>
      </c>
      <c r="Y42" s="107">
        <v>205.96199999999999</v>
      </c>
      <c r="Z42" s="107">
        <v>210.286</v>
      </c>
      <c r="AA42" s="107">
        <v>216.30500000000001</v>
      </c>
      <c r="AB42" s="107">
        <v>226.005</v>
      </c>
      <c r="AC42" s="107">
        <v>234.80699999999999</v>
      </c>
      <c r="AD42" s="107">
        <v>242.02199999999999</v>
      </c>
      <c r="AE42" s="107">
        <v>251.50899999999999</v>
      </c>
      <c r="AF42" s="107">
        <v>261.89999999999998</v>
      </c>
      <c r="AG42" s="107">
        <v>272.17399999999998</v>
      </c>
      <c r="AH42" s="107">
        <v>287.94499999999999</v>
      </c>
      <c r="AI42" s="107">
        <v>302.51799999999997</v>
      </c>
      <c r="AJ42" s="107">
        <v>304.33100000000002</v>
      </c>
      <c r="AK42" s="107">
        <v>321.53300000000002</v>
      </c>
      <c r="AL42" s="107">
        <v>332.05900000000003</v>
      </c>
      <c r="AM42" s="107">
        <v>330.94600000000003</v>
      </c>
      <c r="AN42" s="107">
        <v>316.71300000000002</v>
      </c>
      <c r="AO42" s="107">
        <v>299.36200000000002</v>
      </c>
      <c r="AP42" s="107">
        <v>272.02199999999999</v>
      </c>
      <c r="AQ42" s="107">
        <v>252.16300000000001</v>
      </c>
      <c r="AR42" s="107">
        <v>243.99</v>
      </c>
      <c r="AS42" s="107">
        <v>245.79499999999999</v>
      </c>
      <c r="AT42" s="107">
        <v>244.71899999999999</v>
      </c>
      <c r="AU42" s="107">
        <v>244.251</v>
      </c>
      <c r="AV42" s="107">
        <v>247.92699999999999</v>
      </c>
    </row>
    <row r="43" spans="1:48" x14ac:dyDescent="0.2">
      <c r="A43" s="106" t="s">
        <v>49</v>
      </c>
      <c r="B43" s="107">
        <v>60.945</v>
      </c>
      <c r="C43" s="107">
        <v>67.131</v>
      </c>
      <c r="D43" s="107">
        <v>72.686000000000007</v>
      </c>
      <c r="E43" s="107">
        <v>75.869</v>
      </c>
      <c r="F43" s="107">
        <v>78.114000000000004</v>
      </c>
      <c r="G43" s="107">
        <v>81.063999999999993</v>
      </c>
      <c r="H43" s="107">
        <v>87.173000000000002</v>
      </c>
      <c r="I43" s="107">
        <v>86.814999999999998</v>
      </c>
      <c r="J43" s="107">
        <v>93.414000000000001</v>
      </c>
      <c r="K43" s="107">
        <v>93.105000000000004</v>
      </c>
      <c r="L43" s="107">
        <v>95.775000000000006</v>
      </c>
      <c r="M43" s="107">
        <v>98.497</v>
      </c>
      <c r="N43" s="107">
        <v>99.209000000000003</v>
      </c>
      <c r="O43" s="107">
        <v>101.846</v>
      </c>
      <c r="P43" s="107">
        <v>101.58799999999999</v>
      </c>
      <c r="Q43" s="107">
        <v>103.148</v>
      </c>
      <c r="R43" s="107">
        <v>107.32599999999999</v>
      </c>
      <c r="S43" s="107">
        <v>107.256</v>
      </c>
      <c r="T43" s="107">
        <v>108.045</v>
      </c>
      <c r="U43" s="107">
        <v>104.267</v>
      </c>
      <c r="V43" s="107">
        <v>91.867000000000004</v>
      </c>
      <c r="W43" s="107">
        <v>89.052000000000007</v>
      </c>
      <c r="X43" s="107">
        <v>88.539000000000001</v>
      </c>
      <c r="Y43" s="107">
        <v>91.149000000000001</v>
      </c>
      <c r="Z43" s="107">
        <v>92.506</v>
      </c>
      <c r="AA43" s="107">
        <v>92.52</v>
      </c>
      <c r="AB43" s="107">
        <v>95.61</v>
      </c>
      <c r="AC43" s="107">
        <v>99.66</v>
      </c>
      <c r="AD43" s="107">
        <v>102.836</v>
      </c>
      <c r="AE43" s="107">
        <v>107.164</v>
      </c>
      <c r="AF43" s="107">
        <v>111.28</v>
      </c>
      <c r="AG43" s="107">
        <v>116.319</v>
      </c>
      <c r="AH43" s="107">
        <v>120.79600000000001</v>
      </c>
      <c r="AI43" s="107">
        <v>126.84099999999999</v>
      </c>
      <c r="AJ43" s="107">
        <v>132.40700000000001</v>
      </c>
      <c r="AK43" s="107">
        <v>137.50700000000001</v>
      </c>
      <c r="AL43" s="107">
        <v>138.08699999999999</v>
      </c>
      <c r="AM43" s="107">
        <v>139.26300000000001</v>
      </c>
      <c r="AN43" s="107">
        <v>130.07</v>
      </c>
      <c r="AO43" s="107">
        <v>130.923</v>
      </c>
      <c r="AP43" s="107">
        <v>133.09299999999999</v>
      </c>
      <c r="AQ43" s="107">
        <v>130.922</v>
      </c>
      <c r="AR43" s="107">
        <v>133.66300000000001</v>
      </c>
      <c r="AS43" s="107">
        <v>139.309</v>
      </c>
      <c r="AT43" s="107">
        <v>144.23599999999999</v>
      </c>
      <c r="AU43" s="107">
        <v>147.52600000000001</v>
      </c>
      <c r="AV43" s="107">
        <v>153.62899999999999</v>
      </c>
    </row>
    <row r="44" spans="1:48" x14ac:dyDescent="0.2">
      <c r="A44" s="106" t="s">
        <v>115</v>
      </c>
      <c r="B44" s="107">
        <v>3.754</v>
      </c>
      <c r="C44" s="107">
        <v>3.9849999999999999</v>
      </c>
      <c r="D44" s="107">
        <v>4.2569999999999997</v>
      </c>
      <c r="E44" s="107">
        <v>4.5</v>
      </c>
      <c r="F44" s="107">
        <v>4.5289999999999999</v>
      </c>
      <c r="G44" s="107">
        <v>4.7990000000000004</v>
      </c>
      <c r="H44" s="107">
        <v>5.2220000000000004</v>
      </c>
      <c r="I44" s="107">
        <v>5.5359999999999996</v>
      </c>
      <c r="J44" s="107">
        <v>5.8049999999999997</v>
      </c>
      <c r="K44" s="107">
        <v>6.1390000000000002</v>
      </c>
      <c r="L44" s="107">
        <v>6.4009999999999998</v>
      </c>
      <c r="M44" s="107">
        <v>6.5389999999999997</v>
      </c>
      <c r="N44" s="107">
        <v>6.3979999999999997</v>
      </c>
      <c r="O44" s="107">
        <v>6.6619999999999999</v>
      </c>
      <c r="P44" s="107">
        <v>6.8819999999999997</v>
      </c>
      <c r="Q44" s="107">
        <v>7.3129999999999997</v>
      </c>
      <c r="R44" s="107">
        <v>7.9379999999999997</v>
      </c>
      <c r="S44" s="107">
        <v>7.931</v>
      </c>
      <c r="T44" s="107">
        <v>7.9509999999999996</v>
      </c>
      <c r="U44" s="107">
        <v>8.0440000000000005</v>
      </c>
      <c r="V44" s="107">
        <v>8.0259999999999998</v>
      </c>
      <c r="W44" s="107">
        <v>7.7560000000000002</v>
      </c>
      <c r="X44" s="107">
        <v>7.8570000000000002</v>
      </c>
      <c r="Y44" s="107">
        <v>8.141</v>
      </c>
      <c r="Z44" s="107">
        <v>8.1509999999999998</v>
      </c>
      <c r="AA44" s="107">
        <v>8.5229999999999997</v>
      </c>
      <c r="AB44" s="107">
        <v>9.0139999999999993</v>
      </c>
      <c r="AC44" s="107">
        <v>9.6539999999999999</v>
      </c>
      <c r="AD44" s="107">
        <v>10.044</v>
      </c>
      <c r="AE44" s="107">
        <v>10.535</v>
      </c>
      <c r="AF44" s="107">
        <v>10.946</v>
      </c>
      <c r="AG44" s="107">
        <v>11.021000000000001</v>
      </c>
      <c r="AH44" s="107">
        <v>11.271000000000001</v>
      </c>
      <c r="AI44" s="107">
        <v>12.177</v>
      </c>
      <c r="AJ44" s="107">
        <v>12.948</v>
      </c>
      <c r="AK44" s="107">
        <v>13.628</v>
      </c>
      <c r="AL44" s="107">
        <v>14.904</v>
      </c>
      <c r="AM44" s="107">
        <v>15.201000000000001</v>
      </c>
      <c r="AN44" s="107">
        <v>14.170999999999999</v>
      </c>
      <c r="AO44" s="107">
        <v>13.683999999999999</v>
      </c>
      <c r="AP44" s="107">
        <v>13.941000000000001</v>
      </c>
      <c r="AQ44" s="107">
        <v>14.122</v>
      </c>
      <c r="AR44" s="107">
        <v>14.706</v>
      </c>
      <c r="AS44" s="107">
        <v>15.012</v>
      </c>
      <c r="AT44" s="107">
        <v>15.725</v>
      </c>
      <c r="AU44" s="107">
        <v>16.766999999999999</v>
      </c>
      <c r="AV44" s="107">
        <v>17.539000000000001</v>
      </c>
    </row>
    <row r="45" spans="1:48" x14ac:dyDescent="0.2">
      <c r="A45" s="106" t="s">
        <v>58</v>
      </c>
      <c r="B45" s="107">
        <v>38.887</v>
      </c>
      <c r="C45" s="107">
        <v>41.411000000000001</v>
      </c>
      <c r="D45" s="107">
        <v>43.366</v>
      </c>
      <c r="E45" s="107">
        <v>45.213000000000001</v>
      </c>
      <c r="F45" s="107">
        <v>47.771000000000001</v>
      </c>
      <c r="G45" s="107">
        <v>48.436999999999998</v>
      </c>
      <c r="H45" s="107">
        <v>52.414999999999999</v>
      </c>
      <c r="I45" s="107">
        <v>56.180999999999997</v>
      </c>
      <c r="J45" s="107">
        <v>57.908000000000001</v>
      </c>
      <c r="K45" s="107">
        <v>59.691000000000003</v>
      </c>
      <c r="L45" s="107">
        <v>61.676000000000002</v>
      </c>
      <c r="M45" s="107">
        <v>63.084000000000003</v>
      </c>
      <c r="N45" s="107">
        <v>62.93</v>
      </c>
      <c r="O45" s="107">
        <v>65.67</v>
      </c>
      <c r="P45" s="107">
        <v>67.697000000000003</v>
      </c>
      <c r="Q45" s="107">
        <v>67.406999999999996</v>
      </c>
      <c r="R45" s="107">
        <v>70.55</v>
      </c>
      <c r="S45" s="107">
        <v>74.230999999999995</v>
      </c>
      <c r="T45" s="107">
        <v>78.546999999999997</v>
      </c>
      <c r="U45" s="107">
        <v>85.197000000000003</v>
      </c>
      <c r="V45" s="107">
        <v>86.840999999999994</v>
      </c>
      <c r="W45" s="107">
        <v>89.744</v>
      </c>
      <c r="X45" s="107">
        <v>92.161000000000001</v>
      </c>
      <c r="Y45" s="107">
        <v>97.465000000000003</v>
      </c>
      <c r="Z45" s="107">
        <v>106.855</v>
      </c>
      <c r="AA45" s="107">
        <v>115.074</v>
      </c>
      <c r="AB45" s="107">
        <v>127.61499999999999</v>
      </c>
      <c r="AC45" s="107">
        <v>138.678</v>
      </c>
      <c r="AD45" s="107">
        <v>153.273</v>
      </c>
      <c r="AE45" s="107">
        <v>167.767</v>
      </c>
      <c r="AF45" s="107">
        <v>176.69</v>
      </c>
      <c r="AG45" s="107">
        <v>187.16499999999999</v>
      </c>
      <c r="AH45" s="107">
        <v>192.69499999999999</v>
      </c>
      <c r="AI45" s="107">
        <v>205.357</v>
      </c>
      <c r="AJ45" s="107">
        <v>216.99600000000001</v>
      </c>
      <c r="AK45" s="107">
        <v>227.94300000000001</v>
      </c>
      <c r="AL45" s="107">
        <v>240.04400000000001</v>
      </c>
      <c r="AM45" s="107">
        <v>229.47</v>
      </c>
      <c r="AN45" s="107">
        <v>217.94499999999999</v>
      </c>
      <c r="AO45" s="107">
        <v>222.13399999999999</v>
      </c>
      <c r="AP45" s="107">
        <v>230.4</v>
      </c>
      <c r="AQ45" s="107">
        <v>230.82</v>
      </c>
      <c r="AR45" s="107">
        <v>233.90600000000001</v>
      </c>
      <c r="AS45" s="107">
        <v>254.49100000000001</v>
      </c>
      <c r="AT45" s="107">
        <v>318.41300000000001</v>
      </c>
      <c r="AU45" s="107">
        <v>334.29399999999998</v>
      </c>
      <c r="AV45" s="107">
        <v>358.43599999999998</v>
      </c>
    </row>
    <row r="46" spans="1:48" x14ac:dyDescent="0.2">
      <c r="A46" s="106" t="s">
        <v>13</v>
      </c>
      <c r="B46" s="107">
        <v>967.39200000000005</v>
      </c>
      <c r="C46" s="107">
        <v>1003.0940000000001</v>
      </c>
      <c r="D46" s="107">
        <v>1074.5730000000001</v>
      </c>
      <c r="E46" s="107">
        <v>1133.6759999999999</v>
      </c>
      <c r="F46" s="107">
        <v>1109.98</v>
      </c>
      <c r="G46" s="107">
        <v>1189.07</v>
      </c>
      <c r="H46" s="107">
        <v>1219.5160000000001</v>
      </c>
      <c r="I46" s="107">
        <v>1259.0309999999999</v>
      </c>
      <c r="J46" s="107">
        <v>1334.058</v>
      </c>
      <c r="K46" s="107">
        <v>1379.817</v>
      </c>
      <c r="L46" s="107">
        <v>1391.4649999999999</v>
      </c>
      <c r="M46" s="107">
        <v>1397.22</v>
      </c>
      <c r="N46" s="107">
        <v>1413.557</v>
      </c>
      <c r="O46" s="107">
        <v>1459.1559999999999</v>
      </c>
      <c r="P46" s="107">
        <v>1499.9839999999999</v>
      </c>
      <c r="Q46" s="107">
        <v>1542.883</v>
      </c>
      <c r="R46" s="107">
        <v>1592.1320000000001</v>
      </c>
      <c r="S46" s="107">
        <v>1658.912</v>
      </c>
      <c r="T46" s="107">
        <v>1715.1220000000001</v>
      </c>
      <c r="U46" s="107">
        <v>1749.18</v>
      </c>
      <c r="V46" s="107">
        <v>1776.0909999999999</v>
      </c>
      <c r="W46" s="107">
        <v>1790.9079999999999</v>
      </c>
      <c r="X46" s="107">
        <v>1775.635</v>
      </c>
      <c r="Y46" s="107">
        <v>1813.83</v>
      </c>
      <c r="Z46" s="107">
        <v>1866.192</v>
      </c>
      <c r="AA46" s="107">
        <v>1890.1980000000001</v>
      </c>
      <c r="AB46" s="107">
        <v>1924.89</v>
      </c>
      <c r="AC46" s="107">
        <v>1955.998</v>
      </c>
      <c r="AD46" s="107">
        <v>1986.508</v>
      </c>
      <c r="AE46" s="107">
        <v>2060.21</v>
      </c>
      <c r="AF46" s="107">
        <v>2096.721</v>
      </c>
      <c r="AG46" s="107">
        <v>2101.9319999999998</v>
      </c>
      <c r="AH46" s="107">
        <v>2105.1129999999998</v>
      </c>
      <c r="AI46" s="107">
        <v>2138.4140000000002</v>
      </c>
      <c r="AJ46" s="107">
        <v>2158.7220000000002</v>
      </c>
      <c r="AK46" s="107">
        <v>2202.0390000000002</v>
      </c>
      <c r="AL46" s="107">
        <v>2234.4940000000001</v>
      </c>
      <c r="AM46" s="107">
        <v>2211.0230000000001</v>
      </c>
      <c r="AN46" s="107">
        <v>2089.8130000000001</v>
      </c>
      <c r="AO46" s="107">
        <v>2125.058</v>
      </c>
      <c r="AP46" s="107">
        <v>2137.3119999999999</v>
      </c>
      <c r="AQ46" s="107">
        <v>2077.0610000000001</v>
      </c>
      <c r="AR46" s="107">
        <v>2041.1659999999999</v>
      </c>
      <c r="AS46" s="107">
        <v>2043.4860000000001</v>
      </c>
      <c r="AT46" s="107">
        <v>2062.3679999999999</v>
      </c>
      <c r="AU46" s="107">
        <v>2085.444</v>
      </c>
      <c r="AV46" s="107">
        <v>2120.5659999999998</v>
      </c>
    </row>
    <row r="47" spans="1:48" x14ac:dyDescent="0.2">
      <c r="A47" s="106" t="s">
        <v>96</v>
      </c>
      <c r="B47" s="107" t="s">
        <v>231</v>
      </c>
      <c r="C47" s="107" t="s">
        <v>231</v>
      </c>
      <c r="D47" s="107" t="s">
        <v>231</v>
      </c>
      <c r="E47" s="107" t="s">
        <v>231</v>
      </c>
      <c r="F47" s="107" t="s">
        <v>231</v>
      </c>
      <c r="G47" s="107" t="s">
        <v>231</v>
      </c>
      <c r="H47" s="107" t="s">
        <v>231</v>
      </c>
      <c r="I47" s="107" t="s">
        <v>231</v>
      </c>
      <c r="J47" s="107" t="s">
        <v>231</v>
      </c>
      <c r="K47" s="107" t="s">
        <v>231</v>
      </c>
      <c r="L47" s="107" t="s">
        <v>231</v>
      </c>
      <c r="M47" s="107" t="s">
        <v>231</v>
      </c>
      <c r="N47" s="107" t="s">
        <v>231</v>
      </c>
      <c r="O47" s="107" t="s">
        <v>231</v>
      </c>
      <c r="P47" s="107" t="s">
        <v>231</v>
      </c>
      <c r="Q47" s="107" t="s">
        <v>231</v>
      </c>
      <c r="R47" s="107" t="s">
        <v>231</v>
      </c>
      <c r="S47" s="107" t="s">
        <v>231</v>
      </c>
      <c r="T47" s="107" t="s">
        <v>231</v>
      </c>
      <c r="U47" s="107" t="s">
        <v>231</v>
      </c>
      <c r="V47" s="107" t="s">
        <v>231</v>
      </c>
      <c r="W47" s="107" t="s">
        <v>231</v>
      </c>
      <c r="X47" s="107" t="s">
        <v>231</v>
      </c>
      <c r="Y47" s="107">
        <v>13.013</v>
      </c>
      <c r="Z47" s="107">
        <v>12.779</v>
      </c>
      <c r="AA47" s="107">
        <v>13.08</v>
      </c>
      <c r="AB47" s="107">
        <v>14.254</v>
      </c>
      <c r="AC47" s="107">
        <v>15.183999999999999</v>
      </c>
      <c r="AD47" s="107">
        <v>15.581</v>
      </c>
      <c r="AE47" s="107">
        <v>16.423999999999999</v>
      </c>
      <c r="AF47" s="107">
        <v>17.484999999999999</v>
      </c>
      <c r="AG47" s="107">
        <v>18.727</v>
      </c>
      <c r="AH47" s="107">
        <v>20.306000000000001</v>
      </c>
      <c r="AI47" s="107">
        <v>21.998000000000001</v>
      </c>
      <c r="AJ47" s="107">
        <v>24.350999999999999</v>
      </c>
      <c r="AK47" s="107">
        <v>27.247</v>
      </c>
      <c r="AL47" s="107">
        <v>29.966000000000001</v>
      </c>
      <c r="AM47" s="107">
        <v>28.902999999999999</v>
      </c>
      <c r="AN47" s="107">
        <v>24.74</v>
      </c>
      <c r="AO47" s="107">
        <v>23.765000000000001</v>
      </c>
      <c r="AP47" s="107">
        <v>25.282</v>
      </c>
      <c r="AQ47" s="107">
        <v>26.302</v>
      </c>
      <c r="AR47" s="107">
        <v>26.940999999999999</v>
      </c>
      <c r="AS47" s="107">
        <v>27.440999999999999</v>
      </c>
      <c r="AT47" s="107">
        <v>28.257000000000001</v>
      </c>
      <c r="AU47" s="107">
        <v>28.84</v>
      </c>
      <c r="AV47" s="107">
        <v>30.177</v>
      </c>
    </row>
    <row r="48" spans="1:48" x14ac:dyDescent="0.2">
      <c r="A48" s="106" t="s">
        <v>83</v>
      </c>
      <c r="B48" s="107" t="s">
        <v>231</v>
      </c>
      <c r="C48" s="107" t="s">
        <v>231</v>
      </c>
      <c r="D48" s="107" t="s">
        <v>231</v>
      </c>
      <c r="E48" s="107" t="s">
        <v>231</v>
      </c>
      <c r="F48" s="107" t="s">
        <v>231</v>
      </c>
      <c r="G48" s="107" t="s">
        <v>231</v>
      </c>
      <c r="H48" s="107" t="s">
        <v>231</v>
      </c>
      <c r="I48" s="107" t="s">
        <v>231</v>
      </c>
      <c r="J48" s="107" t="s">
        <v>231</v>
      </c>
      <c r="K48" s="107" t="s">
        <v>231</v>
      </c>
      <c r="L48" s="107" t="s">
        <v>231</v>
      </c>
      <c r="M48" s="107" t="s">
        <v>231</v>
      </c>
      <c r="N48" s="107" t="s">
        <v>231</v>
      </c>
      <c r="O48" s="107" t="s">
        <v>231</v>
      </c>
      <c r="P48" s="107" t="s">
        <v>231</v>
      </c>
      <c r="Q48" s="107" t="s">
        <v>231</v>
      </c>
      <c r="R48" s="107" t="s">
        <v>231</v>
      </c>
      <c r="S48" s="107" t="s">
        <v>231</v>
      </c>
      <c r="T48" s="107" t="s">
        <v>231</v>
      </c>
      <c r="U48" s="107" t="s">
        <v>231</v>
      </c>
      <c r="V48" s="107" t="s">
        <v>231</v>
      </c>
      <c r="W48" s="107" t="s">
        <v>231</v>
      </c>
      <c r="X48" s="107" t="s">
        <v>231</v>
      </c>
      <c r="Y48" s="107" t="s">
        <v>231</v>
      </c>
      <c r="Z48" s="107">
        <v>19.321000000000002</v>
      </c>
      <c r="AA48" s="107">
        <v>20.315999999999999</v>
      </c>
      <c r="AB48" s="107">
        <v>22.001000000000001</v>
      </c>
      <c r="AC48" s="107">
        <v>23.643000000000001</v>
      </c>
      <c r="AD48" s="107">
        <v>23.375</v>
      </c>
      <c r="AE48" s="107">
        <v>24.271000000000001</v>
      </c>
      <c r="AF48" s="107">
        <v>25.853999999999999</v>
      </c>
      <c r="AG48" s="107">
        <v>27.602</v>
      </c>
      <c r="AH48" s="107">
        <v>30.510999999999999</v>
      </c>
      <c r="AI48" s="107">
        <v>32.51</v>
      </c>
      <c r="AJ48" s="107">
        <v>35.021999999999998</v>
      </c>
      <c r="AK48" s="107">
        <v>37.616</v>
      </c>
      <c r="AL48" s="107">
        <v>41.786000000000001</v>
      </c>
      <c r="AM48" s="107">
        <v>42.884</v>
      </c>
      <c r="AN48" s="107">
        <v>36.530999999999999</v>
      </c>
      <c r="AO48" s="107">
        <v>37.130000000000003</v>
      </c>
      <c r="AP48" s="107">
        <v>39.374000000000002</v>
      </c>
      <c r="AQ48" s="107">
        <v>40.881</v>
      </c>
      <c r="AR48" s="107">
        <v>42.311</v>
      </c>
      <c r="AS48" s="107">
        <v>43.808</v>
      </c>
      <c r="AT48" s="107">
        <v>44.692999999999998</v>
      </c>
      <c r="AU48" s="107">
        <v>45.744999999999997</v>
      </c>
      <c r="AV48" s="107">
        <v>47.639000000000003</v>
      </c>
    </row>
    <row r="49" spans="1:48" x14ac:dyDescent="0.2">
      <c r="A49" s="106" t="s">
        <v>87</v>
      </c>
      <c r="B49" s="107">
        <v>11.831</v>
      </c>
      <c r="C49" s="107">
        <v>12.612</v>
      </c>
      <c r="D49" s="107">
        <v>13.66</v>
      </c>
      <c r="E49" s="107">
        <v>14.236000000000001</v>
      </c>
      <c r="F49" s="107">
        <v>13.3</v>
      </c>
      <c r="G49" s="107">
        <v>13.637</v>
      </c>
      <c r="H49" s="107">
        <v>13.852</v>
      </c>
      <c r="I49" s="107">
        <v>14.416</v>
      </c>
      <c r="J49" s="107">
        <v>14.754</v>
      </c>
      <c r="K49" s="107">
        <v>14.878</v>
      </c>
      <c r="L49" s="107">
        <v>14.795999999999999</v>
      </c>
      <c r="M49" s="107">
        <v>14.964</v>
      </c>
      <c r="N49" s="107">
        <v>15.411</v>
      </c>
      <c r="O49" s="107">
        <v>16.364000000000001</v>
      </c>
      <c r="P49" s="107">
        <v>16.821000000000002</v>
      </c>
      <c r="Q49" s="107">
        <v>18.501000000000001</v>
      </c>
      <c r="R49" s="107">
        <v>19.231999999999999</v>
      </c>
      <c r="S49" s="107">
        <v>20.859000000000002</v>
      </c>
      <c r="T49" s="107">
        <v>22.902999999999999</v>
      </c>
      <c r="U49" s="107">
        <v>24.120999999999999</v>
      </c>
      <c r="V49" s="107">
        <v>26.206</v>
      </c>
      <c r="W49" s="107">
        <v>26.683</v>
      </c>
      <c r="X49" s="107">
        <v>27.803999999999998</v>
      </c>
      <c r="Y49" s="107">
        <v>28.867000000000001</v>
      </c>
      <c r="Z49" s="107">
        <v>30.556000000000001</v>
      </c>
      <c r="AA49" s="107">
        <v>30.98</v>
      </c>
      <c r="AB49" s="107">
        <v>32.749000000000002</v>
      </c>
      <c r="AC49" s="107">
        <v>34.728000000000002</v>
      </c>
      <c r="AD49" s="107">
        <v>37.673999999999999</v>
      </c>
      <c r="AE49" s="107">
        <v>40.777999999999999</v>
      </c>
      <c r="AF49" s="107">
        <v>41.81</v>
      </c>
      <c r="AG49" s="107">
        <v>43.406999999999996</v>
      </c>
      <c r="AH49" s="107">
        <v>44.115000000000002</v>
      </c>
      <c r="AI49" s="107">
        <v>45.707999999999998</v>
      </c>
      <c r="AJ49" s="107">
        <v>47.158000000000001</v>
      </c>
      <c r="AK49" s="107">
        <v>49.6</v>
      </c>
      <c r="AL49" s="107">
        <v>53.744</v>
      </c>
      <c r="AM49" s="107">
        <v>53.055999999999997</v>
      </c>
      <c r="AN49" s="107">
        <v>50.744</v>
      </c>
      <c r="AO49" s="107">
        <v>53.212000000000003</v>
      </c>
      <c r="AP49" s="107">
        <v>54.564</v>
      </c>
      <c r="AQ49" s="107">
        <v>54.371000000000002</v>
      </c>
      <c r="AR49" s="107">
        <v>56.357999999999997</v>
      </c>
      <c r="AS49" s="107">
        <v>58.78</v>
      </c>
      <c r="AT49" s="107">
        <v>61.082000000000001</v>
      </c>
      <c r="AU49" s="107">
        <v>62.555</v>
      </c>
      <c r="AV49" s="107">
        <v>63.521000000000001</v>
      </c>
    </row>
    <row r="50" spans="1:48" x14ac:dyDescent="0.2">
      <c r="A50" s="106" t="s">
        <v>26</v>
      </c>
      <c r="B50" s="107">
        <v>328.6</v>
      </c>
      <c r="C50" s="107">
        <v>336.83600000000001</v>
      </c>
      <c r="D50" s="107">
        <v>356.32</v>
      </c>
      <c r="E50" s="107">
        <v>371.48500000000001</v>
      </c>
      <c r="F50" s="107">
        <v>371.94200000000001</v>
      </c>
      <c r="G50" s="107">
        <v>389.74900000000002</v>
      </c>
      <c r="H50" s="107">
        <v>397.23700000000002</v>
      </c>
      <c r="I50" s="107">
        <v>406.49599999999998</v>
      </c>
      <c r="J50" s="107">
        <v>414.71499999999997</v>
      </c>
      <c r="K50" s="107">
        <v>428.197</v>
      </c>
      <c r="L50" s="107">
        <v>424.84199999999998</v>
      </c>
      <c r="M50" s="107">
        <v>419.57</v>
      </c>
      <c r="N50" s="107">
        <v>428.255</v>
      </c>
      <c r="O50" s="107">
        <v>441.36700000000002</v>
      </c>
      <c r="P50" s="107">
        <v>452.755</v>
      </c>
      <c r="Q50" s="107">
        <v>465.37299999999999</v>
      </c>
      <c r="R50" s="107">
        <v>474.36099999999999</v>
      </c>
      <c r="S50" s="107">
        <v>490.685</v>
      </c>
      <c r="T50" s="107">
        <v>512.37400000000002</v>
      </c>
      <c r="U50" s="107">
        <v>533.80799999999999</v>
      </c>
      <c r="V50" s="107">
        <v>546.827</v>
      </c>
      <c r="W50" s="107">
        <v>556.15700000000004</v>
      </c>
      <c r="X50" s="107">
        <v>563.15099999999995</v>
      </c>
      <c r="Y50" s="107">
        <v>579.82600000000002</v>
      </c>
      <c r="Z50" s="107">
        <v>597.89400000000001</v>
      </c>
      <c r="AA50" s="107">
        <v>618.81200000000001</v>
      </c>
      <c r="AB50" s="107">
        <v>645.601</v>
      </c>
      <c r="AC50" s="107">
        <v>675.71100000000001</v>
      </c>
      <c r="AD50" s="107">
        <v>709.72699999999998</v>
      </c>
      <c r="AE50" s="107">
        <v>739.505</v>
      </c>
      <c r="AF50" s="107">
        <v>756.71299999999997</v>
      </c>
      <c r="AG50" s="107">
        <v>758.35699999999997</v>
      </c>
      <c r="AH50" s="107">
        <v>759.53700000000003</v>
      </c>
      <c r="AI50" s="107">
        <v>774.61300000000006</v>
      </c>
      <c r="AJ50" s="107">
        <v>790.5</v>
      </c>
      <c r="AK50" s="107">
        <v>817.85900000000004</v>
      </c>
      <c r="AL50" s="107">
        <v>848.71500000000003</v>
      </c>
      <c r="AM50" s="107">
        <v>867.13499999999999</v>
      </c>
      <c r="AN50" s="107">
        <v>835.33799999999997</v>
      </c>
      <c r="AO50" s="107">
        <v>846.55499999999995</v>
      </c>
      <c r="AP50" s="107">
        <v>859.68700000000001</v>
      </c>
      <c r="AQ50" s="107">
        <v>850.82899999999995</v>
      </c>
      <c r="AR50" s="107">
        <v>849.721</v>
      </c>
      <c r="AS50" s="107">
        <v>861.81600000000003</v>
      </c>
      <c r="AT50" s="107">
        <v>878.70100000000002</v>
      </c>
      <c r="AU50" s="107">
        <v>897.95899999999995</v>
      </c>
      <c r="AV50" s="107">
        <v>923.72</v>
      </c>
    </row>
    <row r="51" spans="1:48" x14ac:dyDescent="0.2">
      <c r="A51" s="106" t="s">
        <v>54</v>
      </c>
      <c r="B51" s="107">
        <v>132.15299999999999</v>
      </c>
      <c r="C51" s="107">
        <v>139.19800000000001</v>
      </c>
      <c r="D51" s="107">
        <v>145.50800000000001</v>
      </c>
      <c r="E51" s="107">
        <v>151.21600000000001</v>
      </c>
      <c r="F51" s="107">
        <v>158.70400000000001</v>
      </c>
      <c r="G51" s="107">
        <v>167.95</v>
      </c>
      <c r="H51" s="107">
        <v>174.93799999999999</v>
      </c>
      <c r="I51" s="107">
        <v>181.70699999999999</v>
      </c>
      <c r="J51" s="107">
        <v>189.65199999999999</v>
      </c>
      <c r="K51" s="107">
        <v>198.309</v>
      </c>
      <c r="L51" s="107">
        <v>201.47800000000001</v>
      </c>
      <c r="M51" s="107">
        <v>201.952</v>
      </c>
      <c r="N51" s="107">
        <v>209.976</v>
      </c>
      <c r="O51" s="107">
        <v>222.684</v>
      </c>
      <c r="P51" s="107">
        <v>235.05099999999999</v>
      </c>
      <c r="Q51" s="107">
        <v>244.55199999999999</v>
      </c>
      <c r="R51" s="107">
        <v>248.84</v>
      </c>
      <c r="S51" s="107">
        <v>248.20500000000001</v>
      </c>
      <c r="T51" s="107">
        <v>250.78200000000001</v>
      </c>
      <c r="U51" s="107">
        <v>255.62799999999999</v>
      </c>
      <c r="V51" s="107">
        <v>263.51299999999998</v>
      </c>
      <c r="W51" s="107">
        <v>272.93200000000002</v>
      </c>
      <c r="X51" s="107">
        <v>280.69799999999998</v>
      </c>
      <c r="Y51" s="107">
        <v>294.88900000000001</v>
      </c>
      <c r="Z51" s="107">
        <v>307.13799999999998</v>
      </c>
      <c r="AA51" s="107">
        <v>322.58100000000002</v>
      </c>
      <c r="AB51" s="107">
        <v>339.62799999999999</v>
      </c>
      <c r="AC51" s="107">
        <v>348.54199999999997</v>
      </c>
      <c r="AD51" s="107">
        <v>355.55900000000003</v>
      </c>
      <c r="AE51" s="107">
        <v>366.95499999999998</v>
      </c>
      <c r="AF51" s="107">
        <v>374.608</v>
      </c>
      <c r="AG51" s="107">
        <v>379.99299999999999</v>
      </c>
      <c r="AH51" s="107">
        <v>383.48899999999998</v>
      </c>
      <c r="AI51" s="107">
        <v>398.67099999999999</v>
      </c>
      <c r="AJ51" s="107">
        <v>409.13499999999999</v>
      </c>
      <c r="AK51" s="107">
        <v>418.93400000000003</v>
      </c>
      <c r="AL51" s="107">
        <v>431.44</v>
      </c>
      <c r="AM51" s="107">
        <v>433.51400000000001</v>
      </c>
      <c r="AN51" s="107">
        <v>426.18299999999999</v>
      </c>
      <c r="AO51" s="107">
        <v>429.13099999999997</v>
      </c>
      <c r="AP51" s="107">
        <v>433.30200000000002</v>
      </c>
      <c r="AQ51" s="107">
        <v>445.09500000000003</v>
      </c>
      <c r="AR51" s="107">
        <v>449.74299999999999</v>
      </c>
      <c r="AS51" s="107">
        <v>458.62599999999998</v>
      </c>
      <c r="AT51" s="107">
        <v>467.661</v>
      </c>
      <c r="AU51" s="107">
        <v>473.214</v>
      </c>
      <c r="AV51" s="107">
        <v>482.58600000000001</v>
      </c>
    </row>
    <row r="52" spans="1:48" x14ac:dyDescent="0.2">
      <c r="A52" s="106" t="s">
        <v>15</v>
      </c>
      <c r="B52" s="107">
        <v>171.08099999999999</v>
      </c>
      <c r="C52" s="107">
        <v>183.61799999999999</v>
      </c>
      <c r="D52" s="107">
        <v>197.214</v>
      </c>
      <c r="E52" s="107">
        <v>208.83500000000001</v>
      </c>
      <c r="F52" s="107">
        <v>218.83600000000001</v>
      </c>
      <c r="G52" s="107">
        <v>224.255</v>
      </c>
      <c r="H52" s="107">
        <v>228.55199999999999</v>
      </c>
      <c r="I52" s="107">
        <v>236.995</v>
      </c>
      <c r="J52" s="107">
        <v>227.215</v>
      </c>
      <c r="K52" s="107">
        <v>228.232</v>
      </c>
      <c r="L52" s="107">
        <v>205.46199999999999</v>
      </c>
      <c r="M52" s="107">
        <v>195.66800000000001</v>
      </c>
      <c r="N52" s="107">
        <v>206.53399999999999</v>
      </c>
      <c r="O52" s="107">
        <v>218.221</v>
      </c>
      <c r="P52" s="107">
        <v>230.22200000000001</v>
      </c>
      <c r="Q52" s="107">
        <v>240.04499999999999</v>
      </c>
      <c r="R52" s="107">
        <v>243.82400000000001</v>
      </c>
      <c r="S52" s="107">
        <v>253.49100000000001</v>
      </c>
      <c r="T52" s="107">
        <v>254.21600000000001</v>
      </c>
      <c r="U52" s="107">
        <v>226.66399999999999</v>
      </c>
      <c r="V52" s="107">
        <v>210.762</v>
      </c>
      <c r="W52" s="107">
        <v>216.06200000000001</v>
      </c>
      <c r="X52" s="107">
        <v>224.14</v>
      </c>
      <c r="Y52" s="107">
        <v>236.00299999999999</v>
      </c>
      <c r="Z52" s="107">
        <v>252.40899999999999</v>
      </c>
      <c r="AA52" s="107">
        <v>267.697</v>
      </c>
      <c r="AB52" s="107">
        <v>284.988</v>
      </c>
      <c r="AC52" s="107">
        <v>298.14</v>
      </c>
      <c r="AD52" s="107">
        <v>311.98</v>
      </c>
      <c r="AE52" s="107">
        <v>326.20499999999998</v>
      </c>
      <c r="AF52" s="107">
        <v>330.27499999999998</v>
      </c>
      <c r="AG52" s="107">
        <v>337.01799999999997</v>
      </c>
      <c r="AH52" s="107">
        <v>349.024</v>
      </c>
      <c r="AI52" s="107">
        <v>366.94900000000001</v>
      </c>
      <c r="AJ52" s="107">
        <v>379.76900000000001</v>
      </c>
      <c r="AK52" s="107">
        <v>403.23700000000002</v>
      </c>
      <c r="AL52" s="107">
        <v>431.60300000000001</v>
      </c>
      <c r="AM52" s="107">
        <v>449.94499999999999</v>
      </c>
      <c r="AN52" s="107">
        <v>462.63499999999999</v>
      </c>
      <c r="AO52" s="107">
        <v>479.32100000000003</v>
      </c>
      <c r="AP52" s="107">
        <v>503.37</v>
      </c>
      <c r="AQ52" s="107">
        <v>511.464</v>
      </c>
      <c r="AR52" s="107">
        <v>518.58299999999997</v>
      </c>
      <c r="AS52" s="107">
        <v>535.79200000000003</v>
      </c>
      <c r="AT52" s="107">
        <v>556.36099999999999</v>
      </c>
      <c r="AU52" s="107">
        <v>573.4</v>
      </c>
      <c r="AV52" s="107">
        <v>601.00400000000002</v>
      </c>
    </row>
    <row r="53" spans="1:48" x14ac:dyDescent="0.2">
      <c r="A53" s="106" t="s">
        <v>51</v>
      </c>
      <c r="B53" s="107">
        <v>81.179000000000002</v>
      </c>
      <c r="C53" s="107">
        <v>87.686000000000007</v>
      </c>
      <c r="D53" s="107">
        <v>97.507000000000005</v>
      </c>
      <c r="E53" s="107">
        <v>98.622</v>
      </c>
      <c r="F53" s="107">
        <v>94.334000000000003</v>
      </c>
      <c r="G53" s="107">
        <v>100.843</v>
      </c>
      <c r="H53" s="107">
        <v>106.49299999999999</v>
      </c>
      <c r="I53" s="107">
        <v>109.492</v>
      </c>
      <c r="J53" s="107">
        <v>115.666</v>
      </c>
      <c r="K53" s="107">
        <v>120.974</v>
      </c>
      <c r="L53" s="107">
        <v>122.932</v>
      </c>
      <c r="M53" s="107">
        <v>125.557</v>
      </c>
      <c r="N53" s="107">
        <v>125.339</v>
      </c>
      <c r="O53" s="107">
        <v>122.983</v>
      </c>
      <c r="P53" s="107">
        <v>126.43600000000001</v>
      </c>
      <c r="Q53" s="107">
        <v>131.67099999999999</v>
      </c>
      <c r="R53" s="107">
        <v>140.07400000000001</v>
      </c>
      <c r="S53" s="107">
        <v>150.56399999999999</v>
      </c>
      <c r="T53" s="107">
        <v>160.261</v>
      </c>
      <c r="U53" s="107">
        <v>166.59299999999999</v>
      </c>
      <c r="V53" s="107">
        <v>173.87</v>
      </c>
      <c r="W53" s="107">
        <v>175.76400000000001</v>
      </c>
      <c r="X53" s="107">
        <v>172.173</v>
      </c>
      <c r="Y53" s="107">
        <v>173.834</v>
      </c>
      <c r="Z53" s="107">
        <v>181.279</v>
      </c>
      <c r="AA53" s="107">
        <v>187.61699999999999</v>
      </c>
      <c r="AB53" s="107">
        <v>195.922</v>
      </c>
      <c r="AC53" s="107">
        <v>205.31</v>
      </c>
      <c r="AD53" s="107">
        <v>213.29300000000001</v>
      </c>
      <c r="AE53" s="107">
        <v>221.37100000000001</v>
      </c>
      <c r="AF53" s="107">
        <v>225.673</v>
      </c>
      <c r="AG53" s="107">
        <v>227.40799999999999</v>
      </c>
      <c r="AH53" s="107">
        <v>225.28399999999999</v>
      </c>
      <c r="AI53" s="107">
        <v>229.36500000000001</v>
      </c>
      <c r="AJ53" s="107">
        <v>231.124</v>
      </c>
      <c r="AK53" s="107">
        <v>234.71299999999999</v>
      </c>
      <c r="AL53" s="107">
        <v>240.56200000000001</v>
      </c>
      <c r="AM53" s="107">
        <v>241.042</v>
      </c>
      <c r="AN53" s="107">
        <v>233.863</v>
      </c>
      <c r="AO53" s="107">
        <v>238.303</v>
      </c>
      <c r="AP53" s="107">
        <v>233.95</v>
      </c>
      <c r="AQ53" s="107">
        <v>224.52600000000001</v>
      </c>
      <c r="AR53" s="107">
        <v>221.988</v>
      </c>
      <c r="AS53" s="107">
        <v>223.971</v>
      </c>
      <c r="AT53" s="107">
        <v>228.05199999999999</v>
      </c>
      <c r="AU53" s="107">
        <v>232.44399999999999</v>
      </c>
      <c r="AV53" s="107">
        <v>238.941</v>
      </c>
    </row>
    <row r="54" spans="1:48" x14ac:dyDescent="0.2">
      <c r="A54" s="106" t="s">
        <v>139</v>
      </c>
      <c r="B54" s="107">
        <v>34.744999999999997</v>
      </c>
      <c r="C54" s="107">
        <v>35.997</v>
      </c>
      <c r="D54" s="107">
        <v>37.198</v>
      </c>
      <c r="E54" s="107">
        <v>38.506</v>
      </c>
      <c r="F54" s="107">
        <v>39.640999999999998</v>
      </c>
      <c r="G54" s="107">
        <v>40.508000000000003</v>
      </c>
      <c r="H54" s="107">
        <v>42.052999999999997</v>
      </c>
      <c r="I54" s="107">
        <v>42.722999999999999</v>
      </c>
      <c r="J54" s="107">
        <v>43.087000000000003</v>
      </c>
      <c r="K54" s="107">
        <v>44.127000000000002</v>
      </c>
      <c r="L54" s="107">
        <v>43.866999999999997</v>
      </c>
      <c r="M54" s="107">
        <v>44.6</v>
      </c>
      <c r="N54" s="107">
        <v>45.137999999999998</v>
      </c>
      <c r="O54" s="107">
        <v>46.070999999999998</v>
      </c>
      <c r="P54" s="107">
        <v>47.683</v>
      </c>
      <c r="Q54" s="107">
        <v>49.668999999999997</v>
      </c>
      <c r="R54" s="107">
        <v>50.89</v>
      </c>
      <c r="S54" s="107">
        <v>51.877000000000002</v>
      </c>
      <c r="T54" s="107">
        <v>52.503999999999998</v>
      </c>
      <c r="U54" s="107">
        <v>51.100999999999999</v>
      </c>
      <c r="V54" s="107">
        <v>43.652999999999999</v>
      </c>
      <c r="W54" s="107">
        <v>40.719000000000001</v>
      </c>
      <c r="X54" s="107">
        <v>41.493000000000002</v>
      </c>
      <c r="Y54" s="107">
        <v>44.067999999999998</v>
      </c>
      <c r="Z54" s="107">
        <v>46.643000000000001</v>
      </c>
      <c r="AA54" s="107">
        <v>49.795000000000002</v>
      </c>
      <c r="AB54" s="107">
        <v>52.816000000000003</v>
      </c>
      <c r="AC54" s="107">
        <v>54.935000000000002</v>
      </c>
      <c r="AD54" s="107">
        <v>54.823</v>
      </c>
      <c r="AE54" s="107">
        <v>55.485999999999997</v>
      </c>
      <c r="AF54" s="107">
        <v>57.326000000000001</v>
      </c>
      <c r="AG54" s="107">
        <v>59.918999999999997</v>
      </c>
      <c r="AH54" s="107">
        <v>63.165999999999997</v>
      </c>
      <c r="AI54" s="107">
        <v>66.488</v>
      </c>
      <c r="AJ54" s="107">
        <v>70.975999999999999</v>
      </c>
      <c r="AK54" s="107">
        <v>76.975999999999999</v>
      </c>
      <c r="AL54" s="107">
        <v>85.289000000000001</v>
      </c>
      <c r="AM54" s="107">
        <v>90.09</v>
      </c>
      <c r="AN54" s="107">
        <v>85.204999999999998</v>
      </c>
      <c r="AO54" s="107">
        <v>89.501000000000005</v>
      </c>
      <c r="AP54" s="107">
        <v>92.024000000000001</v>
      </c>
      <c r="AQ54" s="107">
        <v>93.549000000000007</v>
      </c>
      <c r="AR54" s="107">
        <v>94.944000000000003</v>
      </c>
      <c r="AS54" s="107">
        <v>97.555000000000007</v>
      </c>
      <c r="AT54" s="107">
        <v>101.628</v>
      </c>
      <c r="AU54" s="107">
        <v>104.804</v>
      </c>
      <c r="AV54" s="107">
        <v>108.145</v>
      </c>
    </row>
    <row r="55" spans="1:48" x14ac:dyDescent="0.2">
      <c r="A55" s="106" t="s">
        <v>81</v>
      </c>
      <c r="B55" s="107" t="s">
        <v>231</v>
      </c>
      <c r="C55" s="107" t="s">
        <v>231</v>
      </c>
      <c r="D55" s="107" t="s">
        <v>231</v>
      </c>
      <c r="E55" s="107" t="s">
        <v>231</v>
      </c>
      <c r="F55" s="107" t="s">
        <v>231</v>
      </c>
      <c r="G55" s="107" t="s">
        <v>231</v>
      </c>
      <c r="H55" s="107" t="s">
        <v>231</v>
      </c>
      <c r="I55" s="107" t="s">
        <v>231</v>
      </c>
      <c r="J55" s="107" t="s">
        <v>231</v>
      </c>
      <c r="K55" s="107" t="s">
        <v>231</v>
      </c>
      <c r="L55" s="107" t="s">
        <v>231</v>
      </c>
      <c r="M55" s="107" t="s">
        <v>231</v>
      </c>
      <c r="N55" s="107" t="s">
        <v>231</v>
      </c>
      <c r="O55" s="107" t="s">
        <v>231</v>
      </c>
      <c r="P55" s="107" t="s">
        <v>231</v>
      </c>
      <c r="Q55" s="107">
        <v>29.585999999999999</v>
      </c>
      <c r="R55" s="107">
        <v>29.311</v>
      </c>
      <c r="S55" s="107">
        <v>28.536000000000001</v>
      </c>
      <c r="T55" s="107">
        <v>28.690999999999999</v>
      </c>
      <c r="U55" s="107">
        <v>30.861000000000001</v>
      </c>
      <c r="V55" s="107">
        <v>28.114999999999998</v>
      </c>
      <c r="W55" s="107">
        <v>26.579000000000001</v>
      </c>
      <c r="X55" s="107">
        <v>27.334</v>
      </c>
      <c r="Y55" s="107">
        <v>28.791</v>
      </c>
      <c r="Z55" s="107">
        <v>29.972999999999999</v>
      </c>
      <c r="AA55" s="107">
        <v>31.027000000000001</v>
      </c>
      <c r="AB55" s="107">
        <v>32.613999999999997</v>
      </c>
      <c r="AC55" s="107">
        <v>33.685000000000002</v>
      </c>
      <c r="AD55" s="107">
        <v>35.462000000000003</v>
      </c>
      <c r="AE55" s="107">
        <v>36.936</v>
      </c>
      <c r="AF55" s="107">
        <v>38.024999999999999</v>
      </c>
      <c r="AG55" s="107">
        <v>39.484000000000002</v>
      </c>
      <c r="AH55" s="107">
        <v>40.606000000000002</v>
      </c>
      <c r="AI55" s="107">
        <v>42.372999999999998</v>
      </c>
      <c r="AJ55" s="107">
        <v>44.069000000000003</v>
      </c>
      <c r="AK55" s="107">
        <v>46.561999999999998</v>
      </c>
      <c r="AL55" s="107">
        <v>49.793999999999997</v>
      </c>
      <c r="AM55" s="107">
        <v>51.436999999999998</v>
      </c>
      <c r="AN55" s="107">
        <v>47.427</v>
      </c>
      <c r="AO55" s="107">
        <v>48.014000000000003</v>
      </c>
      <c r="AP55" s="107">
        <v>48.325000000000003</v>
      </c>
      <c r="AQ55" s="107">
        <v>47.034999999999997</v>
      </c>
      <c r="AR55" s="107">
        <v>46.503</v>
      </c>
      <c r="AS55" s="107">
        <v>47.875</v>
      </c>
      <c r="AT55" s="107">
        <v>48.978000000000002</v>
      </c>
      <c r="AU55" s="107">
        <v>50.481000000000002</v>
      </c>
      <c r="AV55" s="107">
        <v>52.945</v>
      </c>
    </row>
    <row r="56" spans="1:48" x14ac:dyDescent="0.2">
      <c r="A56" s="110" t="s">
        <v>18</v>
      </c>
      <c r="B56" s="107">
        <v>479.24099999999999</v>
      </c>
      <c r="C56" s="107">
        <v>518.298</v>
      </c>
      <c r="D56" s="107">
        <v>558.66600000000005</v>
      </c>
      <c r="E56" s="107">
        <v>590.05600000000004</v>
      </c>
      <c r="F56" s="107">
        <v>593.255</v>
      </c>
      <c r="G56" s="107">
        <v>612.85500000000002</v>
      </c>
      <c r="H56" s="107">
        <v>630.25099999999998</v>
      </c>
      <c r="I56" s="107">
        <v>639.47199999999998</v>
      </c>
      <c r="J56" s="107">
        <v>639.73800000000006</v>
      </c>
      <c r="K56" s="107">
        <v>653.86800000000005</v>
      </c>
      <c r="L56" s="107">
        <v>653.00199999999995</v>
      </c>
      <c r="M56" s="107">
        <v>661.14099999999996</v>
      </c>
      <c r="N56" s="107">
        <v>672.84400000000005</v>
      </c>
      <c r="O56" s="107">
        <v>684.85199999999998</v>
      </c>
      <c r="P56" s="107">
        <v>700.75</v>
      </c>
      <c r="Q56" s="107">
        <v>723.548</v>
      </c>
      <c r="R56" s="107">
        <v>763.68399999999997</v>
      </c>
      <c r="S56" s="107">
        <v>802.58900000000006</v>
      </c>
      <c r="T56" s="107">
        <v>841.33</v>
      </c>
      <c r="U56" s="107">
        <v>873.14400000000001</v>
      </c>
      <c r="V56" s="107">
        <v>895.37400000000002</v>
      </c>
      <c r="W56" s="107">
        <v>903.69399999999996</v>
      </c>
      <c r="X56" s="107">
        <v>894.37300000000005</v>
      </c>
      <c r="Y56" s="107">
        <v>915.68700000000001</v>
      </c>
      <c r="Z56" s="107">
        <v>940.93700000000001</v>
      </c>
      <c r="AA56" s="107">
        <v>966.10500000000002</v>
      </c>
      <c r="AB56" s="107">
        <v>1001.751</v>
      </c>
      <c r="AC56" s="107">
        <v>1044.886</v>
      </c>
      <c r="AD56" s="107">
        <v>1091.7470000000001</v>
      </c>
      <c r="AE56" s="107">
        <v>1149.491</v>
      </c>
      <c r="AF56" s="107">
        <v>1195.482</v>
      </c>
      <c r="AG56" s="107">
        <v>1229.9110000000001</v>
      </c>
      <c r="AH56" s="107">
        <v>1269.115</v>
      </c>
      <c r="AI56" s="107">
        <v>1309.3050000000001</v>
      </c>
      <c r="AJ56" s="107">
        <v>1358.05</v>
      </c>
      <c r="AK56" s="107">
        <v>1414.7370000000001</v>
      </c>
      <c r="AL56" s="107">
        <v>1468.058</v>
      </c>
      <c r="AM56" s="107">
        <v>1484.4670000000001</v>
      </c>
      <c r="AN56" s="107">
        <v>1431.415</v>
      </c>
      <c r="AO56" s="107">
        <v>1431.617</v>
      </c>
      <c r="AP56" s="107">
        <v>1417.318</v>
      </c>
      <c r="AQ56" s="107">
        <v>1375.8230000000001</v>
      </c>
      <c r="AR56" s="107">
        <v>1352.355</v>
      </c>
      <c r="AS56" s="107">
        <v>1371.018</v>
      </c>
      <c r="AT56" s="107">
        <v>1420.9870000000001</v>
      </c>
      <c r="AU56" s="107">
        <v>1466.069</v>
      </c>
      <c r="AV56" s="107">
        <v>1509.7460000000001</v>
      </c>
    </row>
    <row r="57" spans="1:48" x14ac:dyDescent="0.2">
      <c r="A57" s="106" t="s">
        <v>53</v>
      </c>
      <c r="B57" s="107">
        <v>215.155</v>
      </c>
      <c r="C57" s="107">
        <v>220.07900000000001</v>
      </c>
      <c r="D57" s="107">
        <v>228.81200000000001</v>
      </c>
      <c r="E57" s="107">
        <v>236.12899999999999</v>
      </c>
      <c r="F57" s="107">
        <v>242.15799999999999</v>
      </c>
      <c r="G57" s="107">
        <v>244.72</v>
      </c>
      <c r="H57" s="107">
        <v>240.81299999999999</v>
      </c>
      <c r="I57" s="107">
        <v>245.03100000000001</v>
      </c>
      <c r="J57" s="107">
        <v>254.441</v>
      </c>
      <c r="K57" s="107">
        <v>258.76600000000002</v>
      </c>
      <c r="L57" s="107">
        <v>259.94299999999998</v>
      </c>
      <c r="M57" s="107">
        <v>263.18900000000002</v>
      </c>
      <c r="N57" s="107">
        <v>268.19099999999997</v>
      </c>
      <c r="O57" s="107">
        <v>279.53399999999999</v>
      </c>
      <c r="P57" s="107">
        <v>285.57299999999998</v>
      </c>
      <c r="Q57" s="107">
        <v>293.25900000000001</v>
      </c>
      <c r="R57" s="107">
        <v>303.09399999999999</v>
      </c>
      <c r="S57" s="107">
        <v>310.851</v>
      </c>
      <c r="T57" s="107">
        <v>319.10300000000001</v>
      </c>
      <c r="U57" s="107">
        <v>321.51100000000002</v>
      </c>
      <c r="V57" s="107">
        <v>317.827</v>
      </c>
      <c r="W57" s="107">
        <v>314.14499999999998</v>
      </c>
      <c r="X57" s="107">
        <v>307.65600000000001</v>
      </c>
      <c r="Y57" s="107">
        <v>320.23200000000003</v>
      </c>
      <c r="Z57" s="107">
        <v>333.10500000000002</v>
      </c>
      <c r="AA57" s="107">
        <v>338.16500000000002</v>
      </c>
      <c r="AB57" s="107">
        <v>348.01400000000001</v>
      </c>
      <c r="AC57" s="107">
        <v>362.77300000000002</v>
      </c>
      <c r="AD57" s="107">
        <v>379.04899999999998</v>
      </c>
      <c r="AE57" s="107">
        <v>397.03800000000001</v>
      </c>
      <c r="AF57" s="107">
        <v>403.28500000000003</v>
      </c>
      <c r="AG57" s="107">
        <v>411.654</v>
      </c>
      <c r="AH57" s="107">
        <v>421.36799999999999</v>
      </c>
      <c r="AI57" s="107">
        <v>439.53300000000002</v>
      </c>
      <c r="AJ57" s="107">
        <v>451.91300000000001</v>
      </c>
      <c r="AK57" s="107">
        <v>473.15100000000001</v>
      </c>
      <c r="AL57" s="107">
        <v>489.27600000000001</v>
      </c>
      <c r="AM57" s="107">
        <v>486.55099999999999</v>
      </c>
      <c r="AN57" s="107">
        <v>461.27</v>
      </c>
      <c r="AO57" s="107">
        <v>488.90899999999999</v>
      </c>
      <c r="AP57" s="107">
        <v>502.00799999999998</v>
      </c>
      <c r="AQ57" s="107">
        <v>500.51</v>
      </c>
      <c r="AR57" s="107">
        <v>506.70800000000003</v>
      </c>
      <c r="AS57" s="107">
        <v>519.89200000000005</v>
      </c>
      <c r="AT57" s="107">
        <v>543.06100000000004</v>
      </c>
      <c r="AU57" s="107">
        <v>557.63699999999994</v>
      </c>
      <c r="AV57" s="107">
        <v>569.37300000000005</v>
      </c>
    </row>
    <row r="58" spans="1:48" x14ac:dyDescent="0.2">
      <c r="A58" s="106" t="s">
        <v>57</v>
      </c>
      <c r="B58" s="107">
        <v>318.94499999999999</v>
      </c>
      <c r="C58" s="107">
        <v>329.15300000000002</v>
      </c>
      <c r="D58" s="107">
        <v>339.19200000000001</v>
      </c>
      <c r="E58" s="107">
        <v>344.12700000000001</v>
      </c>
      <c r="F58" s="107">
        <v>319.06299999999999</v>
      </c>
      <c r="G58" s="107">
        <v>314.58499999999998</v>
      </c>
      <c r="H58" s="107">
        <v>322.24099999999999</v>
      </c>
      <c r="I58" s="107">
        <v>323.55900000000003</v>
      </c>
      <c r="J58" s="107">
        <v>331.62</v>
      </c>
      <c r="K58" s="107">
        <v>346.88099999999997</v>
      </c>
      <c r="L58" s="107">
        <v>352.43599999999998</v>
      </c>
      <c r="M58" s="107">
        <v>347.82100000000003</v>
      </c>
      <c r="N58" s="107">
        <v>350.04399999999998</v>
      </c>
      <c r="O58" s="107">
        <v>360.57499999999999</v>
      </c>
      <c r="P58" s="107">
        <v>373.82100000000003</v>
      </c>
      <c r="Q58" s="107">
        <v>380.76900000000001</v>
      </c>
      <c r="R58" s="107">
        <v>386.80599999999998</v>
      </c>
      <c r="S58" s="107">
        <v>399.48399999999998</v>
      </c>
      <c r="T58" s="107">
        <v>416.78500000000003</v>
      </c>
      <c r="U58" s="107">
        <v>432.1</v>
      </c>
      <c r="V58" s="107">
        <v>428.14299999999997</v>
      </c>
      <c r="W58" s="107">
        <v>427.95600000000002</v>
      </c>
      <c r="X58" s="107">
        <v>427.416</v>
      </c>
      <c r="Y58" s="107">
        <v>432.84399999999999</v>
      </c>
      <c r="Z58" s="107">
        <v>434.92500000000001</v>
      </c>
      <c r="AA58" s="107">
        <v>437.274</v>
      </c>
      <c r="AB58" s="107">
        <v>447.50700000000001</v>
      </c>
      <c r="AC58" s="107">
        <v>460.887</v>
      </c>
      <c r="AD58" s="107">
        <v>468.697</v>
      </c>
      <c r="AE58" s="107">
        <v>487.149</v>
      </c>
      <c r="AF58" s="107">
        <v>493.54300000000001</v>
      </c>
      <c r="AG58" s="107">
        <v>494.34500000000003</v>
      </c>
      <c r="AH58" s="107">
        <v>494.541</v>
      </c>
      <c r="AI58" s="107">
        <v>508.27</v>
      </c>
      <c r="AJ58" s="107">
        <v>524.10400000000004</v>
      </c>
      <c r="AK58" s="107">
        <v>545.00900000000001</v>
      </c>
      <c r="AL58" s="107">
        <v>567.41899999999998</v>
      </c>
      <c r="AM58" s="107">
        <v>579.64499999999998</v>
      </c>
      <c r="AN58" s="107">
        <v>566.76499999999999</v>
      </c>
      <c r="AO58" s="107">
        <v>583.78300000000002</v>
      </c>
      <c r="AP58" s="107">
        <v>593.66499999999996</v>
      </c>
      <c r="AQ58" s="107">
        <v>599.63800000000003</v>
      </c>
      <c r="AR58" s="107">
        <v>610.74300000000005</v>
      </c>
      <c r="AS58" s="107">
        <v>625.702</v>
      </c>
      <c r="AT58" s="107">
        <v>634.04499999999996</v>
      </c>
      <c r="AU58" s="107">
        <v>644.197</v>
      </c>
      <c r="AV58" s="107">
        <v>654.61199999999997</v>
      </c>
    </row>
    <row r="59" spans="1:48" x14ac:dyDescent="0.2">
      <c r="A59" s="106" t="s">
        <v>11</v>
      </c>
      <c r="B59" s="107">
        <v>155.221</v>
      </c>
      <c r="C59" s="107">
        <v>166.74700000000001</v>
      </c>
      <c r="D59" s="107">
        <v>172.18600000000001</v>
      </c>
      <c r="E59" s="107">
        <v>181.81899999999999</v>
      </c>
      <c r="F59" s="107">
        <v>194.86099999999999</v>
      </c>
      <c r="G59" s="107">
        <v>215.249</v>
      </c>
      <c r="H59" s="107">
        <v>222.578</v>
      </c>
      <c r="I59" s="107">
        <v>225.92699999999999</v>
      </c>
      <c r="J59" s="107">
        <v>224.51599999999999</v>
      </c>
      <c r="K59" s="107">
        <v>219.02500000000001</v>
      </c>
      <c r="L59" s="107">
        <v>229.65899999999999</v>
      </c>
      <c r="M59" s="107">
        <v>237.84100000000001</v>
      </c>
      <c r="N59" s="107">
        <v>249.66</v>
      </c>
      <c r="O59" s="107">
        <v>266.416</v>
      </c>
      <c r="P59" s="107">
        <v>277.71600000000001</v>
      </c>
      <c r="Q59" s="107">
        <v>297.19900000000001</v>
      </c>
      <c r="R59" s="107">
        <v>325.38600000000002</v>
      </c>
      <c r="S59" s="107">
        <v>332.286</v>
      </c>
      <c r="T59" s="107">
        <v>333.12200000000001</v>
      </c>
      <c r="U59" s="107">
        <v>363.95299999999997</v>
      </c>
      <c r="V59" s="107">
        <v>367.32499999999999</v>
      </c>
      <c r="W59" s="107">
        <v>389.30700000000002</v>
      </c>
      <c r="X59" s="107">
        <v>420.61500000000001</v>
      </c>
      <c r="Y59" s="107">
        <v>397.66800000000001</v>
      </c>
      <c r="Z59" s="107">
        <v>426.26499999999999</v>
      </c>
      <c r="AA59" s="107">
        <v>456.12599999999998</v>
      </c>
      <c r="AB59" s="107">
        <v>490.46699999999998</v>
      </c>
      <c r="AC59" s="107">
        <v>505.63200000000001</v>
      </c>
      <c r="AD59" s="107">
        <v>488.49400000000003</v>
      </c>
      <c r="AE59" s="107">
        <v>520.93100000000004</v>
      </c>
      <c r="AF59" s="107">
        <v>489.87099999999998</v>
      </c>
      <c r="AG59" s="107">
        <v>521.37099999999998</v>
      </c>
      <c r="AH59" s="107">
        <v>550.61099999999999</v>
      </c>
      <c r="AI59" s="107">
        <v>603.71400000000006</v>
      </c>
      <c r="AJ59" s="107">
        <v>658.10699999999997</v>
      </c>
      <c r="AK59" s="107">
        <v>704.89700000000005</v>
      </c>
      <c r="AL59" s="107">
        <v>740.35599999999999</v>
      </c>
      <c r="AM59" s="107">
        <v>746.61400000000003</v>
      </c>
      <c r="AN59" s="107">
        <v>711.49</v>
      </c>
      <c r="AO59" s="107">
        <v>771.87699999999995</v>
      </c>
      <c r="AP59" s="107">
        <v>857.65899999999999</v>
      </c>
      <c r="AQ59" s="107">
        <v>898.74099999999999</v>
      </c>
      <c r="AR59" s="107">
        <v>975.05600000000004</v>
      </c>
      <c r="AS59" s="107">
        <v>1025.434</v>
      </c>
      <c r="AT59" s="107">
        <v>1087.8399999999999</v>
      </c>
      <c r="AU59" s="107">
        <v>1122.4749999999999</v>
      </c>
      <c r="AV59" s="107">
        <v>1206.001</v>
      </c>
    </row>
    <row r="60" spans="1:48" x14ac:dyDescent="0.2">
      <c r="A60" s="106" t="s">
        <v>12</v>
      </c>
      <c r="B60" s="107">
        <v>1027.8320000000001</v>
      </c>
      <c r="C60" s="107">
        <v>1072.049</v>
      </c>
      <c r="D60" s="107">
        <v>1141.8240000000001</v>
      </c>
      <c r="E60" s="107">
        <v>1113.6959999999999</v>
      </c>
      <c r="F60" s="107">
        <v>1097.211</v>
      </c>
      <c r="G60" s="107">
        <v>1129.1320000000001</v>
      </c>
      <c r="H60" s="107">
        <v>1156.7149999999999</v>
      </c>
      <c r="I60" s="107">
        <v>1205.3230000000001</v>
      </c>
      <c r="J60" s="107">
        <v>1250.423</v>
      </c>
      <c r="K60" s="107">
        <v>1225.0640000000001</v>
      </c>
      <c r="L60" s="107">
        <v>1215.617</v>
      </c>
      <c r="M60" s="107">
        <v>1240.0550000000001</v>
      </c>
      <c r="N60" s="107">
        <v>1292.4090000000001</v>
      </c>
      <c r="O60" s="107">
        <v>1321.828</v>
      </c>
      <c r="P60" s="107">
        <v>1377.287</v>
      </c>
      <c r="Q60" s="107">
        <v>1420.5409999999999</v>
      </c>
      <c r="R60" s="107">
        <v>1495.8389999999999</v>
      </c>
      <c r="S60" s="107">
        <v>1581.9739999999999</v>
      </c>
      <c r="T60" s="107">
        <v>1622.6110000000001</v>
      </c>
      <c r="U60" s="107">
        <v>1634.607</v>
      </c>
      <c r="V60" s="107">
        <v>1616.8240000000001</v>
      </c>
      <c r="W60" s="107">
        <v>1622.8230000000001</v>
      </c>
      <c r="X60" s="107">
        <v>1663.8209999999999</v>
      </c>
      <c r="Y60" s="107">
        <v>1728.626</v>
      </c>
      <c r="Z60" s="107">
        <v>1771.069</v>
      </c>
      <c r="AA60" s="107">
        <v>1815.9690000000001</v>
      </c>
      <c r="AB60" s="107">
        <v>1893.931</v>
      </c>
      <c r="AC60" s="107">
        <v>1957.213</v>
      </c>
      <c r="AD60" s="107">
        <v>2020.115</v>
      </c>
      <c r="AE60" s="107">
        <v>2089.8789999999999</v>
      </c>
      <c r="AF60" s="107">
        <v>2149.2460000000001</v>
      </c>
      <c r="AG60" s="107">
        <v>2202.971</v>
      </c>
      <c r="AH60" s="107">
        <v>2276.538</v>
      </c>
      <c r="AI60" s="107">
        <v>2329.9870000000001</v>
      </c>
      <c r="AJ60" s="107">
        <v>2403.3519999999999</v>
      </c>
      <c r="AK60" s="107">
        <v>2464.5909999999999</v>
      </c>
      <c r="AL60" s="107">
        <v>2527.3270000000002</v>
      </c>
      <c r="AM60" s="107">
        <v>2518.5859999999998</v>
      </c>
      <c r="AN60" s="107">
        <v>2411.6320000000001</v>
      </c>
      <c r="AO60" s="107">
        <v>2452.9</v>
      </c>
      <c r="AP60" s="107">
        <v>2493.2440000000001</v>
      </c>
      <c r="AQ60" s="107">
        <v>2529.3229999999999</v>
      </c>
      <c r="AR60" s="107">
        <v>2581.0819999999999</v>
      </c>
      <c r="AS60" s="107">
        <v>2657.1610000000001</v>
      </c>
      <c r="AT60" s="107">
        <v>2719.5810000000001</v>
      </c>
      <c r="AU60" s="107">
        <v>2768.241</v>
      </c>
      <c r="AV60" s="107">
        <v>2818.7040000000002</v>
      </c>
    </row>
    <row r="61" spans="1:48" x14ac:dyDescent="0.2">
      <c r="A61" s="108" t="s">
        <v>140</v>
      </c>
      <c r="B61" s="109">
        <v>7526.5450000000001</v>
      </c>
      <c r="C61" s="109">
        <v>7884.268</v>
      </c>
      <c r="D61" s="109">
        <v>8349.5540000000001</v>
      </c>
      <c r="E61" s="109">
        <v>8553.8080000000009</v>
      </c>
      <c r="F61" s="109">
        <v>8510.2039999999997</v>
      </c>
      <c r="G61" s="109">
        <v>8887.6919999999991</v>
      </c>
      <c r="H61" s="109">
        <v>9140.6389999999992</v>
      </c>
      <c r="I61" s="109">
        <v>9417.1669999999995</v>
      </c>
      <c r="J61" s="109">
        <v>9743.6170000000002</v>
      </c>
      <c r="K61" s="109">
        <v>9899.8140000000003</v>
      </c>
      <c r="L61" s="109">
        <v>9924.4040000000005</v>
      </c>
      <c r="M61" s="109">
        <v>10008.696</v>
      </c>
      <c r="N61" s="109">
        <v>10203.814</v>
      </c>
      <c r="O61" s="109">
        <v>10479.816999999999</v>
      </c>
      <c r="P61" s="109">
        <v>10769.609</v>
      </c>
      <c r="Q61" s="109">
        <v>11100.628000000001</v>
      </c>
      <c r="R61" s="109">
        <v>11429.876</v>
      </c>
      <c r="S61" s="109">
        <v>11894.187</v>
      </c>
      <c r="T61" s="109">
        <v>12310.058000000001</v>
      </c>
      <c r="U61" s="109">
        <v>12667.05</v>
      </c>
      <c r="V61" s="109">
        <v>12835.052</v>
      </c>
      <c r="W61" s="109">
        <v>12994.582</v>
      </c>
      <c r="X61" s="109">
        <v>13013.88</v>
      </c>
      <c r="Y61" s="109">
        <v>13360.177</v>
      </c>
      <c r="Z61" s="109">
        <v>13746.370999999999</v>
      </c>
      <c r="AA61" s="109">
        <v>14040.406000000001</v>
      </c>
      <c r="AB61" s="109">
        <v>14487.778</v>
      </c>
      <c r="AC61" s="109">
        <v>14929.599</v>
      </c>
      <c r="AD61" s="109">
        <v>15346.652</v>
      </c>
      <c r="AE61" s="109">
        <v>15948.9</v>
      </c>
      <c r="AF61" s="109">
        <v>16256.061</v>
      </c>
      <c r="AG61" s="109">
        <v>16488.653999999999</v>
      </c>
      <c r="AH61" s="109">
        <v>16710.136999999999</v>
      </c>
      <c r="AI61" s="109">
        <v>17175.501</v>
      </c>
      <c r="AJ61" s="109">
        <v>17581.796999999999</v>
      </c>
      <c r="AK61" s="109">
        <v>18188.332999999999</v>
      </c>
      <c r="AL61" s="109">
        <v>18765.807000000001</v>
      </c>
      <c r="AM61" s="109">
        <v>18858.635999999999</v>
      </c>
      <c r="AN61" s="109">
        <v>18063.248</v>
      </c>
      <c r="AO61" s="109">
        <v>18497.100999999999</v>
      </c>
      <c r="AP61" s="109">
        <v>18891.465</v>
      </c>
      <c r="AQ61" s="109">
        <v>18880.212</v>
      </c>
      <c r="AR61" s="109">
        <v>19012.202000000001</v>
      </c>
      <c r="AS61" s="109">
        <v>19387.628000000001</v>
      </c>
      <c r="AT61" s="109">
        <v>19869.506000000001</v>
      </c>
      <c r="AU61" s="109">
        <v>20270.599999999999</v>
      </c>
      <c r="AV61" s="109">
        <v>20810.712</v>
      </c>
    </row>
    <row r="62" spans="1:48" x14ac:dyDescent="0.2">
      <c r="A62" s="106" t="s">
        <v>111</v>
      </c>
      <c r="B62" s="107">
        <v>3.2909999999999999</v>
      </c>
      <c r="C62" s="107">
        <v>3.5840000000000001</v>
      </c>
      <c r="D62" s="107">
        <v>3.9769999999999999</v>
      </c>
      <c r="E62" s="107">
        <v>3.895</v>
      </c>
      <c r="F62" s="107">
        <v>4.1239999999999997</v>
      </c>
      <c r="G62" s="107">
        <v>4.4169999999999998</v>
      </c>
      <c r="H62" s="107">
        <v>4.6989999999999998</v>
      </c>
      <c r="I62" s="107">
        <v>5.01</v>
      </c>
      <c r="J62" s="107">
        <v>5.3</v>
      </c>
      <c r="K62" s="107">
        <v>5.4429999999999996</v>
      </c>
      <c r="L62" s="107">
        <v>5.7560000000000002</v>
      </c>
      <c r="M62" s="107">
        <v>5.9260000000000002</v>
      </c>
      <c r="N62" s="107">
        <v>5.9909999999999997</v>
      </c>
      <c r="O62" s="107">
        <v>5.9160000000000004</v>
      </c>
      <c r="P62" s="107">
        <v>6.0209999999999999</v>
      </c>
      <c r="Q62" s="107">
        <v>6.3609999999999998</v>
      </c>
      <c r="R62" s="107">
        <v>6.3109999999999999</v>
      </c>
      <c r="S62" s="107">
        <v>6.2210000000000001</v>
      </c>
      <c r="T62" s="107">
        <v>6.8330000000000002</v>
      </c>
      <c r="U62" s="107">
        <v>6.1790000000000003</v>
      </c>
      <c r="V62" s="107">
        <v>4.351</v>
      </c>
      <c r="W62" s="107">
        <v>4.0369999999999999</v>
      </c>
      <c r="X62" s="107">
        <v>4.4249999999999998</v>
      </c>
      <c r="Y62" s="107">
        <v>4.7919999999999998</v>
      </c>
      <c r="Z62" s="107">
        <v>5.43</v>
      </c>
      <c r="AA62" s="107">
        <v>5.9240000000000004</v>
      </c>
      <c r="AB62" s="107">
        <v>5.2770000000000001</v>
      </c>
      <c r="AC62" s="107">
        <v>5.7430000000000003</v>
      </c>
      <c r="AD62" s="107">
        <v>6.4829999999999997</v>
      </c>
      <c r="AE62" s="107">
        <v>6.9340000000000002</v>
      </c>
      <c r="AF62" s="107">
        <v>7.508</v>
      </c>
      <c r="AG62" s="107">
        <v>7.8490000000000002</v>
      </c>
      <c r="AH62" s="107">
        <v>8.2829999999999995</v>
      </c>
      <c r="AI62" s="107">
        <v>8.74</v>
      </c>
      <c r="AJ62" s="107">
        <v>9.2230000000000008</v>
      </c>
      <c r="AK62" s="107">
        <v>9.7669999999999995</v>
      </c>
      <c r="AL62" s="107">
        <v>10.351000000000001</v>
      </c>
      <c r="AM62" s="107">
        <v>11.128</v>
      </c>
      <c r="AN62" s="107">
        <v>11.5</v>
      </c>
      <c r="AO62" s="107">
        <v>11.927</v>
      </c>
      <c r="AP62" s="107">
        <v>12.231</v>
      </c>
      <c r="AQ62" s="107">
        <v>12.404999999999999</v>
      </c>
      <c r="AR62" s="107">
        <v>12.529</v>
      </c>
      <c r="AS62" s="107">
        <v>12.750999999999999</v>
      </c>
      <c r="AT62" s="107">
        <v>13.034000000000001</v>
      </c>
      <c r="AU62" s="107">
        <v>13.47</v>
      </c>
      <c r="AV62" s="107">
        <v>13.987</v>
      </c>
    </row>
    <row r="63" spans="1:48" x14ac:dyDescent="0.2">
      <c r="A63" s="106" t="s">
        <v>112</v>
      </c>
      <c r="B63" s="107" t="s">
        <v>231</v>
      </c>
      <c r="C63" s="107" t="s">
        <v>231</v>
      </c>
      <c r="D63" s="107" t="s">
        <v>231</v>
      </c>
      <c r="E63" s="107" t="s">
        <v>231</v>
      </c>
      <c r="F63" s="107" t="s">
        <v>231</v>
      </c>
      <c r="G63" s="107" t="s">
        <v>231</v>
      </c>
      <c r="H63" s="107" t="s">
        <v>231</v>
      </c>
      <c r="I63" s="107" t="s">
        <v>231</v>
      </c>
      <c r="J63" s="107" t="s">
        <v>231</v>
      </c>
      <c r="K63" s="107" t="s">
        <v>231</v>
      </c>
      <c r="L63" s="107" t="s">
        <v>231</v>
      </c>
      <c r="M63" s="107" t="s">
        <v>231</v>
      </c>
      <c r="N63" s="107" t="s">
        <v>231</v>
      </c>
      <c r="O63" s="107" t="s">
        <v>231</v>
      </c>
      <c r="P63" s="107" t="s">
        <v>231</v>
      </c>
      <c r="Q63" s="107" t="s">
        <v>231</v>
      </c>
      <c r="R63" s="107" t="s">
        <v>231</v>
      </c>
      <c r="S63" s="107" t="s">
        <v>231</v>
      </c>
      <c r="T63" s="107" t="s">
        <v>231</v>
      </c>
      <c r="U63" s="107">
        <v>6.3579999999999997</v>
      </c>
      <c r="V63" s="107">
        <v>5.6139999999999999</v>
      </c>
      <c r="W63" s="107">
        <v>3.2669999999999999</v>
      </c>
      <c r="X63" s="107">
        <v>2.98</v>
      </c>
      <c r="Y63" s="107">
        <v>3.141</v>
      </c>
      <c r="Z63" s="107">
        <v>3.3570000000000002</v>
      </c>
      <c r="AA63" s="107">
        <v>3.5539999999999998</v>
      </c>
      <c r="AB63" s="107">
        <v>3.6720000000000002</v>
      </c>
      <c r="AC63" s="107">
        <v>3.94</v>
      </c>
      <c r="AD63" s="107">
        <v>4.0709999999999997</v>
      </c>
      <c r="AE63" s="107">
        <v>4.3109999999999999</v>
      </c>
      <c r="AF63" s="107">
        <v>4.7229999999999999</v>
      </c>
      <c r="AG63" s="107">
        <v>5.3449999999999998</v>
      </c>
      <c r="AH63" s="107">
        <v>6.0960000000000001</v>
      </c>
      <c r="AI63" s="107">
        <v>6.734</v>
      </c>
      <c r="AJ63" s="107">
        <v>7.6680000000000001</v>
      </c>
      <c r="AK63" s="107">
        <v>8.68</v>
      </c>
      <c r="AL63" s="107">
        <v>9.8729999999999993</v>
      </c>
      <c r="AM63" s="107">
        <v>10.554</v>
      </c>
      <c r="AN63" s="107">
        <v>9.0609999999999999</v>
      </c>
      <c r="AO63" s="107">
        <v>9.26</v>
      </c>
      <c r="AP63" s="107">
        <v>9.6959999999999997</v>
      </c>
      <c r="AQ63" s="107">
        <v>10.394</v>
      </c>
      <c r="AR63" s="107">
        <v>10.737</v>
      </c>
      <c r="AS63" s="107">
        <v>11.122999999999999</v>
      </c>
      <c r="AT63" s="107">
        <v>11.478999999999999</v>
      </c>
      <c r="AU63" s="107">
        <v>11.502000000000001</v>
      </c>
      <c r="AV63" s="107">
        <v>12.365</v>
      </c>
    </row>
    <row r="64" spans="1:48" x14ac:dyDescent="0.2">
      <c r="A64" s="106" t="s">
        <v>61</v>
      </c>
      <c r="B64" s="107" t="s">
        <v>231</v>
      </c>
      <c r="C64" s="107" t="s">
        <v>231</v>
      </c>
      <c r="D64" s="107" t="s">
        <v>231</v>
      </c>
      <c r="E64" s="107" t="s">
        <v>231</v>
      </c>
      <c r="F64" s="107" t="s">
        <v>231</v>
      </c>
      <c r="G64" s="107" t="s">
        <v>231</v>
      </c>
      <c r="H64" s="107" t="s">
        <v>231</v>
      </c>
      <c r="I64" s="107" t="s">
        <v>231</v>
      </c>
      <c r="J64" s="107" t="s">
        <v>231</v>
      </c>
      <c r="K64" s="107" t="s">
        <v>231</v>
      </c>
      <c r="L64" s="107" t="s">
        <v>231</v>
      </c>
      <c r="M64" s="107" t="s">
        <v>231</v>
      </c>
      <c r="N64" s="107" t="s">
        <v>231</v>
      </c>
      <c r="O64" s="107" t="s">
        <v>231</v>
      </c>
      <c r="P64" s="107" t="s">
        <v>231</v>
      </c>
      <c r="Q64" s="107" t="s">
        <v>231</v>
      </c>
      <c r="R64" s="107" t="s">
        <v>231</v>
      </c>
      <c r="S64" s="107" t="s">
        <v>231</v>
      </c>
      <c r="T64" s="107" t="s">
        <v>231</v>
      </c>
      <c r="U64" s="107">
        <v>22.326000000000001</v>
      </c>
      <c r="V64" s="107">
        <v>22.169</v>
      </c>
      <c r="W64" s="107">
        <v>17.158999999999999</v>
      </c>
      <c r="X64" s="107">
        <v>13.195</v>
      </c>
      <c r="Y64" s="107">
        <v>10.596</v>
      </c>
      <c r="Z64" s="107">
        <v>9.3460000000000001</v>
      </c>
      <c r="AA64" s="107">
        <v>9.4670000000000005</v>
      </c>
      <c r="AB64" s="107">
        <v>10.016</v>
      </c>
      <c r="AC64" s="107">
        <v>11.018000000000001</v>
      </c>
      <c r="AD64" s="107">
        <v>11.833</v>
      </c>
      <c r="AE64" s="107">
        <v>13.147</v>
      </c>
      <c r="AF64" s="107">
        <v>14.448</v>
      </c>
      <c r="AG64" s="107">
        <v>15.98</v>
      </c>
      <c r="AH64" s="107">
        <v>17.768999999999998</v>
      </c>
      <c r="AI64" s="107">
        <v>19.582000000000001</v>
      </c>
      <c r="AJ64" s="107">
        <v>24.751000000000001</v>
      </c>
      <c r="AK64" s="107">
        <v>33.29</v>
      </c>
      <c r="AL64" s="107">
        <v>41.628999999999998</v>
      </c>
      <c r="AM64" s="107">
        <v>46.113999999999997</v>
      </c>
      <c r="AN64" s="107">
        <v>50.454000000000001</v>
      </c>
      <c r="AO64" s="107">
        <v>52.902999999999999</v>
      </c>
      <c r="AP64" s="107">
        <v>52.938000000000002</v>
      </c>
      <c r="AQ64" s="107">
        <v>54.101999999999997</v>
      </c>
      <c r="AR64" s="107">
        <v>57.238</v>
      </c>
      <c r="AS64" s="107">
        <v>58.383000000000003</v>
      </c>
      <c r="AT64" s="107">
        <v>59.024999999999999</v>
      </c>
      <c r="AU64" s="107">
        <v>57.195999999999998</v>
      </c>
      <c r="AV64" s="107">
        <v>57.253</v>
      </c>
    </row>
    <row r="65" spans="1:48" x14ac:dyDescent="0.2">
      <c r="A65" s="106" t="s">
        <v>44</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32.406999999999996</v>
      </c>
      <c r="V65" s="107">
        <v>32.018000000000001</v>
      </c>
      <c r="W65" s="107">
        <v>28.943999999999999</v>
      </c>
      <c r="X65" s="107">
        <v>26.744</v>
      </c>
      <c r="Y65" s="107">
        <v>23.614999999999998</v>
      </c>
      <c r="Z65" s="107">
        <v>21.158999999999999</v>
      </c>
      <c r="AA65" s="107">
        <v>21.751999999999999</v>
      </c>
      <c r="AB65" s="107">
        <v>24.231000000000002</v>
      </c>
      <c r="AC65" s="107">
        <v>26.266999999999999</v>
      </c>
      <c r="AD65" s="107">
        <v>27.16</v>
      </c>
      <c r="AE65" s="107">
        <v>28.734999999999999</v>
      </c>
      <c r="AF65" s="107">
        <v>30.093</v>
      </c>
      <c r="AG65" s="107">
        <v>31.611000000000001</v>
      </c>
      <c r="AH65" s="107">
        <v>33.838000000000001</v>
      </c>
      <c r="AI65" s="107">
        <v>37.712000000000003</v>
      </c>
      <c r="AJ65" s="107">
        <v>41.256999999999998</v>
      </c>
      <c r="AK65" s="107">
        <v>45.383000000000003</v>
      </c>
      <c r="AL65" s="107">
        <v>49.284999999999997</v>
      </c>
      <c r="AM65" s="107">
        <v>54.313000000000002</v>
      </c>
      <c r="AN65" s="107">
        <v>54.420999999999999</v>
      </c>
      <c r="AO65" s="107">
        <v>58.664999999999999</v>
      </c>
      <c r="AP65" s="107">
        <v>61.820999999999998</v>
      </c>
      <c r="AQ65" s="107">
        <v>62.863999999999997</v>
      </c>
      <c r="AR65" s="107">
        <v>63.494</v>
      </c>
      <c r="AS65" s="107">
        <v>64.59</v>
      </c>
      <c r="AT65" s="107">
        <v>62.116999999999997</v>
      </c>
      <c r="AU65" s="107">
        <v>60.548000000000002</v>
      </c>
      <c r="AV65" s="107">
        <v>62.014000000000003</v>
      </c>
    </row>
    <row r="66" spans="1:48" x14ac:dyDescent="0.2">
      <c r="A66" s="106" t="s">
        <v>66</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3.3959999999999999</v>
      </c>
      <c r="V66" s="107">
        <v>2.8980000000000001</v>
      </c>
      <c r="W66" s="107">
        <v>2.6880000000000002</v>
      </c>
      <c r="X66" s="107">
        <v>2.641</v>
      </c>
      <c r="Y66" s="107">
        <v>2.7589999999999999</v>
      </c>
      <c r="Z66" s="107">
        <v>3.3319999999999999</v>
      </c>
      <c r="AA66" s="107">
        <v>6.2969999999999997</v>
      </c>
      <c r="AB66" s="107">
        <v>8.4619999999999997</v>
      </c>
      <c r="AC66" s="107">
        <v>9.782</v>
      </c>
      <c r="AD66" s="107">
        <v>10.721</v>
      </c>
      <c r="AE66" s="107">
        <v>11.311</v>
      </c>
      <c r="AF66" s="107">
        <v>11.808</v>
      </c>
      <c r="AG66" s="107">
        <v>12.433999999999999</v>
      </c>
      <c r="AH66" s="107">
        <v>12.932</v>
      </c>
      <c r="AI66" s="107">
        <v>13.72</v>
      </c>
      <c r="AJ66" s="107">
        <v>14.922000000000001</v>
      </c>
      <c r="AK66" s="107">
        <v>15.731</v>
      </c>
      <c r="AL66" s="107">
        <v>16.652000000000001</v>
      </c>
      <c r="AM66" s="107">
        <v>17.555</v>
      </c>
      <c r="AN66" s="107">
        <v>17.027999999999999</v>
      </c>
      <c r="AO66" s="107">
        <v>17.177</v>
      </c>
      <c r="AP66" s="107">
        <v>17.341000000000001</v>
      </c>
      <c r="AQ66" s="107">
        <v>17.199000000000002</v>
      </c>
      <c r="AR66" s="107">
        <v>17.603000000000002</v>
      </c>
      <c r="AS66" s="107">
        <v>17.805</v>
      </c>
      <c r="AT66" s="107">
        <v>18.353000000000002</v>
      </c>
      <c r="AU66" s="107">
        <v>18.93</v>
      </c>
      <c r="AV66" s="107">
        <v>19.533000000000001</v>
      </c>
    </row>
    <row r="67" spans="1:48" x14ac:dyDescent="0.2">
      <c r="A67" s="106" t="s">
        <v>50</v>
      </c>
      <c r="B67" s="107">
        <v>15.542</v>
      </c>
      <c r="C67" s="107">
        <v>16.77</v>
      </c>
      <c r="D67" s="107">
        <v>18.113</v>
      </c>
      <c r="E67" s="107">
        <v>19.484000000000002</v>
      </c>
      <c r="F67" s="107">
        <v>21.198</v>
      </c>
      <c r="G67" s="107">
        <v>22.599</v>
      </c>
      <c r="H67" s="107">
        <v>23.998000000000001</v>
      </c>
      <c r="I67" s="107">
        <v>25.341000000000001</v>
      </c>
      <c r="J67" s="107">
        <v>27.027000000000001</v>
      </c>
      <c r="K67" s="107">
        <v>28.568000000000001</v>
      </c>
      <c r="L67" s="107">
        <v>29.968</v>
      </c>
      <c r="M67" s="107">
        <v>30.667000000000002</v>
      </c>
      <c r="N67" s="107">
        <v>31.719000000000001</v>
      </c>
      <c r="O67" s="107">
        <v>32.796999999999997</v>
      </c>
      <c r="P67" s="107">
        <v>33.677</v>
      </c>
      <c r="Q67" s="107">
        <v>35.094000000000001</v>
      </c>
      <c r="R67" s="107">
        <v>37.219000000000001</v>
      </c>
      <c r="S67" s="107">
        <v>41.292000000000002</v>
      </c>
      <c r="T67" s="107">
        <v>39.933999999999997</v>
      </c>
      <c r="U67" s="107">
        <v>36.292999999999999</v>
      </c>
      <c r="V67" s="107">
        <v>33.228000000000002</v>
      </c>
      <c r="W67" s="107">
        <v>30.811</v>
      </c>
      <c r="X67" s="107">
        <v>30.355</v>
      </c>
      <c r="Y67" s="107">
        <v>30.907</v>
      </c>
      <c r="Z67" s="107">
        <v>31.791</v>
      </c>
      <c r="AA67" s="107">
        <v>32.015000000000001</v>
      </c>
      <c r="AB67" s="107">
        <v>31.666</v>
      </c>
      <c r="AC67" s="107">
        <v>33.677</v>
      </c>
      <c r="AD67" s="107">
        <v>30.844999999999999</v>
      </c>
      <c r="AE67" s="107">
        <v>32.314999999999998</v>
      </c>
      <c r="AF67" s="107">
        <v>33.533999999999999</v>
      </c>
      <c r="AG67" s="107">
        <v>35.524999999999999</v>
      </c>
      <c r="AH67" s="107">
        <v>37.356000000000002</v>
      </c>
      <c r="AI67" s="107">
        <v>39.76</v>
      </c>
      <c r="AJ67" s="107">
        <v>42.593000000000004</v>
      </c>
      <c r="AK67" s="107">
        <v>45.521000000000001</v>
      </c>
      <c r="AL67" s="107">
        <v>48.863999999999997</v>
      </c>
      <c r="AM67" s="107">
        <v>51.807000000000002</v>
      </c>
      <c r="AN67" s="107">
        <v>49.948999999999998</v>
      </c>
      <c r="AO67" s="107">
        <v>50.61</v>
      </c>
      <c r="AP67" s="107">
        <v>51.579000000000001</v>
      </c>
      <c r="AQ67" s="107">
        <v>51.594999999999999</v>
      </c>
      <c r="AR67" s="107">
        <v>51.85</v>
      </c>
      <c r="AS67" s="107">
        <v>52.802999999999997</v>
      </c>
      <c r="AT67" s="107">
        <v>54.636000000000003</v>
      </c>
      <c r="AU67" s="107">
        <v>56.786999999999999</v>
      </c>
      <c r="AV67" s="107">
        <v>58.951000000000001</v>
      </c>
    </row>
    <row r="68" spans="1:48" x14ac:dyDescent="0.2">
      <c r="A68" s="106" t="s">
        <v>74</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48.094999999999999</v>
      </c>
      <c r="V68" s="107">
        <v>41.042000000000002</v>
      </c>
      <c r="W68" s="107">
        <v>38.066000000000003</v>
      </c>
      <c r="X68" s="107">
        <v>35.021000000000001</v>
      </c>
      <c r="Y68" s="107">
        <v>37.087000000000003</v>
      </c>
      <c r="Z68" s="107">
        <v>39.546999999999997</v>
      </c>
      <c r="AA68" s="107">
        <v>41.87</v>
      </c>
      <c r="AB68" s="107">
        <v>44.652000000000001</v>
      </c>
      <c r="AC68" s="107">
        <v>45.484000000000002</v>
      </c>
      <c r="AD68" s="107">
        <v>45.058</v>
      </c>
      <c r="AE68" s="107">
        <v>46.758000000000003</v>
      </c>
      <c r="AF68" s="107">
        <v>48.372</v>
      </c>
      <c r="AG68" s="107">
        <v>50.914000000000001</v>
      </c>
      <c r="AH68" s="107">
        <v>53.755000000000003</v>
      </c>
      <c r="AI68" s="107">
        <v>55.86</v>
      </c>
      <c r="AJ68" s="107">
        <v>58.155000000000001</v>
      </c>
      <c r="AK68" s="107">
        <v>60.985999999999997</v>
      </c>
      <c r="AL68" s="107">
        <v>64.207999999999998</v>
      </c>
      <c r="AM68" s="107">
        <v>65.516000000000005</v>
      </c>
      <c r="AN68" s="107">
        <v>60.738999999999997</v>
      </c>
      <c r="AO68" s="107">
        <v>59.844000000000001</v>
      </c>
      <c r="AP68" s="107">
        <v>59.640999999999998</v>
      </c>
      <c r="AQ68" s="107">
        <v>58.268999999999998</v>
      </c>
      <c r="AR68" s="107">
        <v>57.981999999999999</v>
      </c>
      <c r="AS68" s="107">
        <v>57.930999999999997</v>
      </c>
      <c r="AT68" s="107">
        <v>59.322000000000003</v>
      </c>
      <c r="AU68" s="107">
        <v>61.42</v>
      </c>
      <c r="AV68" s="107">
        <v>63.213999999999999</v>
      </c>
    </row>
    <row r="69" spans="1:48" x14ac:dyDescent="0.2">
      <c r="A69" s="106" t="s">
        <v>99</v>
      </c>
      <c r="B69" s="107">
        <v>3.1139999999999999</v>
      </c>
      <c r="C69" s="107">
        <v>3.43</v>
      </c>
      <c r="D69" s="107">
        <v>3.7080000000000002</v>
      </c>
      <c r="E69" s="107">
        <v>3.4689999999999999</v>
      </c>
      <c r="F69" s="107">
        <v>3.69</v>
      </c>
      <c r="G69" s="107">
        <v>4.4379999999999997</v>
      </c>
      <c r="H69" s="107">
        <v>5.1639999999999997</v>
      </c>
      <c r="I69" s="107">
        <v>5.5650000000000004</v>
      </c>
      <c r="J69" s="107">
        <v>6.1159999999999997</v>
      </c>
      <c r="K69" s="107">
        <v>6.468</v>
      </c>
      <c r="L69" s="107">
        <v>6.6310000000000002</v>
      </c>
      <c r="M69" s="107">
        <v>7.03</v>
      </c>
      <c r="N69" s="107">
        <v>7.423</v>
      </c>
      <c r="O69" s="107">
        <v>8.0730000000000004</v>
      </c>
      <c r="P69" s="107">
        <v>8.4670000000000005</v>
      </c>
      <c r="Q69" s="107">
        <v>8.7810000000000006</v>
      </c>
      <c r="R69" s="107">
        <v>9.4009999999999998</v>
      </c>
      <c r="S69" s="107">
        <v>10.214</v>
      </c>
      <c r="T69" s="107">
        <v>11.026</v>
      </c>
      <c r="U69" s="107">
        <v>11.842000000000001</v>
      </c>
      <c r="V69" s="107">
        <v>11.93</v>
      </c>
      <c r="W69" s="107">
        <v>13.051</v>
      </c>
      <c r="X69" s="107">
        <v>13.143000000000001</v>
      </c>
      <c r="Y69" s="107">
        <v>13.917999999999999</v>
      </c>
      <c r="Z69" s="107">
        <v>15.097</v>
      </c>
      <c r="AA69" s="107">
        <v>15.285</v>
      </c>
      <c r="AB69" s="107">
        <v>15.689</v>
      </c>
      <c r="AC69" s="107">
        <v>16.646999999999998</v>
      </c>
      <c r="AD69" s="107">
        <v>17.478999999999999</v>
      </c>
      <c r="AE69" s="107">
        <v>18.521999999999998</v>
      </c>
      <c r="AF69" s="107">
        <v>19.254000000000001</v>
      </c>
      <c r="AG69" s="107">
        <v>19.971</v>
      </c>
      <c r="AH69" s="107">
        <v>20.495000000000001</v>
      </c>
      <c r="AI69" s="107">
        <v>21.524999999999999</v>
      </c>
      <c r="AJ69" s="107">
        <v>22.57</v>
      </c>
      <c r="AK69" s="107">
        <v>23.634</v>
      </c>
      <c r="AL69" s="107">
        <v>24.838000000000001</v>
      </c>
      <c r="AM69" s="107">
        <v>25.744</v>
      </c>
      <c r="AN69" s="107">
        <v>25.225000000000001</v>
      </c>
      <c r="AO69" s="107">
        <v>25.562000000000001</v>
      </c>
      <c r="AP69" s="107">
        <v>25.664999999999999</v>
      </c>
      <c r="AQ69" s="107">
        <v>24.927</v>
      </c>
      <c r="AR69" s="107">
        <v>23.481000000000002</v>
      </c>
      <c r="AS69" s="107">
        <v>23.172999999999998</v>
      </c>
      <c r="AT69" s="107">
        <v>23.628</v>
      </c>
      <c r="AU69" s="107">
        <v>24.765000000000001</v>
      </c>
      <c r="AV69" s="107">
        <v>25.812999999999999</v>
      </c>
    </row>
    <row r="70" spans="1:48" x14ac:dyDescent="0.2">
      <c r="A70" s="106" t="s">
        <v>93</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16.879000000000001</v>
      </c>
      <c r="V70" s="107">
        <v>13.318</v>
      </c>
      <c r="W70" s="107">
        <v>7.3380000000000001</v>
      </c>
      <c r="X70" s="107">
        <v>5.1879999999999997</v>
      </c>
      <c r="Y70" s="107">
        <v>4.6479999999999997</v>
      </c>
      <c r="Z70" s="107">
        <v>4.7690000000000001</v>
      </c>
      <c r="AA70" s="107">
        <v>5.3029999999999999</v>
      </c>
      <c r="AB70" s="107">
        <v>5.8609999999999998</v>
      </c>
      <c r="AC70" s="107">
        <v>6.0430000000000001</v>
      </c>
      <c r="AD70" s="107">
        <v>6.2169999999999996</v>
      </c>
      <c r="AE70" s="107">
        <v>6.3310000000000004</v>
      </c>
      <c r="AF70" s="107">
        <v>6.6349999999999998</v>
      </c>
      <c r="AG70" s="107">
        <v>6.9980000000000002</v>
      </c>
      <c r="AH70" s="107">
        <v>7.7720000000000002</v>
      </c>
      <c r="AI70" s="107">
        <v>8.2230000000000008</v>
      </c>
      <c r="AJ70" s="107">
        <v>9.0109999999999992</v>
      </c>
      <c r="AK70" s="107">
        <v>9.86</v>
      </c>
      <c r="AL70" s="107">
        <v>11.101000000000001</v>
      </c>
      <c r="AM70" s="107">
        <v>11.369</v>
      </c>
      <c r="AN70" s="107">
        <v>10.954000000000001</v>
      </c>
      <c r="AO70" s="107">
        <v>11.638999999999999</v>
      </c>
      <c r="AP70" s="107">
        <v>12.478999999999999</v>
      </c>
      <c r="AQ70" s="107">
        <v>13.271000000000001</v>
      </c>
      <c r="AR70" s="107">
        <v>13.721</v>
      </c>
      <c r="AS70" s="107">
        <v>14.355</v>
      </c>
      <c r="AT70" s="107">
        <v>14.769</v>
      </c>
      <c r="AU70" s="107">
        <v>15.19</v>
      </c>
      <c r="AV70" s="107">
        <v>15.923999999999999</v>
      </c>
    </row>
    <row r="71" spans="1:48" x14ac:dyDescent="0.2">
      <c r="A71" s="106" t="s">
        <v>124</v>
      </c>
      <c r="B71" s="107">
        <v>0.45700000000000002</v>
      </c>
      <c r="C71" s="107">
        <v>0.47299999999999998</v>
      </c>
      <c r="D71" s="107">
        <v>0.50700000000000001</v>
      </c>
      <c r="E71" s="107">
        <v>0.5</v>
      </c>
      <c r="F71" s="107">
        <v>0.497</v>
      </c>
      <c r="G71" s="107">
        <v>0.51</v>
      </c>
      <c r="H71" s="107">
        <v>0.52200000000000002</v>
      </c>
      <c r="I71" s="107">
        <v>0.53900000000000003</v>
      </c>
      <c r="J71" s="107">
        <v>0.55400000000000005</v>
      </c>
      <c r="K71" s="107">
        <v>0.54200000000000004</v>
      </c>
      <c r="L71" s="107">
        <v>0.53600000000000003</v>
      </c>
      <c r="M71" s="107">
        <v>0.54800000000000004</v>
      </c>
      <c r="N71" s="107">
        <v>0.56799999999999995</v>
      </c>
      <c r="O71" s="107">
        <v>0.58299999999999996</v>
      </c>
      <c r="P71" s="107">
        <v>0.60399999999999998</v>
      </c>
      <c r="Q71" s="107">
        <v>0.628</v>
      </c>
      <c r="R71" s="107">
        <v>0.65700000000000003</v>
      </c>
      <c r="S71" s="107">
        <v>0.69</v>
      </c>
      <c r="T71" s="107">
        <v>0.70599999999999996</v>
      </c>
      <c r="U71" s="107">
        <v>0.71099999999999997</v>
      </c>
      <c r="V71" s="107">
        <v>0.70199999999999996</v>
      </c>
      <c r="W71" s="107">
        <v>0.70299999999999996</v>
      </c>
      <c r="X71" s="107">
        <v>0.71799999999999997</v>
      </c>
      <c r="Y71" s="107">
        <v>0.749</v>
      </c>
      <c r="Z71" s="107">
        <v>0.77200000000000002</v>
      </c>
      <c r="AA71" s="107">
        <v>0.79400000000000004</v>
      </c>
      <c r="AB71" s="107">
        <v>0.82</v>
      </c>
      <c r="AC71" s="107">
        <v>0.85</v>
      </c>
      <c r="AD71" s="107">
        <v>0.879</v>
      </c>
      <c r="AE71" s="107">
        <v>0.91400000000000003</v>
      </c>
      <c r="AF71" s="107">
        <v>0.93600000000000005</v>
      </c>
      <c r="AG71" s="107">
        <v>0.95599999999999996</v>
      </c>
      <c r="AH71" s="107">
        <v>0.98299999999999998</v>
      </c>
      <c r="AI71" s="107">
        <v>1.012</v>
      </c>
      <c r="AJ71" s="107">
        <v>1.034</v>
      </c>
      <c r="AK71" s="107">
        <v>1.0629999999999999</v>
      </c>
      <c r="AL71" s="107">
        <v>1.091</v>
      </c>
      <c r="AM71" s="107">
        <v>1.0900000000000001</v>
      </c>
      <c r="AN71" s="107">
        <v>1.0369999999999999</v>
      </c>
      <c r="AO71" s="107">
        <v>1.05</v>
      </c>
      <c r="AP71" s="107">
        <v>1.0680000000000001</v>
      </c>
      <c r="AQ71" s="107">
        <v>1.093</v>
      </c>
      <c r="AR71" s="107">
        <v>1.115</v>
      </c>
      <c r="AS71" s="107">
        <v>1.137</v>
      </c>
      <c r="AT71" s="107">
        <v>1.1599999999999999</v>
      </c>
      <c r="AU71" s="107">
        <v>1.252</v>
      </c>
      <c r="AV71" s="107">
        <v>1.3520000000000001</v>
      </c>
    </row>
    <row r="72" spans="1:48" x14ac:dyDescent="0.2">
      <c r="A72" s="106" t="s">
        <v>20</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96.293999999999997</v>
      </c>
      <c r="V72" s="107">
        <v>85.701999999999998</v>
      </c>
      <c r="W72" s="107">
        <v>81.16</v>
      </c>
      <c r="X72" s="107">
        <v>73.692999999999998</v>
      </c>
      <c r="Y72" s="107">
        <v>64.408000000000001</v>
      </c>
      <c r="Z72" s="107">
        <v>59.125999999999998</v>
      </c>
      <c r="AA72" s="107">
        <v>59.421999999999997</v>
      </c>
      <c r="AB72" s="107">
        <v>60.432000000000002</v>
      </c>
      <c r="AC72" s="107">
        <v>59.283999999999999</v>
      </c>
      <c r="AD72" s="107">
        <v>60.884</v>
      </c>
      <c r="AE72" s="107">
        <v>66.850999999999999</v>
      </c>
      <c r="AF72" s="107">
        <v>75.876000000000005</v>
      </c>
      <c r="AG72" s="107">
        <v>83.311999999999998</v>
      </c>
      <c r="AH72" s="107">
        <v>91.06</v>
      </c>
      <c r="AI72" s="107">
        <v>99.802000000000007</v>
      </c>
      <c r="AJ72" s="107">
        <v>109.482</v>
      </c>
      <c r="AK72" s="107">
        <v>121.197</v>
      </c>
      <c r="AL72" s="107">
        <v>131.98400000000001</v>
      </c>
      <c r="AM72" s="107">
        <v>136.339</v>
      </c>
      <c r="AN72" s="107">
        <v>137.97499999999999</v>
      </c>
      <c r="AO72" s="107">
        <v>148.047</v>
      </c>
      <c r="AP72" s="107">
        <v>159.00299999999999</v>
      </c>
      <c r="AQ72" s="107">
        <v>166.63499999999999</v>
      </c>
      <c r="AR72" s="107">
        <v>176.63300000000001</v>
      </c>
      <c r="AS72" s="107">
        <v>184.05199999999999</v>
      </c>
      <c r="AT72" s="107">
        <v>186.26</v>
      </c>
      <c r="AU72" s="107">
        <v>188.309</v>
      </c>
      <c r="AV72" s="107">
        <v>196.03</v>
      </c>
    </row>
    <row r="73" spans="1:48" x14ac:dyDescent="0.2">
      <c r="A73" s="106" t="s">
        <v>141</v>
      </c>
      <c r="B73" s="107" t="s">
        <v>231</v>
      </c>
      <c r="C73" s="107" t="s">
        <v>231</v>
      </c>
      <c r="D73" s="107" t="s">
        <v>231</v>
      </c>
      <c r="E73" s="107" t="s">
        <v>231</v>
      </c>
      <c r="F73" s="107" t="s">
        <v>231</v>
      </c>
      <c r="G73" s="107" t="s">
        <v>231</v>
      </c>
      <c r="H73" s="107" t="s">
        <v>231</v>
      </c>
      <c r="I73" s="107" t="s">
        <v>231</v>
      </c>
      <c r="J73" s="107" t="s">
        <v>231</v>
      </c>
      <c r="K73" s="107" t="s">
        <v>231</v>
      </c>
      <c r="L73" s="107" t="s">
        <v>231</v>
      </c>
      <c r="M73" s="107" t="s">
        <v>231</v>
      </c>
      <c r="N73" s="107" t="s">
        <v>231</v>
      </c>
      <c r="O73" s="107" t="s">
        <v>231</v>
      </c>
      <c r="P73" s="107" t="s">
        <v>231</v>
      </c>
      <c r="Q73" s="107" t="s">
        <v>231</v>
      </c>
      <c r="R73" s="107" t="s">
        <v>231</v>
      </c>
      <c r="S73" s="107" t="s">
        <v>231</v>
      </c>
      <c r="T73" s="107" t="s">
        <v>231</v>
      </c>
      <c r="U73" s="107" t="s">
        <v>231</v>
      </c>
      <c r="V73" s="107" t="s">
        <v>231</v>
      </c>
      <c r="W73" s="107" t="s">
        <v>231</v>
      </c>
      <c r="X73" s="107" t="s">
        <v>231</v>
      </c>
      <c r="Y73" s="107" t="s">
        <v>231</v>
      </c>
      <c r="Z73" s="107" t="s">
        <v>231</v>
      </c>
      <c r="AA73" s="107" t="s">
        <v>231</v>
      </c>
      <c r="AB73" s="107" t="s">
        <v>231</v>
      </c>
      <c r="AC73" s="107" t="s">
        <v>231</v>
      </c>
      <c r="AD73" s="107" t="s">
        <v>231</v>
      </c>
      <c r="AE73" s="107">
        <v>3.2639999999999998</v>
      </c>
      <c r="AF73" s="107">
        <v>4.1440000000000001</v>
      </c>
      <c r="AG73" s="107">
        <v>4.1150000000000002</v>
      </c>
      <c r="AH73" s="107">
        <v>4.3620000000000001</v>
      </c>
      <c r="AI73" s="107">
        <v>4.4749999999999996</v>
      </c>
      <c r="AJ73" s="107">
        <v>4.7450000000000001</v>
      </c>
      <c r="AK73" s="107">
        <v>4.9589999999999996</v>
      </c>
      <c r="AL73" s="107">
        <v>5.32</v>
      </c>
      <c r="AM73" s="107">
        <v>5.4610000000000003</v>
      </c>
      <c r="AN73" s="107">
        <v>5.6440000000000001</v>
      </c>
      <c r="AO73" s="107">
        <v>5.83</v>
      </c>
      <c r="AP73" s="107">
        <v>6.1109999999999998</v>
      </c>
      <c r="AQ73" s="107">
        <v>6.2880000000000003</v>
      </c>
      <c r="AR73" s="107">
        <v>6.5039999999999996</v>
      </c>
      <c r="AS73" s="107">
        <v>6.5819999999999999</v>
      </c>
      <c r="AT73" s="107">
        <v>6.851</v>
      </c>
      <c r="AU73" s="107">
        <v>7.1289999999999996</v>
      </c>
      <c r="AV73" s="107">
        <v>7.43</v>
      </c>
    </row>
    <row r="74" spans="1:48" x14ac:dyDescent="0.2">
      <c r="A74" s="106" t="s">
        <v>98</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4.8120000000000003</v>
      </c>
      <c r="V74" s="107">
        <v>4.4349999999999996</v>
      </c>
      <c r="W74" s="107">
        <v>3.819</v>
      </c>
      <c r="X74" s="107">
        <v>3.2280000000000002</v>
      </c>
      <c r="Y74" s="107">
        <v>2.58</v>
      </c>
      <c r="Z74" s="107">
        <v>2.44</v>
      </c>
      <c r="AA74" s="107">
        <v>2.613</v>
      </c>
      <c r="AB74" s="107">
        <v>2.8719999999999999</v>
      </c>
      <c r="AC74" s="107">
        <v>2.9329999999999998</v>
      </c>
      <c r="AD74" s="107">
        <v>3.04</v>
      </c>
      <c r="AE74" s="107">
        <v>3.2050000000000001</v>
      </c>
      <c r="AF74" s="107">
        <v>3.3759999999999999</v>
      </c>
      <c r="AG74" s="107">
        <v>3.375</v>
      </c>
      <c r="AH74" s="107">
        <v>3.6120000000000001</v>
      </c>
      <c r="AI74" s="107">
        <v>3.8660000000000001</v>
      </c>
      <c r="AJ74" s="107">
        <v>3.859</v>
      </c>
      <c r="AK74" s="107">
        <v>3.9790000000000001</v>
      </c>
      <c r="AL74" s="107">
        <v>4.319</v>
      </c>
      <c r="AM74" s="107">
        <v>4.6820000000000004</v>
      </c>
      <c r="AN74" s="107">
        <v>4.8170000000000002</v>
      </c>
      <c r="AO74" s="107">
        <v>4.7939999999999996</v>
      </c>
      <c r="AP74" s="107">
        <v>5.08</v>
      </c>
      <c r="AQ74" s="107">
        <v>5.0750000000000002</v>
      </c>
      <c r="AR74" s="107">
        <v>5.6289999999999996</v>
      </c>
      <c r="AS74" s="107">
        <v>5.8559999999999999</v>
      </c>
      <c r="AT74" s="107">
        <v>6.0830000000000002</v>
      </c>
      <c r="AU74" s="107">
        <v>6.3470000000000004</v>
      </c>
      <c r="AV74" s="107">
        <v>6.6379999999999999</v>
      </c>
    </row>
    <row r="75" spans="1:48" x14ac:dyDescent="0.2">
      <c r="A75" s="106" t="s">
        <v>120</v>
      </c>
      <c r="B75" s="107">
        <v>1.161</v>
      </c>
      <c r="C75" s="107">
        <v>1.228</v>
      </c>
      <c r="D75" s="107">
        <v>1.2789999999999999</v>
      </c>
      <c r="E75" s="107">
        <v>1.4079999999999999</v>
      </c>
      <c r="F75" s="107">
        <v>1.6830000000000001</v>
      </c>
      <c r="G75" s="107">
        <v>1.9690000000000001</v>
      </c>
      <c r="H75" s="107">
        <v>2.2090000000000001</v>
      </c>
      <c r="I75" s="107">
        <v>2.456</v>
      </c>
      <c r="J75" s="107">
        <v>2.714</v>
      </c>
      <c r="K75" s="107">
        <v>2.9049999999999998</v>
      </c>
      <c r="L75" s="107">
        <v>3.0009999999999999</v>
      </c>
      <c r="M75" s="107">
        <v>3.07</v>
      </c>
      <c r="N75" s="107">
        <v>3.0510000000000002</v>
      </c>
      <c r="O75" s="107">
        <v>3.08</v>
      </c>
      <c r="P75" s="107">
        <v>3.1589999999999998</v>
      </c>
      <c r="Q75" s="107">
        <v>3.282</v>
      </c>
      <c r="R75" s="107">
        <v>3.4169999999999998</v>
      </c>
      <c r="S75" s="107">
        <v>3.7040000000000002</v>
      </c>
      <c r="T75" s="107">
        <v>4.0069999999999997</v>
      </c>
      <c r="U75" s="107">
        <v>4.2590000000000003</v>
      </c>
      <c r="V75" s="107">
        <v>4.5259999999999998</v>
      </c>
      <c r="W75" s="107">
        <v>4.7380000000000004</v>
      </c>
      <c r="X75" s="107">
        <v>4.95</v>
      </c>
      <c r="Y75" s="107">
        <v>5.23</v>
      </c>
      <c r="Z75" s="107">
        <v>5.5620000000000003</v>
      </c>
      <c r="AA75" s="107">
        <v>5.7720000000000002</v>
      </c>
      <c r="AB75" s="107">
        <v>6.0759999999999996</v>
      </c>
      <c r="AC75" s="107">
        <v>6.3869999999999996</v>
      </c>
      <c r="AD75" s="107">
        <v>6.6879999999999997</v>
      </c>
      <c r="AE75" s="107">
        <v>7.141</v>
      </c>
      <c r="AF75" s="107">
        <v>7.1849999999999996</v>
      </c>
      <c r="AG75" s="107">
        <v>7.399</v>
      </c>
      <c r="AH75" s="107">
        <v>7.5869999999999997</v>
      </c>
      <c r="AI75" s="107">
        <v>7.6210000000000004</v>
      </c>
      <c r="AJ75" s="107">
        <v>7.9089999999999998</v>
      </c>
      <c r="AK75" s="107">
        <v>8.0540000000000003</v>
      </c>
      <c r="AL75" s="107">
        <v>8.375</v>
      </c>
      <c r="AM75" s="107">
        <v>8.6549999999999994</v>
      </c>
      <c r="AN75" s="107">
        <v>8.4420000000000002</v>
      </c>
      <c r="AO75" s="107">
        <v>8.7409999999999997</v>
      </c>
      <c r="AP75" s="107">
        <v>8.8569999999999993</v>
      </c>
      <c r="AQ75" s="107">
        <v>9.0969999999999995</v>
      </c>
      <c r="AR75" s="107">
        <v>9.516</v>
      </c>
      <c r="AS75" s="107">
        <v>10.289</v>
      </c>
      <c r="AT75" s="107">
        <v>11.279</v>
      </c>
      <c r="AU75" s="107">
        <v>11.868</v>
      </c>
      <c r="AV75" s="107">
        <v>12.631</v>
      </c>
    </row>
    <row r="76" spans="1:48" x14ac:dyDescent="0.2">
      <c r="A76" s="106" t="s">
        <v>142</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9.9670000000000005</v>
      </c>
      <c r="V76" s="107">
        <v>8.3719999999999999</v>
      </c>
      <c r="W76" s="107">
        <v>5.9359999999999999</v>
      </c>
      <c r="X76" s="107">
        <v>5.8639999999999999</v>
      </c>
      <c r="Y76" s="107">
        <v>4.0529999999999999</v>
      </c>
      <c r="Z76" s="107">
        <v>3.9950000000000001</v>
      </c>
      <c r="AA76" s="107">
        <v>3.76</v>
      </c>
      <c r="AB76" s="107">
        <v>3.8220000000000001</v>
      </c>
      <c r="AC76" s="107">
        <v>3.5720000000000001</v>
      </c>
      <c r="AD76" s="107">
        <v>3.4510000000000001</v>
      </c>
      <c r="AE76" s="107">
        <v>3.524</v>
      </c>
      <c r="AF76" s="107">
        <v>3.7389999999999999</v>
      </c>
      <c r="AG76" s="107">
        <v>4.0309999999999997</v>
      </c>
      <c r="AH76" s="107">
        <v>4.2969999999999997</v>
      </c>
      <c r="AI76" s="107">
        <v>4.6150000000000002</v>
      </c>
      <c r="AJ76" s="107">
        <v>4.9610000000000003</v>
      </c>
      <c r="AK76" s="107">
        <v>5.1989999999999998</v>
      </c>
      <c r="AL76" s="107">
        <v>5.3550000000000004</v>
      </c>
      <c r="AM76" s="107">
        <v>5.7729999999999997</v>
      </c>
      <c r="AN76" s="107">
        <v>5.4260000000000002</v>
      </c>
      <c r="AO76" s="107">
        <v>5.8120000000000003</v>
      </c>
      <c r="AP76" s="107">
        <v>6.2069999999999999</v>
      </c>
      <c r="AQ76" s="107">
        <v>6.1630000000000003</v>
      </c>
      <c r="AR76" s="107">
        <v>6.7430000000000003</v>
      </c>
      <c r="AS76" s="107">
        <v>7.0659999999999998</v>
      </c>
      <c r="AT76" s="107">
        <v>7.0380000000000003</v>
      </c>
      <c r="AU76" s="107">
        <v>7.3550000000000004</v>
      </c>
      <c r="AV76" s="107">
        <v>7.6859999999999999</v>
      </c>
    </row>
    <row r="77" spans="1:48" x14ac:dyDescent="0.2">
      <c r="A77" s="106" t="s">
        <v>80</v>
      </c>
      <c r="B77" s="107" t="s">
        <v>231</v>
      </c>
      <c r="C77" s="107" t="s">
        <v>231</v>
      </c>
      <c r="D77" s="107" t="s">
        <v>231</v>
      </c>
      <c r="E77" s="107" t="s">
        <v>231</v>
      </c>
      <c r="F77" s="107" t="s">
        <v>231</v>
      </c>
      <c r="G77" s="107" t="s">
        <v>231</v>
      </c>
      <c r="H77" s="107" t="s">
        <v>231</v>
      </c>
      <c r="I77" s="107" t="s">
        <v>231</v>
      </c>
      <c r="J77" s="107" t="s">
        <v>231</v>
      </c>
      <c r="K77" s="107" t="s">
        <v>231</v>
      </c>
      <c r="L77" s="107" t="s">
        <v>231</v>
      </c>
      <c r="M77" s="107" t="s">
        <v>231</v>
      </c>
      <c r="N77" s="107" t="s">
        <v>231</v>
      </c>
      <c r="O77" s="107" t="s">
        <v>231</v>
      </c>
      <c r="P77" s="107" t="s">
        <v>231</v>
      </c>
      <c r="Q77" s="107" t="s">
        <v>231</v>
      </c>
      <c r="R77" s="107" t="s">
        <v>231</v>
      </c>
      <c r="S77" s="107" t="s">
        <v>231</v>
      </c>
      <c r="T77" s="107" t="s">
        <v>231</v>
      </c>
      <c r="U77" s="107" t="s">
        <v>231</v>
      </c>
      <c r="V77" s="107" t="s">
        <v>231</v>
      </c>
      <c r="W77" s="107" t="s">
        <v>231</v>
      </c>
      <c r="X77" s="107" t="s">
        <v>231</v>
      </c>
      <c r="Y77" s="107" t="s">
        <v>231</v>
      </c>
      <c r="Z77" s="107" t="s">
        <v>231</v>
      </c>
      <c r="AA77" s="107" t="s">
        <v>231</v>
      </c>
      <c r="AB77" s="107" t="s">
        <v>231</v>
      </c>
      <c r="AC77" s="107" t="s">
        <v>231</v>
      </c>
      <c r="AD77" s="107" t="s">
        <v>231</v>
      </c>
      <c r="AE77" s="107" t="s">
        <v>231</v>
      </c>
      <c r="AF77" s="107" t="s">
        <v>231</v>
      </c>
      <c r="AG77" s="107" t="s">
        <v>231</v>
      </c>
      <c r="AH77" s="107" t="s">
        <v>231</v>
      </c>
      <c r="AI77" s="107" t="s">
        <v>231</v>
      </c>
      <c r="AJ77" s="107">
        <v>3.4409999999999998</v>
      </c>
      <c r="AK77" s="107">
        <v>3.7370000000000001</v>
      </c>
      <c r="AL77" s="107">
        <v>3.9910000000000001</v>
      </c>
      <c r="AM77" s="107">
        <v>4.2789999999999999</v>
      </c>
      <c r="AN77" s="107">
        <v>4.03</v>
      </c>
      <c r="AO77" s="107">
        <v>4.1390000000000002</v>
      </c>
      <c r="AP77" s="107">
        <v>4.2720000000000002</v>
      </c>
      <c r="AQ77" s="107">
        <v>4.1559999999999997</v>
      </c>
      <c r="AR77" s="107">
        <v>4.3019999999999996</v>
      </c>
      <c r="AS77" s="107">
        <v>4.3789999999999996</v>
      </c>
      <c r="AT77" s="107">
        <v>4.5279999999999996</v>
      </c>
      <c r="AU77" s="107">
        <v>4.6589999999999998</v>
      </c>
      <c r="AV77" s="107">
        <v>4.8780000000000001</v>
      </c>
    </row>
    <row r="78" spans="1:48" x14ac:dyDescent="0.2">
      <c r="A78" s="106" t="s">
        <v>143</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7.6929999999999996</v>
      </c>
      <c r="V78" s="107">
        <v>7.2190000000000003</v>
      </c>
      <c r="W78" s="107">
        <v>6.7450000000000001</v>
      </c>
      <c r="X78" s="107">
        <v>6.2409999999999997</v>
      </c>
      <c r="Y78" s="107">
        <v>6.1310000000000002</v>
      </c>
      <c r="Z78" s="107">
        <v>6.0629999999999997</v>
      </c>
      <c r="AA78" s="107">
        <v>6.1349999999999998</v>
      </c>
      <c r="AB78" s="107">
        <v>6.2229999999999999</v>
      </c>
      <c r="AC78" s="107">
        <v>6.4329999999999998</v>
      </c>
      <c r="AD78" s="107">
        <v>6.7119999999999997</v>
      </c>
      <c r="AE78" s="107">
        <v>7.0179999999999998</v>
      </c>
      <c r="AF78" s="107">
        <v>6.8019999999999996</v>
      </c>
      <c r="AG78" s="107">
        <v>6.9039999999999999</v>
      </c>
      <c r="AH78" s="107">
        <v>7.0579999999999998</v>
      </c>
      <c r="AI78" s="107">
        <v>7.3869999999999996</v>
      </c>
      <c r="AJ78" s="107">
        <v>7.7359999999999998</v>
      </c>
      <c r="AK78" s="107">
        <v>8.1340000000000003</v>
      </c>
      <c r="AL78" s="107">
        <v>8.66</v>
      </c>
      <c r="AM78" s="107">
        <v>9.1340000000000003</v>
      </c>
      <c r="AN78" s="107">
        <v>9.1010000000000009</v>
      </c>
      <c r="AO78" s="107">
        <v>9.407</v>
      </c>
      <c r="AP78" s="107">
        <v>9.6270000000000007</v>
      </c>
      <c r="AQ78" s="107">
        <v>9.5830000000000002</v>
      </c>
      <c r="AR78" s="107">
        <v>9.8640000000000008</v>
      </c>
      <c r="AS78" s="107">
        <v>10.222</v>
      </c>
      <c r="AT78" s="107">
        <v>10.616</v>
      </c>
      <c r="AU78" s="107">
        <v>10.917999999999999</v>
      </c>
      <c r="AV78" s="107">
        <v>10.944000000000001</v>
      </c>
    </row>
    <row r="79" spans="1:48" x14ac:dyDescent="0.2">
      <c r="A79" s="110" t="s">
        <v>38</v>
      </c>
      <c r="B79" s="107">
        <v>53.305999999999997</v>
      </c>
      <c r="C79" s="107">
        <v>58.956000000000003</v>
      </c>
      <c r="D79" s="107">
        <v>65.099000000000004</v>
      </c>
      <c r="E79" s="107">
        <v>73.108000000000004</v>
      </c>
      <c r="F79" s="107">
        <v>80.67</v>
      </c>
      <c r="G79" s="107">
        <v>89.491</v>
      </c>
      <c r="H79" s="107">
        <v>99.352999999999994</v>
      </c>
      <c r="I79" s="107">
        <v>107.108</v>
      </c>
      <c r="J79" s="107">
        <v>112.56100000000001</v>
      </c>
      <c r="K79" s="107">
        <v>116.27500000000001</v>
      </c>
      <c r="L79" s="107">
        <v>116.39100000000001</v>
      </c>
      <c r="M79" s="107">
        <v>120.931</v>
      </c>
      <c r="N79" s="107">
        <v>128.18700000000001</v>
      </c>
      <c r="O79" s="107">
        <v>135.87799999999999</v>
      </c>
      <c r="P79" s="107">
        <v>135.74199999999999</v>
      </c>
      <c r="Q79" s="107">
        <v>139</v>
      </c>
      <c r="R79" s="107">
        <v>140.11199999999999</v>
      </c>
      <c r="S79" s="107">
        <v>139.411</v>
      </c>
      <c r="T79" s="107">
        <v>131.32499999999999</v>
      </c>
      <c r="U79" s="107">
        <v>123.955</v>
      </c>
      <c r="V79" s="107">
        <v>107.94199999999999</v>
      </c>
      <c r="W79" s="107">
        <v>98.477999999999994</v>
      </c>
      <c r="X79" s="107">
        <v>99.983999999999995</v>
      </c>
      <c r="Y79" s="107">
        <v>103.91500000000001</v>
      </c>
      <c r="Z79" s="107">
        <v>111.333</v>
      </c>
      <c r="AA79" s="107">
        <v>115.64100000000001</v>
      </c>
      <c r="AB79" s="107">
        <v>110.072</v>
      </c>
      <c r="AC79" s="107">
        <v>107.774</v>
      </c>
      <c r="AD79" s="107">
        <v>107.342</v>
      </c>
      <c r="AE79" s="107">
        <v>109.913</v>
      </c>
      <c r="AF79" s="107">
        <v>116.059</v>
      </c>
      <c r="AG79" s="107">
        <v>122.07599999999999</v>
      </c>
      <c r="AH79" s="107">
        <v>128.81899999999999</v>
      </c>
      <c r="AI79" s="107">
        <v>139.58699999999999</v>
      </c>
      <c r="AJ79" s="107">
        <v>145.41</v>
      </c>
      <c r="AK79" s="107">
        <v>157.124</v>
      </c>
      <c r="AL79" s="107">
        <v>167.90899999999999</v>
      </c>
      <c r="AM79" s="107">
        <v>181.77799999999999</v>
      </c>
      <c r="AN79" s="107">
        <v>171.03399999999999</v>
      </c>
      <c r="AO79" s="107">
        <v>166.22499999999999</v>
      </c>
      <c r="AP79" s="107">
        <v>169.56200000000001</v>
      </c>
      <c r="AQ79" s="107">
        <v>173.084</v>
      </c>
      <c r="AR79" s="107">
        <v>179.167</v>
      </c>
      <c r="AS79" s="107">
        <v>185.27799999999999</v>
      </c>
      <c r="AT79" s="107">
        <v>192.45099999999999</v>
      </c>
      <c r="AU79" s="107">
        <v>201.69</v>
      </c>
      <c r="AV79" s="107">
        <v>216.333</v>
      </c>
    </row>
    <row r="80" spans="1:48" x14ac:dyDescent="0.2">
      <c r="A80" s="106" t="s">
        <v>144</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1413.8910000000001</v>
      </c>
      <c r="V80" s="107">
        <v>1342.5319999999999</v>
      </c>
      <c r="W80" s="107">
        <v>1147.4480000000001</v>
      </c>
      <c r="X80" s="107">
        <v>1047.981</v>
      </c>
      <c r="Y80" s="107">
        <v>916.25199999999995</v>
      </c>
      <c r="Z80" s="107">
        <v>878.28700000000003</v>
      </c>
      <c r="AA80" s="107">
        <v>846.66899999999998</v>
      </c>
      <c r="AB80" s="107">
        <v>858.52200000000005</v>
      </c>
      <c r="AC80" s="107">
        <v>813.02099999999996</v>
      </c>
      <c r="AD80" s="107">
        <v>865.05399999999997</v>
      </c>
      <c r="AE80" s="107">
        <v>951.55899999999997</v>
      </c>
      <c r="AF80" s="107">
        <v>1000.013</v>
      </c>
      <c r="AG80" s="107">
        <v>1047.45</v>
      </c>
      <c r="AH80" s="107">
        <v>1123.8699999999999</v>
      </c>
      <c r="AI80" s="107">
        <v>1204.519</v>
      </c>
      <c r="AJ80" s="107">
        <v>1281.3209999999999</v>
      </c>
      <c r="AK80" s="107">
        <v>1385.7929999999999</v>
      </c>
      <c r="AL80" s="107">
        <v>1504.0709999999999</v>
      </c>
      <c r="AM80" s="107">
        <v>1583.0039999999999</v>
      </c>
      <c r="AN80" s="107">
        <v>1459.1990000000001</v>
      </c>
      <c r="AO80" s="107">
        <v>1524.9169999999999</v>
      </c>
      <c r="AP80" s="107">
        <v>1605.508</v>
      </c>
      <c r="AQ80" s="107">
        <v>1664.203</v>
      </c>
      <c r="AR80" s="107">
        <v>1693.915</v>
      </c>
      <c r="AS80" s="107">
        <v>1706.4269999999999</v>
      </c>
      <c r="AT80" s="107">
        <v>1658.165</v>
      </c>
      <c r="AU80" s="107">
        <v>1654.4349999999999</v>
      </c>
      <c r="AV80" s="107">
        <v>1680.0070000000001</v>
      </c>
    </row>
    <row r="81" spans="1:48" x14ac:dyDescent="0.2">
      <c r="A81" s="106" t="s">
        <v>55</v>
      </c>
      <c r="B81" s="107" t="s">
        <v>231</v>
      </c>
      <c r="C81" s="107" t="s">
        <v>231</v>
      </c>
      <c r="D81" s="107" t="s">
        <v>231</v>
      </c>
      <c r="E81" s="107" t="s">
        <v>231</v>
      </c>
      <c r="F81" s="107" t="s">
        <v>231</v>
      </c>
      <c r="G81" s="107" t="s">
        <v>231</v>
      </c>
      <c r="H81" s="107" t="s">
        <v>231</v>
      </c>
      <c r="I81" s="107" t="s">
        <v>231</v>
      </c>
      <c r="J81" s="107" t="s">
        <v>231</v>
      </c>
      <c r="K81" s="107" t="s">
        <v>231</v>
      </c>
      <c r="L81" s="107" t="s">
        <v>231</v>
      </c>
      <c r="M81" s="107" t="s">
        <v>231</v>
      </c>
      <c r="N81" s="107" t="s">
        <v>231</v>
      </c>
      <c r="O81" s="107" t="s">
        <v>231</v>
      </c>
      <c r="P81" s="107" t="s">
        <v>231</v>
      </c>
      <c r="Q81" s="107" t="s">
        <v>231</v>
      </c>
      <c r="R81" s="107" t="s">
        <v>231</v>
      </c>
      <c r="S81" s="107" t="s">
        <v>231</v>
      </c>
      <c r="T81" s="107" t="s">
        <v>231</v>
      </c>
      <c r="U81" s="107">
        <v>24.55</v>
      </c>
      <c r="V81" s="107">
        <v>21.696999999999999</v>
      </c>
      <c r="W81" s="107">
        <v>21.22</v>
      </c>
      <c r="X81" s="107">
        <v>22.109000000000002</v>
      </c>
      <c r="Y81" s="107">
        <v>22.661999999999999</v>
      </c>
      <c r="Z81" s="107">
        <v>24.045999999999999</v>
      </c>
      <c r="AA81" s="107">
        <v>24.629000000000001</v>
      </c>
      <c r="AB81" s="107">
        <v>26.399000000000001</v>
      </c>
      <c r="AC81" s="107">
        <v>27.04</v>
      </c>
      <c r="AD81" s="107">
        <v>23.756</v>
      </c>
      <c r="AE81" s="107">
        <v>25.599</v>
      </c>
      <c r="AF81" s="107">
        <v>26.876999999999999</v>
      </c>
      <c r="AG81" s="107">
        <v>28.79</v>
      </c>
      <c r="AH81" s="107">
        <v>30.061</v>
      </c>
      <c r="AI81" s="107">
        <v>32.78</v>
      </c>
      <c r="AJ81" s="107">
        <v>34.595999999999997</v>
      </c>
      <c r="AK81" s="107">
        <v>36.292999999999999</v>
      </c>
      <c r="AL81" s="107">
        <v>38.43</v>
      </c>
      <c r="AM81" s="107">
        <v>40.493000000000002</v>
      </c>
      <c r="AN81" s="107">
        <v>39.231000000000002</v>
      </c>
      <c r="AO81" s="107">
        <v>39.46</v>
      </c>
      <c r="AP81" s="107">
        <v>40.012999999999998</v>
      </c>
      <c r="AQ81" s="107">
        <v>39.606999999999999</v>
      </c>
      <c r="AR81" s="107">
        <v>40.625999999999998</v>
      </c>
      <c r="AS81" s="107">
        <v>39.881999999999998</v>
      </c>
      <c r="AT81" s="107">
        <v>40.183999999999997</v>
      </c>
      <c r="AU81" s="107">
        <v>41.308</v>
      </c>
      <c r="AV81" s="107">
        <v>42.079000000000001</v>
      </c>
    </row>
    <row r="82" spans="1:48" x14ac:dyDescent="0.2">
      <c r="A82" s="106" t="s">
        <v>105</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6.7809999999999997</v>
      </c>
      <c r="V82" s="107">
        <v>6.3</v>
      </c>
      <c r="W82" s="107">
        <v>4.4729999999999999</v>
      </c>
      <c r="X82" s="107">
        <v>3.7389999999999999</v>
      </c>
      <c r="Y82" s="107">
        <v>2.9430000000000001</v>
      </c>
      <c r="Z82" s="107">
        <v>2.5779999999999998</v>
      </c>
      <c r="AA82" s="107">
        <v>2.1469999999999998</v>
      </c>
      <c r="AB82" s="107">
        <v>2.1829999999999998</v>
      </c>
      <c r="AC82" s="107">
        <v>2.2989999999999999</v>
      </c>
      <c r="AD82" s="107">
        <v>2.3839999999999999</v>
      </c>
      <c r="AE82" s="107">
        <v>2.5830000000000002</v>
      </c>
      <c r="AF82" s="107">
        <v>2.83</v>
      </c>
      <c r="AG82" s="107">
        <v>3.137</v>
      </c>
      <c r="AH82" s="107">
        <v>3.48</v>
      </c>
      <c r="AI82" s="107">
        <v>3.84</v>
      </c>
      <c r="AJ82" s="107">
        <v>4.0960000000000001</v>
      </c>
      <c r="AK82" s="107">
        <v>4.3840000000000003</v>
      </c>
      <c r="AL82" s="107">
        <v>4.7249999999999996</v>
      </c>
      <c r="AM82" s="107">
        <v>5.0979999999999999</v>
      </c>
      <c r="AN82" s="107">
        <v>5.2969999999999997</v>
      </c>
      <c r="AO82" s="107">
        <v>5.6420000000000003</v>
      </c>
      <c r="AP82" s="107">
        <v>6.06</v>
      </c>
      <c r="AQ82" s="107">
        <v>6.5129999999999999</v>
      </c>
      <c r="AR82" s="107">
        <v>6.9950000000000001</v>
      </c>
      <c r="AS82" s="107">
        <v>7.4640000000000004</v>
      </c>
      <c r="AT82" s="107">
        <v>7.9130000000000003</v>
      </c>
      <c r="AU82" s="107">
        <v>8.4570000000000007</v>
      </c>
      <c r="AV82" s="107">
        <v>9.1010000000000009</v>
      </c>
    </row>
    <row r="83" spans="1:48" s="90" customFormat="1" x14ac:dyDescent="0.2">
      <c r="A83" s="106" t="s">
        <v>37</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13.68</v>
      </c>
      <c r="V83" s="107">
        <v>13.05</v>
      </c>
      <c r="W83" s="107">
        <v>11.097</v>
      </c>
      <c r="X83" s="107">
        <v>11.263</v>
      </c>
      <c r="Y83" s="107">
        <v>9.3149999999999995</v>
      </c>
      <c r="Z83" s="107">
        <v>8.6440000000000001</v>
      </c>
      <c r="AA83" s="107">
        <v>9.2230000000000008</v>
      </c>
      <c r="AB83" s="107">
        <v>8.1720000000000006</v>
      </c>
      <c r="AC83" s="107">
        <v>8.7520000000000007</v>
      </c>
      <c r="AD83" s="107">
        <v>10.196</v>
      </c>
      <c r="AE83" s="107">
        <v>10.754</v>
      </c>
      <c r="AF83" s="107">
        <v>11.221</v>
      </c>
      <c r="AG83" s="107">
        <v>11.25</v>
      </c>
      <c r="AH83" s="107">
        <v>11.617000000000001</v>
      </c>
      <c r="AI83" s="107">
        <v>12.198</v>
      </c>
      <c r="AJ83" s="107">
        <v>13.788</v>
      </c>
      <c r="AK83" s="107">
        <v>15.301</v>
      </c>
      <c r="AL83" s="107">
        <v>16.994</v>
      </c>
      <c r="AM83" s="107">
        <v>19.492000000000001</v>
      </c>
      <c r="AN83" s="107">
        <v>20.681000000000001</v>
      </c>
      <c r="AO83" s="107">
        <v>22.582999999999998</v>
      </c>
      <c r="AP83" s="107">
        <v>25.902999999999999</v>
      </c>
      <c r="AQ83" s="107">
        <v>28.777999999999999</v>
      </c>
      <c r="AR83" s="107">
        <v>31.713000000000001</v>
      </c>
      <c r="AS83" s="107">
        <v>34.979999999999997</v>
      </c>
      <c r="AT83" s="107">
        <v>37.253999999999998</v>
      </c>
      <c r="AU83" s="107">
        <v>39.563000000000002</v>
      </c>
      <c r="AV83" s="107">
        <v>42.134999999999998</v>
      </c>
    </row>
    <row r="84" spans="1:48" x14ac:dyDescent="0.2">
      <c r="A84" s="106" t="s">
        <v>19</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205.77199999999999</v>
      </c>
      <c r="V84" s="107">
        <v>188.465</v>
      </c>
      <c r="W84" s="107">
        <v>170.18600000000001</v>
      </c>
      <c r="X84" s="107">
        <v>145.97499999999999</v>
      </c>
      <c r="Y84" s="107">
        <v>112.497</v>
      </c>
      <c r="Z84" s="107">
        <v>98.772000000000006</v>
      </c>
      <c r="AA84" s="107">
        <v>88.894999999999996</v>
      </c>
      <c r="AB84" s="107">
        <v>86.227999999999994</v>
      </c>
      <c r="AC84" s="107">
        <v>84.59</v>
      </c>
      <c r="AD84" s="107">
        <v>84.421000000000006</v>
      </c>
      <c r="AE84" s="107">
        <v>89.402000000000001</v>
      </c>
      <c r="AF84" s="107">
        <v>97.63</v>
      </c>
      <c r="AG84" s="107">
        <v>102.755</v>
      </c>
      <c r="AH84" s="107">
        <v>112.533</v>
      </c>
      <c r="AI84" s="107">
        <v>126.15900000000001</v>
      </c>
      <c r="AJ84" s="107">
        <v>129.941</v>
      </c>
      <c r="AK84" s="107">
        <v>139.608</v>
      </c>
      <c r="AL84" s="107">
        <v>150.209</v>
      </c>
      <c r="AM84" s="107">
        <v>153.66999999999999</v>
      </c>
      <c r="AN84" s="107">
        <v>130.99</v>
      </c>
      <c r="AO84" s="107">
        <v>136.01300000000001</v>
      </c>
      <c r="AP84" s="107">
        <v>143.447</v>
      </c>
      <c r="AQ84" s="107">
        <v>143.78899999999999</v>
      </c>
      <c r="AR84" s="107">
        <v>143.751</v>
      </c>
      <c r="AS84" s="107">
        <v>134.33099999999999</v>
      </c>
      <c r="AT84" s="107">
        <v>121.203</v>
      </c>
      <c r="AU84" s="107">
        <v>124.16200000000001</v>
      </c>
      <c r="AV84" s="107">
        <v>127.29600000000001</v>
      </c>
    </row>
    <row r="85" spans="1:48" x14ac:dyDescent="0.2">
      <c r="A85" s="106" t="s">
        <v>30</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20.457999999999998</v>
      </c>
      <c r="V85" s="107">
        <v>20.358000000000001</v>
      </c>
      <c r="W85" s="107">
        <v>18.077999999999999</v>
      </c>
      <c r="X85" s="107">
        <v>17.661999999999999</v>
      </c>
      <c r="Y85" s="107">
        <v>16.744</v>
      </c>
      <c r="Z85" s="107">
        <v>16.593</v>
      </c>
      <c r="AA85" s="107">
        <v>16.875</v>
      </c>
      <c r="AB85" s="107">
        <v>17.751999999999999</v>
      </c>
      <c r="AC85" s="107">
        <v>18.515999999999998</v>
      </c>
      <c r="AD85" s="107">
        <v>19.312000000000001</v>
      </c>
      <c r="AE85" s="107">
        <v>20.045999999999999</v>
      </c>
      <c r="AF85" s="107">
        <v>20.888000000000002</v>
      </c>
      <c r="AG85" s="107">
        <v>21.722999999999999</v>
      </c>
      <c r="AH85" s="107">
        <v>22.635999999999999</v>
      </c>
      <c r="AI85" s="107">
        <v>24.379000000000001</v>
      </c>
      <c r="AJ85" s="107">
        <v>26.085000000000001</v>
      </c>
      <c r="AK85" s="107">
        <v>27.989000000000001</v>
      </c>
      <c r="AL85" s="107">
        <v>30.765999999999998</v>
      </c>
      <c r="AM85" s="107">
        <v>33.534999999999997</v>
      </c>
      <c r="AN85" s="107">
        <v>36.250999999999998</v>
      </c>
      <c r="AO85" s="107">
        <v>39.332999999999998</v>
      </c>
      <c r="AP85" s="107">
        <v>42.597000000000001</v>
      </c>
      <c r="AQ85" s="107">
        <v>46.09</v>
      </c>
      <c r="AR85" s="107">
        <v>49.777999999999999</v>
      </c>
      <c r="AS85" s="107">
        <v>53.656999999999996</v>
      </c>
      <c r="AT85" s="107">
        <v>57.948999999999998</v>
      </c>
      <c r="AU85" s="107">
        <v>62.469000000000001</v>
      </c>
      <c r="AV85" s="107">
        <v>65.78</v>
      </c>
    </row>
    <row r="86" spans="1:48" x14ac:dyDescent="0.2">
      <c r="A86" s="106" t="s">
        <v>145</v>
      </c>
      <c r="B86" s="107">
        <v>1127.0229999999999</v>
      </c>
      <c r="C86" s="107">
        <v>1179.8009999999999</v>
      </c>
      <c r="D86" s="107">
        <v>1285.075</v>
      </c>
      <c r="E86" s="107">
        <v>1355.895</v>
      </c>
      <c r="F86" s="107">
        <v>1409.258</v>
      </c>
      <c r="G86" s="107">
        <v>1497.269</v>
      </c>
      <c r="H86" s="107">
        <v>1568.0609999999999</v>
      </c>
      <c r="I86" s="107">
        <v>1638.614</v>
      </c>
      <c r="J86" s="107">
        <v>1692.242</v>
      </c>
      <c r="K86" s="107">
        <v>1721.482</v>
      </c>
      <c r="L86" s="107">
        <v>1757.9690000000001</v>
      </c>
      <c r="M86" s="107">
        <v>1809.268</v>
      </c>
      <c r="N86" s="107">
        <v>1867.46</v>
      </c>
      <c r="O86" s="107">
        <v>1894.5450000000001</v>
      </c>
      <c r="P86" s="107">
        <v>1915.5989999999999</v>
      </c>
      <c r="Q86" s="107">
        <v>1993.69</v>
      </c>
      <c r="R86" s="107">
        <v>2019.5260000000001</v>
      </c>
      <c r="S86" s="107">
        <v>2056.0450000000001</v>
      </c>
      <c r="T86" s="107">
        <v>2114.4229999999998</v>
      </c>
      <c r="U86" s="107" t="s">
        <v>146</v>
      </c>
      <c r="V86" s="107" t="s">
        <v>146</v>
      </c>
      <c r="W86" s="107" t="s">
        <v>146</v>
      </c>
      <c r="X86" s="107" t="s">
        <v>146</v>
      </c>
      <c r="Y86" s="107" t="s">
        <v>146</v>
      </c>
      <c r="Z86" s="107" t="s">
        <v>146</v>
      </c>
      <c r="AA86" s="107" t="s">
        <v>146</v>
      </c>
      <c r="AB86" s="107" t="s">
        <v>146</v>
      </c>
      <c r="AC86" s="107" t="s">
        <v>146</v>
      </c>
      <c r="AD86" s="107" t="s">
        <v>146</v>
      </c>
      <c r="AE86" s="107" t="s">
        <v>146</v>
      </c>
      <c r="AF86" s="107" t="s">
        <v>146</v>
      </c>
      <c r="AG86" s="107" t="s">
        <v>146</v>
      </c>
      <c r="AH86" s="107" t="s">
        <v>146</v>
      </c>
      <c r="AI86" s="107" t="s">
        <v>146</v>
      </c>
      <c r="AJ86" s="107" t="s">
        <v>146</v>
      </c>
      <c r="AK86" s="107" t="s">
        <v>146</v>
      </c>
      <c r="AL86" s="107" t="s">
        <v>146</v>
      </c>
      <c r="AM86" s="107" t="s">
        <v>146</v>
      </c>
      <c r="AN86" s="107" t="s">
        <v>146</v>
      </c>
      <c r="AO86" s="107" t="s">
        <v>146</v>
      </c>
      <c r="AP86" s="107" t="s">
        <v>146</v>
      </c>
      <c r="AQ86" s="107" t="s">
        <v>146</v>
      </c>
      <c r="AR86" s="107" t="s">
        <v>146</v>
      </c>
      <c r="AS86" s="107" t="s">
        <v>146</v>
      </c>
      <c r="AT86" s="107" t="s">
        <v>146</v>
      </c>
      <c r="AU86" s="107" t="s">
        <v>146</v>
      </c>
      <c r="AV86" s="107" t="s">
        <v>146</v>
      </c>
    </row>
    <row r="87" spans="1:48" x14ac:dyDescent="0.2">
      <c r="A87" s="106" t="s">
        <v>147</v>
      </c>
      <c r="B87" s="107">
        <v>78.311000000000007</v>
      </c>
      <c r="C87" s="107">
        <v>81.084999999999994</v>
      </c>
      <c r="D87" s="107">
        <v>83.201999999999998</v>
      </c>
      <c r="E87" s="107">
        <v>95.515000000000001</v>
      </c>
      <c r="F87" s="107">
        <v>96.143000000000001</v>
      </c>
      <c r="G87" s="107">
        <v>101.26600000000001</v>
      </c>
      <c r="H87" s="107">
        <v>109.711</v>
      </c>
      <c r="I87" s="107">
        <v>119.79</v>
      </c>
      <c r="J87" s="107">
        <v>126.11499999999999</v>
      </c>
      <c r="K87" s="107">
        <v>129.37100000000001</v>
      </c>
      <c r="L87" s="107">
        <v>130.94800000000001</v>
      </c>
      <c r="M87" s="107">
        <v>131.77799999999999</v>
      </c>
      <c r="N87" s="107">
        <v>130.27500000000001</v>
      </c>
      <c r="O87" s="107">
        <v>132.494</v>
      </c>
      <c r="P87" s="107">
        <v>131.72300000000001</v>
      </c>
      <c r="Q87" s="107">
        <v>136.398</v>
      </c>
      <c r="R87" s="107">
        <v>135.12899999999999</v>
      </c>
      <c r="S87" s="107">
        <v>131.55799999999999</v>
      </c>
      <c r="T87" s="107">
        <v>132.274</v>
      </c>
      <c r="U87" s="107" t="s">
        <v>146</v>
      </c>
      <c r="V87" s="107" t="s">
        <v>146</v>
      </c>
      <c r="W87" s="107" t="s">
        <v>146</v>
      </c>
      <c r="X87" s="107" t="s">
        <v>146</v>
      </c>
      <c r="Y87" s="107" t="s">
        <v>146</v>
      </c>
      <c r="Z87" s="107" t="s">
        <v>146</v>
      </c>
      <c r="AA87" s="107" t="s">
        <v>146</v>
      </c>
      <c r="AB87" s="107" t="s">
        <v>146</v>
      </c>
      <c r="AC87" s="107" t="s">
        <v>146</v>
      </c>
      <c r="AD87" s="107" t="s">
        <v>146</v>
      </c>
      <c r="AE87" s="107" t="s">
        <v>146</v>
      </c>
      <c r="AF87" s="107" t="s">
        <v>146</v>
      </c>
      <c r="AG87" s="107" t="s">
        <v>146</v>
      </c>
      <c r="AH87" s="107" t="s">
        <v>146</v>
      </c>
      <c r="AI87" s="107" t="s">
        <v>146</v>
      </c>
      <c r="AJ87" s="107" t="s">
        <v>146</v>
      </c>
      <c r="AK87" s="107" t="s">
        <v>146</v>
      </c>
      <c r="AL87" s="107" t="s">
        <v>146</v>
      </c>
      <c r="AM87" s="107" t="s">
        <v>146</v>
      </c>
      <c r="AN87" s="107" t="s">
        <v>146</v>
      </c>
      <c r="AO87" s="107" t="s">
        <v>146</v>
      </c>
      <c r="AP87" s="107" t="s">
        <v>146</v>
      </c>
      <c r="AQ87" s="107" t="s">
        <v>146</v>
      </c>
      <c r="AR87" s="107" t="s">
        <v>146</v>
      </c>
      <c r="AS87" s="107" t="s">
        <v>146</v>
      </c>
      <c r="AT87" s="107" t="s">
        <v>146</v>
      </c>
      <c r="AU87" s="107" t="s">
        <v>146</v>
      </c>
      <c r="AV87" s="107" t="s">
        <v>146</v>
      </c>
    </row>
    <row r="88" spans="1:48" x14ac:dyDescent="0.2">
      <c r="A88" s="108" t="s">
        <v>148</v>
      </c>
      <c r="B88" s="109">
        <v>1282.2049999999999</v>
      </c>
      <c r="C88" s="109">
        <v>1345.327</v>
      </c>
      <c r="D88" s="109">
        <v>1460.96</v>
      </c>
      <c r="E88" s="109">
        <v>1553.2739999999999</v>
      </c>
      <c r="F88" s="109">
        <v>1617.2629999999999</v>
      </c>
      <c r="G88" s="109">
        <v>1721.9590000000001</v>
      </c>
      <c r="H88" s="109">
        <v>1813.7170000000001</v>
      </c>
      <c r="I88" s="109">
        <v>1904.423</v>
      </c>
      <c r="J88" s="109">
        <v>1972.6289999999999</v>
      </c>
      <c r="K88" s="109">
        <v>2011.0540000000001</v>
      </c>
      <c r="L88" s="109">
        <v>2051.1999999999998</v>
      </c>
      <c r="M88" s="109">
        <v>2109.2179999999998</v>
      </c>
      <c r="N88" s="109">
        <v>2174.674</v>
      </c>
      <c r="O88" s="109">
        <v>2213.366</v>
      </c>
      <c r="P88" s="109">
        <v>2234.9920000000002</v>
      </c>
      <c r="Q88" s="109">
        <v>2323.2339999999999</v>
      </c>
      <c r="R88" s="109">
        <v>2351.7719999999999</v>
      </c>
      <c r="S88" s="109">
        <v>2389.1350000000002</v>
      </c>
      <c r="T88" s="109">
        <v>2440.5279999999998</v>
      </c>
      <c r="U88" s="109">
        <v>2116.598</v>
      </c>
      <c r="V88" s="109">
        <v>1977.8679999999999</v>
      </c>
      <c r="W88" s="109">
        <v>1719.442</v>
      </c>
      <c r="X88" s="109">
        <v>1577.0989999999999</v>
      </c>
      <c r="Y88" s="109">
        <v>1398.942</v>
      </c>
      <c r="Z88" s="109">
        <v>1352.039</v>
      </c>
      <c r="AA88" s="109">
        <v>1324.0419999999999</v>
      </c>
      <c r="AB88" s="109">
        <v>1339.0989999999999</v>
      </c>
      <c r="AC88" s="109">
        <v>1300.0519999999999</v>
      </c>
      <c r="AD88" s="109">
        <v>1353.9860000000001</v>
      </c>
      <c r="AE88" s="109">
        <v>1470.1369999999999</v>
      </c>
      <c r="AF88" s="109">
        <v>1553.951</v>
      </c>
      <c r="AG88" s="109">
        <v>1633.9</v>
      </c>
      <c r="AH88" s="109">
        <v>1750.271</v>
      </c>
      <c r="AI88" s="109">
        <v>1884.096</v>
      </c>
      <c r="AJ88" s="109">
        <v>2008.5540000000001</v>
      </c>
      <c r="AK88" s="109">
        <v>2175.6660000000002</v>
      </c>
      <c r="AL88" s="109">
        <v>2359</v>
      </c>
      <c r="AM88" s="109">
        <v>2486.5830000000001</v>
      </c>
      <c r="AN88" s="109">
        <v>2328.4859999999999</v>
      </c>
      <c r="AO88" s="109">
        <v>2419.58</v>
      </c>
      <c r="AP88" s="109">
        <v>2536.7060000000001</v>
      </c>
      <c r="AQ88" s="109">
        <v>2615.1799999999998</v>
      </c>
      <c r="AR88" s="109">
        <v>2674.886</v>
      </c>
      <c r="AS88" s="109">
        <v>2704.5160000000001</v>
      </c>
      <c r="AT88" s="109">
        <v>2665.297</v>
      </c>
      <c r="AU88" s="109">
        <v>2689.7289999999998</v>
      </c>
      <c r="AV88" s="109">
        <v>2759.3739999999998</v>
      </c>
    </row>
    <row r="89" spans="1:48" x14ac:dyDescent="0.2">
      <c r="A89" s="106" t="s">
        <v>28</v>
      </c>
      <c r="B89" s="107">
        <v>34.728000000000002</v>
      </c>
      <c r="C89" s="107">
        <v>44.250999999999998</v>
      </c>
      <c r="D89" s="107">
        <v>45.939</v>
      </c>
      <c r="E89" s="107">
        <v>49.381999999999998</v>
      </c>
      <c r="F89" s="107">
        <v>51.872999999999998</v>
      </c>
      <c r="G89" s="107">
        <v>56.223999999999997</v>
      </c>
      <c r="H89" s="107">
        <v>59.18</v>
      </c>
      <c r="I89" s="107">
        <v>64.634</v>
      </c>
      <c r="J89" s="107">
        <v>69.466999999999999</v>
      </c>
      <c r="K89" s="107">
        <v>70.016000000000005</v>
      </c>
      <c r="L89" s="107">
        <v>72.117000000000004</v>
      </c>
      <c r="M89" s="107">
        <v>76.731999999999999</v>
      </c>
      <c r="N89" s="107">
        <v>80.876000000000005</v>
      </c>
      <c r="O89" s="107">
        <v>85.405000000000001</v>
      </c>
      <c r="P89" s="107">
        <v>88.564999999999998</v>
      </c>
      <c r="Q89" s="107">
        <v>88.918999999999997</v>
      </c>
      <c r="R89" s="107">
        <v>88.296000000000006</v>
      </c>
      <c r="S89" s="107">
        <v>87.412999999999997</v>
      </c>
      <c r="T89" s="107">
        <v>91.26</v>
      </c>
      <c r="U89" s="107">
        <v>91.99</v>
      </c>
      <c r="V89" s="107">
        <v>90.885999999999996</v>
      </c>
      <c r="W89" s="107">
        <v>92.522000000000006</v>
      </c>
      <c r="X89" s="107">
        <v>90.578999999999994</v>
      </c>
      <c r="Y89" s="107">
        <v>89.763999999999996</v>
      </c>
      <c r="Z89" s="107">
        <v>93.174999999999997</v>
      </c>
      <c r="AA89" s="107">
        <v>96.995000000000005</v>
      </c>
      <c r="AB89" s="107">
        <v>98.061999999999998</v>
      </c>
      <c r="AC89" s="107">
        <v>103.063</v>
      </c>
      <c r="AD89" s="107">
        <v>106.361</v>
      </c>
      <c r="AE89" s="107">
        <v>110.42400000000001</v>
      </c>
      <c r="AF89" s="107">
        <v>113.746</v>
      </c>
      <c r="AG89" s="107">
        <v>120.126</v>
      </c>
      <c r="AH89" s="107">
        <v>128.77699999999999</v>
      </c>
      <c r="AI89" s="107">
        <v>134.31700000000001</v>
      </c>
      <c r="AJ89" s="107">
        <v>142.25200000000001</v>
      </c>
      <c r="AK89" s="107">
        <v>144.648</v>
      </c>
      <c r="AL89" s="107">
        <v>149.52699999999999</v>
      </c>
      <c r="AM89" s="107">
        <v>153.05600000000001</v>
      </c>
      <c r="AN89" s="107">
        <v>155.554</v>
      </c>
      <c r="AO89" s="107">
        <v>161.20699999999999</v>
      </c>
      <c r="AP89" s="107">
        <v>165.869</v>
      </c>
      <c r="AQ89" s="107">
        <v>171.46700000000001</v>
      </c>
      <c r="AR89" s="107">
        <v>176.21199999999999</v>
      </c>
      <c r="AS89" s="107">
        <v>182.88900000000001</v>
      </c>
      <c r="AT89" s="107">
        <v>189.77199999999999</v>
      </c>
      <c r="AU89" s="107">
        <v>196.035</v>
      </c>
      <c r="AV89" s="107">
        <v>199.17099999999999</v>
      </c>
    </row>
    <row r="90" spans="1:48" x14ac:dyDescent="0.2">
      <c r="A90" s="106" t="s">
        <v>63</v>
      </c>
      <c r="B90" s="107">
        <v>26.209</v>
      </c>
      <c r="C90" s="107">
        <v>26.600999999999999</v>
      </c>
      <c r="D90" s="107">
        <v>28.414999999999999</v>
      </c>
      <c r="E90" s="107">
        <v>26.995000000000001</v>
      </c>
      <c r="F90" s="107">
        <v>26.442</v>
      </c>
      <c r="G90" s="107">
        <v>23.733000000000001</v>
      </c>
      <c r="H90" s="107">
        <v>24.283000000000001</v>
      </c>
      <c r="I90" s="107">
        <v>25.321999999999999</v>
      </c>
      <c r="J90" s="107">
        <v>25.9</v>
      </c>
      <c r="K90" s="107">
        <v>26.521000000000001</v>
      </c>
      <c r="L90" s="107">
        <v>25.355</v>
      </c>
      <c r="M90" s="107">
        <v>25.355</v>
      </c>
      <c r="N90" s="107">
        <v>26.419</v>
      </c>
      <c r="O90" s="107">
        <v>28.004999999999999</v>
      </c>
      <c r="P90" s="107">
        <v>28.984999999999999</v>
      </c>
      <c r="Q90" s="107">
        <v>29.824999999999999</v>
      </c>
      <c r="R90" s="107">
        <v>31.042999999999999</v>
      </c>
      <c r="S90" s="107">
        <v>32.945999999999998</v>
      </c>
      <c r="T90" s="107">
        <v>32.959000000000003</v>
      </c>
      <c r="U90" s="107">
        <v>31.821999999999999</v>
      </c>
      <c r="V90" s="107">
        <v>32.137999999999998</v>
      </c>
      <c r="W90" s="107">
        <v>30.260999999999999</v>
      </c>
      <c r="X90" s="107">
        <v>23.004000000000001</v>
      </c>
      <c r="Y90" s="107">
        <v>23.312000000000001</v>
      </c>
      <c r="Z90" s="107">
        <v>26.808</v>
      </c>
      <c r="AA90" s="107">
        <v>30.44</v>
      </c>
      <c r="AB90" s="107">
        <v>32.654000000000003</v>
      </c>
      <c r="AC90" s="107">
        <v>34.186</v>
      </c>
      <c r="AD90" s="107">
        <v>34.930999999999997</v>
      </c>
      <c r="AE90" s="107">
        <v>35.997999999999998</v>
      </c>
      <c r="AF90" s="107">
        <v>37.512</v>
      </c>
      <c r="AG90" s="107">
        <v>42.639000000000003</v>
      </c>
      <c r="AH90" s="107">
        <v>43.914000000000001</v>
      </c>
      <c r="AI90" s="107">
        <v>48.722999999999999</v>
      </c>
      <c r="AJ90" s="107">
        <v>56.045999999999999</v>
      </c>
      <c r="AK90" s="107">
        <v>62.518000000000001</v>
      </c>
      <c r="AL90" s="107">
        <v>71.277000000000001</v>
      </c>
      <c r="AM90" s="107">
        <v>79.236000000000004</v>
      </c>
      <c r="AN90" s="107">
        <v>79.915999999999997</v>
      </c>
      <c r="AO90" s="107">
        <v>83.799000000000007</v>
      </c>
      <c r="AP90" s="107">
        <v>86.709000000000003</v>
      </c>
      <c r="AQ90" s="107">
        <v>94.116</v>
      </c>
      <c r="AR90" s="107">
        <v>98.778999999999996</v>
      </c>
      <c r="AS90" s="107">
        <v>103.54300000000001</v>
      </c>
      <c r="AT90" s="107">
        <v>104.52</v>
      </c>
      <c r="AU90" s="107">
        <v>101.82299999999999</v>
      </c>
      <c r="AV90" s="107">
        <v>101.673</v>
      </c>
    </row>
    <row r="91" spans="1:48" x14ac:dyDescent="0.2">
      <c r="A91" s="106" t="s">
        <v>101</v>
      </c>
      <c r="B91" s="107">
        <v>1.667</v>
      </c>
      <c r="C91" s="107">
        <v>1.7749999999999999</v>
      </c>
      <c r="D91" s="107">
        <v>1.84</v>
      </c>
      <c r="E91" s="107">
        <v>1.9019999999999999</v>
      </c>
      <c r="F91" s="107">
        <v>1.8089999999999999</v>
      </c>
      <c r="G91" s="107">
        <v>1.825</v>
      </c>
      <c r="H91" s="107">
        <v>1.9159999999999999</v>
      </c>
      <c r="I91" s="107">
        <v>1.94</v>
      </c>
      <c r="J91" s="107">
        <v>2.0659999999999998</v>
      </c>
      <c r="K91" s="107">
        <v>2.2069999999999999</v>
      </c>
      <c r="L91" s="107">
        <v>2.4260000000000002</v>
      </c>
      <c r="M91" s="107">
        <v>2.48</v>
      </c>
      <c r="N91" s="107">
        <v>2.3730000000000002</v>
      </c>
      <c r="O91" s="107">
        <v>2.5609999999999999</v>
      </c>
      <c r="P91" s="107">
        <v>2.754</v>
      </c>
      <c r="Q91" s="107">
        <v>2.8130000000000002</v>
      </c>
      <c r="R91" s="107">
        <v>2.7709999999999999</v>
      </c>
      <c r="S91" s="107">
        <v>2.8660000000000001</v>
      </c>
      <c r="T91" s="107">
        <v>2.7839999999999998</v>
      </c>
      <c r="U91" s="107">
        <v>3.0339999999999998</v>
      </c>
      <c r="V91" s="107">
        <v>3.1619999999999999</v>
      </c>
      <c r="W91" s="107">
        <v>3.2549999999999999</v>
      </c>
      <c r="X91" s="107">
        <v>3.4449999999999998</v>
      </c>
      <c r="Y91" s="107">
        <v>3.5150000000000001</v>
      </c>
      <c r="Z91" s="107">
        <v>3.7269999999999999</v>
      </c>
      <c r="AA91" s="107">
        <v>3.8889999999999998</v>
      </c>
      <c r="AB91" s="107">
        <v>4.1120000000000001</v>
      </c>
      <c r="AC91" s="107">
        <v>4.274</v>
      </c>
      <c r="AD91" s="107">
        <v>4.5030000000000001</v>
      </c>
      <c r="AE91" s="107">
        <v>4.7670000000000003</v>
      </c>
      <c r="AF91" s="107">
        <v>5.0209999999999999</v>
      </c>
      <c r="AG91" s="107">
        <v>5.2539999999999996</v>
      </c>
      <c r="AH91" s="107">
        <v>5.4349999999999996</v>
      </c>
      <c r="AI91" s="107">
        <v>5.6760000000000002</v>
      </c>
      <c r="AJ91" s="107">
        <v>5.7729999999999997</v>
      </c>
      <c r="AK91" s="107">
        <v>6.0010000000000003</v>
      </c>
      <c r="AL91" s="107">
        <v>6.36</v>
      </c>
      <c r="AM91" s="107">
        <v>6.6710000000000003</v>
      </c>
      <c r="AN91" s="107">
        <v>6.8259999999999996</v>
      </c>
      <c r="AO91" s="107">
        <v>6.97</v>
      </c>
      <c r="AP91" s="107">
        <v>7.1769999999999996</v>
      </c>
      <c r="AQ91" s="107">
        <v>7.5220000000000002</v>
      </c>
      <c r="AR91" s="107">
        <v>8.0630000000000006</v>
      </c>
      <c r="AS91" s="107">
        <v>8.5749999999999993</v>
      </c>
      <c r="AT91" s="107">
        <v>8.7550000000000008</v>
      </c>
      <c r="AU91" s="107">
        <v>9.1020000000000003</v>
      </c>
      <c r="AV91" s="107">
        <v>9.6340000000000003</v>
      </c>
    </row>
    <row r="92" spans="1:48" x14ac:dyDescent="0.2">
      <c r="A92" s="106" t="s">
        <v>104</v>
      </c>
      <c r="B92" s="107" t="s">
        <v>231</v>
      </c>
      <c r="C92" s="107" t="s">
        <v>231</v>
      </c>
      <c r="D92" s="107" t="s">
        <v>231</v>
      </c>
      <c r="E92" s="107" t="s">
        <v>231</v>
      </c>
      <c r="F92" s="107" t="s">
        <v>231</v>
      </c>
      <c r="G92" s="107" t="s">
        <v>231</v>
      </c>
      <c r="H92" s="107" t="s">
        <v>231</v>
      </c>
      <c r="I92" s="107" t="s">
        <v>231</v>
      </c>
      <c r="J92" s="107" t="s">
        <v>231</v>
      </c>
      <c r="K92" s="107" t="s">
        <v>231</v>
      </c>
      <c r="L92" s="107">
        <v>2.0649999999999999</v>
      </c>
      <c r="M92" s="107">
        <v>2.3170000000000002</v>
      </c>
      <c r="N92" s="107">
        <v>2.621</v>
      </c>
      <c r="O92" s="107">
        <v>2.8450000000000002</v>
      </c>
      <c r="P92" s="107">
        <v>3.048</v>
      </c>
      <c r="Q92" s="107">
        <v>3.2970000000000002</v>
      </c>
      <c r="R92" s="107">
        <v>3.6890000000000001</v>
      </c>
      <c r="S92" s="107">
        <v>4.4059999999999997</v>
      </c>
      <c r="T92" s="107">
        <v>4.9809999999999999</v>
      </c>
      <c r="U92" s="107">
        <v>5.319</v>
      </c>
      <c r="V92" s="107">
        <v>5.7149999999999999</v>
      </c>
      <c r="W92" s="107">
        <v>5.8819999999999997</v>
      </c>
      <c r="X92" s="107">
        <v>5.9950000000000001</v>
      </c>
      <c r="Y92" s="107">
        <v>6.2119999999999997</v>
      </c>
      <c r="Z92" s="107">
        <v>6.649</v>
      </c>
      <c r="AA92" s="107">
        <v>7.0369999999999999</v>
      </c>
      <c r="AB92" s="107">
        <v>7.6230000000000002</v>
      </c>
      <c r="AC92" s="107">
        <v>7.6559999999999997</v>
      </c>
      <c r="AD92" s="107">
        <v>8.3970000000000002</v>
      </c>
      <c r="AE92" s="107">
        <v>8.5640000000000001</v>
      </c>
      <c r="AF92" s="107">
        <v>8.5850000000000009</v>
      </c>
      <c r="AG92" s="107">
        <v>9.1059999999999999</v>
      </c>
      <c r="AH92" s="107">
        <v>9.5269999999999992</v>
      </c>
      <c r="AI92" s="107">
        <v>9.7850000000000001</v>
      </c>
      <c r="AJ92" s="107">
        <v>10.231</v>
      </c>
      <c r="AK92" s="107">
        <v>11.087</v>
      </c>
      <c r="AL92" s="107">
        <v>12.004</v>
      </c>
      <c r="AM92" s="107">
        <v>12.754</v>
      </c>
      <c r="AN92" s="107">
        <v>11.778</v>
      </c>
      <c r="AO92" s="107">
        <v>12.787000000000001</v>
      </c>
      <c r="AP92" s="107">
        <v>13.56</v>
      </c>
      <c r="AQ92" s="107">
        <v>14.164</v>
      </c>
      <c r="AR92" s="107">
        <v>15.771000000000001</v>
      </c>
      <c r="AS92" s="107">
        <v>16.425000000000001</v>
      </c>
      <c r="AT92" s="107">
        <v>16.146000000000001</v>
      </c>
      <c r="AU92" s="107">
        <v>16.843</v>
      </c>
      <c r="AV92" s="107">
        <v>17.241</v>
      </c>
    </row>
    <row r="93" spans="1:48" x14ac:dyDescent="0.2">
      <c r="A93" s="106" t="s">
        <v>90</v>
      </c>
      <c r="B93" s="107">
        <v>6.2750000000000004</v>
      </c>
      <c r="C93" s="107">
        <v>6.4429999999999996</v>
      </c>
      <c r="D93" s="107">
        <v>6.7880000000000003</v>
      </c>
      <c r="E93" s="107">
        <v>7.516</v>
      </c>
      <c r="F93" s="107">
        <v>8.3620000000000001</v>
      </c>
      <c r="G93" s="107">
        <v>7.9020000000000001</v>
      </c>
      <c r="H93" s="107">
        <v>8.9879999999999995</v>
      </c>
      <c r="I93" s="107">
        <v>10.965</v>
      </c>
      <c r="J93" s="107">
        <v>11.627000000000001</v>
      </c>
      <c r="K93" s="107">
        <v>11.398999999999999</v>
      </c>
      <c r="L93" s="107">
        <v>13.346</v>
      </c>
      <c r="M93" s="107">
        <v>14.349</v>
      </c>
      <c r="N93" s="107">
        <v>15.334</v>
      </c>
      <c r="O93" s="107">
        <v>16.481000000000002</v>
      </c>
      <c r="P93" s="107">
        <v>17.809000000000001</v>
      </c>
      <c r="Q93" s="107">
        <v>19.015000000000001</v>
      </c>
      <c r="R93" s="107">
        <v>18.606999999999999</v>
      </c>
      <c r="S93" s="107">
        <v>17.151</v>
      </c>
      <c r="T93" s="107">
        <v>16.838999999999999</v>
      </c>
      <c r="U93" s="107">
        <v>15.811</v>
      </c>
      <c r="V93" s="107">
        <v>15.209</v>
      </c>
      <c r="W93" s="107">
        <v>14.738</v>
      </c>
      <c r="X93" s="107">
        <v>13.569000000000001</v>
      </c>
      <c r="Y93" s="107">
        <v>13.856999999999999</v>
      </c>
      <c r="Z93" s="107">
        <v>14.337999999999999</v>
      </c>
      <c r="AA93" s="107">
        <v>14.962999999999999</v>
      </c>
      <c r="AB93" s="107">
        <v>15.746</v>
      </c>
      <c r="AC93" s="107">
        <v>16.454999999999998</v>
      </c>
      <c r="AD93" s="107">
        <v>17.161000000000001</v>
      </c>
      <c r="AE93" s="107">
        <v>17.771000000000001</v>
      </c>
      <c r="AF93" s="107">
        <v>18.547000000000001</v>
      </c>
      <c r="AG93" s="107">
        <v>19.332999999999998</v>
      </c>
      <c r="AH93" s="107">
        <v>20.216000000000001</v>
      </c>
      <c r="AI93" s="107">
        <v>21.585999999999999</v>
      </c>
      <c r="AJ93" s="107">
        <v>22.023</v>
      </c>
      <c r="AK93" s="107">
        <v>22.783999999999999</v>
      </c>
      <c r="AL93" s="107">
        <v>23.901</v>
      </c>
      <c r="AM93" s="107">
        <v>24.734999999999999</v>
      </c>
      <c r="AN93" s="107">
        <v>25.279</v>
      </c>
      <c r="AO93" s="107">
        <v>26.143999999999998</v>
      </c>
      <c r="AP93" s="107">
        <v>27.222999999999999</v>
      </c>
      <c r="AQ93" s="107">
        <v>28.46</v>
      </c>
      <c r="AR93" s="107">
        <v>29.998000000000001</v>
      </c>
      <c r="AS93" s="107">
        <v>31.763000000000002</v>
      </c>
      <c r="AT93" s="107">
        <v>33.558</v>
      </c>
      <c r="AU93" s="107">
        <v>35.118000000000002</v>
      </c>
      <c r="AV93" s="107">
        <v>36.365000000000002</v>
      </c>
    </row>
    <row r="94" spans="1:48" x14ac:dyDescent="0.2">
      <c r="A94" s="106" t="s">
        <v>110</v>
      </c>
      <c r="B94" s="107">
        <v>2.3980000000000001</v>
      </c>
      <c r="C94" s="107">
        <v>2.605</v>
      </c>
      <c r="D94" s="107">
        <v>2.819</v>
      </c>
      <c r="E94" s="107">
        <v>3.0409999999999999</v>
      </c>
      <c r="F94" s="107">
        <v>3.2770000000000001</v>
      </c>
      <c r="G94" s="107">
        <v>3.3069999999999999</v>
      </c>
      <c r="H94" s="107">
        <v>3.01</v>
      </c>
      <c r="I94" s="107">
        <v>3.202</v>
      </c>
      <c r="J94" s="107">
        <v>3.516</v>
      </c>
      <c r="K94" s="107">
        <v>4.1360000000000001</v>
      </c>
      <c r="L94" s="107">
        <v>4.8650000000000002</v>
      </c>
      <c r="M94" s="107">
        <v>6.0129999999999999</v>
      </c>
      <c r="N94" s="107">
        <v>6.3650000000000002</v>
      </c>
      <c r="O94" s="107">
        <v>6.8090000000000002</v>
      </c>
      <c r="P94" s="107">
        <v>6.7279999999999998</v>
      </c>
      <c r="Q94" s="107">
        <v>6.2670000000000003</v>
      </c>
      <c r="R94" s="107">
        <v>6.2789999999999999</v>
      </c>
      <c r="S94" s="107">
        <v>6.39</v>
      </c>
      <c r="T94" s="107">
        <v>6.556</v>
      </c>
      <c r="U94" s="107">
        <v>6.6210000000000004</v>
      </c>
      <c r="V94" s="107">
        <v>6.78</v>
      </c>
      <c r="W94" s="107">
        <v>6.9569999999999999</v>
      </c>
      <c r="X94" s="107">
        <v>6.8890000000000002</v>
      </c>
      <c r="Y94" s="107">
        <v>6.51</v>
      </c>
      <c r="Z94" s="107">
        <v>6.77</v>
      </c>
      <c r="AA94" s="107">
        <v>7.06</v>
      </c>
      <c r="AB94" s="107">
        <v>7.016</v>
      </c>
      <c r="AC94" s="107">
        <v>7.2779999999999996</v>
      </c>
      <c r="AD94" s="107">
        <v>7.09</v>
      </c>
      <c r="AE94" s="107">
        <v>7.6280000000000001</v>
      </c>
      <c r="AF94" s="107">
        <v>7.9180000000000001</v>
      </c>
      <c r="AG94" s="107">
        <v>8.2799999999999994</v>
      </c>
      <c r="AH94" s="107">
        <v>8.3480000000000008</v>
      </c>
      <c r="AI94" s="107">
        <v>8.6379999999999999</v>
      </c>
      <c r="AJ94" s="107">
        <v>9.3079999999999998</v>
      </c>
      <c r="AK94" s="107">
        <v>9.8879999999999999</v>
      </c>
      <c r="AL94" s="107">
        <v>9.7319999999999993</v>
      </c>
      <c r="AM94" s="107">
        <v>10.273999999999999</v>
      </c>
      <c r="AN94" s="107">
        <v>11.042</v>
      </c>
      <c r="AO94" s="107">
        <v>12.007999999999999</v>
      </c>
      <c r="AP94" s="107">
        <v>12.419</v>
      </c>
      <c r="AQ94" s="107">
        <v>12.891</v>
      </c>
      <c r="AR94" s="107">
        <v>13.334</v>
      </c>
      <c r="AS94" s="107">
        <v>14.238</v>
      </c>
      <c r="AT94" s="107">
        <v>14.615</v>
      </c>
      <c r="AU94" s="107">
        <v>14.206</v>
      </c>
      <c r="AV94" s="107">
        <v>13.765000000000001</v>
      </c>
    </row>
    <row r="95" spans="1:48" s="89" customFormat="1" x14ac:dyDescent="0.2">
      <c r="A95" s="106" t="s">
        <v>89</v>
      </c>
      <c r="B95" s="107">
        <v>10.826000000000001</v>
      </c>
      <c r="C95" s="107">
        <v>11.284000000000001</v>
      </c>
      <c r="D95" s="107">
        <v>11.955</v>
      </c>
      <c r="E95" s="107">
        <v>12.472</v>
      </c>
      <c r="F95" s="107">
        <v>13.500999999999999</v>
      </c>
      <c r="G95" s="107">
        <v>15.244999999999999</v>
      </c>
      <c r="H95" s="107">
        <v>16.36</v>
      </c>
      <c r="I95" s="107">
        <v>18.145</v>
      </c>
      <c r="J95" s="107">
        <v>18.579000000000001</v>
      </c>
      <c r="K95" s="107">
        <v>16.544</v>
      </c>
      <c r="L95" s="107">
        <v>17.123000000000001</v>
      </c>
      <c r="M95" s="107">
        <v>17.157</v>
      </c>
      <c r="N95" s="107">
        <v>16.488</v>
      </c>
      <c r="O95" s="107">
        <v>16.042000000000002</v>
      </c>
      <c r="P95" s="107">
        <v>16.765000000000001</v>
      </c>
      <c r="Q95" s="107">
        <v>17.311</v>
      </c>
      <c r="R95" s="107">
        <v>17.251000000000001</v>
      </c>
      <c r="S95" s="107">
        <v>17.446999999999999</v>
      </c>
      <c r="T95" s="107">
        <v>17.960999999999999</v>
      </c>
      <c r="U95" s="107">
        <v>17.763999999999999</v>
      </c>
      <c r="V95" s="107">
        <v>17.771000000000001</v>
      </c>
      <c r="W95" s="107">
        <v>17.728000000000002</v>
      </c>
      <c r="X95" s="107">
        <v>17.693999999999999</v>
      </c>
      <c r="Y95" s="107">
        <v>17.837</v>
      </c>
      <c r="Z95" s="107">
        <v>19.108000000000001</v>
      </c>
      <c r="AA95" s="107">
        <v>20.585000000000001</v>
      </c>
      <c r="AB95" s="107">
        <v>21.356000000000002</v>
      </c>
      <c r="AC95" s="107">
        <v>22.408999999999999</v>
      </c>
      <c r="AD95" s="107">
        <v>22.771000000000001</v>
      </c>
      <c r="AE95" s="107">
        <v>22.3</v>
      </c>
      <c r="AF95" s="107">
        <v>22.327000000000002</v>
      </c>
      <c r="AG95" s="107">
        <v>21.954999999999998</v>
      </c>
      <c r="AH95" s="107">
        <v>21.657</v>
      </c>
      <c r="AI95" s="107">
        <v>21.922999999999998</v>
      </c>
      <c r="AJ95" s="107">
        <v>22.300999999999998</v>
      </c>
      <c r="AK95" s="107">
        <v>22.638999999999999</v>
      </c>
      <c r="AL95" s="107">
        <v>23.038</v>
      </c>
      <c r="AM95" s="107">
        <v>23.623999999999999</v>
      </c>
      <c r="AN95" s="107">
        <v>24.391999999999999</v>
      </c>
      <c r="AO95" s="107">
        <v>24.885000000000002</v>
      </c>
      <c r="AP95" s="107">
        <v>23.792999999999999</v>
      </c>
      <c r="AQ95" s="107">
        <v>26.34</v>
      </c>
      <c r="AR95" s="107">
        <v>28.681999999999999</v>
      </c>
      <c r="AS95" s="107">
        <v>31.204000000000001</v>
      </c>
      <c r="AT95" s="107">
        <v>33.963000000000001</v>
      </c>
      <c r="AU95" s="107">
        <v>36.670999999999999</v>
      </c>
      <c r="AV95" s="107">
        <v>39.494999999999997</v>
      </c>
    </row>
    <row r="96" spans="1:48" x14ac:dyDescent="0.2">
      <c r="A96" s="106" t="s">
        <v>149</v>
      </c>
      <c r="B96" s="107">
        <v>22.629000000000001</v>
      </c>
      <c r="C96" s="107">
        <v>22.663</v>
      </c>
      <c r="D96" s="107">
        <v>24.507000000000001</v>
      </c>
      <c r="E96" s="107">
        <v>25.274999999999999</v>
      </c>
      <c r="F96" s="107">
        <v>24.015999999999998</v>
      </c>
      <c r="G96" s="107">
        <v>22.741</v>
      </c>
      <c r="H96" s="107">
        <v>22.914000000000001</v>
      </c>
      <c r="I96" s="107">
        <v>21.689</v>
      </c>
      <c r="J96" s="107">
        <v>21.782</v>
      </c>
      <c r="K96" s="107">
        <v>22.26</v>
      </c>
      <c r="L96" s="107">
        <v>22.783000000000001</v>
      </c>
      <c r="M96" s="107">
        <v>22.678999999999998</v>
      </c>
      <c r="N96" s="107">
        <v>22.998999999999999</v>
      </c>
      <c r="O96" s="107">
        <v>24.274000000000001</v>
      </c>
      <c r="P96" s="107">
        <v>24.387</v>
      </c>
      <c r="Q96" s="107">
        <v>25.538</v>
      </c>
      <c r="R96" s="107">
        <v>26.221</v>
      </c>
      <c r="S96" s="107">
        <v>26.344000000000001</v>
      </c>
      <c r="T96" s="107">
        <v>26.010999999999999</v>
      </c>
      <c r="U96" s="107">
        <v>24.302</v>
      </c>
      <c r="V96" s="107">
        <v>22.256</v>
      </c>
      <c r="W96" s="107">
        <v>19.919</v>
      </c>
      <c r="X96" s="107">
        <v>17.236000000000001</v>
      </c>
      <c r="Y96" s="107">
        <v>16.564</v>
      </c>
      <c r="Z96" s="107">
        <v>16.68</v>
      </c>
      <c r="AA96" s="107">
        <v>16.509</v>
      </c>
      <c r="AB96" s="107">
        <v>15.582000000000001</v>
      </c>
      <c r="AC96" s="107">
        <v>15.329000000000001</v>
      </c>
      <c r="AD96" s="107">
        <v>14.673999999999999</v>
      </c>
      <c r="AE96" s="107">
        <v>13.66</v>
      </c>
      <c r="AF96" s="107">
        <v>13.372999999999999</v>
      </c>
      <c r="AG96" s="107">
        <v>13.766999999999999</v>
      </c>
      <c r="AH96" s="107">
        <v>14.535</v>
      </c>
      <c r="AI96" s="107">
        <v>15.515000000000001</v>
      </c>
      <c r="AJ96" s="107">
        <v>16.466999999999999</v>
      </c>
      <c r="AK96" s="107">
        <v>17.343</v>
      </c>
      <c r="AL96" s="107">
        <v>18.428000000000001</v>
      </c>
      <c r="AM96" s="107">
        <v>19.576000000000001</v>
      </c>
      <c r="AN96" s="107">
        <v>20.135000000000002</v>
      </c>
      <c r="AO96" s="107">
        <v>21.565999999999999</v>
      </c>
      <c r="AP96" s="107">
        <v>23.047999999999998</v>
      </c>
      <c r="AQ96" s="107">
        <v>24.681999999999999</v>
      </c>
      <c r="AR96" s="107">
        <v>26.774999999999999</v>
      </c>
      <c r="AS96" s="107">
        <v>29.311</v>
      </c>
      <c r="AT96" s="107">
        <v>31.338000000000001</v>
      </c>
      <c r="AU96" s="107">
        <v>32.090000000000003</v>
      </c>
      <c r="AV96" s="107">
        <v>33.277999999999999</v>
      </c>
    </row>
    <row r="97" spans="1:48" x14ac:dyDescent="0.2">
      <c r="A97" s="106" t="s">
        <v>21</v>
      </c>
      <c r="B97" s="107">
        <v>26.221</v>
      </c>
      <c r="C97" s="107">
        <v>27.021999999999998</v>
      </c>
      <c r="D97" s="107">
        <v>27.97</v>
      </c>
      <c r="E97" s="107">
        <v>28.405999999999999</v>
      </c>
      <c r="F97" s="107">
        <v>30.945</v>
      </c>
      <c r="G97" s="107">
        <v>35.055</v>
      </c>
      <c r="H97" s="107">
        <v>38.210999999999999</v>
      </c>
      <c r="I97" s="107">
        <v>41.508000000000003</v>
      </c>
      <c r="J97" s="107">
        <v>43.395000000000003</v>
      </c>
      <c r="K97" s="107">
        <v>47.74</v>
      </c>
      <c r="L97" s="107">
        <v>51.247999999999998</v>
      </c>
      <c r="M97" s="107">
        <v>56.325000000000003</v>
      </c>
      <c r="N97" s="107">
        <v>59.195</v>
      </c>
      <c r="O97" s="107">
        <v>64.963999999999999</v>
      </c>
      <c r="P97" s="107">
        <v>68.725999999999999</v>
      </c>
      <c r="Q97" s="107">
        <v>71.986999999999995</v>
      </c>
      <c r="R97" s="107">
        <v>74.745999999999995</v>
      </c>
      <c r="S97" s="107">
        <v>78.828000000000003</v>
      </c>
      <c r="T97" s="107">
        <v>82.706999999999994</v>
      </c>
      <c r="U97" s="107">
        <v>87.394000000000005</v>
      </c>
      <c r="V97" s="107">
        <v>88.378</v>
      </c>
      <c r="W97" s="107">
        <v>92.331000000000003</v>
      </c>
      <c r="X97" s="107">
        <v>95.009</v>
      </c>
      <c r="Y97" s="107">
        <v>98.784000000000006</v>
      </c>
      <c r="Z97" s="107">
        <v>103.37</v>
      </c>
      <c r="AA97" s="107">
        <v>108.527</v>
      </c>
      <c r="AB97" s="107">
        <v>114.48699999999999</v>
      </c>
      <c r="AC97" s="107">
        <v>120.871</v>
      </c>
      <c r="AD97" s="107">
        <v>128.18799999999999</v>
      </c>
      <c r="AE97" s="107">
        <v>136.35300000000001</v>
      </c>
      <c r="AF97" s="107">
        <v>141.17400000000001</v>
      </c>
      <c r="AG97" s="107">
        <v>144.548</v>
      </c>
      <c r="AH97" s="107">
        <v>149.16399999999999</v>
      </c>
      <c r="AI97" s="107">
        <v>155.268</v>
      </c>
      <c r="AJ97" s="107">
        <v>162.21100000000001</v>
      </c>
      <c r="AK97" s="107">
        <v>173.31200000000001</v>
      </c>
      <c r="AL97" s="107">
        <v>185.59700000000001</v>
      </c>
      <c r="AM97" s="107">
        <v>198.87799999999999</v>
      </c>
      <c r="AN97" s="107">
        <v>208.173</v>
      </c>
      <c r="AO97" s="107">
        <v>218.88800000000001</v>
      </c>
      <c r="AP97" s="107">
        <v>222.751</v>
      </c>
      <c r="AQ97" s="107">
        <v>227.71</v>
      </c>
      <c r="AR97" s="107">
        <v>232.68600000000001</v>
      </c>
      <c r="AS97" s="107">
        <v>239.471</v>
      </c>
      <c r="AT97" s="107">
        <v>249.941</v>
      </c>
      <c r="AU97" s="107">
        <v>260.80500000000001</v>
      </c>
      <c r="AV97" s="107">
        <v>271.70999999999998</v>
      </c>
    </row>
    <row r="98" spans="1:48" x14ac:dyDescent="0.2">
      <c r="A98" s="106" t="s">
        <v>123</v>
      </c>
      <c r="B98" s="107" t="s">
        <v>231</v>
      </c>
      <c r="C98" s="107" t="s">
        <v>231</v>
      </c>
      <c r="D98" s="107" t="s">
        <v>231</v>
      </c>
      <c r="E98" s="107" t="s">
        <v>231</v>
      </c>
      <c r="F98" s="107" t="s">
        <v>231</v>
      </c>
      <c r="G98" s="107" t="s">
        <v>231</v>
      </c>
      <c r="H98" s="107" t="s">
        <v>231</v>
      </c>
      <c r="I98" s="107" t="s">
        <v>231</v>
      </c>
      <c r="J98" s="107" t="s">
        <v>231</v>
      </c>
      <c r="K98" s="107" t="s">
        <v>231</v>
      </c>
      <c r="L98" s="107" t="s">
        <v>231</v>
      </c>
      <c r="M98" s="107" t="s">
        <v>231</v>
      </c>
      <c r="N98" s="107" t="s">
        <v>231</v>
      </c>
      <c r="O98" s="107" t="s">
        <v>231</v>
      </c>
      <c r="P98" s="107" t="s">
        <v>231</v>
      </c>
      <c r="Q98" s="107" t="s">
        <v>231</v>
      </c>
      <c r="R98" s="107" t="s">
        <v>231</v>
      </c>
      <c r="S98" s="107" t="s">
        <v>231</v>
      </c>
      <c r="T98" s="107" t="s">
        <v>231</v>
      </c>
      <c r="U98" s="107" t="s">
        <v>231</v>
      </c>
      <c r="V98" s="107" t="s">
        <v>231</v>
      </c>
      <c r="W98" s="107">
        <v>1.179</v>
      </c>
      <c r="X98" s="107">
        <v>1.3380000000000001</v>
      </c>
      <c r="Y98" s="107">
        <v>1.6220000000000001</v>
      </c>
      <c r="Z98" s="107">
        <v>1.6679999999999999</v>
      </c>
      <c r="AA98" s="107">
        <v>1.823</v>
      </c>
      <c r="AB98" s="107">
        <v>1.9670000000000001</v>
      </c>
      <c r="AC98" s="107">
        <v>2.0019999999999998</v>
      </c>
      <c r="AD98" s="107">
        <v>2.0019999999999998</v>
      </c>
      <c r="AE98" s="107">
        <v>1.9390000000000001</v>
      </c>
      <c r="AF98" s="107">
        <v>2.109</v>
      </c>
      <c r="AG98" s="107">
        <v>2.173</v>
      </c>
      <c r="AH98" s="107">
        <v>2.1150000000000002</v>
      </c>
      <c r="AI98" s="107">
        <v>2.1459999999999999</v>
      </c>
      <c r="AJ98" s="107">
        <v>2.2010000000000001</v>
      </c>
      <c r="AK98" s="107">
        <v>2.1789999999999998</v>
      </c>
      <c r="AL98" s="107">
        <v>2.2109999999999999</v>
      </c>
      <c r="AM98" s="107">
        <v>1.994</v>
      </c>
      <c r="AN98" s="107">
        <v>2.0720000000000001</v>
      </c>
      <c r="AO98" s="107">
        <v>2.117</v>
      </c>
      <c r="AP98" s="107">
        <v>2.3010000000000002</v>
      </c>
      <c r="AQ98" s="107">
        <v>2.4609999999999999</v>
      </c>
      <c r="AR98" s="107">
        <v>2.5760000000000001</v>
      </c>
      <c r="AS98" s="107">
        <v>2.65</v>
      </c>
      <c r="AT98" s="107">
        <v>2.718</v>
      </c>
      <c r="AU98" s="107">
        <v>2.7690000000000001</v>
      </c>
      <c r="AV98" s="107">
        <v>2.907</v>
      </c>
    </row>
    <row r="99" spans="1:48" x14ac:dyDescent="0.2">
      <c r="A99" s="106" t="s">
        <v>86</v>
      </c>
      <c r="B99" s="107">
        <v>7.8529999999999998</v>
      </c>
      <c r="C99" s="107">
        <v>8.0120000000000005</v>
      </c>
      <c r="D99" s="107">
        <v>8.1110000000000007</v>
      </c>
      <c r="E99" s="107">
        <v>8.2189999999999994</v>
      </c>
      <c r="F99" s="107">
        <v>8.0410000000000004</v>
      </c>
      <c r="G99" s="107">
        <v>8.1790000000000003</v>
      </c>
      <c r="H99" s="107">
        <v>8.3209999999999997</v>
      </c>
      <c r="I99" s="107">
        <v>7.8120000000000003</v>
      </c>
      <c r="J99" s="107">
        <v>7.9109999999999996</v>
      </c>
      <c r="K99" s="107">
        <v>8.2279999999999998</v>
      </c>
      <c r="L99" s="107">
        <v>8.2279999999999998</v>
      </c>
      <c r="M99" s="107">
        <v>8.3030000000000008</v>
      </c>
      <c r="N99" s="107">
        <v>8.9870000000000001</v>
      </c>
      <c r="O99" s="107">
        <v>8.7309999999999999</v>
      </c>
      <c r="P99" s="107">
        <v>7.758</v>
      </c>
      <c r="Q99" s="107">
        <v>8.5069999999999997</v>
      </c>
      <c r="R99" s="107">
        <v>9.6859999999999999</v>
      </c>
      <c r="S99" s="107">
        <v>9.7349999999999994</v>
      </c>
      <c r="T99" s="107">
        <v>9.6999999999999993</v>
      </c>
      <c r="U99" s="107">
        <v>9.9640000000000004</v>
      </c>
      <c r="V99" s="107">
        <v>9.2530000000000001</v>
      </c>
      <c r="W99" s="107">
        <v>8.4510000000000005</v>
      </c>
      <c r="X99" s="107">
        <v>9.5609999999999999</v>
      </c>
      <c r="Y99" s="107">
        <v>9.8659999999999997</v>
      </c>
      <c r="Z99" s="107">
        <v>10.471</v>
      </c>
      <c r="AA99" s="107">
        <v>11.772</v>
      </c>
      <c r="AB99" s="107">
        <v>12.141</v>
      </c>
      <c r="AC99" s="107">
        <v>11.721</v>
      </c>
      <c r="AD99" s="107">
        <v>12.326000000000001</v>
      </c>
      <c r="AE99" s="107">
        <v>13.074999999999999</v>
      </c>
      <c r="AF99" s="107">
        <v>14.16</v>
      </c>
      <c r="AG99" s="107">
        <v>14.375</v>
      </c>
      <c r="AH99" s="107">
        <v>14.064</v>
      </c>
      <c r="AI99" s="107">
        <v>15.973000000000001</v>
      </c>
      <c r="AJ99" s="107">
        <v>17.861000000000001</v>
      </c>
      <c r="AK99" s="107">
        <v>19.795999999999999</v>
      </c>
      <c r="AL99" s="107">
        <v>22.064</v>
      </c>
      <c r="AM99" s="107">
        <v>24.443999999999999</v>
      </c>
      <c r="AN99" s="107">
        <v>26.596</v>
      </c>
      <c r="AO99" s="107">
        <v>29.934000000000001</v>
      </c>
      <c r="AP99" s="107">
        <v>33.28</v>
      </c>
      <c r="AQ99" s="107">
        <v>36.158000000000001</v>
      </c>
      <c r="AR99" s="107">
        <v>39.984000000000002</v>
      </c>
      <c r="AS99" s="107">
        <v>44.085999999999999</v>
      </c>
      <c r="AT99" s="107">
        <v>48.667000000000002</v>
      </c>
      <c r="AU99" s="107">
        <v>52.347000000000001</v>
      </c>
      <c r="AV99" s="107">
        <v>57.710999999999999</v>
      </c>
    </row>
    <row r="100" spans="1:48" x14ac:dyDescent="0.2">
      <c r="A100" s="106" t="s">
        <v>108</v>
      </c>
      <c r="B100" s="107">
        <v>4.6779999999999999</v>
      </c>
      <c r="C100" s="107">
        <v>5.2080000000000002</v>
      </c>
      <c r="D100" s="107">
        <v>5.7380000000000004</v>
      </c>
      <c r="E100" s="107">
        <v>8.0039999999999996</v>
      </c>
      <c r="F100" s="107">
        <v>9.5399999999999991</v>
      </c>
      <c r="G100" s="107">
        <v>12.939</v>
      </c>
      <c r="H100" s="107">
        <v>11.311</v>
      </c>
      <c r="I100" s="107">
        <v>8.5909999999999993</v>
      </c>
      <c r="J100" s="107">
        <v>8.6310000000000002</v>
      </c>
      <c r="K100" s="107">
        <v>8.8520000000000003</v>
      </c>
      <c r="L100" s="107">
        <v>9.3030000000000008</v>
      </c>
      <c r="M100" s="107">
        <v>9.0150000000000006</v>
      </c>
      <c r="N100" s="107">
        <v>9.52</v>
      </c>
      <c r="O100" s="107">
        <v>10.234999999999999</v>
      </c>
      <c r="P100" s="107">
        <v>9.9960000000000004</v>
      </c>
      <c r="Q100" s="107">
        <v>9.9160000000000004</v>
      </c>
      <c r="R100" s="107">
        <v>8.2159999999999993</v>
      </c>
      <c r="S100" s="107">
        <v>9.2710000000000008</v>
      </c>
      <c r="T100" s="107">
        <v>10.063000000000001</v>
      </c>
      <c r="U100" s="107">
        <v>10.586</v>
      </c>
      <c r="V100" s="107">
        <v>11.233000000000001</v>
      </c>
      <c r="W100" s="107">
        <v>10.885999999999999</v>
      </c>
      <c r="X100" s="107">
        <v>11.315</v>
      </c>
      <c r="Y100" s="107">
        <v>11.734999999999999</v>
      </c>
      <c r="Z100" s="107">
        <v>12.319000000000001</v>
      </c>
      <c r="AA100" s="107">
        <v>12.766</v>
      </c>
      <c r="AB100" s="107">
        <v>13.497999999999999</v>
      </c>
      <c r="AC100" s="107">
        <v>13.968</v>
      </c>
      <c r="AD100" s="107">
        <v>12.72</v>
      </c>
      <c r="AE100" s="107">
        <v>12.481</v>
      </c>
      <c r="AF100" s="107">
        <v>12.747</v>
      </c>
      <c r="AG100" s="107">
        <v>12.715</v>
      </c>
      <c r="AH100" s="107">
        <v>13.000999999999999</v>
      </c>
      <c r="AI100" s="107">
        <v>13.090999999999999</v>
      </c>
      <c r="AJ100" s="107">
        <v>13.441000000000001</v>
      </c>
      <c r="AK100" s="107">
        <v>13.064</v>
      </c>
      <c r="AL100" s="107">
        <v>13.849</v>
      </c>
      <c r="AM100" s="107">
        <v>13.391</v>
      </c>
      <c r="AN100" s="107">
        <v>13.407999999999999</v>
      </c>
      <c r="AO100" s="107">
        <v>14.359</v>
      </c>
      <c r="AP100" s="107">
        <v>15.377000000000001</v>
      </c>
      <c r="AQ100" s="107">
        <v>16.184000000000001</v>
      </c>
      <c r="AR100" s="107">
        <v>17.097000000000001</v>
      </c>
      <c r="AS100" s="107">
        <v>17.835000000000001</v>
      </c>
      <c r="AT100" s="107">
        <v>18.526</v>
      </c>
      <c r="AU100" s="107">
        <v>18.914000000000001</v>
      </c>
      <c r="AV100" s="107">
        <v>19.007999999999999</v>
      </c>
    </row>
    <row r="101" spans="1:48" x14ac:dyDescent="0.2">
      <c r="A101" s="106" t="s">
        <v>82</v>
      </c>
      <c r="B101" s="107">
        <v>9.8930000000000007</v>
      </c>
      <c r="C101" s="107">
        <v>9.6470000000000002</v>
      </c>
      <c r="D101" s="107">
        <v>9.9250000000000007</v>
      </c>
      <c r="E101" s="107">
        <v>10.606</v>
      </c>
      <c r="F101" s="107">
        <v>9.2870000000000008</v>
      </c>
      <c r="G101" s="107">
        <v>8.9589999999999996</v>
      </c>
      <c r="H101" s="107">
        <v>9.1630000000000003</v>
      </c>
      <c r="I101" s="107">
        <v>9.94</v>
      </c>
      <c r="J101" s="107">
        <v>9.69</v>
      </c>
      <c r="K101" s="107">
        <v>9.7349999999999994</v>
      </c>
      <c r="L101" s="107">
        <v>9.3940000000000001</v>
      </c>
      <c r="M101" s="107">
        <v>8.7439999999999998</v>
      </c>
      <c r="N101" s="107">
        <v>8.3450000000000006</v>
      </c>
      <c r="O101" s="107">
        <v>9.0660000000000007</v>
      </c>
      <c r="P101" s="107">
        <v>9.5280000000000005</v>
      </c>
      <c r="Q101" s="107">
        <v>10.023</v>
      </c>
      <c r="R101" s="107">
        <v>10.504</v>
      </c>
      <c r="S101" s="107">
        <v>11.095000000000001</v>
      </c>
      <c r="T101" s="107">
        <v>11.66</v>
      </c>
      <c r="U101" s="107">
        <v>12.048</v>
      </c>
      <c r="V101" s="107">
        <v>12.683999999999999</v>
      </c>
      <c r="W101" s="107">
        <v>13.176</v>
      </c>
      <c r="X101" s="107">
        <v>13.815</v>
      </c>
      <c r="Y101" s="107">
        <v>14.271000000000001</v>
      </c>
      <c r="Z101" s="107">
        <v>14.858000000000001</v>
      </c>
      <c r="AA101" s="107">
        <v>15.542</v>
      </c>
      <c r="AB101" s="107">
        <v>16.193999999999999</v>
      </c>
      <c r="AC101" s="107">
        <v>16.954999999999998</v>
      </c>
      <c r="AD101" s="107">
        <v>17.701000000000001</v>
      </c>
      <c r="AE101" s="107">
        <v>18.356000000000002</v>
      </c>
      <c r="AF101" s="107">
        <v>19.09</v>
      </c>
      <c r="AG101" s="107">
        <v>19.949000000000002</v>
      </c>
      <c r="AH101" s="107">
        <v>20.986999999999998</v>
      </c>
      <c r="AI101" s="107">
        <v>22.161999999999999</v>
      </c>
      <c r="AJ101" s="107">
        <v>23.47</v>
      </c>
      <c r="AK101" s="107">
        <v>24.972000000000001</v>
      </c>
      <c r="AL101" s="107">
        <v>26.056999999999999</v>
      </c>
      <c r="AM101" s="107">
        <v>28.440999999999999</v>
      </c>
      <c r="AN101" s="107">
        <v>29.818999999999999</v>
      </c>
      <c r="AO101" s="107">
        <v>32.174999999999997</v>
      </c>
      <c r="AP101" s="107">
        <v>36.694000000000003</v>
      </c>
      <c r="AQ101" s="107">
        <v>40.103999999999999</v>
      </c>
      <c r="AR101" s="107">
        <v>43.036999999999999</v>
      </c>
      <c r="AS101" s="107">
        <v>44.283999999999999</v>
      </c>
      <c r="AT101" s="107">
        <v>45.249000000000002</v>
      </c>
      <c r="AU101" s="107">
        <v>46.808999999999997</v>
      </c>
      <c r="AV101" s="107">
        <v>50.62</v>
      </c>
    </row>
    <row r="102" spans="1:48" x14ac:dyDescent="0.2">
      <c r="A102" s="106" t="s">
        <v>79</v>
      </c>
      <c r="B102" s="107">
        <v>8.2629999999999999</v>
      </c>
      <c r="C102" s="107">
        <v>9.6750000000000007</v>
      </c>
      <c r="D102" s="107">
        <v>10.244999999999999</v>
      </c>
      <c r="E102" s="107">
        <v>10.662000000000001</v>
      </c>
      <c r="F102" s="107">
        <v>10.756</v>
      </c>
      <c r="G102" s="107">
        <v>10.987</v>
      </c>
      <c r="H102" s="107">
        <v>12.026</v>
      </c>
      <c r="I102" s="107">
        <v>12.856999999999999</v>
      </c>
      <c r="J102" s="107">
        <v>13.837</v>
      </c>
      <c r="K102" s="107">
        <v>14.61</v>
      </c>
      <c r="L102" s="107">
        <v>15.162000000000001</v>
      </c>
      <c r="M102" s="107">
        <v>15.39</v>
      </c>
      <c r="N102" s="107">
        <v>15.590999999999999</v>
      </c>
      <c r="O102" s="107">
        <v>15.865</v>
      </c>
      <c r="P102" s="107">
        <v>16.547000000000001</v>
      </c>
      <c r="Q102" s="107">
        <v>17.734999999999999</v>
      </c>
      <c r="R102" s="107">
        <v>18.788</v>
      </c>
      <c r="S102" s="107">
        <v>19.954000000000001</v>
      </c>
      <c r="T102" s="107">
        <v>20.888999999999999</v>
      </c>
      <c r="U102" s="107">
        <v>21.765000000000001</v>
      </c>
      <c r="V102" s="107">
        <v>22.077999999999999</v>
      </c>
      <c r="W102" s="107">
        <v>21.902000000000001</v>
      </c>
      <c r="X102" s="107">
        <v>21.978999999999999</v>
      </c>
      <c r="Y102" s="107">
        <v>22.558</v>
      </c>
      <c r="Z102" s="107">
        <v>23.552</v>
      </c>
      <c r="AA102" s="107">
        <v>24.527999999999999</v>
      </c>
      <c r="AB102" s="107">
        <v>24.645</v>
      </c>
      <c r="AC102" s="107">
        <v>25.456</v>
      </c>
      <c r="AD102" s="107">
        <v>26.042000000000002</v>
      </c>
      <c r="AE102" s="107">
        <v>26.199000000000002</v>
      </c>
      <c r="AF102" s="107">
        <v>27.189</v>
      </c>
      <c r="AG102" s="107">
        <v>27.338000000000001</v>
      </c>
      <c r="AH102" s="107">
        <v>28.138999999999999</v>
      </c>
      <c r="AI102" s="107">
        <v>29.576000000000001</v>
      </c>
      <c r="AJ102" s="107">
        <v>31.323</v>
      </c>
      <c r="AK102" s="107">
        <v>33.35</v>
      </c>
      <c r="AL102" s="107">
        <v>35.634999999999998</v>
      </c>
      <c r="AM102" s="107">
        <v>35.716999999999999</v>
      </c>
      <c r="AN102" s="107">
        <v>36.899000000000001</v>
      </c>
      <c r="AO102" s="107">
        <v>40</v>
      </c>
      <c r="AP102" s="107">
        <v>42.442999999999998</v>
      </c>
      <c r="AQ102" s="107">
        <v>44.38</v>
      </c>
      <c r="AR102" s="107">
        <v>46.988999999999997</v>
      </c>
      <c r="AS102" s="107">
        <v>49.506</v>
      </c>
      <c r="AT102" s="107">
        <v>52.337000000000003</v>
      </c>
      <c r="AU102" s="107">
        <v>55.408999999999999</v>
      </c>
      <c r="AV102" s="107">
        <v>58.11</v>
      </c>
    </row>
    <row r="103" spans="1:48" x14ac:dyDescent="0.2">
      <c r="A103" s="106" t="s">
        <v>47</v>
      </c>
      <c r="B103" s="107">
        <v>57.052</v>
      </c>
      <c r="C103" s="107">
        <v>49.58</v>
      </c>
      <c r="D103" s="107">
        <v>50.085000000000001</v>
      </c>
      <c r="E103" s="107">
        <v>42.865000000000002</v>
      </c>
      <c r="F103" s="107">
        <v>46.095999999999997</v>
      </c>
      <c r="G103" s="107">
        <v>56.546999999999997</v>
      </c>
      <c r="H103" s="107">
        <v>61.595999999999997</v>
      </c>
      <c r="I103" s="107">
        <v>63.615000000000002</v>
      </c>
      <c r="J103" s="107">
        <v>72.197999999999993</v>
      </c>
      <c r="K103" s="107">
        <v>72.703000000000003</v>
      </c>
      <c r="L103" s="107">
        <v>58.134</v>
      </c>
      <c r="M103" s="107">
        <v>59.015999999999998</v>
      </c>
      <c r="N103" s="107">
        <v>56.237000000000002</v>
      </c>
      <c r="O103" s="107">
        <v>51.566000000000003</v>
      </c>
      <c r="P103" s="107">
        <v>51.878</v>
      </c>
      <c r="Q103" s="107">
        <v>45.988999999999997</v>
      </c>
      <c r="R103" s="107">
        <v>39.228000000000002</v>
      </c>
      <c r="S103" s="107">
        <v>42.201000000000001</v>
      </c>
      <c r="T103" s="107">
        <v>45.238999999999997</v>
      </c>
      <c r="U103" s="107">
        <v>46.923000000000002</v>
      </c>
      <c r="V103" s="107">
        <v>54.268000000000001</v>
      </c>
      <c r="W103" s="107">
        <v>52.795999999999999</v>
      </c>
      <c r="X103" s="107">
        <v>50.808999999999997</v>
      </c>
      <c r="Y103" s="107">
        <v>51.792000000000002</v>
      </c>
      <c r="Z103" s="107">
        <v>45.372</v>
      </c>
      <c r="AA103" s="107">
        <v>46.566000000000003</v>
      </c>
      <c r="AB103" s="107">
        <v>46.283000000000001</v>
      </c>
      <c r="AC103" s="107">
        <v>46.109000000000002</v>
      </c>
      <c r="AD103" s="107">
        <v>46.322000000000003</v>
      </c>
      <c r="AE103" s="107">
        <v>48.026000000000003</v>
      </c>
      <c r="AF103" s="107">
        <v>47.18</v>
      </c>
      <c r="AG103" s="107">
        <v>46.726999999999997</v>
      </c>
      <c r="AH103" s="107">
        <v>52.808999999999997</v>
      </c>
      <c r="AI103" s="107">
        <v>55.165999999999997</v>
      </c>
      <c r="AJ103" s="107">
        <v>61.713999999999999</v>
      </c>
      <c r="AK103" s="107">
        <v>65.725999999999999</v>
      </c>
      <c r="AL103" s="107">
        <v>69.900999999999996</v>
      </c>
      <c r="AM103" s="107">
        <v>71.765000000000001</v>
      </c>
      <c r="AN103" s="107">
        <v>71.197999999999993</v>
      </c>
      <c r="AO103" s="107">
        <v>74.772999999999996</v>
      </c>
      <c r="AP103" s="107">
        <v>28.356999999999999</v>
      </c>
      <c r="AQ103" s="107">
        <v>63.276000000000003</v>
      </c>
      <c r="AR103" s="107">
        <v>54.67</v>
      </c>
      <c r="AS103" s="107">
        <v>41.55</v>
      </c>
      <c r="AT103" s="107">
        <v>37.866999999999997</v>
      </c>
      <c r="AU103" s="107">
        <v>36.808999999999997</v>
      </c>
      <c r="AV103" s="107">
        <v>46.628</v>
      </c>
    </row>
    <row r="104" spans="1:48" x14ac:dyDescent="0.2">
      <c r="A104" s="106" t="s">
        <v>117</v>
      </c>
      <c r="B104" s="107">
        <v>1.2889999999999999</v>
      </c>
      <c r="C104" s="107">
        <v>1.3959999999999999</v>
      </c>
      <c r="D104" s="107">
        <v>1.5629999999999999</v>
      </c>
      <c r="E104" s="107">
        <v>1.7010000000000001</v>
      </c>
      <c r="F104" s="107">
        <v>1.7170000000000001</v>
      </c>
      <c r="G104" s="107">
        <v>2.1240000000000001</v>
      </c>
      <c r="H104" s="107">
        <v>2.2629999999999999</v>
      </c>
      <c r="I104" s="107">
        <v>2.35</v>
      </c>
      <c r="J104" s="107">
        <v>2.4329999999999998</v>
      </c>
      <c r="K104" s="107">
        <v>2.1880000000000002</v>
      </c>
      <c r="L104" s="107">
        <v>2.3170000000000002</v>
      </c>
      <c r="M104" s="107">
        <v>2.444</v>
      </c>
      <c r="N104" s="107">
        <v>2.4529999999999998</v>
      </c>
      <c r="O104" s="107">
        <v>2.569</v>
      </c>
      <c r="P104" s="107">
        <v>2.7469999999999999</v>
      </c>
      <c r="Q104" s="107">
        <v>3.0150000000000001</v>
      </c>
      <c r="R104" s="107">
        <v>3.2829999999999999</v>
      </c>
      <c r="S104" s="107">
        <v>3.5059999999999998</v>
      </c>
      <c r="T104" s="107">
        <v>3.6629999999999998</v>
      </c>
      <c r="U104" s="107">
        <v>3.9260000000000002</v>
      </c>
      <c r="V104" s="107">
        <v>4.0999999999999996</v>
      </c>
      <c r="W104" s="107">
        <v>4.367</v>
      </c>
      <c r="X104" s="107">
        <v>4.5890000000000004</v>
      </c>
      <c r="Y104" s="107">
        <v>4.7789999999999999</v>
      </c>
      <c r="Z104" s="107">
        <v>4.984</v>
      </c>
      <c r="AA104" s="107">
        <v>5.2619999999999996</v>
      </c>
      <c r="AB104" s="107">
        <v>5.5609999999999999</v>
      </c>
      <c r="AC104" s="107">
        <v>5.899</v>
      </c>
      <c r="AD104" s="107">
        <v>6.0529999999999999</v>
      </c>
      <c r="AE104" s="107">
        <v>6.5990000000000002</v>
      </c>
      <c r="AF104" s="107">
        <v>6.7690000000000001</v>
      </c>
      <c r="AG104" s="107">
        <v>6.9119999999999999</v>
      </c>
      <c r="AH104" s="107">
        <v>7.165</v>
      </c>
      <c r="AI104" s="107">
        <v>7.577</v>
      </c>
      <c r="AJ104" s="107">
        <v>7.6710000000000003</v>
      </c>
      <c r="AK104" s="107">
        <v>8.3260000000000005</v>
      </c>
      <c r="AL104" s="107">
        <v>8.8019999999999996</v>
      </c>
      <c r="AM104" s="107">
        <v>9.2769999999999992</v>
      </c>
      <c r="AN104" s="107">
        <v>9.5839999999999996</v>
      </c>
      <c r="AO104" s="107">
        <v>10.004</v>
      </c>
      <c r="AP104" s="107">
        <v>10.412000000000001</v>
      </c>
      <c r="AQ104" s="107">
        <v>10.776</v>
      </c>
      <c r="AR104" s="107">
        <v>11.138</v>
      </c>
      <c r="AS104" s="107">
        <v>11.555</v>
      </c>
      <c r="AT104" s="107">
        <v>11.965</v>
      </c>
      <c r="AU104" s="107">
        <v>12.425000000000001</v>
      </c>
      <c r="AV104" s="107">
        <v>12.898999999999999</v>
      </c>
    </row>
    <row r="105" spans="1:48" x14ac:dyDescent="0.2">
      <c r="A105" s="106" t="s">
        <v>45</v>
      </c>
      <c r="B105" s="107">
        <v>17.309000000000001</v>
      </c>
      <c r="C105" s="107">
        <v>17.73</v>
      </c>
      <c r="D105" s="107">
        <v>18.361999999999998</v>
      </c>
      <c r="E105" s="107">
        <v>19.388999999999999</v>
      </c>
      <c r="F105" s="107">
        <v>20.855</v>
      </c>
      <c r="G105" s="107">
        <v>23.109000000000002</v>
      </c>
      <c r="H105" s="107">
        <v>24.51</v>
      </c>
      <c r="I105" s="107">
        <v>25.056999999999999</v>
      </c>
      <c r="J105" s="107">
        <v>26.257999999999999</v>
      </c>
      <c r="K105" s="107">
        <v>27.213999999999999</v>
      </c>
      <c r="L105" s="107">
        <v>26.74</v>
      </c>
      <c r="M105" s="107">
        <v>29.135000000000002</v>
      </c>
      <c r="N105" s="107">
        <v>29.539000000000001</v>
      </c>
      <c r="O105" s="107">
        <v>31.434999999999999</v>
      </c>
      <c r="P105" s="107">
        <v>33.323999999999998</v>
      </c>
      <c r="Q105" s="107">
        <v>36.412999999999997</v>
      </c>
      <c r="R105" s="107">
        <v>36.295000000000002</v>
      </c>
      <c r="S105" s="107">
        <v>40.604999999999997</v>
      </c>
      <c r="T105" s="107">
        <v>41.761000000000003</v>
      </c>
      <c r="U105" s="107">
        <v>43.185000000000002</v>
      </c>
      <c r="V105" s="107">
        <v>46.302</v>
      </c>
      <c r="W105" s="107">
        <v>45.33</v>
      </c>
      <c r="X105" s="107">
        <v>44.994999999999997</v>
      </c>
      <c r="Y105" s="107">
        <v>49.759</v>
      </c>
      <c r="Z105" s="107">
        <v>47.069000000000003</v>
      </c>
      <c r="AA105" s="107">
        <v>52.893000000000001</v>
      </c>
      <c r="AB105" s="107">
        <v>52.067</v>
      </c>
      <c r="AC105" s="107">
        <v>55.835999999999999</v>
      </c>
      <c r="AD105" s="107">
        <v>56.44</v>
      </c>
      <c r="AE105" s="107">
        <v>57.52</v>
      </c>
      <c r="AF105" s="107">
        <v>61.73</v>
      </c>
      <c r="AG105" s="107">
        <v>63.656999999999996</v>
      </c>
      <c r="AH105" s="107">
        <v>67.451999999999998</v>
      </c>
      <c r="AI105" s="107">
        <v>70.686999999999998</v>
      </c>
      <c r="AJ105" s="107">
        <v>73.013999999999996</v>
      </c>
      <c r="AK105" s="107">
        <v>78.545000000000002</v>
      </c>
      <c r="AL105" s="107">
        <v>81.319000000000003</v>
      </c>
      <c r="AM105" s="107">
        <v>86.135000000000005</v>
      </c>
      <c r="AN105" s="107">
        <v>89.790999999999997</v>
      </c>
      <c r="AO105" s="107">
        <v>93.216999999999999</v>
      </c>
      <c r="AP105" s="107">
        <v>98.106999999999999</v>
      </c>
      <c r="AQ105" s="107">
        <v>101.06</v>
      </c>
      <c r="AR105" s="107">
        <v>105.643</v>
      </c>
      <c r="AS105" s="107">
        <v>108.46299999999999</v>
      </c>
      <c r="AT105" s="107">
        <v>113.384</v>
      </c>
      <c r="AU105" s="107">
        <v>114.66</v>
      </c>
      <c r="AV105" s="107">
        <v>119.34699999999999</v>
      </c>
    </row>
    <row r="106" spans="1:48" x14ac:dyDescent="0.2">
      <c r="A106" s="106" t="s">
        <v>107</v>
      </c>
      <c r="B106" s="107">
        <v>2.61</v>
      </c>
      <c r="C106" s="107">
        <v>2.6960000000000002</v>
      </c>
      <c r="D106" s="107">
        <v>2.8479999999999999</v>
      </c>
      <c r="E106" s="107">
        <v>2.5390000000000001</v>
      </c>
      <c r="F106" s="107">
        <v>2.2069999999999999</v>
      </c>
      <c r="G106" s="107">
        <v>2.1019999999999999</v>
      </c>
      <c r="H106" s="107">
        <v>2.117</v>
      </c>
      <c r="I106" s="107">
        <v>2.1349999999999998</v>
      </c>
      <c r="J106" s="107">
        <v>2.1659999999999999</v>
      </c>
      <c r="K106" s="107">
        <v>2.2570000000000001</v>
      </c>
      <c r="L106" s="107">
        <v>2.37</v>
      </c>
      <c r="M106" s="107">
        <v>2.206</v>
      </c>
      <c r="N106" s="107">
        <v>1.86</v>
      </c>
      <c r="O106" s="107">
        <v>1.7390000000000001</v>
      </c>
      <c r="P106" s="107">
        <v>1.756</v>
      </c>
      <c r="Q106" s="107">
        <v>1.716</v>
      </c>
      <c r="R106" s="107">
        <v>1.968</v>
      </c>
      <c r="S106" s="107">
        <v>2.13</v>
      </c>
      <c r="T106" s="107">
        <v>2.2679999999999998</v>
      </c>
      <c r="U106" s="107">
        <v>2.2909999999999999</v>
      </c>
      <c r="V106" s="107">
        <v>2.403</v>
      </c>
      <c r="W106" s="107">
        <v>2.2770000000000001</v>
      </c>
      <c r="X106" s="107">
        <v>2.4769999999999999</v>
      </c>
      <c r="Y106" s="107">
        <v>2.629</v>
      </c>
      <c r="Z106" s="107">
        <v>2.6880000000000002</v>
      </c>
      <c r="AA106" s="107">
        <v>3.41</v>
      </c>
      <c r="AB106" s="107">
        <v>3.78</v>
      </c>
      <c r="AC106" s="107">
        <v>4.2279999999999998</v>
      </c>
      <c r="AD106" s="107">
        <v>4.5590000000000002</v>
      </c>
      <c r="AE106" s="107">
        <v>4.6349999999999998</v>
      </c>
      <c r="AF106" s="107">
        <v>5.2249999999999996</v>
      </c>
      <c r="AG106" s="107">
        <v>5.6840000000000002</v>
      </c>
      <c r="AH106" s="107">
        <v>6.0540000000000003</v>
      </c>
      <c r="AI106" s="107">
        <v>6.5270000000000001</v>
      </c>
      <c r="AJ106" s="107">
        <v>7.0960000000000001</v>
      </c>
      <c r="AK106" s="107">
        <v>7.7949999999999999</v>
      </c>
      <c r="AL106" s="107">
        <v>8.3740000000000006</v>
      </c>
      <c r="AM106" s="107">
        <v>8.9489999999999998</v>
      </c>
      <c r="AN106" s="107">
        <v>9.5180000000000007</v>
      </c>
      <c r="AO106" s="107">
        <v>10.154</v>
      </c>
      <c r="AP106" s="107">
        <v>10.877000000000001</v>
      </c>
      <c r="AQ106" s="107">
        <v>11.66</v>
      </c>
      <c r="AR106" s="107">
        <v>12.493</v>
      </c>
      <c r="AS106" s="107">
        <v>13.423</v>
      </c>
      <c r="AT106" s="107">
        <v>14.308</v>
      </c>
      <c r="AU106" s="107">
        <v>14.846</v>
      </c>
      <c r="AV106" s="107">
        <v>15.401</v>
      </c>
    </row>
    <row r="107" spans="1:48" x14ac:dyDescent="0.2">
      <c r="A107" s="106" t="s">
        <v>116</v>
      </c>
      <c r="B107" s="107" t="s">
        <v>231</v>
      </c>
      <c r="C107" s="107" t="s">
        <v>231</v>
      </c>
      <c r="D107" s="107" t="s">
        <v>231</v>
      </c>
      <c r="E107" s="107" t="s">
        <v>231</v>
      </c>
      <c r="F107" s="107" t="s">
        <v>231</v>
      </c>
      <c r="G107" s="107" t="s">
        <v>231</v>
      </c>
      <c r="H107" s="107" t="s">
        <v>231</v>
      </c>
      <c r="I107" s="107" t="s">
        <v>231</v>
      </c>
      <c r="J107" s="107" t="s">
        <v>231</v>
      </c>
      <c r="K107" s="107" t="s">
        <v>231</v>
      </c>
      <c r="L107" s="107" t="s">
        <v>231</v>
      </c>
      <c r="M107" s="107" t="s">
        <v>231</v>
      </c>
      <c r="N107" s="107" t="s">
        <v>231</v>
      </c>
      <c r="O107" s="107" t="s">
        <v>231</v>
      </c>
      <c r="P107" s="107" t="s">
        <v>231</v>
      </c>
      <c r="Q107" s="107" t="s">
        <v>231</v>
      </c>
      <c r="R107" s="107" t="s">
        <v>231</v>
      </c>
      <c r="S107" s="107" t="s">
        <v>231</v>
      </c>
      <c r="T107" s="107" t="s">
        <v>231</v>
      </c>
      <c r="U107" s="107" t="s">
        <v>231</v>
      </c>
      <c r="V107" s="107">
        <v>5.4329999999999998</v>
      </c>
      <c r="W107" s="107">
        <v>5.8239999999999998</v>
      </c>
      <c r="X107" s="107">
        <v>5.7320000000000002</v>
      </c>
      <c r="Y107" s="107">
        <v>5.8310000000000004</v>
      </c>
      <c r="Z107" s="107">
        <v>6.0590000000000002</v>
      </c>
      <c r="AA107" s="107">
        <v>6.2519999999999998</v>
      </c>
      <c r="AB107" s="107">
        <v>6.516</v>
      </c>
      <c r="AC107" s="107">
        <v>6.73</v>
      </c>
      <c r="AD107" s="107">
        <v>6.9569999999999999</v>
      </c>
      <c r="AE107" s="107">
        <v>7.2</v>
      </c>
      <c r="AF107" s="107">
        <v>7.2850000000000001</v>
      </c>
      <c r="AG107" s="107">
        <v>7.6340000000000003</v>
      </c>
      <c r="AH107" s="107">
        <v>7.9569999999999999</v>
      </c>
      <c r="AI107" s="107">
        <v>8.9339999999999993</v>
      </c>
      <c r="AJ107" s="107">
        <v>9.1590000000000007</v>
      </c>
      <c r="AK107" s="107">
        <v>9.8070000000000004</v>
      </c>
      <c r="AL107" s="107">
        <v>10.334</v>
      </c>
      <c r="AM107" s="107">
        <v>10.608000000000001</v>
      </c>
      <c r="AN107" s="107">
        <v>10.64</v>
      </c>
      <c r="AO107" s="107">
        <v>11.282</v>
      </c>
      <c r="AP107" s="107">
        <v>11.856999999999999</v>
      </c>
      <c r="AQ107" s="107">
        <v>12.457000000000001</v>
      </c>
      <c r="AR107" s="107">
        <v>13.156000000000001</v>
      </c>
      <c r="AS107" s="107">
        <v>13.992000000000001</v>
      </c>
      <c r="AT107" s="107">
        <v>14.843</v>
      </c>
      <c r="AU107" s="107">
        <v>14.939</v>
      </c>
      <c r="AV107" s="107">
        <v>14.797000000000001</v>
      </c>
    </row>
    <row r="108" spans="1:48" x14ac:dyDescent="0.2">
      <c r="A108" s="106" t="s">
        <v>122</v>
      </c>
      <c r="B108" s="107" t="s">
        <v>231</v>
      </c>
      <c r="C108" s="107" t="s">
        <v>231</v>
      </c>
      <c r="D108" s="107" t="s">
        <v>231</v>
      </c>
      <c r="E108" s="107" t="s">
        <v>231</v>
      </c>
      <c r="F108" s="107" t="s">
        <v>231</v>
      </c>
      <c r="G108" s="107" t="s">
        <v>231</v>
      </c>
      <c r="H108" s="107" t="s">
        <v>231</v>
      </c>
      <c r="I108" s="107" t="s">
        <v>231</v>
      </c>
      <c r="J108" s="107" t="s">
        <v>231</v>
      </c>
      <c r="K108" s="107" t="s">
        <v>231</v>
      </c>
      <c r="L108" s="107" t="s">
        <v>231</v>
      </c>
      <c r="M108" s="107" t="s">
        <v>231</v>
      </c>
      <c r="N108" s="107" t="s">
        <v>231</v>
      </c>
      <c r="O108" s="107" t="s">
        <v>231</v>
      </c>
      <c r="P108" s="107" t="s">
        <v>231</v>
      </c>
      <c r="Q108" s="107" t="s">
        <v>231</v>
      </c>
      <c r="R108" s="107" t="s">
        <v>231</v>
      </c>
      <c r="S108" s="107" t="s">
        <v>231</v>
      </c>
      <c r="T108" s="107" t="s">
        <v>231</v>
      </c>
      <c r="U108" s="107" t="s">
        <v>231</v>
      </c>
      <c r="V108" s="107" t="s">
        <v>231</v>
      </c>
      <c r="W108" s="107" t="s">
        <v>231</v>
      </c>
      <c r="X108" s="107" t="s">
        <v>231</v>
      </c>
      <c r="Y108" s="107" t="s">
        <v>231</v>
      </c>
      <c r="Z108" s="107" t="s">
        <v>231</v>
      </c>
      <c r="AA108" s="107" t="s">
        <v>231</v>
      </c>
      <c r="AB108" s="107" t="s">
        <v>231</v>
      </c>
      <c r="AC108" s="107" t="s">
        <v>231</v>
      </c>
      <c r="AD108" s="107" t="s">
        <v>231</v>
      </c>
      <c r="AE108" s="107">
        <v>3.6579999999999999</v>
      </c>
      <c r="AF108" s="107">
        <v>3.9169999999999998</v>
      </c>
      <c r="AG108" s="107">
        <v>4.0350000000000001</v>
      </c>
      <c r="AH108" s="107">
        <v>4.2489999999999997</v>
      </c>
      <c r="AI108" s="107">
        <v>4.2530000000000001</v>
      </c>
      <c r="AJ108" s="107">
        <v>4.444</v>
      </c>
      <c r="AK108" s="107">
        <v>4.702</v>
      </c>
      <c r="AL108" s="107">
        <v>4.8499999999999996</v>
      </c>
      <c r="AM108" s="107">
        <v>5.3150000000000004</v>
      </c>
      <c r="AN108" s="107">
        <v>5.2770000000000001</v>
      </c>
      <c r="AO108" s="107">
        <v>5.7190000000000003</v>
      </c>
      <c r="AP108" s="107">
        <v>5.8490000000000002</v>
      </c>
      <c r="AQ108" s="107">
        <v>6.5419999999999998</v>
      </c>
      <c r="AR108" s="107">
        <v>6.8869999999999996</v>
      </c>
      <c r="AS108" s="107">
        <v>7.4059999999999997</v>
      </c>
      <c r="AT108" s="107">
        <v>7.7270000000000003</v>
      </c>
      <c r="AU108" s="107">
        <v>8.1069999999999993</v>
      </c>
      <c r="AV108" s="107">
        <v>8.5039999999999996</v>
      </c>
    </row>
    <row r="109" spans="1:48" x14ac:dyDescent="0.2">
      <c r="A109" s="106" t="s">
        <v>35</v>
      </c>
      <c r="B109" s="107">
        <v>108.73699999999999</v>
      </c>
      <c r="C109" s="107">
        <v>112.395</v>
      </c>
      <c r="D109" s="107">
        <v>118.456</v>
      </c>
      <c r="E109" s="107">
        <v>131.67699999999999</v>
      </c>
      <c r="F109" s="107">
        <v>124.79300000000001</v>
      </c>
      <c r="G109" s="107">
        <v>136.078</v>
      </c>
      <c r="H109" s="107">
        <v>144.27500000000001</v>
      </c>
      <c r="I109" s="107">
        <v>135.959</v>
      </c>
      <c r="J109" s="107">
        <v>145.149</v>
      </c>
      <c r="K109" s="107">
        <v>151.25200000000001</v>
      </c>
      <c r="L109" s="107">
        <v>131.39599999999999</v>
      </c>
      <c r="M109" s="107">
        <v>122.456</v>
      </c>
      <c r="N109" s="107">
        <v>109.07899999999999</v>
      </c>
      <c r="O109" s="107">
        <v>107.86199999999999</v>
      </c>
      <c r="P109" s="107">
        <v>114.24</v>
      </c>
      <c r="Q109" s="107">
        <v>114.31</v>
      </c>
      <c r="R109" s="107">
        <v>117.968</v>
      </c>
      <c r="S109" s="107">
        <v>126.62</v>
      </c>
      <c r="T109" s="107">
        <v>129.05000000000001</v>
      </c>
      <c r="U109" s="107">
        <v>144.24799999999999</v>
      </c>
      <c r="V109" s="107">
        <v>144.76499999999999</v>
      </c>
      <c r="W109" s="107">
        <v>151.46899999999999</v>
      </c>
      <c r="X109" s="107">
        <v>148.387</v>
      </c>
      <c r="Y109" s="107">
        <v>145.69399999999999</v>
      </c>
      <c r="Z109" s="107">
        <v>145.58799999999999</v>
      </c>
      <c r="AA109" s="107">
        <v>151.697</v>
      </c>
      <c r="AB109" s="107">
        <v>156.15199999999999</v>
      </c>
      <c r="AC109" s="107">
        <v>160.18299999999999</v>
      </c>
      <c r="AD109" s="107">
        <v>161.11799999999999</v>
      </c>
      <c r="AE109" s="107">
        <v>169.2</v>
      </c>
      <c r="AF109" s="107">
        <v>179.21299999999999</v>
      </c>
      <c r="AG109" s="107">
        <v>206.685</v>
      </c>
      <c r="AH109" s="107">
        <v>221.87</v>
      </c>
      <c r="AI109" s="107">
        <v>242.39400000000001</v>
      </c>
      <c r="AJ109" s="107">
        <v>258.00099999999998</v>
      </c>
      <c r="AK109" s="107">
        <v>273.63400000000001</v>
      </c>
      <c r="AL109" s="107">
        <v>291.67</v>
      </c>
      <c r="AM109" s="107">
        <v>311.39999999999998</v>
      </c>
      <c r="AN109" s="107">
        <v>336.42700000000002</v>
      </c>
      <c r="AO109" s="107">
        <v>363.36</v>
      </c>
      <c r="AP109" s="107">
        <v>382.64699999999999</v>
      </c>
      <c r="AQ109" s="107">
        <v>398.83300000000003</v>
      </c>
      <c r="AR109" s="107">
        <v>425.44</v>
      </c>
      <c r="AS109" s="107">
        <v>452.28500000000003</v>
      </c>
      <c r="AT109" s="107">
        <v>464.28199999999998</v>
      </c>
      <c r="AU109" s="107">
        <v>456.77499999999998</v>
      </c>
      <c r="AV109" s="107">
        <v>460.45699999999999</v>
      </c>
    </row>
    <row r="110" spans="1:48" x14ac:dyDescent="0.2">
      <c r="A110" s="106" t="s">
        <v>95</v>
      </c>
      <c r="B110" s="107">
        <v>5.2649999999999997</v>
      </c>
      <c r="C110" s="107">
        <v>5.601</v>
      </c>
      <c r="D110" s="107">
        <v>5.2880000000000003</v>
      </c>
      <c r="E110" s="107">
        <v>5.51</v>
      </c>
      <c r="F110" s="107">
        <v>5.9249999999999998</v>
      </c>
      <c r="G110" s="107">
        <v>6.4539999999999997</v>
      </c>
      <c r="H110" s="107">
        <v>6.2809999999999997</v>
      </c>
      <c r="I110" s="107">
        <v>6.032</v>
      </c>
      <c r="J110" s="107">
        <v>6.4550000000000001</v>
      </c>
      <c r="K110" s="107">
        <v>6.2409999999999997</v>
      </c>
      <c r="L110" s="107">
        <v>6.5579999999999998</v>
      </c>
      <c r="M110" s="107">
        <v>7.0720000000000001</v>
      </c>
      <c r="N110" s="107">
        <v>6.6950000000000003</v>
      </c>
      <c r="O110" s="107">
        <v>6.9459999999999997</v>
      </c>
      <c r="P110" s="107">
        <v>7.1740000000000004</v>
      </c>
      <c r="Q110" s="107">
        <v>7.3970000000000002</v>
      </c>
      <c r="R110" s="107">
        <v>7.8479999999999999</v>
      </c>
      <c r="S110" s="107">
        <v>7.8019999999999996</v>
      </c>
      <c r="T110" s="107">
        <v>8.1120000000000001</v>
      </c>
      <c r="U110" s="107">
        <v>8.0570000000000004</v>
      </c>
      <c r="V110" s="107">
        <v>8.2629999999999999</v>
      </c>
      <c r="W110" s="107">
        <v>8.3659999999999997</v>
      </c>
      <c r="X110" s="107">
        <v>8.4749999999999996</v>
      </c>
      <c r="Y110" s="107">
        <v>8.4730000000000008</v>
      </c>
      <c r="Z110" s="107">
        <v>8.9280000000000008</v>
      </c>
      <c r="AA110" s="107">
        <v>9.1069999999999993</v>
      </c>
      <c r="AB110" s="107">
        <v>9.3919999999999995</v>
      </c>
      <c r="AC110" s="107">
        <v>9.9459999999999997</v>
      </c>
      <c r="AD110" s="107">
        <v>10.577</v>
      </c>
      <c r="AE110" s="107">
        <v>10.914999999999999</v>
      </c>
      <c r="AF110" s="107">
        <v>11.414999999999999</v>
      </c>
      <c r="AG110" s="107">
        <v>11.49</v>
      </c>
      <c r="AH110" s="107">
        <v>12.257999999999999</v>
      </c>
      <c r="AI110" s="107">
        <v>12.978</v>
      </c>
      <c r="AJ110" s="107">
        <v>13.707000000000001</v>
      </c>
      <c r="AK110" s="107">
        <v>14.045</v>
      </c>
      <c r="AL110" s="107">
        <v>14.738</v>
      </c>
      <c r="AM110" s="107">
        <v>15.336</v>
      </c>
      <c r="AN110" s="107">
        <v>15.657</v>
      </c>
      <c r="AO110" s="107">
        <v>16.215</v>
      </c>
      <c r="AP110" s="107">
        <v>16.452000000000002</v>
      </c>
      <c r="AQ110" s="107">
        <v>17.292999999999999</v>
      </c>
      <c r="AR110" s="107">
        <v>17.780999999999999</v>
      </c>
      <c r="AS110" s="107">
        <v>18.957000000000001</v>
      </c>
      <c r="AT110" s="107">
        <v>20.164000000000001</v>
      </c>
      <c r="AU110" s="107">
        <v>21.42</v>
      </c>
      <c r="AV110" s="107">
        <v>22.952999999999999</v>
      </c>
    </row>
    <row r="111" spans="1:48" x14ac:dyDescent="0.2">
      <c r="A111" s="106" t="s">
        <v>10</v>
      </c>
      <c r="B111" s="107">
        <v>143.702</v>
      </c>
      <c r="C111" s="107">
        <v>146.08000000000001</v>
      </c>
      <c r="D111" s="107">
        <v>152.75899999999999</v>
      </c>
      <c r="E111" s="107">
        <v>162.09399999999999</v>
      </c>
      <c r="F111" s="107">
        <v>164.84200000000001</v>
      </c>
      <c r="G111" s="107">
        <v>168.55099999999999</v>
      </c>
      <c r="H111" s="107">
        <v>168.393</v>
      </c>
      <c r="I111" s="107">
        <v>173.46899999999999</v>
      </c>
      <c r="J111" s="107">
        <v>180.04400000000001</v>
      </c>
      <c r="K111" s="107">
        <v>191.964</v>
      </c>
      <c r="L111" s="107">
        <v>202.255</v>
      </c>
      <c r="M111" s="107">
        <v>201.47900000000001</v>
      </c>
      <c r="N111" s="107">
        <v>197.75899999999999</v>
      </c>
      <c r="O111" s="107">
        <v>207.84299999999999</v>
      </c>
      <c r="P111" s="107">
        <v>205.32499999999999</v>
      </c>
      <c r="Q111" s="107">
        <v>205.36199999999999</v>
      </c>
      <c r="R111" s="107">
        <v>209.67599999999999</v>
      </c>
      <c r="S111" s="107">
        <v>218.482</v>
      </c>
      <c r="T111" s="107">
        <v>223.715</v>
      </c>
      <c r="U111" s="107">
        <v>223.00399999999999</v>
      </c>
      <c r="V111" s="107">
        <v>220.733</v>
      </c>
      <c r="W111" s="107">
        <v>216.01599999999999</v>
      </c>
      <c r="X111" s="107">
        <v>218.68</v>
      </c>
      <c r="Y111" s="107">
        <v>225.678</v>
      </c>
      <c r="Z111" s="107">
        <v>232.67400000000001</v>
      </c>
      <c r="AA111" s="107">
        <v>242.679</v>
      </c>
      <c r="AB111" s="107">
        <v>248.989</v>
      </c>
      <c r="AC111" s="107">
        <v>250.23400000000001</v>
      </c>
      <c r="AD111" s="107">
        <v>256.23899999999998</v>
      </c>
      <c r="AE111" s="107">
        <v>267.00099999999998</v>
      </c>
      <c r="AF111" s="107">
        <v>274.20999999999998</v>
      </c>
      <c r="AG111" s="107">
        <v>284.35700000000003</v>
      </c>
      <c r="AH111" s="107">
        <v>292.74299999999999</v>
      </c>
      <c r="AI111" s="107">
        <v>306.07600000000002</v>
      </c>
      <c r="AJ111" s="107">
        <v>322.22800000000001</v>
      </c>
      <c r="AK111" s="107">
        <v>340.28500000000003</v>
      </c>
      <c r="AL111" s="107">
        <v>358.52600000000001</v>
      </c>
      <c r="AM111" s="107">
        <v>369.96699999999998</v>
      </c>
      <c r="AN111" s="107">
        <v>364.27600000000001</v>
      </c>
      <c r="AO111" s="107">
        <v>375.34899999999999</v>
      </c>
      <c r="AP111" s="107">
        <v>387.67700000000002</v>
      </c>
      <c r="AQ111" s="107">
        <v>396.25700000000001</v>
      </c>
      <c r="AR111" s="107">
        <v>406.10500000000002</v>
      </c>
      <c r="AS111" s="107">
        <v>413.60599999999999</v>
      </c>
      <c r="AT111" s="107">
        <v>418.89800000000002</v>
      </c>
      <c r="AU111" s="107">
        <v>421.26600000000002</v>
      </c>
      <c r="AV111" s="107">
        <v>426.81299999999999</v>
      </c>
    </row>
    <row r="112" spans="1:48" x14ac:dyDescent="0.2">
      <c r="A112" s="106" t="s">
        <v>114</v>
      </c>
      <c r="B112" s="107" t="s">
        <v>231</v>
      </c>
      <c r="C112" s="107" t="s">
        <v>231</v>
      </c>
      <c r="D112" s="107" t="s">
        <v>231</v>
      </c>
      <c r="E112" s="107" t="s">
        <v>231</v>
      </c>
      <c r="F112" s="107" t="s">
        <v>231</v>
      </c>
      <c r="G112" s="107" t="s">
        <v>231</v>
      </c>
      <c r="H112" s="107" t="s">
        <v>231</v>
      </c>
      <c r="I112" s="107" t="s">
        <v>231</v>
      </c>
      <c r="J112" s="107" t="s">
        <v>231</v>
      </c>
      <c r="K112" s="107" t="s">
        <v>231</v>
      </c>
      <c r="L112" s="107" t="s">
        <v>231</v>
      </c>
      <c r="M112" s="107" t="s">
        <v>231</v>
      </c>
      <c r="N112" s="107" t="s">
        <v>231</v>
      </c>
      <c r="O112" s="107" t="s">
        <v>231</v>
      </c>
      <c r="P112" s="107" t="s">
        <v>231</v>
      </c>
      <c r="Q112" s="107" t="s">
        <v>231</v>
      </c>
      <c r="R112" s="107" t="s">
        <v>231</v>
      </c>
      <c r="S112" s="107" t="s">
        <v>231</v>
      </c>
      <c r="T112" s="107" t="s">
        <v>231</v>
      </c>
      <c r="U112" s="107" t="s">
        <v>231</v>
      </c>
      <c r="V112" s="107" t="s">
        <v>231</v>
      </c>
      <c r="W112" s="107" t="s">
        <v>231</v>
      </c>
      <c r="X112" s="107" t="s">
        <v>231</v>
      </c>
      <c r="Y112" s="107" t="s">
        <v>231</v>
      </c>
      <c r="Z112" s="107" t="s">
        <v>231</v>
      </c>
      <c r="AA112" s="107" t="s">
        <v>231</v>
      </c>
      <c r="AB112" s="107" t="s">
        <v>231</v>
      </c>
      <c r="AC112" s="107" t="s">
        <v>231</v>
      </c>
      <c r="AD112" s="107" t="s">
        <v>231</v>
      </c>
      <c r="AE112" s="107" t="s">
        <v>231</v>
      </c>
      <c r="AF112" s="107" t="s">
        <v>231</v>
      </c>
      <c r="AG112" s="107" t="s">
        <v>231</v>
      </c>
      <c r="AH112" s="107" t="s">
        <v>231</v>
      </c>
      <c r="AI112" s="107" t="s">
        <v>231</v>
      </c>
      <c r="AJ112" s="107" t="s">
        <v>231</v>
      </c>
      <c r="AK112" s="107" t="s">
        <v>231</v>
      </c>
      <c r="AL112" s="107" t="s">
        <v>231</v>
      </c>
      <c r="AM112" s="107" t="s">
        <v>231</v>
      </c>
      <c r="AN112" s="107" t="s">
        <v>231</v>
      </c>
      <c r="AO112" s="107" t="s">
        <v>231</v>
      </c>
      <c r="AP112" s="107" t="s">
        <v>231</v>
      </c>
      <c r="AQ112" s="107">
        <v>5.2409999999999997</v>
      </c>
      <c r="AR112" s="107">
        <v>6.7779999999999996</v>
      </c>
      <c r="AS112" s="107">
        <v>6.976</v>
      </c>
      <c r="AT112" s="107">
        <v>5.024</v>
      </c>
      <c r="AU112" s="107">
        <v>0.35799999999999998</v>
      </c>
      <c r="AV112" s="107">
        <v>0.14799999999999999</v>
      </c>
    </row>
    <row r="113" spans="1:48" x14ac:dyDescent="0.2">
      <c r="A113" s="106" t="s">
        <v>84</v>
      </c>
      <c r="B113" s="107">
        <v>11.196999999999999</v>
      </c>
      <c r="C113" s="107">
        <v>10.629</v>
      </c>
      <c r="D113" s="107">
        <v>10.696</v>
      </c>
      <c r="E113" s="107">
        <v>11.92</v>
      </c>
      <c r="F113" s="107">
        <v>13.792999999999999</v>
      </c>
      <c r="G113" s="107">
        <v>16.091999999999999</v>
      </c>
      <c r="H113" s="107">
        <v>17.093</v>
      </c>
      <c r="I113" s="107">
        <v>16.079999999999998</v>
      </c>
      <c r="J113" s="107">
        <v>15.273</v>
      </c>
      <c r="K113" s="107">
        <v>15.505000000000001</v>
      </c>
      <c r="L113" s="107">
        <v>16.658999999999999</v>
      </c>
      <c r="M113" s="107">
        <v>17.651</v>
      </c>
      <c r="N113" s="107">
        <v>18.015000000000001</v>
      </c>
      <c r="O113" s="107">
        <v>17.113</v>
      </c>
      <c r="P113" s="107">
        <v>16.038</v>
      </c>
      <c r="Q113" s="107">
        <v>16.905999999999999</v>
      </c>
      <c r="R113" s="107">
        <v>19.311</v>
      </c>
      <c r="S113" s="107">
        <v>19.247</v>
      </c>
      <c r="T113" s="107">
        <v>20.966000000000001</v>
      </c>
      <c r="U113" s="107">
        <v>19.818999999999999</v>
      </c>
      <c r="V113" s="107">
        <v>21.306999999999999</v>
      </c>
      <c r="W113" s="107">
        <v>22.709</v>
      </c>
      <c r="X113" s="107">
        <v>23.745999999999999</v>
      </c>
      <c r="Y113" s="107">
        <v>23.984999999999999</v>
      </c>
      <c r="Z113" s="107">
        <v>25.423999999999999</v>
      </c>
      <c r="AA113" s="107">
        <v>26.928999999999998</v>
      </c>
      <c r="AB113" s="107">
        <v>29.774000000000001</v>
      </c>
      <c r="AC113" s="107">
        <v>31.056999999999999</v>
      </c>
      <c r="AD113" s="107">
        <v>32.021000000000001</v>
      </c>
      <c r="AE113" s="107">
        <v>34.052999999999997</v>
      </c>
      <c r="AF113" s="107">
        <v>36.267000000000003</v>
      </c>
      <c r="AG113" s="107">
        <v>38.597999999999999</v>
      </c>
      <c r="AH113" s="107">
        <v>41.582999999999998</v>
      </c>
      <c r="AI113" s="107">
        <v>43.198</v>
      </c>
      <c r="AJ113" s="107">
        <v>46.433</v>
      </c>
      <c r="AK113" s="107">
        <v>51.106000000000002</v>
      </c>
      <c r="AL113" s="107">
        <v>56.994999999999997</v>
      </c>
      <c r="AM113" s="107">
        <v>61.442</v>
      </c>
      <c r="AN113" s="107">
        <v>63.433</v>
      </c>
      <c r="AO113" s="107">
        <v>65.634</v>
      </c>
      <c r="AP113" s="107">
        <v>64.343000000000004</v>
      </c>
      <c r="AQ113" s="107">
        <v>64.677999999999997</v>
      </c>
      <c r="AR113" s="107">
        <v>67.521000000000001</v>
      </c>
      <c r="AS113" s="107">
        <v>69.33</v>
      </c>
      <c r="AT113" s="107">
        <v>72.730999999999995</v>
      </c>
      <c r="AU113" s="107">
        <v>76.149000000000001</v>
      </c>
      <c r="AV113" s="107">
        <v>79.411000000000001</v>
      </c>
    </row>
    <row r="114" spans="1:48" x14ac:dyDescent="0.2">
      <c r="A114" s="106" t="s">
        <v>150</v>
      </c>
      <c r="B114" s="107">
        <v>6.0579999999999998</v>
      </c>
      <c r="C114" s="107">
        <v>6.4630000000000001</v>
      </c>
      <c r="D114" s="107">
        <v>6.66</v>
      </c>
      <c r="E114" s="107">
        <v>6.827</v>
      </c>
      <c r="F114" s="107">
        <v>7.23</v>
      </c>
      <c r="G114" s="107">
        <v>7.6929999999999996</v>
      </c>
      <c r="H114" s="107">
        <v>7.7229999999999999</v>
      </c>
      <c r="I114" s="107">
        <v>7.8159999999999998</v>
      </c>
      <c r="J114" s="107">
        <v>8.0790000000000006</v>
      </c>
      <c r="K114" s="107">
        <v>8.3460000000000001</v>
      </c>
      <c r="L114" s="107">
        <v>8.3879999999999999</v>
      </c>
      <c r="M114" s="107">
        <v>8.4380000000000006</v>
      </c>
      <c r="N114" s="107">
        <v>8.641</v>
      </c>
      <c r="O114" s="107">
        <v>8.9339999999999993</v>
      </c>
      <c r="P114" s="107">
        <v>9.3450000000000006</v>
      </c>
      <c r="Q114" s="107">
        <v>9.9619999999999997</v>
      </c>
      <c r="R114" s="107">
        <v>10.55</v>
      </c>
      <c r="S114" s="107">
        <v>11.013999999999999</v>
      </c>
      <c r="T114" s="107">
        <v>11.429</v>
      </c>
      <c r="U114" s="107">
        <v>12.234</v>
      </c>
      <c r="V114" s="107">
        <v>12.487</v>
      </c>
      <c r="W114" s="107">
        <v>12.56</v>
      </c>
      <c r="X114" s="107">
        <v>12.712</v>
      </c>
      <c r="Y114" s="107">
        <v>12.911</v>
      </c>
      <c r="Z114" s="107">
        <v>13.372</v>
      </c>
      <c r="AA114" s="107">
        <v>13.98</v>
      </c>
      <c r="AB114" s="107">
        <v>14.473000000000001</v>
      </c>
      <c r="AC114" s="107">
        <v>15.009</v>
      </c>
      <c r="AD114" s="107">
        <v>15.736000000000001</v>
      </c>
      <c r="AE114" s="107">
        <v>16.512</v>
      </c>
      <c r="AF114" s="107">
        <v>17.503</v>
      </c>
      <c r="AG114" s="107">
        <v>18.756</v>
      </c>
      <c r="AH114" s="107">
        <v>20.047999999999998</v>
      </c>
      <c r="AI114" s="107">
        <v>21.617000000000001</v>
      </c>
      <c r="AJ114" s="107">
        <v>23.384</v>
      </c>
      <c r="AK114" s="107">
        <v>24.474</v>
      </c>
      <c r="AL114" s="107">
        <v>26.545999999999999</v>
      </c>
      <c r="AM114" s="107">
        <v>28.023</v>
      </c>
      <c r="AN114" s="107">
        <v>29.532</v>
      </c>
      <c r="AO114" s="107">
        <v>31.41</v>
      </c>
      <c r="AP114" s="107">
        <v>33.892000000000003</v>
      </c>
      <c r="AQ114" s="107">
        <v>35.634999999999998</v>
      </c>
      <c r="AR114" s="107">
        <v>38.222999999999999</v>
      </c>
      <c r="AS114" s="107">
        <v>40.884999999999998</v>
      </c>
      <c r="AT114" s="107">
        <v>43.731000000000002</v>
      </c>
      <c r="AU114" s="107">
        <v>46.777999999999999</v>
      </c>
      <c r="AV114" s="107">
        <v>50.100999999999999</v>
      </c>
    </row>
    <row r="115" spans="1:48" x14ac:dyDescent="0.2">
      <c r="A115" s="110" t="s">
        <v>119</v>
      </c>
      <c r="B115" s="107">
        <v>1.25</v>
      </c>
      <c r="C115" s="107">
        <v>1.345</v>
      </c>
      <c r="D115" s="107">
        <v>1.397</v>
      </c>
      <c r="E115" s="107">
        <v>1.464</v>
      </c>
      <c r="F115" s="107">
        <v>1.5</v>
      </c>
      <c r="G115" s="107">
        <v>1.4690000000000001</v>
      </c>
      <c r="H115" s="107">
        <v>1.571</v>
      </c>
      <c r="I115" s="107">
        <v>1.7450000000000001</v>
      </c>
      <c r="J115" s="107">
        <v>1.655</v>
      </c>
      <c r="K115" s="107">
        <v>1.8959999999999999</v>
      </c>
      <c r="L115" s="107">
        <v>1.833</v>
      </c>
      <c r="M115" s="107">
        <v>1.7669999999999999</v>
      </c>
      <c r="N115" s="107">
        <v>1.6719999999999999</v>
      </c>
      <c r="O115" s="107">
        <v>1.7649999999999999</v>
      </c>
      <c r="P115" s="107">
        <v>1.863</v>
      </c>
      <c r="Q115" s="107">
        <v>1.8919999999999999</v>
      </c>
      <c r="R115" s="107">
        <v>1.9019999999999999</v>
      </c>
      <c r="S115" s="107">
        <v>2.028</v>
      </c>
      <c r="T115" s="107">
        <v>2.11</v>
      </c>
      <c r="U115" s="107">
        <v>2.105</v>
      </c>
      <c r="V115" s="107">
        <v>2.0910000000000002</v>
      </c>
      <c r="W115" s="107">
        <v>2.0070000000000001</v>
      </c>
      <c r="X115" s="107">
        <v>1.704</v>
      </c>
      <c r="Y115" s="107">
        <v>1.96</v>
      </c>
      <c r="Z115" s="107">
        <v>2.113</v>
      </c>
      <c r="AA115" s="107">
        <v>2.2999999999999998</v>
      </c>
      <c r="AB115" s="107">
        <v>2.6309999999999998</v>
      </c>
      <c r="AC115" s="107">
        <v>2.57</v>
      </c>
      <c r="AD115" s="107">
        <v>2.6339999999999999</v>
      </c>
      <c r="AE115" s="107">
        <v>2.6139999999999999</v>
      </c>
      <c r="AF115" s="107">
        <v>2.5710000000000002</v>
      </c>
      <c r="AG115" s="107">
        <v>2.5470000000000002</v>
      </c>
      <c r="AH115" s="107">
        <v>2.6739999999999999</v>
      </c>
      <c r="AI115" s="107">
        <v>2.73</v>
      </c>
      <c r="AJ115" s="107">
        <v>2.762</v>
      </c>
      <c r="AK115" s="107">
        <v>2.8740000000000001</v>
      </c>
      <c r="AL115" s="107">
        <v>2.94</v>
      </c>
      <c r="AM115" s="107">
        <v>3.06</v>
      </c>
      <c r="AN115" s="107">
        <v>3.2290000000000001</v>
      </c>
      <c r="AO115" s="107">
        <v>3.4260000000000002</v>
      </c>
      <c r="AP115" s="107">
        <v>3.645</v>
      </c>
      <c r="AQ115" s="107">
        <v>3.8839999999999999</v>
      </c>
      <c r="AR115" s="107">
        <v>4.1210000000000004</v>
      </c>
      <c r="AS115" s="107">
        <v>4.3650000000000002</v>
      </c>
      <c r="AT115" s="107">
        <v>4.6159999999999997</v>
      </c>
      <c r="AU115" s="107">
        <v>4.851</v>
      </c>
      <c r="AV115" s="107">
        <v>5.0650000000000004</v>
      </c>
    </row>
    <row r="116" spans="1:48" x14ac:dyDescent="0.2">
      <c r="A116" s="106" t="s">
        <v>65</v>
      </c>
      <c r="B116" s="107">
        <v>7.0170000000000003</v>
      </c>
      <c r="C116" s="107">
        <v>8.2620000000000005</v>
      </c>
      <c r="D116" s="107">
        <v>8.2080000000000002</v>
      </c>
      <c r="E116" s="107">
        <v>8.8710000000000004</v>
      </c>
      <c r="F116" s="107">
        <v>9.5060000000000002</v>
      </c>
      <c r="G116" s="107">
        <v>10.254</v>
      </c>
      <c r="H116" s="107">
        <v>10.603999999999999</v>
      </c>
      <c r="I116" s="107">
        <v>11.287000000000001</v>
      </c>
      <c r="J116" s="107">
        <v>12.029</v>
      </c>
      <c r="K116" s="107">
        <v>12.920999999999999</v>
      </c>
      <c r="L116" s="107">
        <v>13.632999999999999</v>
      </c>
      <c r="M116" s="107">
        <v>13.566000000000001</v>
      </c>
      <c r="N116" s="107">
        <v>14.201000000000001</v>
      </c>
      <c r="O116" s="107">
        <v>15.018000000000001</v>
      </c>
      <c r="P116" s="107">
        <v>15.866</v>
      </c>
      <c r="Q116" s="107">
        <v>15.635999999999999</v>
      </c>
      <c r="R116" s="107">
        <v>16.684000000000001</v>
      </c>
      <c r="S116" s="107">
        <v>16.696000000000002</v>
      </c>
      <c r="T116" s="107">
        <v>16.988</v>
      </c>
      <c r="U116" s="107">
        <v>18.338000000000001</v>
      </c>
      <c r="V116" s="107">
        <v>19.053999999999998</v>
      </c>
      <c r="W116" s="107">
        <v>20.542000000000002</v>
      </c>
      <c r="X116" s="107">
        <v>20.991</v>
      </c>
      <c r="Y116" s="107">
        <v>21.658999999999999</v>
      </c>
      <c r="Z116" s="107">
        <v>22.167999999999999</v>
      </c>
      <c r="AA116" s="107">
        <v>23.751999999999999</v>
      </c>
      <c r="AB116" s="107">
        <v>25.045000000000002</v>
      </c>
      <c r="AC116" s="107">
        <v>26.242999999999999</v>
      </c>
      <c r="AD116" s="107">
        <v>27.831</v>
      </c>
      <c r="AE116" s="107">
        <v>29.141999999999999</v>
      </c>
      <c r="AF116" s="107">
        <v>30.248999999999999</v>
      </c>
      <c r="AG116" s="107">
        <v>30.649000000000001</v>
      </c>
      <c r="AH116" s="107">
        <v>32.090000000000003</v>
      </c>
      <c r="AI116" s="107">
        <v>34.091000000000001</v>
      </c>
      <c r="AJ116" s="107">
        <v>35.28</v>
      </c>
      <c r="AK116" s="107">
        <v>37.130000000000003</v>
      </c>
      <c r="AL116" s="107">
        <v>39.621000000000002</v>
      </c>
      <c r="AM116" s="107">
        <v>41.3</v>
      </c>
      <c r="AN116" s="107">
        <v>42.557000000000002</v>
      </c>
      <c r="AO116" s="107">
        <v>44.051000000000002</v>
      </c>
      <c r="AP116" s="107">
        <v>43.206000000000003</v>
      </c>
      <c r="AQ116" s="107">
        <v>44.933999999999997</v>
      </c>
      <c r="AR116" s="107">
        <v>46.225999999999999</v>
      </c>
      <c r="AS116" s="107">
        <v>47.598999999999997</v>
      </c>
      <c r="AT116" s="107">
        <v>48.148000000000003</v>
      </c>
      <c r="AU116" s="107">
        <v>48.682000000000002</v>
      </c>
      <c r="AV116" s="107">
        <v>49.634</v>
      </c>
    </row>
    <row r="117" spans="1:48" x14ac:dyDescent="0.2">
      <c r="A117" s="106" t="s">
        <v>113</v>
      </c>
      <c r="B117" s="107">
        <v>6.601</v>
      </c>
      <c r="C117" s="107">
        <v>7.2089999999999996</v>
      </c>
      <c r="D117" s="107">
        <v>7.1390000000000002</v>
      </c>
      <c r="E117" s="107">
        <v>7.5979999999999999</v>
      </c>
      <c r="F117" s="107">
        <v>7.4260000000000002</v>
      </c>
      <c r="G117" s="107">
        <v>7.8879999999999999</v>
      </c>
      <c r="H117" s="107">
        <v>7.5279999999999996</v>
      </c>
      <c r="I117" s="107">
        <v>7.569</v>
      </c>
      <c r="J117" s="107">
        <v>7.34</v>
      </c>
      <c r="K117" s="107">
        <v>7.5629999999999997</v>
      </c>
      <c r="L117" s="107">
        <v>8.0299999999999994</v>
      </c>
      <c r="M117" s="107">
        <v>7.8040000000000003</v>
      </c>
      <c r="N117" s="107">
        <v>7.65</v>
      </c>
      <c r="O117" s="107">
        <v>7.625</v>
      </c>
      <c r="P117" s="107">
        <v>7.7480000000000002</v>
      </c>
      <c r="Q117" s="107">
        <v>7.8040000000000003</v>
      </c>
      <c r="R117" s="107">
        <v>8.0129999999999999</v>
      </c>
      <c r="S117" s="107">
        <v>8.516</v>
      </c>
      <c r="T117" s="107">
        <v>8.4290000000000003</v>
      </c>
      <c r="U117" s="107">
        <v>8.3879999999999999</v>
      </c>
      <c r="V117" s="107">
        <v>8.3849999999999998</v>
      </c>
      <c r="W117" s="107">
        <v>8.24</v>
      </c>
      <c r="X117" s="107">
        <v>8.8000000000000007</v>
      </c>
      <c r="Y117" s="107">
        <v>8.0410000000000004</v>
      </c>
      <c r="Z117" s="107">
        <v>8.2739999999999991</v>
      </c>
      <c r="AA117" s="107">
        <v>8.7889999999999997</v>
      </c>
      <c r="AB117" s="107">
        <v>9.1240000000000006</v>
      </c>
      <c r="AC117" s="107">
        <v>9.0890000000000004</v>
      </c>
      <c r="AD117" s="107">
        <v>9.5109999999999992</v>
      </c>
      <c r="AE117" s="107">
        <v>9.8819999999999997</v>
      </c>
      <c r="AF117" s="107">
        <v>10.407</v>
      </c>
      <c r="AG117" s="107">
        <v>10.875999999999999</v>
      </c>
      <c r="AH117" s="107">
        <v>11.632</v>
      </c>
      <c r="AI117" s="107">
        <v>12.45</v>
      </c>
      <c r="AJ117" s="107">
        <v>13.351000000000001</v>
      </c>
      <c r="AK117" s="107">
        <v>14.406000000000001</v>
      </c>
      <c r="AL117" s="107">
        <v>15.609</v>
      </c>
      <c r="AM117" s="107">
        <v>16.821999999999999</v>
      </c>
      <c r="AN117" s="107">
        <v>18.373000000000001</v>
      </c>
      <c r="AO117" s="107">
        <v>20.265999999999998</v>
      </c>
      <c r="AP117" s="107">
        <v>21.393000000000001</v>
      </c>
      <c r="AQ117" s="107">
        <v>23.018999999999998</v>
      </c>
      <c r="AR117" s="107">
        <v>24.183</v>
      </c>
      <c r="AS117" s="107">
        <v>25.318999999999999</v>
      </c>
      <c r="AT117" s="107">
        <v>26.058</v>
      </c>
      <c r="AU117" s="107">
        <v>27.036999999999999</v>
      </c>
      <c r="AV117" s="107">
        <v>27.957000000000001</v>
      </c>
    </row>
    <row r="118" spans="1:48" x14ac:dyDescent="0.2">
      <c r="A118" s="106" t="s">
        <v>88</v>
      </c>
      <c r="B118" s="107">
        <v>7.5190000000000001</v>
      </c>
      <c r="C118" s="107">
        <v>8.1449999999999996</v>
      </c>
      <c r="D118" s="107">
        <v>8.3569999999999993</v>
      </c>
      <c r="E118" s="107">
        <v>8.9109999999999996</v>
      </c>
      <c r="F118" s="107">
        <v>8.7390000000000008</v>
      </c>
      <c r="G118" s="107">
        <v>8.7799999999999994</v>
      </c>
      <c r="H118" s="107">
        <v>8.1769999999999996</v>
      </c>
      <c r="I118" s="107">
        <v>7.9560000000000004</v>
      </c>
      <c r="J118" s="107">
        <v>8.218</v>
      </c>
      <c r="K118" s="107">
        <v>9.4030000000000005</v>
      </c>
      <c r="L118" s="107">
        <v>10.581</v>
      </c>
      <c r="M118" s="107">
        <v>10.86</v>
      </c>
      <c r="N118" s="107">
        <v>11.032</v>
      </c>
      <c r="O118" s="107">
        <v>10.821999999999999</v>
      </c>
      <c r="P118" s="107">
        <v>11.573</v>
      </c>
      <c r="Q118" s="107">
        <v>11.816000000000001</v>
      </c>
      <c r="R118" s="107">
        <v>11.952</v>
      </c>
      <c r="S118" s="107">
        <v>12.855</v>
      </c>
      <c r="T118" s="107">
        <v>13.523</v>
      </c>
      <c r="U118" s="107">
        <v>14.468</v>
      </c>
      <c r="V118" s="107">
        <v>15.269</v>
      </c>
      <c r="W118" s="107">
        <v>13.891999999999999</v>
      </c>
      <c r="X118" s="107">
        <v>14.038</v>
      </c>
      <c r="Y118" s="107">
        <v>15.335000000000001</v>
      </c>
      <c r="Z118" s="107">
        <v>15.359</v>
      </c>
      <c r="AA118" s="107">
        <v>16.95</v>
      </c>
      <c r="AB118" s="107">
        <v>17.404</v>
      </c>
      <c r="AC118" s="107">
        <v>17.907</v>
      </c>
      <c r="AD118" s="107">
        <v>17.760000000000002</v>
      </c>
      <c r="AE118" s="107">
        <v>17.216999999999999</v>
      </c>
      <c r="AF118" s="107">
        <v>17.465</v>
      </c>
      <c r="AG118" s="107">
        <v>15.911</v>
      </c>
      <c r="AH118" s="107">
        <v>13.207000000000001</v>
      </c>
      <c r="AI118" s="107">
        <v>12.44</v>
      </c>
      <c r="AJ118" s="107">
        <v>11.73</v>
      </c>
      <c r="AK118" s="107">
        <v>11.324</v>
      </c>
      <c r="AL118" s="107">
        <v>10.91</v>
      </c>
      <c r="AM118" s="107">
        <v>8.9819999999999993</v>
      </c>
      <c r="AN118" s="107">
        <v>10.061999999999999</v>
      </c>
      <c r="AO118" s="107">
        <v>12.042</v>
      </c>
      <c r="AP118" s="107">
        <v>13.750999999999999</v>
      </c>
      <c r="AQ118" s="107">
        <v>16.042000000000002</v>
      </c>
      <c r="AR118" s="107">
        <v>16.361999999999998</v>
      </c>
      <c r="AS118" s="107">
        <v>16.751000000000001</v>
      </c>
      <c r="AT118" s="107">
        <v>17.048999999999999</v>
      </c>
      <c r="AU118" s="107">
        <v>17.178000000000001</v>
      </c>
      <c r="AV118" s="107">
        <v>17.986000000000001</v>
      </c>
    </row>
    <row r="119" spans="1:48" x14ac:dyDescent="0.2">
      <c r="A119" s="106" t="s">
        <v>151</v>
      </c>
      <c r="B119" s="107">
        <v>40.404000000000003</v>
      </c>
      <c r="C119" s="107">
        <v>40.878</v>
      </c>
      <c r="D119" s="107">
        <v>40.670999999999999</v>
      </c>
      <c r="E119" s="107">
        <v>42.344999999999999</v>
      </c>
      <c r="F119" s="107">
        <v>42.89</v>
      </c>
      <c r="G119" s="107">
        <v>44.569000000000003</v>
      </c>
      <c r="H119" s="107">
        <v>45.543999999999997</v>
      </c>
      <c r="I119" s="107">
        <v>46.771000000000001</v>
      </c>
      <c r="J119" s="107">
        <v>47.893000000000001</v>
      </c>
      <c r="K119" s="107">
        <v>48.372999999999998</v>
      </c>
      <c r="L119" s="107">
        <v>46.7</v>
      </c>
      <c r="M119" s="107">
        <v>47.311999999999998</v>
      </c>
      <c r="N119" s="107">
        <v>48.06</v>
      </c>
      <c r="O119" s="107">
        <v>47.904000000000003</v>
      </c>
      <c r="P119" s="107">
        <v>49.930999999999997</v>
      </c>
      <c r="Q119" s="107">
        <v>51.271000000000001</v>
      </c>
      <c r="R119" s="107">
        <v>52.28</v>
      </c>
      <c r="S119" s="107">
        <v>54.524999999999999</v>
      </c>
      <c r="T119" s="107">
        <v>55.243000000000002</v>
      </c>
      <c r="U119" s="107">
        <v>55.045000000000002</v>
      </c>
      <c r="V119" s="107">
        <v>51.344000000000001</v>
      </c>
      <c r="W119" s="107">
        <v>51.045999999999999</v>
      </c>
      <c r="X119" s="107">
        <v>51.76</v>
      </c>
      <c r="Y119" s="107">
        <v>51.426000000000002</v>
      </c>
      <c r="Z119" s="107">
        <v>54.22</v>
      </c>
      <c r="AA119" s="107">
        <v>57.39</v>
      </c>
      <c r="AB119" s="107">
        <v>61.265999999999998</v>
      </c>
      <c r="AC119" s="107">
        <v>64.66</v>
      </c>
      <c r="AD119" s="107">
        <v>68.063000000000002</v>
      </c>
      <c r="AE119" s="107">
        <v>66.81</v>
      </c>
      <c r="AF119" s="107">
        <v>72.194999999999993</v>
      </c>
      <c r="AG119" s="107">
        <v>75.599999999999994</v>
      </c>
      <c r="AH119" s="107">
        <v>79.942999999999998</v>
      </c>
      <c r="AI119" s="107">
        <v>87.856999999999999</v>
      </c>
      <c r="AJ119" s="107">
        <v>94.888999999999996</v>
      </c>
      <c r="AK119" s="107">
        <v>101.02</v>
      </c>
      <c r="AL119" s="107">
        <v>108.502</v>
      </c>
      <c r="AM119" s="107">
        <v>116.78100000000001</v>
      </c>
      <c r="AN119" s="107">
        <v>120.41200000000001</v>
      </c>
      <c r="AO119" s="107">
        <v>124.88</v>
      </c>
      <c r="AP119" s="107">
        <v>131.672</v>
      </c>
      <c r="AQ119" s="107">
        <v>138.69900000000001</v>
      </c>
      <c r="AR119" s="107">
        <v>142.99</v>
      </c>
      <c r="AS119" s="107">
        <v>149.376</v>
      </c>
      <c r="AT119" s="107">
        <v>152.203</v>
      </c>
      <c r="AU119" s="107">
        <v>155.964</v>
      </c>
      <c r="AV119" s="107">
        <v>161.279</v>
      </c>
    </row>
    <row r="120" spans="1:48" x14ac:dyDescent="0.2">
      <c r="A120" s="108" t="s">
        <v>152</v>
      </c>
      <c r="B120" s="109">
        <v>577.65</v>
      </c>
      <c r="C120" s="109">
        <v>593.59500000000003</v>
      </c>
      <c r="D120" s="109">
        <v>616.74099999999999</v>
      </c>
      <c r="E120" s="109">
        <v>646.19100000000003</v>
      </c>
      <c r="F120" s="109">
        <v>655.36800000000005</v>
      </c>
      <c r="G120" s="109">
        <v>698.80600000000004</v>
      </c>
      <c r="H120" s="109">
        <v>723.35799999999995</v>
      </c>
      <c r="I120" s="109">
        <v>734.44600000000003</v>
      </c>
      <c r="J120" s="109">
        <v>771.59100000000001</v>
      </c>
      <c r="K120" s="109">
        <v>800.07399999999996</v>
      </c>
      <c r="L120" s="109">
        <v>789.00900000000001</v>
      </c>
      <c r="M120" s="109">
        <v>796.06500000000005</v>
      </c>
      <c r="N120" s="109">
        <v>788.00599999999997</v>
      </c>
      <c r="O120" s="109">
        <v>810.42399999999998</v>
      </c>
      <c r="P120" s="109">
        <v>830.404</v>
      </c>
      <c r="Q120" s="109">
        <v>840.64200000000005</v>
      </c>
      <c r="R120" s="109">
        <v>853.05499999999995</v>
      </c>
      <c r="S120" s="109">
        <v>890.07299999999998</v>
      </c>
      <c r="T120" s="109">
        <v>916.86599999999999</v>
      </c>
      <c r="U120" s="109">
        <v>940.45100000000002</v>
      </c>
      <c r="V120" s="109">
        <v>953.74699999999996</v>
      </c>
      <c r="W120" s="109">
        <v>956.62800000000004</v>
      </c>
      <c r="X120" s="109">
        <v>949.32299999999998</v>
      </c>
      <c r="Y120" s="109">
        <v>966.35900000000004</v>
      </c>
      <c r="Z120" s="109">
        <v>987.78499999999997</v>
      </c>
      <c r="AA120" s="109">
        <v>1040.3920000000001</v>
      </c>
      <c r="AB120" s="109">
        <v>1073.54</v>
      </c>
      <c r="AC120" s="109">
        <v>1107.3230000000001</v>
      </c>
      <c r="AD120" s="109">
        <v>1136.6880000000001</v>
      </c>
      <c r="AE120" s="109">
        <v>1180.499</v>
      </c>
      <c r="AF120" s="109">
        <v>1227.0989999999999</v>
      </c>
      <c r="AG120" s="109">
        <v>1291.6759999999999</v>
      </c>
      <c r="AH120" s="109">
        <v>1353.6130000000001</v>
      </c>
      <c r="AI120" s="109">
        <v>1433.354</v>
      </c>
      <c r="AJ120" s="109">
        <v>1519.771</v>
      </c>
      <c r="AK120" s="109">
        <v>1608.78</v>
      </c>
      <c r="AL120" s="109">
        <v>1709.317</v>
      </c>
      <c r="AM120" s="109">
        <v>1797.953</v>
      </c>
      <c r="AN120" s="109">
        <v>1851.855</v>
      </c>
      <c r="AO120" s="109">
        <v>1948.6210000000001</v>
      </c>
      <c r="AP120" s="109">
        <v>1976.7809999999999</v>
      </c>
      <c r="AQ120" s="109">
        <v>2096.9250000000002</v>
      </c>
      <c r="AR120" s="109">
        <v>2179.6999999999998</v>
      </c>
      <c r="AS120" s="109">
        <v>2257.6179999999999</v>
      </c>
      <c r="AT120" s="109">
        <v>2323.1030000000001</v>
      </c>
      <c r="AU120" s="109">
        <v>2357.1849999999999</v>
      </c>
      <c r="AV120" s="109">
        <v>2430.0680000000002</v>
      </c>
    </row>
    <row r="121" spans="1:48" x14ac:dyDescent="0.2">
      <c r="A121" s="106" t="s">
        <v>40</v>
      </c>
      <c r="B121" s="107">
        <v>24.963999999999999</v>
      </c>
      <c r="C121" s="107">
        <v>21.475999999999999</v>
      </c>
      <c r="D121" s="107">
        <v>22.19</v>
      </c>
      <c r="E121" s="107">
        <v>24.318000000000001</v>
      </c>
      <c r="F121" s="107">
        <v>23.324000000000002</v>
      </c>
      <c r="G121" s="107">
        <v>24.645</v>
      </c>
      <c r="H121" s="107">
        <v>25.303000000000001</v>
      </c>
      <c r="I121" s="107">
        <v>27.093</v>
      </c>
      <c r="J121" s="107">
        <v>28.393999999999998</v>
      </c>
      <c r="K121" s="107">
        <v>28.626999999999999</v>
      </c>
      <c r="L121" s="107">
        <v>30.698</v>
      </c>
      <c r="M121" s="107">
        <v>31.353000000000002</v>
      </c>
      <c r="N121" s="107">
        <v>32.57</v>
      </c>
      <c r="O121" s="107">
        <v>34.134</v>
      </c>
      <c r="P121" s="107">
        <v>35.274999999999999</v>
      </c>
      <c r="Q121" s="107">
        <v>36.747</v>
      </c>
      <c r="R121" s="107">
        <v>38.133000000000003</v>
      </c>
      <c r="S121" s="107">
        <v>39.055</v>
      </c>
      <c r="T121" s="107">
        <v>40.162999999999997</v>
      </c>
      <c r="U121" s="107">
        <v>42.420999999999999</v>
      </c>
      <c r="V121" s="107">
        <v>43.899000000000001</v>
      </c>
      <c r="W121" s="107">
        <v>46.287999999999997</v>
      </c>
      <c r="X121" s="107">
        <v>48.469000000000001</v>
      </c>
      <c r="Y121" s="107">
        <v>50.354999999999997</v>
      </c>
      <c r="Z121" s="107">
        <v>52.933999999999997</v>
      </c>
      <c r="AA121" s="107">
        <v>55.328000000000003</v>
      </c>
      <c r="AB121" s="107">
        <v>57.811999999999998</v>
      </c>
      <c r="AC121" s="107">
        <v>60.805</v>
      </c>
      <c r="AD121" s="107">
        <v>63.645000000000003</v>
      </c>
      <c r="AE121" s="107">
        <v>67.013000000000005</v>
      </c>
      <c r="AF121" s="107">
        <v>70.415999999999997</v>
      </c>
      <c r="AG121" s="107">
        <v>73.114999999999995</v>
      </c>
      <c r="AH121" s="107">
        <v>76.58</v>
      </c>
      <c r="AI121" s="107">
        <v>80.593000000000004</v>
      </c>
      <c r="AJ121" s="107">
        <v>85.86</v>
      </c>
      <c r="AK121" s="107">
        <v>91.588999999999999</v>
      </c>
      <c r="AL121" s="107">
        <v>98.054000000000002</v>
      </c>
      <c r="AM121" s="107">
        <v>103.95099999999999</v>
      </c>
      <c r="AN121" s="107">
        <v>109.19499999999999</v>
      </c>
      <c r="AO121" s="107">
        <v>115.279</v>
      </c>
      <c r="AP121" s="107">
        <v>122.73099999999999</v>
      </c>
      <c r="AQ121" s="107">
        <v>130.73500000000001</v>
      </c>
      <c r="AR121" s="107">
        <v>138.59700000000001</v>
      </c>
      <c r="AS121" s="107">
        <v>146.99700000000001</v>
      </c>
      <c r="AT121" s="107">
        <v>156.63</v>
      </c>
      <c r="AU121" s="107">
        <v>167.77099999999999</v>
      </c>
      <c r="AV121" s="107">
        <v>179.99199999999999</v>
      </c>
    </row>
    <row r="122" spans="1:48" x14ac:dyDescent="0.2">
      <c r="A122" s="106" t="s">
        <v>153</v>
      </c>
      <c r="B122" s="107">
        <v>5.798</v>
      </c>
      <c r="C122" s="107">
        <v>6.2610000000000001</v>
      </c>
      <c r="D122" s="107">
        <v>6.7619999999999996</v>
      </c>
      <c r="E122" s="107">
        <v>7.0759999999999996</v>
      </c>
      <c r="F122" s="107">
        <v>7.101</v>
      </c>
      <c r="G122" s="107">
        <v>8.5329999999999995</v>
      </c>
      <c r="H122" s="107">
        <v>9.4640000000000004</v>
      </c>
      <c r="I122" s="107">
        <v>10.106</v>
      </c>
      <c r="J122" s="107">
        <v>12.385999999999999</v>
      </c>
      <c r="K122" s="107">
        <v>11.519</v>
      </c>
      <c r="L122" s="107">
        <v>9.2349999999999994</v>
      </c>
      <c r="M122" s="107">
        <v>9.6010000000000009</v>
      </c>
      <c r="N122" s="107">
        <v>9.6489999999999991</v>
      </c>
      <c r="O122" s="107">
        <v>9.7070000000000007</v>
      </c>
      <c r="P122" s="107">
        <v>9.5619999999999994</v>
      </c>
      <c r="Q122" s="107">
        <v>9.3019999999999996</v>
      </c>
      <c r="R122" s="107">
        <v>9.4890000000000008</v>
      </c>
      <c r="S122" s="107">
        <v>9.593</v>
      </c>
      <c r="T122" s="107">
        <v>9.49</v>
      </c>
      <c r="U122" s="107">
        <v>9.5939999999999994</v>
      </c>
      <c r="V122" s="107">
        <v>9.8949999999999996</v>
      </c>
      <c r="W122" s="107">
        <v>10.366</v>
      </c>
      <c r="X122" s="107">
        <v>10.398</v>
      </c>
      <c r="Y122" s="107">
        <v>10.725</v>
      </c>
      <c r="Z122" s="107">
        <v>11.205</v>
      </c>
      <c r="AA122" s="107">
        <v>11.528</v>
      </c>
      <c r="AB122" s="107">
        <v>11.358000000000001</v>
      </c>
      <c r="AC122" s="107">
        <v>11.295</v>
      </c>
      <c r="AD122" s="107">
        <v>11.638999999999999</v>
      </c>
      <c r="AE122" s="107">
        <v>11.971</v>
      </c>
      <c r="AF122" s="107">
        <v>12.3</v>
      </c>
      <c r="AG122" s="107">
        <v>12.776</v>
      </c>
      <c r="AH122" s="107">
        <v>13.147</v>
      </c>
      <c r="AI122" s="107">
        <v>13.212999999999999</v>
      </c>
      <c r="AJ122" s="107">
        <v>13.263999999999999</v>
      </c>
      <c r="AK122" s="107">
        <v>13.848000000000001</v>
      </c>
      <c r="AL122" s="107">
        <v>13.869</v>
      </c>
      <c r="AM122" s="107">
        <v>13.6</v>
      </c>
      <c r="AN122" s="107">
        <v>13.36</v>
      </c>
      <c r="AO122" s="107">
        <v>13.707000000000001</v>
      </c>
      <c r="AP122" s="107">
        <v>14.221</v>
      </c>
      <c r="AQ122" s="107">
        <v>14.351000000000001</v>
      </c>
      <c r="AR122" s="107">
        <v>14.045</v>
      </c>
      <c r="AS122" s="107">
        <v>13.715</v>
      </c>
      <c r="AT122" s="107">
        <v>13.638</v>
      </c>
      <c r="AU122" s="107">
        <v>13.301</v>
      </c>
      <c r="AV122" s="107">
        <v>13.478</v>
      </c>
    </row>
    <row r="123" spans="1:48" x14ac:dyDescent="0.2">
      <c r="A123" s="106" t="s">
        <v>103</v>
      </c>
      <c r="B123" s="107" t="s">
        <v>231</v>
      </c>
      <c r="C123" s="107" t="s">
        <v>231</v>
      </c>
      <c r="D123" s="107" t="s">
        <v>231</v>
      </c>
      <c r="E123" s="107" t="s">
        <v>231</v>
      </c>
      <c r="F123" s="107" t="s">
        <v>231</v>
      </c>
      <c r="G123" s="107" t="s">
        <v>231</v>
      </c>
      <c r="H123" s="107" t="s">
        <v>231</v>
      </c>
      <c r="I123" s="107" t="s">
        <v>231</v>
      </c>
      <c r="J123" s="107" t="s">
        <v>231</v>
      </c>
      <c r="K123" s="107" t="s">
        <v>231</v>
      </c>
      <c r="L123" s="107" t="s">
        <v>231</v>
      </c>
      <c r="M123" s="107" t="s">
        <v>231</v>
      </c>
      <c r="N123" s="107" t="s">
        <v>231</v>
      </c>
      <c r="O123" s="107" t="s">
        <v>231</v>
      </c>
      <c r="P123" s="107" t="s">
        <v>231</v>
      </c>
      <c r="Q123" s="107" t="s">
        <v>231</v>
      </c>
      <c r="R123" s="107" t="s">
        <v>231</v>
      </c>
      <c r="S123" s="107" t="s">
        <v>231</v>
      </c>
      <c r="T123" s="107" t="s">
        <v>231</v>
      </c>
      <c r="U123" s="107" t="s">
        <v>231</v>
      </c>
      <c r="V123" s="107" t="s">
        <v>231</v>
      </c>
      <c r="W123" s="107" t="s">
        <v>231</v>
      </c>
      <c r="X123" s="107" t="s">
        <v>231</v>
      </c>
      <c r="Y123" s="107" t="s">
        <v>231</v>
      </c>
      <c r="Z123" s="107">
        <v>3.6429999999999998</v>
      </c>
      <c r="AA123" s="107">
        <v>3.8580000000000001</v>
      </c>
      <c r="AB123" s="107">
        <v>4.0129999999999999</v>
      </c>
      <c r="AC123" s="107">
        <v>4.2009999999999996</v>
      </c>
      <c r="AD123" s="107">
        <v>4.734</v>
      </c>
      <c r="AE123" s="107">
        <v>5.2409999999999997</v>
      </c>
      <c r="AF123" s="107">
        <v>5.6319999999999997</v>
      </c>
      <c r="AG123" s="107">
        <v>6.0019999999999998</v>
      </c>
      <c r="AH123" s="107">
        <v>6.5129999999999999</v>
      </c>
      <c r="AI123" s="107">
        <v>7.1859999999999999</v>
      </c>
      <c r="AJ123" s="107">
        <v>8.1379999999999999</v>
      </c>
      <c r="AK123" s="107">
        <v>9.0150000000000006</v>
      </c>
      <c r="AL123" s="107">
        <v>9.9359999999999999</v>
      </c>
      <c r="AM123" s="107">
        <v>10.6</v>
      </c>
      <c r="AN123" s="107">
        <v>10.61</v>
      </c>
      <c r="AO123" s="107">
        <v>11.242000000000001</v>
      </c>
      <c r="AP123" s="107">
        <v>12.037000000000001</v>
      </c>
      <c r="AQ123" s="107">
        <v>12.917</v>
      </c>
      <c r="AR123" s="107">
        <v>13.868</v>
      </c>
      <c r="AS123" s="107">
        <v>14.858000000000001</v>
      </c>
      <c r="AT123" s="107">
        <v>15.904</v>
      </c>
      <c r="AU123" s="107">
        <v>16.995000000000001</v>
      </c>
      <c r="AV123" s="107">
        <v>18.202000000000002</v>
      </c>
    </row>
    <row r="124" spans="1:48" x14ac:dyDescent="0.2">
      <c r="A124" s="106" t="s">
        <v>154</v>
      </c>
      <c r="B124" s="107">
        <v>8.2850000000000001</v>
      </c>
      <c r="C124" s="107">
        <v>9.4039999999999999</v>
      </c>
      <c r="D124" s="107">
        <v>10.522</v>
      </c>
      <c r="E124" s="107">
        <v>11.644</v>
      </c>
      <c r="F124" s="107">
        <v>12.987</v>
      </c>
      <c r="G124" s="107">
        <v>14.554</v>
      </c>
      <c r="H124" s="107">
        <v>16.346</v>
      </c>
      <c r="I124" s="107">
        <v>18.359000000000002</v>
      </c>
      <c r="J124" s="107">
        <v>20.375</v>
      </c>
      <c r="K124" s="107">
        <v>22.39</v>
      </c>
      <c r="L124" s="107">
        <v>24.628</v>
      </c>
      <c r="M124" s="107">
        <v>27.091999999999999</v>
      </c>
      <c r="N124" s="107">
        <v>29.777999999999999</v>
      </c>
      <c r="O124" s="107">
        <v>32.689</v>
      </c>
      <c r="P124" s="107">
        <v>35.823</v>
      </c>
      <c r="Q124" s="107">
        <v>37.165999999999997</v>
      </c>
      <c r="R124" s="107">
        <v>39.631</v>
      </c>
      <c r="S124" s="107">
        <v>41.868000000000002</v>
      </c>
      <c r="T124" s="107">
        <v>44.332000000000001</v>
      </c>
      <c r="U124" s="107">
        <v>42.691000000000003</v>
      </c>
      <c r="V124" s="107">
        <v>40.470999999999997</v>
      </c>
      <c r="W124" s="107">
        <v>37.396000000000001</v>
      </c>
      <c r="X124" s="107">
        <v>35.787999999999997</v>
      </c>
      <c r="Y124" s="107">
        <v>35.143000000000001</v>
      </c>
      <c r="Z124" s="107">
        <v>33.527000000000001</v>
      </c>
      <c r="AA124" s="107">
        <v>32.286000000000001</v>
      </c>
      <c r="AB124" s="107">
        <v>30.091999999999999</v>
      </c>
      <c r="AC124" s="107">
        <v>29.760999999999999</v>
      </c>
      <c r="AD124" s="107">
        <v>29.760999999999999</v>
      </c>
      <c r="AE124" s="107">
        <v>29.760999999999999</v>
      </c>
      <c r="AF124" s="107">
        <v>28.867999999999999</v>
      </c>
      <c r="AG124" s="107">
        <v>28.867999999999999</v>
      </c>
      <c r="AH124" s="107">
        <v>28.867999999999999</v>
      </c>
      <c r="AI124" s="107">
        <v>28.867999999999999</v>
      </c>
      <c r="AJ124" s="107">
        <v>28.867999999999999</v>
      </c>
      <c r="AK124" s="107">
        <v>29.387</v>
      </c>
      <c r="AL124" s="107">
        <v>29.064</v>
      </c>
      <c r="AM124" s="107">
        <v>28.396000000000001</v>
      </c>
      <c r="AN124" s="107">
        <v>29.446000000000002</v>
      </c>
      <c r="AO124" s="107">
        <v>26.795999999999999</v>
      </c>
      <c r="AP124" s="107">
        <v>25.456</v>
      </c>
      <c r="AQ124" s="107">
        <v>26.077999999999999</v>
      </c>
      <c r="AR124" s="107">
        <v>26.338999999999999</v>
      </c>
      <c r="AS124" s="107">
        <v>26.603000000000002</v>
      </c>
      <c r="AT124" s="107">
        <v>26.869</v>
      </c>
      <c r="AU124" s="107">
        <v>27.137</v>
      </c>
      <c r="AV124" s="107">
        <v>27.408999999999999</v>
      </c>
    </row>
    <row r="125" spans="1:48" x14ac:dyDescent="0.2">
      <c r="A125" s="106" t="s">
        <v>1</v>
      </c>
      <c r="B125" s="107">
        <v>205.40799999999999</v>
      </c>
      <c r="C125" s="107">
        <v>204.27199999999999</v>
      </c>
      <c r="D125" s="107">
        <v>211.00299999999999</v>
      </c>
      <c r="E125" s="107">
        <v>213.50399999999999</v>
      </c>
      <c r="F125" s="107">
        <v>233.04</v>
      </c>
      <c r="G125" s="107">
        <v>236.916</v>
      </c>
      <c r="H125" s="107">
        <v>254.10300000000001</v>
      </c>
      <c r="I125" s="107">
        <v>268.61900000000003</v>
      </c>
      <c r="J125" s="107">
        <v>254.548</v>
      </c>
      <c r="K125" s="107">
        <v>271.69400000000002</v>
      </c>
      <c r="L125" s="107">
        <v>288.01299999999998</v>
      </c>
      <c r="M125" s="107">
        <v>298.02300000000002</v>
      </c>
      <c r="N125" s="107">
        <v>319.74599999999998</v>
      </c>
      <c r="O125" s="107">
        <v>331.96300000000002</v>
      </c>
      <c r="P125" s="107">
        <v>349.40499999999997</v>
      </c>
      <c r="Q125" s="107">
        <v>366.09399999999999</v>
      </c>
      <c r="R125" s="107">
        <v>380.61099999999999</v>
      </c>
      <c r="S125" s="107">
        <v>417.25599999999997</v>
      </c>
      <c r="T125" s="107">
        <v>442.07100000000003</v>
      </c>
      <c r="U125" s="107">
        <v>466.53300000000002</v>
      </c>
      <c r="V125" s="107">
        <v>471.464</v>
      </c>
      <c r="W125" s="107">
        <v>497.31099999999998</v>
      </c>
      <c r="X125" s="107">
        <v>520.93700000000001</v>
      </c>
      <c r="Y125" s="107">
        <v>555.62599999999998</v>
      </c>
      <c r="Z125" s="107">
        <v>597.71199999999999</v>
      </c>
      <c r="AA125" s="107">
        <v>642.83600000000001</v>
      </c>
      <c r="AB125" s="107">
        <v>668.87</v>
      </c>
      <c r="AC125" s="107">
        <v>710.23599999999999</v>
      </c>
      <c r="AD125" s="107">
        <v>773.06200000000001</v>
      </c>
      <c r="AE125" s="107">
        <v>802.755</v>
      </c>
      <c r="AF125" s="107">
        <v>841.47900000000004</v>
      </c>
      <c r="AG125" s="107">
        <v>873.48900000000003</v>
      </c>
      <c r="AH125" s="107">
        <v>942.149</v>
      </c>
      <c r="AI125" s="107">
        <v>1016.795</v>
      </c>
      <c r="AJ125" s="107">
        <v>1111.202</v>
      </c>
      <c r="AK125" s="107">
        <v>1214.143</v>
      </c>
      <c r="AL125" s="107">
        <v>1333.146</v>
      </c>
      <c r="AM125" s="107">
        <v>1385.018</v>
      </c>
      <c r="AN125" s="107">
        <v>1502.4649999999999</v>
      </c>
      <c r="AO125" s="107">
        <v>1656.617</v>
      </c>
      <c r="AP125" s="107">
        <v>1766.5889999999999</v>
      </c>
      <c r="AQ125" s="107">
        <v>1862.981</v>
      </c>
      <c r="AR125" s="107">
        <v>1981.953</v>
      </c>
      <c r="AS125" s="107">
        <v>2128.8209999999999</v>
      </c>
      <c r="AT125" s="107">
        <v>2302.4140000000002</v>
      </c>
      <c r="AU125" s="107">
        <v>2466.1770000000001</v>
      </c>
      <c r="AV125" s="107">
        <v>2630.9470000000001</v>
      </c>
    </row>
    <row r="126" spans="1:48" x14ac:dyDescent="0.2">
      <c r="A126" s="106" t="s">
        <v>5</v>
      </c>
      <c r="B126" s="107">
        <v>94.861000000000004</v>
      </c>
      <c r="C126" s="107">
        <v>101.53700000000001</v>
      </c>
      <c r="D126" s="107">
        <v>109.765</v>
      </c>
      <c r="E126" s="107">
        <v>118.146</v>
      </c>
      <c r="F126" s="107">
        <v>124.026</v>
      </c>
      <c r="G126" s="107">
        <v>132.56700000000001</v>
      </c>
      <c r="H126" s="107">
        <v>144.18199999999999</v>
      </c>
      <c r="I126" s="107">
        <v>153.93899999999999</v>
      </c>
      <c r="J126" s="107">
        <v>165.214</v>
      </c>
      <c r="K126" s="107">
        <v>181.53700000000001</v>
      </c>
      <c r="L126" s="107">
        <v>195.928</v>
      </c>
      <c r="M126" s="107">
        <v>200.32900000000001</v>
      </c>
      <c r="N126" s="107">
        <v>208.72900000000001</v>
      </c>
      <c r="O126" s="107">
        <v>223.28899999999999</v>
      </c>
      <c r="P126" s="107">
        <v>228.78700000000001</v>
      </c>
      <c r="Q126" s="107">
        <v>242.22800000000001</v>
      </c>
      <c r="R126" s="107">
        <v>254.16</v>
      </c>
      <c r="S126" s="107">
        <v>268.85199999999998</v>
      </c>
      <c r="T126" s="107">
        <v>288.899</v>
      </c>
      <c r="U126" s="107">
        <v>309.82100000000003</v>
      </c>
      <c r="V126" s="107">
        <v>331.23599999999999</v>
      </c>
      <c r="W126" s="107">
        <v>352.75799999999998</v>
      </c>
      <c r="X126" s="107">
        <v>375.67500000000001</v>
      </c>
      <c r="Y126" s="107">
        <v>404</v>
      </c>
      <c r="Z126" s="107">
        <v>437.209</v>
      </c>
      <c r="AA126" s="107">
        <v>471.39100000000002</v>
      </c>
      <c r="AB126" s="107">
        <v>493.54599999999999</v>
      </c>
      <c r="AC126" s="107">
        <v>428.75900000000001</v>
      </c>
      <c r="AD126" s="107">
        <v>432.15100000000001</v>
      </c>
      <c r="AE126" s="107">
        <v>453.41399999999999</v>
      </c>
      <c r="AF126" s="107">
        <v>469.93400000000003</v>
      </c>
      <c r="AG126" s="107">
        <v>491.07799999999997</v>
      </c>
      <c r="AH126" s="107">
        <v>514.553</v>
      </c>
      <c r="AI126" s="107">
        <v>540.44000000000005</v>
      </c>
      <c r="AJ126" s="107">
        <v>571.20500000000004</v>
      </c>
      <c r="AK126" s="107">
        <v>602.62699999999995</v>
      </c>
      <c r="AL126" s="107">
        <v>640.86300000000006</v>
      </c>
      <c r="AM126" s="107">
        <v>679.40300000000002</v>
      </c>
      <c r="AN126" s="107">
        <v>710.85199999999998</v>
      </c>
      <c r="AO126" s="107">
        <v>755.09400000000005</v>
      </c>
      <c r="AP126" s="107">
        <v>801.68200000000002</v>
      </c>
      <c r="AQ126" s="107">
        <v>850.024</v>
      </c>
      <c r="AR126" s="107">
        <v>897.26199999999994</v>
      </c>
      <c r="AS126" s="107">
        <v>942.18499999999995</v>
      </c>
      <c r="AT126" s="107">
        <v>988.12900000000002</v>
      </c>
      <c r="AU126" s="107">
        <v>1037.864</v>
      </c>
      <c r="AV126" s="107">
        <v>1090.4590000000001</v>
      </c>
    </row>
    <row r="127" spans="1:48" x14ac:dyDescent="0.2">
      <c r="A127" s="106" t="s">
        <v>17</v>
      </c>
      <c r="B127" s="107">
        <v>22.776</v>
      </c>
      <c r="C127" s="107">
        <v>24.914999999999999</v>
      </c>
      <c r="D127" s="107">
        <v>27.83</v>
      </c>
      <c r="E127" s="107">
        <v>30.145</v>
      </c>
      <c r="F127" s="107">
        <v>30.387</v>
      </c>
      <c r="G127" s="107">
        <v>33.9</v>
      </c>
      <c r="H127" s="107">
        <v>36.529000000000003</v>
      </c>
      <c r="I127" s="107">
        <v>38.959000000000003</v>
      </c>
      <c r="J127" s="107">
        <v>42.601999999999997</v>
      </c>
      <c r="K127" s="107">
        <v>45.771999999999998</v>
      </c>
      <c r="L127" s="107">
        <v>48.95</v>
      </c>
      <c r="M127" s="107">
        <v>51.859000000000002</v>
      </c>
      <c r="N127" s="107">
        <v>55.100999999999999</v>
      </c>
      <c r="O127" s="107">
        <v>59.378</v>
      </c>
      <c r="P127" s="107">
        <v>58.768999999999998</v>
      </c>
      <c r="Q127" s="107">
        <v>59.497999999999998</v>
      </c>
      <c r="R127" s="107">
        <v>62.587000000000003</v>
      </c>
      <c r="S127" s="107">
        <v>68.807000000000002</v>
      </c>
      <c r="T127" s="107">
        <v>75.040999999999997</v>
      </c>
      <c r="U127" s="107">
        <v>81.801000000000002</v>
      </c>
      <c r="V127" s="107">
        <v>89.608999999999995</v>
      </c>
      <c r="W127" s="107">
        <v>97.570999999999998</v>
      </c>
      <c r="X127" s="107">
        <v>107.22499999999999</v>
      </c>
      <c r="Y127" s="107">
        <v>117.10299999999999</v>
      </c>
      <c r="Z127" s="107">
        <v>128.613</v>
      </c>
      <c r="AA127" s="107">
        <v>141.47800000000001</v>
      </c>
      <c r="AB127" s="107">
        <v>151.83799999999999</v>
      </c>
      <c r="AC127" s="107">
        <v>140.66399999999999</v>
      </c>
      <c r="AD127" s="107">
        <v>149.297</v>
      </c>
      <c r="AE127" s="107">
        <v>162.523</v>
      </c>
      <c r="AF127" s="107">
        <v>163.364</v>
      </c>
      <c r="AG127" s="107">
        <v>172.17099999999999</v>
      </c>
      <c r="AH127" s="107">
        <v>182.13800000000001</v>
      </c>
      <c r="AI127" s="107">
        <v>194.49299999999999</v>
      </c>
      <c r="AJ127" s="107">
        <v>204.863</v>
      </c>
      <c r="AK127" s="107">
        <v>216.30500000000001</v>
      </c>
      <c r="AL127" s="107">
        <v>229.929</v>
      </c>
      <c r="AM127" s="107">
        <v>241.03899999999999</v>
      </c>
      <c r="AN127" s="107">
        <v>237.39099999999999</v>
      </c>
      <c r="AO127" s="107">
        <v>255.017</v>
      </c>
      <c r="AP127" s="107">
        <v>268.517</v>
      </c>
      <c r="AQ127" s="107">
        <v>283.214</v>
      </c>
      <c r="AR127" s="107">
        <v>296.50700000000001</v>
      </c>
      <c r="AS127" s="107">
        <v>314.31799999999998</v>
      </c>
      <c r="AT127" s="107">
        <v>330.32100000000003</v>
      </c>
      <c r="AU127" s="107">
        <v>344.27199999999999</v>
      </c>
      <c r="AV127" s="107">
        <v>364.57400000000001</v>
      </c>
    </row>
    <row r="128" spans="1:48" x14ac:dyDescent="0.2">
      <c r="A128" s="106" t="s">
        <v>75</v>
      </c>
      <c r="B128" s="107" t="s">
        <v>231</v>
      </c>
      <c r="C128" s="107" t="s">
        <v>231</v>
      </c>
      <c r="D128" s="107" t="s">
        <v>231</v>
      </c>
      <c r="E128" s="107" t="s">
        <v>231</v>
      </c>
      <c r="F128" s="107" t="s">
        <v>231</v>
      </c>
      <c r="G128" s="107" t="s">
        <v>231</v>
      </c>
      <c r="H128" s="107" t="s">
        <v>231</v>
      </c>
      <c r="I128" s="107" t="s">
        <v>231</v>
      </c>
      <c r="J128" s="107" t="s">
        <v>231</v>
      </c>
      <c r="K128" s="107" t="s">
        <v>231</v>
      </c>
      <c r="L128" s="107" t="s">
        <v>231</v>
      </c>
      <c r="M128" s="107" t="s">
        <v>231</v>
      </c>
      <c r="N128" s="107" t="s">
        <v>231</v>
      </c>
      <c r="O128" s="107" t="s">
        <v>231</v>
      </c>
      <c r="P128" s="107">
        <v>3.2069999999999999</v>
      </c>
      <c r="Q128" s="107">
        <v>3.5070000000000001</v>
      </c>
      <c r="R128" s="107">
        <v>3.629</v>
      </c>
      <c r="S128" s="107">
        <v>3.8140000000000001</v>
      </c>
      <c r="T128" s="107">
        <v>3.9729999999999999</v>
      </c>
      <c r="U128" s="107">
        <v>3.847</v>
      </c>
      <c r="V128" s="107">
        <v>3.512</v>
      </c>
      <c r="W128" s="107">
        <v>3.1869999999999998</v>
      </c>
      <c r="X128" s="107">
        <v>3.0859999999999999</v>
      </c>
      <c r="Y128" s="107">
        <v>3.1520000000000001</v>
      </c>
      <c r="Z128" s="107">
        <v>3.3530000000000002</v>
      </c>
      <c r="AA128" s="107">
        <v>3.4279999999999999</v>
      </c>
      <c r="AB128" s="107">
        <v>3.5619999999999998</v>
      </c>
      <c r="AC128" s="107">
        <v>3.681</v>
      </c>
      <c r="AD128" s="107">
        <v>3.794</v>
      </c>
      <c r="AE128" s="107">
        <v>3.8370000000000002</v>
      </c>
      <c r="AF128" s="107">
        <v>3.95</v>
      </c>
      <c r="AG128" s="107">
        <v>4.1369999999999996</v>
      </c>
      <c r="AH128" s="107">
        <v>4.4269999999999996</v>
      </c>
      <c r="AI128" s="107">
        <v>4.8979999999999997</v>
      </c>
      <c r="AJ128" s="107">
        <v>5.2530000000000001</v>
      </c>
      <c r="AK128" s="107">
        <v>5.702</v>
      </c>
      <c r="AL128" s="107">
        <v>6.2869999999999999</v>
      </c>
      <c r="AM128" s="107">
        <v>6.8460000000000001</v>
      </c>
      <c r="AN128" s="107">
        <v>6.7590000000000003</v>
      </c>
      <c r="AO128" s="107">
        <v>7.1890000000000001</v>
      </c>
      <c r="AP128" s="107">
        <v>8.4329999999999998</v>
      </c>
      <c r="AQ128" s="107">
        <v>9.4710000000000001</v>
      </c>
      <c r="AR128" s="107">
        <v>10.574999999999999</v>
      </c>
      <c r="AS128" s="107">
        <v>11.409000000000001</v>
      </c>
      <c r="AT128" s="107">
        <v>11.68</v>
      </c>
      <c r="AU128" s="107">
        <v>11.817</v>
      </c>
      <c r="AV128" s="107">
        <v>12.443</v>
      </c>
    </row>
    <row r="129" spans="1:48" x14ac:dyDescent="0.2">
      <c r="A129" s="106" t="s">
        <v>78</v>
      </c>
      <c r="B129" s="107">
        <v>4.6619999999999999</v>
      </c>
      <c r="C129" s="107">
        <v>4.7750000000000004</v>
      </c>
      <c r="D129" s="107">
        <v>4.7290000000000001</v>
      </c>
      <c r="E129" s="107">
        <v>4.9809999999999999</v>
      </c>
      <c r="F129" s="107">
        <v>5.1879999999999997</v>
      </c>
      <c r="G129" s="107">
        <v>5.5039999999999996</v>
      </c>
      <c r="H129" s="107">
        <v>5.8310000000000004</v>
      </c>
      <c r="I129" s="107">
        <v>6.2110000000000003</v>
      </c>
      <c r="J129" s="107">
        <v>6.5350000000000001</v>
      </c>
      <c r="K129" s="107">
        <v>7.0529999999999999</v>
      </c>
      <c r="L129" s="107">
        <v>7.5019999999999998</v>
      </c>
      <c r="M129" s="107">
        <v>7.9219999999999997</v>
      </c>
      <c r="N129" s="107">
        <v>8.27</v>
      </c>
      <c r="O129" s="107">
        <v>8.6780000000000008</v>
      </c>
      <c r="P129" s="107">
        <v>8.9250000000000007</v>
      </c>
      <c r="Q129" s="107">
        <v>8.8309999999999995</v>
      </c>
      <c r="R129" s="107">
        <v>8.4770000000000003</v>
      </c>
      <c r="S129" s="107">
        <v>7.5149999999999997</v>
      </c>
      <c r="T129" s="107">
        <v>7.7919999999999998</v>
      </c>
      <c r="U129" s="107">
        <v>8.0120000000000005</v>
      </c>
      <c r="V129" s="107">
        <v>7.96</v>
      </c>
      <c r="W129" s="107">
        <v>8.7289999999999992</v>
      </c>
      <c r="X129" s="107">
        <v>9.2560000000000002</v>
      </c>
      <c r="Y129" s="107">
        <v>9.9480000000000004</v>
      </c>
      <c r="Z129" s="107">
        <v>10.638999999999999</v>
      </c>
      <c r="AA129" s="107">
        <v>11.324999999999999</v>
      </c>
      <c r="AB129" s="107">
        <v>11.965</v>
      </c>
      <c r="AC129" s="107">
        <v>12.667</v>
      </c>
      <c r="AD129" s="107">
        <v>14.053000000000001</v>
      </c>
      <c r="AE129" s="107">
        <v>15.984999999999999</v>
      </c>
      <c r="AF129" s="107">
        <v>17.797999999999998</v>
      </c>
      <c r="AG129" s="107">
        <v>19.937999999999999</v>
      </c>
      <c r="AH129" s="107">
        <v>22.699000000000002</v>
      </c>
      <c r="AI129" s="107">
        <v>25.777999999999999</v>
      </c>
      <c r="AJ129" s="107">
        <v>29.274999999999999</v>
      </c>
      <c r="AK129" s="107">
        <v>33.103000000000002</v>
      </c>
      <c r="AL129" s="107">
        <v>37.073</v>
      </c>
      <c r="AM129" s="107">
        <v>40.875</v>
      </c>
      <c r="AN129" s="107">
        <v>45.186999999999998</v>
      </c>
      <c r="AO129" s="107">
        <v>49.540999999999997</v>
      </c>
      <c r="AP129" s="107">
        <v>52.311</v>
      </c>
      <c r="AQ129" s="107">
        <v>56.146999999999998</v>
      </c>
      <c r="AR129" s="107">
        <v>60.878</v>
      </c>
      <c r="AS129" s="107">
        <v>65.742000000000004</v>
      </c>
      <c r="AT129" s="107">
        <v>70.34</v>
      </c>
      <c r="AU129" s="107">
        <v>74.462999999999994</v>
      </c>
      <c r="AV129" s="107">
        <v>79.495999999999995</v>
      </c>
    </row>
    <row r="130" spans="1:48" x14ac:dyDescent="0.2">
      <c r="A130" s="106" t="s">
        <v>97</v>
      </c>
      <c r="B130" s="107">
        <v>3.3929999999999998</v>
      </c>
      <c r="C130" s="107">
        <v>3.4990000000000001</v>
      </c>
      <c r="D130" s="107">
        <v>3.4820000000000002</v>
      </c>
      <c r="E130" s="107">
        <v>3.7029999999999998</v>
      </c>
      <c r="F130" s="107">
        <v>3.7570000000000001</v>
      </c>
      <c r="G130" s="107">
        <v>3.9220000000000002</v>
      </c>
      <c r="H130" s="107">
        <v>4.04</v>
      </c>
      <c r="I130" s="107">
        <v>4.218</v>
      </c>
      <c r="J130" s="107">
        <v>4.3179999999999996</v>
      </c>
      <c r="K130" s="107">
        <v>4.218</v>
      </c>
      <c r="L130" s="107">
        <v>4.57</v>
      </c>
      <c r="M130" s="107">
        <v>4.7430000000000003</v>
      </c>
      <c r="N130" s="107">
        <v>4.601</v>
      </c>
      <c r="O130" s="107">
        <v>5.0469999999999997</v>
      </c>
      <c r="P130" s="107">
        <v>5.3570000000000002</v>
      </c>
      <c r="Q130" s="107">
        <v>5.6020000000000003</v>
      </c>
      <c r="R130" s="107">
        <v>5.6970000000000001</v>
      </c>
      <c r="S130" s="107">
        <v>6.1349999999999998</v>
      </c>
      <c r="T130" s="107">
        <v>6.4009999999999998</v>
      </c>
      <c r="U130" s="107">
        <v>6.6970000000000001</v>
      </c>
      <c r="V130" s="107">
        <v>7.1239999999999997</v>
      </c>
      <c r="W130" s="107">
        <v>7.4160000000000004</v>
      </c>
      <c r="X130" s="107">
        <v>7.702</v>
      </c>
      <c r="Y130" s="107">
        <v>8.3350000000000009</v>
      </c>
      <c r="Z130" s="107">
        <v>8.6240000000000006</v>
      </c>
      <c r="AA130" s="107">
        <v>9.0830000000000002</v>
      </c>
      <c r="AB130" s="107">
        <v>9.5419999999999998</v>
      </c>
      <c r="AC130" s="107">
        <v>9.83</v>
      </c>
      <c r="AD130" s="107">
        <v>10.263999999999999</v>
      </c>
      <c r="AE130" s="107">
        <v>10.9</v>
      </c>
      <c r="AF130" s="107">
        <v>11.423</v>
      </c>
      <c r="AG130" s="107">
        <v>11.436999999999999</v>
      </c>
      <c r="AH130" s="107">
        <v>11.888</v>
      </c>
      <c r="AI130" s="107">
        <v>12.445</v>
      </c>
      <c r="AJ130" s="107">
        <v>12.878</v>
      </c>
      <c r="AK130" s="107">
        <v>13.311</v>
      </c>
      <c r="AL130" s="107">
        <v>13.765000000000001</v>
      </c>
      <c r="AM130" s="107">
        <v>14.605</v>
      </c>
      <c r="AN130" s="107">
        <v>15.266999999999999</v>
      </c>
      <c r="AO130" s="107">
        <v>16.003</v>
      </c>
      <c r="AP130" s="107">
        <v>16.55</v>
      </c>
      <c r="AQ130" s="107">
        <v>17.341999999999999</v>
      </c>
      <c r="AR130" s="107">
        <v>18.058</v>
      </c>
      <c r="AS130" s="107">
        <v>19.138999999999999</v>
      </c>
      <c r="AT130" s="107">
        <v>19.774999999999999</v>
      </c>
      <c r="AU130" s="107">
        <v>19.890999999999998</v>
      </c>
      <c r="AV130" s="107">
        <v>21.463999999999999</v>
      </c>
    </row>
    <row r="131" spans="1:48" x14ac:dyDescent="0.2">
      <c r="A131" s="106" t="s">
        <v>24</v>
      </c>
      <c r="B131" s="107">
        <v>27.61</v>
      </c>
      <c r="C131" s="107">
        <v>27.835000000000001</v>
      </c>
      <c r="D131" s="107">
        <v>29.800999999999998</v>
      </c>
      <c r="E131" s="107">
        <v>30.856000000000002</v>
      </c>
      <c r="F131" s="107">
        <v>32.155999999999999</v>
      </c>
      <c r="G131" s="107">
        <v>33.814</v>
      </c>
      <c r="H131" s="107">
        <v>35.148000000000003</v>
      </c>
      <c r="I131" s="107">
        <v>37.976999999999997</v>
      </c>
      <c r="J131" s="107">
        <v>39.405000000000001</v>
      </c>
      <c r="K131" s="107">
        <v>43.43</v>
      </c>
      <c r="L131" s="107">
        <v>46.87</v>
      </c>
      <c r="M131" s="107">
        <v>49.933999999999997</v>
      </c>
      <c r="N131" s="107">
        <v>53.319000000000003</v>
      </c>
      <c r="O131" s="107">
        <v>56.02</v>
      </c>
      <c r="P131" s="107">
        <v>60.273000000000003</v>
      </c>
      <c r="Q131" s="107">
        <v>63.588999999999999</v>
      </c>
      <c r="R131" s="107">
        <v>67.691999999999993</v>
      </c>
      <c r="S131" s="107">
        <v>72.852999999999994</v>
      </c>
      <c r="T131" s="107">
        <v>76.466999999999999</v>
      </c>
      <c r="U131" s="107">
        <v>79.876000000000005</v>
      </c>
      <c r="V131" s="107">
        <v>83.918999999999997</v>
      </c>
      <c r="W131" s="107">
        <v>90.385999999999996</v>
      </c>
      <c r="X131" s="107">
        <v>91.974999999999994</v>
      </c>
      <c r="Y131" s="107">
        <v>95.412000000000006</v>
      </c>
      <c r="Z131" s="107">
        <v>100.14700000000001</v>
      </c>
      <c r="AA131" s="107">
        <v>105.001</v>
      </c>
      <c r="AB131" s="107">
        <v>106.066</v>
      </c>
      <c r="AC131" s="107">
        <v>108.771</v>
      </c>
      <c r="AD131" s="107">
        <v>112.752</v>
      </c>
      <c r="AE131" s="107">
        <v>117.55500000000001</v>
      </c>
      <c r="AF131" s="107">
        <v>119.886</v>
      </c>
      <c r="AG131" s="107">
        <v>123.751</v>
      </c>
      <c r="AH131" s="107">
        <v>129.749</v>
      </c>
      <c r="AI131" s="107">
        <v>139.309</v>
      </c>
      <c r="AJ131" s="107">
        <v>149.99100000000001</v>
      </c>
      <c r="AK131" s="107">
        <v>159.256</v>
      </c>
      <c r="AL131" s="107">
        <v>166.953</v>
      </c>
      <c r="AM131" s="107">
        <v>169.79400000000001</v>
      </c>
      <c r="AN131" s="107">
        <v>174.602</v>
      </c>
      <c r="AO131" s="107">
        <v>177.40700000000001</v>
      </c>
      <c r="AP131" s="107">
        <v>182.28299999999999</v>
      </c>
      <c r="AQ131" s="107">
        <v>188.67500000000001</v>
      </c>
      <c r="AR131" s="107">
        <v>196.97</v>
      </c>
      <c r="AS131" s="107">
        <v>206.178</v>
      </c>
      <c r="AT131" s="107">
        <v>215.93299999999999</v>
      </c>
      <c r="AU131" s="107">
        <v>227.86699999999999</v>
      </c>
      <c r="AV131" s="107">
        <v>240.857</v>
      </c>
    </row>
    <row r="132" spans="1:48" x14ac:dyDescent="0.2">
      <c r="A132" s="106" t="s">
        <v>29</v>
      </c>
      <c r="B132" s="107">
        <v>47.45</v>
      </c>
      <c r="C132" s="107">
        <v>50.033999999999999</v>
      </c>
      <c r="D132" s="107">
        <v>54.497999999999998</v>
      </c>
      <c r="E132" s="107">
        <v>56.436999999999998</v>
      </c>
      <c r="F132" s="107">
        <v>59.576999999999998</v>
      </c>
      <c r="G132" s="107">
        <v>64.823999999999998</v>
      </c>
      <c r="H132" s="107">
        <v>68.454999999999998</v>
      </c>
      <c r="I132" s="107">
        <v>71.995999999999995</v>
      </c>
      <c r="J132" s="107">
        <v>76.055999999999997</v>
      </c>
      <c r="K132" s="107">
        <v>79.971999999999994</v>
      </c>
      <c r="L132" s="107">
        <v>82.71</v>
      </c>
      <c r="M132" s="107">
        <v>85.703999999999994</v>
      </c>
      <c r="N132" s="107">
        <v>87.31</v>
      </c>
      <c r="O132" s="107">
        <v>80.915999999999997</v>
      </c>
      <c r="P132" s="107">
        <v>75.004000000000005</v>
      </c>
      <c r="Q132" s="107">
        <v>77.566000000000003</v>
      </c>
      <c r="R132" s="107">
        <v>80.911000000000001</v>
      </c>
      <c r="S132" s="107">
        <v>86.373999999999995</v>
      </c>
      <c r="T132" s="107">
        <v>91.733999999999995</v>
      </c>
      <c r="U132" s="107">
        <v>94.52</v>
      </c>
      <c r="V132" s="107">
        <v>93.972999999999999</v>
      </c>
      <c r="W132" s="107">
        <v>94.290999999999997</v>
      </c>
      <c r="X132" s="107">
        <v>96.286000000000001</v>
      </c>
      <c r="Y132" s="107">
        <v>100.511</v>
      </c>
      <c r="Z132" s="107">
        <v>105.21299999999999</v>
      </c>
      <c r="AA132" s="107">
        <v>111.364</v>
      </c>
      <c r="AB132" s="107">
        <v>117.139</v>
      </c>
      <c r="AC132" s="107">
        <v>116.46299999999999</v>
      </c>
      <c r="AD132" s="107">
        <v>120.05200000000001</v>
      </c>
      <c r="AE132" s="107">
        <v>125.348</v>
      </c>
      <c r="AF132" s="107">
        <v>128.976</v>
      </c>
      <c r="AG132" s="107">
        <v>133.678</v>
      </c>
      <c r="AH132" s="107">
        <v>140.322</v>
      </c>
      <c r="AI132" s="107">
        <v>149.721</v>
      </c>
      <c r="AJ132" s="107">
        <v>156.874</v>
      </c>
      <c r="AK132" s="107">
        <v>165.09899999999999</v>
      </c>
      <c r="AL132" s="107">
        <v>176.023</v>
      </c>
      <c r="AM132" s="107">
        <v>183.33199999999999</v>
      </c>
      <c r="AN132" s="107">
        <v>185.43799999999999</v>
      </c>
      <c r="AO132" s="107">
        <v>199.59100000000001</v>
      </c>
      <c r="AP132" s="107">
        <v>206.89500000000001</v>
      </c>
      <c r="AQ132" s="107">
        <v>220.72399999999999</v>
      </c>
      <c r="AR132" s="107">
        <v>236.316</v>
      </c>
      <c r="AS132" s="107">
        <v>250.83799999999999</v>
      </c>
      <c r="AT132" s="107">
        <v>266.05500000000001</v>
      </c>
      <c r="AU132" s="107">
        <v>284.34899999999999</v>
      </c>
      <c r="AV132" s="107">
        <v>303.35599999999999</v>
      </c>
    </row>
    <row r="133" spans="1:48" x14ac:dyDescent="0.2">
      <c r="A133" s="106" t="s">
        <v>52</v>
      </c>
      <c r="B133" s="107">
        <v>15.129</v>
      </c>
      <c r="C133" s="107">
        <v>17.175999999999998</v>
      </c>
      <c r="D133" s="107">
        <v>19.087</v>
      </c>
      <c r="E133" s="107">
        <v>20.321999999999999</v>
      </c>
      <c r="F133" s="107">
        <v>21.257999999999999</v>
      </c>
      <c r="G133" s="107">
        <v>22.838999999999999</v>
      </c>
      <c r="H133" s="107">
        <v>24.548999999999999</v>
      </c>
      <c r="I133" s="107">
        <v>26.686</v>
      </c>
      <c r="J133" s="107">
        <v>29.199000000000002</v>
      </c>
      <c r="K133" s="107">
        <v>32.127000000000002</v>
      </c>
      <c r="L133" s="107">
        <v>35.56</v>
      </c>
      <c r="M133" s="107">
        <v>38.11</v>
      </c>
      <c r="N133" s="107">
        <v>41.365000000000002</v>
      </c>
      <c r="O133" s="107">
        <v>45.005000000000003</v>
      </c>
      <c r="P133" s="107">
        <v>44.695999999999998</v>
      </c>
      <c r="Q133" s="107">
        <v>45.289000000000001</v>
      </c>
      <c r="R133" s="107">
        <v>50.161000000000001</v>
      </c>
      <c r="S133" s="107">
        <v>55.737000000000002</v>
      </c>
      <c r="T133" s="107">
        <v>61.411999999999999</v>
      </c>
      <c r="U133" s="107">
        <v>67.581000000000003</v>
      </c>
      <c r="V133" s="107">
        <v>72.099999999999994</v>
      </c>
      <c r="W133" s="107">
        <v>77.209999999999994</v>
      </c>
      <c r="X133" s="107">
        <v>86.117999999999995</v>
      </c>
      <c r="Y133" s="107">
        <v>95.527000000000001</v>
      </c>
      <c r="Z133" s="107">
        <v>102.241</v>
      </c>
      <c r="AA133" s="107">
        <v>109.941</v>
      </c>
      <c r="AB133" s="107">
        <v>119.057</v>
      </c>
      <c r="AC133" s="107">
        <v>116.407</v>
      </c>
      <c r="AD133" s="107">
        <v>123.503</v>
      </c>
      <c r="AE133" s="107">
        <v>134.49100000000001</v>
      </c>
      <c r="AF133" s="107">
        <v>133.21100000000001</v>
      </c>
      <c r="AG133" s="107">
        <v>138.821</v>
      </c>
      <c r="AH133" s="107">
        <v>144.97800000000001</v>
      </c>
      <c r="AI133" s="107">
        <v>158.822</v>
      </c>
      <c r="AJ133" s="107">
        <v>170.71700000000001</v>
      </c>
      <c r="AK133" s="107">
        <v>185.84299999999999</v>
      </c>
      <c r="AL133" s="107">
        <v>202.77600000000001</v>
      </c>
      <c r="AM133" s="107">
        <v>206.40100000000001</v>
      </c>
      <c r="AN133" s="107">
        <v>205.155</v>
      </c>
      <c r="AO133" s="107">
        <v>236.422</v>
      </c>
      <c r="AP133" s="107">
        <v>251.43600000000001</v>
      </c>
      <c r="AQ133" s="107">
        <v>261.70299999999997</v>
      </c>
      <c r="AR133" s="107">
        <v>275.07900000000001</v>
      </c>
      <c r="AS133" s="107">
        <v>285.76299999999998</v>
      </c>
      <c r="AT133" s="107">
        <v>292.16699999999997</v>
      </c>
      <c r="AU133" s="107">
        <v>299.17</v>
      </c>
      <c r="AV133" s="107">
        <v>309.99599999999998</v>
      </c>
    </row>
    <row r="134" spans="1:48" x14ac:dyDescent="0.2">
      <c r="A134" s="106" t="s">
        <v>77</v>
      </c>
      <c r="B134" s="107">
        <v>9.0039999999999996</v>
      </c>
      <c r="C134" s="107">
        <v>8.9670000000000005</v>
      </c>
      <c r="D134" s="107">
        <v>9.6</v>
      </c>
      <c r="E134" s="107">
        <v>9.9689999999999994</v>
      </c>
      <c r="F134" s="107">
        <v>10.58</v>
      </c>
      <c r="G134" s="107">
        <v>10.933</v>
      </c>
      <c r="H134" s="107">
        <v>11.49</v>
      </c>
      <c r="I134" s="107">
        <v>12.14</v>
      </c>
      <c r="J134" s="107">
        <v>12.917</v>
      </c>
      <c r="K134" s="107">
        <v>13.672000000000001</v>
      </c>
      <c r="L134" s="107">
        <v>14.452</v>
      </c>
      <c r="M134" s="107">
        <v>15.05</v>
      </c>
      <c r="N134" s="107">
        <v>15.775</v>
      </c>
      <c r="O134" s="107">
        <v>16.579000000000001</v>
      </c>
      <c r="P134" s="107">
        <v>17.408000000000001</v>
      </c>
      <c r="Q134" s="107">
        <v>18.166</v>
      </c>
      <c r="R134" s="107">
        <v>18.48</v>
      </c>
      <c r="S134" s="107">
        <v>18.937000000000001</v>
      </c>
      <c r="T134" s="107">
        <v>19.372</v>
      </c>
      <c r="U134" s="107">
        <v>20.611999999999998</v>
      </c>
      <c r="V134" s="107">
        <v>21.56</v>
      </c>
      <c r="W134" s="107">
        <v>22.509</v>
      </c>
      <c r="X134" s="107">
        <v>24.062000000000001</v>
      </c>
      <c r="Y134" s="107">
        <v>25.408999999999999</v>
      </c>
      <c r="Z134" s="107">
        <v>26.806999999999999</v>
      </c>
      <c r="AA134" s="107">
        <v>27.824999999999999</v>
      </c>
      <c r="AB134" s="107">
        <v>29.608000000000001</v>
      </c>
      <c r="AC134" s="107">
        <v>30.998999999999999</v>
      </c>
      <c r="AD134" s="107">
        <v>32.332000000000001</v>
      </c>
      <c r="AE134" s="107">
        <v>34.271999999999998</v>
      </c>
      <c r="AF134" s="107">
        <v>33.741999999999997</v>
      </c>
      <c r="AG134" s="107">
        <v>35.08</v>
      </c>
      <c r="AH134" s="107">
        <v>37.164000000000001</v>
      </c>
      <c r="AI134" s="107">
        <v>39.186999999999998</v>
      </c>
      <c r="AJ134" s="107">
        <v>41.633000000000003</v>
      </c>
      <c r="AK134" s="107">
        <v>44.826000000000001</v>
      </c>
      <c r="AL134" s="107">
        <v>47.872999999999998</v>
      </c>
      <c r="AM134" s="107">
        <v>50.720999999999997</v>
      </c>
      <c r="AN134" s="107">
        <v>52.515999999999998</v>
      </c>
      <c r="AO134" s="107">
        <v>56.725999999999999</v>
      </c>
      <c r="AP134" s="107">
        <v>61.493000000000002</v>
      </c>
      <c r="AQ134" s="107">
        <v>67.117000000000004</v>
      </c>
      <c r="AR134" s="107">
        <v>69.396000000000001</v>
      </c>
      <c r="AS134" s="107">
        <v>72.837999999999994</v>
      </c>
      <c r="AT134" s="107">
        <v>76.486000000000004</v>
      </c>
      <c r="AU134" s="107">
        <v>79.903999999999996</v>
      </c>
      <c r="AV134" s="107">
        <v>82.548000000000002</v>
      </c>
    </row>
    <row r="135" spans="1:48" x14ac:dyDescent="0.2">
      <c r="A135" s="106" t="s">
        <v>155</v>
      </c>
      <c r="B135" s="107">
        <v>26.904</v>
      </c>
      <c r="C135" s="107">
        <v>30.728999999999999</v>
      </c>
      <c r="D135" s="107">
        <v>35.381999999999998</v>
      </c>
      <c r="E135" s="107">
        <v>40.128999999999998</v>
      </c>
      <c r="F135" s="107">
        <v>40.89</v>
      </c>
      <c r="G135" s="107">
        <v>43.238</v>
      </c>
      <c r="H135" s="107">
        <v>49.957000000000001</v>
      </c>
      <c r="I135" s="107">
        <v>56.055999999999997</v>
      </c>
      <c r="J135" s="107">
        <v>64.796999999999997</v>
      </c>
      <c r="K135" s="107">
        <v>70.438999999999993</v>
      </c>
      <c r="L135" s="107">
        <v>75.445999999999998</v>
      </c>
      <c r="M135" s="107">
        <v>79.064999999999998</v>
      </c>
      <c r="N135" s="107">
        <v>86.215999999999994</v>
      </c>
      <c r="O135" s="107">
        <v>94.879000000000005</v>
      </c>
      <c r="P135" s="107">
        <v>99.44</v>
      </c>
      <c r="Q135" s="107">
        <v>110.89100000000001</v>
      </c>
      <c r="R135" s="107">
        <v>124.977</v>
      </c>
      <c r="S135" s="107">
        <v>134.99799999999999</v>
      </c>
      <c r="T135" s="107">
        <v>146.809</v>
      </c>
      <c r="U135" s="107">
        <v>155.09700000000001</v>
      </c>
      <c r="V135" s="107">
        <v>168.06299999999999</v>
      </c>
      <c r="W135" s="107">
        <v>182</v>
      </c>
      <c r="X135" s="107">
        <v>194.38</v>
      </c>
      <c r="Y135" s="107">
        <v>208.94800000000001</v>
      </c>
      <c r="Z135" s="107">
        <v>222.53200000000001</v>
      </c>
      <c r="AA135" s="107">
        <v>236.274</v>
      </c>
      <c r="AB135" s="107">
        <v>250.71700000000001</v>
      </c>
      <c r="AC135" s="107">
        <v>261.27499999999998</v>
      </c>
      <c r="AD135" s="107">
        <v>278.82499999999999</v>
      </c>
      <c r="AE135" s="107">
        <v>296.72699999999998</v>
      </c>
      <c r="AF135" s="107">
        <v>292.988</v>
      </c>
      <c r="AG135" s="107">
        <v>309.32100000000003</v>
      </c>
      <c r="AH135" s="107">
        <v>322.06700000000001</v>
      </c>
      <c r="AI135" s="107">
        <v>343.02100000000002</v>
      </c>
      <c r="AJ135" s="107">
        <v>361.59800000000001</v>
      </c>
      <c r="AK135" s="107">
        <v>381.93299999999999</v>
      </c>
      <c r="AL135" s="107">
        <v>406.82299999999998</v>
      </c>
      <c r="AM135" s="107">
        <v>409.68799999999999</v>
      </c>
      <c r="AN135" s="107">
        <v>403.26900000000001</v>
      </c>
      <c r="AO135" s="107">
        <v>446.14100000000002</v>
      </c>
      <c r="AP135" s="107">
        <v>463.11500000000001</v>
      </c>
      <c r="AQ135" s="107">
        <v>472.67200000000003</v>
      </c>
      <c r="AR135" s="107">
        <v>483.08300000000003</v>
      </c>
      <c r="AS135" s="107">
        <v>502.50799999999998</v>
      </c>
      <c r="AT135" s="107">
        <v>506.56</v>
      </c>
      <c r="AU135" s="107">
        <v>513.70399999999995</v>
      </c>
      <c r="AV135" s="107">
        <v>528.03599999999994</v>
      </c>
    </row>
    <row r="136" spans="1:48" x14ac:dyDescent="0.2">
      <c r="A136" s="110" t="s">
        <v>16</v>
      </c>
      <c r="B136" s="107">
        <v>35.947000000000003</v>
      </c>
      <c r="C136" s="107">
        <v>37.484999999999999</v>
      </c>
      <c r="D136" s="107">
        <v>41.322000000000003</v>
      </c>
      <c r="E136" s="107">
        <v>43.167000000000002</v>
      </c>
      <c r="F136" s="107">
        <v>45.313000000000002</v>
      </c>
      <c r="G136" s="107">
        <v>49.539000000000001</v>
      </c>
      <c r="H136" s="107">
        <v>54.415999999999997</v>
      </c>
      <c r="I136" s="107">
        <v>60.018000000000001</v>
      </c>
      <c r="J136" s="107">
        <v>63.241999999999997</v>
      </c>
      <c r="K136" s="107">
        <v>66.513999999999996</v>
      </c>
      <c r="L136" s="107">
        <v>70.442999999999998</v>
      </c>
      <c r="M136" s="107">
        <v>74.212999999999994</v>
      </c>
      <c r="N136" s="107">
        <v>78.356999999999999</v>
      </c>
      <c r="O136" s="107">
        <v>82.864999999999995</v>
      </c>
      <c r="P136" s="107">
        <v>86.715999999999994</v>
      </c>
      <c r="Q136" s="107">
        <v>91.513999999999996</v>
      </c>
      <c r="R136" s="107">
        <v>100.226</v>
      </c>
      <c r="S136" s="107">
        <v>113.544</v>
      </c>
      <c r="T136" s="107">
        <v>127.38500000000001</v>
      </c>
      <c r="U136" s="107">
        <v>141.61099999999999</v>
      </c>
      <c r="V136" s="107">
        <v>153.72999999999999</v>
      </c>
      <c r="W136" s="107">
        <v>166.15700000000001</v>
      </c>
      <c r="X136" s="107">
        <v>179.86600000000001</v>
      </c>
      <c r="Y136" s="107">
        <v>194.25</v>
      </c>
      <c r="Z136" s="107">
        <v>210.024</v>
      </c>
      <c r="AA136" s="107">
        <v>221.89500000000001</v>
      </c>
      <c r="AB136" s="107">
        <v>215.785</v>
      </c>
      <c r="AC136" s="107">
        <v>199.31200000000001</v>
      </c>
      <c r="AD136" s="107">
        <v>208.42500000000001</v>
      </c>
      <c r="AE136" s="107">
        <v>217.71199999999999</v>
      </c>
      <c r="AF136" s="107">
        <v>225.21100000000001</v>
      </c>
      <c r="AG136" s="107">
        <v>239.059</v>
      </c>
      <c r="AH136" s="107">
        <v>256.245</v>
      </c>
      <c r="AI136" s="107">
        <v>272.36099999999999</v>
      </c>
      <c r="AJ136" s="107">
        <v>283.767</v>
      </c>
      <c r="AK136" s="107">
        <v>297.86500000000001</v>
      </c>
      <c r="AL136" s="107">
        <v>314.05399999999997</v>
      </c>
      <c r="AM136" s="107">
        <v>319.47399999999999</v>
      </c>
      <c r="AN136" s="107">
        <v>317.267</v>
      </c>
      <c r="AO136" s="107">
        <v>341.10500000000002</v>
      </c>
      <c r="AP136" s="107">
        <v>343.97</v>
      </c>
      <c r="AQ136" s="107">
        <v>368.88299999999998</v>
      </c>
      <c r="AR136" s="107">
        <v>378.79599999999999</v>
      </c>
      <c r="AS136" s="107">
        <v>382.52499999999998</v>
      </c>
      <c r="AT136" s="107">
        <v>394.07799999999997</v>
      </c>
      <c r="AU136" s="107">
        <v>407.01499999999999</v>
      </c>
      <c r="AV136" s="107">
        <v>422.94099999999997</v>
      </c>
    </row>
    <row r="137" spans="1:48" x14ac:dyDescent="0.2">
      <c r="A137" s="106" t="s">
        <v>156</v>
      </c>
      <c r="B137" s="107">
        <v>15.840999999999999</v>
      </c>
      <c r="C137" s="107">
        <v>14.321999999999999</v>
      </c>
      <c r="D137" s="107">
        <v>14.494</v>
      </c>
      <c r="E137" s="107">
        <v>15.337</v>
      </c>
      <c r="F137" s="107">
        <v>16.009</v>
      </c>
      <c r="G137" s="107">
        <v>17.02</v>
      </c>
      <c r="H137" s="107">
        <v>17.36</v>
      </c>
      <c r="I137" s="107">
        <v>17.863</v>
      </c>
      <c r="J137" s="107">
        <v>17.527999999999999</v>
      </c>
      <c r="K137" s="107">
        <v>16.914000000000001</v>
      </c>
      <c r="L137" s="107">
        <v>17.895</v>
      </c>
      <c r="M137" s="107">
        <v>19.353000000000002</v>
      </c>
      <c r="N137" s="107">
        <v>20.725999999999999</v>
      </c>
      <c r="O137" s="107">
        <v>22.466999999999999</v>
      </c>
      <c r="P137" s="107">
        <v>23.321999999999999</v>
      </c>
      <c r="Q137" s="107">
        <v>23.972000000000001</v>
      </c>
      <c r="R137" s="107">
        <v>24.831</v>
      </c>
      <c r="S137" s="107">
        <v>26.106000000000002</v>
      </c>
      <c r="T137" s="107">
        <v>28.029</v>
      </c>
      <c r="U137" s="107">
        <v>29.457999999999998</v>
      </c>
      <c r="V137" s="107">
        <v>31.213999999999999</v>
      </c>
      <c r="W137" s="107">
        <v>33.912999999999997</v>
      </c>
      <c r="X137" s="107">
        <v>36.651000000000003</v>
      </c>
      <c r="Y137" s="107">
        <v>39.890999999999998</v>
      </c>
      <c r="Z137" s="107">
        <v>43.695999999999998</v>
      </c>
      <c r="AA137" s="107">
        <v>47.777999999999999</v>
      </c>
      <c r="AB137" s="107">
        <v>51.671999999999997</v>
      </c>
      <c r="AC137" s="107">
        <v>54.651000000000003</v>
      </c>
      <c r="AD137" s="107">
        <v>57.26</v>
      </c>
      <c r="AE137" s="107">
        <v>61.146000000000001</v>
      </c>
      <c r="AF137" s="107">
        <v>64.933000000000007</v>
      </c>
      <c r="AG137" s="107">
        <v>69.037000000000006</v>
      </c>
      <c r="AH137" s="107">
        <v>73.8</v>
      </c>
      <c r="AI137" s="107">
        <v>79.361999999999995</v>
      </c>
      <c r="AJ137" s="107">
        <v>85.352000000000004</v>
      </c>
      <c r="AK137" s="107">
        <v>91.308000000000007</v>
      </c>
      <c r="AL137" s="107">
        <v>97.816999999999993</v>
      </c>
      <c r="AM137" s="107">
        <v>103.35599999999999</v>
      </c>
      <c r="AN137" s="107">
        <v>108.935</v>
      </c>
      <c r="AO137" s="107">
        <v>115.932</v>
      </c>
      <c r="AP137" s="107">
        <v>123.166</v>
      </c>
      <c r="AQ137" s="107">
        <v>129.62899999999999</v>
      </c>
      <c r="AR137" s="107">
        <v>136.65799999999999</v>
      </c>
      <c r="AS137" s="107">
        <v>144.83500000000001</v>
      </c>
      <c r="AT137" s="107">
        <v>154.50899999999999</v>
      </c>
      <c r="AU137" s="107">
        <v>164.10499999999999</v>
      </c>
      <c r="AV137" s="107">
        <v>175.28399999999999</v>
      </c>
    </row>
    <row r="138" spans="1:48" x14ac:dyDescent="0.2">
      <c r="A138" s="106" t="s">
        <v>157</v>
      </c>
      <c r="B138" s="107">
        <v>23.637</v>
      </c>
      <c r="C138" s="107">
        <v>23.954999999999998</v>
      </c>
      <c r="D138" s="107">
        <v>25.582000000000001</v>
      </c>
      <c r="E138" s="107">
        <v>26.713999999999999</v>
      </c>
      <c r="F138" s="107">
        <v>27.193000000000001</v>
      </c>
      <c r="G138" s="107">
        <v>27.811</v>
      </c>
      <c r="H138" s="107">
        <v>28.774999999999999</v>
      </c>
      <c r="I138" s="107">
        <v>30.54</v>
      </c>
      <c r="J138" s="107">
        <v>31.582999999999998</v>
      </c>
      <c r="K138" s="107">
        <v>31.699000000000002</v>
      </c>
      <c r="L138" s="107">
        <v>33.069000000000003</v>
      </c>
      <c r="M138" s="107">
        <v>34.017000000000003</v>
      </c>
      <c r="N138" s="107">
        <v>35.340000000000003</v>
      </c>
      <c r="O138" s="107">
        <v>36.701000000000001</v>
      </c>
      <c r="P138" s="107">
        <v>34.334000000000003</v>
      </c>
      <c r="Q138" s="107">
        <v>35.834000000000003</v>
      </c>
      <c r="R138" s="107">
        <v>36.256999999999998</v>
      </c>
      <c r="S138" s="107">
        <v>37.247999999999998</v>
      </c>
      <c r="T138" s="107">
        <v>38.133000000000003</v>
      </c>
      <c r="U138" s="107">
        <v>38.950000000000003</v>
      </c>
      <c r="V138" s="107">
        <v>40.466999999999999</v>
      </c>
      <c r="W138" s="107">
        <v>43.405999999999999</v>
      </c>
      <c r="X138" s="107">
        <v>45.646000000000001</v>
      </c>
      <c r="Y138" s="107">
        <v>45.573</v>
      </c>
      <c r="Z138" s="107">
        <v>44.143999999999998</v>
      </c>
      <c r="AA138" s="107">
        <v>45.548000000000002</v>
      </c>
      <c r="AB138" s="107">
        <v>45.698999999999998</v>
      </c>
      <c r="AC138" s="107">
        <v>45.421999999999997</v>
      </c>
      <c r="AD138" s="107">
        <v>46.341000000000001</v>
      </c>
      <c r="AE138" s="107">
        <v>47.4</v>
      </c>
      <c r="AF138" s="107">
        <v>48.344000000000001</v>
      </c>
      <c r="AG138" s="107">
        <v>51.420999999999999</v>
      </c>
      <c r="AH138" s="107">
        <v>54.265999999999998</v>
      </c>
      <c r="AI138" s="107">
        <v>59.6</v>
      </c>
      <c r="AJ138" s="107">
        <v>63.518000000000001</v>
      </c>
      <c r="AK138" s="107">
        <v>68.91</v>
      </c>
      <c r="AL138" s="107">
        <v>75.474000000000004</v>
      </c>
      <c r="AM138" s="107">
        <v>77.861000000000004</v>
      </c>
      <c r="AN138" s="107">
        <v>81.078999999999994</v>
      </c>
      <c r="AO138" s="107">
        <v>91.296999999999997</v>
      </c>
      <c r="AP138" s="107">
        <v>99.501000000000005</v>
      </c>
      <c r="AQ138" s="107">
        <v>106.495</v>
      </c>
      <c r="AR138" s="107">
        <v>112.905</v>
      </c>
      <c r="AS138" s="107">
        <v>115.634</v>
      </c>
      <c r="AT138" s="107">
        <v>109.928</v>
      </c>
      <c r="AU138" s="107">
        <v>111.87</v>
      </c>
      <c r="AV138" s="107">
        <v>117.086</v>
      </c>
    </row>
    <row r="139" spans="1:48" x14ac:dyDescent="0.2">
      <c r="A139" s="108" t="s">
        <v>158</v>
      </c>
      <c r="B139" s="109">
        <v>571.66899999999998</v>
      </c>
      <c r="C139" s="109">
        <v>586.64200000000005</v>
      </c>
      <c r="D139" s="109">
        <v>626.04899999999998</v>
      </c>
      <c r="E139" s="109">
        <v>656.44799999999998</v>
      </c>
      <c r="F139" s="109">
        <v>692.78599999999994</v>
      </c>
      <c r="G139" s="109">
        <v>730.55899999999997</v>
      </c>
      <c r="H139" s="109">
        <v>785.94799999999998</v>
      </c>
      <c r="I139" s="109">
        <v>840.78</v>
      </c>
      <c r="J139" s="109">
        <v>869.09900000000005</v>
      </c>
      <c r="K139" s="109">
        <v>927.577</v>
      </c>
      <c r="L139" s="109">
        <v>985.96900000000005</v>
      </c>
      <c r="M139" s="109">
        <v>1026.3679999999999</v>
      </c>
      <c r="N139" s="109">
        <v>1086.8520000000001</v>
      </c>
      <c r="O139" s="109">
        <v>1140.317</v>
      </c>
      <c r="P139" s="109">
        <v>1176.3030000000001</v>
      </c>
      <c r="Q139" s="109">
        <v>1235.796</v>
      </c>
      <c r="R139" s="109">
        <v>1305.9490000000001</v>
      </c>
      <c r="S139" s="109">
        <v>1408.692</v>
      </c>
      <c r="T139" s="109">
        <v>1507.5029999999999</v>
      </c>
      <c r="U139" s="109">
        <v>1599.1220000000001</v>
      </c>
      <c r="V139" s="109">
        <v>1670.1959999999999</v>
      </c>
      <c r="W139" s="109">
        <v>1770.894</v>
      </c>
      <c r="X139" s="109">
        <v>1873.52</v>
      </c>
      <c r="Y139" s="109">
        <v>1999.9079999999999</v>
      </c>
      <c r="Z139" s="109">
        <v>2142.2629999999999</v>
      </c>
      <c r="AA139" s="109">
        <v>2288.1669999999999</v>
      </c>
      <c r="AB139" s="109">
        <v>2378.3409999999999</v>
      </c>
      <c r="AC139" s="109">
        <v>2345.1990000000001</v>
      </c>
      <c r="AD139" s="109">
        <v>2471.89</v>
      </c>
      <c r="AE139" s="109">
        <v>2598.0509999999999</v>
      </c>
      <c r="AF139" s="109">
        <v>2672.4549999999999</v>
      </c>
      <c r="AG139" s="109">
        <v>2793.1790000000001</v>
      </c>
      <c r="AH139" s="109">
        <v>2961.5529999999999</v>
      </c>
      <c r="AI139" s="109">
        <v>3166.0920000000001</v>
      </c>
      <c r="AJ139" s="109">
        <v>3384.2559999999999</v>
      </c>
      <c r="AK139" s="109">
        <v>3624.07</v>
      </c>
      <c r="AL139" s="109">
        <v>3899.779</v>
      </c>
      <c r="AM139" s="109">
        <v>4044.96</v>
      </c>
      <c r="AN139" s="109">
        <v>4208.7929999999997</v>
      </c>
      <c r="AO139" s="109">
        <v>4571.1059999999998</v>
      </c>
      <c r="AP139" s="109">
        <v>4820.3860000000004</v>
      </c>
      <c r="AQ139" s="109">
        <v>5079.1580000000004</v>
      </c>
      <c r="AR139" s="109">
        <v>5347.2849999999999</v>
      </c>
      <c r="AS139" s="109">
        <v>5644.9059999999999</v>
      </c>
      <c r="AT139" s="109">
        <v>5951.4160000000002</v>
      </c>
      <c r="AU139" s="109">
        <v>6267.6719999999996</v>
      </c>
      <c r="AV139" s="109">
        <v>6618.5680000000002</v>
      </c>
    </row>
    <row r="140" spans="1:48" s="90" customFormat="1" x14ac:dyDescent="0.2">
      <c r="A140" s="110" t="s">
        <v>159</v>
      </c>
      <c r="B140" s="107">
        <v>200.02600000000001</v>
      </c>
      <c r="C140" s="107">
        <v>207.64699999999999</v>
      </c>
      <c r="D140" s="107">
        <v>223.761</v>
      </c>
      <c r="E140" s="107">
        <v>228.93</v>
      </c>
      <c r="F140" s="107">
        <v>248.892</v>
      </c>
      <c r="G140" s="107">
        <v>244.98500000000001</v>
      </c>
      <c r="H140" s="107">
        <v>263.52999999999997</v>
      </c>
      <c r="I140" s="107">
        <v>294.27499999999998</v>
      </c>
      <c r="J140" s="107">
        <v>316.64</v>
      </c>
      <c r="K140" s="107">
        <v>341.35899999999998</v>
      </c>
      <c r="L140" s="107">
        <v>359.01600000000002</v>
      </c>
      <c r="M140" s="107">
        <v>391.09199999999998</v>
      </c>
      <c r="N140" s="107">
        <v>433.46699999999998</v>
      </c>
      <c r="O140" s="107">
        <v>499.09100000000001</v>
      </c>
      <c r="P140" s="107">
        <v>566.18600000000004</v>
      </c>
      <c r="Q140" s="107">
        <v>616.80100000000004</v>
      </c>
      <c r="R140" s="107">
        <v>688.89800000000002</v>
      </c>
      <c r="S140" s="107">
        <v>766.29300000000001</v>
      </c>
      <c r="T140" s="107">
        <v>798.36900000000003</v>
      </c>
      <c r="U140" s="107">
        <v>829.56200000000001</v>
      </c>
      <c r="V140" s="107">
        <v>906.66200000000003</v>
      </c>
      <c r="W140" s="107">
        <v>1035.5550000000001</v>
      </c>
      <c r="X140" s="107">
        <v>1179.1610000000001</v>
      </c>
      <c r="Y140" s="107">
        <v>1333.067</v>
      </c>
      <c r="Z140" s="107">
        <v>1479.027</v>
      </c>
      <c r="AA140" s="107">
        <v>1625.8710000000001</v>
      </c>
      <c r="AB140" s="107">
        <v>1775.951</v>
      </c>
      <c r="AC140" s="107">
        <v>1915.143</v>
      </c>
      <c r="AD140" s="107">
        <v>2061.9870000000001</v>
      </c>
      <c r="AE140" s="107">
        <v>2237.0810000000001</v>
      </c>
      <c r="AF140" s="107">
        <v>2423.6509999999998</v>
      </c>
      <c r="AG140" s="107">
        <v>2644.9459999999999</v>
      </c>
      <c r="AH140" s="107">
        <v>2910.3820000000001</v>
      </c>
      <c r="AI140" s="107">
        <v>3204.6579999999999</v>
      </c>
      <c r="AJ140" s="107">
        <v>3569.8530000000001</v>
      </c>
      <c r="AK140" s="107">
        <v>4023.92</v>
      </c>
      <c r="AL140" s="107">
        <v>4596.58</v>
      </c>
      <c r="AM140" s="107">
        <v>5040.3469999999998</v>
      </c>
      <c r="AN140" s="107">
        <v>5514.13</v>
      </c>
      <c r="AO140" s="107">
        <v>6100.62</v>
      </c>
      <c r="AP140" s="107">
        <v>6682.4030000000002</v>
      </c>
      <c r="AQ140" s="107">
        <v>7207.39</v>
      </c>
      <c r="AR140" s="107">
        <v>7766.5129999999999</v>
      </c>
      <c r="AS140" s="107">
        <v>8333.2870000000003</v>
      </c>
      <c r="AT140" s="107">
        <v>8908.3009999999995</v>
      </c>
      <c r="AU140" s="107">
        <v>9505.1569999999992</v>
      </c>
      <c r="AV140" s="107">
        <v>10161.013000000001</v>
      </c>
    </row>
    <row r="141" spans="1:48" x14ac:dyDescent="0.2">
      <c r="A141" s="110" t="s">
        <v>160</v>
      </c>
      <c r="B141" s="107">
        <v>24.620999999999999</v>
      </c>
      <c r="C141" s="107">
        <v>27.233000000000001</v>
      </c>
      <c r="D141" s="107">
        <v>30.577000000000002</v>
      </c>
      <c r="E141" s="107">
        <v>31.315999999999999</v>
      </c>
      <c r="F141" s="107">
        <v>31.47</v>
      </c>
      <c r="G141" s="107">
        <v>36.557000000000002</v>
      </c>
      <c r="H141" s="107">
        <v>40.843000000000004</v>
      </c>
      <c r="I141" s="107">
        <v>44.216999999999999</v>
      </c>
      <c r="J141" s="107">
        <v>49.326999999999998</v>
      </c>
      <c r="K141" s="107">
        <v>54.313000000000002</v>
      </c>
      <c r="L141" s="107">
        <v>59.343000000000004</v>
      </c>
      <c r="M141" s="107">
        <v>61.094000000000001</v>
      </c>
      <c r="N141" s="107">
        <v>64.745000000000005</v>
      </c>
      <c r="O141" s="107">
        <v>71.203000000000003</v>
      </c>
      <c r="P141" s="107">
        <v>71.742000000000004</v>
      </c>
      <c r="Q141" s="107">
        <v>79.674000000000007</v>
      </c>
      <c r="R141" s="107">
        <v>90.349000000000004</v>
      </c>
      <c r="S141" s="107">
        <v>98.039000000000001</v>
      </c>
      <c r="T141" s="107">
        <v>100.271</v>
      </c>
      <c r="U141" s="107">
        <v>104.11199999999999</v>
      </c>
      <c r="V141" s="107">
        <v>110.04900000000001</v>
      </c>
      <c r="W141" s="107">
        <v>116.91</v>
      </c>
      <c r="X141" s="107">
        <v>124.16</v>
      </c>
      <c r="Y141" s="107">
        <v>131.654</v>
      </c>
      <c r="Z141" s="107">
        <v>134.78</v>
      </c>
      <c r="AA141" s="107">
        <v>140.51900000000001</v>
      </c>
      <c r="AB141" s="107">
        <v>147.685</v>
      </c>
      <c r="AC141" s="107">
        <v>138.99799999999999</v>
      </c>
      <c r="AD141" s="107">
        <v>142.482</v>
      </c>
      <c r="AE141" s="107">
        <v>153.40100000000001</v>
      </c>
      <c r="AF141" s="107">
        <v>154.261</v>
      </c>
      <c r="AG141" s="107">
        <v>156.81700000000001</v>
      </c>
      <c r="AH141" s="107">
        <v>161.61000000000001</v>
      </c>
      <c r="AI141" s="107">
        <v>175.67</v>
      </c>
      <c r="AJ141" s="107">
        <v>188.649</v>
      </c>
      <c r="AK141" s="107">
        <v>201.916</v>
      </c>
      <c r="AL141" s="107">
        <v>214.96899999999999</v>
      </c>
      <c r="AM141" s="107">
        <v>219.54400000000001</v>
      </c>
      <c r="AN141" s="107">
        <v>214.14500000000001</v>
      </c>
      <c r="AO141" s="107">
        <v>228.63800000000001</v>
      </c>
      <c r="AP141" s="107">
        <v>239.64599999999999</v>
      </c>
      <c r="AQ141" s="107">
        <v>243.721</v>
      </c>
      <c r="AR141" s="107">
        <v>251.28</v>
      </c>
      <c r="AS141" s="107">
        <v>258.221</v>
      </c>
      <c r="AT141" s="107">
        <v>264.387</v>
      </c>
      <c r="AU141" s="107">
        <v>270.10500000000002</v>
      </c>
      <c r="AV141" s="107">
        <v>280.346</v>
      </c>
    </row>
    <row r="142" spans="1:48" x14ac:dyDescent="0.2">
      <c r="A142" s="108" t="s">
        <v>161</v>
      </c>
      <c r="B142" s="109">
        <v>224.64699999999999</v>
      </c>
      <c r="C142" s="109">
        <v>234.88</v>
      </c>
      <c r="D142" s="109">
        <v>254.33799999999999</v>
      </c>
      <c r="E142" s="109">
        <v>260.24599999999998</v>
      </c>
      <c r="F142" s="109">
        <v>280.36200000000002</v>
      </c>
      <c r="G142" s="109">
        <v>281.54199999999997</v>
      </c>
      <c r="H142" s="109">
        <v>304.37299999999999</v>
      </c>
      <c r="I142" s="109">
        <v>338.49200000000002</v>
      </c>
      <c r="J142" s="109">
        <v>365.96699999999998</v>
      </c>
      <c r="K142" s="109">
        <v>395.67200000000003</v>
      </c>
      <c r="L142" s="109">
        <v>418.35899999999998</v>
      </c>
      <c r="M142" s="109">
        <v>452.18599999999998</v>
      </c>
      <c r="N142" s="109">
        <v>498.21199999999999</v>
      </c>
      <c r="O142" s="109">
        <v>570.29399999999998</v>
      </c>
      <c r="P142" s="109">
        <v>637.928</v>
      </c>
      <c r="Q142" s="109">
        <v>696.47500000000002</v>
      </c>
      <c r="R142" s="109">
        <v>779.24699999999996</v>
      </c>
      <c r="S142" s="109">
        <v>864.33199999999999</v>
      </c>
      <c r="T142" s="109">
        <v>898.64</v>
      </c>
      <c r="U142" s="109">
        <v>933.67399999999998</v>
      </c>
      <c r="V142" s="109">
        <v>1016.711</v>
      </c>
      <c r="W142" s="109">
        <v>1152.4649999999999</v>
      </c>
      <c r="X142" s="109">
        <v>1303.3209999999999</v>
      </c>
      <c r="Y142" s="109">
        <v>1464.721</v>
      </c>
      <c r="Z142" s="109">
        <v>1613.807</v>
      </c>
      <c r="AA142" s="109">
        <v>1766.39</v>
      </c>
      <c r="AB142" s="109">
        <v>1923.636</v>
      </c>
      <c r="AC142" s="109">
        <v>2054.1410000000001</v>
      </c>
      <c r="AD142" s="109">
        <v>2204.4690000000001</v>
      </c>
      <c r="AE142" s="109">
        <v>2390.482</v>
      </c>
      <c r="AF142" s="109">
        <v>2577.9119999999998</v>
      </c>
      <c r="AG142" s="109">
        <v>2801.7629999999999</v>
      </c>
      <c r="AH142" s="109">
        <v>3071.9920000000002</v>
      </c>
      <c r="AI142" s="109">
        <v>3380.328</v>
      </c>
      <c r="AJ142" s="109">
        <v>3758.502</v>
      </c>
      <c r="AK142" s="109">
        <v>4225.8360000000002</v>
      </c>
      <c r="AL142" s="109">
        <v>4811.549</v>
      </c>
      <c r="AM142" s="109">
        <v>5259.8909999999996</v>
      </c>
      <c r="AN142" s="109">
        <v>5728.2749999999996</v>
      </c>
      <c r="AO142" s="109">
        <v>6329.2579999999998</v>
      </c>
      <c r="AP142" s="109">
        <v>6922.049</v>
      </c>
      <c r="AQ142" s="109">
        <v>7451.1109999999999</v>
      </c>
      <c r="AR142" s="109">
        <v>8017.7929999999997</v>
      </c>
      <c r="AS142" s="109">
        <v>8591.5079999999998</v>
      </c>
      <c r="AT142" s="109">
        <v>9172.6880000000001</v>
      </c>
      <c r="AU142" s="109">
        <v>9775.2620000000006</v>
      </c>
      <c r="AV142" s="109">
        <v>10441.359</v>
      </c>
    </row>
    <row r="143" spans="1:48" x14ac:dyDescent="0.2">
      <c r="A143" s="106" t="s">
        <v>23</v>
      </c>
      <c r="B143" s="107">
        <v>178.74600000000001</v>
      </c>
      <c r="C143" s="107">
        <v>181.65700000000001</v>
      </c>
      <c r="D143" s="107">
        <v>186.76499999999999</v>
      </c>
      <c r="E143" s="107">
        <v>197.1</v>
      </c>
      <c r="F143" s="107">
        <v>197.04400000000001</v>
      </c>
      <c r="G143" s="107">
        <v>193.06700000000001</v>
      </c>
      <c r="H143" s="107">
        <v>206.45500000000001</v>
      </c>
      <c r="I143" s="107">
        <v>197.15199999999999</v>
      </c>
      <c r="J143" s="107">
        <v>217.30600000000001</v>
      </c>
      <c r="K143" s="107">
        <v>220.60599999999999</v>
      </c>
      <c r="L143" s="107">
        <v>209.15700000000001</v>
      </c>
      <c r="M143" s="107">
        <v>207.619</v>
      </c>
      <c r="N143" s="107">
        <v>216.648</v>
      </c>
      <c r="O143" s="107">
        <v>220.05099999999999</v>
      </c>
      <c r="P143" s="107">
        <v>208.63300000000001</v>
      </c>
      <c r="Q143" s="107">
        <v>221.471</v>
      </c>
      <c r="R143" s="107">
        <v>227.46100000000001</v>
      </c>
      <c r="S143" s="107">
        <v>224.982</v>
      </c>
      <c r="T143" s="107">
        <v>208.88</v>
      </c>
      <c r="U143" s="107">
        <v>203.727</v>
      </c>
      <c r="V143" s="107">
        <v>222.333</v>
      </c>
      <c r="W143" s="107">
        <v>239.98</v>
      </c>
      <c r="X143" s="107">
        <v>259.67599999999999</v>
      </c>
      <c r="Y143" s="107">
        <v>274.83100000000002</v>
      </c>
      <c r="Z143" s="107">
        <v>267.01100000000002</v>
      </c>
      <c r="AA143" s="107">
        <v>281.76799999999997</v>
      </c>
      <c r="AB143" s="107">
        <v>304.62200000000001</v>
      </c>
      <c r="AC143" s="107">
        <v>316.351</v>
      </c>
      <c r="AD143" s="107">
        <v>305.64100000000002</v>
      </c>
      <c r="AE143" s="107">
        <v>303.23</v>
      </c>
      <c r="AF143" s="107">
        <v>289.86099999999999</v>
      </c>
      <c r="AG143" s="107">
        <v>258.28199999999998</v>
      </c>
      <c r="AH143" s="107">
        <v>281.10599999999999</v>
      </c>
      <c r="AI143" s="107">
        <v>306.48899999999998</v>
      </c>
      <c r="AJ143" s="107">
        <v>333.61799999999999</v>
      </c>
      <c r="AK143" s="107">
        <v>360.46499999999997</v>
      </c>
      <c r="AL143" s="107">
        <v>392.935</v>
      </c>
      <c r="AM143" s="107">
        <v>408.87700000000001</v>
      </c>
      <c r="AN143" s="107">
        <v>384.67700000000002</v>
      </c>
      <c r="AO143" s="107">
        <v>423.62700000000001</v>
      </c>
      <c r="AP143" s="107">
        <v>449.06200000000001</v>
      </c>
      <c r="AQ143" s="107">
        <v>444.45299999999997</v>
      </c>
      <c r="AR143" s="107">
        <v>455.14299999999997</v>
      </c>
      <c r="AS143" s="107">
        <v>443.70699999999999</v>
      </c>
      <c r="AT143" s="107">
        <v>455.82499999999999</v>
      </c>
      <c r="AU143" s="107">
        <v>447.51799999999997</v>
      </c>
      <c r="AV143" s="107">
        <v>460.29199999999997</v>
      </c>
    </row>
    <row r="144" spans="1:48" x14ac:dyDescent="0.2">
      <c r="A144" s="106" t="s">
        <v>73</v>
      </c>
      <c r="B144" s="107">
        <v>6.593</v>
      </c>
      <c r="C144" s="107">
        <v>7.1189999999999998</v>
      </c>
      <c r="D144" s="107">
        <v>7.5270000000000001</v>
      </c>
      <c r="E144" s="107">
        <v>7.7480000000000002</v>
      </c>
      <c r="F144" s="107">
        <v>8.3149999999999995</v>
      </c>
      <c r="G144" s="107">
        <v>8.6989999999999998</v>
      </c>
      <c r="H144" s="107">
        <v>9.1310000000000002</v>
      </c>
      <c r="I144" s="107">
        <v>9.3179999999999996</v>
      </c>
      <c r="J144" s="107">
        <v>9.3309999999999995</v>
      </c>
      <c r="K144" s="107">
        <v>9.2029999999999994</v>
      </c>
      <c r="L144" s="107">
        <v>9.2279999999999998</v>
      </c>
      <c r="M144" s="107">
        <v>8.8650000000000002</v>
      </c>
      <c r="N144" s="107">
        <v>8.5060000000000002</v>
      </c>
      <c r="O144" s="107">
        <v>8.4890000000000008</v>
      </c>
      <c r="P144" s="107">
        <v>8.3469999999999995</v>
      </c>
      <c r="Q144" s="107">
        <v>8.1319999999999997</v>
      </c>
      <c r="R144" s="107">
        <v>8.3320000000000007</v>
      </c>
      <c r="S144" s="107">
        <v>8.5749999999999993</v>
      </c>
      <c r="T144" s="107">
        <v>8.9</v>
      </c>
      <c r="U144" s="107">
        <v>9.3119999999999994</v>
      </c>
      <c r="V144" s="107">
        <v>9.8030000000000008</v>
      </c>
      <c r="W144" s="107">
        <v>9.9640000000000004</v>
      </c>
      <c r="X144" s="107">
        <v>10.39</v>
      </c>
      <c r="Y144" s="107">
        <v>10.875</v>
      </c>
      <c r="Z144" s="107">
        <v>11.382999999999999</v>
      </c>
      <c r="AA144" s="107">
        <v>11.88</v>
      </c>
      <c r="AB144" s="107">
        <v>12.468</v>
      </c>
      <c r="AC144" s="107">
        <v>13.095000000000001</v>
      </c>
      <c r="AD144" s="107">
        <v>13.151</v>
      </c>
      <c r="AE144" s="107">
        <v>13.481</v>
      </c>
      <c r="AF144" s="107">
        <v>13.708</v>
      </c>
      <c r="AG144" s="107">
        <v>14.048999999999999</v>
      </c>
      <c r="AH144" s="107">
        <v>14.43</v>
      </c>
      <c r="AI144" s="107">
        <v>15.032</v>
      </c>
      <c r="AJ144" s="107">
        <v>15.696999999999999</v>
      </c>
      <c r="AK144" s="107">
        <v>16.45</v>
      </c>
      <c r="AL144" s="107">
        <v>17.2</v>
      </c>
      <c r="AM144" s="107">
        <v>18.257999999999999</v>
      </c>
      <c r="AN144" s="107">
        <v>18.870999999999999</v>
      </c>
      <c r="AO144" s="107">
        <v>19.649999999999999</v>
      </c>
      <c r="AP144" s="107">
        <v>20.672000000000001</v>
      </c>
      <c r="AQ144" s="107">
        <v>21.731000000000002</v>
      </c>
      <c r="AR144" s="107">
        <v>23.207999999999998</v>
      </c>
      <c r="AS144" s="107">
        <v>24.475000000000001</v>
      </c>
      <c r="AT144" s="107">
        <v>25.664000000000001</v>
      </c>
      <c r="AU144" s="107">
        <v>26.757999999999999</v>
      </c>
      <c r="AV144" s="107">
        <v>27.881</v>
      </c>
    </row>
    <row r="145" spans="1:48" x14ac:dyDescent="0.2">
      <c r="A145" s="106" t="s">
        <v>7</v>
      </c>
      <c r="B145" s="107">
        <v>499.35500000000002</v>
      </c>
      <c r="C145" s="107">
        <v>559.54100000000005</v>
      </c>
      <c r="D145" s="107">
        <v>637.75800000000004</v>
      </c>
      <c r="E145" s="107">
        <v>695.42499999999995</v>
      </c>
      <c r="F145" s="107">
        <v>731.65</v>
      </c>
      <c r="G145" s="107">
        <v>803.28099999999995</v>
      </c>
      <c r="H145" s="107">
        <v>840.28300000000002</v>
      </c>
      <c r="I145" s="107">
        <v>867.43899999999996</v>
      </c>
      <c r="J145" s="107">
        <v>926.13199999999995</v>
      </c>
      <c r="K145" s="107">
        <v>1010.5119999999999</v>
      </c>
      <c r="L145" s="107">
        <v>966.11599999999999</v>
      </c>
      <c r="M145" s="107">
        <v>971.72199999999998</v>
      </c>
      <c r="N145" s="107">
        <v>938.58799999999997</v>
      </c>
      <c r="O145" s="107">
        <v>988.04399999999998</v>
      </c>
      <c r="P145" s="107">
        <v>1066.5519999999999</v>
      </c>
      <c r="Q145" s="107">
        <v>1151.752</v>
      </c>
      <c r="R145" s="107">
        <v>1193.211</v>
      </c>
      <c r="S145" s="107">
        <v>1191.9860000000001</v>
      </c>
      <c r="T145" s="107">
        <v>1231.076</v>
      </c>
      <c r="U145" s="107">
        <v>1192.884</v>
      </c>
      <c r="V145" s="107">
        <v>1210.9190000000001</v>
      </c>
      <c r="W145" s="107">
        <v>1205.2660000000001</v>
      </c>
      <c r="X145" s="107">
        <v>1261.4929999999999</v>
      </c>
      <c r="Y145" s="107">
        <v>1328.788</v>
      </c>
      <c r="Z145" s="107">
        <v>1387.4770000000001</v>
      </c>
      <c r="AA145" s="107">
        <v>1418.106</v>
      </c>
      <c r="AB145" s="107">
        <v>1466.251</v>
      </c>
      <c r="AC145" s="107">
        <v>1471.213</v>
      </c>
      <c r="AD145" s="107">
        <v>1478.114</v>
      </c>
      <c r="AE145" s="107">
        <v>1538.9010000000001</v>
      </c>
      <c r="AF145" s="107">
        <v>1560.181</v>
      </c>
      <c r="AG145" s="107">
        <v>1607.829</v>
      </c>
      <c r="AH145" s="107">
        <v>1626.1569999999999</v>
      </c>
      <c r="AI145" s="107">
        <v>1719.895</v>
      </c>
      <c r="AJ145" s="107">
        <v>1774.8710000000001</v>
      </c>
      <c r="AK145" s="107">
        <v>1845.1079999999999</v>
      </c>
      <c r="AL145" s="107">
        <v>1956.9280000000001</v>
      </c>
      <c r="AM145" s="107">
        <v>2056.5520000000001</v>
      </c>
      <c r="AN145" s="107">
        <v>2053.9659999999999</v>
      </c>
      <c r="AO145" s="107">
        <v>2208.8719999999998</v>
      </c>
      <c r="AP145" s="107">
        <v>2296.9009999999998</v>
      </c>
      <c r="AQ145" s="107">
        <v>2341.3029999999999</v>
      </c>
      <c r="AR145" s="107">
        <v>2411.7829999999999</v>
      </c>
      <c r="AS145" s="107">
        <v>2424.04</v>
      </c>
      <c r="AT145" s="107">
        <v>2337.9920000000002</v>
      </c>
      <c r="AU145" s="107">
        <v>2256.9070000000002</v>
      </c>
      <c r="AV145" s="107">
        <v>2278.9360000000001</v>
      </c>
    </row>
    <row r="146" spans="1:48" x14ac:dyDescent="0.2">
      <c r="A146" s="106" t="s">
        <v>39</v>
      </c>
      <c r="B146" s="107">
        <v>65.465000000000003</v>
      </c>
      <c r="C146" s="107">
        <v>70.484999999999999</v>
      </c>
      <c r="D146" s="107">
        <v>75.224000000000004</v>
      </c>
      <c r="E146" s="107">
        <v>79.546000000000006</v>
      </c>
      <c r="F146" s="107">
        <v>81.394000000000005</v>
      </c>
      <c r="G146" s="107">
        <v>85.242999999999995</v>
      </c>
      <c r="H146" s="107">
        <v>88.787999999999997</v>
      </c>
      <c r="I146" s="107">
        <v>96.308000000000007</v>
      </c>
      <c r="J146" s="107">
        <v>101.488</v>
      </c>
      <c r="K146" s="107">
        <v>105.636</v>
      </c>
      <c r="L146" s="107">
        <v>108.042</v>
      </c>
      <c r="M146" s="107">
        <v>109.066</v>
      </c>
      <c r="N146" s="107">
        <v>110.783</v>
      </c>
      <c r="O146" s="107">
        <v>114.495</v>
      </c>
      <c r="P146" s="107">
        <v>118.053</v>
      </c>
      <c r="Q146" s="107">
        <v>124.928</v>
      </c>
      <c r="R146" s="107">
        <v>131.63499999999999</v>
      </c>
      <c r="S146" s="107">
        <v>136.98500000000001</v>
      </c>
      <c r="T146" s="107">
        <v>141.66200000000001</v>
      </c>
      <c r="U146" s="107">
        <v>147.72800000000001</v>
      </c>
      <c r="V146" s="107">
        <v>150.685</v>
      </c>
      <c r="W146" s="107">
        <v>156.78</v>
      </c>
      <c r="X146" s="107">
        <v>165.22300000000001</v>
      </c>
      <c r="Y146" s="107">
        <v>174.83</v>
      </c>
      <c r="Z146" s="107">
        <v>183.92599999999999</v>
      </c>
      <c r="AA146" s="107">
        <v>187.70699999999999</v>
      </c>
      <c r="AB146" s="107">
        <v>194.14599999999999</v>
      </c>
      <c r="AC146" s="107">
        <v>195.25200000000001</v>
      </c>
      <c r="AD146" s="107">
        <v>187.04400000000001</v>
      </c>
      <c r="AE146" s="107">
        <v>192.51499999999999</v>
      </c>
      <c r="AF146" s="107">
        <v>195.745</v>
      </c>
      <c r="AG146" s="107">
        <v>200.64599999999999</v>
      </c>
      <c r="AH146" s="107">
        <v>208.50800000000001</v>
      </c>
      <c r="AI146" s="107">
        <v>219.62799999999999</v>
      </c>
      <c r="AJ146" s="107">
        <v>229.965</v>
      </c>
      <c r="AK146" s="107">
        <v>245.55500000000001</v>
      </c>
      <c r="AL146" s="107">
        <v>262.37200000000001</v>
      </c>
      <c r="AM146" s="107">
        <v>270.91800000000001</v>
      </c>
      <c r="AN146" s="107">
        <v>274.18299999999999</v>
      </c>
      <c r="AO146" s="107">
        <v>286.10399999999998</v>
      </c>
      <c r="AP146" s="107">
        <v>307.16800000000001</v>
      </c>
      <c r="AQ146" s="107">
        <v>319.15699999999998</v>
      </c>
      <c r="AR146" s="107">
        <v>333.733</v>
      </c>
      <c r="AS146" s="107">
        <v>349.512</v>
      </c>
      <c r="AT146" s="107">
        <v>359.84399999999999</v>
      </c>
      <c r="AU146" s="107">
        <v>366.90600000000001</v>
      </c>
      <c r="AV146" s="107">
        <v>373.471</v>
      </c>
    </row>
    <row r="147" spans="1:48" x14ac:dyDescent="0.2">
      <c r="A147" s="106" t="s">
        <v>94</v>
      </c>
      <c r="B147" s="107">
        <v>7.4059999999999997</v>
      </c>
      <c r="C147" s="107">
        <v>8.0120000000000005</v>
      </c>
      <c r="D147" s="107">
        <v>8.6300000000000008</v>
      </c>
      <c r="E147" s="107">
        <v>9.1080000000000005</v>
      </c>
      <c r="F147" s="107">
        <v>9.2989999999999995</v>
      </c>
      <c r="G147" s="107">
        <v>9.8130000000000006</v>
      </c>
      <c r="H147" s="107">
        <v>10.686</v>
      </c>
      <c r="I147" s="107">
        <v>11.356</v>
      </c>
      <c r="J147" s="107">
        <v>11.917</v>
      </c>
      <c r="K147" s="107">
        <v>12.007</v>
      </c>
      <c r="L147" s="107">
        <v>11.734999999999999</v>
      </c>
      <c r="M147" s="107">
        <v>10.88</v>
      </c>
      <c r="N147" s="107">
        <v>11.192</v>
      </c>
      <c r="O147" s="107">
        <v>12.09</v>
      </c>
      <c r="P147" s="107">
        <v>12.177</v>
      </c>
      <c r="Q147" s="107">
        <v>12.851000000000001</v>
      </c>
      <c r="R147" s="107">
        <v>13.462999999999999</v>
      </c>
      <c r="S147" s="107">
        <v>13.925000000000001</v>
      </c>
      <c r="T147" s="107">
        <v>14.714</v>
      </c>
      <c r="U147" s="107">
        <v>15.237</v>
      </c>
      <c r="V147" s="107">
        <v>15.582000000000001</v>
      </c>
      <c r="W147" s="107">
        <v>17.015000000000001</v>
      </c>
      <c r="X147" s="107">
        <v>18.221</v>
      </c>
      <c r="Y147" s="107">
        <v>19.039000000000001</v>
      </c>
      <c r="Z147" s="107">
        <v>19.824000000000002</v>
      </c>
      <c r="AA147" s="107">
        <v>20.068999999999999</v>
      </c>
      <c r="AB147" s="107">
        <v>21.186</v>
      </c>
      <c r="AC147" s="107">
        <v>22.661000000000001</v>
      </c>
      <c r="AD147" s="107">
        <v>23.555</v>
      </c>
      <c r="AE147" s="107">
        <v>24.457000000000001</v>
      </c>
      <c r="AF147" s="107">
        <v>25.311</v>
      </c>
      <c r="AG147" s="107">
        <v>26.143999999999998</v>
      </c>
      <c r="AH147" s="107">
        <v>27.257000000000001</v>
      </c>
      <c r="AI147" s="107">
        <v>28.439</v>
      </c>
      <c r="AJ147" s="107">
        <v>29.54</v>
      </c>
      <c r="AK147" s="107">
        <v>31.678000000000001</v>
      </c>
      <c r="AL147" s="107">
        <v>34.265000000000001</v>
      </c>
      <c r="AM147" s="107">
        <v>35.857999999999997</v>
      </c>
      <c r="AN147" s="107">
        <v>35.51</v>
      </c>
      <c r="AO147" s="107">
        <v>37.268999999999998</v>
      </c>
      <c r="AP147" s="107">
        <v>38.874000000000002</v>
      </c>
      <c r="AQ147" s="107">
        <v>40.738999999999997</v>
      </c>
      <c r="AR147" s="107">
        <v>41.662999999999997</v>
      </c>
      <c r="AS147" s="107">
        <v>43.128</v>
      </c>
      <c r="AT147" s="107">
        <v>44.694000000000003</v>
      </c>
      <c r="AU147" s="107">
        <v>46.591999999999999</v>
      </c>
      <c r="AV147" s="107">
        <v>48.12</v>
      </c>
    </row>
    <row r="148" spans="1:48" x14ac:dyDescent="0.2">
      <c r="A148" s="106" t="s">
        <v>64</v>
      </c>
      <c r="B148" s="107">
        <v>21.283999999999999</v>
      </c>
      <c r="C148" s="107">
        <v>22.311</v>
      </c>
      <c r="D148" s="107">
        <v>23.077000000000002</v>
      </c>
      <c r="E148" s="107">
        <v>23.303999999999998</v>
      </c>
      <c r="F148" s="107">
        <v>25.513000000000002</v>
      </c>
      <c r="G148" s="107">
        <v>26.898</v>
      </c>
      <c r="H148" s="107">
        <v>29.24</v>
      </c>
      <c r="I148" s="107">
        <v>31.169</v>
      </c>
      <c r="J148" s="107">
        <v>31.507999999999999</v>
      </c>
      <c r="K148" s="107">
        <v>29.98</v>
      </c>
      <c r="L148" s="107">
        <v>35.883000000000003</v>
      </c>
      <c r="M148" s="107">
        <v>39.082999999999998</v>
      </c>
      <c r="N148" s="107">
        <v>41.198</v>
      </c>
      <c r="O148" s="107">
        <v>44.465000000000003</v>
      </c>
      <c r="P148" s="107">
        <v>45.174999999999997</v>
      </c>
      <c r="Q148" s="107">
        <v>45.218000000000004</v>
      </c>
      <c r="R148" s="107">
        <v>44.131</v>
      </c>
      <c r="S148" s="107">
        <v>45.767000000000003</v>
      </c>
      <c r="T148" s="107">
        <v>46.078000000000003</v>
      </c>
      <c r="U148" s="107">
        <v>44.719000000000001</v>
      </c>
      <c r="V148" s="107">
        <v>39.938000000000002</v>
      </c>
      <c r="W148" s="107">
        <v>35.313000000000002</v>
      </c>
      <c r="X148" s="107">
        <v>30.059000000000001</v>
      </c>
      <c r="Y148" s="107">
        <v>30.274000000000001</v>
      </c>
      <c r="Z148" s="107">
        <v>31.018000000000001</v>
      </c>
      <c r="AA148" s="107">
        <v>33.450000000000003</v>
      </c>
      <c r="AB148" s="107">
        <v>34.381</v>
      </c>
      <c r="AC148" s="107">
        <v>34.435000000000002</v>
      </c>
      <c r="AD148" s="107">
        <v>36.566000000000003</v>
      </c>
      <c r="AE148" s="107">
        <v>38.728999999999999</v>
      </c>
      <c r="AF148" s="107">
        <v>39.963000000000001</v>
      </c>
      <c r="AG148" s="107">
        <v>40.531999999999996</v>
      </c>
      <c r="AH148" s="107">
        <v>42.069000000000003</v>
      </c>
      <c r="AI148" s="107">
        <v>44.497</v>
      </c>
      <c r="AJ148" s="107">
        <v>49.481000000000002</v>
      </c>
      <c r="AK148" s="107">
        <v>55.451999999999998</v>
      </c>
      <c r="AL148" s="107">
        <v>59.478999999999999</v>
      </c>
      <c r="AM148" s="107">
        <v>61.927</v>
      </c>
      <c r="AN148" s="107">
        <v>62.826000000000001</v>
      </c>
      <c r="AO148" s="107">
        <v>64.328000000000003</v>
      </c>
      <c r="AP148" s="107">
        <v>66.131</v>
      </c>
      <c r="AQ148" s="107">
        <v>68.123999999999995</v>
      </c>
      <c r="AR148" s="107">
        <v>69.995999999999995</v>
      </c>
      <c r="AS148" s="107">
        <v>70.728999999999999</v>
      </c>
      <c r="AT148" s="107">
        <v>73.869</v>
      </c>
      <c r="AU148" s="107">
        <v>74.248000000000005</v>
      </c>
      <c r="AV148" s="107">
        <v>75.572000000000003</v>
      </c>
    </row>
    <row r="149" spans="1:48" x14ac:dyDescent="0.2">
      <c r="A149" s="110" t="s">
        <v>162</v>
      </c>
      <c r="B149" s="107">
        <v>1.056</v>
      </c>
      <c r="C149" s="107">
        <v>1.0820000000000001</v>
      </c>
      <c r="D149" s="107">
        <v>1.145</v>
      </c>
      <c r="E149" s="107">
        <v>1.1930000000000001</v>
      </c>
      <c r="F149" s="107">
        <v>1.1950000000000001</v>
      </c>
      <c r="G149" s="107">
        <v>1.252</v>
      </c>
      <c r="H149" s="107">
        <v>1.276</v>
      </c>
      <c r="I149" s="107">
        <v>1.306</v>
      </c>
      <c r="J149" s="107">
        <v>1.3320000000000001</v>
      </c>
      <c r="K149" s="107">
        <v>1.375</v>
      </c>
      <c r="L149" s="107">
        <v>1.365</v>
      </c>
      <c r="M149" s="107">
        <v>1.3480000000000001</v>
      </c>
      <c r="N149" s="107">
        <v>1.3759999999999999</v>
      </c>
      <c r="O149" s="107">
        <v>1.4179999999999999</v>
      </c>
      <c r="P149" s="107">
        <v>1.454</v>
      </c>
      <c r="Q149" s="107">
        <v>1.4950000000000001</v>
      </c>
      <c r="R149" s="107">
        <v>1.524</v>
      </c>
      <c r="S149" s="107">
        <v>1.5760000000000001</v>
      </c>
      <c r="T149" s="107">
        <v>1.6459999999999999</v>
      </c>
      <c r="U149" s="107">
        <v>1.7150000000000001</v>
      </c>
      <c r="V149" s="107">
        <v>1.7569999999999999</v>
      </c>
      <c r="W149" s="107">
        <v>1.7869999999999999</v>
      </c>
      <c r="X149" s="107">
        <v>1.8089999999999999</v>
      </c>
      <c r="Y149" s="107">
        <v>1.863</v>
      </c>
      <c r="Z149" s="107">
        <v>1.921</v>
      </c>
      <c r="AA149" s="107">
        <v>1.986</v>
      </c>
      <c r="AB149" s="107">
        <v>2.0710000000000002</v>
      </c>
      <c r="AC149" s="107">
        <v>2.1520000000000001</v>
      </c>
      <c r="AD149" s="107">
        <v>2.2530000000000001</v>
      </c>
      <c r="AE149" s="107">
        <v>2.3420000000000001</v>
      </c>
      <c r="AF149" s="107">
        <v>2.387</v>
      </c>
      <c r="AG149" s="107">
        <v>2.3889999999999998</v>
      </c>
      <c r="AH149" s="107">
        <v>2.3969999999999998</v>
      </c>
      <c r="AI149" s="107">
        <v>2.4500000000000002</v>
      </c>
      <c r="AJ149" s="107">
        <v>2.5009999999999999</v>
      </c>
      <c r="AK149" s="107">
        <v>2.585</v>
      </c>
      <c r="AL149" s="107">
        <v>2.6869999999999998</v>
      </c>
      <c r="AM149" s="107">
        <v>2.7370000000000001</v>
      </c>
      <c r="AN149" s="107">
        <v>2.63</v>
      </c>
      <c r="AO149" s="107">
        <v>2.677</v>
      </c>
      <c r="AP149" s="107">
        <v>2.71</v>
      </c>
      <c r="AQ149" s="107">
        <v>1.83</v>
      </c>
      <c r="AR149" s="107">
        <v>1.845</v>
      </c>
      <c r="AS149" s="107">
        <v>1.8779999999999999</v>
      </c>
      <c r="AT149" s="107">
        <v>1.859</v>
      </c>
      <c r="AU149" s="107">
        <v>1.841</v>
      </c>
      <c r="AV149" s="107">
        <v>1.843</v>
      </c>
    </row>
    <row r="150" spans="1:48" x14ac:dyDescent="0.2">
      <c r="A150" s="110" t="s">
        <v>69</v>
      </c>
      <c r="B150" s="107">
        <v>8.4960000000000004</v>
      </c>
      <c r="C150" s="107">
        <v>9.3789999999999996</v>
      </c>
      <c r="D150" s="107">
        <v>10.587999999999999</v>
      </c>
      <c r="E150" s="107">
        <v>11.224</v>
      </c>
      <c r="F150" s="107">
        <v>11.805999999999999</v>
      </c>
      <c r="G150" s="107">
        <v>12.601000000000001</v>
      </c>
      <c r="H150" s="107">
        <v>13.228999999999999</v>
      </c>
      <c r="I150" s="107">
        <v>13.512</v>
      </c>
      <c r="J150" s="107">
        <v>14.124000000000001</v>
      </c>
      <c r="K150" s="107">
        <v>15.25</v>
      </c>
      <c r="L150" s="107">
        <v>15.901999999999999</v>
      </c>
      <c r="M150" s="107">
        <v>16.172000000000001</v>
      </c>
      <c r="N150" s="107">
        <v>16.920999999999999</v>
      </c>
      <c r="O150" s="107">
        <v>17.132999999999999</v>
      </c>
      <c r="P150" s="107">
        <v>16.768999999999998</v>
      </c>
      <c r="Q150" s="107">
        <v>17.36</v>
      </c>
      <c r="R150" s="107">
        <v>19.116</v>
      </c>
      <c r="S150" s="107">
        <v>19.527999999999999</v>
      </c>
      <c r="T150" s="107">
        <v>20.388000000000002</v>
      </c>
      <c r="U150" s="107">
        <v>19.276</v>
      </c>
      <c r="V150" s="107">
        <v>19.457999999999998</v>
      </c>
      <c r="W150" s="107">
        <v>21.640999999999998</v>
      </c>
      <c r="X150" s="107">
        <v>23.234999999999999</v>
      </c>
      <c r="Y150" s="107">
        <v>23.838999999999999</v>
      </c>
      <c r="Z150" s="107">
        <v>25.193999999999999</v>
      </c>
      <c r="AA150" s="107">
        <v>26.7</v>
      </c>
      <c r="AB150" s="107">
        <v>29.073</v>
      </c>
      <c r="AC150" s="107">
        <v>31.024999999999999</v>
      </c>
      <c r="AD150" s="107">
        <v>32.868000000000002</v>
      </c>
      <c r="AE150" s="107">
        <v>34.4</v>
      </c>
      <c r="AF150" s="107">
        <v>35.246000000000002</v>
      </c>
      <c r="AG150" s="107">
        <v>36.83</v>
      </c>
      <c r="AH150" s="107">
        <v>36.335000000000001</v>
      </c>
      <c r="AI150" s="107">
        <v>37.268000000000001</v>
      </c>
      <c r="AJ150" s="107">
        <v>40.781999999999996</v>
      </c>
      <c r="AK150" s="107">
        <v>44.524000000000001</v>
      </c>
      <c r="AL150" s="107">
        <v>47.825000000000003</v>
      </c>
      <c r="AM150" s="107">
        <v>49.36</v>
      </c>
      <c r="AN150" s="107">
        <v>49.826999999999998</v>
      </c>
      <c r="AO150" s="107">
        <v>53.982999999999997</v>
      </c>
      <c r="AP150" s="107">
        <v>55.673999999999999</v>
      </c>
      <c r="AQ150" s="107">
        <v>57.186999999999998</v>
      </c>
      <c r="AR150" s="107">
        <v>59.975000000000001</v>
      </c>
      <c r="AS150" s="107">
        <v>64.555000000000007</v>
      </c>
      <c r="AT150" s="107">
        <v>69.094999999999999</v>
      </c>
      <c r="AU150" s="107">
        <v>73.664000000000001</v>
      </c>
      <c r="AV150" s="107">
        <v>77.016999999999996</v>
      </c>
    </row>
    <row r="151" spans="1:48" x14ac:dyDescent="0.2">
      <c r="A151" s="106" t="s">
        <v>56</v>
      </c>
      <c r="B151" s="107">
        <v>16.048999999999999</v>
      </c>
      <c r="C151" s="107">
        <v>16.853999999999999</v>
      </c>
      <c r="D151" s="107">
        <v>19.206</v>
      </c>
      <c r="E151" s="107">
        <v>21.358000000000001</v>
      </c>
      <c r="F151" s="107">
        <v>23.702000000000002</v>
      </c>
      <c r="G151" s="107">
        <v>25.454999999999998</v>
      </c>
      <c r="H151" s="107">
        <v>25.864000000000001</v>
      </c>
      <c r="I151" s="107">
        <v>27.34</v>
      </c>
      <c r="J151" s="107">
        <v>28.36</v>
      </c>
      <c r="K151" s="107">
        <v>29.411999999999999</v>
      </c>
      <c r="L151" s="107">
        <v>31.062999999999999</v>
      </c>
      <c r="M151" s="107">
        <v>31.254000000000001</v>
      </c>
      <c r="N151" s="107">
        <v>31.149000000000001</v>
      </c>
      <c r="O151" s="107">
        <v>31.966999999999999</v>
      </c>
      <c r="P151" s="107">
        <v>33.225000000000001</v>
      </c>
      <c r="Q151" s="107">
        <v>34.375999999999998</v>
      </c>
      <c r="R151" s="107">
        <v>34.286999999999999</v>
      </c>
      <c r="S151" s="107">
        <v>36.305999999999997</v>
      </c>
      <c r="T151" s="107">
        <v>36.670999999999999</v>
      </c>
      <c r="U151" s="107">
        <v>38.021000000000001</v>
      </c>
      <c r="V151" s="107">
        <v>39.652000000000001</v>
      </c>
      <c r="W151" s="107">
        <v>40.491</v>
      </c>
      <c r="X151" s="107">
        <v>41.29</v>
      </c>
      <c r="Y151" s="107">
        <v>43.048000000000002</v>
      </c>
      <c r="Z151" s="107">
        <v>44.018000000000001</v>
      </c>
      <c r="AA151" s="107">
        <v>44.78</v>
      </c>
      <c r="AB151" s="107">
        <v>46.718000000000004</v>
      </c>
      <c r="AC151" s="107">
        <v>48.244</v>
      </c>
      <c r="AD151" s="107">
        <v>45.957999999999998</v>
      </c>
      <c r="AE151" s="107">
        <v>46.459000000000003</v>
      </c>
      <c r="AF151" s="107">
        <v>48.325000000000003</v>
      </c>
      <c r="AG151" s="107">
        <v>50.305</v>
      </c>
      <c r="AH151" s="107">
        <v>51.674999999999997</v>
      </c>
      <c r="AI151" s="107">
        <v>55.917999999999999</v>
      </c>
      <c r="AJ151" s="107">
        <v>58.875999999999998</v>
      </c>
      <c r="AK151" s="107">
        <v>61.469000000000001</v>
      </c>
      <c r="AL151" s="107">
        <v>62.814999999999998</v>
      </c>
      <c r="AM151" s="107">
        <v>66.808000000000007</v>
      </c>
      <c r="AN151" s="107">
        <v>67.186999999999998</v>
      </c>
      <c r="AO151" s="107">
        <v>69.555000000000007</v>
      </c>
      <c r="AP151" s="107">
        <v>75.028000000000006</v>
      </c>
      <c r="AQ151" s="107">
        <v>79.260999999999996</v>
      </c>
      <c r="AR151" s="107">
        <v>83.182000000000002</v>
      </c>
      <c r="AS151" s="107">
        <v>86.332999999999998</v>
      </c>
      <c r="AT151" s="107">
        <v>86.418999999999997</v>
      </c>
      <c r="AU151" s="107">
        <v>85.358999999999995</v>
      </c>
      <c r="AV151" s="107">
        <v>87.381</v>
      </c>
    </row>
    <row r="152" spans="1:48" x14ac:dyDescent="0.2">
      <c r="A152" s="106" t="s">
        <v>100</v>
      </c>
      <c r="B152" s="107">
        <v>9.7859999999999996</v>
      </c>
      <c r="C152" s="107">
        <v>10.384</v>
      </c>
      <c r="D152" s="107">
        <v>10.888999999999999</v>
      </c>
      <c r="E152" s="107">
        <v>11.47</v>
      </c>
      <c r="F152" s="107">
        <v>11.805</v>
      </c>
      <c r="G152" s="107">
        <v>12.401999999999999</v>
      </c>
      <c r="H152" s="107">
        <v>13.242000000000001</v>
      </c>
      <c r="I152" s="107">
        <v>13.946999999999999</v>
      </c>
      <c r="J152" s="107">
        <v>13.364000000000001</v>
      </c>
      <c r="K152" s="107">
        <v>11.791</v>
      </c>
      <c r="L152" s="107">
        <v>10.558999999999999</v>
      </c>
      <c r="M152" s="107">
        <v>9.8930000000000007</v>
      </c>
      <c r="N152" s="107">
        <v>10.045</v>
      </c>
      <c r="O152" s="107">
        <v>10.179</v>
      </c>
      <c r="P152" s="107">
        <v>10.242000000000001</v>
      </c>
      <c r="Q152" s="107">
        <v>10.260999999999999</v>
      </c>
      <c r="R152" s="107">
        <v>10.519</v>
      </c>
      <c r="S152" s="107">
        <v>10.717000000000001</v>
      </c>
      <c r="T152" s="107">
        <v>10.82</v>
      </c>
      <c r="U152" s="107">
        <v>11.343</v>
      </c>
      <c r="V152" s="107">
        <v>11.512</v>
      </c>
      <c r="W152" s="107">
        <v>12.32</v>
      </c>
      <c r="X152" s="107">
        <v>13.037000000000001</v>
      </c>
      <c r="Y152" s="107">
        <v>13.648</v>
      </c>
      <c r="Z152" s="107">
        <v>14.295</v>
      </c>
      <c r="AA152" s="107">
        <v>14.411</v>
      </c>
      <c r="AB152" s="107">
        <v>14.863</v>
      </c>
      <c r="AC152" s="107">
        <v>15.257999999999999</v>
      </c>
      <c r="AD152" s="107">
        <v>15.587</v>
      </c>
      <c r="AE152" s="107">
        <v>15.763</v>
      </c>
      <c r="AF152" s="107">
        <v>15.901</v>
      </c>
      <c r="AG152" s="107">
        <v>16.152999999999999</v>
      </c>
      <c r="AH152" s="107">
        <v>16.405000000000001</v>
      </c>
      <c r="AI152" s="107">
        <v>16.550999999999998</v>
      </c>
      <c r="AJ152" s="107">
        <v>16.998999999999999</v>
      </c>
      <c r="AK152" s="107">
        <v>17.736999999999998</v>
      </c>
      <c r="AL152" s="107">
        <v>18.067</v>
      </c>
      <c r="AM152" s="107">
        <v>18.452000000000002</v>
      </c>
      <c r="AN152" s="107">
        <v>18.067</v>
      </c>
      <c r="AO152" s="107">
        <v>18.448</v>
      </c>
      <c r="AP152" s="107">
        <v>19.151</v>
      </c>
      <c r="AQ152" s="107">
        <v>19.690000000000001</v>
      </c>
      <c r="AR152" s="107">
        <v>20.158000000000001</v>
      </c>
      <c r="AS152" s="107">
        <v>20.556999999999999</v>
      </c>
      <c r="AT152" s="107">
        <v>21.045000000000002</v>
      </c>
      <c r="AU152" s="107">
        <v>21.588999999999999</v>
      </c>
      <c r="AV152" s="107">
        <v>22.09</v>
      </c>
    </row>
    <row r="153" spans="1:48" x14ac:dyDescent="0.2">
      <c r="A153" s="106" t="s">
        <v>76</v>
      </c>
      <c r="B153" s="107">
        <v>11.103999999999999</v>
      </c>
      <c r="C153" s="107">
        <v>11.919</v>
      </c>
      <c r="D153" s="107">
        <v>12.727</v>
      </c>
      <c r="E153" s="107">
        <v>13.538</v>
      </c>
      <c r="F153" s="107">
        <v>13.802</v>
      </c>
      <c r="G153" s="107">
        <v>14.821999999999999</v>
      </c>
      <c r="H153" s="107">
        <v>15.98</v>
      </c>
      <c r="I153" s="107">
        <v>16.777999999999999</v>
      </c>
      <c r="J153" s="107">
        <v>17.568999999999999</v>
      </c>
      <c r="K153" s="107">
        <v>18.228999999999999</v>
      </c>
      <c r="L153" s="107">
        <v>18.347000000000001</v>
      </c>
      <c r="M153" s="107">
        <v>17.7</v>
      </c>
      <c r="N153" s="107">
        <v>17.244</v>
      </c>
      <c r="O153" s="107">
        <v>17.329999999999998</v>
      </c>
      <c r="P153" s="107">
        <v>17.225000000000001</v>
      </c>
      <c r="Q153" s="107">
        <v>17.248999999999999</v>
      </c>
      <c r="R153" s="107">
        <v>17.86</v>
      </c>
      <c r="S153" s="107">
        <v>18.556000000000001</v>
      </c>
      <c r="T153" s="107">
        <v>19.286999999999999</v>
      </c>
      <c r="U153" s="107">
        <v>19.885999999999999</v>
      </c>
      <c r="V153" s="107">
        <v>20.613</v>
      </c>
      <c r="W153" s="107">
        <v>21.61</v>
      </c>
      <c r="X153" s="107">
        <v>22.459</v>
      </c>
      <c r="Y153" s="107">
        <v>23.364999999999998</v>
      </c>
      <c r="Z153" s="107">
        <v>24.521000000000001</v>
      </c>
      <c r="AA153" s="107">
        <v>25.247</v>
      </c>
      <c r="AB153" s="107">
        <v>26.347999999999999</v>
      </c>
      <c r="AC153" s="107">
        <v>27.664000000000001</v>
      </c>
      <c r="AD153" s="107">
        <v>28.728000000000002</v>
      </c>
      <c r="AE153" s="107">
        <v>29.765000000000001</v>
      </c>
      <c r="AF153" s="107">
        <v>30.459</v>
      </c>
      <c r="AG153" s="107">
        <v>31.637</v>
      </c>
      <c r="AH153" s="107">
        <v>32.438000000000002</v>
      </c>
      <c r="AI153" s="107">
        <v>33.46</v>
      </c>
      <c r="AJ153" s="107">
        <v>34.551000000000002</v>
      </c>
      <c r="AK153" s="107">
        <v>36.409999999999997</v>
      </c>
      <c r="AL153" s="107">
        <v>38.704999999999998</v>
      </c>
      <c r="AM153" s="107">
        <v>39.975000000000001</v>
      </c>
      <c r="AN153" s="107">
        <v>40.185000000000002</v>
      </c>
      <c r="AO153" s="107">
        <v>41.338999999999999</v>
      </c>
      <c r="AP153" s="107">
        <v>43.058999999999997</v>
      </c>
      <c r="AQ153" s="107">
        <v>44.338000000000001</v>
      </c>
      <c r="AR153" s="107">
        <v>45.976999999999997</v>
      </c>
      <c r="AS153" s="107">
        <v>47.896000000000001</v>
      </c>
      <c r="AT153" s="107">
        <v>49.878999999999998</v>
      </c>
      <c r="AU153" s="107">
        <v>51.421999999999997</v>
      </c>
      <c r="AV153" s="107">
        <v>52.841000000000001</v>
      </c>
    </row>
    <row r="154" spans="1:48" s="90" customFormat="1" x14ac:dyDescent="0.2">
      <c r="A154" s="106" t="s">
        <v>118</v>
      </c>
      <c r="B154" s="107">
        <v>4.54</v>
      </c>
      <c r="C154" s="107">
        <v>4.585</v>
      </c>
      <c r="D154" s="107">
        <v>4.8029999999999999</v>
      </c>
      <c r="E154" s="107">
        <v>5.08</v>
      </c>
      <c r="F154" s="107">
        <v>5.1369999999999996</v>
      </c>
      <c r="G154" s="107">
        <v>5.5709999999999997</v>
      </c>
      <c r="H154" s="107">
        <v>5.7770000000000001</v>
      </c>
      <c r="I154" s="107">
        <v>6.1360000000000001</v>
      </c>
      <c r="J154" s="107">
        <v>6.6</v>
      </c>
      <c r="K154" s="107">
        <v>7.0869999999999997</v>
      </c>
      <c r="L154" s="107">
        <v>6.8840000000000003</v>
      </c>
      <c r="M154" s="107">
        <v>6.6390000000000002</v>
      </c>
      <c r="N154" s="107">
        <v>6.6989999999999998</v>
      </c>
      <c r="O154" s="107">
        <v>6.72</v>
      </c>
      <c r="P154" s="107">
        <v>6.76</v>
      </c>
      <c r="Q154" s="107">
        <v>6.7270000000000003</v>
      </c>
      <c r="R154" s="107">
        <v>6.673</v>
      </c>
      <c r="S154" s="107">
        <v>6.6859999999999999</v>
      </c>
      <c r="T154" s="107">
        <v>6.492</v>
      </c>
      <c r="U154" s="107">
        <v>6.5590000000000002</v>
      </c>
      <c r="V154" s="107">
        <v>6.6820000000000004</v>
      </c>
      <c r="W154" s="107">
        <v>6.3280000000000003</v>
      </c>
      <c r="X154" s="107">
        <v>5.984</v>
      </c>
      <c r="Y154" s="107">
        <v>5.2690000000000001</v>
      </c>
      <c r="Z154" s="107">
        <v>5.7910000000000004</v>
      </c>
      <c r="AA154" s="107">
        <v>6.03</v>
      </c>
      <c r="AB154" s="107">
        <v>6.1929999999999996</v>
      </c>
      <c r="AC154" s="107">
        <v>6.3289999999999997</v>
      </c>
      <c r="AD154" s="107">
        <v>6.5</v>
      </c>
      <c r="AE154" s="107">
        <v>6.5570000000000004</v>
      </c>
      <c r="AF154" s="107">
        <v>6.4880000000000004</v>
      </c>
      <c r="AG154" s="107">
        <v>6.4720000000000004</v>
      </c>
      <c r="AH154" s="107">
        <v>6.4950000000000001</v>
      </c>
      <c r="AI154" s="107">
        <v>6.2670000000000003</v>
      </c>
      <c r="AJ154" s="107">
        <v>6.38</v>
      </c>
      <c r="AK154" s="107">
        <v>6.5229999999999997</v>
      </c>
      <c r="AL154" s="107">
        <v>6.7409999999999997</v>
      </c>
      <c r="AM154" s="107">
        <v>6.798</v>
      </c>
      <c r="AN154" s="107">
        <v>7.008</v>
      </c>
      <c r="AO154" s="107">
        <v>6.6230000000000002</v>
      </c>
      <c r="AP154" s="107">
        <v>6.9880000000000004</v>
      </c>
      <c r="AQ154" s="107">
        <v>7.19</v>
      </c>
      <c r="AR154" s="107">
        <v>7.4939999999999998</v>
      </c>
      <c r="AS154" s="107">
        <v>7.7050000000000001</v>
      </c>
      <c r="AT154" s="107">
        <v>7.798</v>
      </c>
      <c r="AU154" s="107">
        <v>7.9119999999999999</v>
      </c>
      <c r="AV154" s="107">
        <v>8.0039999999999996</v>
      </c>
    </row>
    <row r="155" spans="1:48" x14ac:dyDescent="0.2">
      <c r="A155" s="106" t="s">
        <v>91</v>
      </c>
      <c r="B155" s="107">
        <v>3.7</v>
      </c>
      <c r="C155" s="107">
        <v>3.9140000000000001</v>
      </c>
      <c r="D155" s="107">
        <v>4.2220000000000004</v>
      </c>
      <c r="E155" s="107">
        <v>4.17</v>
      </c>
      <c r="F155" s="107">
        <v>4.2590000000000003</v>
      </c>
      <c r="G155" s="107">
        <v>4.7060000000000004</v>
      </c>
      <c r="H155" s="107">
        <v>5.1950000000000003</v>
      </c>
      <c r="I155" s="107">
        <v>5.5039999999999996</v>
      </c>
      <c r="J155" s="107">
        <v>5.8129999999999997</v>
      </c>
      <c r="K155" s="107">
        <v>5.8479999999999999</v>
      </c>
      <c r="L155" s="107">
        <v>5.7770000000000001</v>
      </c>
      <c r="M155" s="107">
        <v>5.657</v>
      </c>
      <c r="N155" s="107">
        <v>5.7080000000000002</v>
      </c>
      <c r="O155" s="107">
        <v>6.069</v>
      </c>
      <c r="P155" s="107">
        <v>6.4109999999999996</v>
      </c>
      <c r="Q155" s="107">
        <v>6.7519999999999998</v>
      </c>
      <c r="R155" s="107">
        <v>7.2009999999999996</v>
      </c>
      <c r="S155" s="107">
        <v>7.3259999999999996</v>
      </c>
      <c r="T155" s="107">
        <v>7.5259999999999998</v>
      </c>
      <c r="U155" s="107">
        <v>7.7359999999999998</v>
      </c>
      <c r="V155" s="107">
        <v>7.48</v>
      </c>
      <c r="W155" s="107">
        <v>7.9340000000000002</v>
      </c>
      <c r="X155" s="107">
        <v>8.4489999999999998</v>
      </c>
      <c r="Y155" s="107">
        <v>8.4670000000000005</v>
      </c>
      <c r="Z155" s="107">
        <v>8.9909999999999997</v>
      </c>
      <c r="AA155" s="107">
        <v>9.1590000000000007</v>
      </c>
      <c r="AB155" s="107">
        <v>9.58</v>
      </c>
      <c r="AC155" s="107">
        <v>9.9239999999999995</v>
      </c>
      <c r="AD155" s="107">
        <v>9.8510000000000009</v>
      </c>
      <c r="AE155" s="107">
        <v>10.57</v>
      </c>
      <c r="AF155" s="107">
        <v>10.858000000000001</v>
      </c>
      <c r="AG155" s="107">
        <v>11.265000000000001</v>
      </c>
      <c r="AH155" s="107">
        <v>11.776999999999999</v>
      </c>
      <c r="AI155" s="107">
        <v>12.510999999999999</v>
      </c>
      <c r="AJ155" s="107">
        <v>13.268000000000001</v>
      </c>
      <c r="AK155" s="107">
        <v>14.14</v>
      </c>
      <c r="AL155" s="107">
        <v>15.015000000000001</v>
      </c>
      <c r="AM155" s="107">
        <v>15.65</v>
      </c>
      <c r="AN155" s="107">
        <v>15.27</v>
      </c>
      <c r="AO155" s="107">
        <v>15.839</v>
      </c>
      <c r="AP155" s="107">
        <v>16.446999999999999</v>
      </c>
      <c r="AQ155" s="107">
        <v>17.126000000000001</v>
      </c>
      <c r="AR155" s="107">
        <v>17.603999999999999</v>
      </c>
      <c r="AS155" s="107">
        <v>18.141999999999999</v>
      </c>
      <c r="AT155" s="107">
        <v>18.838999999999999</v>
      </c>
      <c r="AU155" s="107">
        <v>19.545999999999999</v>
      </c>
      <c r="AV155" s="107">
        <v>20.481000000000002</v>
      </c>
    </row>
    <row r="156" spans="1:48" x14ac:dyDescent="0.2">
      <c r="A156" s="106" t="s">
        <v>92</v>
      </c>
      <c r="B156" s="107">
        <v>8.8070000000000004</v>
      </c>
      <c r="C156" s="107">
        <v>10.393000000000001</v>
      </c>
      <c r="D156" s="107">
        <v>9.8219999999999992</v>
      </c>
      <c r="E156" s="107">
        <v>9.407</v>
      </c>
      <c r="F156" s="107">
        <v>9.3829999999999991</v>
      </c>
      <c r="G156" s="107">
        <v>8.7550000000000008</v>
      </c>
      <c r="H156" s="107">
        <v>8.5269999999999992</v>
      </c>
      <c r="I156" s="107">
        <v>8.5229999999999997</v>
      </c>
      <c r="J156" s="107">
        <v>8.4329999999999998</v>
      </c>
      <c r="K156" s="107">
        <v>7.9509999999999996</v>
      </c>
      <c r="L156" s="107">
        <v>8.1609999999999996</v>
      </c>
      <c r="M156" s="107">
        <v>8.3290000000000006</v>
      </c>
      <c r="N156" s="107">
        <v>8.4879999999999995</v>
      </c>
      <c r="O156" s="107">
        <v>8.3569999999999993</v>
      </c>
      <c r="P156" s="107">
        <v>8.1110000000000007</v>
      </c>
      <c r="Q156" s="107">
        <v>8.2639999999999993</v>
      </c>
      <c r="R156" s="107">
        <v>8.9130000000000003</v>
      </c>
      <c r="S156" s="107">
        <v>9.2669999999999995</v>
      </c>
      <c r="T156" s="107">
        <v>9.9320000000000004</v>
      </c>
      <c r="U156" s="107">
        <v>10.349</v>
      </c>
      <c r="V156" s="107">
        <v>10.85</v>
      </c>
      <c r="W156" s="107">
        <v>11.061999999999999</v>
      </c>
      <c r="X156" s="107">
        <v>12.103999999999999</v>
      </c>
      <c r="Y156" s="107">
        <v>12.271000000000001</v>
      </c>
      <c r="Z156" s="107">
        <v>12.56</v>
      </c>
      <c r="AA156" s="107">
        <v>12.545</v>
      </c>
      <c r="AB156" s="107">
        <v>12.401999999999999</v>
      </c>
      <c r="AC156" s="107">
        <v>12.113</v>
      </c>
      <c r="AD156" s="107">
        <v>12.24</v>
      </c>
      <c r="AE156" s="107">
        <v>12.347</v>
      </c>
      <c r="AF156" s="107">
        <v>12.513</v>
      </c>
      <c r="AG156" s="107">
        <v>12.763</v>
      </c>
      <c r="AH156" s="107">
        <v>13.231</v>
      </c>
      <c r="AI156" s="107">
        <v>13.406000000000001</v>
      </c>
      <c r="AJ156" s="107">
        <v>13.526</v>
      </c>
      <c r="AK156" s="107">
        <v>13.917999999999999</v>
      </c>
      <c r="AL156" s="107">
        <v>14.117000000000001</v>
      </c>
      <c r="AM156" s="107">
        <v>14.003</v>
      </c>
      <c r="AN156" s="107">
        <v>13.396000000000001</v>
      </c>
      <c r="AO156" s="107">
        <v>13.2</v>
      </c>
      <c r="AP156" s="107">
        <v>13.428000000000001</v>
      </c>
      <c r="AQ156" s="107">
        <v>13.346</v>
      </c>
      <c r="AR156" s="107">
        <v>13.413</v>
      </c>
      <c r="AS156" s="107">
        <v>13.505000000000001</v>
      </c>
      <c r="AT156" s="107">
        <v>13.627000000000001</v>
      </c>
      <c r="AU156" s="107">
        <v>13.815</v>
      </c>
      <c r="AV156" s="107">
        <v>13.951000000000001</v>
      </c>
    </row>
    <row r="157" spans="1:48" x14ac:dyDescent="0.2">
      <c r="A157" s="106" t="s">
        <v>109</v>
      </c>
      <c r="B157" s="107">
        <v>5.3769999999999998</v>
      </c>
      <c r="C157" s="107">
        <v>5.4960000000000004</v>
      </c>
      <c r="D157" s="107">
        <v>5.8490000000000002</v>
      </c>
      <c r="E157" s="107">
        <v>6.6790000000000003</v>
      </c>
      <c r="F157" s="107">
        <v>6.6689999999999996</v>
      </c>
      <c r="G157" s="107">
        <v>7.016</v>
      </c>
      <c r="H157" s="107">
        <v>7.6029999999999998</v>
      </c>
      <c r="I157" s="107">
        <v>7.0069999999999997</v>
      </c>
      <c r="J157" s="107">
        <v>5.1520000000000001</v>
      </c>
      <c r="K157" s="107">
        <v>5.3890000000000002</v>
      </c>
      <c r="L157" s="107">
        <v>5.6779999999999999</v>
      </c>
      <c r="M157" s="107">
        <v>5.6319999999999997</v>
      </c>
      <c r="N157" s="107">
        <v>5.8920000000000003</v>
      </c>
      <c r="O157" s="107">
        <v>5.8</v>
      </c>
      <c r="P157" s="107">
        <v>5.5629999999999997</v>
      </c>
      <c r="Q157" s="107">
        <v>5.5060000000000002</v>
      </c>
      <c r="R157" s="107">
        <v>5.4669999999999996</v>
      </c>
      <c r="S157" s="107">
        <v>4.7869999999999999</v>
      </c>
      <c r="T157" s="107">
        <v>4.7030000000000003</v>
      </c>
      <c r="U157" s="107">
        <v>4.7009999999999996</v>
      </c>
      <c r="V157" s="107">
        <v>4.6920000000000002</v>
      </c>
      <c r="W157" s="107">
        <v>4.71</v>
      </c>
      <c r="X157" s="107">
        <v>4.6920000000000002</v>
      </c>
      <c r="Y157" s="107">
        <v>4.8479999999999999</v>
      </c>
      <c r="Z157" s="107">
        <v>5.1349999999999998</v>
      </c>
      <c r="AA157" s="107">
        <v>5.4610000000000003</v>
      </c>
      <c r="AB157" s="107">
        <v>5.6769999999999996</v>
      </c>
      <c r="AC157" s="107">
        <v>5.8879999999999999</v>
      </c>
      <c r="AD157" s="107">
        <v>6.3019999999999996</v>
      </c>
      <c r="AE157" s="107">
        <v>6.5609999999999999</v>
      </c>
      <c r="AF157" s="107">
        <v>6.7549999999999999</v>
      </c>
      <c r="AG157" s="107">
        <v>6.806</v>
      </c>
      <c r="AH157" s="107">
        <v>6.9779999999999998</v>
      </c>
      <c r="AI157" s="107">
        <v>7.3479999999999999</v>
      </c>
      <c r="AJ157" s="107">
        <v>7.6630000000000003</v>
      </c>
      <c r="AK157" s="107">
        <v>7.9809999999999999</v>
      </c>
      <c r="AL157" s="107">
        <v>8.3859999999999992</v>
      </c>
      <c r="AM157" s="107">
        <v>8.6739999999999995</v>
      </c>
      <c r="AN157" s="107">
        <v>8.3889999999999993</v>
      </c>
      <c r="AO157" s="107">
        <v>8.7590000000000003</v>
      </c>
      <c r="AP157" s="107">
        <v>9.3119999999999994</v>
      </c>
      <c r="AQ157" s="107">
        <v>9.9169999999999998</v>
      </c>
      <c r="AR157" s="107">
        <v>10.404999999999999</v>
      </c>
      <c r="AS157" s="107">
        <v>10.903</v>
      </c>
      <c r="AT157" s="107">
        <v>11.423</v>
      </c>
      <c r="AU157" s="107">
        <v>11.955</v>
      </c>
      <c r="AV157" s="107">
        <v>12.537000000000001</v>
      </c>
    </row>
    <row r="158" spans="1:48" x14ac:dyDescent="0.2">
      <c r="A158" s="106" t="s">
        <v>85</v>
      </c>
      <c r="B158" s="107">
        <v>5.72</v>
      </c>
      <c r="C158" s="107">
        <v>5.9820000000000002</v>
      </c>
      <c r="D158" s="107">
        <v>6.3029999999999999</v>
      </c>
      <c r="E158" s="107">
        <v>6.4569999999999999</v>
      </c>
      <c r="F158" s="107">
        <v>6.57</v>
      </c>
      <c r="G158" s="107">
        <v>6.6790000000000003</v>
      </c>
      <c r="H158" s="107">
        <v>6.7519999999999998</v>
      </c>
      <c r="I158" s="107">
        <v>7.4139999999999997</v>
      </c>
      <c r="J158" s="107">
        <v>7.7480000000000002</v>
      </c>
      <c r="K158" s="107">
        <v>8.7620000000000005</v>
      </c>
      <c r="L158" s="107">
        <v>9.5690000000000008</v>
      </c>
      <c r="M158" s="107">
        <v>10.081</v>
      </c>
      <c r="N158" s="107">
        <v>9.6280000000000001</v>
      </c>
      <c r="O158" s="107">
        <v>9.8889999999999993</v>
      </c>
      <c r="P158" s="107">
        <v>10.377000000000001</v>
      </c>
      <c r="Q158" s="107">
        <v>10.747999999999999</v>
      </c>
      <c r="R158" s="107">
        <v>10.553000000000001</v>
      </c>
      <c r="S158" s="107">
        <v>9.141</v>
      </c>
      <c r="T158" s="107">
        <v>9.2840000000000007</v>
      </c>
      <c r="U158" s="107">
        <v>10.036</v>
      </c>
      <c r="V158" s="107">
        <v>10.981</v>
      </c>
      <c r="W158" s="107">
        <v>11.882</v>
      </c>
      <c r="X158" s="107">
        <v>12.53</v>
      </c>
      <c r="Y158" s="107">
        <v>12.887</v>
      </c>
      <c r="Z158" s="107">
        <v>13.113</v>
      </c>
      <c r="AA158" s="107">
        <v>13.648</v>
      </c>
      <c r="AB158" s="107">
        <v>14.53</v>
      </c>
      <c r="AC158" s="107">
        <v>15.596</v>
      </c>
      <c r="AD158" s="107">
        <v>16.207000000000001</v>
      </c>
      <c r="AE158" s="107">
        <v>16.648</v>
      </c>
      <c r="AF158" s="107">
        <v>16.742999999999999</v>
      </c>
      <c r="AG158" s="107">
        <v>17.116</v>
      </c>
      <c r="AH158" s="107">
        <v>17.835999999999999</v>
      </c>
      <c r="AI158" s="107">
        <v>19.178000000000001</v>
      </c>
      <c r="AJ158" s="107">
        <v>20.556999999999999</v>
      </c>
      <c r="AK158" s="107">
        <v>22.335999999999999</v>
      </c>
      <c r="AL158" s="107">
        <v>25.012</v>
      </c>
      <c r="AM158" s="107">
        <v>27.477</v>
      </c>
      <c r="AN158" s="107">
        <v>27.818999999999999</v>
      </c>
      <c r="AO158" s="107">
        <v>29.44</v>
      </c>
      <c r="AP158" s="107">
        <v>32.771000000000001</v>
      </c>
      <c r="AQ158" s="107">
        <v>35.975999999999999</v>
      </c>
      <c r="AR158" s="107">
        <v>38.459000000000003</v>
      </c>
      <c r="AS158" s="107">
        <v>40.408000000000001</v>
      </c>
      <c r="AT158" s="107">
        <v>42.723999999999997</v>
      </c>
      <c r="AU158" s="107">
        <v>44.845999999999997</v>
      </c>
      <c r="AV158" s="107">
        <v>47.232999999999997</v>
      </c>
    </row>
    <row r="159" spans="1:48" x14ac:dyDescent="0.2">
      <c r="A159" s="106" t="s">
        <v>106</v>
      </c>
      <c r="B159" s="107">
        <v>4.51</v>
      </c>
      <c r="C159" s="107">
        <v>4.8099999999999996</v>
      </c>
      <c r="D159" s="107">
        <v>5.1609999999999996</v>
      </c>
      <c r="E159" s="107">
        <v>5.593</v>
      </c>
      <c r="F159" s="107">
        <v>5.9770000000000003</v>
      </c>
      <c r="G159" s="107">
        <v>6.4260000000000002</v>
      </c>
      <c r="H159" s="107">
        <v>7.165</v>
      </c>
      <c r="I159" s="107">
        <v>8.0269999999999992</v>
      </c>
      <c r="J159" s="107">
        <v>8.9789999999999992</v>
      </c>
      <c r="K159" s="107">
        <v>10.031000000000001</v>
      </c>
      <c r="L159" s="107">
        <v>10.951000000000001</v>
      </c>
      <c r="M159" s="107">
        <v>10.798</v>
      </c>
      <c r="N159" s="107">
        <v>10.468999999999999</v>
      </c>
      <c r="O159" s="107">
        <v>10.763999999999999</v>
      </c>
      <c r="P159" s="107">
        <v>11.250999999999999</v>
      </c>
      <c r="Q159" s="107">
        <v>11.808999999999999</v>
      </c>
      <c r="R159" s="107">
        <v>12.705</v>
      </c>
      <c r="S159" s="107">
        <v>13.456</v>
      </c>
      <c r="T159" s="107">
        <v>14.388999999999999</v>
      </c>
      <c r="U159" s="107">
        <v>14.983000000000001</v>
      </c>
      <c r="V159" s="107">
        <v>15.506</v>
      </c>
      <c r="W159" s="107">
        <v>15.769</v>
      </c>
      <c r="X159" s="107">
        <v>16.547999999999998</v>
      </c>
      <c r="Y159" s="107">
        <v>17.428000000000001</v>
      </c>
      <c r="Z159" s="107">
        <v>18.617000000000001</v>
      </c>
      <c r="AA159" s="107">
        <v>18.91</v>
      </c>
      <c r="AB159" s="107">
        <v>19.712</v>
      </c>
      <c r="AC159" s="107">
        <v>19.725000000000001</v>
      </c>
      <c r="AD159" s="107">
        <v>19.456</v>
      </c>
      <c r="AE159" s="107">
        <v>19.006</v>
      </c>
      <c r="AF159" s="107">
        <v>18.847000000000001</v>
      </c>
      <c r="AG159" s="107">
        <v>18.843</v>
      </c>
      <c r="AH159" s="107">
        <v>19.657</v>
      </c>
      <c r="AI159" s="107">
        <v>20.454999999999998</v>
      </c>
      <c r="AJ159" s="107">
        <v>20.890999999999998</v>
      </c>
      <c r="AK159" s="107">
        <v>21.896000000000001</v>
      </c>
      <c r="AL159" s="107">
        <v>23.082999999999998</v>
      </c>
      <c r="AM159" s="107">
        <v>24.550999999999998</v>
      </c>
      <c r="AN159" s="107">
        <v>24.486999999999998</v>
      </c>
      <c r="AO159" s="107">
        <v>27.216000000000001</v>
      </c>
      <c r="AP159" s="107">
        <v>28.372</v>
      </c>
      <c r="AQ159" s="107">
        <v>28.22</v>
      </c>
      <c r="AR159" s="107">
        <v>30.594999999999999</v>
      </c>
      <c r="AS159" s="107">
        <v>32.082000000000001</v>
      </c>
      <c r="AT159" s="107">
        <v>33.07</v>
      </c>
      <c r="AU159" s="107">
        <v>34.497</v>
      </c>
      <c r="AV159" s="107">
        <v>36.293999999999997</v>
      </c>
    </row>
    <row r="160" spans="1:48" x14ac:dyDescent="0.2">
      <c r="A160" s="106" t="s">
        <v>46</v>
      </c>
      <c r="B160" s="107">
        <v>47.189</v>
      </c>
      <c r="C160" s="107">
        <v>48.83</v>
      </c>
      <c r="D160" s="107">
        <v>51.895000000000003</v>
      </c>
      <c r="E160" s="107">
        <v>56.765999999999998</v>
      </c>
      <c r="F160" s="107">
        <v>59.207999999999998</v>
      </c>
      <c r="G160" s="107">
        <v>60.064</v>
      </c>
      <c r="H160" s="107">
        <v>60.274000000000001</v>
      </c>
      <c r="I160" s="107">
        <v>58.680999999999997</v>
      </c>
      <c r="J160" s="107">
        <v>61.082000000000001</v>
      </c>
      <c r="K160" s="107">
        <v>64.712000000000003</v>
      </c>
      <c r="L160" s="107">
        <v>68.305000000000007</v>
      </c>
      <c r="M160" s="107">
        <v>68.153000000000006</v>
      </c>
      <c r="N160" s="107">
        <v>61.058999999999997</v>
      </c>
      <c r="O160" s="107">
        <v>63.262999999999998</v>
      </c>
      <c r="P160" s="107">
        <v>64.566999999999993</v>
      </c>
      <c r="Q160" s="107">
        <v>70.653000000000006</v>
      </c>
      <c r="R160" s="107">
        <v>77.524000000000001</v>
      </c>
      <c r="S160" s="107">
        <v>70.204999999999998</v>
      </c>
      <c r="T160" s="107">
        <v>61.561</v>
      </c>
      <c r="U160" s="107">
        <v>58.494</v>
      </c>
      <c r="V160" s="107">
        <v>59.792000000000002</v>
      </c>
      <c r="W160" s="107">
        <v>59.469000000000001</v>
      </c>
      <c r="X160" s="107">
        <v>62.587000000000003</v>
      </c>
      <c r="Y160" s="107">
        <v>70.290999999999997</v>
      </c>
      <c r="Z160" s="107">
        <v>75.5</v>
      </c>
      <c r="AA160" s="107">
        <v>77.614000000000004</v>
      </c>
      <c r="AB160" s="107">
        <v>82.64</v>
      </c>
      <c r="AC160" s="107">
        <v>82.316999999999993</v>
      </c>
      <c r="AD160" s="107">
        <v>83.546999999999997</v>
      </c>
      <c r="AE160" s="107">
        <v>85.798000000000002</v>
      </c>
      <c r="AF160" s="107">
        <v>86.328999999999994</v>
      </c>
      <c r="AG160" s="107">
        <v>91.037000000000006</v>
      </c>
      <c r="AH160" s="107">
        <v>94.828000000000003</v>
      </c>
      <c r="AI160" s="107">
        <v>99.53</v>
      </c>
      <c r="AJ160" s="107">
        <v>105.786</v>
      </c>
      <c r="AK160" s="107">
        <v>113.75</v>
      </c>
      <c r="AL160" s="107">
        <v>123.44</v>
      </c>
      <c r="AM160" s="107">
        <v>134.70599999999999</v>
      </c>
      <c r="AN160" s="107">
        <v>136.18199999999999</v>
      </c>
      <c r="AO160" s="107">
        <v>147.529</v>
      </c>
      <c r="AP160" s="107">
        <v>156.863</v>
      </c>
      <c r="AQ160" s="107">
        <v>166.494</v>
      </c>
      <c r="AR160" s="107">
        <v>176.238</v>
      </c>
      <c r="AS160" s="107">
        <v>180.42599999999999</v>
      </c>
      <c r="AT160" s="107">
        <v>186.292</v>
      </c>
      <c r="AU160" s="107">
        <v>193.65299999999999</v>
      </c>
      <c r="AV160" s="107">
        <v>198.54900000000001</v>
      </c>
    </row>
    <row r="161" spans="1:48" x14ac:dyDescent="0.2">
      <c r="A161" s="106" t="s">
        <v>121</v>
      </c>
      <c r="B161" s="107" t="s">
        <v>231</v>
      </c>
      <c r="C161" s="107" t="s">
        <v>231</v>
      </c>
      <c r="D161" s="107" t="s">
        <v>231</v>
      </c>
      <c r="E161" s="107" t="s">
        <v>231</v>
      </c>
      <c r="F161" s="107" t="s">
        <v>231</v>
      </c>
      <c r="G161" s="107" t="s">
        <v>231</v>
      </c>
      <c r="H161" s="107" t="s">
        <v>231</v>
      </c>
      <c r="I161" s="107" t="s">
        <v>231</v>
      </c>
      <c r="J161" s="107" t="s">
        <v>231</v>
      </c>
      <c r="K161" s="107" t="s">
        <v>231</v>
      </c>
      <c r="L161" s="107" t="s">
        <v>231</v>
      </c>
      <c r="M161" s="107" t="s">
        <v>231</v>
      </c>
      <c r="N161" s="107" t="s">
        <v>231</v>
      </c>
      <c r="O161" s="107" t="s">
        <v>231</v>
      </c>
      <c r="P161" s="107" t="s">
        <v>231</v>
      </c>
      <c r="Q161" s="107" t="s">
        <v>231</v>
      </c>
      <c r="R161" s="107" t="s">
        <v>231</v>
      </c>
      <c r="S161" s="107" t="s">
        <v>231</v>
      </c>
      <c r="T161" s="107" t="s">
        <v>231</v>
      </c>
      <c r="U161" s="107" t="s">
        <v>231</v>
      </c>
      <c r="V161" s="107" t="s">
        <v>231</v>
      </c>
      <c r="W161" s="107" t="s">
        <v>231</v>
      </c>
      <c r="X161" s="107" t="s">
        <v>231</v>
      </c>
      <c r="Y161" s="107" t="s">
        <v>231</v>
      </c>
      <c r="Z161" s="107" t="s">
        <v>231</v>
      </c>
      <c r="AA161" s="107" t="s">
        <v>231</v>
      </c>
      <c r="AB161" s="107" t="s">
        <v>231</v>
      </c>
      <c r="AC161" s="107" t="s">
        <v>231</v>
      </c>
      <c r="AD161" s="107" t="s">
        <v>231</v>
      </c>
      <c r="AE161" s="107">
        <v>2.6970000000000001</v>
      </c>
      <c r="AF161" s="107">
        <v>2.81</v>
      </c>
      <c r="AG161" s="107">
        <v>2.8889999999999998</v>
      </c>
      <c r="AH161" s="107">
        <v>3.0710000000000002</v>
      </c>
      <c r="AI161" s="107">
        <v>3.3319999999999999</v>
      </c>
      <c r="AJ161" s="107">
        <v>3.4820000000000002</v>
      </c>
      <c r="AK161" s="107">
        <v>3.6840000000000002</v>
      </c>
      <c r="AL161" s="107">
        <v>3.8719999999999999</v>
      </c>
      <c r="AM161" s="107">
        <v>4.032</v>
      </c>
      <c r="AN161" s="107">
        <v>4.1539999999999999</v>
      </c>
      <c r="AO161" s="107">
        <v>4.3680000000000003</v>
      </c>
      <c r="AP161" s="107">
        <v>4.6239999999999997</v>
      </c>
      <c r="AQ161" s="107">
        <v>4.7480000000000002</v>
      </c>
      <c r="AR161" s="107">
        <v>4.8879999999999999</v>
      </c>
      <c r="AS161" s="107">
        <v>4.9000000000000004</v>
      </c>
      <c r="AT161" s="107">
        <v>4.7329999999999997</v>
      </c>
      <c r="AU161" s="107">
        <v>4.47</v>
      </c>
      <c r="AV161" s="107">
        <v>4.5449999999999999</v>
      </c>
    </row>
    <row r="162" spans="1:48" x14ac:dyDescent="0.2">
      <c r="A162" s="106" t="s">
        <v>60</v>
      </c>
      <c r="B162" s="107">
        <v>6.883</v>
      </c>
      <c r="C162" s="107">
        <v>7.2809999999999997</v>
      </c>
      <c r="D162" s="107">
        <v>7.4020000000000001</v>
      </c>
      <c r="E162" s="107">
        <v>7.6840000000000002</v>
      </c>
      <c r="F162" s="107">
        <v>7.7969999999999997</v>
      </c>
      <c r="G162" s="107">
        <v>8.2970000000000006</v>
      </c>
      <c r="H162" s="107">
        <v>9.0540000000000003</v>
      </c>
      <c r="I162" s="107">
        <v>9.9600000000000009</v>
      </c>
      <c r="J162" s="107">
        <v>10.319000000000001</v>
      </c>
      <c r="K162" s="107">
        <v>10.209</v>
      </c>
      <c r="L162" s="107">
        <v>10.638999999999999</v>
      </c>
      <c r="M162" s="107">
        <v>11.045</v>
      </c>
      <c r="N162" s="107">
        <v>9.9060000000000006</v>
      </c>
      <c r="O162" s="107">
        <v>9.3360000000000003</v>
      </c>
      <c r="P162" s="107">
        <v>8.9510000000000005</v>
      </c>
      <c r="Q162" s="107">
        <v>8.657</v>
      </c>
      <c r="R162" s="107">
        <v>8.2620000000000005</v>
      </c>
      <c r="S162" s="107">
        <v>7.9390000000000001</v>
      </c>
      <c r="T162" s="107">
        <v>7.8730000000000002</v>
      </c>
      <c r="U162" s="107">
        <v>7.992</v>
      </c>
      <c r="V162" s="107">
        <v>8.2059999999999995</v>
      </c>
      <c r="W162" s="107">
        <v>8.0709999999999997</v>
      </c>
      <c r="X162" s="107">
        <v>7.9539999999999997</v>
      </c>
      <c r="Y162" s="107">
        <v>8.2370000000000001</v>
      </c>
      <c r="Z162" s="107">
        <v>8.6210000000000004</v>
      </c>
      <c r="AA162" s="107">
        <v>9.2360000000000007</v>
      </c>
      <c r="AB162" s="107">
        <v>9.9309999999999992</v>
      </c>
      <c r="AC162" s="107">
        <v>10.738</v>
      </c>
      <c r="AD162" s="107">
        <v>11.599</v>
      </c>
      <c r="AE162" s="107">
        <v>12.4</v>
      </c>
      <c r="AF162" s="107">
        <v>12.917</v>
      </c>
      <c r="AG162" s="107">
        <v>13.942</v>
      </c>
      <c r="AH162" s="107">
        <v>15.955</v>
      </c>
      <c r="AI162" s="107">
        <v>17.224</v>
      </c>
      <c r="AJ162" s="107">
        <v>18.292999999999999</v>
      </c>
      <c r="AK162" s="107">
        <v>20.709</v>
      </c>
      <c r="AL162" s="107">
        <v>21.693999999999999</v>
      </c>
      <c r="AM162" s="107">
        <v>22.428999999999998</v>
      </c>
      <c r="AN162" s="107">
        <v>21.445</v>
      </c>
      <c r="AO162" s="107">
        <v>22.157</v>
      </c>
      <c r="AP162" s="107">
        <v>22.091999999999999</v>
      </c>
      <c r="AQ162" s="107">
        <v>22.378</v>
      </c>
      <c r="AR162" s="107">
        <v>22.597000000000001</v>
      </c>
      <c r="AS162" s="107">
        <v>22.54</v>
      </c>
      <c r="AT162" s="107">
        <v>22.882000000000001</v>
      </c>
      <c r="AU162" s="107">
        <v>21.518999999999998</v>
      </c>
      <c r="AV162" s="107">
        <v>21.016999999999999</v>
      </c>
    </row>
    <row r="163" spans="1:48" x14ac:dyDescent="0.2">
      <c r="A163" s="106" t="s">
        <v>102</v>
      </c>
      <c r="B163" s="107">
        <v>15.893000000000001</v>
      </c>
      <c r="C163" s="107">
        <v>15.683</v>
      </c>
      <c r="D163" s="107">
        <v>15.727</v>
      </c>
      <c r="E163" s="107">
        <v>16.181999999999999</v>
      </c>
      <c r="F163" s="107">
        <v>17.169</v>
      </c>
      <c r="G163" s="107">
        <v>17.844000000000001</v>
      </c>
      <c r="H163" s="107">
        <v>18.103999999999999</v>
      </c>
      <c r="I163" s="107">
        <v>19.077000000000002</v>
      </c>
      <c r="J163" s="107">
        <v>20.259</v>
      </c>
      <c r="K163" s="107">
        <v>21.443000000000001</v>
      </c>
      <c r="L163" s="107">
        <v>21.777999999999999</v>
      </c>
      <c r="M163" s="107">
        <v>19.652999999999999</v>
      </c>
      <c r="N163" s="107">
        <v>17.632999999999999</v>
      </c>
      <c r="O163" s="107">
        <v>17.431999999999999</v>
      </c>
      <c r="P163" s="107">
        <v>17.687999999999999</v>
      </c>
      <c r="Q163" s="107">
        <v>19.245999999999999</v>
      </c>
      <c r="R163" s="107">
        <v>20.783999999999999</v>
      </c>
      <c r="S163" s="107">
        <v>21.091999999999999</v>
      </c>
      <c r="T163" s="107">
        <v>21.324999999999999</v>
      </c>
      <c r="U163" s="107">
        <v>21.388000000000002</v>
      </c>
      <c r="V163" s="107">
        <v>22.145</v>
      </c>
      <c r="W163" s="107">
        <v>23.902000000000001</v>
      </c>
      <c r="X163" s="107">
        <v>24.536999999999999</v>
      </c>
      <c r="Y163" s="107">
        <v>26.323</v>
      </c>
      <c r="Z163" s="107">
        <v>25.942</v>
      </c>
      <c r="AA163" s="107">
        <v>27.388999999999999</v>
      </c>
      <c r="AB163" s="107">
        <v>29.731000000000002</v>
      </c>
      <c r="AC163" s="107">
        <v>31.074000000000002</v>
      </c>
      <c r="AD163" s="107">
        <v>30.472000000000001</v>
      </c>
      <c r="AE163" s="107">
        <v>29.882999999999999</v>
      </c>
      <c r="AF163" s="107">
        <v>28.734999999999999</v>
      </c>
      <c r="AG163" s="107">
        <v>26.513000000000002</v>
      </c>
      <c r="AH163" s="107">
        <v>26.725999999999999</v>
      </c>
      <c r="AI163" s="107">
        <v>28.064</v>
      </c>
      <c r="AJ163" s="107">
        <v>30.157</v>
      </c>
      <c r="AK163" s="107">
        <v>31.393000000000001</v>
      </c>
      <c r="AL163" s="107">
        <v>33.447000000000003</v>
      </c>
      <c r="AM163" s="107">
        <v>35.847000000000001</v>
      </c>
      <c r="AN163" s="107">
        <v>37.368000000000002</v>
      </c>
      <c r="AO163" s="107">
        <v>40.283999999999999</v>
      </c>
      <c r="AP163" s="107">
        <v>42.363999999999997</v>
      </c>
      <c r="AQ163" s="107">
        <v>43.863</v>
      </c>
      <c r="AR163" s="107">
        <v>45.896999999999998</v>
      </c>
      <c r="AS163" s="107">
        <v>47.384</v>
      </c>
      <c r="AT163" s="107">
        <v>47.558999999999997</v>
      </c>
      <c r="AU163" s="107">
        <v>48.363</v>
      </c>
      <c r="AV163" s="107">
        <v>49.648000000000003</v>
      </c>
    </row>
    <row r="164" spans="1:48" x14ac:dyDescent="0.2">
      <c r="A164" s="110" t="s">
        <v>25</v>
      </c>
      <c r="B164" s="107">
        <v>168.50299999999999</v>
      </c>
      <c r="C164" s="107">
        <v>170.66399999999999</v>
      </c>
      <c r="D164" s="107">
        <v>182.79900000000001</v>
      </c>
      <c r="E164" s="107">
        <v>186.58099999999999</v>
      </c>
      <c r="F164" s="107">
        <v>191.98500000000001</v>
      </c>
      <c r="G164" s="107">
        <v>206.821</v>
      </c>
      <c r="H164" s="107">
        <v>219.791</v>
      </c>
      <c r="I164" s="107">
        <v>224.94900000000001</v>
      </c>
      <c r="J164" s="107">
        <v>226.66800000000001</v>
      </c>
      <c r="K164" s="107">
        <v>216.64699999999999</v>
      </c>
      <c r="L164" s="107">
        <v>215.86099999999999</v>
      </c>
      <c r="M164" s="107">
        <v>211.39</v>
      </c>
      <c r="N164" s="107">
        <v>203.43199999999999</v>
      </c>
      <c r="O164" s="107">
        <v>206.36500000000001</v>
      </c>
      <c r="P164" s="107">
        <v>206.76400000000001</v>
      </c>
      <c r="Q164" s="107">
        <v>220.22499999999999</v>
      </c>
      <c r="R164" s="107">
        <v>228.113</v>
      </c>
      <c r="S164" s="107">
        <v>241.392</v>
      </c>
      <c r="T164" s="107">
        <v>220.70500000000001</v>
      </c>
      <c r="U164" s="107">
        <v>234.98099999999999</v>
      </c>
      <c r="V164" s="107">
        <v>257.84399999999999</v>
      </c>
      <c r="W164" s="107">
        <v>273.47000000000003</v>
      </c>
      <c r="X164" s="107">
        <v>274.22399999999999</v>
      </c>
      <c r="Y164" s="107">
        <v>267.78100000000001</v>
      </c>
      <c r="Z164" s="107">
        <v>278.36200000000002</v>
      </c>
      <c r="AA164" s="107">
        <v>277.81200000000001</v>
      </c>
      <c r="AB164" s="107">
        <v>295.51100000000002</v>
      </c>
      <c r="AC164" s="107">
        <v>296.38</v>
      </c>
      <c r="AD164" s="107">
        <v>278.685</v>
      </c>
      <c r="AE164" s="107">
        <v>288.95999999999998</v>
      </c>
      <c r="AF164" s="107">
        <v>298.76799999999997</v>
      </c>
      <c r="AG164" s="107">
        <v>272.31</v>
      </c>
      <c r="AH164" s="107">
        <v>251.191</v>
      </c>
      <c r="AI164" s="107">
        <v>297.12599999999998</v>
      </c>
      <c r="AJ164" s="107">
        <v>327.78300000000002</v>
      </c>
      <c r="AK164" s="107">
        <v>360.142</v>
      </c>
      <c r="AL164" s="107">
        <v>391.66699999999997</v>
      </c>
      <c r="AM164" s="107">
        <v>412.339</v>
      </c>
      <c r="AN164" s="107">
        <v>399.13499999999999</v>
      </c>
      <c r="AO164" s="107">
        <v>393.19200000000001</v>
      </c>
      <c r="AP164" s="107">
        <v>409.61399999999998</v>
      </c>
      <c r="AQ164" s="107">
        <v>432.65800000000002</v>
      </c>
      <c r="AR164" s="107">
        <v>438.46899999999999</v>
      </c>
      <c r="AS164" s="107">
        <v>421.39400000000001</v>
      </c>
      <c r="AT164" s="107">
        <v>395.17700000000002</v>
      </c>
      <c r="AU164" s="107">
        <v>330.14699999999999</v>
      </c>
      <c r="AV164" s="107">
        <v>283.928</v>
      </c>
    </row>
    <row r="165" spans="1:48" x14ac:dyDescent="0.2">
      <c r="A165" s="106" t="s">
        <v>163</v>
      </c>
      <c r="B165" s="107">
        <v>44.488</v>
      </c>
      <c r="C165" s="107">
        <v>46.664000000000001</v>
      </c>
      <c r="D165" s="107">
        <v>49.188000000000002</v>
      </c>
      <c r="E165" s="107">
        <v>49.576999999999998</v>
      </c>
      <c r="F165" s="107">
        <v>48.996000000000002</v>
      </c>
      <c r="G165" s="107">
        <v>51.984000000000002</v>
      </c>
      <c r="H165" s="107">
        <v>55.268000000000001</v>
      </c>
      <c r="I165" s="107">
        <v>58.993000000000002</v>
      </c>
      <c r="J165" s="107">
        <v>63.787999999999997</v>
      </c>
      <c r="K165" s="107">
        <v>66.808999999999997</v>
      </c>
      <c r="L165" s="107">
        <v>67.144999999999996</v>
      </c>
      <c r="M165" s="107">
        <v>66.103999999999999</v>
      </c>
      <c r="N165" s="107">
        <v>65.122</v>
      </c>
      <c r="O165" s="107">
        <v>68.870999999999995</v>
      </c>
      <c r="P165" s="107">
        <v>70.917000000000002</v>
      </c>
      <c r="Q165" s="107">
        <v>74.23</v>
      </c>
      <c r="R165" s="107">
        <v>79.057000000000002</v>
      </c>
      <c r="S165" s="107">
        <v>83.462999999999994</v>
      </c>
      <c r="T165" s="107">
        <v>87.090999999999994</v>
      </c>
      <c r="U165" s="107">
        <v>85.317999999999998</v>
      </c>
      <c r="V165" s="107">
        <v>86.430999999999997</v>
      </c>
      <c r="W165" s="107">
        <v>89.135999999999996</v>
      </c>
      <c r="X165" s="107">
        <v>92.489000000000004</v>
      </c>
      <c r="Y165" s="107">
        <v>96.141999999999996</v>
      </c>
      <c r="Z165" s="107">
        <v>100.10899999999999</v>
      </c>
      <c r="AA165" s="107">
        <v>102.873</v>
      </c>
      <c r="AB165" s="107">
        <v>107.672</v>
      </c>
      <c r="AC165" s="107">
        <v>113.075</v>
      </c>
      <c r="AD165" s="107">
        <v>118.729</v>
      </c>
      <c r="AE165" s="107">
        <v>120.22</v>
      </c>
      <c r="AF165" s="107">
        <v>126.514</v>
      </c>
      <c r="AG165" s="107">
        <v>127.783</v>
      </c>
      <c r="AH165" s="107">
        <v>128.46799999999999</v>
      </c>
      <c r="AI165" s="107">
        <v>137.69999999999999</v>
      </c>
      <c r="AJ165" s="107">
        <v>136.40700000000001</v>
      </c>
      <c r="AK165" s="107">
        <v>136.23599999999999</v>
      </c>
      <c r="AL165" s="107">
        <v>135.71</v>
      </c>
      <c r="AM165" s="107">
        <v>133.73099999999999</v>
      </c>
      <c r="AN165" s="107">
        <v>130.465</v>
      </c>
      <c r="AO165" s="107">
        <v>130.136</v>
      </c>
      <c r="AP165" s="107">
        <v>129.91300000000001</v>
      </c>
      <c r="AQ165" s="107">
        <v>131.029</v>
      </c>
      <c r="AR165" s="107">
        <v>130.74299999999999</v>
      </c>
      <c r="AS165" s="107">
        <v>130.18600000000001</v>
      </c>
      <c r="AT165" s="107">
        <v>129.78399999999999</v>
      </c>
      <c r="AU165" s="107">
        <v>128.74700000000001</v>
      </c>
      <c r="AV165" s="107">
        <v>127.051</v>
      </c>
    </row>
    <row r="166" spans="1:48" x14ac:dyDescent="0.2">
      <c r="A166" s="108" t="s">
        <v>164</v>
      </c>
      <c r="B166" s="109">
        <v>1140.95</v>
      </c>
      <c r="C166" s="109">
        <v>1223.0450000000001</v>
      </c>
      <c r="D166" s="109">
        <v>1336.7070000000001</v>
      </c>
      <c r="E166" s="109">
        <v>1425.19</v>
      </c>
      <c r="F166" s="109">
        <v>1478.675</v>
      </c>
      <c r="G166" s="109">
        <v>1577.6959999999999</v>
      </c>
      <c r="H166" s="109">
        <v>1657.684</v>
      </c>
      <c r="I166" s="109">
        <v>1699.896</v>
      </c>
      <c r="J166" s="109">
        <v>1797.2719999999999</v>
      </c>
      <c r="K166" s="109">
        <v>1888.8889999999999</v>
      </c>
      <c r="L166" s="109">
        <v>1848.145</v>
      </c>
      <c r="M166" s="109">
        <v>1847.0830000000001</v>
      </c>
      <c r="N166" s="109">
        <v>1807.6859999999999</v>
      </c>
      <c r="O166" s="109">
        <v>1878.527</v>
      </c>
      <c r="P166" s="109">
        <v>1955.212</v>
      </c>
      <c r="Q166" s="109">
        <v>2087.91</v>
      </c>
      <c r="R166" s="109">
        <v>2166.7910000000002</v>
      </c>
      <c r="S166" s="109">
        <v>2183.6570000000002</v>
      </c>
      <c r="T166" s="109">
        <v>2191.0030000000002</v>
      </c>
      <c r="U166" s="109">
        <v>2166.3850000000002</v>
      </c>
      <c r="V166" s="109">
        <v>2232.8609999999999</v>
      </c>
      <c r="W166" s="109">
        <v>2273.9</v>
      </c>
      <c r="X166" s="109">
        <v>2368.9899999999998</v>
      </c>
      <c r="Y166" s="109">
        <v>2474.3440000000001</v>
      </c>
      <c r="Z166" s="109">
        <v>2563.3290000000002</v>
      </c>
      <c r="AA166" s="109">
        <v>2626.7809999999999</v>
      </c>
      <c r="AB166" s="109">
        <v>2745.7060000000001</v>
      </c>
      <c r="AC166" s="109">
        <v>2780.509</v>
      </c>
      <c r="AD166" s="109">
        <v>2763.0529999999999</v>
      </c>
      <c r="AE166" s="109">
        <v>2851.6889999999999</v>
      </c>
      <c r="AF166" s="109">
        <v>2885.364</v>
      </c>
      <c r="AG166" s="109">
        <v>2892.5349999999999</v>
      </c>
      <c r="AH166" s="109">
        <v>2934.99</v>
      </c>
      <c r="AI166" s="109">
        <v>3141.768</v>
      </c>
      <c r="AJ166" s="109">
        <v>3291.0740000000001</v>
      </c>
      <c r="AK166" s="109">
        <v>3470.1410000000001</v>
      </c>
      <c r="AL166" s="109">
        <v>3695.462</v>
      </c>
      <c r="AM166" s="109">
        <v>3869.9589999999998</v>
      </c>
      <c r="AN166" s="109">
        <v>3833.047</v>
      </c>
      <c r="AO166" s="109">
        <v>4064.5949999999998</v>
      </c>
      <c r="AP166" s="109">
        <v>4247.2179999999998</v>
      </c>
      <c r="AQ166" s="109">
        <v>4350.7579999999998</v>
      </c>
      <c r="AR166" s="109">
        <v>4483.4650000000001</v>
      </c>
      <c r="AS166" s="109">
        <v>4506.3850000000002</v>
      </c>
      <c r="AT166" s="109">
        <v>4440.0929999999998</v>
      </c>
      <c r="AU166" s="109">
        <v>4312.2740000000003</v>
      </c>
      <c r="AV166" s="109">
        <v>4328.6819999999998</v>
      </c>
    </row>
    <row r="167" spans="1:48" x14ac:dyDescent="0.2">
      <c r="A167" s="106" t="s">
        <v>68</v>
      </c>
      <c r="B167" s="107">
        <v>2.5230000000000001</v>
      </c>
      <c r="C167" s="107">
        <v>2.573</v>
      </c>
      <c r="D167" s="107">
        <v>2.4940000000000002</v>
      </c>
      <c r="E167" s="107">
        <v>4.26</v>
      </c>
      <c r="F167" s="107">
        <v>4.6740000000000004</v>
      </c>
      <c r="G167" s="107">
        <v>5.7830000000000004</v>
      </c>
      <c r="H167" s="107">
        <v>6.6340000000000003</v>
      </c>
      <c r="I167" s="107">
        <v>7.1719999999999997</v>
      </c>
      <c r="J167" s="107">
        <v>7.0919999999999996</v>
      </c>
      <c r="K167" s="107">
        <v>7.6239999999999997</v>
      </c>
      <c r="L167" s="107">
        <v>7.2190000000000003</v>
      </c>
      <c r="M167" s="107">
        <v>6.673</v>
      </c>
      <c r="N167" s="107">
        <v>7.0990000000000002</v>
      </c>
      <c r="O167" s="107">
        <v>7.4539999999999997</v>
      </c>
      <c r="P167" s="107">
        <v>7.0990000000000002</v>
      </c>
      <c r="Q167" s="107">
        <v>7.1829999999999998</v>
      </c>
      <c r="R167" s="107">
        <v>7.93</v>
      </c>
      <c r="S167" s="107">
        <v>8.4860000000000007</v>
      </c>
      <c r="T167" s="107">
        <v>8.516</v>
      </c>
      <c r="U167" s="107">
        <v>8.8940000000000001</v>
      </c>
      <c r="V167" s="107">
        <v>9.8930000000000007</v>
      </c>
      <c r="W167" s="107">
        <v>10.555</v>
      </c>
      <c r="X167" s="107">
        <v>11.914</v>
      </c>
      <c r="Y167" s="107">
        <v>11.884</v>
      </c>
      <c r="Z167" s="107">
        <v>12.351000000000001</v>
      </c>
      <c r="AA167" s="107">
        <v>12.858000000000001</v>
      </c>
      <c r="AB167" s="107">
        <v>13.256</v>
      </c>
      <c r="AC167" s="107">
        <v>13.891</v>
      </c>
      <c r="AD167" s="107">
        <v>14.488</v>
      </c>
      <c r="AE167" s="107">
        <v>15.256</v>
      </c>
      <c r="AF167" s="107">
        <v>15.635999999999999</v>
      </c>
      <c r="AG167" s="107">
        <v>16.201000000000001</v>
      </c>
      <c r="AH167" s="107">
        <v>17.177</v>
      </c>
      <c r="AI167" s="107">
        <v>18.376999999999999</v>
      </c>
      <c r="AJ167" s="107">
        <v>19.62</v>
      </c>
      <c r="AK167" s="107">
        <v>20.89</v>
      </c>
      <c r="AL167" s="107">
        <v>22.622</v>
      </c>
      <c r="AM167" s="107">
        <v>24.035</v>
      </c>
      <c r="AN167" s="107">
        <v>24.645</v>
      </c>
      <c r="AO167" s="107">
        <v>25.713000000000001</v>
      </c>
      <c r="AP167" s="107">
        <v>26.222999999999999</v>
      </c>
      <c r="AQ167" s="107">
        <v>27.202000000000002</v>
      </c>
      <c r="AR167" s="107">
        <v>28.675999999999998</v>
      </c>
      <c r="AS167" s="107">
        <v>29.922999999999998</v>
      </c>
      <c r="AT167" s="107">
        <v>30.779</v>
      </c>
      <c r="AU167" s="107">
        <v>31.768999999999998</v>
      </c>
      <c r="AV167" s="107">
        <v>33.003</v>
      </c>
    </row>
    <row r="168" spans="1:48" x14ac:dyDescent="0.2">
      <c r="A168" s="106" t="s">
        <v>165</v>
      </c>
      <c r="B168" s="107">
        <v>228.86799999999999</v>
      </c>
      <c r="C168" s="107">
        <v>261.86</v>
      </c>
      <c r="D168" s="107">
        <v>284.28399999999999</v>
      </c>
      <c r="E168" s="107">
        <v>302.75299999999999</v>
      </c>
      <c r="F168" s="107">
        <v>295.42899999999997</v>
      </c>
      <c r="G168" s="107">
        <v>346.34199999999998</v>
      </c>
      <c r="H168" s="107">
        <v>332.26299999999998</v>
      </c>
      <c r="I168" s="107">
        <v>285.57299999999998</v>
      </c>
      <c r="J168" s="107">
        <v>255.548</v>
      </c>
      <c r="K168" s="107">
        <v>185.20500000000001</v>
      </c>
      <c r="L168" s="107">
        <v>175.61799999999999</v>
      </c>
      <c r="M168" s="107">
        <v>223.405</v>
      </c>
      <c r="N168" s="107">
        <v>242.53399999999999</v>
      </c>
      <c r="O168" s="107">
        <v>221.227</v>
      </c>
      <c r="P168" s="107">
        <v>225.988</v>
      </c>
      <c r="Q168" s="107">
        <v>202.923</v>
      </c>
      <c r="R168" s="107">
        <v>204.239</v>
      </c>
      <c r="S168" s="107">
        <v>193.21799999999999</v>
      </c>
      <c r="T168" s="107">
        <v>204.852</v>
      </c>
      <c r="U168" s="107">
        <v>233.19</v>
      </c>
      <c r="V168" s="107">
        <v>262.06700000000001</v>
      </c>
      <c r="W168" s="107">
        <v>269.49599999999998</v>
      </c>
      <c r="X168" s="107">
        <v>272.29899999999998</v>
      </c>
      <c r="Y168" s="107">
        <v>268.18299999999999</v>
      </c>
      <c r="Z168" s="107">
        <v>274.30399999999997</v>
      </c>
      <c r="AA168" s="107">
        <v>288.495</v>
      </c>
      <c r="AB168" s="107">
        <v>289.88600000000002</v>
      </c>
      <c r="AC168" s="107">
        <v>296.19900000000001</v>
      </c>
      <c r="AD168" s="107">
        <v>298.733</v>
      </c>
      <c r="AE168" s="107">
        <v>316.233</v>
      </c>
      <c r="AF168" s="107">
        <v>318.69499999999999</v>
      </c>
      <c r="AG168" s="107">
        <v>341.85</v>
      </c>
      <c r="AH168" s="107">
        <v>371.709</v>
      </c>
      <c r="AI168" s="107">
        <v>387.97</v>
      </c>
      <c r="AJ168" s="107">
        <v>400.34500000000003</v>
      </c>
      <c r="AK168" s="107">
        <v>420.36099999999999</v>
      </c>
      <c r="AL168" s="107">
        <v>454.64499999999998</v>
      </c>
      <c r="AM168" s="107">
        <v>455.786</v>
      </c>
      <c r="AN168" s="107">
        <v>460.37700000000001</v>
      </c>
      <c r="AO168" s="107">
        <v>487.07</v>
      </c>
      <c r="AP168" s="107">
        <v>499.95600000000002</v>
      </c>
      <c r="AQ168" s="107">
        <v>462.73700000000002</v>
      </c>
      <c r="AR168" s="107">
        <v>461.83800000000002</v>
      </c>
      <c r="AS168" s="107">
        <v>483.09899999999999</v>
      </c>
      <c r="AT168" s="107">
        <v>476.71899999999999</v>
      </c>
      <c r="AU168" s="107">
        <v>540.58100000000002</v>
      </c>
      <c r="AV168" s="107">
        <v>560.88099999999997</v>
      </c>
    </row>
    <row r="169" spans="1:48" x14ac:dyDescent="0.2">
      <c r="A169" s="106" t="s">
        <v>27</v>
      </c>
      <c r="B169" s="107">
        <v>15.321</v>
      </c>
      <c r="C169" s="107">
        <v>15.893000000000001</v>
      </c>
      <c r="D169" s="107">
        <v>16.594999999999999</v>
      </c>
      <c r="E169" s="107">
        <v>19.27</v>
      </c>
      <c r="F169" s="107">
        <v>21.675999999999998</v>
      </c>
      <c r="G169" s="107">
        <v>25.399000000000001</v>
      </c>
      <c r="H169" s="107">
        <v>25.882000000000001</v>
      </c>
      <c r="I169" s="107">
        <v>30.297000000000001</v>
      </c>
      <c r="J169" s="107">
        <v>36.619</v>
      </c>
      <c r="K169" s="107">
        <v>45.683999999999997</v>
      </c>
      <c r="L169" s="107">
        <v>45.350999999999999</v>
      </c>
      <c r="M169" s="107">
        <v>46.908000000000001</v>
      </c>
      <c r="N169" s="107">
        <v>40.776000000000003</v>
      </c>
      <c r="O169" s="107">
        <v>40.17</v>
      </c>
      <c r="P169" s="107">
        <v>40.753999999999998</v>
      </c>
      <c r="Q169" s="107">
        <v>42.648000000000003</v>
      </c>
      <c r="R169" s="107">
        <v>46.616999999999997</v>
      </c>
      <c r="S169" s="107">
        <v>46.607999999999997</v>
      </c>
      <c r="T169" s="107">
        <v>45.155000000000001</v>
      </c>
      <c r="U169" s="107">
        <v>71.262</v>
      </c>
      <c r="V169" s="107">
        <v>25.620999999999999</v>
      </c>
      <c r="W169" s="107">
        <v>33.970999999999997</v>
      </c>
      <c r="X169" s="107">
        <v>44.261000000000003</v>
      </c>
      <c r="Y169" s="107">
        <v>45.966999999999999</v>
      </c>
      <c r="Z169" s="107">
        <v>46.942</v>
      </c>
      <c r="AA169" s="107">
        <v>52.115000000000002</v>
      </c>
      <c r="AB169" s="107">
        <v>63.183</v>
      </c>
      <c r="AC169" s="107">
        <v>85.206999999999994</v>
      </c>
      <c r="AD169" s="107">
        <v>100.188</v>
      </c>
      <c r="AE169" s="107">
        <v>101.59699999999999</v>
      </c>
      <c r="AF169" s="107">
        <v>103.93899999999999</v>
      </c>
      <c r="AG169" s="107">
        <v>96.766999999999996</v>
      </c>
      <c r="AH169" s="107">
        <v>64.736000000000004</v>
      </c>
      <c r="AI169" s="107">
        <v>99.796000000000006</v>
      </c>
      <c r="AJ169" s="107">
        <v>104.188</v>
      </c>
      <c r="AK169" s="107">
        <v>114.77200000000001</v>
      </c>
      <c r="AL169" s="107">
        <v>116.35299999999999</v>
      </c>
      <c r="AM169" s="107">
        <v>125.926</v>
      </c>
      <c r="AN169" s="107">
        <v>130.18199999999999</v>
      </c>
      <c r="AO169" s="107">
        <v>138.517</v>
      </c>
      <c r="AP169" s="107">
        <v>148.97</v>
      </c>
      <c r="AQ169" s="107">
        <v>169.73099999999999</v>
      </c>
      <c r="AR169" s="107">
        <v>182.63</v>
      </c>
      <c r="AS169" s="107">
        <v>183.90899999999999</v>
      </c>
      <c r="AT169" s="107">
        <v>188.46600000000001</v>
      </c>
      <c r="AU169" s="107">
        <v>213.012</v>
      </c>
      <c r="AV169" s="107">
        <v>208.595</v>
      </c>
    </row>
    <row r="170" spans="1:48" x14ac:dyDescent="0.2">
      <c r="A170" s="106" t="s">
        <v>70</v>
      </c>
      <c r="B170" s="107">
        <v>3.504</v>
      </c>
      <c r="C170" s="107">
        <v>3.7050000000000001</v>
      </c>
      <c r="D170" s="107">
        <v>3.46</v>
      </c>
      <c r="E170" s="107">
        <v>3.46</v>
      </c>
      <c r="F170" s="107">
        <v>3.431</v>
      </c>
      <c r="G170" s="107">
        <v>4.2649999999999997</v>
      </c>
      <c r="H170" s="107">
        <v>4.5419999999999998</v>
      </c>
      <c r="I170" s="107">
        <v>5.4960000000000004</v>
      </c>
      <c r="J170" s="107">
        <v>5.9980000000000002</v>
      </c>
      <c r="K170" s="107">
        <v>7.1379999999999999</v>
      </c>
      <c r="L170" s="107">
        <v>7.4740000000000002</v>
      </c>
      <c r="M170" s="107">
        <v>8.0259999999999998</v>
      </c>
      <c r="N170" s="107">
        <v>8.1859999999999999</v>
      </c>
      <c r="O170" s="107">
        <v>8.8930000000000007</v>
      </c>
      <c r="P170" s="107">
        <v>9.1999999999999993</v>
      </c>
      <c r="Q170" s="107">
        <v>9.8460000000000001</v>
      </c>
      <c r="R170" s="107">
        <v>10.131</v>
      </c>
      <c r="S170" s="107">
        <v>9.9429999999999996</v>
      </c>
      <c r="T170" s="107">
        <v>8.6050000000000004</v>
      </c>
      <c r="U170" s="107">
        <v>8.6890000000000001</v>
      </c>
      <c r="V170" s="107">
        <v>8.8480000000000008</v>
      </c>
      <c r="W170" s="107">
        <v>10.499000000000001</v>
      </c>
      <c r="X170" s="107">
        <v>10.984999999999999</v>
      </c>
      <c r="Y170" s="107">
        <v>11.532999999999999</v>
      </c>
      <c r="Z170" s="107">
        <v>12.247</v>
      </c>
      <c r="AA170" s="107">
        <v>12.502000000000001</v>
      </c>
      <c r="AB170" s="107">
        <v>12.916</v>
      </c>
      <c r="AC170" s="107">
        <v>13.302</v>
      </c>
      <c r="AD170" s="107">
        <v>13.756</v>
      </c>
      <c r="AE170" s="107">
        <v>14.34</v>
      </c>
      <c r="AF170" s="107">
        <v>15.095000000000001</v>
      </c>
      <c r="AG170" s="107">
        <v>15.968999999999999</v>
      </c>
      <c r="AH170" s="107">
        <v>16.632999999999999</v>
      </c>
      <c r="AI170" s="107">
        <v>18.058</v>
      </c>
      <c r="AJ170" s="107">
        <v>19.529</v>
      </c>
      <c r="AK170" s="107">
        <v>21.11</v>
      </c>
      <c r="AL170" s="107">
        <v>22.835999999999999</v>
      </c>
      <c r="AM170" s="107">
        <v>24.486999999999998</v>
      </c>
      <c r="AN170" s="107">
        <v>25.827999999999999</v>
      </c>
      <c r="AO170" s="107">
        <v>26.425000000000001</v>
      </c>
      <c r="AP170" s="107">
        <v>27.109000000000002</v>
      </c>
      <c r="AQ170" s="107">
        <v>27.827999999999999</v>
      </c>
      <c r="AR170" s="107">
        <v>28.614999999999998</v>
      </c>
      <c r="AS170" s="107">
        <v>29.501000000000001</v>
      </c>
      <c r="AT170" s="107">
        <v>30.206</v>
      </c>
      <c r="AU170" s="107">
        <v>30.812000000000001</v>
      </c>
      <c r="AV170" s="107">
        <v>31.419</v>
      </c>
    </row>
    <row r="171" spans="1:48" x14ac:dyDescent="0.2">
      <c r="A171" s="106" t="s">
        <v>31</v>
      </c>
      <c r="B171" s="107">
        <v>60.88</v>
      </c>
      <c r="C171" s="107">
        <v>63.558999999999997</v>
      </c>
      <c r="D171" s="107">
        <v>60.500999999999998</v>
      </c>
      <c r="E171" s="107">
        <v>54.722000000000001</v>
      </c>
      <c r="F171" s="107">
        <v>50.344000000000001</v>
      </c>
      <c r="G171" s="107">
        <v>54.923999999999999</v>
      </c>
      <c r="H171" s="107">
        <v>54.868000000000002</v>
      </c>
      <c r="I171" s="107">
        <v>58.905000000000001</v>
      </c>
      <c r="J171" s="107">
        <v>67.102000000000004</v>
      </c>
      <c r="K171" s="107">
        <v>53.268000000000001</v>
      </c>
      <c r="L171" s="107">
        <v>43.189</v>
      </c>
      <c r="M171" s="107">
        <v>39.084000000000003</v>
      </c>
      <c r="N171" s="107">
        <v>41.137999999999998</v>
      </c>
      <c r="O171" s="107">
        <v>43.293999999999997</v>
      </c>
      <c r="P171" s="107">
        <v>41.451000000000001</v>
      </c>
      <c r="Q171" s="107">
        <v>45.000999999999998</v>
      </c>
      <c r="R171" s="107">
        <v>48.664000000000001</v>
      </c>
      <c r="S171" s="107">
        <v>43.774000000000001</v>
      </c>
      <c r="T171" s="107">
        <v>55.110999999999997</v>
      </c>
      <c r="U171" s="107">
        <v>40.655000000000001</v>
      </c>
      <c r="V171" s="107">
        <v>23.984999999999999</v>
      </c>
      <c r="W171" s="107">
        <v>43.844999999999999</v>
      </c>
      <c r="X171" s="107">
        <v>58.747999999999998</v>
      </c>
      <c r="Y171" s="107">
        <v>63.704000000000001</v>
      </c>
      <c r="Z171" s="107">
        <v>66.799000000000007</v>
      </c>
      <c r="AA171" s="107">
        <v>67.203000000000003</v>
      </c>
      <c r="AB171" s="107">
        <v>68.864999999999995</v>
      </c>
      <c r="AC171" s="107">
        <v>71.387</v>
      </c>
      <c r="AD171" s="107">
        <v>70.11</v>
      </c>
      <c r="AE171" s="107">
        <v>73.402000000000001</v>
      </c>
      <c r="AF171" s="107">
        <v>73.936999999999998</v>
      </c>
      <c r="AG171" s="107">
        <v>76.155000000000001</v>
      </c>
      <c r="AH171" s="107">
        <v>89.344999999999999</v>
      </c>
      <c r="AI171" s="107">
        <v>98.96</v>
      </c>
      <c r="AJ171" s="107">
        <v>108.931</v>
      </c>
      <c r="AK171" s="107">
        <v>117.123</v>
      </c>
      <c r="AL171" s="107">
        <v>124.14100000000001</v>
      </c>
      <c r="AM171" s="107">
        <v>127.22</v>
      </c>
      <c r="AN171" s="107">
        <v>118.217</v>
      </c>
      <c r="AO171" s="107">
        <v>115.419</v>
      </c>
      <c r="AP171" s="107">
        <v>126.532</v>
      </c>
      <c r="AQ171" s="107">
        <v>134.917</v>
      </c>
      <c r="AR171" s="107">
        <v>136.46700000000001</v>
      </c>
      <c r="AS171" s="107">
        <v>137.15</v>
      </c>
      <c r="AT171" s="107">
        <v>137.964</v>
      </c>
      <c r="AU171" s="107">
        <v>142.857</v>
      </c>
      <c r="AV171" s="107">
        <v>138.762</v>
      </c>
    </row>
    <row r="172" spans="1:48" x14ac:dyDescent="0.2">
      <c r="A172" s="106" t="s">
        <v>72</v>
      </c>
      <c r="B172" s="107">
        <v>12.71</v>
      </c>
      <c r="C172" s="107">
        <v>14.256</v>
      </c>
      <c r="D172" s="107">
        <v>14.927</v>
      </c>
      <c r="E172" s="107">
        <v>15.427</v>
      </c>
      <c r="F172" s="107">
        <v>12.459</v>
      </c>
      <c r="G172" s="107">
        <v>5.36</v>
      </c>
      <c r="H172" s="107">
        <v>9.8219999999999992</v>
      </c>
      <c r="I172" s="107">
        <v>9.5239999999999991</v>
      </c>
      <c r="J172" s="107">
        <v>10.42</v>
      </c>
      <c r="K172" s="107">
        <v>10.576000000000001</v>
      </c>
      <c r="L172" s="107">
        <v>10.634</v>
      </c>
      <c r="M172" s="107">
        <v>6.7220000000000004</v>
      </c>
      <c r="N172" s="107">
        <v>8.2479999999999993</v>
      </c>
      <c r="O172" s="107">
        <v>11.917</v>
      </c>
      <c r="P172" s="107">
        <v>14.813000000000001</v>
      </c>
      <c r="Q172" s="107">
        <v>13.81</v>
      </c>
      <c r="R172" s="107">
        <v>16.12</v>
      </c>
      <c r="S172" s="107">
        <v>11.573</v>
      </c>
      <c r="T172" s="107">
        <v>6.66</v>
      </c>
      <c r="U172" s="107">
        <v>8.4269999999999996</v>
      </c>
      <c r="V172" s="107">
        <v>12.593999999999999</v>
      </c>
      <c r="W172" s="107">
        <v>14.664</v>
      </c>
      <c r="X172" s="107">
        <v>16.242999999999999</v>
      </c>
      <c r="Y172" s="107">
        <v>17.559999999999999</v>
      </c>
      <c r="Z172" s="107">
        <v>18.692</v>
      </c>
      <c r="AA172" s="107">
        <v>20.800999999999998</v>
      </c>
      <c r="AB172" s="107">
        <v>21.021000000000001</v>
      </c>
      <c r="AC172" s="107">
        <v>21.792000000000002</v>
      </c>
      <c r="AD172" s="107">
        <v>21.677</v>
      </c>
      <c r="AE172" s="107">
        <v>21.968</v>
      </c>
      <c r="AF172" s="107">
        <v>22.811</v>
      </c>
      <c r="AG172" s="107">
        <v>23.591999999999999</v>
      </c>
      <c r="AH172" s="107">
        <v>24.353999999999999</v>
      </c>
      <c r="AI172" s="107">
        <v>25.885999999999999</v>
      </c>
      <c r="AJ172" s="107">
        <v>26.597999999999999</v>
      </c>
      <c r="AK172" s="107">
        <v>27.05</v>
      </c>
      <c r="AL172" s="107">
        <v>29.577000000000002</v>
      </c>
      <c r="AM172" s="107">
        <v>32.313000000000002</v>
      </c>
      <c r="AN172" s="107">
        <v>35.561</v>
      </c>
      <c r="AO172" s="107">
        <v>38.42</v>
      </c>
      <c r="AP172" s="107">
        <v>38.771999999999998</v>
      </c>
      <c r="AQ172" s="107">
        <v>39.857999999999997</v>
      </c>
      <c r="AR172" s="107">
        <v>40.914999999999999</v>
      </c>
      <c r="AS172" s="107">
        <v>41.720999999999997</v>
      </c>
      <c r="AT172" s="107">
        <v>41.822000000000003</v>
      </c>
      <c r="AU172" s="107">
        <v>42.55</v>
      </c>
      <c r="AV172" s="107">
        <v>43.201000000000001</v>
      </c>
    </row>
    <row r="173" spans="1:48" s="90" customFormat="1" x14ac:dyDescent="0.2">
      <c r="A173" s="110" t="s">
        <v>34</v>
      </c>
      <c r="B173" s="107">
        <v>6.7480000000000002</v>
      </c>
      <c r="C173" s="107">
        <v>7.4109999999999996</v>
      </c>
      <c r="D173" s="107">
        <v>6.3550000000000004</v>
      </c>
      <c r="E173" s="107">
        <v>7.085</v>
      </c>
      <c r="F173" s="107">
        <v>8.8170000000000002</v>
      </c>
      <c r="G173" s="107">
        <v>10.627000000000001</v>
      </c>
      <c r="H173" s="107">
        <v>10.734999999999999</v>
      </c>
      <c r="I173" s="107">
        <v>10.337999999999999</v>
      </c>
      <c r="J173" s="107">
        <v>10.786</v>
      </c>
      <c r="K173" s="107">
        <v>11.436999999999999</v>
      </c>
      <c r="L173" s="107">
        <v>13.385999999999999</v>
      </c>
      <c r="M173" s="107">
        <v>14.935</v>
      </c>
      <c r="N173" s="107">
        <v>17.423999999999999</v>
      </c>
      <c r="O173" s="107">
        <v>20.335999999999999</v>
      </c>
      <c r="P173" s="107">
        <v>23.184999999999999</v>
      </c>
      <c r="Q173" s="107">
        <v>23.649000000000001</v>
      </c>
      <c r="R173" s="107">
        <v>22.835000000000001</v>
      </c>
      <c r="S173" s="107">
        <v>24.196999999999999</v>
      </c>
      <c r="T173" s="107">
        <v>27.042000000000002</v>
      </c>
      <c r="U173" s="107">
        <v>27.007000000000001</v>
      </c>
      <c r="V173" s="107">
        <v>28.646999999999998</v>
      </c>
      <c r="W173" s="107">
        <v>31.058</v>
      </c>
      <c r="X173" s="107">
        <v>32.933999999999997</v>
      </c>
      <c r="Y173" s="107">
        <v>34.210999999999999</v>
      </c>
      <c r="Z173" s="107">
        <v>35.92</v>
      </c>
      <c r="AA173" s="107">
        <v>37.015000000000001</v>
      </c>
      <c r="AB173" s="107">
        <v>39.247999999999998</v>
      </c>
      <c r="AC173" s="107">
        <v>40.284999999999997</v>
      </c>
      <c r="AD173" s="107">
        <v>40.234999999999999</v>
      </c>
      <c r="AE173" s="107">
        <v>42.408000000000001</v>
      </c>
      <c r="AF173" s="107">
        <v>44.308999999999997</v>
      </c>
      <c r="AG173" s="107">
        <v>43.820999999999998</v>
      </c>
      <c r="AH173" s="107">
        <v>42.651000000000003</v>
      </c>
      <c r="AI173" s="107">
        <v>43.203000000000003</v>
      </c>
      <c r="AJ173" s="107">
        <v>44.279000000000003</v>
      </c>
      <c r="AK173" s="107">
        <v>46.656999999999996</v>
      </c>
      <c r="AL173" s="107">
        <v>48.734999999999999</v>
      </c>
      <c r="AM173" s="107">
        <v>52.731000000000002</v>
      </c>
      <c r="AN173" s="107">
        <v>55.954000000000001</v>
      </c>
      <c r="AO173" s="107">
        <v>58.642000000000003</v>
      </c>
      <c r="AP173" s="107">
        <v>57.991999999999997</v>
      </c>
      <c r="AQ173" s="107">
        <v>63.404000000000003</v>
      </c>
      <c r="AR173" s="107">
        <v>66.177000000000007</v>
      </c>
      <c r="AS173" s="107">
        <v>67.997</v>
      </c>
      <c r="AT173" s="107">
        <v>71.22</v>
      </c>
      <c r="AU173" s="107">
        <v>75.054000000000002</v>
      </c>
      <c r="AV173" s="107">
        <v>74.849999999999994</v>
      </c>
    </row>
    <row r="174" spans="1:48" s="90" customFormat="1" x14ac:dyDescent="0.2">
      <c r="A174" s="106" t="s">
        <v>32</v>
      </c>
      <c r="B174" s="107">
        <v>19.335999999999999</v>
      </c>
      <c r="C174" s="107">
        <v>21.831</v>
      </c>
      <c r="D174" s="107">
        <v>25.753</v>
      </c>
      <c r="E174" s="107">
        <v>23.266999999999999</v>
      </c>
      <c r="F174" s="107">
        <v>19.591000000000001</v>
      </c>
      <c r="G174" s="107">
        <v>22.643000000000001</v>
      </c>
      <c r="H174" s="107">
        <v>20.193999999999999</v>
      </c>
      <c r="I174" s="107">
        <v>22.106000000000002</v>
      </c>
      <c r="J174" s="107">
        <v>23.009</v>
      </c>
      <c r="K174" s="107">
        <v>22.779</v>
      </c>
      <c r="L174" s="107">
        <v>21.891999999999999</v>
      </c>
      <c r="M174" s="107">
        <v>20.094000000000001</v>
      </c>
      <c r="N174" s="107">
        <v>19.023</v>
      </c>
      <c r="O174" s="107">
        <v>22.065000000000001</v>
      </c>
      <c r="P174" s="107">
        <v>19.190000000000001</v>
      </c>
      <c r="Q174" s="107">
        <v>19.901</v>
      </c>
      <c r="R174" s="107">
        <v>20.079999999999998</v>
      </c>
      <c r="S174" s="107">
        <v>21.024000000000001</v>
      </c>
      <c r="T174" s="107">
        <v>22.138000000000002</v>
      </c>
      <c r="U174" s="107">
        <v>18.896000000000001</v>
      </c>
      <c r="V174" s="107">
        <v>18.582000000000001</v>
      </c>
      <c r="W174" s="107">
        <v>20.687000000000001</v>
      </c>
      <c r="X174" s="107">
        <v>20.413</v>
      </c>
      <c r="Y174" s="107">
        <v>20.702999999999999</v>
      </c>
      <c r="Z174" s="107">
        <v>21.2</v>
      </c>
      <c r="AA174" s="107">
        <v>22.126999999999999</v>
      </c>
      <c r="AB174" s="107">
        <v>28.768000000000001</v>
      </c>
      <c r="AC174" s="107">
        <v>31.995000000000001</v>
      </c>
      <c r="AD174" s="107">
        <v>33.366</v>
      </c>
      <c r="AE174" s="107">
        <v>36.043999999999997</v>
      </c>
      <c r="AF174" s="107">
        <v>37.448999999999998</v>
      </c>
      <c r="AG174" s="107">
        <v>40.139000000000003</v>
      </c>
      <c r="AH174" s="107">
        <v>41.631999999999998</v>
      </c>
      <c r="AI174" s="107">
        <v>49.633000000000003</v>
      </c>
      <c r="AJ174" s="107">
        <v>53.351999999999997</v>
      </c>
      <c r="AK174" s="107">
        <v>67.314999999999998</v>
      </c>
      <c r="AL174" s="107">
        <v>79.421999999999997</v>
      </c>
      <c r="AM174" s="107">
        <v>93.450999999999993</v>
      </c>
      <c r="AN174" s="107">
        <v>104.624</v>
      </c>
      <c r="AO174" s="107">
        <v>125.122</v>
      </c>
      <c r="AP174" s="107">
        <v>141.858</v>
      </c>
      <c r="AQ174" s="107">
        <v>148.50700000000001</v>
      </c>
      <c r="AR174" s="107">
        <v>155.05600000000001</v>
      </c>
      <c r="AS174" s="107">
        <v>161.226</v>
      </c>
      <c r="AT174" s="107">
        <v>167.12299999999999</v>
      </c>
      <c r="AU174" s="107">
        <v>170.685</v>
      </c>
      <c r="AV174" s="107">
        <v>173.381</v>
      </c>
    </row>
    <row r="175" spans="1:48" s="90" customFormat="1" x14ac:dyDescent="0.2">
      <c r="A175" s="106" t="s">
        <v>6</v>
      </c>
      <c r="B175" s="107">
        <v>155.68</v>
      </c>
      <c r="C175" s="107">
        <v>191.37899999999999</v>
      </c>
      <c r="D175" s="107">
        <v>237.636</v>
      </c>
      <c r="E175" s="107">
        <v>276.2</v>
      </c>
      <c r="F175" s="107">
        <v>251.53899999999999</v>
      </c>
      <c r="G175" s="107">
        <v>296.36500000000001</v>
      </c>
      <c r="H175" s="107">
        <v>317.38799999999998</v>
      </c>
      <c r="I175" s="107">
        <v>300.82100000000003</v>
      </c>
      <c r="J175" s="107">
        <v>336.67700000000002</v>
      </c>
      <c r="K175" s="107">
        <v>355.70800000000003</v>
      </c>
      <c r="L175" s="107">
        <v>362.61900000000003</v>
      </c>
      <c r="M175" s="107">
        <v>287.44900000000001</v>
      </c>
      <c r="N175" s="107">
        <v>241.309</v>
      </c>
      <c r="O175" s="107">
        <v>230.06100000000001</v>
      </c>
      <c r="P175" s="107">
        <v>207.52699999999999</v>
      </c>
      <c r="Q175" s="107">
        <v>242.833</v>
      </c>
      <c r="R175" s="107">
        <v>226.727</v>
      </c>
      <c r="S175" s="107">
        <v>256.45</v>
      </c>
      <c r="T175" s="107">
        <v>255.16</v>
      </c>
      <c r="U175" s="107">
        <v>293.92700000000002</v>
      </c>
      <c r="V175" s="107">
        <v>338.04</v>
      </c>
      <c r="W175" s="107">
        <v>351.51900000000001</v>
      </c>
      <c r="X175" s="107">
        <v>346.72500000000002</v>
      </c>
      <c r="Y175" s="107">
        <v>348.66300000000001</v>
      </c>
      <c r="Z175" s="107">
        <v>349.40199999999999</v>
      </c>
      <c r="AA175" s="107">
        <v>358.61700000000002</v>
      </c>
      <c r="AB175" s="107">
        <v>362.57600000000002</v>
      </c>
      <c r="AC175" s="107">
        <v>373.06599999999997</v>
      </c>
      <c r="AD175" s="107">
        <v>359.02699999999999</v>
      </c>
      <c r="AE175" s="107">
        <v>379.22300000000001</v>
      </c>
      <c r="AF175" s="107">
        <v>374.63200000000001</v>
      </c>
      <c r="AG175" s="107">
        <v>364.07</v>
      </c>
      <c r="AH175" s="107">
        <v>404.99900000000002</v>
      </c>
      <c r="AI175" s="107">
        <v>437.23099999999999</v>
      </c>
      <c r="AJ175" s="107">
        <v>461.60199999999998</v>
      </c>
      <c r="AK175" s="107">
        <v>474.47300000000001</v>
      </c>
      <c r="AL175" s="107">
        <v>483.23700000000002</v>
      </c>
      <c r="AM175" s="107">
        <v>513.43799999999999</v>
      </c>
      <c r="AN175" s="107">
        <v>502.86500000000001</v>
      </c>
      <c r="AO175" s="107">
        <v>528.20699999999999</v>
      </c>
      <c r="AP175" s="107">
        <v>581.01099999999997</v>
      </c>
      <c r="AQ175" s="107">
        <v>612.452</v>
      </c>
      <c r="AR175" s="107">
        <v>628.98400000000004</v>
      </c>
      <c r="AS175" s="107">
        <v>651.95799999999997</v>
      </c>
      <c r="AT175" s="107">
        <v>678.73</v>
      </c>
      <c r="AU175" s="107">
        <v>690.06899999999996</v>
      </c>
      <c r="AV175" s="107">
        <v>684.15800000000002</v>
      </c>
    </row>
    <row r="176" spans="1:48" x14ac:dyDescent="0.2">
      <c r="A176" s="106" t="s">
        <v>166</v>
      </c>
      <c r="B176" s="107">
        <v>8.0719999999999992</v>
      </c>
      <c r="C176" s="107">
        <v>10.092000000000001</v>
      </c>
      <c r="D176" s="107">
        <v>9.2289999999999992</v>
      </c>
      <c r="E176" s="107">
        <v>11.456</v>
      </c>
      <c r="F176" s="107">
        <v>13.693</v>
      </c>
      <c r="G176" s="107">
        <v>15.194000000000001</v>
      </c>
      <c r="H176" s="107">
        <v>15</v>
      </c>
      <c r="I176" s="107">
        <v>16.309000000000001</v>
      </c>
      <c r="J176" s="107">
        <v>16.902000000000001</v>
      </c>
      <c r="K176" s="107">
        <v>18.927</v>
      </c>
      <c r="L176" s="107">
        <v>20.529</v>
      </c>
      <c r="M176" s="107">
        <v>21.059000000000001</v>
      </c>
      <c r="N176" s="107">
        <v>21.396999999999998</v>
      </c>
      <c r="O176" s="107">
        <v>20.007000000000001</v>
      </c>
      <c r="P176" s="107">
        <v>21.466000000000001</v>
      </c>
      <c r="Q176" s="107">
        <v>20.445</v>
      </c>
      <c r="R176" s="107">
        <v>20.701000000000001</v>
      </c>
      <c r="S176" s="107">
        <v>23.334</v>
      </c>
      <c r="T176" s="107">
        <v>21.919</v>
      </c>
      <c r="U176" s="107">
        <v>24.189</v>
      </c>
      <c r="V176" s="107">
        <v>26.783999999999999</v>
      </c>
      <c r="W176" s="107">
        <v>30.332000000000001</v>
      </c>
      <c r="X176" s="107">
        <v>32.579000000000001</v>
      </c>
      <c r="Y176" s="107">
        <v>34.381999999999998</v>
      </c>
      <c r="Z176" s="107">
        <v>36.246000000000002</v>
      </c>
      <c r="AA176" s="107">
        <v>37.320999999999998</v>
      </c>
      <c r="AB176" s="107">
        <v>36.914000000000001</v>
      </c>
      <c r="AC176" s="107">
        <v>38.963999999999999</v>
      </c>
      <c r="AD176" s="107">
        <v>37.747999999999998</v>
      </c>
      <c r="AE176" s="107">
        <v>38.615000000000002</v>
      </c>
      <c r="AF176" s="107">
        <v>40.036000000000001</v>
      </c>
      <c r="AG176" s="107">
        <v>42.396000000000001</v>
      </c>
      <c r="AH176" s="107">
        <v>41.533000000000001</v>
      </c>
      <c r="AI176" s="107">
        <v>44.4</v>
      </c>
      <c r="AJ176" s="107">
        <v>47.158999999999999</v>
      </c>
      <c r="AK176" s="107">
        <v>49.539000000000001</v>
      </c>
      <c r="AL176" s="107">
        <v>52.35</v>
      </c>
      <c r="AM176" s="107">
        <v>54.694000000000003</v>
      </c>
      <c r="AN176" s="107">
        <v>57.927</v>
      </c>
      <c r="AO176" s="107">
        <v>59.92</v>
      </c>
      <c r="AP176" s="107">
        <v>49.933</v>
      </c>
      <c r="AQ176" s="107">
        <v>42.259</v>
      </c>
      <c r="AR176" s="107">
        <v>32.283000000000001</v>
      </c>
      <c r="AS176" s="107">
        <v>23.651</v>
      </c>
      <c r="AT176" s="107">
        <v>17.006</v>
      </c>
      <c r="AU176" s="107">
        <v>15.343</v>
      </c>
      <c r="AV176" s="107">
        <v>13.218999999999999</v>
      </c>
    </row>
    <row r="177" spans="1:48" s="90" customFormat="1" x14ac:dyDescent="0.2">
      <c r="A177" s="106" t="s">
        <v>22</v>
      </c>
      <c r="B177" s="107">
        <v>22.068000000000001</v>
      </c>
      <c r="C177" s="107">
        <v>25.547000000000001</v>
      </c>
      <c r="D177" s="107">
        <v>46.704999999999998</v>
      </c>
      <c r="E177" s="107">
        <v>53.475999999999999</v>
      </c>
      <c r="F177" s="107">
        <v>56.807000000000002</v>
      </c>
      <c r="G177" s="107">
        <v>66.194999999999993</v>
      </c>
      <c r="H177" s="107">
        <v>80.387</v>
      </c>
      <c r="I177" s="107">
        <v>79.108999999999995</v>
      </c>
      <c r="J177" s="107">
        <v>95.661000000000001</v>
      </c>
      <c r="K177" s="107">
        <v>118.5</v>
      </c>
      <c r="L177" s="107">
        <v>124.021</v>
      </c>
      <c r="M177" s="107">
        <v>115.688</v>
      </c>
      <c r="N177" s="107">
        <v>110.19799999999999</v>
      </c>
      <c r="O177" s="107">
        <v>114.624</v>
      </c>
      <c r="P177" s="107">
        <v>110.504</v>
      </c>
      <c r="Q177" s="107">
        <v>93.974999999999994</v>
      </c>
      <c r="R177" s="107">
        <v>97.153000000000006</v>
      </c>
      <c r="S177" s="107">
        <v>94.608999999999995</v>
      </c>
      <c r="T177" s="107">
        <v>106.28100000000001</v>
      </c>
      <c r="U177" s="107">
        <v>125.761</v>
      </c>
      <c r="V177" s="107">
        <v>126.842</v>
      </c>
      <c r="W177" s="107">
        <v>131.08500000000001</v>
      </c>
      <c r="X177" s="107">
        <v>132.738</v>
      </c>
      <c r="Y177" s="107">
        <v>141.892</v>
      </c>
      <c r="Z177" s="107">
        <v>151.38200000000001</v>
      </c>
      <c r="AA177" s="107">
        <v>160.15899999999999</v>
      </c>
      <c r="AB177" s="107">
        <v>173.27699999999999</v>
      </c>
      <c r="AC177" s="107">
        <v>173.78299999999999</v>
      </c>
      <c r="AD177" s="107">
        <v>178.827</v>
      </c>
      <c r="AE177" s="107">
        <v>198.23400000000001</v>
      </c>
      <c r="AF177" s="107">
        <v>201.00800000000001</v>
      </c>
      <c r="AG177" s="107">
        <v>205.899</v>
      </c>
      <c r="AH177" s="107">
        <v>224.01900000000001</v>
      </c>
      <c r="AI177" s="107">
        <v>245.45</v>
      </c>
      <c r="AJ177" s="107">
        <v>257.36700000000002</v>
      </c>
      <c r="AK177" s="107">
        <v>282.685</v>
      </c>
      <c r="AL177" s="107">
        <v>291.68700000000001</v>
      </c>
      <c r="AM177" s="107">
        <v>300.99700000000001</v>
      </c>
      <c r="AN177" s="107">
        <v>285.21600000000001</v>
      </c>
      <c r="AO177" s="107">
        <v>289.78699999999998</v>
      </c>
      <c r="AP177" s="107">
        <v>309.87</v>
      </c>
      <c r="AQ177" s="107">
        <v>323.767</v>
      </c>
      <c r="AR177" s="107">
        <v>340.12799999999999</v>
      </c>
      <c r="AS177" s="107">
        <v>355.089</v>
      </c>
      <c r="AT177" s="107">
        <v>373.07299999999998</v>
      </c>
      <c r="AU177" s="107">
        <v>384.22199999999998</v>
      </c>
      <c r="AV177" s="107">
        <v>387.25900000000001</v>
      </c>
    </row>
    <row r="178" spans="1:48" s="90" customFormat="1" x14ac:dyDescent="0.2">
      <c r="A178" s="106" t="s">
        <v>67</v>
      </c>
      <c r="B178" s="107">
        <v>2.8050000000000002</v>
      </c>
      <c r="C178" s="107">
        <v>3.0430000000000001</v>
      </c>
      <c r="D178" s="107">
        <v>3.3719999999999999</v>
      </c>
      <c r="E178" s="107">
        <v>3.601</v>
      </c>
      <c r="F178" s="107">
        <v>3.97</v>
      </c>
      <c r="G178" s="107">
        <v>4.5279999999999996</v>
      </c>
      <c r="H178" s="107">
        <v>4.984</v>
      </c>
      <c r="I178" s="107">
        <v>6.2750000000000004</v>
      </c>
      <c r="J178" s="107">
        <v>6.665</v>
      </c>
      <c r="K178" s="107">
        <v>6.9580000000000002</v>
      </c>
      <c r="L178" s="107">
        <v>8.44</v>
      </c>
      <c r="M178" s="107">
        <v>9.048</v>
      </c>
      <c r="N178" s="107">
        <v>9.3460000000000001</v>
      </c>
      <c r="O178" s="107">
        <v>9.6170000000000009</v>
      </c>
      <c r="P178" s="107">
        <v>9.9440000000000008</v>
      </c>
      <c r="Q178" s="107">
        <v>10.272</v>
      </c>
      <c r="R178" s="107">
        <v>10.651999999999999</v>
      </c>
      <c r="S178" s="107">
        <v>11.217000000000001</v>
      </c>
      <c r="T178" s="107">
        <v>11.576000000000001</v>
      </c>
      <c r="U178" s="107">
        <v>11.726000000000001</v>
      </c>
      <c r="V178" s="107">
        <v>12.464</v>
      </c>
      <c r="W178" s="107">
        <v>13.488</v>
      </c>
      <c r="X178" s="107">
        <v>14.026999999999999</v>
      </c>
      <c r="Y178" s="107">
        <v>14.97</v>
      </c>
      <c r="Z178" s="107">
        <v>15.819000000000001</v>
      </c>
      <c r="AA178" s="107">
        <v>16.552</v>
      </c>
      <c r="AB178" s="107">
        <v>17.417999999999999</v>
      </c>
      <c r="AC178" s="107">
        <v>18.463999999999999</v>
      </c>
      <c r="AD178" s="107">
        <v>19.161000000000001</v>
      </c>
      <c r="AE178" s="107">
        <v>20.346</v>
      </c>
      <c r="AF178" s="107">
        <v>21.12</v>
      </c>
      <c r="AG178" s="107">
        <v>21.951000000000001</v>
      </c>
      <c r="AH178" s="107">
        <v>22.773</v>
      </c>
      <c r="AI178" s="107">
        <v>23.678000000000001</v>
      </c>
      <c r="AJ178" s="107">
        <v>25.001999999999999</v>
      </c>
      <c r="AK178" s="107">
        <v>25.795000000000002</v>
      </c>
      <c r="AL178" s="107">
        <v>26.655999999999999</v>
      </c>
      <c r="AM178" s="107">
        <v>27.628</v>
      </c>
      <c r="AN178" s="107">
        <v>28.696000000000002</v>
      </c>
      <c r="AO178" s="107">
        <v>30.907</v>
      </c>
      <c r="AP178" s="107">
        <v>26.977</v>
      </c>
      <c r="AQ178" s="107">
        <v>27.623000000000001</v>
      </c>
      <c r="AR178" s="107">
        <v>28.954999999999998</v>
      </c>
      <c r="AS178" s="107">
        <v>28.9</v>
      </c>
      <c r="AT178" s="107">
        <v>24.08</v>
      </c>
      <c r="AU178" s="107">
        <v>20.8</v>
      </c>
      <c r="AV178" s="107">
        <v>19.564</v>
      </c>
    </row>
    <row r="179" spans="1:48" x14ac:dyDescent="0.2">
      <c r="A179" s="108" t="s">
        <v>167</v>
      </c>
      <c r="B179" s="109">
        <v>538.51499999999999</v>
      </c>
      <c r="C179" s="109">
        <v>621.149</v>
      </c>
      <c r="D179" s="109">
        <v>711.31100000000004</v>
      </c>
      <c r="E179" s="109">
        <v>774.97699999999998</v>
      </c>
      <c r="F179" s="109">
        <v>742.43</v>
      </c>
      <c r="G179" s="109">
        <v>857.625</v>
      </c>
      <c r="H179" s="109">
        <v>882.69899999999996</v>
      </c>
      <c r="I179" s="109">
        <v>831.92499999999995</v>
      </c>
      <c r="J179" s="109">
        <v>872.47900000000004</v>
      </c>
      <c r="K179" s="109">
        <v>843.80399999999997</v>
      </c>
      <c r="L179" s="109">
        <v>840.37199999999996</v>
      </c>
      <c r="M179" s="109">
        <v>799.09100000000001</v>
      </c>
      <c r="N179" s="109">
        <v>766.678</v>
      </c>
      <c r="O179" s="109">
        <v>749.66499999999996</v>
      </c>
      <c r="P179" s="109">
        <v>731.12099999999998</v>
      </c>
      <c r="Q179" s="109">
        <v>732.48599999999999</v>
      </c>
      <c r="R179" s="109">
        <v>731.84900000000005</v>
      </c>
      <c r="S179" s="109">
        <v>744.43299999999999</v>
      </c>
      <c r="T179" s="109">
        <v>773.01499999999999</v>
      </c>
      <c r="U179" s="109">
        <v>872.62300000000005</v>
      </c>
      <c r="V179" s="109">
        <v>894.36699999999996</v>
      </c>
      <c r="W179" s="109">
        <v>961.19899999999996</v>
      </c>
      <c r="X179" s="109">
        <v>993.86599999999999</v>
      </c>
      <c r="Y179" s="109">
        <v>1013.652</v>
      </c>
      <c r="Z179" s="109">
        <v>1041.3040000000001</v>
      </c>
      <c r="AA179" s="109">
        <v>1085.7650000000001</v>
      </c>
      <c r="AB179" s="109">
        <v>1127.328</v>
      </c>
      <c r="AC179" s="109">
        <v>1178.335</v>
      </c>
      <c r="AD179" s="109">
        <v>1187.316</v>
      </c>
      <c r="AE179" s="109">
        <v>1257.6659999999999</v>
      </c>
      <c r="AF179" s="109">
        <v>1268.6669999999999</v>
      </c>
      <c r="AG179" s="109">
        <v>1288.81</v>
      </c>
      <c r="AH179" s="109">
        <v>1361.5609999999999</v>
      </c>
      <c r="AI179" s="109">
        <v>1492.6420000000001</v>
      </c>
      <c r="AJ179" s="109">
        <v>1567.972</v>
      </c>
      <c r="AK179" s="109">
        <v>1667.77</v>
      </c>
      <c r="AL179" s="109">
        <v>1752.261</v>
      </c>
      <c r="AM179" s="109">
        <v>1832.7059999999999</v>
      </c>
      <c r="AN179" s="109">
        <v>1830.0920000000001</v>
      </c>
      <c r="AO179" s="109">
        <v>1924.1489999999999</v>
      </c>
      <c r="AP179" s="109">
        <v>2035.203</v>
      </c>
      <c r="AQ179" s="109">
        <v>2080.2849999999999</v>
      </c>
      <c r="AR179" s="109">
        <v>2130.7240000000002</v>
      </c>
      <c r="AS179" s="109">
        <v>2194.1239999999998</v>
      </c>
      <c r="AT179" s="109">
        <v>2237.1880000000001</v>
      </c>
      <c r="AU179" s="109">
        <v>2357.7539999999999</v>
      </c>
      <c r="AV179" s="109">
        <v>2368.2919999999999</v>
      </c>
    </row>
    <row r="180" spans="1:48" s="90" customFormat="1" x14ac:dyDescent="0.2">
      <c r="A180" s="111" t="s">
        <v>168</v>
      </c>
      <c r="B180" s="112">
        <v>17096.134999999998</v>
      </c>
      <c r="C180" s="112">
        <v>18036.66</v>
      </c>
      <c r="D180" s="112">
        <v>19190.161</v>
      </c>
      <c r="E180" s="112">
        <v>19482.239000000001</v>
      </c>
      <c r="F180" s="112">
        <v>19631.324000000001</v>
      </c>
      <c r="G180" s="112">
        <v>20574.189999999999</v>
      </c>
      <c r="H180" s="112">
        <v>21349.773000000001</v>
      </c>
      <c r="I180" s="112">
        <v>22287.440999999999</v>
      </c>
      <c r="J180" s="112">
        <v>23158.037</v>
      </c>
      <c r="K180" s="112">
        <v>23617.999</v>
      </c>
      <c r="L180" s="112">
        <v>24062.511999999999</v>
      </c>
      <c r="M180" s="112">
        <v>24156.89</v>
      </c>
      <c r="N180" s="112">
        <v>24851.05</v>
      </c>
      <c r="O180" s="112">
        <v>26057.504000000001</v>
      </c>
      <c r="P180" s="112">
        <v>27108.111000000001</v>
      </c>
      <c r="Q180" s="112">
        <v>28013.059000000001</v>
      </c>
      <c r="R180" s="112">
        <v>29066.782999999999</v>
      </c>
      <c r="S180" s="112">
        <v>30417.173999999999</v>
      </c>
      <c r="T180" s="112">
        <v>31595.581999999999</v>
      </c>
      <c r="U180" s="112">
        <v>32461.464</v>
      </c>
      <c r="V180" s="112">
        <v>32973.226999999999</v>
      </c>
      <c r="W180" s="112">
        <v>33771.353999999999</v>
      </c>
      <c r="X180" s="112">
        <v>34412.281000000003</v>
      </c>
      <c r="Y180" s="112">
        <v>35659.332000000002</v>
      </c>
      <c r="Z180" s="112">
        <v>36807.923999999999</v>
      </c>
      <c r="AA180" s="112">
        <v>38084.021999999997</v>
      </c>
      <c r="AB180" s="112">
        <v>39493.199999999997</v>
      </c>
      <c r="AC180" s="112">
        <v>40577.942000000003</v>
      </c>
      <c r="AD180" s="112">
        <v>41965.017999999996</v>
      </c>
      <c r="AE180" s="112">
        <v>43722.864000000001</v>
      </c>
      <c r="AF180" s="112">
        <v>44554.178</v>
      </c>
      <c r="AG180" s="112">
        <v>45500.563999999998</v>
      </c>
      <c r="AH180" s="112">
        <v>46696.233</v>
      </c>
      <c r="AI180" s="112">
        <v>48488.099000000002</v>
      </c>
      <c r="AJ180" s="112">
        <v>50201.758000000002</v>
      </c>
      <c r="AK180" s="112">
        <v>52190.099000000002</v>
      </c>
      <c r="AL180" s="112">
        <v>54188.936000000002</v>
      </c>
      <c r="AM180" s="112">
        <v>54939.156999999999</v>
      </c>
      <c r="AN180" s="112">
        <v>54009.061999999998</v>
      </c>
      <c r="AO180" s="112">
        <v>56268.105000000003</v>
      </c>
      <c r="AP180" s="112">
        <v>57943.459000000003</v>
      </c>
      <c r="AQ180" s="112">
        <v>59265.999000000003</v>
      </c>
      <c r="AR180" s="112">
        <v>60768.891000000003</v>
      </c>
      <c r="AS180" s="112">
        <v>62512.24</v>
      </c>
      <c r="AT180" s="112">
        <v>64407.502999999997</v>
      </c>
      <c r="AU180" s="112">
        <v>65994.191999999995</v>
      </c>
      <c r="AV180" s="112">
        <v>68124.19</v>
      </c>
    </row>
    <row r="181" spans="1:48" s="90" customFormat="1" x14ac:dyDescent="0.2">
      <c r="A181" s="111" t="s">
        <v>169</v>
      </c>
      <c r="B181" s="112" t="s">
        <v>231</v>
      </c>
      <c r="C181" s="112" t="s">
        <v>231</v>
      </c>
      <c r="D181" s="112" t="s">
        <v>231</v>
      </c>
      <c r="E181" s="112" t="s">
        <v>231</v>
      </c>
      <c r="F181" s="112" t="s">
        <v>231</v>
      </c>
      <c r="G181" s="112" t="s">
        <v>231</v>
      </c>
      <c r="H181" s="112" t="s">
        <v>231</v>
      </c>
      <c r="I181" s="112" t="s">
        <v>231</v>
      </c>
      <c r="J181" s="112" t="s">
        <v>231</v>
      </c>
      <c r="K181" s="112" t="s">
        <v>231</v>
      </c>
      <c r="L181" s="112" t="s">
        <v>231</v>
      </c>
      <c r="M181" s="112" t="s">
        <v>231</v>
      </c>
      <c r="N181" s="112" t="s">
        <v>231</v>
      </c>
      <c r="O181" s="112" t="s">
        <v>231</v>
      </c>
      <c r="P181" s="112" t="s">
        <v>231</v>
      </c>
      <c r="Q181" s="112" t="s">
        <v>231</v>
      </c>
      <c r="R181" s="112" t="s">
        <v>231</v>
      </c>
      <c r="S181" s="112" t="s">
        <v>231</v>
      </c>
      <c r="T181" s="112" t="s">
        <v>231</v>
      </c>
      <c r="U181" s="112">
        <v>11831.769</v>
      </c>
      <c r="V181" s="112">
        <v>11966.713</v>
      </c>
      <c r="W181" s="112">
        <v>12081.775</v>
      </c>
      <c r="X181" s="112">
        <v>12060.746999999999</v>
      </c>
      <c r="Y181" s="112">
        <v>12417.691999999999</v>
      </c>
      <c r="Z181" s="112">
        <v>12773.222</v>
      </c>
      <c r="AA181" s="112">
        <v>13026.485000000001</v>
      </c>
      <c r="AB181" s="112">
        <v>13409.316999999999</v>
      </c>
      <c r="AC181" s="112">
        <v>13814.852999999999</v>
      </c>
      <c r="AD181" s="112">
        <v>14231.27</v>
      </c>
      <c r="AE181" s="112">
        <v>14777.978999999999</v>
      </c>
      <c r="AF181" s="112">
        <v>15111.496999999999</v>
      </c>
      <c r="AG181" s="112">
        <v>15317.808999999999</v>
      </c>
      <c r="AH181" s="112">
        <v>15518.236999999999</v>
      </c>
      <c r="AI181" s="112">
        <v>15917.022000000001</v>
      </c>
      <c r="AJ181" s="112">
        <v>16254.14</v>
      </c>
      <c r="AK181" s="112">
        <v>16801.184000000001</v>
      </c>
      <c r="AL181" s="112">
        <v>17325.882000000001</v>
      </c>
      <c r="AM181" s="112">
        <v>17417.162</v>
      </c>
      <c r="AN181" s="112">
        <v>16660.027999999998</v>
      </c>
      <c r="AO181" s="112">
        <v>17009.608</v>
      </c>
      <c r="AP181" s="112">
        <v>17308.202000000001</v>
      </c>
      <c r="AQ181" s="112">
        <v>17239.588</v>
      </c>
      <c r="AR181" s="112">
        <v>17283.95</v>
      </c>
      <c r="AS181" s="112">
        <v>17592.328000000001</v>
      </c>
      <c r="AT181" s="112">
        <v>18005.550999999999</v>
      </c>
      <c r="AU181" s="112">
        <v>18370.476999999999</v>
      </c>
      <c r="AV181" s="112">
        <v>18826.916000000001</v>
      </c>
    </row>
    <row r="182" spans="1:48" s="90" customFormat="1" x14ac:dyDescent="0.2">
      <c r="A182" s="111" t="s">
        <v>170</v>
      </c>
      <c r="B182" s="112">
        <v>12179.761</v>
      </c>
      <c r="C182" s="112">
        <v>12837.762000000001</v>
      </c>
      <c r="D182" s="112">
        <v>13640.082</v>
      </c>
      <c r="E182" s="112">
        <v>13700.213</v>
      </c>
      <c r="F182" s="112">
        <v>13704.005999999999</v>
      </c>
      <c r="G182" s="112">
        <v>14382.701999999999</v>
      </c>
      <c r="H182" s="112">
        <v>14946.152</v>
      </c>
      <c r="I182" s="112">
        <v>15641.409</v>
      </c>
      <c r="J182" s="112">
        <v>16271.72</v>
      </c>
      <c r="K182" s="112">
        <v>16426.039000000001</v>
      </c>
      <c r="L182" s="112">
        <v>16774.048999999999</v>
      </c>
      <c r="M182" s="112">
        <v>16792.004000000001</v>
      </c>
      <c r="N182" s="112">
        <v>17346.633000000002</v>
      </c>
      <c r="O182" s="112">
        <v>18197.845000000001</v>
      </c>
      <c r="P182" s="112">
        <v>18899.701000000001</v>
      </c>
      <c r="Q182" s="112">
        <v>19480.133000000002</v>
      </c>
      <c r="R182" s="112">
        <v>20169.582999999999</v>
      </c>
      <c r="S182" s="112">
        <v>21141.550999999999</v>
      </c>
      <c r="T182" s="112">
        <v>21950.197</v>
      </c>
      <c r="U182" s="112">
        <v>22565.975999999999</v>
      </c>
      <c r="V182" s="112">
        <v>22856.006000000001</v>
      </c>
      <c r="W182" s="112">
        <v>23326.292000000001</v>
      </c>
      <c r="X182" s="112">
        <v>23570.988000000001</v>
      </c>
      <c r="Y182" s="112">
        <v>24266.587</v>
      </c>
      <c r="Z182" s="112">
        <v>24882.762999999999</v>
      </c>
      <c r="AA182" s="112">
        <v>25563.728999999999</v>
      </c>
      <c r="AB182" s="112">
        <v>26352.906999999999</v>
      </c>
      <c r="AC182" s="112">
        <v>27062.596000000001</v>
      </c>
      <c r="AD182" s="112">
        <v>27888.962</v>
      </c>
      <c r="AE182" s="112">
        <v>28921.526999999998</v>
      </c>
      <c r="AF182" s="112">
        <v>29288.449000000001</v>
      </c>
      <c r="AG182" s="112">
        <v>29644.043000000001</v>
      </c>
      <c r="AH182" s="112">
        <v>30196.667000000001</v>
      </c>
      <c r="AI182" s="112">
        <v>31060.414000000001</v>
      </c>
      <c r="AJ182" s="112">
        <v>31844.752</v>
      </c>
      <c r="AK182" s="112">
        <v>32660.330999999998</v>
      </c>
      <c r="AL182" s="112">
        <v>33331.436999999998</v>
      </c>
      <c r="AM182" s="112">
        <v>33274.915999999997</v>
      </c>
      <c r="AN182" s="112">
        <v>32033.541000000001</v>
      </c>
      <c r="AO182" s="112">
        <v>32947.078999999998</v>
      </c>
      <c r="AP182" s="112">
        <v>33459.502</v>
      </c>
      <c r="AQ182" s="112">
        <v>33918.216999999997</v>
      </c>
      <c r="AR182" s="112">
        <v>34409.025000000001</v>
      </c>
      <c r="AS182" s="112">
        <v>35052.03</v>
      </c>
      <c r="AT182" s="112">
        <v>35780.114999999998</v>
      </c>
      <c r="AU182" s="112">
        <v>36283.982000000004</v>
      </c>
      <c r="AV182" s="112">
        <v>37061.803999999996</v>
      </c>
    </row>
    <row r="183" spans="1:48" s="90" customFormat="1" x14ac:dyDescent="0.2">
      <c r="A183" s="111" t="s">
        <v>171</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23979.866999999998</v>
      </c>
      <c r="V183" s="112">
        <v>24198.538</v>
      </c>
      <c r="W183" s="112">
        <v>24473.74</v>
      </c>
      <c r="X183" s="112">
        <v>24618.969000000001</v>
      </c>
      <c r="Y183" s="112">
        <v>25182.839</v>
      </c>
      <c r="Z183" s="112">
        <v>25761.05</v>
      </c>
      <c r="AA183" s="112">
        <v>26410.398000000001</v>
      </c>
      <c r="AB183" s="112">
        <v>27211.429</v>
      </c>
      <c r="AC183" s="112">
        <v>27875.616999999998</v>
      </c>
      <c r="AD183" s="112">
        <v>28754.016</v>
      </c>
      <c r="AE183" s="112">
        <v>29873.085999999999</v>
      </c>
      <c r="AF183" s="112">
        <v>30288.462</v>
      </c>
      <c r="AG183" s="112">
        <v>30691.492999999999</v>
      </c>
      <c r="AH183" s="112">
        <v>31320.537</v>
      </c>
      <c r="AI183" s="112">
        <v>32264.933000000001</v>
      </c>
      <c r="AJ183" s="112">
        <v>33126.072999999997</v>
      </c>
      <c r="AK183" s="112">
        <v>34046.124000000003</v>
      </c>
      <c r="AL183" s="112">
        <v>34835.508000000002</v>
      </c>
      <c r="AM183" s="112">
        <v>34857.919999999998</v>
      </c>
      <c r="AN183" s="112">
        <v>33492.74</v>
      </c>
      <c r="AO183" s="112">
        <v>34471.995999999999</v>
      </c>
      <c r="AP183" s="112">
        <v>35065.01</v>
      </c>
      <c r="AQ183" s="112">
        <v>35582.42</v>
      </c>
      <c r="AR183" s="112">
        <v>36102.94</v>
      </c>
      <c r="AS183" s="112">
        <v>36758.457000000002</v>
      </c>
      <c r="AT183" s="112">
        <v>37438.28</v>
      </c>
      <c r="AU183" s="112">
        <v>37938.417000000001</v>
      </c>
      <c r="AV183" s="112">
        <v>38741.811000000002</v>
      </c>
    </row>
    <row r="184" spans="1:48" s="90" customFormat="1" x14ac:dyDescent="0.2">
      <c r="A184" s="111" t="s">
        <v>172</v>
      </c>
      <c r="B184" s="112" t="s">
        <v>231</v>
      </c>
      <c r="C184" s="112" t="s">
        <v>231</v>
      </c>
      <c r="D184" s="112" t="s">
        <v>231</v>
      </c>
      <c r="E184" s="112" t="s">
        <v>231</v>
      </c>
      <c r="F184" s="112" t="s">
        <v>231</v>
      </c>
      <c r="G184" s="112" t="s">
        <v>231</v>
      </c>
      <c r="H184" s="112" t="s">
        <v>231</v>
      </c>
      <c r="I184" s="112" t="s">
        <v>231</v>
      </c>
      <c r="J184" s="112" t="s">
        <v>231</v>
      </c>
      <c r="K184" s="112" t="s">
        <v>231</v>
      </c>
      <c r="L184" s="112" t="s">
        <v>231</v>
      </c>
      <c r="M184" s="112" t="s">
        <v>231</v>
      </c>
      <c r="N184" s="112" t="s">
        <v>231</v>
      </c>
      <c r="O184" s="112" t="s">
        <v>231</v>
      </c>
      <c r="P184" s="112" t="s">
        <v>231</v>
      </c>
      <c r="Q184" s="112" t="s">
        <v>231</v>
      </c>
      <c r="R184" s="112" t="s">
        <v>231</v>
      </c>
      <c r="S184" s="112" t="s">
        <v>231</v>
      </c>
      <c r="T184" s="112" t="s">
        <v>231</v>
      </c>
      <c r="U184" s="112">
        <v>33634.224000000002</v>
      </c>
      <c r="V184" s="112">
        <v>34086.406000000003</v>
      </c>
      <c r="W184" s="112">
        <v>34675.548999999999</v>
      </c>
      <c r="X184" s="112">
        <v>35196.949000000001</v>
      </c>
      <c r="Y184" s="112">
        <v>36300.571000000004</v>
      </c>
      <c r="Z184" s="112">
        <v>37390.434000000001</v>
      </c>
      <c r="AA184" s="112">
        <v>38619.311999999998</v>
      </c>
      <c r="AB184" s="112">
        <v>40034.76</v>
      </c>
      <c r="AC184" s="112">
        <v>41079.237999999998</v>
      </c>
      <c r="AD184" s="112">
        <v>42459.963000000003</v>
      </c>
      <c r="AE184" s="112">
        <v>44282.463000000003</v>
      </c>
      <c r="AF184" s="112">
        <v>45125.118999999999</v>
      </c>
      <c r="AG184" s="112">
        <v>46057.201999999997</v>
      </c>
      <c r="AH184" s="112">
        <v>47372.906000000003</v>
      </c>
      <c r="AI184" s="112">
        <v>49261.076000000001</v>
      </c>
      <c r="AJ184" s="112">
        <v>51068.705000000002</v>
      </c>
      <c r="AK184" s="112">
        <v>53160.712</v>
      </c>
      <c r="AL184" s="112">
        <v>55275.584999999999</v>
      </c>
      <c r="AM184" s="112">
        <v>56143.377</v>
      </c>
      <c r="AN184" s="112">
        <v>55037.222999999998</v>
      </c>
      <c r="AO184" s="112">
        <v>57344.605000000003</v>
      </c>
      <c r="AP184" s="112">
        <v>59144.069000000003</v>
      </c>
      <c r="AQ184" s="112">
        <v>60487.116000000002</v>
      </c>
      <c r="AR184" s="112">
        <v>62004.447999999997</v>
      </c>
      <c r="AS184" s="112">
        <v>63738.572</v>
      </c>
      <c r="AT184" s="112">
        <v>65592.179000000004</v>
      </c>
      <c r="AU184" s="112">
        <v>67154.622000000003</v>
      </c>
      <c r="AV184" s="112">
        <v>69294.179999999993</v>
      </c>
    </row>
    <row r="185" spans="1:48" s="90" customFormat="1" x14ac:dyDescent="0.2">
      <c r="A185" s="111" t="s">
        <v>152</v>
      </c>
      <c r="B185" s="112">
        <v>577.65</v>
      </c>
      <c r="C185" s="112">
        <v>593.59500000000003</v>
      </c>
      <c r="D185" s="112">
        <v>616.74099999999999</v>
      </c>
      <c r="E185" s="112">
        <v>646.19100000000003</v>
      </c>
      <c r="F185" s="112">
        <v>655.36800000000005</v>
      </c>
      <c r="G185" s="112">
        <v>698.80600000000004</v>
      </c>
      <c r="H185" s="112">
        <v>723.35799999999995</v>
      </c>
      <c r="I185" s="112">
        <v>734.44600000000003</v>
      </c>
      <c r="J185" s="112">
        <v>771.59100000000001</v>
      </c>
      <c r="K185" s="112">
        <v>800.07399999999996</v>
      </c>
      <c r="L185" s="112">
        <v>789.00900000000001</v>
      </c>
      <c r="M185" s="112">
        <v>796.06500000000005</v>
      </c>
      <c r="N185" s="112">
        <v>788.00599999999997</v>
      </c>
      <c r="O185" s="112">
        <v>810.42399999999998</v>
      </c>
      <c r="P185" s="112">
        <v>830.404</v>
      </c>
      <c r="Q185" s="112">
        <v>840.64200000000005</v>
      </c>
      <c r="R185" s="112">
        <v>853.05499999999995</v>
      </c>
      <c r="S185" s="112">
        <v>890.07299999999998</v>
      </c>
      <c r="T185" s="112">
        <v>916.86599999999999</v>
      </c>
      <c r="U185" s="112">
        <v>940.45100000000002</v>
      </c>
      <c r="V185" s="112">
        <v>953.74699999999996</v>
      </c>
      <c r="W185" s="112">
        <v>956.62800000000004</v>
      </c>
      <c r="X185" s="112">
        <v>949.32299999999998</v>
      </c>
      <c r="Y185" s="112">
        <v>966.35900000000004</v>
      </c>
      <c r="Z185" s="112">
        <v>987.78499999999997</v>
      </c>
      <c r="AA185" s="112">
        <v>1040.3920000000001</v>
      </c>
      <c r="AB185" s="112">
        <v>1073.54</v>
      </c>
      <c r="AC185" s="112">
        <v>1107.3230000000001</v>
      </c>
      <c r="AD185" s="112">
        <v>1136.6880000000001</v>
      </c>
      <c r="AE185" s="112">
        <v>1180.499</v>
      </c>
      <c r="AF185" s="112">
        <v>1227.0989999999999</v>
      </c>
      <c r="AG185" s="112">
        <v>1291.6759999999999</v>
      </c>
      <c r="AH185" s="112">
        <v>1353.6130000000001</v>
      </c>
      <c r="AI185" s="112">
        <v>1433.354</v>
      </c>
      <c r="AJ185" s="112">
        <v>1519.771</v>
      </c>
      <c r="AK185" s="112">
        <v>1608.78</v>
      </c>
      <c r="AL185" s="112">
        <v>1709.317</v>
      </c>
      <c r="AM185" s="112">
        <v>1797.953</v>
      </c>
      <c r="AN185" s="112">
        <v>1851.855</v>
      </c>
      <c r="AO185" s="112">
        <v>1948.6210000000001</v>
      </c>
      <c r="AP185" s="112">
        <v>1976.7809999999999</v>
      </c>
      <c r="AQ185" s="112">
        <v>2096.9250000000002</v>
      </c>
      <c r="AR185" s="112">
        <v>2179.6999999999998</v>
      </c>
      <c r="AS185" s="112">
        <v>2257.6179999999999</v>
      </c>
      <c r="AT185" s="112">
        <v>2323.1030000000001</v>
      </c>
      <c r="AU185" s="112">
        <v>2357.1849999999999</v>
      </c>
      <c r="AV185" s="112">
        <v>2430.0680000000002</v>
      </c>
    </row>
    <row r="186" spans="1:48" s="90" customFormat="1" x14ac:dyDescent="0.2">
      <c r="A186" s="111" t="s">
        <v>173</v>
      </c>
      <c r="B186" s="112">
        <v>6945.4070000000002</v>
      </c>
      <c r="C186" s="112">
        <v>7341.0739999999996</v>
      </c>
      <c r="D186" s="112">
        <v>7811.4160000000002</v>
      </c>
      <c r="E186" s="112">
        <v>7912.9639999999999</v>
      </c>
      <c r="F186" s="112">
        <v>7980.6379999999999</v>
      </c>
      <c r="G186" s="112">
        <v>8427.9779999999992</v>
      </c>
      <c r="H186" s="112">
        <v>8813.3160000000007</v>
      </c>
      <c r="I186" s="112">
        <v>9250.6260000000002</v>
      </c>
      <c r="J186" s="112">
        <v>9620.777</v>
      </c>
      <c r="K186" s="112">
        <v>9757.4310000000005</v>
      </c>
      <c r="L186" s="112">
        <v>9958.5130000000008</v>
      </c>
      <c r="M186" s="112">
        <v>9801.7720000000008</v>
      </c>
      <c r="N186" s="112">
        <v>10055.793</v>
      </c>
      <c r="O186" s="112">
        <v>10692.971</v>
      </c>
      <c r="P186" s="112">
        <v>11135.477999999999</v>
      </c>
      <c r="Q186" s="112">
        <v>11532.736000000001</v>
      </c>
      <c r="R186" s="112">
        <v>11936.616</v>
      </c>
      <c r="S186" s="112">
        <v>12348.696</v>
      </c>
      <c r="T186" s="112">
        <v>12723.571</v>
      </c>
      <c r="U186" s="112">
        <v>12900.945</v>
      </c>
      <c r="V186" s="112">
        <v>12969.684999999999</v>
      </c>
      <c r="W186" s="112">
        <v>13370.72</v>
      </c>
      <c r="X186" s="112">
        <v>13779.803</v>
      </c>
      <c r="Y186" s="112">
        <v>14357.879000000001</v>
      </c>
      <c r="Z186" s="112">
        <v>14706.396000000001</v>
      </c>
      <c r="AA186" s="112">
        <v>15229.558000000001</v>
      </c>
      <c r="AB186" s="112">
        <v>15928.865</v>
      </c>
      <c r="AC186" s="112">
        <v>16552.936000000002</v>
      </c>
      <c r="AD186" s="112">
        <v>17170.984</v>
      </c>
      <c r="AE186" s="112">
        <v>17876.5</v>
      </c>
      <c r="AF186" s="112">
        <v>18061.3</v>
      </c>
      <c r="AG186" s="112">
        <v>18336.044999999998</v>
      </c>
      <c r="AH186" s="112">
        <v>18794.420999999998</v>
      </c>
      <c r="AI186" s="112">
        <v>19600.056</v>
      </c>
      <c r="AJ186" s="112">
        <v>20315.236000000001</v>
      </c>
      <c r="AK186" s="112">
        <v>20999.38</v>
      </c>
      <c r="AL186" s="112">
        <v>21566.775000000001</v>
      </c>
      <c r="AM186" s="112">
        <v>21756.045999999998</v>
      </c>
      <c r="AN186" s="112">
        <v>21231.911</v>
      </c>
      <c r="AO186" s="112">
        <v>21950.252</v>
      </c>
      <c r="AP186" s="112">
        <v>22468.370999999999</v>
      </c>
      <c r="AQ186" s="112">
        <v>22996.065999999999</v>
      </c>
      <c r="AR186" s="112">
        <v>23480.355</v>
      </c>
      <c r="AS186" s="112">
        <v>23978.624</v>
      </c>
      <c r="AT186" s="112">
        <v>24437.486000000001</v>
      </c>
      <c r="AU186" s="112">
        <v>24631.631000000001</v>
      </c>
      <c r="AV186" s="112">
        <v>25107.996999999999</v>
      </c>
    </row>
    <row r="187" spans="1:48" s="90" customFormat="1" x14ac:dyDescent="0.2">
      <c r="A187" s="111" t="s">
        <v>174</v>
      </c>
      <c r="B187" s="112" t="s">
        <v>231</v>
      </c>
      <c r="C187" s="112" t="s">
        <v>231</v>
      </c>
      <c r="D187" s="112" t="s">
        <v>231</v>
      </c>
      <c r="E187" s="112" t="s">
        <v>231</v>
      </c>
      <c r="F187" s="112" t="s">
        <v>231</v>
      </c>
      <c r="G187" s="112" t="s">
        <v>231</v>
      </c>
      <c r="H187" s="112" t="s">
        <v>231</v>
      </c>
      <c r="I187" s="112" t="s">
        <v>231</v>
      </c>
      <c r="J187" s="112" t="s">
        <v>231</v>
      </c>
      <c r="K187" s="112" t="s">
        <v>231</v>
      </c>
      <c r="L187" s="112" t="s">
        <v>231</v>
      </c>
      <c r="M187" s="112" t="s">
        <v>231</v>
      </c>
      <c r="N187" s="112" t="s">
        <v>231</v>
      </c>
      <c r="O187" s="112" t="s">
        <v>231</v>
      </c>
      <c r="P187" s="112" t="s">
        <v>231</v>
      </c>
      <c r="Q187" s="112" t="s">
        <v>231</v>
      </c>
      <c r="R187" s="112" t="s">
        <v>231</v>
      </c>
      <c r="S187" s="112" t="s">
        <v>231</v>
      </c>
      <c r="T187" s="112" t="s">
        <v>231</v>
      </c>
      <c r="U187" s="112">
        <v>9092.5239999999994</v>
      </c>
      <c r="V187" s="112">
        <v>9459.43</v>
      </c>
      <c r="W187" s="112">
        <v>9832.3449999999993</v>
      </c>
      <c r="X187" s="112">
        <v>10140.513000000001</v>
      </c>
      <c r="Y187" s="112">
        <v>10508.334999999999</v>
      </c>
      <c r="Z187" s="112">
        <v>11041.99</v>
      </c>
      <c r="AA187" s="112">
        <v>11620.325000000001</v>
      </c>
      <c r="AB187" s="112">
        <v>12042.763000000001</v>
      </c>
      <c r="AC187" s="112">
        <v>12122.004000000001</v>
      </c>
      <c r="AD187" s="112">
        <v>12454.375</v>
      </c>
      <c r="AE187" s="112">
        <v>13095.37</v>
      </c>
      <c r="AF187" s="112">
        <v>13403.816000000001</v>
      </c>
      <c r="AG187" s="112">
        <v>13870.02</v>
      </c>
      <c r="AH187" s="112">
        <v>14528.666999999999</v>
      </c>
      <c r="AI187" s="112">
        <v>15405.174000000001</v>
      </c>
      <c r="AJ187" s="112">
        <v>16282.539000000001</v>
      </c>
      <c r="AK187" s="112">
        <v>17295.651000000002</v>
      </c>
      <c r="AL187" s="112">
        <v>18456.978999999999</v>
      </c>
      <c r="AM187" s="112">
        <v>19122.37</v>
      </c>
      <c r="AN187" s="112">
        <v>19418.255000000001</v>
      </c>
      <c r="AO187" s="112">
        <v>20853.186000000002</v>
      </c>
      <c r="AP187" s="112">
        <v>21949.3</v>
      </c>
      <c r="AQ187" s="112">
        <v>22949.248</v>
      </c>
      <c r="AR187" s="112">
        <v>24084.510999999999</v>
      </c>
      <c r="AS187" s="112">
        <v>25156.246999999999</v>
      </c>
      <c r="AT187" s="112">
        <v>26280.261999999999</v>
      </c>
      <c r="AU187" s="112">
        <v>27446.624</v>
      </c>
      <c r="AV187" s="112">
        <v>28735.955000000002</v>
      </c>
    </row>
    <row r="188" spans="1:48" s="90" customFormat="1" x14ac:dyDescent="0.2">
      <c r="A188" s="111" t="s">
        <v>175</v>
      </c>
      <c r="B188" s="112" t="s">
        <v>231</v>
      </c>
      <c r="C188" s="112" t="s">
        <v>231</v>
      </c>
      <c r="D188" s="112" t="s">
        <v>231</v>
      </c>
      <c r="E188" s="112" t="s">
        <v>231</v>
      </c>
      <c r="F188" s="112" t="s">
        <v>231</v>
      </c>
      <c r="G188" s="112" t="s">
        <v>231</v>
      </c>
      <c r="H188" s="112" t="s">
        <v>231</v>
      </c>
      <c r="I188" s="112" t="s">
        <v>231</v>
      </c>
      <c r="J188" s="112" t="s">
        <v>231</v>
      </c>
      <c r="K188" s="112" t="s">
        <v>231</v>
      </c>
      <c r="L188" s="112" t="s">
        <v>231</v>
      </c>
      <c r="M188" s="112" t="s">
        <v>231</v>
      </c>
      <c r="N188" s="112" t="s">
        <v>231</v>
      </c>
      <c r="O188" s="112" t="s">
        <v>231</v>
      </c>
      <c r="P188" s="112" t="s">
        <v>231</v>
      </c>
      <c r="Q188" s="112" t="s">
        <v>231</v>
      </c>
      <c r="R188" s="112" t="s">
        <v>231</v>
      </c>
      <c r="S188" s="112" t="s">
        <v>231</v>
      </c>
      <c r="T188" s="112" t="s">
        <v>231</v>
      </c>
      <c r="U188" s="112">
        <v>14220.264999999999</v>
      </c>
      <c r="V188" s="112">
        <v>14262.718999999999</v>
      </c>
      <c r="W188" s="112">
        <v>14165.275</v>
      </c>
      <c r="X188" s="112">
        <v>14026.272999999999</v>
      </c>
      <c r="Y188" s="112">
        <v>14233.157999999999</v>
      </c>
      <c r="Z188" s="112">
        <v>14550.195</v>
      </c>
      <c r="AA188" s="112">
        <v>14784.433000000001</v>
      </c>
      <c r="AB188" s="112">
        <v>15209.761</v>
      </c>
      <c r="AC188" s="112">
        <v>15594.587</v>
      </c>
      <c r="AD188" s="112">
        <v>16076.727999999999</v>
      </c>
      <c r="AE188" s="112">
        <v>16752.356</v>
      </c>
      <c r="AF188" s="112">
        <v>17160.89</v>
      </c>
      <c r="AG188" s="112">
        <v>17430.092000000001</v>
      </c>
      <c r="AH188" s="112">
        <v>17725.259999999998</v>
      </c>
      <c r="AI188" s="112">
        <v>18255.734</v>
      </c>
      <c r="AJ188" s="112">
        <v>18710.934000000001</v>
      </c>
      <c r="AK188" s="112">
        <v>19410.788</v>
      </c>
      <c r="AL188" s="112">
        <v>20108.222000000002</v>
      </c>
      <c r="AM188" s="112">
        <v>20305.678</v>
      </c>
      <c r="AN188" s="112">
        <v>19379.528999999999</v>
      </c>
      <c r="AO188" s="112">
        <v>19825.041000000001</v>
      </c>
      <c r="AP188" s="112">
        <v>20231.091</v>
      </c>
      <c r="AQ188" s="112">
        <v>20240.866000000002</v>
      </c>
      <c r="AR188" s="112">
        <v>20336.107</v>
      </c>
      <c r="AS188" s="112">
        <v>20673.667000000001</v>
      </c>
      <c r="AT188" s="112">
        <v>21042.602999999999</v>
      </c>
      <c r="AU188" s="112">
        <v>21424.056</v>
      </c>
      <c r="AV188" s="112">
        <v>21933.045999999998</v>
      </c>
    </row>
    <row r="189" spans="1:48" s="115" customFormat="1" x14ac:dyDescent="0.2">
      <c r="A189" s="113" t="s">
        <v>176</v>
      </c>
      <c r="B189" s="114">
        <v>449.601</v>
      </c>
      <c r="C189" s="114">
        <v>462.82900000000001</v>
      </c>
      <c r="D189" s="114">
        <v>484.11099999999999</v>
      </c>
      <c r="E189" s="114">
        <v>493.74599999999998</v>
      </c>
      <c r="F189" s="114">
        <v>503.46499999999997</v>
      </c>
      <c r="G189" s="114">
        <v>519.721</v>
      </c>
      <c r="H189" s="114">
        <v>520.99</v>
      </c>
      <c r="I189" s="114">
        <v>539.54399999999998</v>
      </c>
      <c r="J189" s="114">
        <v>555.34299999999996</v>
      </c>
      <c r="K189" s="114">
        <v>572.46</v>
      </c>
      <c r="L189" s="114">
        <v>592.44500000000005</v>
      </c>
      <c r="M189" s="114">
        <v>581.59699999999998</v>
      </c>
      <c r="N189" s="114">
        <v>607.43600000000004</v>
      </c>
      <c r="O189" s="114">
        <v>638.97299999999996</v>
      </c>
      <c r="P189" s="114">
        <v>662.82399999999996</v>
      </c>
      <c r="Q189" s="114">
        <v>679.88599999999997</v>
      </c>
      <c r="R189" s="114">
        <v>710.44899999999996</v>
      </c>
      <c r="S189" s="114">
        <v>736.44799999999998</v>
      </c>
      <c r="T189" s="114">
        <v>760.24099999999999</v>
      </c>
      <c r="U189" s="114">
        <v>758.08699999999999</v>
      </c>
      <c r="V189" s="114">
        <v>759.53599999999994</v>
      </c>
      <c r="W189" s="114">
        <v>787.89099999999996</v>
      </c>
      <c r="X189" s="114">
        <v>821.35599999999999</v>
      </c>
      <c r="Y189" s="114">
        <v>854.08600000000001</v>
      </c>
      <c r="Z189" s="114">
        <v>887.86</v>
      </c>
      <c r="AA189" s="114">
        <v>922.49300000000005</v>
      </c>
      <c r="AB189" s="114">
        <v>963.13400000000001</v>
      </c>
      <c r="AC189" s="114">
        <v>1007.888</v>
      </c>
      <c r="AD189" s="114">
        <v>1048.8399999999999</v>
      </c>
      <c r="AE189" s="114">
        <v>1069.4739999999999</v>
      </c>
      <c r="AF189" s="114">
        <v>1112.048</v>
      </c>
      <c r="AG189" s="114">
        <v>1147.664</v>
      </c>
      <c r="AH189" s="114">
        <v>1194.8050000000001</v>
      </c>
      <c r="AI189" s="114">
        <v>1233.1679999999999</v>
      </c>
      <c r="AJ189" s="114">
        <v>1268.317</v>
      </c>
      <c r="AK189" s="114">
        <v>1315.37</v>
      </c>
      <c r="AL189" s="114">
        <v>1363.625</v>
      </c>
      <c r="AM189" s="114">
        <v>1384.9860000000001</v>
      </c>
      <c r="AN189" s="114">
        <v>1413.41</v>
      </c>
      <c r="AO189" s="114">
        <v>1446.047</v>
      </c>
      <c r="AP189" s="114">
        <v>1500.684</v>
      </c>
      <c r="AQ189" s="114">
        <v>1539.7670000000001</v>
      </c>
      <c r="AR189" s="114">
        <v>1578.4659999999999</v>
      </c>
      <c r="AS189" s="114">
        <v>1617.162</v>
      </c>
      <c r="AT189" s="114">
        <v>1665.444</v>
      </c>
      <c r="AU189" s="114">
        <v>1706.758</v>
      </c>
      <c r="AV189" s="114">
        <v>1754.7090000000001</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1948BA4B-8F5B-4647-B780-4B37A16CEB90}"/>
  <mergeCells count="2">
    <mergeCell ref="B191:Q191"/>
    <mergeCell ref="R191:V191"/>
  </mergeCells>
  <hyperlinks>
    <hyperlink ref="A3" location="CONTENTS!A1" display="Back to the table of contents" xr:uid="{447E1BC2-A6A4-4688-B7B8-B048D402926B}"/>
    <hyperlink ref="J2" r:id="rId1" xr:uid="{ADCAA691-0817-42A3-9992-7347B0ED570C}"/>
    <hyperlink ref="R2" r:id="rId2" xr:uid="{68DE00DE-2752-47F1-8FE5-3B9FDE812D9A}"/>
    <hyperlink ref="R192" r:id="rId3" xr:uid="{43666634-1177-4167-973A-CF1631268342}"/>
    <hyperlink ref="R191" r:id="rId4" xr:uid="{2408F2E3-4902-44BE-B740-CD0009D5383B}"/>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DEEA8-6EEA-4E83-AD44-E8137C384688}">
  <sheetPr>
    <outlinePr summaryBelow="0" summaryRight="0"/>
  </sheetPr>
  <dimension ref="A1:AW194"/>
  <sheetViews>
    <sheetView zoomScaleNormal="100" workbookViewId="0">
      <pane xSplit="1" ySplit="22" topLeftCell="B109"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customHeight="1" x14ac:dyDescent="0.3">
      <c r="A1" s="88" t="s">
        <v>203</v>
      </c>
      <c r="H1" s="89" t="s">
        <v>222</v>
      </c>
      <c r="J1" s="90" t="s">
        <v>223</v>
      </c>
      <c r="R1" s="90" t="s">
        <v>224</v>
      </c>
    </row>
    <row r="2" spans="1:48" x14ac:dyDescent="0.2">
      <c r="H2" s="89" t="s">
        <v>225</v>
      </c>
      <c r="J2" s="87" t="s">
        <v>193</v>
      </c>
      <c r="R2" s="91" t="s">
        <v>226</v>
      </c>
    </row>
    <row r="3" spans="1:48" x14ac:dyDescent="0.2">
      <c r="A3" s="92" t="s">
        <v>227</v>
      </c>
    </row>
    <row r="4" spans="1:48" x14ac:dyDescent="0.2">
      <c r="A4" s="93" t="s">
        <v>257</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23887.924999999999</v>
      </c>
      <c r="C6" s="98">
        <v>25244.541000000001</v>
      </c>
      <c r="D6" s="98">
        <v>26995.914000000001</v>
      </c>
      <c r="E6" s="98">
        <v>27827.819</v>
      </c>
      <c r="F6" s="98">
        <v>28206.81</v>
      </c>
      <c r="G6" s="98">
        <v>29850.453000000001</v>
      </c>
      <c r="H6" s="98">
        <v>31106.196</v>
      </c>
      <c r="I6" s="98">
        <v>32269.687000000002</v>
      </c>
      <c r="J6" s="98">
        <v>33545.303</v>
      </c>
      <c r="K6" s="98">
        <v>34210.286999999997</v>
      </c>
      <c r="L6" s="98">
        <v>34830.197</v>
      </c>
      <c r="M6" s="98">
        <v>35097.311000000002</v>
      </c>
      <c r="N6" s="98">
        <v>35968.482000000004</v>
      </c>
      <c r="O6" s="98">
        <v>37445.428999999996</v>
      </c>
      <c r="P6" s="98">
        <v>38687.853000000003</v>
      </c>
      <c r="Q6" s="98">
        <v>40072.142999999996</v>
      </c>
      <c r="R6" s="98">
        <v>41482.050000000003</v>
      </c>
      <c r="S6" s="98">
        <v>43261.39</v>
      </c>
      <c r="T6" s="98">
        <v>44797.942000000003</v>
      </c>
      <c r="U6" s="98">
        <v>46097.489000000001</v>
      </c>
      <c r="V6" s="98">
        <v>46659.631999999998</v>
      </c>
      <c r="W6" s="98">
        <v>47526.116000000002</v>
      </c>
      <c r="X6" s="98">
        <v>48413.588000000003</v>
      </c>
      <c r="Y6" s="98">
        <v>49850.544999999998</v>
      </c>
      <c r="Z6" s="98">
        <v>51512.953000000001</v>
      </c>
      <c r="AA6" s="98">
        <v>53495.423000000003</v>
      </c>
      <c r="AB6" s="98">
        <v>55609.957000000002</v>
      </c>
      <c r="AC6" s="98">
        <v>57011.839</v>
      </c>
      <c r="AD6" s="98">
        <v>58999.898999999998</v>
      </c>
      <c r="AE6" s="98">
        <v>61778.550999999999</v>
      </c>
      <c r="AF6" s="98">
        <v>63257.17</v>
      </c>
      <c r="AG6" s="98">
        <v>65022.527000000002</v>
      </c>
      <c r="AH6" s="98">
        <v>67468.165999999997</v>
      </c>
      <c r="AI6" s="98">
        <v>71006.210999999996</v>
      </c>
      <c r="AJ6" s="98">
        <v>74409.707999999999</v>
      </c>
      <c r="AK6" s="98">
        <v>78405.641000000003</v>
      </c>
      <c r="AL6" s="98">
        <v>82648.017000000007</v>
      </c>
      <c r="AM6" s="98">
        <v>85025.547999999995</v>
      </c>
      <c r="AN6" s="98">
        <v>84791.316000000006</v>
      </c>
      <c r="AO6" s="98">
        <v>89251.221999999994</v>
      </c>
      <c r="AP6" s="98">
        <v>92867.535000000003</v>
      </c>
      <c r="AQ6" s="98">
        <v>95947.907999999996</v>
      </c>
      <c r="AR6" s="98">
        <v>99212.111000000004</v>
      </c>
      <c r="AS6" s="98">
        <v>102682.41099999999</v>
      </c>
      <c r="AT6" s="98">
        <v>106129.746</v>
      </c>
      <c r="AU6" s="98">
        <v>109507.321</v>
      </c>
      <c r="AV6" s="98">
        <v>113555.33500000001</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30151.022000000001</v>
      </c>
      <c r="V8" s="100">
        <v>30143.387999999999</v>
      </c>
      <c r="W8" s="100">
        <v>30213.368999999999</v>
      </c>
      <c r="X8" s="100">
        <v>30276.642</v>
      </c>
      <c r="Y8" s="100">
        <v>30729.703000000001</v>
      </c>
      <c r="Z8" s="100">
        <v>31469.508999999998</v>
      </c>
      <c r="AA8" s="100">
        <v>32255.233</v>
      </c>
      <c r="AB8" s="100">
        <v>33309.116999999998</v>
      </c>
      <c r="AC8" s="100">
        <v>34177.430999999997</v>
      </c>
      <c r="AD8" s="100">
        <v>35280.574999999997</v>
      </c>
      <c r="AE8" s="100">
        <v>36757.108</v>
      </c>
      <c r="AF8" s="100">
        <v>37364.161</v>
      </c>
      <c r="AG8" s="100">
        <v>38034.917000000001</v>
      </c>
      <c r="AH8" s="100">
        <v>38975.544999999998</v>
      </c>
      <c r="AI8" s="100">
        <v>40363.050999999999</v>
      </c>
      <c r="AJ8" s="100">
        <v>41613.019999999997</v>
      </c>
      <c r="AK8" s="100">
        <v>43052.002999999997</v>
      </c>
      <c r="AL8" s="100">
        <v>44359.277000000002</v>
      </c>
      <c r="AM8" s="100">
        <v>44636.671999999999</v>
      </c>
      <c r="AN8" s="100">
        <v>42886.061000000002</v>
      </c>
      <c r="AO8" s="100">
        <v>44098.529000000002</v>
      </c>
      <c r="AP8" s="100">
        <v>45037.834000000003</v>
      </c>
      <c r="AQ8" s="100">
        <v>45630.535000000003</v>
      </c>
      <c r="AR8" s="100">
        <v>46313.881999999998</v>
      </c>
      <c r="AS8" s="100">
        <v>47208.048999999999</v>
      </c>
      <c r="AT8" s="100">
        <v>48182.262000000002</v>
      </c>
      <c r="AU8" s="100">
        <v>48960.74</v>
      </c>
      <c r="AV8" s="100">
        <v>50200.877</v>
      </c>
    </row>
    <row r="9" spans="1:48" s="101" customFormat="1" x14ac:dyDescent="0.2">
      <c r="A9" s="99" t="s">
        <v>232</v>
      </c>
      <c r="B9" s="100">
        <v>13725.481</v>
      </c>
      <c r="C9" s="100">
        <v>14454.277</v>
      </c>
      <c r="D9" s="100">
        <v>15341.455</v>
      </c>
      <c r="E9" s="100">
        <v>15474.767</v>
      </c>
      <c r="F9" s="100">
        <v>15470.282999999999</v>
      </c>
      <c r="G9" s="100">
        <v>16205.540999999999</v>
      </c>
      <c r="H9" s="100">
        <v>16789.857</v>
      </c>
      <c r="I9" s="100">
        <v>17508.393</v>
      </c>
      <c r="J9" s="100">
        <v>18165.400000000001</v>
      </c>
      <c r="K9" s="100">
        <v>18383.076000000001</v>
      </c>
      <c r="L9" s="100">
        <v>18716.637999999999</v>
      </c>
      <c r="M9" s="100">
        <v>18722.106</v>
      </c>
      <c r="N9" s="100">
        <v>19301.585999999999</v>
      </c>
      <c r="O9" s="100">
        <v>20195.947</v>
      </c>
      <c r="P9" s="100">
        <v>20937.785</v>
      </c>
      <c r="Q9" s="100">
        <v>21571.147000000001</v>
      </c>
      <c r="R9" s="100">
        <v>22311.51</v>
      </c>
      <c r="S9" s="100">
        <v>23336.237000000001</v>
      </c>
      <c r="T9" s="100">
        <v>24225.775000000001</v>
      </c>
      <c r="U9" s="100">
        <v>24881.764999999999</v>
      </c>
      <c r="V9" s="100">
        <v>25191.782999999999</v>
      </c>
      <c r="W9" s="100">
        <v>25700.234</v>
      </c>
      <c r="X9" s="100">
        <v>25960.616000000002</v>
      </c>
      <c r="Y9" s="100">
        <v>26750.184000000001</v>
      </c>
      <c r="Z9" s="100">
        <v>27456.573</v>
      </c>
      <c r="AA9" s="100">
        <v>28222.384999999998</v>
      </c>
      <c r="AB9" s="100">
        <v>29159.667000000001</v>
      </c>
      <c r="AC9" s="100">
        <v>30049.948</v>
      </c>
      <c r="AD9" s="100">
        <v>31052.526000000002</v>
      </c>
      <c r="AE9" s="100">
        <v>32233.294000000002</v>
      </c>
      <c r="AF9" s="100">
        <v>32725.339</v>
      </c>
      <c r="AG9" s="100">
        <v>33179.981</v>
      </c>
      <c r="AH9" s="100">
        <v>33821.635000000002</v>
      </c>
      <c r="AI9" s="100">
        <v>34824.902999999998</v>
      </c>
      <c r="AJ9" s="100">
        <v>35731.233999999997</v>
      </c>
      <c r="AK9" s="100">
        <v>36732.612000000001</v>
      </c>
      <c r="AL9" s="100">
        <v>37587.764999999999</v>
      </c>
      <c r="AM9" s="100">
        <v>37595.366000000002</v>
      </c>
      <c r="AN9" s="100">
        <v>36274.330999999998</v>
      </c>
      <c r="AO9" s="100">
        <v>37204.087</v>
      </c>
      <c r="AP9" s="100">
        <v>37750.883999999998</v>
      </c>
      <c r="AQ9" s="100">
        <v>38141.542999999998</v>
      </c>
      <c r="AR9" s="100">
        <v>38609.521999999997</v>
      </c>
      <c r="AS9" s="100">
        <v>39347.883000000002</v>
      </c>
      <c r="AT9" s="100">
        <v>40261.428</v>
      </c>
      <c r="AU9" s="100">
        <v>40906.120999999999</v>
      </c>
      <c r="AV9" s="100">
        <v>41824.105000000003</v>
      </c>
    </row>
    <row r="10" spans="1:48" s="101" customFormat="1" x14ac:dyDescent="0.2">
      <c r="A10" s="99" t="s">
        <v>233</v>
      </c>
      <c r="B10" s="100">
        <v>5379.6769999999997</v>
      </c>
      <c r="C10" s="100">
        <v>5663.7539999999999</v>
      </c>
      <c r="D10" s="100">
        <v>5989.3429999999998</v>
      </c>
      <c r="E10" s="100">
        <v>5976.9629999999997</v>
      </c>
      <c r="F10" s="100">
        <v>5973.6909999999998</v>
      </c>
      <c r="G10" s="100">
        <v>6298.2529999999997</v>
      </c>
      <c r="H10" s="100">
        <v>6582.607</v>
      </c>
      <c r="I10" s="100">
        <v>6935.8519999999999</v>
      </c>
      <c r="J10" s="100">
        <v>7158.8450000000003</v>
      </c>
      <c r="K10" s="100">
        <v>7156.0450000000001</v>
      </c>
      <c r="L10" s="100">
        <v>7343.8459999999995</v>
      </c>
      <c r="M10" s="100">
        <v>7201.9859999999999</v>
      </c>
      <c r="N10" s="100">
        <v>7519.018</v>
      </c>
      <c r="O10" s="100">
        <v>8054.1390000000001</v>
      </c>
      <c r="P10" s="100">
        <v>8394.0480000000007</v>
      </c>
      <c r="Q10" s="100">
        <v>8674.7829999999994</v>
      </c>
      <c r="R10" s="100">
        <v>8979.6010000000006</v>
      </c>
      <c r="S10" s="100">
        <v>9356.5490000000009</v>
      </c>
      <c r="T10" s="100">
        <v>9688.866</v>
      </c>
      <c r="U10" s="100">
        <v>9856.8809999999994</v>
      </c>
      <c r="V10" s="100">
        <v>9829.2890000000007</v>
      </c>
      <c r="W10" s="100">
        <v>10153.554</v>
      </c>
      <c r="X10" s="100">
        <v>10432.287</v>
      </c>
      <c r="Y10" s="100">
        <v>10856.629000000001</v>
      </c>
      <c r="Z10" s="100">
        <v>11148.123</v>
      </c>
      <c r="AA10" s="100">
        <v>11548.63</v>
      </c>
      <c r="AB10" s="100">
        <v>12060.636</v>
      </c>
      <c r="AC10" s="100">
        <v>12595.368</v>
      </c>
      <c r="AD10" s="100">
        <v>13198.236000000001</v>
      </c>
      <c r="AE10" s="100">
        <v>13754.325999999999</v>
      </c>
      <c r="AF10" s="100">
        <v>13900.608</v>
      </c>
      <c r="AG10" s="100">
        <v>14157.434999999999</v>
      </c>
      <c r="AH10" s="100">
        <v>14549.9</v>
      </c>
      <c r="AI10" s="100">
        <v>15094.019</v>
      </c>
      <c r="AJ10" s="100">
        <v>15620.433000000001</v>
      </c>
      <c r="AK10" s="100">
        <v>16063.553</v>
      </c>
      <c r="AL10" s="100">
        <v>16367.531999999999</v>
      </c>
      <c r="AM10" s="100">
        <v>16360.615</v>
      </c>
      <c r="AN10" s="100">
        <v>15940.249</v>
      </c>
      <c r="AO10" s="100">
        <v>16355.875</v>
      </c>
      <c r="AP10" s="100">
        <v>16631.294999999998</v>
      </c>
      <c r="AQ10" s="100">
        <v>16998.569</v>
      </c>
      <c r="AR10" s="100">
        <v>17318.684000000001</v>
      </c>
      <c r="AS10" s="100">
        <v>17749.434000000001</v>
      </c>
      <c r="AT10" s="100">
        <v>18227.761999999999</v>
      </c>
      <c r="AU10" s="100">
        <v>18506.449000000001</v>
      </c>
      <c r="AV10" s="100">
        <v>18928.422999999999</v>
      </c>
    </row>
    <row r="11" spans="1:48" s="101" customFormat="1" x14ac:dyDescent="0.2">
      <c r="A11" s="99" t="s">
        <v>234</v>
      </c>
      <c r="B11" s="100">
        <v>6401.6559999999999</v>
      </c>
      <c r="C11" s="100">
        <v>6701.0519999999997</v>
      </c>
      <c r="D11" s="100">
        <v>7106.3680000000004</v>
      </c>
      <c r="E11" s="100">
        <v>7267.3029999999999</v>
      </c>
      <c r="F11" s="100">
        <v>7201.848</v>
      </c>
      <c r="G11" s="100">
        <v>7524.4830000000002</v>
      </c>
      <c r="H11" s="100">
        <v>7736.6530000000002</v>
      </c>
      <c r="I11" s="100">
        <v>7978.8379999999997</v>
      </c>
      <c r="J11" s="100">
        <v>8281.07</v>
      </c>
      <c r="K11" s="100">
        <v>8423.9009999999998</v>
      </c>
      <c r="L11" s="100">
        <v>8454.59</v>
      </c>
      <c r="M11" s="100">
        <v>8527.7260000000006</v>
      </c>
      <c r="N11" s="100">
        <v>8680.8719999999994</v>
      </c>
      <c r="O11" s="100">
        <v>8897.3870000000006</v>
      </c>
      <c r="P11" s="100">
        <v>9137.0679999999993</v>
      </c>
      <c r="Q11" s="100">
        <v>9380.0939999999991</v>
      </c>
      <c r="R11" s="100">
        <v>9651.9920000000002</v>
      </c>
      <c r="S11" s="100">
        <v>10066.978999999999</v>
      </c>
      <c r="T11" s="100">
        <v>10443.530000000001</v>
      </c>
      <c r="U11" s="100">
        <v>10760.495999999999</v>
      </c>
      <c r="V11" s="100">
        <v>10970.965</v>
      </c>
      <c r="W11" s="100">
        <v>11101.932000000001</v>
      </c>
      <c r="X11" s="100">
        <v>11078.178</v>
      </c>
      <c r="Y11" s="100">
        <v>11380.623</v>
      </c>
      <c r="Z11" s="100">
        <v>11663.907999999999</v>
      </c>
      <c r="AA11" s="100">
        <v>11880.022000000001</v>
      </c>
      <c r="AB11" s="100">
        <v>12231.034</v>
      </c>
      <c r="AC11" s="100">
        <v>12600.684999999999</v>
      </c>
      <c r="AD11" s="100">
        <v>12979.914000000001</v>
      </c>
      <c r="AE11" s="100">
        <v>13475.397000000001</v>
      </c>
      <c r="AF11" s="100">
        <v>13772.312</v>
      </c>
      <c r="AG11" s="100">
        <v>13938.11</v>
      </c>
      <c r="AH11" s="100">
        <v>14087.368</v>
      </c>
      <c r="AI11" s="100">
        <v>14423.22</v>
      </c>
      <c r="AJ11" s="100">
        <v>14703.817999999999</v>
      </c>
      <c r="AK11" s="100">
        <v>15163.894</v>
      </c>
      <c r="AL11" s="100">
        <v>15604.178</v>
      </c>
      <c r="AM11" s="100">
        <v>15653.915999999999</v>
      </c>
      <c r="AN11" s="100">
        <v>14978.334999999999</v>
      </c>
      <c r="AO11" s="100">
        <v>15288.227000000001</v>
      </c>
      <c r="AP11" s="100">
        <v>15524.32</v>
      </c>
      <c r="AQ11" s="100">
        <v>15451.663</v>
      </c>
      <c r="AR11" s="100">
        <v>15479.945</v>
      </c>
      <c r="AS11" s="100">
        <v>15740.998</v>
      </c>
      <c r="AT11" s="100">
        <v>16082.905000000001</v>
      </c>
      <c r="AU11" s="100">
        <v>16388.982</v>
      </c>
      <c r="AV11" s="100">
        <v>16757.915000000001</v>
      </c>
    </row>
    <row r="12" spans="1:48" s="101" customFormat="1" x14ac:dyDescent="0.2">
      <c r="A12" s="99" t="s">
        <v>235</v>
      </c>
      <c r="B12" s="100">
        <v>1944.1479999999999</v>
      </c>
      <c r="C12" s="100">
        <v>2089.471</v>
      </c>
      <c r="D12" s="100">
        <v>2245.7440000000001</v>
      </c>
      <c r="E12" s="100">
        <v>2230.5010000000002</v>
      </c>
      <c r="F12" s="100">
        <v>2294.7440000000001</v>
      </c>
      <c r="G12" s="100">
        <v>2382.8049999999998</v>
      </c>
      <c r="H12" s="100">
        <v>2470.5970000000002</v>
      </c>
      <c r="I12" s="100">
        <v>2593.703</v>
      </c>
      <c r="J12" s="100">
        <v>2725.4850000000001</v>
      </c>
      <c r="K12" s="100">
        <v>2803.13</v>
      </c>
      <c r="L12" s="100">
        <v>2918.2020000000002</v>
      </c>
      <c r="M12" s="100">
        <v>2992.3939999999998</v>
      </c>
      <c r="N12" s="100">
        <v>3101.6959999999999</v>
      </c>
      <c r="O12" s="100">
        <v>3244.4209999999998</v>
      </c>
      <c r="P12" s="100">
        <v>3406.6689999999999</v>
      </c>
      <c r="Q12" s="100">
        <v>3516.27</v>
      </c>
      <c r="R12" s="100">
        <v>3679.9169999999999</v>
      </c>
      <c r="S12" s="100">
        <v>3912.7089999999998</v>
      </c>
      <c r="T12" s="100">
        <v>4093.3789999999999</v>
      </c>
      <c r="U12" s="100">
        <v>4264.3879999999999</v>
      </c>
      <c r="V12" s="100">
        <v>4391.5290000000005</v>
      </c>
      <c r="W12" s="100">
        <v>4444.7479999999996</v>
      </c>
      <c r="X12" s="100">
        <v>4450.1509999999998</v>
      </c>
      <c r="Y12" s="100">
        <v>4512.9319999999998</v>
      </c>
      <c r="Z12" s="100">
        <v>4644.5420000000004</v>
      </c>
      <c r="AA12" s="100">
        <v>4793.7330000000002</v>
      </c>
      <c r="AB12" s="100">
        <v>4867.9970000000003</v>
      </c>
      <c r="AC12" s="100">
        <v>4853.8950000000004</v>
      </c>
      <c r="AD12" s="100">
        <v>4874.3760000000002</v>
      </c>
      <c r="AE12" s="100">
        <v>5003.5709999999999</v>
      </c>
      <c r="AF12" s="100">
        <v>5052.4189999999999</v>
      </c>
      <c r="AG12" s="100">
        <v>5084.4359999999997</v>
      </c>
      <c r="AH12" s="100">
        <v>5184.3670000000002</v>
      </c>
      <c r="AI12" s="100">
        <v>5307.6639999999998</v>
      </c>
      <c r="AJ12" s="100">
        <v>5406.9830000000002</v>
      </c>
      <c r="AK12" s="100">
        <v>5505.165</v>
      </c>
      <c r="AL12" s="100">
        <v>5616.0550000000003</v>
      </c>
      <c r="AM12" s="100">
        <v>5580.835</v>
      </c>
      <c r="AN12" s="100">
        <v>5355.7470000000003</v>
      </c>
      <c r="AO12" s="100">
        <v>5559.9849999999997</v>
      </c>
      <c r="AP12" s="100">
        <v>5595.2690000000002</v>
      </c>
      <c r="AQ12" s="100">
        <v>5691.3109999999997</v>
      </c>
      <c r="AR12" s="100">
        <v>5810.893</v>
      </c>
      <c r="AS12" s="100">
        <v>5857.451</v>
      </c>
      <c r="AT12" s="100">
        <v>5950.7610000000004</v>
      </c>
      <c r="AU12" s="100">
        <v>6010.69</v>
      </c>
      <c r="AV12" s="100">
        <v>6137.7669999999998</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4656.59</v>
      </c>
      <c r="V13" s="100">
        <v>4332.9859999999999</v>
      </c>
      <c r="W13" s="100">
        <v>3857.1329999999998</v>
      </c>
      <c r="X13" s="100">
        <v>3608.5250000000001</v>
      </c>
      <c r="Y13" s="100">
        <v>3308.2829999999999</v>
      </c>
      <c r="Z13" s="100">
        <v>3293.2959999999998</v>
      </c>
      <c r="AA13" s="100">
        <v>3263.9690000000001</v>
      </c>
      <c r="AB13" s="100">
        <v>3323.6610000000001</v>
      </c>
      <c r="AC13" s="100">
        <v>3275.489</v>
      </c>
      <c r="AD13" s="100">
        <v>3402.7440000000001</v>
      </c>
      <c r="AE13" s="100">
        <v>3643.8229999999999</v>
      </c>
      <c r="AF13" s="100">
        <v>3808.6990000000001</v>
      </c>
      <c r="AG13" s="100">
        <v>3972.3229999999999</v>
      </c>
      <c r="AH13" s="100">
        <v>4222.74</v>
      </c>
      <c r="AI13" s="100">
        <v>4519.1130000000003</v>
      </c>
      <c r="AJ13" s="100">
        <v>4772.4290000000001</v>
      </c>
      <c r="AK13" s="100">
        <v>5132.2950000000001</v>
      </c>
      <c r="AL13" s="100">
        <v>5524.7939999999999</v>
      </c>
      <c r="AM13" s="100">
        <v>5783.0230000000001</v>
      </c>
      <c r="AN13" s="100">
        <v>5411.64</v>
      </c>
      <c r="AO13" s="100">
        <v>5594.9920000000002</v>
      </c>
      <c r="AP13" s="100">
        <v>5847.1670000000004</v>
      </c>
      <c r="AQ13" s="100">
        <v>5982.6080000000002</v>
      </c>
      <c r="AR13" s="100">
        <v>6074.37</v>
      </c>
      <c r="AS13" s="100">
        <v>6147.23</v>
      </c>
      <c r="AT13" s="100">
        <v>6104.2020000000002</v>
      </c>
      <c r="AU13" s="100">
        <v>6179.43</v>
      </c>
      <c r="AV13" s="100">
        <v>6363.0630000000001</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15946.467000000001</v>
      </c>
      <c r="V14" s="100">
        <v>16516.243999999999</v>
      </c>
      <c r="W14" s="100">
        <v>17312.746999999999</v>
      </c>
      <c r="X14" s="100">
        <v>18136.946</v>
      </c>
      <c r="Y14" s="100">
        <v>19120.842000000001</v>
      </c>
      <c r="Z14" s="100">
        <v>20043.444</v>
      </c>
      <c r="AA14" s="100">
        <v>21240.19</v>
      </c>
      <c r="AB14" s="100">
        <v>22300.84</v>
      </c>
      <c r="AC14" s="100">
        <v>22834.407999999999</v>
      </c>
      <c r="AD14" s="100">
        <v>23719.324000000001</v>
      </c>
      <c r="AE14" s="100">
        <v>25021.442999999999</v>
      </c>
      <c r="AF14" s="100">
        <v>25893.008999999998</v>
      </c>
      <c r="AG14" s="100">
        <v>26987.61</v>
      </c>
      <c r="AH14" s="100">
        <v>28492.620999999999</v>
      </c>
      <c r="AI14" s="100">
        <v>30643.16</v>
      </c>
      <c r="AJ14" s="100">
        <v>32796.688000000002</v>
      </c>
      <c r="AK14" s="100">
        <v>35353.637999999999</v>
      </c>
      <c r="AL14" s="100">
        <v>38288.74</v>
      </c>
      <c r="AM14" s="100">
        <v>40388.875999999997</v>
      </c>
      <c r="AN14" s="100">
        <v>41905.254999999997</v>
      </c>
      <c r="AO14" s="100">
        <v>45152.692999999999</v>
      </c>
      <c r="AP14" s="100">
        <v>47829.701000000001</v>
      </c>
      <c r="AQ14" s="100">
        <v>50317.373</v>
      </c>
      <c r="AR14" s="100">
        <v>52898.228999999999</v>
      </c>
      <c r="AS14" s="100">
        <v>55474.362000000001</v>
      </c>
      <c r="AT14" s="100">
        <v>57947.483999999997</v>
      </c>
      <c r="AU14" s="100">
        <v>60546.580999999998</v>
      </c>
      <c r="AV14" s="100">
        <v>63354.457999999999</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13419.861000000001</v>
      </c>
      <c r="V16" s="100">
        <v>13423.223</v>
      </c>
      <c r="W16" s="100">
        <v>13464.403</v>
      </c>
      <c r="X16" s="100">
        <v>13387.592000000001</v>
      </c>
      <c r="Y16" s="100">
        <v>13644.206</v>
      </c>
      <c r="Z16" s="100">
        <v>13997.096</v>
      </c>
      <c r="AA16" s="100">
        <v>14268.501</v>
      </c>
      <c r="AB16" s="100">
        <v>14686.805</v>
      </c>
      <c r="AC16" s="100">
        <v>15126.291999999999</v>
      </c>
      <c r="AD16" s="100">
        <v>15563.441000000001</v>
      </c>
      <c r="AE16" s="100">
        <v>16161.739</v>
      </c>
      <c r="AF16" s="100">
        <v>16578.746999999999</v>
      </c>
      <c r="AG16" s="100">
        <v>16855.865000000002</v>
      </c>
      <c r="AH16" s="100">
        <v>17156.628000000001</v>
      </c>
      <c r="AI16" s="100">
        <v>17678.951000000001</v>
      </c>
      <c r="AJ16" s="100">
        <v>18110.256000000001</v>
      </c>
      <c r="AK16" s="100">
        <v>18787.96</v>
      </c>
      <c r="AL16" s="100">
        <v>19449.986000000001</v>
      </c>
      <c r="AM16" s="100">
        <v>19634.326000000001</v>
      </c>
      <c r="AN16" s="100">
        <v>18846.45</v>
      </c>
      <c r="AO16" s="100">
        <v>19258.794000000002</v>
      </c>
      <c r="AP16" s="100">
        <v>19653.153999999999</v>
      </c>
      <c r="AQ16" s="100">
        <v>19644.954000000002</v>
      </c>
      <c r="AR16" s="100">
        <v>19754.477999999999</v>
      </c>
      <c r="AS16" s="100">
        <v>20105.253000000001</v>
      </c>
      <c r="AT16" s="100">
        <v>20533.442999999999</v>
      </c>
      <c r="AU16" s="100">
        <v>20953.793000000001</v>
      </c>
      <c r="AV16" s="100">
        <v>21507.65</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15234.993</v>
      </c>
      <c r="C18" s="98">
        <v>16072.847</v>
      </c>
      <c r="D18" s="98">
        <v>17065.548999999999</v>
      </c>
      <c r="E18" s="98">
        <v>17296.391</v>
      </c>
      <c r="F18" s="98">
        <v>17378.39</v>
      </c>
      <c r="G18" s="98">
        <v>18211.701000000001</v>
      </c>
      <c r="H18" s="98">
        <v>18879.947</v>
      </c>
      <c r="I18" s="98">
        <v>19703.3</v>
      </c>
      <c r="J18" s="98">
        <v>20447.771000000001</v>
      </c>
      <c r="K18" s="98">
        <v>20734.682000000001</v>
      </c>
      <c r="L18" s="98">
        <v>21149.112000000001</v>
      </c>
      <c r="M18" s="98">
        <v>21163.850999999999</v>
      </c>
      <c r="N18" s="98">
        <v>21773.258000000002</v>
      </c>
      <c r="O18" s="98">
        <v>22789.541000000001</v>
      </c>
      <c r="P18" s="98">
        <v>23629.075000000001</v>
      </c>
      <c r="Q18" s="98">
        <v>24357.071</v>
      </c>
      <c r="R18" s="98">
        <v>25229.514999999999</v>
      </c>
      <c r="S18" s="98">
        <v>26351.897000000001</v>
      </c>
      <c r="T18" s="98">
        <v>27336.059000000001</v>
      </c>
      <c r="U18" s="98">
        <v>28153.587</v>
      </c>
      <c r="V18" s="98">
        <v>28489.941999999999</v>
      </c>
      <c r="W18" s="98">
        <v>29113.053</v>
      </c>
      <c r="X18" s="98">
        <v>29531.462</v>
      </c>
      <c r="Y18" s="98">
        <v>30450.666000000001</v>
      </c>
      <c r="Z18" s="98">
        <v>31293.173999999999</v>
      </c>
      <c r="AA18" s="98">
        <v>32304.435000000001</v>
      </c>
      <c r="AB18" s="98">
        <v>33494.593999999997</v>
      </c>
      <c r="AC18" s="98">
        <v>34482.826999999997</v>
      </c>
      <c r="AD18" s="98">
        <v>35624.33</v>
      </c>
      <c r="AE18" s="98">
        <v>37079.550999999999</v>
      </c>
      <c r="AF18" s="98">
        <v>37595.375999999997</v>
      </c>
      <c r="AG18" s="98">
        <v>38217.995000000003</v>
      </c>
      <c r="AH18" s="98">
        <v>39022.633999999998</v>
      </c>
      <c r="AI18" s="98">
        <v>40317.824999999997</v>
      </c>
      <c r="AJ18" s="98">
        <v>41482.409</v>
      </c>
      <c r="AK18" s="98">
        <v>42812.110999999997</v>
      </c>
      <c r="AL18" s="98">
        <v>43953.08</v>
      </c>
      <c r="AM18" s="98">
        <v>44093.561000000002</v>
      </c>
      <c r="AN18" s="98">
        <v>42588.480000000003</v>
      </c>
      <c r="AO18" s="98">
        <v>43865.057999999997</v>
      </c>
      <c r="AP18" s="98">
        <v>44762.712</v>
      </c>
      <c r="AQ18" s="98">
        <v>45358.358</v>
      </c>
      <c r="AR18" s="98">
        <v>46067.089</v>
      </c>
      <c r="AS18" s="98">
        <v>47067.47</v>
      </c>
      <c r="AT18" s="98">
        <v>48278.582999999999</v>
      </c>
      <c r="AU18" s="98">
        <v>49158.553999999996</v>
      </c>
      <c r="AV18" s="98">
        <v>50410.235999999997</v>
      </c>
    </row>
    <row r="19" spans="1:49" s="89" customFormat="1" ht="12.75" customHeight="1" x14ac:dyDescent="0.2">
      <c r="A19" s="97" t="s">
        <v>240</v>
      </c>
      <c r="B19" s="98">
        <v>8652.9320000000007</v>
      </c>
      <c r="C19" s="98">
        <v>9171.6939999999995</v>
      </c>
      <c r="D19" s="98">
        <v>9930.3649999999998</v>
      </c>
      <c r="E19" s="98">
        <v>10531.428</v>
      </c>
      <c r="F19" s="98">
        <v>10828.42</v>
      </c>
      <c r="G19" s="98">
        <v>11638.752</v>
      </c>
      <c r="H19" s="98">
        <v>12226.249</v>
      </c>
      <c r="I19" s="98">
        <v>12566.387000000001</v>
      </c>
      <c r="J19" s="98">
        <v>13097.531999999999</v>
      </c>
      <c r="K19" s="98">
        <v>13475.605</v>
      </c>
      <c r="L19" s="98">
        <v>13681.084999999999</v>
      </c>
      <c r="M19" s="98">
        <v>13933.46</v>
      </c>
      <c r="N19" s="98">
        <v>14195.224</v>
      </c>
      <c r="O19" s="98">
        <v>14655.888000000001</v>
      </c>
      <c r="P19" s="98">
        <v>15058.778</v>
      </c>
      <c r="Q19" s="98">
        <v>15715.072</v>
      </c>
      <c r="R19" s="98">
        <v>16252.535</v>
      </c>
      <c r="S19" s="98">
        <v>16909.492999999999</v>
      </c>
      <c r="T19" s="98">
        <v>17461.883000000002</v>
      </c>
      <c r="U19" s="98">
        <v>17943.901999999998</v>
      </c>
      <c r="V19" s="98">
        <v>18169.689999999999</v>
      </c>
      <c r="W19" s="98">
        <v>18413.062999999998</v>
      </c>
      <c r="X19" s="98">
        <v>18882.126</v>
      </c>
      <c r="Y19" s="98">
        <v>19399.879000000001</v>
      </c>
      <c r="Z19" s="98">
        <v>20219.778999999999</v>
      </c>
      <c r="AA19" s="98">
        <v>21190.988000000001</v>
      </c>
      <c r="AB19" s="98">
        <v>22115.363000000001</v>
      </c>
      <c r="AC19" s="98">
        <v>22529.011999999999</v>
      </c>
      <c r="AD19" s="98">
        <v>23375.569</v>
      </c>
      <c r="AE19" s="98">
        <v>24699</v>
      </c>
      <c r="AF19" s="98">
        <v>25661.794000000002</v>
      </c>
      <c r="AG19" s="98">
        <v>26804.531999999999</v>
      </c>
      <c r="AH19" s="98">
        <v>28445.531999999999</v>
      </c>
      <c r="AI19" s="98">
        <v>30688.385999999999</v>
      </c>
      <c r="AJ19" s="98">
        <v>32927.298999999999</v>
      </c>
      <c r="AK19" s="98">
        <v>35593.53</v>
      </c>
      <c r="AL19" s="98">
        <v>38694.936999999998</v>
      </c>
      <c r="AM19" s="98">
        <v>40931.987000000001</v>
      </c>
      <c r="AN19" s="98">
        <v>42202.836000000003</v>
      </c>
      <c r="AO19" s="98">
        <v>45386.163999999997</v>
      </c>
      <c r="AP19" s="98">
        <v>48104.822999999997</v>
      </c>
      <c r="AQ19" s="98">
        <v>50589.55</v>
      </c>
      <c r="AR19" s="98">
        <v>53145.021999999997</v>
      </c>
      <c r="AS19" s="98">
        <v>55614.940999999999</v>
      </c>
      <c r="AT19" s="98">
        <v>57851.163</v>
      </c>
      <c r="AU19" s="98">
        <v>60348.767</v>
      </c>
      <c r="AV19" s="98">
        <v>63145.099000000002</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07">
        <v>464.27</v>
      </c>
      <c r="C23" s="107">
        <v>489.85</v>
      </c>
      <c r="D23" s="107">
        <v>523.33500000000004</v>
      </c>
      <c r="E23" s="107">
        <v>540.50199999999995</v>
      </c>
      <c r="F23" s="107">
        <v>548.4</v>
      </c>
      <c r="G23" s="107">
        <v>580.63900000000001</v>
      </c>
      <c r="H23" s="107">
        <v>600.60199999999998</v>
      </c>
      <c r="I23" s="107">
        <v>622.72500000000002</v>
      </c>
      <c r="J23" s="107">
        <v>645.83500000000004</v>
      </c>
      <c r="K23" s="107">
        <v>659.75699999999995</v>
      </c>
      <c r="L23" s="107">
        <v>682.7</v>
      </c>
      <c r="M23" s="107">
        <v>660.93299999999999</v>
      </c>
      <c r="N23" s="107">
        <v>678.12699999999995</v>
      </c>
      <c r="O23" s="107">
        <v>718.19899999999996</v>
      </c>
      <c r="P23" s="107">
        <v>752.22500000000002</v>
      </c>
      <c r="Q23" s="107">
        <v>768.35</v>
      </c>
      <c r="R23" s="107">
        <v>799.63900000000001</v>
      </c>
      <c r="S23" s="107">
        <v>834.90599999999995</v>
      </c>
      <c r="T23" s="107">
        <v>854.25300000000004</v>
      </c>
      <c r="U23" s="107">
        <v>855.65</v>
      </c>
      <c r="V23" s="107">
        <v>837.803</v>
      </c>
      <c r="W23" s="107">
        <v>845.34799999999996</v>
      </c>
      <c r="X23" s="107">
        <v>867.84100000000001</v>
      </c>
      <c r="Y23" s="107">
        <v>906.84699999999998</v>
      </c>
      <c r="Z23" s="107">
        <v>931.26</v>
      </c>
      <c r="AA23" s="107">
        <v>946.33600000000001</v>
      </c>
      <c r="AB23" s="107">
        <v>986.83500000000004</v>
      </c>
      <c r="AC23" s="107">
        <v>1025.3040000000001</v>
      </c>
      <c r="AD23" s="107">
        <v>1078.22</v>
      </c>
      <c r="AE23" s="107">
        <v>1134.058</v>
      </c>
      <c r="AF23" s="107">
        <v>1154.347</v>
      </c>
      <c r="AG23" s="107">
        <v>1189.173</v>
      </c>
      <c r="AH23" s="107">
        <v>1210.5889999999999</v>
      </c>
      <c r="AI23" s="107">
        <v>1247.962</v>
      </c>
      <c r="AJ23" s="107">
        <v>1287.934</v>
      </c>
      <c r="AK23" s="107">
        <v>1321.865</v>
      </c>
      <c r="AL23" s="107">
        <v>1349.2650000000001</v>
      </c>
      <c r="AM23" s="107">
        <v>1362.86</v>
      </c>
      <c r="AN23" s="107">
        <v>1322.95</v>
      </c>
      <c r="AO23" s="107">
        <v>1363.8230000000001</v>
      </c>
      <c r="AP23" s="107">
        <v>1406.741</v>
      </c>
      <c r="AQ23" s="107">
        <v>1431.5319999999999</v>
      </c>
      <c r="AR23" s="107">
        <v>1464.8889999999999</v>
      </c>
      <c r="AS23" s="107">
        <v>1506.9079999999999</v>
      </c>
      <c r="AT23" s="107">
        <v>1517.3040000000001</v>
      </c>
      <c r="AU23" s="107">
        <v>1534.1020000000001</v>
      </c>
      <c r="AV23" s="107">
        <v>1579.797</v>
      </c>
    </row>
    <row r="24" spans="1:49" x14ac:dyDescent="0.2">
      <c r="A24" s="106" t="s">
        <v>36</v>
      </c>
      <c r="B24" s="107">
        <v>60.798999999999999</v>
      </c>
      <c r="C24" s="107">
        <v>60.304000000000002</v>
      </c>
      <c r="D24" s="107">
        <v>57.320999999999998</v>
      </c>
      <c r="E24" s="107">
        <v>58.749000000000002</v>
      </c>
      <c r="F24" s="107">
        <v>52.076999999999998</v>
      </c>
      <c r="G24" s="107">
        <v>53.844000000000001</v>
      </c>
      <c r="H24" s="107">
        <v>58.536999999999999</v>
      </c>
      <c r="I24" s="107">
        <v>62.905000000000001</v>
      </c>
      <c r="J24" s="107">
        <v>68.361999999999995</v>
      </c>
      <c r="K24" s="107">
        <v>73.932000000000002</v>
      </c>
      <c r="L24" s="107">
        <v>77.438000000000002</v>
      </c>
      <c r="M24" s="107">
        <v>69.436999999999998</v>
      </c>
      <c r="N24" s="107">
        <v>66.808000000000007</v>
      </c>
      <c r="O24" s="107">
        <v>72.137</v>
      </c>
      <c r="P24" s="107">
        <v>77.283000000000001</v>
      </c>
      <c r="Q24" s="107">
        <v>81.594999999999999</v>
      </c>
      <c r="R24" s="107">
        <v>86.975999999999999</v>
      </c>
      <c r="S24" s="107">
        <v>93.334999999999994</v>
      </c>
      <c r="T24" s="107">
        <v>103.19199999999999</v>
      </c>
      <c r="U24" s="107">
        <v>107.00700000000001</v>
      </c>
      <c r="V24" s="107">
        <v>115.535</v>
      </c>
      <c r="W24" s="107">
        <v>129.721</v>
      </c>
      <c r="X24" s="107">
        <v>138.78399999999999</v>
      </c>
      <c r="Y24" s="107">
        <v>146.70599999999999</v>
      </c>
      <c r="Z24" s="107">
        <v>162.297</v>
      </c>
      <c r="AA24" s="107">
        <v>174.32900000000001</v>
      </c>
      <c r="AB24" s="107">
        <v>187.27799999999999</v>
      </c>
      <c r="AC24" s="107">
        <v>195.37700000000001</v>
      </c>
      <c r="AD24" s="107">
        <v>194.571</v>
      </c>
      <c r="AE24" s="107">
        <v>204.93600000000001</v>
      </c>
      <c r="AF24" s="107">
        <v>211.70500000000001</v>
      </c>
      <c r="AG24" s="107">
        <v>218.28299999999999</v>
      </c>
      <c r="AH24" s="107">
        <v>227.21299999999999</v>
      </c>
      <c r="AI24" s="107">
        <v>243.59399999999999</v>
      </c>
      <c r="AJ24" s="107">
        <v>257.58300000000003</v>
      </c>
      <c r="AK24" s="107">
        <v>273.85500000000002</v>
      </c>
      <c r="AL24" s="107">
        <v>287.28899999999999</v>
      </c>
      <c r="AM24" s="107">
        <v>297.42899999999997</v>
      </c>
      <c r="AN24" s="107">
        <v>292.77600000000001</v>
      </c>
      <c r="AO24" s="107">
        <v>309.88600000000002</v>
      </c>
      <c r="AP24" s="107">
        <v>328.82299999999998</v>
      </c>
      <c r="AQ24" s="107">
        <v>346.31200000000001</v>
      </c>
      <c r="AR24" s="107">
        <v>360.32100000000003</v>
      </c>
      <c r="AS24" s="107">
        <v>366.68700000000001</v>
      </c>
      <c r="AT24" s="107">
        <v>375.13400000000001</v>
      </c>
      <c r="AU24" s="107">
        <v>381.40100000000001</v>
      </c>
      <c r="AV24" s="107">
        <v>386.28</v>
      </c>
    </row>
    <row r="25" spans="1:49" x14ac:dyDescent="0.2">
      <c r="A25" s="106" t="s">
        <v>8</v>
      </c>
      <c r="B25" s="107">
        <v>486.60300000000001</v>
      </c>
      <c r="C25" s="107">
        <v>527.90499999999997</v>
      </c>
      <c r="D25" s="107">
        <v>572.29700000000003</v>
      </c>
      <c r="E25" s="107">
        <v>607.26800000000003</v>
      </c>
      <c r="F25" s="107">
        <v>641.34299999999996</v>
      </c>
      <c r="G25" s="107">
        <v>668.52800000000002</v>
      </c>
      <c r="H25" s="107">
        <v>691.54300000000001</v>
      </c>
      <c r="I25" s="107">
        <v>748.59400000000005</v>
      </c>
      <c r="J25" s="107">
        <v>817.12699999999995</v>
      </c>
      <c r="K25" s="107">
        <v>885.14499999999998</v>
      </c>
      <c r="L25" s="107">
        <v>962.98500000000001</v>
      </c>
      <c r="M25" s="107">
        <v>956.17600000000004</v>
      </c>
      <c r="N25" s="107">
        <v>915.1</v>
      </c>
      <c r="O25" s="107">
        <v>948.04</v>
      </c>
      <c r="P25" s="107">
        <v>974.322</v>
      </c>
      <c r="Q25" s="107">
        <v>937.74699999999996</v>
      </c>
      <c r="R25" s="107">
        <v>955.149</v>
      </c>
      <c r="S25" s="107">
        <v>967.04499999999996</v>
      </c>
      <c r="T25" s="107">
        <v>1007.644</v>
      </c>
      <c r="U25" s="107">
        <v>1058.7149999999999</v>
      </c>
      <c r="V25" s="107">
        <v>1103.4159999999999</v>
      </c>
      <c r="W25" s="107">
        <v>1143.4549999999999</v>
      </c>
      <c r="X25" s="107">
        <v>1184.0930000000001</v>
      </c>
      <c r="Y25" s="107">
        <v>1242.5999999999999</v>
      </c>
      <c r="Z25" s="107">
        <v>1164.425</v>
      </c>
      <c r="AA25" s="107">
        <v>1243.2940000000001</v>
      </c>
      <c r="AB25" s="107">
        <v>1328.421</v>
      </c>
      <c r="AC25" s="107">
        <v>1397.02</v>
      </c>
      <c r="AD25" s="107">
        <v>1435.4870000000001</v>
      </c>
      <c r="AE25" s="107">
        <v>1506.4359999999999</v>
      </c>
      <c r="AF25" s="107">
        <v>1500.3440000000001</v>
      </c>
      <c r="AG25" s="107">
        <v>1499.7460000000001</v>
      </c>
      <c r="AH25" s="107">
        <v>1521.4380000000001</v>
      </c>
      <c r="AI25" s="107">
        <v>1581.087</v>
      </c>
      <c r="AJ25" s="107">
        <v>1617.576</v>
      </c>
      <c r="AK25" s="107">
        <v>1690.287</v>
      </c>
      <c r="AL25" s="107">
        <v>1729.019</v>
      </c>
      <c r="AM25" s="107">
        <v>1748.7919999999999</v>
      </c>
      <c r="AN25" s="107">
        <v>1656.355</v>
      </c>
      <c r="AO25" s="107">
        <v>1741.1289999999999</v>
      </c>
      <c r="AP25" s="107">
        <v>1804.9069999999999</v>
      </c>
      <c r="AQ25" s="107">
        <v>1870.6479999999999</v>
      </c>
      <c r="AR25" s="107">
        <v>1895.9780000000001</v>
      </c>
      <c r="AS25" s="107">
        <v>1949.1479999999999</v>
      </c>
      <c r="AT25" s="107">
        <v>2013.2349999999999</v>
      </c>
      <c r="AU25" s="107">
        <v>2072.0540000000001</v>
      </c>
      <c r="AV25" s="107">
        <v>2114.94</v>
      </c>
    </row>
    <row r="26" spans="1:49" x14ac:dyDescent="0.2">
      <c r="A26" s="106" t="s">
        <v>0</v>
      </c>
      <c r="B26" s="107">
        <v>4915.4070000000002</v>
      </c>
      <c r="C26" s="107">
        <v>5173.9040000000005</v>
      </c>
      <c r="D26" s="107">
        <v>5466.0079999999998</v>
      </c>
      <c r="E26" s="107">
        <v>5436.4610000000002</v>
      </c>
      <c r="F26" s="107">
        <v>5425.2910000000002</v>
      </c>
      <c r="G26" s="107">
        <v>5717.6139999999996</v>
      </c>
      <c r="H26" s="107">
        <v>5982.0050000000001</v>
      </c>
      <c r="I26" s="107">
        <v>6313.1270000000004</v>
      </c>
      <c r="J26" s="107">
        <v>6513.01</v>
      </c>
      <c r="K26" s="107">
        <v>6496.2879999999996</v>
      </c>
      <c r="L26" s="107">
        <v>6661.1459999999997</v>
      </c>
      <c r="M26" s="107">
        <v>6541.0529999999999</v>
      </c>
      <c r="N26" s="107">
        <v>6840.8909999999996</v>
      </c>
      <c r="O26" s="107">
        <v>7335.94</v>
      </c>
      <c r="P26" s="107">
        <v>7641.8230000000003</v>
      </c>
      <c r="Q26" s="107">
        <v>7906.433</v>
      </c>
      <c r="R26" s="107">
        <v>8179.9620000000004</v>
      </c>
      <c r="S26" s="107">
        <v>8521.643</v>
      </c>
      <c r="T26" s="107">
        <v>8834.6129999999994</v>
      </c>
      <c r="U26" s="107">
        <v>9001.2309999999998</v>
      </c>
      <c r="V26" s="107">
        <v>8991.4860000000008</v>
      </c>
      <c r="W26" s="107">
        <v>9308.2060000000001</v>
      </c>
      <c r="X26" s="107">
        <v>9564.4459999999999</v>
      </c>
      <c r="Y26" s="107">
        <v>9949.7819999999992</v>
      </c>
      <c r="Z26" s="107">
        <v>10216.862999999999</v>
      </c>
      <c r="AA26" s="107">
        <v>10602.294</v>
      </c>
      <c r="AB26" s="107">
        <v>11073.800999999999</v>
      </c>
      <c r="AC26" s="107">
        <v>11570.064</v>
      </c>
      <c r="AD26" s="107">
        <v>12120.016</v>
      </c>
      <c r="AE26" s="107">
        <v>12620.268</v>
      </c>
      <c r="AF26" s="107">
        <v>12746.261</v>
      </c>
      <c r="AG26" s="107">
        <v>12968.262000000001</v>
      </c>
      <c r="AH26" s="107">
        <v>13339.311</v>
      </c>
      <c r="AI26" s="107">
        <v>13846.057000000001</v>
      </c>
      <c r="AJ26" s="107">
        <v>14332.499</v>
      </c>
      <c r="AK26" s="107">
        <v>14741.688</v>
      </c>
      <c r="AL26" s="107">
        <v>15018.267</v>
      </c>
      <c r="AM26" s="107">
        <v>14997.754999999999</v>
      </c>
      <c r="AN26" s="107">
        <v>14617.299000000001</v>
      </c>
      <c r="AO26" s="107">
        <v>14992.052</v>
      </c>
      <c r="AP26" s="107">
        <v>15224.554</v>
      </c>
      <c r="AQ26" s="107">
        <v>15567.037</v>
      </c>
      <c r="AR26" s="107">
        <v>15853.795</v>
      </c>
      <c r="AS26" s="107">
        <v>16242.526</v>
      </c>
      <c r="AT26" s="107">
        <v>16710.457999999999</v>
      </c>
      <c r="AU26" s="107">
        <v>16972.347000000002</v>
      </c>
      <c r="AV26" s="107">
        <v>17348.626</v>
      </c>
    </row>
    <row r="27" spans="1:49" x14ac:dyDescent="0.2">
      <c r="A27" s="108" t="s">
        <v>135</v>
      </c>
      <c r="B27" s="109">
        <v>5927.0789999999997</v>
      </c>
      <c r="C27" s="109">
        <v>6251.9629999999997</v>
      </c>
      <c r="D27" s="109">
        <v>6618.9610000000002</v>
      </c>
      <c r="E27" s="109">
        <v>6642.98</v>
      </c>
      <c r="F27" s="109">
        <v>6667.1109999999999</v>
      </c>
      <c r="G27" s="109">
        <v>7020.625</v>
      </c>
      <c r="H27" s="109">
        <v>7332.6869999999999</v>
      </c>
      <c r="I27" s="109">
        <v>7747.3509999999997</v>
      </c>
      <c r="J27" s="109">
        <v>8044.3339999999998</v>
      </c>
      <c r="K27" s="109">
        <v>8115.1220000000003</v>
      </c>
      <c r="L27" s="109">
        <v>8384.2690000000002</v>
      </c>
      <c r="M27" s="109">
        <v>8227.5990000000002</v>
      </c>
      <c r="N27" s="109">
        <v>8500.9259999999995</v>
      </c>
      <c r="O27" s="109">
        <v>9074.3160000000007</v>
      </c>
      <c r="P27" s="109">
        <v>9445.6530000000002</v>
      </c>
      <c r="Q27" s="109">
        <v>9694.125</v>
      </c>
      <c r="R27" s="109">
        <v>10021.726000000001</v>
      </c>
      <c r="S27" s="109">
        <v>10416.929</v>
      </c>
      <c r="T27" s="109">
        <v>10799.701999999999</v>
      </c>
      <c r="U27" s="109">
        <v>11022.602999999999</v>
      </c>
      <c r="V27" s="109">
        <v>11048.24</v>
      </c>
      <c r="W27" s="109">
        <v>11426.73</v>
      </c>
      <c r="X27" s="109">
        <v>11755.164000000001</v>
      </c>
      <c r="Y27" s="109">
        <v>12245.934999999999</v>
      </c>
      <c r="Z27" s="109">
        <v>12474.844999999999</v>
      </c>
      <c r="AA27" s="109">
        <v>12966.253000000001</v>
      </c>
      <c r="AB27" s="109">
        <v>13576.334999999999</v>
      </c>
      <c r="AC27" s="109">
        <v>14187.764999999999</v>
      </c>
      <c r="AD27" s="109">
        <v>14828.294</v>
      </c>
      <c r="AE27" s="109">
        <v>15465.698</v>
      </c>
      <c r="AF27" s="109">
        <v>15612.656999999999</v>
      </c>
      <c r="AG27" s="109">
        <v>15875.464</v>
      </c>
      <c r="AH27" s="109">
        <v>16298.550999999999</v>
      </c>
      <c r="AI27" s="109">
        <v>16918.7</v>
      </c>
      <c r="AJ27" s="109">
        <v>17495.592000000001</v>
      </c>
      <c r="AK27" s="109">
        <v>18027.695</v>
      </c>
      <c r="AL27" s="109">
        <v>18383.84</v>
      </c>
      <c r="AM27" s="109">
        <v>18406.835999999999</v>
      </c>
      <c r="AN27" s="109">
        <v>17889.38</v>
      </c>
      <c r="AO27" s="109">
        <v>18406.89</v>
      </c>
      <c r="AP27" s="109">
        <v>18765.025000000001</v>
      </c>
      <c r="AQ27" s="109">
        <v>19215.528999999999</v>
      </c>
      <c r="AR27" s="109">
        <v>19574.983</v>
      </c>
      <c r="AS27" s="109">
        <v>20065.269</v>
      </c>
      <c r="AT27" s="109">
        <v>20616.131000000001</v>
      </c>
      <c r="AU27" s="109">
        <v>20959.903999999999</v>
      </c>
      <c r="AV27" s="109">
        <v>21429.643</v>
      </c>
    </row>
    <row r="28" spans="1:49" x14ac:dyDescent="0.2">
      <c r="A28" s="106" t="s">
        <v>9</v>
      </c>
      <c r="B28" s="107">
        <v>283.57299999999998</v>
      </c>
      <c r="C28" s="107">
        <v>290.98399999999998</v>
      </c>
      <c r="D28" s="107">
        <v>302.92399999999998</v>
      </c>
      <c r="E28" s="107">
        <v>307.01400000000001</v>
      </c>
      <c r="F28" s="107">
        <v>314.95800000000003</v>
      </c>
      <c r="G28" s="107">
        <v>326.28800000000001</v>
      </c>
      <c r="H28" s="107">
        <v>329.21499999999997</v>
      </c>
      <c r="I28" s="107">
        <v>342.52699999999999</v>
      </c>
      <c r="J28" s="107">
        <v>352.91899999999998</v>
      </c>
      <c r="K28" s="107">
        <v>364.69900000000001</v>
      </c>
      <c r="L28" s="107">
        <v>376.839</v>
      </c>
      <c r="M28" s="107">
        <v>368.47</v>
      </c>
      <c r="N28" s="107">
        <v>385.351</v>
      </c>
      <c r="O28" s="107">
        <v>405.58</v>
      </c>
      <c r="P28" s="107">
        <v>421.952</v>
      </c>
      <c r="Q28" s="107">
        <v>432.73500000000001</v>
      </c>
      <c r="R28" s="107">
        <v>457.565</v>
      </c>
      <c r="S28" s="107">
        <v>475.27100000000002</v>
      </c>
      <c r="T28" s="107">
        <v>492.23399999999998</v>
      </c>
      <c r="U28" s="107">
        <v>490.28399999999999</v>
      </c>
      <c r="V28" s="107">
        <v>492.31</v>
      </c>
      <c r="W28" s="107">
        <v>512.14800000000002</v>
      </c>
      <c r="X28" s="107">
        <v>532.53499999999997</v>
      </c>
      <c r="Y28" s="107">
        <v>552.95399999999995</v>
      </c>
      <c r="Z28" s="107">
        <v>574.40200000000004</v>
      </c>
      <c r="AA28" s="107">
        <v>597.18499999999995</v>
      </c>
      <c r="AB28" s="107">
        <v>624.51599999999996</v>
      </c>
      <c r="AC28" s="107">
        <v>656.202</v>
      </c>
      <c r="AD28" s="107">
        <v>682.01099999999997</v>
      </c>
      <c r="AE28" s="107">
        <v>695.17899999999997</v>
      </c>
      <c r="AF28" s="107">
        <v>722.99699999999996</v>
      </c>
      <c r="AG28" s="107">
        <v>744.58500000000004</v>
      </c>
      <c r="AH28" s="107">
        <v>774.78200000000004</v>
      </c>
      <c r="AI28" s="107">
        <v>799.60699999999997</v>
      </c>
      <c r="AJ28" s="107">
        <v>821.952</v>
      </c>
      <c r="AK28" s="107">
        <v>853.55100000000004</v>
      </c>
      <c r="AL28" s="107">
        <v>884.77300000000002</v>
      </c>
      <c r="AM28" s="107">
        <v>901.91</v>
      </c>
      <c r="AN28" s="107">
        <v>920.55799999999999</v>
      </c>
      <c r="AO28" s="107">
        <v>943.22799999999995</v>
      </c>
      <c r="AP28" s="107">
        <v>980.02300000000002</v>
      </c>
      <c r="AQ28" s="107">
        <v>1005.657</v>
      </c>
      <c r="AR28" s="107">
        <v>1031.49</v>
      </c>
      <c r="AS28" s="107">
        <v>1055.586</v>
      </c>
      <c r="AT28" s="107">
        <v>1085.636</v>
      </c>
      <c r="AU28" s="107">
        <v>1111.068</v>
      </c>
      <c r="AV28" s="107">
        <v>1142.566</v>
      </c>
    </row>
    <row r="29" spans="1:49" x14ac:dyDescent="0.2">
      <c r="A29" s="106" t="s">
        <v>43</v>
      </c>
      <c r="B29" s="107">
        <v>41.558</v>
      </c>
      <c r="C29" s="107">
        <v>46.606000000000002</v>
      </c>
      <c r="D29" s="107">
        <v>49.21</v>
      </c>
      <c r="E29" s="107">
        <v>52.396999999999998</v>
      </c>
      <c r="F29" s="107">
        <v>54.095999999999997</v>
      </c>
      <c r="G29" s="107">
        <v>54.27</v>
      </c>
      <c r="H29" s="107">
        <v>54.832000000000001</v>
      </c>
      <c r="I29" s="107">
        <v>57.878</v>
      </c>
      <c r="J29" s="107">
        <v>61.470999999999997</v>
      </c>
      <c r="K29" s="107">
        <v>62.497999999999998</v>
      </c>
      <c r="L29" s="107">
        <v>65.834999999999994</v>
      </c>
      <c r="M29" s="107">
        <v>67.206000000000003</v>
      </c>
      <c r="N29" s="107">
        <v>69.463999999999999</v>
      </c>
      <c r="O29" s="107">
        <v>70.111999999999995</v>
      </c>
      <c r="P29" s="107">
        <v>72.942999999999998</v>
      </c>
      <c r="Q29" s="107">
        <v>75.998999999999995</v>
      </c>
      <c r="R29" s="107">
        <v>81.424999999999997</v>
      </c>
      <c r="S29" s="107">
        <v>83.795000000000002</v>
      </c>
      <c r="T29" s="107">
        <v>84.275999999999996</v>
      </c>
      <c r="U29" s="107">
        <v>90.441000000000003</v>
      </c>
      <c r="V29" s="107">
        <v>97.429000000000002</v>
      </c>
      <c r="W29" s="107">
        <v>104.988</v>
      </c>
      <c r="X29" s="107">
        <v>109.31100000000001</v>
      </c>
      <c r="Y29" s="107">
        <v>117.43</v>
      </c>
      <c r="Z29" s="107">
        <v>125.184</v>
      </c>
      <c r="AA29" s="107">
        <v>131.51</v>
      </c>
      <c r="AB29" s="107">
        <v>136.86000000000001</v>
      </c>
      <c r="AC29" s="107">
        <v>142.584</v>
      </c>
      <c r="AD29" s="107">
        <v>147.626</v>
      </c>
      <c r="AE29" s="107">
        <v>160.72</v>
      </c>
      <c r="AF29" s="107">
        <v>160.953</v>
      </c>
      <c r="AG29" s="107">
        <v>160.69499999999999</v>
      </c>
      <c r="AH29" s="107">
        <v>162.47300000000001</v>
      </c>
      <c r="AI29" s="107">
        <v>170.55799999999999</v>
      </c>
      <c r="AJ29" s="107">
        <v>177.62299999999999</v>
      </c>
      <c r="AK29" s="107">
        <v>187.87700000000001</v>
      </c>
      <c r="AL29" s="107">
        <v>199.18899999999999</v>
      </c>
      <c r="AM29" s="107">
        <v>205.51499999999999</v>
      </c>
      <c r="AN29" s="107">
        <v>208.24600000000001</v>
      </c>
      <c r="AO29" s="107">
        <v>219.785</v>
      </c>
      <c r="AP29" s="107">
        <v>231.10300000000001</v>
      </c>
      <c r="AQ29" s="107">
        <v>236.221</v>
      </c>
      <c r="AR29" s="107">
        <v>246.339</v>
      </c>
      <c r="AS29" s="107">
        <v>255.965</v>
      </c>
      <c r="AT29" s="107">
        <v>262.584</v>
      </c>
      <c r="AU29" s="107">
        <v>273.10700000000003</v>
      </c>
      <c r="AV29" s="107">
        <v>282.54899999999998</v>
      </c>
    </row>
    <row r="30" spans="1:49" x14ac:dyDescent="0.2">
      <c r="A30" s="106" t="s">
        <v>2</v>
      </c>
      <c r="B30" s="107">
        <v>1605.9110000000001</v>
      </c>
      <c r="C30" s="107">
        <v>1741.0250000000001</v>
      </c>
      <c r="D30" s="107">
        <v>1880.875</v>
      </c>
      <c r="E30" s="107">
        <v>1857.83</v>
      </c>
      <c r="F30" s="107">
        <v>1915.2660000000001</v>
      </c>
      <c r="G30" s="107">
        <v>1991.3969999999999</v>
      </c>
      <c r="H30" s="107">
        <v>2078.826</v>
      </c>
      <c r="I30" s="107">
        <v>2188.4209999999998</v>
      </c>
      <c r="J30" s="107">
        <v>2308.4349999999999</v>
      </c>
      <c r="K30" s="107">
        <v>2373.4769999999999</v>
      </c>
      <c r="L30" s="107">
        <v>2473.3850000000002</v>
      </c>
      <c r="M30" s="107">
        <v>2555.3139999999999</v>
      </c>
      <c r="N30" s="107">
        <v>2645.3389999999999</v>
      </c>
      <c r="O30" s="107">
        <v>2764.4319999999998</v>
      </c>
      <c r="P30" s="107">
        <v>2909.1060000000002</v>
      </c>
      <c r="Q30" s="107">
        <v>3005.8780000000002</v>
      </c>
      <c r="R30" s="107">
        <v>3148.076</v>
      </c>
      <c r="S30" s="107">
        <v>3361.6729999999998</v>
      </c>
      <c r="T30" s="107">
        <v>3524.9850000000001</v>
      </c>
      <c r="U30" s="107">
        <v>3697.4520000000002</v>
      </c>
      <c r="V30" s="107">
        <v>3823.8119999999999</v>
      </c>
      <c r="W30" s="107">
        <v>3856.241</v>
      </c>
      <c r="X30" s="107">
        <v>3836.2689999999998</v>
      </c>
      <c r="Y30" s="107">
        <v>3874.3649999999998</v>
      </c>
      <c r="Z30" s="107">
        <v>3980.6060000000002</v>
      </c>
      <c r="AA30" s="107">
        <v>4104.0050000000001</v>
      </c>
      <c r="AB30" s="107">
        <v>4148.1660000000002</v>
      </c>
      <c r="AC30" s="107">
        <v>4101.357</v>
      </c>
      <c r="AD30" s="107">
        <v>4091.0239999999999</v>
      </c>
      <c r="AE30" s="107">
        <v>4204.7389999999996</v>
      </c>
      <c r="AF30" s="107">
        <v>4221.8249999999998</v>
      </c>
      <c r="AG30" s="107">
        <v>4226.8059999999996</v>
      </c>
      <c r="AH30" s="107">
        <v>4291.4009999999998</v>
      </c>
      <c r="AI30" s="107">
        <v>4386.0129999999999</v>
      </c>
      <c r="AJ30" s="107">
        <v>4458.9380000000001</v>
      </c>
      <c r="AK30" s="107">
        <v>4522.2550000000001</v>
      </c>
      <c r="AL30" s="107">
        <v>4597.0619999999999</v>
      </c>
      <c r="AM30" s="107">
        <v>4546.7910000000002</v>
      </c>
      <c r="AN30" s="107">
        <v>4300.518</v>
      </c>
      <c r="AO30" s="107">
        <v>4480.7839999999997</v>
      </c>
      <c r="AP30" s="107">
        <v>4475.6130000000003</v>
      </c>
      <c r="AQ30" s="107">
        <v>4542.527</v>
      </c>
      <c r="AR30" s="107">
        <v>4633.3900000000003</v>
      </c>
      <c r="AS30" s="107">
        <v>4650.7520000000004</v>
      </c>
      <c r="AT30" s="107">
        <v>4707.6270000000004</v>
      </c>
      <c r="AU30" s="107">
        <v>4736.3010000000004</v>
      </c>
      <c r="AV30" s="107">
        <v>4827.6530000000002</v>
      </c>
    </row>
    <row r="31" spans="1:49" x14ac:dyDescent="0.2">
      <c r="A31" s="106" t="s">
        <v>136</v>
      </c>
      <c r="B31" s="107">
        <v>88.861000000000004</v>
      </c>
      <c r="C31" s="107">
        <v>95.215999999999994</v>
      </c>
      <c r="D31" s="107">
        <v>109.334</v>
      </c>
      <c r="E31" s="107">
        <v>119.678</v>
      </c>
      <c r="F31" s="107">
        <v>129.08799999999999</v>
      </c>
      <c r="G31" s="107">
        <v>146.01900000000001</v>
      </c>
      <c r="H31" s="107">
        <v>163.946</v>
      </c>
      <c r="I31" s="107">
        <v>181.61099999999999</v>
      </c>
      <c r="J31" s="107">
        <v>197.27600000000001</v>
      </c>
      <c r="K31" s="107">
        <v>193.91900000000001</v>
      </c>
      <c r="L31" s="107">
        <v>207.84399999999999</v>
      </c>
      <c r="M31" s="107">
        <v>225.02199999999999</v>
      </c>
      <c r="N31" s="107">
        <v>254.82</v>
      </c>
      <c r="O31" s="107">
        <v>281.43</v>
      </c>
      <c r="P31" s="107">
        <v>303.24</v>
      </c>
      <c r="Q31" s="107">
        <v>337.27600000000001</v>
      </c>
      <c r="R31" s="107">
        <v>379.32499999999999</v>
      </c>
      <c r="S31" s="107">
        <v>424.483</v>
      </c>
      <c r="T31" s="107">
        <v>454.32299999999998</v>
      </c>
      <c r="U31" s="107">
        <v>498.89800000000002</v>
      </c>
      <c r="V31" s="107">
        <v>550.553</v>
      </c>
      <c r="W31" s="107">
        <v>584.553</v>
      </c>
      <c r="X31" s="107">
        <v>624.57500000000005</v>
      </c>
      <c r="Y31" s="107">
        <v>682.07500000000005</v>
      </c>
      <c r="Z31" s="107">
        <v>747.35299999999995</v>
      </c>
      <c r="AA31" s="107">
        <v>804.11099999999999</v>
      </c>
      <c r="AB31" s="107">
        <v>851.73199999999997</v>
      </c>
      <c r="AC31" s="107">
        <v>805.13199999999995</v>
      </c>
      <c r="AD31" s="107">
        <v>896.18100000000004</v>
      </c>
      <c r="AE31" s="107">
        <v>976.16099999999994</v>
      </c>
      <c r="AF31" s="107">
        <v>1020.335</v>
      </c>
      <c r="AG31" s="107">
        <v>1096.17</v>
      </c>
      <c r="AH31" s="107">
        <v>1128.3240000000001</v>
      </c>
      <c r="AI31" s="107">
        <v>1183.6099999999999</v>
      </c>
      <c r="AJ31" s="107">
        <v>1230.0509999999999</v>
      </c>
      <c r="AK31" s="107">
        <v>1293.72</v>
      </c>
      <c r="AL31" s="107">
        <v>1364.4010000000001</v>
      </c>
      <c r="AM31" s="107">
        <v>1403.0029999999999</v>
      </c>
      <c r="AN31" s="107">
        <v>1412.9290000000001</v>
      </c>
      <c r="AO31" s="107">
        <v>1504.7239999999999</v>
      </c>
      <c r="AP31" s="107">
        <v>1560.124</v>
      </c>
      <c r="AQ31" s="107">
        <v>1595.8879999999999</v>
      </c>
      <c r="AR31" s="107">
        <v>1642.1079999999999</v>
      </c>
      <c r="AS31" s="107">
        <v>1696.9780000000001</v>
      </c>
      <c r="AT31" s="107">
        <v>1744.328</v>
      </c>
      <c r="AU31" s="107">
        <v>1795.425</v>
      </c>
      <c r="AV31" s="107">
        <v>1850.414</v>
      </c>
    </row>
    <row r="32" spans="1:49" x14ac:dyDescent="0.2">
      <c r="A32" s="106" t="s">
        <v>62</v>
      </c>
      <c r="B32" s="107">
        <v>54.664000000000001</v>
      </c>
      <c r="C32" s="107">
        <v>57.462000000000003</v>
      </c>
      <c r="D32" s="107">
        <v>61.945</v>
      </c>
      <c r="E32" s="107">
        <v>65.656999999999996</v>
      </c>
      <c r="F32" s="107">
        <v>64.52</v>
      </c>
      <c r="G32" s="107">
        <v>65.12</v>
      </c>
      <c r="H32" s="107">
        <v>62.555999999999997</v>
      </c>
      <c r="I32" s="107">
        <v>62.755000000000003</v>
      </c>
      <c r="J32" s="107">
        <v>64.131</v>
      </c>
      <c r="K32" s="107">
        <v>64.953999999999994</v>
      </c>
      <c r="L32" s="107">
        <v>67.977999999999994</v>
      </c>
      <c r="M32" s="107">
        <v>68.61</v>
      </c>
      <c r="N32" s="107">
        <v>71.006</v>
      </c>
      <c r="O32" s="107">
        <v>74.409000000000006</v>
      </c>
      <c r="P32" s="107">
        <v>75.611000000000004</v>
      </c>
      <c r="Q32" s="107">
        <v>77.656999999999996</v>
      </c>
      <c r="R32" s="107">
        <v>74.275999999999996</v>
      </c>
      <c r="S32" s="107">
        <v>75.765000000000001</v>
      </c>
      <c r="T32" s="107">
        <v>76.16</v>
      </c>
      <c r="U32" s="107">
        <v>76.652000000000001</v>
      </c>
      <c r="V32" s="107">
        <v>75.406999999999996</v>
      </c>
      <c r="W32" s="107">
        <v>76.358999999999995</v>
      </c>
      <c r="X32" s="107">
        <v>81.346999999999994</v>
      </c>
      <c r="Y32" s="107">
        <v>85.613</v>
      </c>
      <c r="Z32" s="107">
        <v>89.534000000000006</v>
      </c>
      <c r="AA32" s="107">
        <v>92.543000000000006</v>
      </c>
      <c r="AB32" s="107">
        <v>95.314999999999998</v>
      </c>
      <c r="AC32" s="107">
        <v>96.335999999999999</v>
      </c>
      <c r="AD32" s="107">
        <v>101.34099999999999</v>
      </c>
      <c r="AE32" s="107">
        <v>103.65300000000001</v>
      </c>
      <c r="AF32" s="107">
        <v>107.59699999999999</v>
      </c>
      <c r="AG32" s="107">
        <v>113.045</v>
      </c>
      <c r="AH32" s="107">
        <v>118.184</v>
      </c>
      <c r="AI32" s="107">
        <v>122.044</v>
      </c>
      <c r="AJ32" s="107">
        <v>126.093</v>
      </c>
      <c r="AK32" s="107">
        <v>129.35900000000001</v>
      </c>
      <c r="AL32" s="107">
        <v>134.22</v>
      </c>
      <c r="AM32" s="107">
        <v>132.13399999999999</v>
      </c>
      <c r="AN32" s="107">
        <v>134.67099999999999</v>
      </c>
      <c r="AO32" s="107">
        <v>135.97300000000001</v>
      </c>
      <c r="AP32" s="107">
        <v>139.63300000000001</v>
      </c>
      <c r="AQ32" s="107">
        <v>143.12700000000001</v>
      </c>
      <c r="AR32" s="107">
        <v>146.01300000000001</v>
      </c>
      <c r="AS32" s="107">
        <v>151.113</v>
      </c>
      <c r="AT32" s="107">
        <v>157.49799999999999</v>
      </c>
      <c r="AU32" s="107">
        <v>163.321</v>
      </c>
      <c r="AV32" s="107">
        <v>167.548</v>
      </c>
    </row>
    <row r="33" spans="1:48" x14ac:dyDescent="0.2">
      <c r="A33" s="108" t="s">
        <v>137</v>
      </c>
      <c r="B33" s="109">
        <v>2074.567</v>
      </c>
      <c r="C33" s="109">
        <v>2231.2930000000001</v>
      </c>
      <c r="D33" s="109">
        <v>2404.288</v>
      </c>
      <c r="E33" s="109">
        <v>2402.576</v>
      </c>
      <c r="F33" s="109">
        <v>2477.9279999999999</v>
      </c>
      <c r="G33" s="109">
        <v>2583.0940000000001</v>
      </c>
      <c r="H33" s="109">
        <v>2689.375</v>
      </c>
      <c r="I33" s="109">
        <v>2833.192</v>
      </c>
      <c r="J33" s="109">
        <v>2984.232</v>
      </c>
      <c r="K33" s="109">
        <v>3059.547</v>
      </c>
      <c r="L33" s="109">
        <v>3191.8809999999999</v>
      </c>
      <c r="M33" s="109">
        <v>3284.6219999999998</v>
      </c>
      <c r="N33" s="109">
        <v>3425.98</v>
      </c>
      <c r="O33" s="109">
        <v>3595.9630000000002</v>
      </c>
      <c r="P33" s="109">
        <v>3782.8519999999999</v>
      </c>
      <c r="Q33" s="109">
        <v>3929.5450000000001</v>
      </c>
      <c r="R33" s="109">
        <v>4140.6670000000004</v>
      </c>
      <c r="S33" s="109">
        <v>4420.9870000000001</v>
      </c>
      <c r="T33" s="109">
        <v>4631.9780000000001</v>
      </c>
      <c r="U33" s="109">
        <v>4853.7269999999999</v>
      </c>
      <c r="V33" s="109">
        <v>5039.5110000000004</v>
      </c>
      <c r="W33" s="109">
        <v>5134.2889999999998</v>
      </c>
      <c r="X33" s="109">
        <v>5184.0370000000003</v>
      </c>
      <c r="Y33" s="109">
        <v>5312.4369999999999</v>
      </c>
      <c r="Z33" s="109">
        <v>5517.0789999999997</v>
      </c>
      <c r="AA33" s="109">
        <v>5729.3540000000003</v>
      </c>
      <c r="AB33" s="109">
        <v>5856.5889999999999</v>
      </c>
      <c r="AC33" s="109">
        <v>5801.6109999999999</v>
      </c>
      <c r="AD33" s="109">
        <v>5918.183</v>
      </c>
      <c r="AE33" s="109">
        <v>6140.4520000000002</v>
      </c>
      <c r="AF33" s="109">
        <v>6233.7070000000003</v>
      </c>
      <c r="AG33" s="109">
        <v>6341.3010000000004</v>
      </c>
      <c r="AH33" s="109">
        <v>6475.1639999999998</v>
      </c>
      <c r="AI33" s="109">
        <v>6661.8320000000003</v>
      </c>
      <c r="AJ33" s="109">
        <v>6814.6570000000002</v>
      </c>
      <c r="AK33" s="109">
        <v>6986.7619999999997</v>
      </c>
      <c r="AL33" s="109">
        <v>7179.6450000000004</v>
      </c>
      <c r="AM33" s="109">
        <v>7189.3530000000001</v>
      </c>
      <c r="AN33" s="109">
        <v>6976.9219999999996</v>
      </c>
      <c r="AO33" s="109">
        <v>7284.4939999999997</v>
      </c>
      <c r="AP33" s="109">
        <v>7386.4960000000001</v>
      </c>
      <c r="AQ33" s="109">
        <v>7523.42</v>
      </c>
      <c r="AR33" s="109">
        <v>7699.34</v>
      </c>
      <c r="AS33" s="109">
        <v>7810.3940000000002</v>
      </c>
      <c r="AT33" s="109">
        <v>7957.6729999999998</v>
      </c>
      <c r="AU33" s="109">
        <v>8079.2219999999998</v>
      </c>
      <c r="AV33" s="109">
        <v>8270.73</v>
      </c>
    </row>
    <row r="34" spans="1:48" x14ac:dyDescent="0.2">
      <c r="A34" s="106" t="s">
        <v>41</v>
      </c>
      <c r="B34" s="107">
        <v>137.72900000000001</v>
      </c>
      <c r="C34" s="107">
        <v>146.279</v>
      </c>
      <c r="D34" s="107">
        <v>153.428</v>
      </c>
      <c r="E34" s="107">
        <v>159.47900000000001</v>
      </c>
      <c r="F34" s="107">
        <v>158.90100000000001</v>
      </c>
      <c r="G34" s="107">
        <v>166.17400000000001</v>
      </c>
      <c r="H34" s="107">
        <v>174.61600000000001</v>
      </c>
      <c r="I34" s="107">
        <v>174.24799999999999</v>
      </c>
      <c r="J34" s="107">
        <v>183.58199999999999</v>
      </c>
      <c r="K34" s="107">
        <v>186.761</v>
      </c>
      <c r="L34" s="107">
        <v>186.49100000000001</v>
      </c>
      <c r="M34" s="107">
        <v>190.24199999999999</v>
      </c>
      <c r="N34" s="107">
        <v>195.898</v>
      </c>
      <c r="O34" s="107">
        <v>195.999</v>
      </c>
      <c r="P34" s="107">
        <v>200.89599999999999</v>
      </c>
      <c r="Q34" s="107">
        <v>205.51900000000001</v>
      </c>
      <c r="R34" s="107">
        <v>208.309</v>
      </c>
      <c r="S34" s="107">
        <v>215.17400000000001</v>
      </c>
      <c r="T34" s="107">
        <v>223.53800000000001</v>
      </c>
      <c r="U34" s="107">
        <v>233.25200000000001</v>
      </c>
      <c r="V34" s="107">
        <v>241.28</v>
      </c>
      <c r="W34" s="107">
        <v>246.33099999999999</v>
      </c>
      <c r="X34" s="107">
        <v>247.62899999999999</v>
      </c>
      <c r="Y34" s="107">
        <v>253.577</v>
      </c>
      <c r="Z34" s="107">
        <v>260.34300000000002</v>
      </c>
      <c r="AA34" s="107">
        <v>266.45999999999998</v>
      </c>
      <c r="AB34" s="107">
        <v>272.03800000000001</v>
      </c>
      <c r="AC34" s="107">
        <v>281.78100000000001</v>
      </c>
      <c r="AD34" s="107">
        <v>291.80200000000002</v>
      </c>
      <c r="AE34" s="107">
        <v>301.65300000000002</v>
      </c>
      <c r="AF34" s="107">
        <v>305.47500000000002</v>
      </c>
      <c r="AG34" s="107">
        <v>310.52</v>
      </c>
      <c r="AH34" s="107">
        <v>313.44400000000002</v>
      </c>
      <c r="AI34" s="107">
        <v>322.017</v>
      </c>
      <c r="AJ34" s="107">
        <v>329.24299999999999</v>
      </c>
      <c r="AK34" s="107">
        <v>340.61500000000001</v>
      </c>
      <c r="AL34" s="107">
        <v>353.31099999999998</v>
      </c>
      <c r="AM34" s="107">
        <v>358.471</v>
      </c>
      <c r="AN34" s="107">
        <v>344.976</v>
      </c>
      <c r="AO34" s="107">
        <v>351.31400000000002</v>
      </c>
      <c r="AP34" s="107">
        <v>361.58199999999999</v>
      </c>
      <c r="AQ34" s="107">
        <v>364.04199999999997</v>
      </c>
      <c r="AR34" s="107">
        <v>364.13499999999999</v>
      </c>
      <c r="AS34" s="107">
        <v>366.54300000000001</v>
      </c>
      <c r="AT34" s="107">
        <v>370.733</v>
      </c>
      <c r="AU34" s="107">
        <v>378.29399999999998</v>
      </c>
      <c r="AV34" s="107">
        <v>387.94400000000002</v>
      </c>
    </row>
    <row r="35" spans="1:48" x14ac:dyDescent="0.2">
      <c r="A35" s="106" t="s">
        <v>33</v>
      </c>
      <c r="B35" s="107">
        <v>181.77</v>
      </c>
      <c r="C35" s="107">
        <v>191.32300000000001</v>
      </c>
      <c r="D35" s="107">
        <v>203.03700000000001</v>
      </c>
      <c r="E35" s="107">
        <v>211.56399999999999</v>
      </c>
      <c r="F35" s="107">
        <v>208.756</v>
      </c>
      <c r="G35" s="107">
        <v>220.55699999999999</v>
      </c>
      <c r="H35" s="107">
        <v>221.93799999999999</v>
      </c>
      <c r="I35" s="107">
        <v>228.245</v>
      </c>
      <c r="J35" s="107">
        <v>233.58799999999999</v>
      </c>
      <c r="K35" s="107">
        <v>244.05199999999999</v>
      </c>
      <c r="L35" s="107">
        <v>243.37</v>
      </c>
      <c r="M35" s="107">
        <v>244.81800000000001</v>
      </c>
      <c r="N35" s="107">
        <v>245.58199999999999</v>
      </c>
      <c r="O35" s="107">
        <v>251.63900000000001</v>
      </c>
      <c r="P35" s="107">
        <v>255.79499999999999</v>
      </c>
      <c r="Q35" s="107">
        <v>260.45800000000003</v>
      </c>
      <c r="R35" s="107">
        <v>266.46600000000001</v>
      </c>
      <c r="S35" s="107">
        <v>279.05099999999999</v>
      </c>
      <c r="T35" s="107">
        <v>288.73200000000003</v>
      </c>
      <c r="U35" s="107">
        <v>297.791</v>
      </c>
      <c r="V35" s="107">
        <v>303.25</v>
      </c>
      <c r="W35" s="107">
        <v>307.89100000000002</v>
      </c>
      <c r="X35" s="107">
        <v>304.93</v>
      </c>
      <c r="Y35" s="107">
        <v>314.77</v>
      </c>
      <c r="Z35" s="107">
        <v>322.27600000000001</v>
      </c>
      <c r="AA35" s="107">
        <v>327.411</v>
      </c>
      <c r="AB35" s="107">
        <v>339.56</v>
      </c>
      <c r="AC35" s="107">
        <v>346.267</v>
      </c>
      <c r="AD35" s="107">
        <v>358.60599999999999</v>
      </c>
      <c r="AE35" s="107">
        <v>371.63600000000002</v>
      </c>
      <c r="AF35" s="107">
        <v>374.65199999999999</v>
      </c>
      <c r="AG35" s="107">
        <v>381.32299999999998</v>
      </c>
      <c r="AH35" s="107">
        <v>384.27600000000001</v>
      </c>
      <c r="AI35" s="107">
        <v>398.24400000000003</v>
      </c>
      <c r="AJ35" s="107">
        <v>406.584</v>
      </c>
      <c r="AK35" s="107">
        <v>416.77300000000002</v>
      </c>
      <c r="AL35" s="107">
        <v>431.14800000000002</v>
      </c>
      <c r="AM35" s="107">
        <v>434.524</v>
      </c>
      <c r="AN35" s="107">
        <v>424.73399999999998</v>
      </c>
      <c r="AO35" s="107">
        <v>436.39</v>
      </c>
      <c r="AP35" s="107">
        <v>444.23700000000002</v>
      </c>
      <c r="AQ35" s="107">
        <v>445.28</v>
      </c>
      <c r="AR35" s="107">
        <v>446.17399999999998</v>
      </c>
      <c r="AS35" s="107">
        <v>451.77199999999999</v>
      </c>
      <c r="AT35" s="107">
        <v>459.63099999999997</v>
      </c>
      <c r="AU35" s="107">
        <v>466.30700000000002</v>
      </c>
      <c r="AV35" s="107">
        <v>474.39499999999998</v>
      </c>
    </row>
    <row r="36" spans="1:48" x14ac:dyDescent="0.2">
      <c r="A36" s="106" t="s">
        <v>138</v>
      </c>
      <c r="B36" s="107">
        <v>139.93799999999999</v>
      </c>
      <c r="C36" s="107">
        <v>144.96600000000001</v>
      </c>
      <c r="D36" s="107">
        <v>149.82</v>
      </c>
      <c r="E36" s="107">
        <v>155.078</v>
      </c>
      <c r="F36" s="107">
        <v>159.648</v>
      </c>
      <c r="G36" s="107">
        <v>163.143</v>
      </c>
      <c r="H36" s="107">
        <v>169.358</v>
      </c>
      <c r="I36" s="107">
        <v>172.05500000000001</v>
      </c>
      <c r="J36" s="107">
        <v>173.51599999999999</v>
      </c>
      <c r="K36" s="107">
        <v>177.70099999999999</v>
      </c>
      <c r="L36" s="107">
        <v>176.63900000000001</v>
      </c>
      <c r="M36" s="107">
        <v>179.59299999999999</v>
      </c>
      <c r="N36" s="107">
        <v>181.73699999999999</v>
      </c>
      <c r="O36" s="107">
        <v>185.505</v>
      </c>
      <c r="P36" s="107">
        <v>186.63200000000001</v>
      </c>
      <c r="Q36" s="107">
        <v>190.52199999999999</v>
      </c>
      <c r="R36" s="107">
        <v>191.59800000000001</v>
      </c>
      <c r="S36" s="107">
        <v>195.529</v>
      </c>
      <c r="T36" s="107">
        <v>204.38900000000001</v>
      </c>
      <c r="U36" s="107">
        <v>201.904</v>
      </c>
      <c r="V36" s="107">
        <v>178.453</v>
      </c>
      <c r="W36" s="107">
        <v>177.54900000000001</v>
      </c>
      <c r="X36" s="107">
        <v>177.65899999999999</v>
      </c>
      <c r="Y36" s="107">
        <v>182.827</v>
      </c>
      <c r="Z36" s="107">
        <v>194.202</v>
      </c>
      <c r="AA36" s="107">
        <v>202.40199999999999</v>
      </c>
      <c r="AB36" s="107">
        <v>201.19900000000001</v>
      </c>
      <c r="AC36" s="107">
        <v>200.53700000000001</v>
      </c>
      <c r="AD36" s="107">
        <v>203.411</v>
      </c>
      <c r="AE36" s="107">
        <v>212.09</v>
      </c>
      <c r="AF36" s="107">
        <v>218.25899999999999</v>
      </c>
      <c r="AG36" s="107">
        <v>221.86600000000001</v>
      </c>
      <c r="AH36" s="107">
        <v>229.86</v>
      </c>
      <c r="AI36" s="107">
        <v>241.13800000000001</v>
      </c>
      <c r="AJ36" s="107">
        <v>256.892</v>
      </c>
      <c r="AK36" s="107">
        <v>274.49900000000002</v>
      </c>
      <c r="AL36" s="107">
        <v>289.87799999999999</v>
      </c>
      <c r="AM36" s="107">
        <v>297.65300000000002</v>
      </c>
      <c r="AN36" s="107">
        <v>283.358</v>
      </c>
      <c r="AO36" s="107">
        <v>289.8</v>
      </c>
      <c r="AP36" s="107">
        <v>294.952</v>
      </c>
      <c r="AQ36" s="107">
        <v>292.59300000000002</v>
      </c>
      <c r="AR36" s="107">
        <v>291.178</v>
      </c>
      <c r="AS36" s="107">
        <v>299.084</v>
      </c>
      <c r="AT36" s="107">
        <v>314.96300000000002</v>
      </c>
      <c r="AU36" s="107">
        <v>322.68099999999998</v>
      </c>
      <c r="AV36" s="107">
        <v>336.726</v>
      </c>
    </row>
    <row r="37" spans="1:48" x14ac:dyDescent="0.2">
      <c r="A37" s="106" t="s">
        <v>59</v>
      </c>
      <c r="B37" s="107">
        <v>114.873</v>
      </c>
      <c r="C37" s="107">
        <v>119.387</v>
      </c>
      <c r="D37" s="107">
        <v>124.273</v>
      </c>
      <c r="E37" s="107">
        <v>122.879</v>
      </c>
      <c r="F37" s="107">
        <v>121.089</v>
      </c>
      <c r="G37" s="107">
        <v>128.26300000000001</v>
      </c>
      <c r="H37" s="107">
        <v>130.66200000000001</v>
      </c>
      <c r="I37" s="107">
        <v>133.571</v>
      </c>
      <c r="J37" s="107">
        <v>138.739</v>
      </c>
      <c r="K37" s="107">
        <v>138.06800000000001</v>
      </c>
      <c r="L37" s="107">
        <v>137.149</v>
      </c>
      <c r="M37" s="107">
        <v>142.202</v>
      </c>
      <c r="N37" s="107">
        <v>145.89400000000001</v>
      </c>
      <c r="O37" s="107">
        <v>151.97200000000001</v>
      </c>
      <c r="P37" s="107">
        <v>158.05600000000001</v>
      </c>
      <c r="Q37" s="107">
        <v>165.80799999999999</v>
      </c>
      <c r="R37" s="107">
        <v>166.23</v>
      </c>
      <c r="S37" s="107">
        <v>166.20699999999999</v>
      </c>
      <c r="T37" s="107">
        <v>167.279</v>
      </c>
      <c r="U37" s="107">
        <v>169.74700000000001</v>
      </c>
      <c r="V37" s="107">
        <v>172.113</v>
      </c>
      <c r="W37" s="107">
        <v>175.48099999999999</v>
      </c>
      <c r="X37" s="107">
        <v>175.5</v>
      </c>
      <c r="Y37" s="107">
        <v>184.858</v>
      </c>
      <c r="Z37" s="107">
        <v>190.45500000000001</v>
      </c>
      <c r="AA37" s="107">
        <v>195.97800000000001</v>
      </c>
      <c r="AB37" s="107">
        <v>202.369</v>
      </c>
      <c r="AC37" s="107">
        <v>206.858</v>
      </c>
      <c r="AD37" s="107">
        <v>212.95599999999999</v>
      </c>
      <c r="AE37" s="107">
        <v>220.935</v>
      </c>
      <c r="AF37" s="107">
        <v>222.75399999999999</v>
      </c>
      <c r="AG37" s="107">
        <v>223.79300000000001</v>
      </c>
      <c r="AH37" s="107">
        <v>224.666</v>
      </c>
      <c r="AI37" s="107">
        <v>230.66</v>
      </c>
      <c r="AJ37" s="107">
        <v>236.05</v>
      </c>
      <c r="AK37" s="107">
        <v>245.286</v>
      </c>
      <c r="AL37" s="107">
        <v>247.517</v>
      </c>
      <c r="AM37" s="107">
        <v>246.249</v>
      </c>
      <c r="AN37" s="107">
        <v>234.167</v>
      </c>
      <c r="AO37" s="107">
        <v>238.548</v>
      </c>
      <c r="AP37" s="107">
        <v>241.73699999999999</v>
      </c>
      <c r="AQ37" s="107">
        <v>242.285</v>
      </c>
      <c r="AR37" s="107">
        <v>244.54599999999999</v>
      </c>
      <c r="AS37" s="107">
        <v>248.506</v>
      </c>
      <c r="AT37" s="107">
        <v>254.328</v>
      </c>
      <c r="AU37" s="107">
        <v>260.43099999999998</v>
      </c>
      <c r="AV37" s="107">
        <v>266.32299999999998</v>
      </c>
    </row>
    <row r="38" spans="1:48" x14ac:dyDescent="0.2">
      <c r="A38" s="106" t="s">
        <v>71</v>
      </c>
      <c r="B38" s="107" t="s">
        <v>231</v>
      </c>
      <c r="C38" s="107" t="s">
        <v>231</v>
      </c>
      <c r="D38" s="107" t="s">
        <v>231</v>
      </c>
      <c r="E38" s="107" t="s">
        <v>231</v>
      </c>
      <c r="F38" s="107" t="s">
        <v>231</v>
      </c>
      <c r="G38" s="107" t="s">
        <v>231</v>
      </c>
      <c r="H38" s="107" t="s">
        <v>231</v>
      </c>
      <c r="I38" s="107" t="s">
        <v>231</v>
      </c>
      <c r="J38" s="107" t="s">
        <v>231</v>
      </c>
      <c r="K38" s="107" t="s">
        <v>231</v>
      </c>
      <c r="L38" s="107" t="s">
        <v>231</v>
      </c>
      <c r="M38" s="107" t="s">
        <v>231</v>
      </c>
      <c r="N38" s="107" t="s">
        <v>231</v>
      </c>
      <c r="O38" s="107" t="s">
        <v>231</v>
      </c>
      <c r="P38" s="107" t="s">
        <v>231</v>
      </c>
      <c r="Q38" s="107" t="s">
        <v>231</v>
      </c>
      <c r="R38" s="107" t="s">
        <v>231</v>
      </c>
      <c r="S38" s="107" t="s">
        <v>231</v>
      </c>
      <c r="T38" s="107" t="s">
        <v>231</v>
      </c>
      <c r="U38" s="107">
        <v>22.041</v>
      </c>
      <c r="V38" s="107">
        <v>20.273</v>
      </c>
      <c r="W38" s="107">
        <v>15.991</v>
      </c>
      <c r="X38" s="107">
        <v>15.067</v>
      </c>
      <c r="Y38" s="107">
        <v>14.82</v>
      </c>
      <c r="Z38" s="107">
        <v>15.491</v>
      </c>
      <c r="AA38" s="107">
        <v>16.315000000000001</v>
      </c>
      <c r="AB38" s="107">
        <v>18.239999999999998</v>
      </c>
      <c r="AC38" s="107">
        <v>18.991</v>
      </c>
      <c r="AD38" s="107">
        <v>18.829000000000001</v>
      </c>
      <c r="AE38" s="107">
        <v>20.818999999999999</v>
      </c>
      <c r="AF38" s="107">
        <v>22.135999999999999</v>
      </c>
      <c r="AG38" s="107">
        <v>23.481000000000002</v>
      </c>
      <c r="AH38" s="107">
        <v>25.222999999999999</v>
      </c>
      <c r="AI38" s="107">
        <v>26.81</v>
      </c>
      <c r="AJ38" s="107">
        <v>29.323</v>
      </c>
      <c r="AK38" s="107">
        <v>32.335999999999999</v>
      </c>
      <c r="AL38" s="107">
        <v>34.841000000000001</v>
      </c>
      <c r="AM38" s="107">
        <v>32.953000000000003</v>
      </c>
      <c r="AN38" s="107">
        <v>28.100999999999999</v>
      </c>
      <c r="AO38" s="107">
        <v>28.736000000000001</v>
      </c>
      <c r="AP38" s="107">
        <v>30.919</v>
      </c>
      <c r="AQ38" s="107">
        <v>32.25</v>
      </c>
      <c r="AR38" s="107">
        <v>32.875</v>
      </c>
      <c r="AS38" s="107">
        <v>33.825000000000003</v>
      </c>
      <c r="AT38" s="107">
        <v>34.466999999999999</v>
      </c>
      <c r="AU38" s="107">
        <v>35.67</v>
      </c>
      <c r="AV38" s="107">
        <v>37.402000000000001</v>
      </c>
    </row>
    <row r="39" spans="1:48" x14ac:dyDescent="0.2">
      <c r="A39" s="106" t="s">
        <v>48</v>
      </c>
      <c r="B39" s="107">
        <v>72.632999999999996</v>
      </c>
      <c r="C39" s="107">
        <v>78.251999999999995</v>
      </c>
      <c r="D39" s="107">
        <v>83.716999999999999</v>
      </c>
      <c r="E39" s="107">
        <v>86.426000000000002</v>
      </c>
      <c r="F39" s="107">
        <v>87.986000000000004</v>
      </c>
      <c r="G39" s="107">
        <v>88.289000000000001</v>
      </c>
      <c r="H39" s="107">
        <v>88.501000000000005</v>
      </c>
      <c r="I39" s="107">
        <v>91.084000000000003</v>
      </c>
      <c r="J39" s="107">
        <v>97.570999999999998</v>
      </c>
      <c r="K39" s="107">
        <v>102.83</v>
      </c>
      <c r="L39" s="107">
        <v>104.161</v>
      </c>
      <c r="M39" s="107">
        <v>107.377</v>
      </c>
      <c r="N39" s="107">
        <v>110.72799999999999</v>
      </c>
      <c r="O39" s="107">
        <v>114.28700000000001</v>
      </c>
      <c r="P39" s="107">
        <v>118.32899999999999</v>
      </c>
      <c r="Q39" s="107">
        <v>121.55500000000001</v>
      </c>
      <c r="R39" s="107">
        <v>125.881</v>
      </c>
      <c r="S39" s="107">
        <v>132.43899999999999</v>
      </c>
      <c r="T39" s="107">
        <v>139.17699999999999</v>
      </c>
      <c r="U39" s="107">
        <v>140.11799999999999</v>
      </c>
      <c r="V39" s="107">
        <v>131.83099999999999</v>
      </c>
      <c r="W39" s="107">
        <v>127.44799999999999</v>
      </c>
      <c r="X39" s="107">
        <v>126.512</v>
      </c>
      <c r="Y39" s="107">
        <v>131.495</v>
      </c>
      <c r="Z39" s="107">
        <v>137.02799999999999</v>
      </c>
      <c r="AA39" s="107">
        <v>142.041</v>
      </c>
      <c r="AB39" s="107">
        <v>150.92099999999999</v>
      </c>
      <c r="AC39" s="107">
        <v>159.114</v>
      </c>
      <c r="AD39" s="107">
        <v>166.185</v>
      </c>
      <c r="AE39" s="107">
        <v>175.55</v>
      </c>
      <c r="AF39" s="107">
        <v>180.08</v>
      </c>
      <c r="AG39" s="107">
        <v>183.10599999999999</v>
      </c>
      <c r="AH39" s="107">
        <v>186.75700000000001</v>
      </c>
      <c r="AI39" s="107">
        <v>194.09</v>
      </c>
      <c r="AJ39" s="107">
        <v>199.48500000000001</v>
      </c>
      <c r="AK39" s="107">
        <v>207.57499999999999</v>
      </c>
      <c r="AL39" s="107">
        <v>218.33699999999999</v>
      </c>
      <c r="AM39" s="107">
        <v>219.911</v>
      </c>
      <c r="AN39" s="107">
        <v>201.726</v>
      </c>
      <c r="AO39" s="107">
        <v>207.762</v>
      </c>
      <c r="AP39" s="107">
        <v>213.10400000000001</v>
      </c>
      <c r="AQ39" s="107">
        <v>210.06399999999999</v>
      </c>
      <c r="AR39" s="107">
        <v>208.47200000000001</v>
      </c>
      <c r="AS39" s="107">
        <v>207.155</v>
      </c>
      <c r="AT39" s="107">
        <v>208.19200000000001</v>
      </c>
      <c r="AU39" s="107">
        <v>213.96299999999999</v>
      </c>
      <c r="AV39" s="107">
        <v>219.63800000000001</v>
      </c>
    </row>
    <row r="40" spans="1:48" x14ac:dyDescent="0.2">
      <c r="A40" s="106" t="s">
        <v>14</v>
      </c>
      <c r="B40" s="107">
        <v>966.05499999999995</v>
      </c>
      <c r="C40" s="107">
        <v>1009.6369999999999</v>
      </c>
      <c r="D40" s="107">
        <v>1073.6949999999999</v>
      </c>
      <c r="E40" s="107">
        <v>1119.873</v>
      </c>
      <c r="F40" s="107">
        <v>1109.124</v>
      </c>
      <c r="G40" s="107">
        <v>1157.4459999999999</v>
      </c>
      <c r="H40" s="107">
        <v>1197.5429999999999</v>
      </c>
      <c r="I40" s="107">
        <v>1245.1880000000001</v>
      </c>
      <c r="J40" s="107">
        <v>1289.3920000000001</v>
      </c>
      <c r="K40" s="107">
        <v>1309.748</v>
      </c>
      <c r="L40" s="107">
        <v>1323.75</v>
      </c>
      <c r="M40" s="107">
        <v>1356.915</v>
      </c>
      <c r="N40" s="107">
        <v>1373.7529999999999</v>
      </c>
      <c r="O40" s="107">
        <v>1394.547</v>
      </c>
      <c r="P40" s="107">
        <v>1417.1780000000001</v>
      </c>
      <c r="Q40" s="107">
        <v>1450.3009999999999</v>
      </c>
      <c r="R40" s="107">
        <v>1487.4559999999999</v>
      </c>
      <c r="S40" s="107">
        <v>1558.009</v>
      </c>
      <c r="T40" s="107">
        <v>1625.6859999999999</v>
      </c>
      <c r="U40" s="107">
        <v>1673.22</v>
      </c>
      <c r="V40" s="107">
        <v>1690.759</v>
      </c>
      <c r="W40" s="107">
        <v>1717.8</v>
      </c>
      <c r="X40" s="107">
        <v>1707</v>
      </c>
      <c r="Y40" s="107">
        <v>1747.2570000000001</v>
      </c>
      <c r="Z40" s="107">
        <v>1784.067</v>
      </c>
      <c r="AA40" s="107">
        <v>1809.2750000000001</v>
      </c>
      <c r="AB40" s="107">
        <v>1851.546</v>
      </c>
      <c r="AC40" s="107">
        <v>1917.991</v>
      </c>
      <c r="AD40" s="107">
        <v>1983.6130000000001</v>
      </c>
      <c r="AE40" s="107">
        <v>2061.4430000000002</v>
      </c>
      <c r="AF40" s="107">
        <v>2102.337</v>
      </c>
      <c r="AG40" s="107">
        <v>2126.2089999999998</v>
      </c>
      <c r="AH40" s="107">
        <v>2143.7109999999998</v>
      </c>
      <c r="AI40" s="107">
        <v>2204.373</v>
      </c>
      <c r="AJ40" s="107">
        <v>2241.0369999999998</v>
      </c>
      <c r="AK40" s="107">
        <v>2295.9270000000001</v>
      </c>
      <c r="AL40" s="107">
        <v>2351.5970000000002</v>
      </c>
      <c r="AM40" s="107">
        <v>2357.5920000000001</v>
      </c>
      <c r="AN40" s="107">
        <v>2289.8510000000001</v>
      </c>
      <c r="AO40" s="107">
        <v>2334.491</v>
      </c>
      <c r="AP40" s="107">
        <v>2385.6790000000001</v>
      </c>
      <c r="AQ40" s="107">
        <v>2393.1489999999999</v>
      </c>
      <c r="AR40" s="107">
        <v>2406.942</v>
      </c>
      <c r="AS40" s="107">
        <v>2429.9560000000001</v>
      </c>
      <c r="AT40" s="107">
        <v>2457</v>
      </c>
      <c r="AU40" s="107">
        <v>2483.915</v>
      </c>
      <c r="AV40" s="107">
        <v>2540.0569999999998</v>
      </c>
    </row>
    <row r="41" spans="1:48" x14ac:dyDescent="0.2">
      <c r="A41" s="106" t="s">
        <v>3</v>
      </c>
      <c r="B41" s="107">
        <v>1483.7380000000001</v>
      </c>
      <c r="C41" s="107">
        <v>1547.5440000000001</v>
      </c>
      <c r="D41" s="107">
        <v>1621.4770000000001</v>
      </c>
      <c r="E41" s="107">
        <v>1635.91</v>
      </c>
      <c r="F41" s="107">
        <v>1621.731</v>
      </c>
      <c r="G41" s="107">
        <v>1701.9939999999999</v>
      </c>
      <c r="H41" s="107">
        <v>1758.9639999999999</v>
      </c>
      <c r="I41" s="107">
        <v>1811.8820000000001</v>
      </c>
      <c r="J41" s="107">
        <v>1887.0820000000001</v>
      </c>
      <c r="K41" s="107">
        <v>1913.6669999999999</v>
      </c>
      <c r="L41" s="107">
        <v>1923.7950000000001</v>
      </c>
      <c r="M41" s="107">
        <v>1916.1990000000001</v>
      </c>
      <c r="N41" s="107">
        <v>1946.33</v>
      </c>
      <c r="O41" s="107">
        <v>2001.2739999999999</v>
      </c>
      <c r="P41" s="107">
        <v>2047.8620000000001</v>
      </c>
      <c r="Q41" s="107">
        <v>2094.7040000000002</v>
      </c>
      <c r="R41" s="107">
        <v>2124.0749999999998</v>
      </c>
      <c r="S41" s="107">
        <v>2202.819</v>
      </c>
      <c r="T41" s="107">
        <v>2288.6529999999998</v>
      </c>
      <c r="U41" s="107">
        <v>2408.922</v>
      </c>
      <c r="V41" s="107">
        <v>2531.9760000000001</v>
      </c>
      <c r="W41" s="107">
        <v>2580.6860000000001</v>
      </c>
      <c r="X41" s="107">
        <v>2556.011</v>
      </c>
      <c r="Y41" s="107">
        <v>2618.8209999999999</v>
      </c>
      <c r="Z41" s="107">
        <v>2664.3270000000002</v>
      </c>
      <c r="AA41" s="107">
        <v>2686.1179999999999</v>
      </c>
      <c r="AB41" s="107">
        <v>2735.79</v>
      </c>
      <c r="AC41" s="107">
        <v>2789.9479999999999</v>
      </c>
      <c r="AD41" s="107">
        <v>2845.3879999999999</v>
      </c>
      <c r="AE41" s="107">
        <v>2929.67</v>
      </c>
      <c r="AF41" s="107">
        <v>2979.3420000000001</v>
      </c>
      <c r="AG41" s="107">
        <v>2979.3420000000001</v>
      </c>
      <c r="AH41" s="107">
        <v>2958.1909999999998</v>
      </c>
      <c r="AI41" s="107">
        <v>2992.8009999999999</v>
      </c>
      <c r="AJ41" s="107">
        <v>3013.9520000000002</v>
      </c>
      <c r="AK41" s="107">
        <v>3125.473</v>
      </c>
      <c r="AL41" s="107">
        <v>3227.38</v>
      </c>
      <c r="AM41" s="107">
        <v>3262.31</v>
      </c>
      <c r="AN41" s="107">
        <v>3079.0059999999999</v>
      </c>
      <c r="AO41" s="107">
        <v>3204.627</v>
      </c>
      <c r="AP41" s="107">
        <v>3321.9160000000002</v>
      </c>
      <c r="AQ41" s="107">
        <v>3338.26</v>
      </c>
      <c r="AR41" s="107">
        <v>3354.6039999999998</v>
      </c>
      <c r="AS41" s="107">
        <v>3427.6689999999999</v>
      </c>
      <c r="AT41" s="107">
        <v>3487.2750000000001</v>
      </c>
      <c r="AU41" s="107">
        <v>3565.4679999999998</v>
      </c>
      <c r="AV41" s="107">
        <v>3642.3789999999999</v>
      </c>
    </row>
    <row r="42" spans="1:48" x14ac:dyDescent="0.2">
      <c r="A42" s="106" t="s">
        <v>42</v>
      </c>
      <c r="B42" s="107">
        <v>132.79499999999999</v>
      </c>
      <c r="C42" s="107">
        <v>146.28700000000001</v>
      </c>
      <c r="D42" s="107">
        <v>158.125</v>
      </c>
      <c r="E42" s="107">
        <v>147.94399999999999</v>
      </c>
      <c r="F42" s="107">
        <v>157.364</v>
      </c>
      <c r="G42" s="107">
        <v>168.14599999999999</v>
      </c>
      <c r="H42" s="107">
        <v>173.09100000000001</v>
      </c>
      <c r="I42" s="107">
        <v>185.63499999999999</v>
      </c>
      <c r="J42" s="107">
        <v>191.72800000000001</v>
      </c>
      <c r="K42" s="107">
        <v>193.02600000000001</v>
      </c>
      <c r="L42" s="107">
        <v>190.02699999999999</v>
      </c>
      <c r="M42" s="107">
        <v>187.874</v>
      </c>
      <c r="N42" s="107">
        <v>185.84800000000001</v>
      </c>
      <c r="O42" s="107">
        <v>189.58500000000001</v>
      </c>
      <c r="P42" s="107">
        <v>194.34200000000001</v>
      </c>
      <c r="Q42" s="107">
        <v>195.34800000000001</v>
      </c>
      <c r="R42" s="107">
        <v>190.93600000000001</v>
      </c>
      <c r="S42" s="107">
        <v>199.12299999999999</v>
      </c>
      <c r="T42" s="107">
        <v>206.68899999999999</v>
      </c>
      <c r="U42" s="107">
        <v>206.68899999999999</v>
      </c>
      <c r="V42" s="107">
        <v>213.09700000000001</v>
      </c>
      <c r="W42" s="107">
        <v>214.58799999999999</v>
      </c>
      <c r="X42" s="107">
        <v>211.155</v>
      </c>
      <c r="Y42" s="107">
        <v>215.37799999999999</v>
      </c>
      <c r="Z42" s="107">
        <v>219.90100000000001</v>
      </c>
      <c r="AA42" s="107">
        <v>226.19399999999999</v>
      </c>
      <c r="AB42" s="107">
        <v>236.33699999999999</v>
      </c>
      <c r="AC42" s="107">
        <v>245.542</v>
      </c>
      <c r="AD42" s="107">
        <v>253.08699999999999</v>
      </c>
      <c r="AE42" s="107">
        <v>263.00700000000001</v>
      </c>
      <c r="AF42" s="107">
        <v>273.87400000000002</v>
      </c>
      <c r="AG42" s="107">
        <v>284.61799999999999</v>
      </c>
      <c r="AH42" s="107">
        <v>301.11</v>
      </c>
      <c r="AI42" s="107">
        <v>316.34899999999999</v>
      </c>
      <c r="AJ42" s="107">
        <v>318.245</v>
      </c>
      <c r="AK42" s="107">
        <v>336.233</v>
      </c>
      <c r="AL42" s="107">
        <v>347.24099999999999</v>
      </c>
      <c r="AM42" s="107">
        <v>346.077</v>
      </c>
      <c r="AN42" s="107">
        <v>331.19299999999998</v>
      </c>
      <c r="AO42" s="107">
        <v>313.048</v>
      </c>
      <c r="AP42" s="107">
        <v>284.459</v>
      </c>
      <c r="AQ42" s="107">
        <v>263.69200000000001</v>
      </c>
      <c r="AR42" s="107">
        <v>255.14500000000001</v>
      </c>
      <c r="AS42" s="107">
        <v>257.03199999999998</v>
      </c>
      <c r="AT42" s="107">
        <v>255.90700000000001</v>
      </c>
      <c r="AU42" s="107">
        <v>255.41800000000001</v>
      </c>
      <c r="AV42" s="107">
        <v>259.262</v>
      </c>
    </row>
    <row r="43" spans="1:48" x14ac:dyDescent="0.2">
      <c r="A43" s="106" t="s">
        <v>49</v>
      </c>
      <c r="B43" s="107">
        <v>100.252</v>
      </c>
      <c r="C43" s="107">
        <v>110.425</v>
      </c>
      <c r="D43" s="107">
        <v>119.562</v>
      </c>
      <c r="E43" s="107">
        <v>124.797</v>
      </c>
      <c r="F43" s="107">
        <v>128.489</v>
      </c>
      <c r="G43" s="107">
        <v>133.34200000000001</v>
      </c>
      <c r="H43" s="107">
        <v>143.38999999999999</v>
      </c>
      <c r="I43" s="107">
        <v>142.80099999999999</v>
      </c>
      <c r="J43" s="107">
        <v>153.654</v>
      </c>
      <c r="K43" s="107">
        <v>153.14699999999999</v>
      </c>
      <c r="L43" s="107">
        <v>157.536</v>
      </c>
      <c r="M43" s="107">
        <v>162.01300000000001</v>
      </c>
      <c r="N43" s="107">
        <v>163.184</v>
      </c>
      <c r="O43" s="107">
        <v>167.523</v>
      </c>
      <c r="P43" s="107">
        <v>167.09899999999999</v>
      </c>
      <c r="Q43" s="107">
        <v>169.66499999999999</v>
      </c>
      <c r="R43" s="107">
        <v>176.53800000000001</v>
      </c>
      <c r="S43" s="107">
        <v>176.42099999999999</v>
      </c>
      <c r="T43" s="107">
        <v>177.72</v>
      </c>
      <c r="U43" s="107">
        <v>171.50700000000001</v>
      </c>
      <c r="V43" s="107">
        <v>151.10900000000001</v>
      </c>
      <c r="W43" s="107">
        <v>146.47900000000001</v>
      </c>
      <c r="X43" s="107">
        <v>145.63499999999999</v>
      </c>
      <c r="Y43" s="107">
        <v>149.92699999999999</v>
      </c>
      <c r="Z43" s="107">
        <v>152.16</v>
      </c>
      <c r="AA43" s="107">
        <v>152.18100000000001</v>
      </c>
      <c r="AB43" s="107">
        <v>157.26499999999999</v>
      </c>
      <c r="AC43" s="107">
        <v>163.92599999999999</v>
      </c>
      <c r="AD43" s="107">
        <v>169.15</v>
      </c>
      <c r="AE43" s="107">
        <v>176.27</v>
      </c>
      <c r="AF43" s="107">
        <v>183.04</v>
      </c>
      <c r="AG43" s="107">
        <v>191.328</v>
      </c>
      <c r="AH43" s="107">
        <v>198.69200000000001</v>
      </c>
      <c r="AI43" s="107">
        <v>208.636</v>
      </c>
      <c r="AJ43" s="107">
        <v>217.791</v>
      </c>
      <c r="AK43" s="107">
        <v>226.179</v>
      </c>
      <c r="AL43" s="107">
        <v>227.13399999999999</v>
      </c>
      <c r="AM43" s="107">
        <v>229.06800000000001</v>
      </c>
      <c r="AN43" s="107">
        <v>213.947</v>
      </c>
      <c r="AO43" s="107">
        <v>215.34899999999999</v>
      </c>
      <c r="AP43" s="107">
        <v>218.91900000000001</v>
      </c>
      <c r="AQ43" s="107">
        <v>215.34700000000001</v>
      </c>
      <c r="AR43" s="107">
        <v>219.85599999999999</v>
      </c>
      <c r="AS43" s="107">
        <v>229.14400000000001</v>
      </c>
      <c r="AT43" s="107">
        <v>237.24799999999999</v>
      </c>
      <c r="AU43" s="107">
        <v>242.65899999999999</v>
      </c>
      <c r="AV43" s="107">
        <v>252.69800000000001</v>
      </c>
    </row>
    <row r="44" spans="1:48" x14ac:dyDescent="0.2">
      <c r="A44" s="106" t="s">
        <v>115</v>
      </c>
      <c r="B44" s="107">
        <v>3.4529999999999998</v>
      </c>
      <c r="C44" s="107">
        <v>3.6659999999999999</v>
      </c>
      <c r="D44" s="107">
        <v>3.9159999999999999</v>
      </c>
      <c r="E44" s="107">
        <v>4.1390000000000002</v>
      </c>
      <c r="F44" s="107">
        <v>4.1660000000000004</v>
      </c>
      <c r="G44" s="107">
        <v>4.4139999999999997</v>
      </c>
      <c r="H44" s="107">
        <v>4.8029999999999999</v>
      </c>
      <c r="I44" s="107">
        <v>5.0919999999999996</v>
      </c>
      <c r="J44" s="107">
        <v>5.34</v>
      </c>
      <c r="K44" s="107">
        <v>5.6470000000000002</v>
      </c>
      <c r="L44" s="107">
        <v>5.8879999999999999</v>
      </c>
      <c r="M44" s="107">
        <v>6.0149999999999997</v>
      </c>
      <c r="N44" s="107">
        <v>5.8849999999999998</v>
      </c>
      <c r="O44" s="107">
        <v>6.1280000000000001</v>
      </c>
      <c r="P44" s="107">
        <v>6.33</v>
      </c>
      <c r="Q44" s="107">
        <v>6.7270000000000003</v>
      </c>
      <c r="R44" s="107">
        <v>7.3019999999999996</v>
      </c>
      <c r="S44" s="107">
        <v>7.2949999999999999</v>
      </c>
      <c r="T44" s="107">
        <v>7.3140000000000001</v>
      </c>
      <c r="U44" s="107">
        <v>7.4</v>
      </c>
      <c r="V44" s="107">
        <v>7.383</v>
      </c>
      <c r="W44" s="107">
        <v>7.1340000000000003</v>
      </c>
      <c r="X44" s="107">
        <v>7.2279999999999998</v>
      </c>
      <c r="Y44" s="107">
        <v>7.4889999999999999</v>
      </c>
      <c r="Z44" s="107">
        <v>7.4969999999999999</v>
      </c>
      <c r="AA44" s="107">
        <v>7.84</v>
      </c>
      <c r="AB44" s="107">
        <v>8.2919999999999998</v>
      </c>
      <c r="AC44" s="107">
        <v>8.8800000000000008</v>
      </c>
      <c r="AD44" s="107">
        <v>9.2390000000000008</v>
      </c>
      <c r="AE44" s="107">
        <v>9.6910000000000007</v>
      </c>
      <c r="AF44" s="107">
        <v>10.069000000000001</v>
      </c>
      <c r="AG44" s="107">
        <v>10.138</v>
      </c>
      <c r="AH44" s="107">
        <v>10.368</v>
      </c>
      <c r="AI44" s="107">
        <v>11.201000000000001</v>
      </c>
      <c r="AJ44" s="107">
        <v>11.91</v>
      </c>
      <c r="AK44" s="107">
        <v>12.536</v>
      </c>
      <c r="AL44" s="107">
        <v>13.71</v>
      </c>
      <c r="AM44" s="107">
        <v>13.983000000000001</v>
      </c>
      <c r="AN44" s="107">
        <v>13.035</v>
      </c>
      <c r="AO44" s="107">
        <v>12.587</v>
      </c>
      <c r="AP44" s="107">
        <v>12.824</v>
      </c>
      <c r="AQ44" s="107">
        <v>12.99</v>
      </c>
      <c r="AR44" s="107">
        <v>13.526999999999999</v>
      </c>
      <c r="AS44" s="107">
        <v>13.808999999999999</v>
      </c>
      <c r="AT44" s="107">
        <v>14.465</v>
      </c>
      <c r="AU44" s="107">
        <v>15.423</v>
      </c>
      <c r="AV44" s="107">
        <v>16.132999999999999</v>
      </c>
    </row>
    <row r="45" spans="1:48" x14ac:dyDescent="0.2">
      <c r="A45" s="106" t="s">
        <v>58</v>
      </c>
      <c r="B45" s="107">
        <v>34.56</v>
      </c>
      <c r="C45" s="107">
        <v>36.802999999999997</v>
      </c>
      <c r="D45" s="107">
        <v>38.540999999999997</v>
      </c>
      <c r="E45" s="107">
        <v>40.183</v>
      </c>
      <c r="F45" s="107">
        <v>42.456000000000003</v>
      </c>
      <c r="G45" s="107">
        <v>43.048000000000002</v>
      </c>
      <c r="H45" s="107">
        <v>46.582999999999998</v>
      </c>
      <c r="I45" s="107">
        <v>49.930999999999997</v>
      </c>
      <c r="J45" s="107">
        <v>51.465000000000003</v>
      </c>
      <c r="K45" s="107">
        <v>53.05</v>
      </c>
      <c r="L45" s="107">
        <v>54.814</v>
      </c>
      <c r="M45" s="107">
        <v>56.064999999999998</v>
      </c>
      <c r="N45" s="107">
        <v>55.927999999999997</v>
      </c>
      <c r="O45" s="107">
        <v>58.363999999999997</v>
      </c>
      <c r="P45" s="107">
        <v>60.164999999999999</v>
      </c>
      <c r="Q45" s="107">
        <v>59.906999999999996</v>
      </c>
      <c r="R45" s="107">
        <v>62.7</v>
      </c>
      <c r="S45" s="107">
        <v>65.971999999999994</v>
      </c>
      <c r="T45" s="107">
        <v>69.807000000000002</v>
      </c>
      <c r="U45" s="107">
        <v>75.718000000000004</v>
      </c>
      <c r="V45" s="107">
        <v>77.179000000000002</v>
      </c>
      <c r="W45" s="107">
        <v>79.759</v>
      </c>
      <c r="X45" s="107">
        <v>81.906000000000006</v>
      </c>
      <c r="Y45" s="107">
        <v>86.620999999999995</v>
      </c>
      <c r="Z45" s="107">
        <v>94.965999999999994</v>
      </c>
      <c r="AA45" s="107">
        <v>102.271</v>
      </c>
      <c r="AB45" s="107">
        <v>113.416</v>
      </c>
      <c r="AC45" s="107">
        <v>123.248</v>
      </c>
      <c r="AD45" s="107">
        <v>136.21899999999999</v>
      </c>
      <c r="AE45" s="107">
        <v>149.101</v>
      </c>
      <c r="AF45" s="107">
        <v>157.03100000000001</v>
      </c>
      <c r="AG45" s="107">
        <v>166.34</v>
      </c>
      <c r="AH45" s="107">
        <v>171.255</v>
      </c>
      <c r="AI45" s="107">
        <v>182.50899999999999</v>
      </c>
      <c r="AJ45" s="107">
        <v>192.85300000000001</v>
      </c>
      <c r="AK45" s="107">
        <v>202.58099999999999</v>
      </c>
      <c r="AL45" s="107">
        <v>213.33600000000001</v>
      </c>
      <c r="AM45" s="107">
        <v>203.93799999999999</v>
      </c>
      <c r="AN45" s="107">
        <v>193.696</v>
      </c>
      <c r="AO45" s="107">
        <v>197.41900000000001</v>
      </c>
      <c r="AP45" s="107">
        <v>204.76499999999999</v>
      </c>
      <c r="AQ45" s="107">
        <v>205.13900000000001</v>
      </c>
      <c r="AR45" s="107">
        <v>207.881</v>
      </c>
      <c r="AS45" s="107">
        <v>226.17599999999999</v>
      </c>
      <c r="AT45" s="107">
        <v>282.98500000000001</v>
      </c>
      <c r="AU45" s="107">
        <v>297.09899999999999</v>
      </c>
      <c r="AV45" s="107">
        <v>318.55500000000001</v>
      </c>
    </row>
    <row r="46" spans="1:48" x14ac:dyDescent="0.2">
      <c r="A46" s="106" t="s">
        <v>13</v>
      </c>
      <c r="B46" s="107">
        <v>944.68899999999996</v>
      </c>
      <c r="C46" s="107">
        <v>979.553</v>
      </c>
      <c r="D46" s="107">
        <v>1049.354</v>
      </c>
      <c r="E46" s="107">
        <v>1107.07</v>
      </c>
      <c r="F46" s="107">
        <v>1083.931</v>
      </c>
      <c r="G46" s="107">
        <v>1161.165</v>
      </c>
      <c r="H46" s="107">
        <v>1190.8969999999999</v>
      </c>
      <c r="I46" s="107">
        <v>1229.4829999999999</v>
      </c>
      <c r="J46" s="107">
        <v>1302.75</v>
      </c>
      <c r="K46" s="107">
        <v>1347.4349999999999</v>
      </c>
      <c r="L46" s="107">
        <v>1358.81</v>
      </c>
      <c r="M46" s="107">
        <v>1364.43</v>
      </c>
      <c r="N46" s="107">
        <v>1380.383</v>
      </c>
      <c r="O46" s="107">
        <v>1424.912</v>
      </c>
      <c r="P46" s="107">
        <v>1464.7819999999999</v>
      </c>
      <c r="Q46" s="107">
        <v>1506.675</v>
      </c>
      <c r="R46" s="107">
        <v>1554.7670000000001</v>
      </c>
      <c r="S46" s="107">
        <v>1619.98</v>
      </c>
      <c r="T46" s="107">
        <v>1674.8710000000001</v>
      </c>
      <c r="U46" s="107">
        <v>1708.13</v>
      </c>
      <c r="V46" s="107">
        <v>1734.4090000000001</v>
      </c>
      <c r="W46" s="107">
        <v>1748.8789999999999</v>
      </c>
      <c r="X46" s="107">
        <v>1733.9639999999999</v>
      </c>
      <c r="Y46" s="107">
        <v>1771.2619999999999</v>
      </c>
      <c r="Z46" s="107">
        <v>1822.396</v>
      </c>
      <c r="AA46" s="107">
        <v>1845.838</v>
      </c>
      <c r="AB46" s="107">
        <v>1879.7159999999999</v>
      </c>
      <c r="AC46" s="107">
        <v>1910.0940000000001</v>
      </c>
      <c r="AD46" s="107">
        <v>1939.8889999999999</v>
      </c>
      <c r="AE46" s="107">
        <v>2011.86</v>
      </c>
      <c r="AF46" s="107">
        <v>2047.5139999999999</v>
      </c>
      <c r="AG46" s="107">
        <v>2052.6030000000001</v>
      </c>
      <c r="AH46" s="107">
        <v>2055.7089999999998</v>
      </c>
      <c r="AI46" s="107">
        <v>2088.23</v>
      </c>
      <c r="AJ46" s="107">
        <v>2108.0610000000001</v>
      </c>
      <c r="AK46" s="107">
        <v>2150.3609999999999</v>
      </c>
      <c r="AL46" s="107">
        <v>2182.0540000000001</v>
      </c>
      <c r="AM46" s="107">
        <v>2159.134</v>
      </c>
      <c r="AN46" s="107">
        <v>2040.769</v>
      </c>
      <c r="AO46" s="107">
        <v>2075.1869999999999</v>
      </c>
      <c r="AP46" s="107">
        <v>2087.1529999999998</v>
      </c>
      <c r="AQ46" s="107">
        <v>2028.316</v>
      </c>
      <c r="AR46" s="107">
        <v>1993.2629999999999</v>
      </c>
      <c r="AS46" s="107">
        <v>1995.529</v>
      </c>
      <c r="AT46" s="107">
        <v>2013.9680000000001</v>
      </c>
      <c r="AU46" s="107">
        <v>2036.502</v>
      </c>
      <c r="AV46" s="107">
        <v>2070.8000000000002</v>
      </c>
    </row>
    <row r="47" spans="1:48" x14ac:dyDescent="0.2">
      <c r="A47" s="106" t="s">
        <v>96</v>
      </c>
      <c r="B47" s="107" t="s">
        <v>231</v>
      </c>
      <c r="C47" s="107" t="s">
        <v>231</v>
      </c>
      <c r="D47" s="107" t="s">
        <v>231</v>
      </c>
      <c r="E47" s="107" t="s">
        <v>231</v>
      </c>
      <c r="F47" s="107" t="s">
        <v>231</v>
      </c>
      <c r="G47" s="107" t="s">
        <v>231</v>
      </c>
      <c r="H47" s="107" t="s">
        <v>231</v>
      </c>
      <c r="I47" s="107" t="s">
        <v>231</v>
      </c>
      <c r="J47" s="107" t="s">
        <v>231</v>
      </c>
      <c r="K47" s="107" t="s">
        <v>231</v>
      </c>
      <c r="L47" s="107" t="s">
        <v>231</v>
      </c>
      <c r="M47" s="107" t="s">
        <v>231</v>
      </c>
      <c r="N47" s="107" t="s">
        <v>231</v>
      </c>
      <c r="O47" s="107" t="s">
        <v>231</v>
      </c>
      <c r="P47" s="107" t="s">
        <v>231</v>
      </c>
      <c r="Q47" s="107" t="s">
        <v>231</v>
      </c>
      <c r="R47" s="107" t="s">
        <v>231</v>
      </c>
      <c r="S47" s="107" t="s">
        <v>231</v>
      </c>
      <c r="T47" s="107" t="s">
        <v>231</v>
      </c>
      <c r="U47" s="107">
        <v>35.006999999999998</v>
      </c>
      <c r="V47" s="107">
        <v>30.597999999999999</v>
      </c>
      <c r="W47" s="107">
        <v>20.77</v>
      </c>
      <c r="X47" s="107">
        <v>19.734999999999999</v>
      </c>
      <c r="Y47" s="107">
        <v>20.167000000000002</v>
      </c>
      <c r="Z47" s="107">
        <v>19.803999999999998</v>
      </c>
      <c r="AA47" s="107">
        <v>20.271000000000001</v>
      </c>
      <c r="AB47" s="107">
        <v>22.09</v>
      </c>
      <c r="AC47" s="107">
        <v>23.530999999999999</v>
      </c>
      <c r="AD47" s="107">
        <v>24.146999999999998</v>
      </c>
      <c r="AE47" s="107">
        <v>25.452999999999999</v>
      </c>
      <c r="AF47" s="107">
        <v>27.097000000000001</v>
      </c>
      <c r="AG47" s="107">
        <v>29.021999999999998</v>
      </c>
      <c r="AH47" s="107">
        <v>31.469000000000001</v>
      </c>
      <c r="AI47" s="107">
        <v>34.091999999999999</v>
      </c>
      <c r="AJ47" s="107">
        <v>37.738999999999997</v>
      </c>
      <c r="AK47" s="107">
        <v>42.225000000000001</v>
      </c>
      <c r="AL47" s="107">
        <v>46.439</v>
      </c>
      <c r="AM47" s="107">
        <v>44.792000000000002</v>
      </c>
      <c r="AN47" s="107">
        <v>38.341000000000001</v>
      </c>
      <c r="AO47" s="107">
        <v>36.83</v>
      </c>
      <c r="AP47" s="107">
        <v>39.18</v>
      </c>
      <c r="AQ47" s="107">
        <v>40.761000000000003</v>
      </c>
      <c r="AR47" s="107">
        <v>41.750999999999998</v>
      </c>
      <c r="AS47" s="107">
        <v>42.527000000000001</v>
      </c>
      <c r="AT47" s="107">
        <v>43.790999999999997</v>
      </c>
      <c r="AU47" s="107">
        <v>44.695</v>
      </c>
      <c r="AV47" s="107">
        <v>46.767000000000003</v>
      </c>
    </row>
    <row r="48" spans="1:48" x14ac:dyDescent="0.2">
      <c r="A48" s="106" t="s">
        <v>83</v>
      </c>
      <c r="B48" s="107" t="s">
        <v>231</v>
      </c>
      <c r="C48" s="107" t="s">
        <v>231</v>
      </c>
      <c r="D48" s="107" t="s">
        <v>231</v>
      </c>
      <c r="E48" s="107" t="s">
        <v>231</v>
      </c>
      <c r="F48" s="107" t="s">
        <v>231</v>
      </c>
      <c r="G48" s="107" t="s">
        <v>231</v>
      </c>
      <c r="H48" s="107" t="s">
        <v>231</v>
      </c>
      <c r="I48" s="107" t="s">
        <v>231</v>
      </c>
      <c r="J48" s="107" t="s">
        <v>231</v>
      </c>
      <c r="K48" s="107" t="s">
        <v>231</v>
      </c>
      <c r="L48" s="107" t="s">
        <v>231</v>
      </c>
      <c r="M48" s="107" t="s">
        <v>231</v>
      </c>
      <c r="N48" s="107" t="s">
        <v>231</v>
      </c>
      <c r="O48" s="107" t="s">
        <v>231</v>
      </c>
      <c r="P48" s="107" t="s">
        <v>231</v>
      </c>
      <c r="Q48" s="107" t="s">
        <v>231</v>
      </c>
      <c r="R48" s="107" t="s">
        <v>231</v>
      </c>
      <c r="S48" s="107" t="s">
        <v>231</v>
      </c>
      <c r="T48" s="107" t="s">
        <v>231</v>
      </c>
      <c r="U48" s="107" t="s">
        <v>231</v>
      </c>
      <c r="V48" s="107" t="s">
        <v>231</v>
      </c>
      <c r="W48" s="107" t="s">
        <v>231</v>
      </c>
      <c r="X48" s="107" t="s">
        <v>231</v>
      </c>
      <c r="Y48" s="107" t="s">
        <v>231</v>
      </c>
      <c r="Z48" s="107">
        <v>32.380000000000003</v>
      </c>
      <c r="AA48" s="107">
        <v>34.046999999999997</v>
      </c>
      <c r="AB48" s="107">
        <v>36.871000000000002</v>
      </c>
      <c r="AC48" s="107">
        <v>39.624000000000002</v>
      </c>
      <c r="AD48" s="107">
        <v>39.173999999999999</v>
      </c>
      <c r="AE48" s="107">
        <v>40.674999999999997</v>
      </c>
      <c r="AF48" s="107">
        <v>43.329000000000001</v>
      </c>
      <c r="AG48" s="107">
        <v>46.259</v>
      </c>
      <c r="AH48" s="107">
        <v>51.133000000000003</v>
      </c>
      <c r="AI48" s="107">
        <v>54.482999999999997</v>
      </c>
      <c r="AJ48" s="107">
        <v>58.692999999999998</v>
      </c>
      <c r="AK48" s="107">
        <v>63.04</v>
      </c>
      <c r="AL48" s="107">
        <v>70.028999999999996</v>
      </c>
      <c r="AM48" s="107">
        <v>71.87</v>
      </c>
      <c r="AN48" s="107">
        <v>61.222999999999999</v>
      </c>
      <c r="AO48" s="107">
        <v>62.226999999999997</v>
      </c>
      <c r="AP48" s="107">
        <v>65.986999999999995</v>
      </c>
      <c r="AQ48" s="107">
        <v>68.512</v>
      </c>
      <c r="AR48" s="107">
        <v>70.909000000000006</v>
      </c>
      <c r="AS48" s="107">
        <v>73.418000000000006</v>
      </c>
      <c r="AT48" s="107">
        <v>74.900999999999996</v>
      </c>
      <c r="AU48" s="107">
        <v>76.664000000000001</v>
      </c>
      <c r="AV48" s="107">
        <v>79.837999999999994</v>
      </c>
    </row>
    <row r="49" spans="1:48" x14ac:dyDescent="0.2">
      <c r="A49" s="106" t="s">
        <v>87</v>
      </c>
      <c r="B49" s="107">
        <v>9.65</v>
      </c>
      <c r="C49" s="107">
        <v>10.287000000000001</v>
      </c>
      <c r="D49" s="107">
        <v>11.141999999999999</v>
      </c>
      <c r="E49" s="107">
        <v>11.611000000000001</v>
      </c>
      <c r="F49" s="107">
        <v>10.848000000000001</v>
      </c>
      <c r="G49" s="107">
        <v>11.122999999999999</v>
      </c>
      <c r="H49" s="107">
        <v>11.298</v>
      </c>
      <c r="I49" s="107">
        <v>11.757999999999999</v>
      </c>
      <c r="J49" s="107">
        <v>12.034000000000001</v>
      </c>
      <c r="K49" s="107">
        <v>12.135</v>
      </c>
      <c r="L49" s="107">
        <v>12.068</v>
      </c>
      <c r="M49" s="107">
        <v>12.205</v>
      </c>
      <c r="N49" s="107">
        <v>12.57</v>
      </c>
      <c r="O49" s="107">
        <v>13.347</v>
      </c>
      <c r="P49" s="107">
        <v>13.72</v>
      </c>
      <c r="Q49" s="107">
        <v>15.09</v>
      </c>
      <c r="R49" s="107">
        <v>15.686</v>
      </c>
      <c r="S49" s="107">
        <v>17.013999999999999</v>
      </c>
      <c r="T49" s="107">
        <v>18.681000000000001</v>
      </c>
      <c r="U49" s="107">
        <v>19.673999999999999</v>
      </c>
      <c r="V49" s="107">
        <v>21.375</v>
      </c>
      <c r="W49" s="107">
        <v>21.763999999999999</v>
      </c>
      <c r="X49" s="107">
        <v>22.678000000000001</v>
      </c>
      <c r="Y49" s="107">
        <v>23.545000000000002</v>
      </c>
      <c r="Z49" s="107">
        <v>24.922000000000001</v>
      </c>
      <c r="AA49" s="107">
        <v>25.268000000000001</v>
      </c>
      <c r="AB49" s="107">
        <v>26.710999999999999</v>
      </c>
      <c r="AC49" s="107">
        <v>28.326000000000001</v>
      </c>
      <c r="AD49" s="107">
        <v>30.728000000000002</v>
      </c>
      <c r="AE49" s="107">
        <v>33.26</v>
      </c>
      <c r="AF49" s="107">
        <v>34.101999999999997</v>
      </c>
      <c r="AG49" s="107">
        <v>35.405000000000001</v>
      </c>
      <c r="AH49" s="107">
        <v>35.981000000000002</v>
      </c>
      <c r="AI49" s="107">
        <v>37.280999999999999</v>
      </c>
      <c r="AJ49" s="107">
        <v>38.463999999999999</v>
      </c>
      <c r="AK49" s="107">
        <v>40.456000000000003</v>
      </c>
      <c r="AL49" s="107">
        <v>43.835999999999999</v>
      </c>
      <c r="AM49" s="107">
        <v>43.274999999999999</v>
      </c>
      <c r="AN49" s="107">
        <v>41.389000000000003</v>
      </c>
      <c r="AO49" s="107">
        <v>43.402000000000001</v>
      </c>
      <c r="AP49" s="107">
        <v>44.503999999999998</v>
      </c>
      <c r="AQ49" s="107">
        <v>44.347000000000001</v>
      </c>
      <c r="AR49" s="107">
        <v>45.968000000000004</v>
      </c>
      <c r="AS49" s="107">
        <v>47.942999999999998</v>
      </c>
      <c r="AT49" s="107">
        <v>49.82</v>
      </c>
      <c r="AU49" s="107">
        <v>51.021999999999998</v>
      </c>
      <c r="AV49" s="107">
        <v>51.81</v>
      </c>
    </row>
    <row r="50" spans="1:48" x14ac:dyDescent="0.2">
      <c r="A50" s="106" t="s">
        <v>26</v>
      </c>
      <c r="B50" s="107">
        <v>290.48500000000001</v>
      </c>
      <c r="C50" s="107">
        <v>297.767</v>
      </c>
      <c r="D50" s="107">
        <v>314.99</v>
      </c>
      <c r="E50" s="107">
        <v>328.39600000000002</v>
      </c>
      <c r="F50" s="107">
        <v>328.8</v>
      </c>
      <c r="G50" s="107">
        <v>344.54199999999997</v>
      </c>
      <c r="H50" s="107">
        <v>351.161</v>
      </c>
      <c r="I50" s="107">
        <v>359.346</v>
      </c>
      <c r="J50" s="107">
        <v>366.61200000000002</v>
      </c>
      <c r="K50" s="107">
        <v>378.53</v>
      </c>
      <c r="L50" s="107">
        <v>375.56400000000002</v>
      </c>
      <c r="M50" s="107">
        <v>370.904</v>
      </c>
      <c r="N50" s="107">
        <v>378.58199999999999</v>
      </c>
      <c r="O50" s="107">
        <v>390.173</v>
      </c>
      <c r="P50" s="107">
        <v>400.24</v>
      </c>
      <c r="Q50" s="107">
        <v>411.39400000000001</v>
      </c>
      <c r="R50" s="107">
        <v>419.34</v>
      </c>
      <c r="S50" s="107">
        <v>433.77</v>
      </c>
      <c r="T50" s="107">
        <v>452.94400000000002</v>
      </c>
      <c r="U50" s="107">
        <v>471.89100000000002</v>
      </c>
      <c r="V50" s="107">
        <v>483.4</v>
      </c>
      <c r="W50" s="107">
        <v>491.64800000000002</v>
      </c>
      <c r="X50" s="107">
        <v>497.83100000000002</v>
      </c>
      <c r="Y50" s="107">
        <v>512.572</v>
      </c>
      <c r="Z50" s="107">
        <v>528.54300000000001</v>
      </c>
      <c r="AA50" s="107">
        <v>547.03599999999994</v>
      </c>
      <c r="AB50" s="107">
        <v>570.71699999999998</v>
      </c>
      <c r="AC50" s="107">
        <v>597.33500000000004</v>
      </c>
      <c r="AD50" s="107">
        <v>627.40499999999997</v>
      </c>
      <c r="AE50" s="107">
        <v>653.72900000000004</v>
      </c>
      <c r="AF50" s="107">
        <v>668.94100000000003</v>
      </c>
      <c r="AG50" s="107">
        <v>670.39400000000001</v>
      </c>
      <c r="AH50" s="107">
        <v>671.43799999999999</v>
      </c>
      <c r="AI50" s="107">
        <v>684.76499999999999</v>
      </c>
      <c r="AJ50" s="107">
        <v>698.80899999999997</v>
      </c>
      <c r="AK50" s="107">
        <v>722.995</v>
      </c>
      <c r="AL50" s="107">
        <v>750.27200000000005</v>
      </c>
      <c r="AM50" s="107">
        <v>766.55600000000004</v>
      </c>
      <c r="AN50" s="107">
        <v>738.447</v>
      </c>
      <c r="AO50" s="107">
        <v>748.36199999999997</v>
      </c>
      <c r="AP50" s="107">
        <v>759.971</v>
      </c>
      <c r="AQ50" s="107">
        <v>752.14</v>
      </c>
      <c r="AR50" s="107">
        <v>751.16099999999994</v>
      </c>
      <c r="AS50" s="107">
        <v>761.85299999999995</v>
      </c>
      <c r="AT50" s="107">
        <v>776.779</v>
      </c>
      <c r="AU50" s="107">
        <v>793.80399999999997</v>
      </c>
      <c r="AV50" s="107">
        <v>816.577</v>
      </c>
    </row>
    <row r="51" spans="1:48" x14ac:dyDescent="0.2">
      <c r="A51" s="106" t="s">
        <v>54</v>
      </c>
      <c r="B51" s="107">
        <v>87.277000000000001</v>
      </c>
      <c r="C51" s="107">
        <v>91.93</v>
      </c>
      <c r="D51" s="107">
        <v>96.096999999999994</v>
      </c>
      <c r="E51" s="107">
        <v>99.867000000000004</v>
      </c>
      <c r="F51" s="107">
        <v>104.812</v>
      </c>
      <c r="G51" s="107">
        <v>110.91800000000001</v>
      </c>
      <c r="H51" s="107">
        <v>115.533</v>
      </c>
      <c r="I51" s="107">
        <v>120.003</v>
      </c>
      <c r="J51" s="107">
        <v>125.251</v>
      </c>
      <c r="K51" s="107">
        <v>130.96799999999999</v>
      </c>
      <c r="L51" s="107">
        <v>133.06100000000001</v>
      </c>
      <c r="M51" s="107">
        <v>133.374</v>
      </c>
      <c r="N51" s="107">
        <v>138.673</v>
      </c>
      <c r="O51" s="107">
        <v>147.066</v>
      </c>
      <c r="P51" s="107">
        <v>155.233</v>
      </c>
      <c r="Q51" s="107">
        <v>161.50800000000001</v>
      </c>
      <c r="R51" s="107">
        <v>164.34</v>
      </c>
      <c r="S51" s="107">
        <v>163.92</v>
      </c>
      <c r="T51" s="107">
        <v>165.62200000000001</v>
      </c>
      <c r="U51" s="107">
        <v>168.82300000000001</v>
      </c>
      <c r="V51" s="107">
        <v>174.03</v>
      </c>
      <c r="W51" s="107">
        <v>180.251</v>
      </c>
      <c r="X51" s="107">
        <v>185.37899999999999</v>
      </c>
      <c r="Y51" s="107">
        <v>194.751</v>
      </c>
      <c r="Z51" s="107">
        <v>202.84100000000001</v>
      </c>
      <c r="AA51" s="107">
        <v>213.04</v>
      </c>
      <c r="AB51" s="107">
        <v>224.298</v>
      </c>
      <c r="AC51" s="107">
        <v>230.185</v>
      </c>
      <c r="AD51" s="107">
        <v>234.81899999999999</v>
      </c>
      <c r="AE51" s="107">
        <v>242.346</v>
      </c>
      <c r="AF51" s="107">
        <v>247.4</v>
      </c>
      <c r="AG51" s="107">
        <v>250.95599999999999</v>
      </c>
      <c r="AH51" s="107">
        <v>253.26499999999999</v>
      </c>
      <c r="AI51" s="107">
        <v>263.29199999999997</v>
      </c>
      <c r="AJ51" s="107">
        <v>270.202</v>
      </c>
      <c r="AK51" s="107">
        <v>276.67399999999998</v>
      </c>
      <c r="AL51" s="107">
        <v>284.93299999999999</v>
      </c>
      <c r="AM51" s="107">
        <v>286.303</v>
      </c>
      <c r="AN51" s="107">
        <v>281.46100000000001</v>
      </c>
      <c r="AO51" s="107">
        <v>283.40800000000002</v>
      </c>
      <c r="AP51" s="107">
        <v>286.16300000000001</v>
      </c>
      <c r="AQ51" s="107">
        <v>293.95100000000002</v>
      </c>
      <c r="AR51" s="107">
        <v>297.02100000000002</v>
      </c>
      <c r="AS51" s="107">
        <v>302.887</v>
      </c>
      <c r="AT51" s="107">
        <v>308.85399999999998</v>
      </c>
      <c r="AU51" s="107">
        <v>312.52199999999999</v>
      </c>
      <c r="AV51" s="107">
        <v>318.71100000000001</v>
      </c>
    </row>
    <row r="52" spans="1:48" x14ac:dyDescent="0.2">
      <c r="A52" s="106" t="s">
        <v>15</v>
      </c>
      <c r="B52" s="107">
        <v>285.80200000000002</v>
      </c>
      <c r="C52" s="107">
        <v>306.745</v>
      </c>
      <c r="D52" s="107">
        <v>329.459</v>
      </c>
      <c r="E52" s="107">
        <v>348.87200000000001</v>
      </c>
      <c r="F52" s="107">
        <v>365.57900000000001</v>
      </c>
      <c r="G52" s="107">
        <v>374.63299999999998</v>
      </c>
      <c r="H52" s="107">
        <v>381.81200000000001</v>
      </c>
      <c r="I52" s="107">
        <v>395.916</v>
      </c>
      <c r="J52" s="107">
        <v>379.57600000000002</v>
      </c>
      <c r="K52" s="107">
        <v>381.27600000000001</v>
      </c>
      <c r="L52" s="107">
        <v>343.23700000000002</v>
      </c>
      <c r="M52" s="107">
        <v>326.875</v>
      </c>
      <c r="N52" s="107">
        <v>345.029</v>
      </c>
      <c r="O52" s="107">
        <v>364.553</v>
      </c>
      <c r="P52" s="107">
        <v>384.60199999999998</v>
      </c>
      <c r="Q52" s="107">
        <v>401.012</v>
      </c>
      <c r="R52" s="107">
        <v>407.32400000000001</v>
      </c>
      <c r="S52" s="107">
        <v>423.47399999999999</v>
      </c>
      <c r="T52" s="107">
        <v>424.685</v>
      </c>
      <c r="U52" s="107">
        <v>378.65600000000001</v>
      </c>
      <c r="V52" s="107">
        <v>352.09100000000001</v>
      </c>
      <c r="W52" s="107">
        <v>360.94600000000003</v>
      </c>
      <c r="X52" s="107">
        <v>374.44</v>
      </c>
      <c r="Y52" s="107">
        <v>394.25799999999998</v>
      </c>
      <c r="Z52" s="107">
        <v>421.666</v>
      </c>
      <c r="AA52" s="107">
        <v>447.20499999999998</v>
      </c>
      <c r="AB52" s="107">
        <v>476.09100000000001</v>
      </c>
      <c r="AC52" s="107">
        <v>498.06200000000001</v>
      </c>
      <c r="AD52" s="107">
        <v>521.18200000000002</v>
      </c>
      <c r="AE52" s="107">
        <v>544.94600000000003</v>
      </c>
      <c r="AF52" s="107">
        <v>551.74599999999998</v>
      </c>
      <c r="AG52" s="107">
        <v>563.01099999999997</v>
      </c>
      <c r="AH52" s="107">
        <v>583.06700000000001</v>
      </c>
      <c r="AI52" s="107">
        <v>613.01099999999997</v>
      </c>
      <c r="AJ52" s="107">
        <v>634.428</v>
      </c>
      <c r="AK52" s="107">
        <v>673.63300000000004</v>
      </c>
      <c r="AL52" s="107">
        <v>721.02099999999996</v>
      </c>
      <c r="AM52" s="107">
        <v>751.66300000000001</v>
      </c>
      <c r="AN52" s="107">
        <v>772.86099999999999</v>
      </c>
      <c r="AO52" s="107">
        <v>800.73699999999997</v>
      </c>
      <c r="AP52" s="107">
        <v>840.91300000000001</v>
      </c>
      <c r="AQ52" s="107">
        <v>854.43399999999997</v>
      </c>
      <c r="AR52" s="107">
        <v>866.327</v>
      </c>
      <c r="AS52" s="107">
        <v>895.07500000000005</v>
      </c>
      <c r="AT52" s="107">
        <v>929.43700000000001</v>
      </c>
      <c r="AU52" s="107">
        <v>957.90200000000004</v>
      </c>
      <c r="AV52" s="107">
        <v>1004.016</v>
      </c>
    </row>
    <row r="53" spans="1:48" x14ac:dyDescent="0.2">
      <c r="A53" s="106" t="s">
        <v>51</v>
      </c>
      <c r="B53" s="107">
        <v>98.356999999999999</v>
      </c>
      <c r="C53" s="107">
        <v>106.242</v>
      </c>
      <c r="D53" s="107">
        <v>118.14100000000001</v>
      </c>
      <c r="E53" s="107">
        <v>119.491</v>
      </c>
      <c r="F53" s="107">
        <v>114.29600000000001</v>
      </c>
      <c r="G53" s="107">
        <v>122.18300000000001</v>
      </c>
      <c r="H53" s="107">
        <v>129.029</v>
      </c>
      <c r="I53" s="107">
        <v>132.66200000000001</v>
      </c>
      <c r="J53" s="107">
        <v>140.143</v>
      </c>
      <c r="K53" s="107">
        <v>146.57400000000001</v>
      </c>
      <c r="L53" s="107">
        <v>148.946</v>
      </c>
      <c r="M53" s="107">
        <v>152.12700000000001</v>
      </c>
      <c r="N53" s="107">
        <v>151.863</v>
      </c>
      <c r="O53" s="107">
        <v>149.00800000000001</v>
      </c>
      <c r="P53" s="107">
        <v>153.19200000000001</v>
      </c>
      <c r="Q53" s="107">
        <v>159.535</v>
      </c>
      <c r="R53" s="107">
        <v>169.71600000000001</v>
      </c>
      <c r="S53" s="107">
        <v>182.42599999999999</v>
      </c>
      <c r="T53" s="107">
        <v>194.17500000000001</v>
      </c>
      <c r="U53" s="107">
        <v>201.846</v>
      </c>
      <c r="V53" s="107">
        <v>210.66300000000001</v>
      </c>
      <c r="W53" s="107">
        <v>212.958</v>
      </c>
      <c r="X53" s="107">
        <v>208.607</v>
      </c>
      <c r="Y53" s="107">
        <v>210.62</v>
      </c>
      <c r="Z53" s="107">
        <v>219.64</v>
      </c>
      <c r="AA53" s="107">
        <v>227.32</v>
      </c>
      <c r="AB53" s="107">
        <v>237.38200000000001</v>
      </c>
      <c r="AC53" s="107">
        <v>248.75700000000001</v>
      </c>
      <c r="AD53" s="107">
        <v>258.42899999999997</v>
      </c>
      <c r="AE53" s="107">
        <v>268.21699999999998</v>
      </c>
      <c r="AF53" s="107">
        <v>273.42899999999997</v>
      </c>
      <c r="AG53" s="107">
        <v>275.53100000000001</v>
      </c>
      <c r="AH53" s="107">
        <v>272.95699999999999</v>
      </c>
      <c r="AI53" s="107">
        <v>277.90199999999999</v>
      </c>
      <c r="AJ53" s="107">
        <v>280.03300000000002</v>
      </c>
      <c r="AK53" s="107">
        <v>284.38200000000001</v>
      </c>
      <c r="AL53" s="107">
        <v>291.46899999999999</v>
      </c>
      <c r="AM53" s="107">
        <v>292.05</v>
      </c>
      <c r="AN53" s="107">
        <v>283.35199999999998</v>
      </c>
      <c r="AO53" s="107">
        <v>288.73200000000003</v>
      </c>
      <c r="AP53" s="107">
        <v>283.45800000000003</v>
      </c>
      <c r="AQ53" s="107">
        <v>272.03899999999999</v>
      </c>
      <c r="AR53" s="107">
        <v>268.96499999999997</v>
      </c>
      <c r="AS53" s="107">
        <v>271.36700000000002</v>
      </c>
      <c r="AT53" s="107">
        <v>276.31099999999998</v>
      </c>
      <c r="AU53" s="107">
        <v>281.63299999999998</v>
      </c>
      <c r="AV53" s="107">
        <v>289.50400000000002</v>
      </c>
    </row>
    <row r="54" spans="1:48" x14ac:dyDescent="0.2">
      <c r="A54" s="106" t="s">
        <v>139</v>
      </c>
      <c r="B54" s="107">
        <v>52.247</v>
      </c>
      <c r="C54" s="107">
        <v>54.128999999999998</v>
      </c>
      <c r="D54" s="107">
        <v>55.936</v>
      </c>
      <c r="E54" s="107">
        <v>57.902000000000001</v>
      </c>
      <c r="F54" s="107">
        <v>59.607999999999997</v>
      </c>
      <c r="G54" s="107">
        <v>60.911000000000001</v>
      </c>
      <c r="H54" s="107">
        <v>63.234999999999999</v>
      </c>
      <c r="I54" s="107">
        <v>64.242000000000004</v>
      </c>
      <c r="J54" s="107">
        <v>64.787999999999997</v>
      </c>
      <c r="K54" s="107">
        <v>66.352999999999994</v>
      </c>
      <c r="L54" s="107">
        <v>65.960999999999999</v>
      </c>
      <c r="M54" s="107">
        <v>67.063999999999993</v>
      </c>
      <c r="N54" s="107">
        <v>67.873000000000005</v>
      </c>
      <c r="O54" s="107">
        <v>69.275999999999996</v>
      </c>
      <c r="P54" s="107">
        <v>71.698999999999998</v>
      </c>
      <c r="Q54" s="107">
        <v>74.683999999999997</v>
      </c>
      <c r="R54" s="107">
        <v>76.52</v>
      </c>
      <c r="S54" s="107">
        <v>78.004000000000005</v>
      </c>
      <c r="T54" s="107">
        <v>78.947999999999993</v>
      </c>
      <c r="U54" s="107">
        <v>76.838999999999999</v>
      </c>
      <c r="V54" s="107">
        <v>65.638999999999996</v>
      </c>
      <c r="W54" s="107">
        <v>61.228999999999999</v>
      </c>
      <c r="X54" s="107">
        <v>62.393000000000001</v>
      </c>
      <c r="Y54" s="107">
        <v>66.265000000000001</v>
      </c>
      <c r="Z54" s="107">
        <v>70.137</v>
      </c>
      <c r="AA54" s="107">
        <v>74.876999999999995</v>
      </c>
      <c r="AB54" s="107">
        <v>79.42</v>
      </c>
      <c r="AC54" s="107">
        <v>82.605999999999995</v>
      </c>
      <c r="AD54" s="107">
        <v>82.436999999999998</v>
      </c>
      <c r="AE54" s="107">
        <v>83.433999999999997</v>
      </c>
      <c r="AF54" s="107">
        <v>86.200999999999993</v>
      </c>
      <c r="AG54" s="107">
        <v>90.1</v>
      </c>
      <c r="AH54" s="107">
        <v>94.981999999999999</v>
      </c>
      <c r="AI54" s="107">
        <v>99.977000000000004</v>
      </c>
      <c r="AJ54" s="107">
        <v>106.727</v>
      </c>
      <c r="AK54" s="107">
        <v>115.748</v>
      </c>
      <c r="AL54" s="107">
        <v>128.249</v>
      </c>
      <c r="AM54" s="107">
        <v>135.46899999999999</v>
      </c>
      <c r="AN54" s="107">
        <v>128.12299999999999</v>
      </c>
      <c r="AO54" s="107">
        <v>134.58199999999999</v>
      </c>
      <c r="AP54" s="107">
        <v>138.376</v>
      </c>
      <c r="AQ54" s="107">
        <v>140.66999999999999</v>
      </c>
      <c r="AR54" s="107">
        <v>142.76599999999999</v>
      </c>
      <c r="AS54" s="107">
        <v>146.69300000000001</v>
      </c>
      <c r="AT54" s="107">
        <v>152.81700000000001</v>
      </c>
      <c r="AU54" s="107">
        <v>157.59299999999999</v>
      </c>
      <c r="AV54" s="107">
        <v>162.61799999999999</v>
      </c>
    </row>
    <row r="55" spans="1:48" x14ac:dyDescent="0.2">
      <c r="A55" s="106" t="s">
        <v>81</v>
      </c>
      <c r="B55" s="107" t="s">
        <v>231</v>
      </c>
      <c r="C55" s="107" t="s">
        <v>231</v>
      </c>
      <c r="D55" s="107" t="s">
        <v>231</v>
      </c>
      <c r="E55" s="107" t="s">
        <v>231</v>
      </c>
      <c r="F55" s="107" t="s">
        <v>231</v>
      </c>
      <c r="G55" s="107" t="s">
        <v>231</v>
      </c>
      <c r="H55" s="107" t="s">
        <v>231</v>
      </c>
      <c r="I55" s="107" t="s">
        <v>231</v>
      </c>
      <c r="J55" s="107" t="s">
        <v>231</v>
      </c>
      <c r="K55" s="107" t="s">
        <v>231</v>
      </c>
      <c r="L55" s="107" t="s">
        <v>231</v>
      </c>
      <c r="M55" s="107" t="s">
        <v>231</v>
      </c>
      <c r="N55" s="107" t="s">
        <v>231</v>
      </c>
      <c r="O55" s="107" t="s">
        <v>231</v>
      </c>
      <c r="P55" s="107" t="s">
        <v>231</v>
      </c>
      <c r="Q55" s="107">
        <v>32.142000000000003</v>
      </c>
      <c r="R55" s="107">
        <v>31.843</v>
      </c>
      <c r="S55" s="107">
        <v>31.001000000000001</v>
      </c>
      <c r="T55" s="107">
        <v>31.169</v>
      </c>
      <c r="U55" s="107">
        <v>36.526000000000003</v>
      </c>
      <c r="V55" s="107">
        <v>33.274999999999999</v>
      </c>
      <c r="W55" s="107">
        <v>31.457000000000001</v>
      </c>
      <c r="X55" s="107">
        <v>32.351999999999997</v>
      </c>
      <c r="Y55" s="107">
        <v>34.075000000000003</v>
      </c>
      <c r="Z55" s="107">
        <v>35.475000000000001</v>
      </c>
      <c r="AA55" s="107">
        <v>36.722000000000001</v>
      </c>
      <c r="AB55" s="107">
        <v>38.6</v>
      </c>
      <c r="AC55" s="107">
        <v>39.868000000000002</v>
      </c>
      <c r="AD55" s="107">
        <v>41.970999999999997</v>
      </c>
      <c r="AE55" s="107">
        <v>43.715000000000003</v>
      </c>
      <c r="AF55" s="107">
        <v>45.005000000000003</v>
      </c>
      <c r="AG55" s="107">
        <v>46.731000000000002</v>
      </c>
      <c r="AH55" s="107">
        <v>48.058999999999997</v>
      </c>
      <c r="AI55" s="107">
        <v>50.151000000000003</v>
      </c>
      <c r="AJ55" s="107">
        <v>52.158000000000001</v>
      </c>
      <c r="AK55" s="107">
        <v>55.107999999999997</v>
      </c>
      <c r="AL55" s="107">
        <v>58.933999999999997</v>
      </c>
      <c r="AM55" s="107">
        <v>60.878</v>
      </c>
      <c r="AN55" s="107">
        <v>56.131999999999998</v>
      </c>
      <c r="AO55" s="107">
        <v>56.826000000000001</v>
      </c>
      <c r="AP55" s="107">
        <v>57.195</v>
      </c>
      <c r="AQ55" s="107">
        <v>55.668999999999997</v>
      </c>
      <c r="AR55" s="107">
        <v>55.037999999999997</v>
      </c>
      <c r="AS55" s="107">
        <v>56.661999999999999</v>
      </c>
      <c r="AT55" s="107">
        <v>57.968000000000004</v>
      </c>
      <c r="AU55" s="107">
        <v>59.747</v>
      </c>
      <c r="AV55" s="107">
        <v>62.662999999999997</v>
      </c>
    </row>
    <row r="56" spans="1:48" x14ac:dyDescent="0.2">
      <c r="A56" s="110" t="s">
        <v>18</v>
      </c>
      <c r="B56" s="107">
        <v>497.74099999999999</v>
      </c>
      <c r="C56" s="107">
        <v>538.30499999999995</v>
      </c>
      <c r="D56" s="107">
        <v>580.23099999999999</v>
      </c>
      <c r="E56" s="107">
        <v>612.83299999999997</v>
      </c>
      <c r="F56" s="107">
        <v>616.15599999999995</v>
      </c>
      <c r="G56" s="107">
        <v>636.51199999999994</v>
      </c>
      <c r="H56" s="107">
        <v>654.58000000000004</v>
      </c>
      <c r="I56" s="107">
        <v>664.15700000000004</v>
      </c>
      <c r="J56" s="107">
        <v>664.43200000000002</v>
      </c>
      <c r="K56" s="107">
        <v>679.10799999999995</v>
      </c>
      <c r="L56" s="107">
        <v>678.20799999999997</v>
      </c>
      <c r="M56" s="107">
        <v>686.66200000000003</v>
      </c>
      <c r="N56" s="107">
        <v>698.81700000000001</v>
      </c>
      <c r="O56" s="107">
        <v>711.28800000000001</v>
      </c>
      <c r="P56" s="107">
        <v>727.8</v>
      </c>
      <c r="Q56" s="107">
        <v>751.47799999999995</v>
      </c>
      <c r="R56" s="107">
        <v>793.16399999999999</v>
      </c>
      <c r="S56" s="107">
        <v>833.57</v>
      </c>
      <c r="T56" s="107">
        <v>873.80700000000002</v>
      </c>
      <c r="U56" s="107">
        <v>906.84900000000005</v>
      </c>
      <c r="V56" s="107">
        <v>929.93700000000001</v>
      </c>
      <c r="W56" s="107">
        <v>938.57799999999997</v>
      </c>
      <c r="X56" s="107">
        <v>928.89700000000005</v>
      </c>
      <c r="Y56" s="107">
        <v>951.03399999999999</v>
      </c>
      <c r="Z56" s="107">
        <v>977.25900000000001</v>
      </c>
      <c r="AA56" s="107">
        <v>1003.398</v>
      </c>
      <c r="AB56" s="107">
        <v>1040.42</v>
      </c>
      <c r="AC56" s="107">
        <v>1085.22</v>
      </c>
      <c r="AD56" s="107">
        <v>1133.8900000000001</v>
      </c>
      <c r="AE56" s="107">
        <v>1193.8620000000001</v>
      </c>
      <c r="AF56" s="107">
        <v>1241.6300000000001</v>
      </c>
      <c r="AG56" s="107">
        <v>1277.3869999999999</v>
      </c>
      <c r="AH56" s="107">
        <v>1318.105</v>
      </c>
      <c r="AI56" s="107">
        <v>1359.846</v>
      </c>
      <c r="AJ56" s="107">
        <v>1410.473</v>
      </c>
      <c r="AK56" s="107">
        <v>1469.348</v>
      </c>
      <c r="AL56" s="107">
        <v>1524.7270000000001</v>
      </c>
      <c r="AM56" s="107">
        <v>1541.769</v>
      </c>
      <c r="AN56" s="107">
        <v>1486.67</v>
      </c>
      <c r="AO56" s="107">
        <v>1486.8789999999999</v>
      </c>
      <c r="AP56" s="107">
        <v>1472.029</v>
      </c>
      <c r="AQ56" s="107">
        <v>1428.931</v>
      </c>
      <c r="AR56" s="107">
        <v>1404.558</v>
      </c>
      <c r="AS56" s="107">
        <v>1423.941</v>
      </c>
      <c r="AT56" s="107">
        <v>1475.8389999999999</v>
      </c>
      <c r="AU56" s="107">
        <v>1522.6610000000001</v>
      </c>
      <c r="AV56" s="107">
        <v>1568.0239999999999</v>
      </c>
    </row>
    <row r="57" spans="1:48" x14ac:dyDescent="0.2">
      <c r="A57" s="106" t="s">
        <v>53</v>
      </c>
      <c r="B57" s="107">
        <v>171.82</v>
      </c>
      <c r="C57" s="107">
        <v>175.75200000000001</v>
      </c>
      <c r="D57" s="107">
        <v>182.726</v>
      </c>
      <c r="E57" s="107">
        <v>188.57</v>
      </c>
      <c r="F57" s="107">
        <v>193.38399999999999</v>
      </c>
      <c r="G57" s="107">
        <v>195.43</v>
      </c>
      <c r="H57" s="107">
        <v>192.31100000000001</v>
      </c>
      <c r="I57" s="107">
        <v>195.679</v>
      </c>
      <c r="J57" s="107">
        <v>203.19300000000001</v>
      </c>
      <c r="K57" s="107">
        <v>206.64699999999999</v>
      </c>
      <c r="L57" s="107">
        <v>207.58699999999999</v>
      </c>
      <c r="M57" s="107">
        <v>210.179</v>
      </c>
      <c r="N57" s="107">
        <v>214.17400000000001</v>
      </c>
      <c r="O57" s="107">
        <v>223.233</v>
      </c>
      <c r="P57" s="107">
        <v>228.05500000000001</v>
      </c>
      <c r="Q57" s="107">
        <v>234.19300000000001</v>
      </c>
      <c r="R57" s="107">
        <v>242.047</v>
      </c>
      <c r="S57" s="107">
        <v>248.24100000000001</v>
      </c>
      <c r="T57" s="107">
        <v>254.83199999999999</v>
      </c>
      <c r="U57" s="107">
        <v>256.755</v>
      </c>
      <c r="V57" s="107">
        <v>253.81299999999999</v>
      </c>
      <c r="W57" s="107">
        <v>250.87200000000001</v>
      </c>
      <c r="X57" s="107">
        <v>245.69</v>
      </c>
      <c r="Y57" s="107">
        <v>255.733</v>
      </c>
      <c r="Z57" s="107">
        <v>266.01400000000001</v>
      </c>
      <c r="AA57" s="107">
        <v>270.05500000000001</v>
      </c>
      <c r="AB57" s="107">
        <v>277.91899999999998</v>
      </c>
      <c r="AC57" s="107">
        <v>289.70600000000002</v>
      </c>
      <c r="AD57" s="107">
        <v>302.70400000000001</v>
      </c>
      <c r="AE57" s="107">
        <v>317.06900000000002</v>
      </c>
      <c r="AF57" s="107">
        <v>322.05799999999999</v>
      </c>
      <c r="AG57" s="107">
        <v>328.74200000000002</v>
      </c>
      <c r="AH57" s="107">
        <v>336.49900000000002</v>
      </c>
      <c r="AI57" s="107">
        <v>351.005</v>
      </c>
      <c r="AJ57" s="107">
        <v>360.892</v>
      </c>
      <c r="AK57" s="107">
        <v>377.85199999999998</v>
      </c>
      <c r="AL57" s="107">
        <v>390.73</v>
      </c>
      <c r="AM57" s="107">
        <v>388.553</v>
      </c>
      <c r="AN57" s="107">
        <v>368.36399999999998</v>
      </c>
      <c r="AO57" s="107">
        <v>390.43700000000001</v>
      </c>
      <c r="AP57" s="107">
        <v>400.89699999999999</v>
      </c>
      <c r="AQ57" s="107">
        <v>399.70100000000002</v>
      </c>
      <c r="AR57" s="107">
        <v>404.65</v>
      </c>
      <c r="AS57" s="107">
        <v>415.17899999999997</v>
      </c>
      <c r="AT57" s="107">
        <v>433.68200000000002</v>
      </c>
      <c r="AU57" s="107">
        <v>445.32100000000003</v>
      </c>
      <c r="AV57" s="107">
        <v>454.69400000000002</v>
      </c>
    </row>
    <row r="58" spans="1:48" x14ac:dyDescent="0.2">
      <c r="A58" s="106" t="s">
        <v>57</v>
      </c>
      <c r="B58" s="107">
        <v>226.86799999999999</v>
      </c>
      <c r="C58" s="107">
        <v>234.12899999999999</v>
      </c>
      <c r="D58" s="107">
        <v>241.27</v>
      </c>
      <c r="E58" s="107">
        <v>244.78</v>
      </c>
      <c r="F58" s="107">
        <v>226.952</v>
      </c>
      <c r="G58" s="107">
        <v>223.767</v>
      </c>
      <c r="H58" s="107">
        <v>229.21199999999999</v>
      </c>
      <c r="I58" s="107">
        <v>230.15</v>
      </c>
      <c r="J58" s="107">
        <v>235.88399999999999</v>
      </c>
      <c r="K58" s="107">
        <v>246.74</v>
      </c>
      <c r="L58" s="107">
        <v>250.691</v>
      </c>
      <c r="M58" s="107">
        <v>247.40799999999999</v>
      </c>
      <c r="N58" s="107">
        <v>248.989</v>
      </c>
      <c r="O58" s="107">
        <v>256.48</v>
      </c>
      <c r="P58" s="107">
        <v>265.90199999999999</v>
      </c>
      <c r="Q58" s="107">
        <v>270.84399999999999</v>
      </c>
      <c r="R58" s="107">
        <v>275.13799999999998</v>
      </c>
      <c r="S58" s="107">
        <v>284.15600000000001</v>
      </c>
      <c r="T58" s="107">
        <v>296.46300000000002</v>
      </c>
      <c r="U58" s="107">
        <v>307.35599999999999</v>
      </c>
      <c r="V58" s="107">
        <v>304.54199999999997</v>
      </c>
      <c r="W58" s="107">
        <v>304.40800000000002</v>
      </c>
      <c r="X58" s="107">
        <v>304.02499999999998</v>
      </c>
      <c r="Y58" s="107">
        <v>307.88499999999999</v>
      </c>
      <c r="Z58" s="107">
        <v>309.36599999999999</v>
      </c>
      <c r="AA58" s="107">
        <v>311.036</v>
      </c>
      <c r="AB58" s="107">
        <v>318.315</v>
      </c>
      <c r="AC58" s="107">
        <v>327.83199999999999</v>
      </c>
      <c r="AD58" s="107">
        <v>333.38799999999998</v>
      </c>
      <c r="AE58" s="107">
        <v>346.51299999999998</v>
      </c>
      <c r="AF58" s="107">
        <v>351.06099999999998</v>
      </c>
      <c r="AG58" s="107">
        <v>351.63200000000001</v>
      </c>
      <c r="AH58" s="107">
        <v>351.77100000000002</v>
      </c>
      <c r="AI58" s="107">
        <v>361.53699999999998</v>
      </c>
      <c r="AJ58" s="107">
        <v>372.8</v>
      </c>
      <c r="AK58" s="107">
        <v>387.66899999999998</v>
      </c>
      <c r="AL58" s="107">
        <v>403.61</v>
      </c>
      <c r="AM58" s="107">
        <v>412.30599999999998</v>
      </c>
      <c r="AN58" s="107">
        <v>403.14400000000001</v>
      </c>
      <c r="AO58" s="107">
        <v>415.25</v>
      </c>
      <c r="AP58" s="107">
        <v>422.279</v>
      </c>
      <c r="AQ58" s="107">
        <v>426.52699999999999</v>
      </c>
      <c r="AR58" s="107">
        <v>434.42700000000002</v>
      </c>
      <c r="AS58" s="107">
        <v>445.06700000000001</v>
      </c>
      <c r="AT58" s="107">
        <v>451.00099999999998</v>
      </c>
      <c r="AU58" s="107">
        <v>458.22300000000001</v>
      </c>
      <c r="AV58" s="107">
        <v>465.63099999999997</v>
      </c>
    </row>
    <row r="59" spans="1:48" x14ac:dyDescent="0.2">
      <c r="A59" s="106" t="s">
        <v>11</v>
      </c>
      <c r="B59" s="107">
        <v>253.452</v>
      </c>
      <c r="C59" s="107">
        <v>272.274</v>
      </c>
      <c r="D59" s="107">
        <v>281.15499999999997</v>
      </c>
      <c r="E59" s="107">
        <v>296.88299999999998</v>
      </c>
      <c r="F59" s="107">
        <v>318.17899999999997</v>
      </c>
      <c r="G59" s="107">
        <v>351.47</v>
      </c>
      <c r="H59" s="107">
        <v>363.43700000000001</v>
      </c>
      <c r="I59" s="107">
        <v>368.90499999999997</v>
      </c>
      <c r="J59" s="107">
        <v>366.601</v>
      </c>
      <c r="K59" s="107">
        <v>357.63499999999999</v>
      </c>
      <c r="L59" s="107">
        <v>374.99900000000002</v>
      </c>
      <c r="M59" s="107">
        <v>388.35899999999998</v>
      </c>
      <c r="N59" s="107">
        <v>407.65699999999998</v>
      </c>
      <c r="O59" s="107">
        <v>435.01799999999997</v>
      </c>
      <c r="P59" s="107">
        <v>453.47</v>
      </c>
      <c r="Q59" s="107">
        <v>485.28199999999998</v>
      </c>
      <c r="R59" s="107">
        <v>531.30700000000002</v>
      </c>
      <c r="S59" s="107">
        <v>542.57299999999998</v>
      </c>
      <c r="T59" s="107">
        <v>543.93799999999999</v>
      </c>
      <c r="U59" s="107">
        <v>594.28099999999995</v>
      </c>
      <c r="V59" s="107">
        <v>599.78800000000001</v>
      </c>
      <c r="W59" s="107">
        <v>635.68100000000004</v>
      </c>
      <c r="X59" s="107">
        <v>686.80200000000002</v>
      </c>
      <c r="Y59" s="107">
        <v>649.33199999999999</v>
      </c>
      <c r="Z59" s="107">
        <v>696.02700000000004</v>
      </c>
      <c r="AA59" s="107">
        <v>744.78599999999994</v>
      </c>
      <c r="AB59" s="107">
        <v>800.86</v>
      </c>
      <c r="AC59" s="107">
        <v>825.62099999999998</v>
      </c>
      <c r="AD59" s="107">
        <v>797.63800000000003</v>
      </c>
      <c r="AE59" s="107">
        <v>850.60199999999998</v>
      </c>
      <c r="AF59" s="107">
        <v>799.88699999999994</v>
      </c>
      <c r="AG59" s="107">
        <v>851.322</v>
      </c>
      <c r="AH59" s="107">
        <v>899.06600000000003</v>
      </c>
      <c r="AI59" s="107">
        <v>985.77499999999998</v>
      </c>
      <c r="AJ59" s="107">
        <v>1074.5909999999999</v>
      </c>
      <c r="AK59" s="107">
        <v>1150.992</v>
      </c>
      <c r="AL59" s="107">
        <v>1208.8920000000001</v>
      </c>
      <c r="AM59" s="107">
        <v>1219.1099999999999</v>
      </c>
      <c r="AN59" s="107">
        <v>1161.7570000000001</v>
      </c>
      <c r="AO59" s="107">
        <v>1260.3599999999999</v>
      </c>
      <c r="AP59" s="107">
        <v>1400.43</v>
      </c>
      <c r="AQ59" s="107">
        <v>1467.51</v>
      </c>
      <c r="AR59" s="107">
        <v>1592.1210000000001</v>
      </c>
      <c r="AS59" s="107">
        <v>1674.3810000000001</v>
      </c>
      <c r="AT59" s="107">
        <v>1776.2819999999999</v>
      </c>
      <c r="AU59" s="107">
        <v>1832.835</v>
      </c>
      <c r="AV59" s="107">
        <v>1969.22</v>
      </c>
    </row>
    <row r="60" spans="1:48" x14ac:dyDescent="0.2">
      <c r="A60" s="106" t="s">
        <v>12</v>
      </c>
      <c r="B60" s="107">
        <v>947.16300000000001</v>
      </c>
      <c r="C60" s="107">
        <v>987.90899999999999</v>
      </c>
      <c r="D60" s="107">
        <v>1052.2080000000001</v>
      </c>
      <c r="E60" s="107">
        <v>1026.288</v>
      </c>
      <c r="F60" s="107">
        <v>1011.096</v>
      </c>
      <c r="G60" s="107">
        <v>1040.5119999999999</v>
      </c>
      <c r="H60" s="107">
        <v>1065.931</v>
      </c>
      <c r="I60" s="107">
        <v>1110.7239999999999</v>
      </c>
      <c r="J60" s="107">
        <v>1152.2840000000001</v>
      </c>
      <c r="K60" s="107">
        <v>1128.915</v>
      </c>
      <c r="L60" s="107">
        <v>1120.21</v>
      </c>
      <c r="M60" s="107">
        <v>1142.73</v>
      </c>
      <c r="N60" s="107">
        <v>1190.9749999999999</v>
      </c>
      <c r="O60" s="107">
        <v>1218.085</v>
      </c>
      <c r="P60" s="107">
        <v>1269.191</v>
      </c>
      <c r="Q60" s="107">
        <v>1309.05</v>
      </c>
      <c r="R60" s="107">
        <v>1378.4390000000001</v>
      </c>
      <c r="S60" s="107">
        <v>1457.8130000000001</v>
      </c>
      <c r="T60" s="107">
        <v>1495.26</v>
      </c>
      <c r="U60" s="107">
        <v>1506.3150000000001</v>
      </c>
      <c r="V60" s="107">
        <v>1489.9280000000001</v>
      </c>
      <c r="W60" s="107">
        <v>1495.4559999999999</v>
      </c>
      <c r="X60" s="107">
        <v>1533.2360000000001</v>
      </c>
      <c r="Y60" s="107">
        <v>1592.9549999999999</v>
      </c>
      <c r="Z60" s="107">
        <v>1632.067</v>
      </c>
      <c r="AA60" s="107">
        <v>1673.443</v>
      </c>
      <c r="AB60" s="107">
        <v>1745.287</v>
      </c>
      <c r="AC60" s="107">
        <v>1803.6010000000001</v>
      </c>
      <c r="AD60" s="107">
        <v>1861.567</v>
      </c>
      <c r="AE60" s="107">
        <v>1925.855</v>
      </c>
      <c r="AF60" s="107">
        <v>1980.5630000000001</v>
      </c>
      <c r="AG60" s="107">
        <v>2030.0709999999999</v>
      </c>
      <c r="AH60" s="107">
        <v>2097.8649999999998</v>
      </c>
      <c r="AI60" s="107">
        <v>2147.1179999999999</v>
      </c>
      <c r="AJ60" s="107">
        <v>2214.7249999999999</v>
      </c>
      <c r="AK60" s="107">
        <v>2271.1579999999999</v>
      </c>
      <c r="AL60" s="107">
        <v>2328.9699999999998</v>
      </c>
      <c r="AM60" s="107">
        <v>2320.915</v>
      </c>
      <c r="AN60" s="107">
        <v>2222.355</v>
      </c>
      <c r="AO60" s="107">
        <v>2260.384</v>
      </c>
      <c r="AP60" s="107">
        <v>2297.5630000000001</v>
      </c>
      <c r="AQ60" s="107">
        <v>2330.81</v>
      </c>
      <c r="AR60" s="107">
        <v>2378.5059999999999</v>
      </c>
      <c r="AS60" s="107">
        <v>2448.614</v>
      </c>
      <c r="AT60" s="107">
        <v>2506.1350000000002</v>
      </c>
      <c r="AU60" s="107">
        <v>2550.9760000000001</v>
      </c>
      <c r="AV60" s="107">
        <v>2597.4780000000001</v>
      </c>
    </row>
    <row r="61" spans="1:48" x14ac:dyDescent="0.2">
      <c r="A61" s="108" t="s">
        <v>140</v>
      </c>
      <c r="B61" s="109">
        <v>7233.3469999999998</v>
      </c>
      <c r="C61" s="109">
        <v>7589.5910000000003</v>
      </c>
      <c r="D61" s="109">
        <v>8042.3</v>
      </c>
      <c r="E61" s="109">
        <v>8250.8349999999991</v>
      </c>
      <c r="F61" s="109">
        <v>8233.3510000000006</v>
      </c>
      <c r="G61" s="109">
        <v>8607.982</v>
      </c>
      <c r="H61" s="109">
        <v>8857.8850000000002</v>
      </c>
      <c r="I61" s="109">
        <v>9122.7569999999996</v>
      </c>
      <c r="J61" s="109">
        <v>9419.2049999999999</v>
      </c>
      <c r="K61" s="109">
        <v>9560.0130000000008</v>
      </c>
      <c r="L61" s="109">
        <v>9572.9619999999995</v>
      </c>
      <c r="M61" s="109">
        <v>9651.6299999999992</v>
      </c>
      <c r="N61" s="109">
        <v>9846.3520000000008</v>
      </c>
      <c r="O61" s="109">
        <v>10119.262000000001</v>
      </c>
      <c r="P61" s="109">
        <v>10400.57</v>
      </c>
      <c r="Q61" s="109">
        <v>10733.401</v>
      </c>
      <c r="R61" s="109">
        <v>11067.121999999999</v>
      </c>
      <c r="S61" s="109">
        <v>11513.981</v>
      </c>
      <c r="T61" s="109">
        <v>11904.379000000001</v>
      </c>
      <c r="U61" s="109">
        <v>12277.257</v>
      </c>
      <c r="V61" s="109">
        <v>12402.191000000001</v>
      </c>
      <c r="W61" s="109">
        <v>12552.034</v>
      </c>
      <c r="X61" s="109">
        <v>12592.261</v>
      </c>
      <c r="Y61" s="109">
        <v>12892.294</v>
      </c>
      <c r="Z61" s="109">
        <v>13301.25</v>
      </c>
      <c r="AA61" s="109">
        <v>13608.828</v>
      </c>
      <c r="AB61" s="109">
        <v>14061.67</v>
      </c>
      <c r="AC61" s="109">
        <v>14493.450999999999</v>
      </c>
      <c r="AD61" s="109">
        <v>14877.852999999999</v>
      </c>
      <c r="AE61" s="109">
        <v>15473.401</v>
      </c>
      <c r="AF61" s="109">
        <v>15749.012000000001</v>
      </c>
      <c r="AG61" s="109">
        <v>16001.23</v>
      </c>
      <c r="AH61" s="109">
        <v>16248.919</v>
      </c>
      <c r="AI61" s="109">
        <v>16737.293000000001</v>
      </c>
      <c r="AJ61" s="109">
        <v>17172.16</v>
      </c>
      <c r="AK61" s="109">
        <v>17797.653999999999</v>
      </c>
      <c r="AL61" s="109">
        <v>18389.595000000001</v>
      </c>
      <c r="AM61" s="109">
        <v>18497.371999999999</v>
      </c>
      <c r="AN61" s="109">
        <v>17722.178</v>
      </c>
      <c r="AO61" s="109">
        <v>18173.673999999999</v>
      </c>
      <c r="AP61" s="109">
        <v>18611.190999999999</v>
      </c>
      <c r="AQ61" s="109">
        <v>18619.409</v>
      </c>
      <c r="AR61" s="109">
        <v>18792.766</v>
      </c>
      <c r="AS61" s="109">
        <v>19191.807000000001</v>
      </c>
      <c r="AT61" s="109">
        <v>19704.778999999999</v>
      </c>
      <c r="AU61" s="109">
        <v>20119.428</v>
      </c>
      <c r="AV61" s="109">
        <v>20709.863000000001</v>
      </c>
    </row>
    <row r="62" spans="1:48" x14ac:dyDescent="0.2">
      <c r="A62" s="106" t="s">
        <v>111</v>
      </c>
      <c r="B62" s="107">
        <v>7.7389999999999999</v>
      </c>
      <c r="C62" s="107">
        <v>8.4290000000000003</v>
      </c>
      <c r="D62" s="107">
        <v>9.3529999999999998</v>
      </c>
      <c r="E62" s="107">
        <v>9.16</v>
      </c>
      <c r="F62" s="107">
        <v>9.6980000000000004</v>
      </c>
      <c r="G62" s="107">
        <v>10.387</v>
      </c>
      <c r="H62" s="107">
        <v>11.05</v>
      </c>
      <c r="I62" s="107">
        <v>11.781000000000001</v>
      </c>
      <c r="J62" s="107">
        <v>12.462999999999999</v>
      </c>
      <c r="K62" s="107">
        <v>12.8</v>
      </c>
      <c r="L62" s="107">
        <v>13.535</v>
      </c>
      <c r="M62" s="107">
        <v>13.933999999999999</v>
      </c>
      <c r="N62" s="107">
        <v>14.087999999999999</v>
      </c>
      <c r="O62" s="107">
        <v>13.912000000000001</v>
      </c>
      <c r="P62" s="107">
        <v>14.16</v>
      </c>
      <c r="Q62" s="107">
        <v>14.958</v>
      </c>
      <c r="R62" s="107">
        <v>14.84</v>
      </c>
      <c r="S62" s="107">
        <v>14.629</v>
      </c>
      <c r="T62" s="107">
        <v>16.068000000000001</v>
      </c>
      <c r="U62" s="107">
        <v>14.53</v>
      </c>
      <c r="V62" s="107">
        <v>10.23</v>
      </c>
      <c r="W62" s="107">
        <v>9.4939999999999998</v>
      </c>
      <c r="X62" s="107">
        <v>10.404999999999999</v>
      </c>
      <c r="Y62" s="107">
        <v>11.269</v>
      </c>
      <c r="Z62" s="107">
        <v>12.768000000000001</v>
      </c>
      <c r="AA62" s="107">
        <v>13.93</v>
      </c>
      <c r="AB62" s="107">
        <v>12.407999999999999</v>
      </c>
      <c r="AC62" s="107">
        <v>13.504</v>
      </c>
      <c r="AD62" s="107">
        <v>15.244999999999999</v>
      </c>
      <c r="AE62" s="107">
        <v>16.303999999999998</v>
      </c>
      <c r="AF62" s="107">
        <v>17.655999999999999</v>
      </c>
      <c r="AG62" s="107">
        <v>18.457000000000001</v>
      </c>
      <c r="AH62" s="107">
        <v>19.478000000000002</v>
      </c>
      <c r="AI62" s="107">
        <v>20.550999999999998</v>
      </c>
      <c r="AJ62" s="107">
        <v>21.687999999999999</v>
      </c>
      <c r="AK62" s="107">
        <v>22.966999999999999</v>
      </c>
      <c r="AL62" s="107">
        <v>24.341000000000001</v>
      </c>
      <c r="AM62" s="107">
        <v>26.167000000000002</v>
      </c>
      <c r="AN62" s="107">
        <v>27.042999999999999</v>
      </c>
      <c r="AO62" s="107">
        <v>28.045999999999999</v>
      </c>
      <c r="AP62" s="107">
        <v>28.762</v>
      </c>
      <c r="AQ62" s="107">
        <v>29.17</v>
      </c>
      <c r="AR62" s="107">
        <v>29.462</v>
      </c>
      <c r="AS62" s="107">
        <v>29.983000000000001</v>
      </c>
      <c r="AT62" s="107">
        <v>30.649000000000001</v>
      </c>
      <c r="AU62" s="107">
        <v>31.675999999999998</v>
      </c>
      <c r="AV62" s="107">
        <v>32.89</v>
      </c>
    </row>
    <row r="63" spans="1:48" x14ac:dyDescent="0.2">
      <c r="A63" s="106" t="s">
        <v>112</v>
      </c>
      <c r="B63" s="107" t="s">
        <v>231</v>
      </c>
      <c r="C63" s="107" t="s">
        <v>231</v>
      </c>
      <c r="D63" s="107" t="s">
        <v>231</v>
      </c>
      <c r="E63" s="107" t="s">
        <v>231</v>
      </c>
      <c r="F63" s="107" t="s">
        <v>231</v>
      </c>
      <c r="G63" s="107" t="s">
        <v>231</v>
      </c>
      <c r="H63" s="107" t="s">
        <v>231</v>
      </c>
      <c r="I63" s="107" t="s">
        <v>231</v>
      </c>
      <c r="J63" s="107" t="s">
        <v>231</v>
      </c>
      <c r="K63" s="107" t="s">
        <v>231</v>
      </c>
      <c r="L63" s="107" t="s">
        <v>231</v>
      </c>
      <c r="M63" s="107" t="s">
        <v>231</v>
      </c>
      <c r="N63" s="107" t="s">
        <v>231</v>
      </c>
      <c r="O63" s="107" t="s">
        <v>231</v>
      </c>
      <c r="P63" s="107" t="s">
        <v>231</v>
      </c>
      <c r="Q63" s="107" t="s">
        <v>231</v>
      </c>
      <c r="R63" s="107" t="s">
        <v>231</v>
      </c>
      <c r="S63" s="107" t="s">
        <v>231</v>
      </c>
      <c r="T63" s="107" t="s">
        <v>231</v>
      </c>
      <c r="U63" s="107">
        <v>12.974</v>
      </c>
      <c r="V63" s="107">
        <v>11.456</v>
      </c>
      <c r="W63" s="107">
        <v>6.6669999999999998</v>
      </c>
      <c r="X63" s="107">
        <v>6.08</v>
      </c>
      <c r="Y63" s="107">
        <v>6.4089999999999998</v>
      </c>
      <c r="Z63" s="107">
        <v>6.851</v>
      </c>
      <c r="AA63" s="107">
        <v>7.2530000000000001</v>
      </c>
      <c r="AB63" s="107">
        <v>7.4939999999999998</v>
      </c>
      <c r="AC63" s="107">
        <v>8.0410000000000004</v>
      </c>
      <c r="AD63" s="107">
        <v>8.3059999999999992</v>
      </c>
      <c r="AE63" s="107">
        <v>8.7959999999999994</v>
      </c>
      <c r="AF63" s="107">
        <v>9.6370000000000005</v>
      </c>
      <c r="AG63" s="107">
        <v>10.907999999999999</v>
      </c>
      <c r="AH63" s="107">
        <v>12.439</v>
      </c>
      <c r="AI63" s="107">
        <v>13.741</v>
      </c>
      <c r="AJ63" s="107">
        <v>15.646000000000001</v>
      </c>
      <c r="AK63" s="107">
        <v>17.710999999999999</v>
      </c>
      <c r="AL63" s="107">
        <v>20.146999999999998</v>
      </c>
      <c r="AM63" s="107">
        <v>21.536999999999999</v>
      </c>
      <c r="AN63" s="107">
        <v>18.489000000000001</v>
      </c>
      <c r="AO63" s="107">
        <v>18.896000000000001</v>
      </c>
      <c r="AP63" s="107">
        <v>19.783999999999999</v>
      </c>
      <c r="AQ63" s="107">
        <v>21.209</v>
      </c>
      <c r="AR63" s="107">
        <v>21.908999999999999</v>
      </c>
      <c r="AS63" s="107">
        <v>22.696999999999999</v>
      </c>
      <c r="AT63" s="107">
        <v>23.423999999999999</v>
      </c>
      <c r="AU63" s="107">
        <v>23.47</v>
      </c>
      <c r="AV63" s="107">
        <v>25.231000000000002</v>
      </c>
    </row>
    <row r="64" spans="1:48" x14ac:dyDescent="0.2">
      <c r="A64" s="106" t="s">
        <v>61</v>
      </c>
      <c r="B64" s="107" t="s">
        <v>231</v>
      </c>
      <c r="C64" s="107" t="s">
        <v>231</v>
      </c>
      <c r="D64" s="107" t="s">
        <v>231</v>
      </c>
      <c r="E64" s="107" t="s">
        <v>231</v>
      </c>
      <c r="F64" s="107" t="s">
        <v>231</v>
      </c>
      <c r="G64" s="107" t="s">
        <v>231</v>
      </c>
      <c r="H64" s="107" t="s">
        <v>231</v>
      </c>
      <c r="I64" s="107" t="s">
        <v>231</v>
      </c>
      <c r="J64" s="107" t="s">
        <v>231</v>
      </c>
      <c r="K64" s="107" t="s">
        <v>231</v>
      </c>
      <c r="L64" s="107" t="s">
        <v>231</v>
      </c>
      <c r="M64" s="107" t="s">
        <v>231</v>
      </c>
      <c r="N64" s="107" t="s">
        <v>231</v>
      </c>
      <c r="O64" s="107" t="s">
        <v>231</v>
      </c>
      <c r="P64" s="107" t="s">
        <v>231</v>
      </c>
      <c r="Q64" s="107" t="s">
        <v>231</v>
      </c>
      <c r="R64" s="107" t="s">
        <v>231</v>
      </c>
      <c r="S64" s="107" t="s">
        <v>231</v>
      </c>
      <c r="T64" s="107" t="s">
        <v>231</v>
      </c>
      <c r="U64" s="107">
        <v>59.713999999999999</v>
      </c>
      <c r="V64" s="107">
        <v>59.295999999999999</v>
      </c>
      <c r="W64" s="107">
        <v>45.895000000000003</v>
      </c>
      <c r="X64" s="107">
        <v>35.292999999999999</v>
      </c>
      <c r="Y64" s="107">
        <v>28.341000000000001</v>
      </c>
      <c r="Z64" s="107">
        <v>24.995999999999999</v>
      </c>
      <c r="AA64" s="107">
        <v>25.321000000000002</v>
      </c>
      <c r="AB64" s="107">
        <v>26.79</v>
      </c>
      <c r="AC64" s="107">
        <v>29.469000000000001</v>
      </c>
      <c r="AD64" s="107">
        <v>31.65</v>
      </c>
      <c r="AE64" s="107">
        <v>35.162999999999997</v>
      </c>
      <c r="AF64" s="107">
        <v>38.643999999999998</v>
      </c>
      <c r="AG64" s="107">
        <v>42.74</v>
      </c>
      <c r="AH64" s="107">
        <v>47.527000000000001</v>
      </c>
      <c r="AI64" s="107">
        <v>52.375</v>
      </c>
      <c r="AJ64" s="107">
        <v>66.201999999999998</v>
      </c>
      <c r="AK64" s="107">
        <v>89.040999999999997</v>
      </c>
      <c r="AL64" s="107">
        <v>111.345</v>
      </c>
      <c r="AM64" s="107">
        <v>123.34</v>
      </c>
      <c r="AN64" s="107">
        <v>134.947</v>
      </c>
      <c r="AO64" s="107">
        <v>141.49799999999999</v>
      </c>
      <c r="AP64" s="107">
        <v>141.59100000000001</v>
      </c>
      <c r="AQ64" s="107">
        <v>144.70599999999999</v>
      </c>
      <c r="AR64" s="107">
        <v>153.09399999999999</v>
      </c>
      <c r="AS64" s="107">
        <v>156.15600000000001</v>
      </c>
      <c r="AT64" s="107">
        <v>157.874</v>
      </c>
      <c r="AU64" s="107">
        <v>152.97900000000001</v>
      </c>
      <c r="AV64" s="107">
        <v>153.13200000000001</v>
      </c>
    </row>
    <row r="65" spans="1:48" x14ac:dyDescent="0.2">
      <c r="A65" s="106" t="s">
        <v>44</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83.522999999999996</v>
      </c>
      <c r="V65" s="107">
        <v>82.521000000000001</v>
      </c>
      <c r="W65" s="107">
        <v>74.599000000000004</v>
      </c>
      <c r="X65" s="107">
        <v>68.929000000000002</v>
      </c>
      <c r="Y65" s="107">
        <v>60.865000000000002</v>
      </c>
      <c r="Z65" s="107">
        <v>54.534999999999997</v>
      </c>
      <c r="AA65" s="107">
        <v>56.061999999999998</v>
      </c>
      <c r="AB65" s="107">
        <v>62.453000000000003</v>
      </c>
      <c r="AC65" s="107">
        <v>67.698999999999998</v>
      </c>
      <c r="AD65" s="107">
        <v>70.001000000000005</v>
      </c>
      <c r="AE65" s="107">
        <v>74.061000000000007</v>
      </c>
      <c r="AF65" s="107">
        <v>77.56</v>
      </c>
      <c r="AG65" s="107">
        <v>81.472999999999999</v>
      </c>
      <c r="AH65" s="107">
        <v>87.212000000000003</v>
      </c>
      <c r="AI65" s="107">
        <v>97.197000000000003</v>
      </c>
      <c r="AJ65" s="107">
        <v>106.334</v>
      </c>
      <c r="AK65" s="107">
        <v>116.967</v>
      </c>
      <c r="AL65" s="107">
        <v>127.026</v>
      </c>
      <c r="AM65" s="107">
        <v>139.983</v>
      </c>
      <c r="AN65" s="107">
        <v>140.26300000000001</v>
      </c>
      <c r="AO65" s="107">
        <v>151.20099999999999</v>
      </c>
      <c r="AP65" s="107">
        <v>159.333</v>
      </c>
      <c r="AQ65" s="107">
        <v>162.02199999999999</v>
      </c>
      <c r="AR65" s="107">
        <v>163.64699999999999</v>
      </c>
      <c r="AS65" s="107">
        <v>166.47300000000001</v>
      </c>
      <c r="AT65" s="107">
        <v>160.09700000000001</v>
      </c>
      <c r="AU65" s="107">
        <v>156.053</v>
      </c>
      <c r="AV65" s="107">
        <v>159.83199999999999</v>
      </c>
    </row>
    <row r="66" spans="1:48" x14ac:dyDescent="0.2">
      <c r="A66" s="106" t="s">
        <v>66</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6.8490000000000002</v>
      </c>
      <c r="V66" s="107">
        <v>5.8440000000000003</v>
      </c>
      <c r="W66" s="107">
        <v>5.4210000000000003</v>
      </c>
      <c r="X66" s="107">
        <v>5.3259999999999996</v>
      </c>
      <c r="Y66" s="107">
        <v>5.5629999999999997</v>
      </c>
      <c r="Z66" s="107">
        <v>6.72</v>
      </c>
      <c r="AA66" s="107">
        <v>12.696999999999999</v>
      </c>
      <c r="AB66" s="107">
        <v>17.064</v>
      </c>
      <c r="AC66" s="107">
        <v>19.725000000000001</v>
      </c>
      <c r="AD66" s="107">
        <v>21.619</v>
      </c>
      <c r="AE66" s="107">
        <v>22.808</v>
      </c>
      <c r="AF66" s="107">
        <v>23.812000000000001</v>
      </c>
      <c r="AG66" s="107">
        <v>25.074000000000002</v>
      </c>
      <c r="AH66" s="107">
        <v>26.077000000000002</v>
      </c>
      <c r="AI66" s="107">
        <v>27.667000000000002</v>
      </c>
      <c r="AJ66" s="107">
        <v>30.091000000000001</v>
      </c>
      <c r="AK66" s="107">
        <v>31.721</v>
      </c>
      <c r="AL66" s="107">
        <v>33.578000000000003</v>
      </c>
      <c r="AM66" s="107">
        <v>35.4</v>
      </c>
      <c r="AN66" s="107">
        <v>34.337000000000003</v>
      </c>
      <c r="AO66" s="107">
        <v>34.637</v>
      </c>
      <c r="AP66" s="107">
        <v>34.969000000000001</v>
      </c>
      <c r="AQ66" s="107">
        <v>34.682000000000002</v>
      </c>
      <c r="AR66" s="107">
        <v>35.497</v>
      </c>
      <c r="AS66" s="107">
        <v>35.905000000000001</v>
      </c>
      <c r="AT66" s="107">
        <v>37.009</v>
      </c>
      <c r="AU66" s="107">
        <v>38.173000000000002</v>
      </c>
      <c r="AV66" s="107">
        <v>39.389000000000003</v>
      </c>
    </row>
    <row r="67" spans="1:48" x14ac:dyDescent="0.2">
      <c r="A67" s="106" t="s">
        <v>50</v>
      </c>
      <c r="B67" s="107">
        <v>33.917000000000002</v>
      </c>
      <c r="C67" s="107">
        <v>36.595999999999997</v>
      </c>
      <c r="D67" s="107">
        <v>39.529000000000003</v>
      </c>
      <c r="E67" s="107">
        <v>42.521000000000001</v>
      </c>
      <c r="F67" s="107">
        <v>46.261000000000003</v>
      </c>
      <c r="G67" s="107">
        <v>49.317999999999998</v>
      </c>
      <c r="H67" s="107">
        <v>52.37</v>
      </c>
      <c r="I67" s="107">
        <v>55.302</v>
      </c>
      <c r="J67" s="107">
        <v>58.981999999999999</v>
      </c>
      <c r="K67" s="107">
        <v>62.344000000000001</v>
      </c>
      <c r="L67" s="107">
        <v>65.397999999999996</v>
      </c>
      <c r="M67" s="107">
        <v>66.924999999999997</v>
      </c>
      <c r="N67" s="107">
        <v>69.221000000000004</v>
      </c>
      <c r="O67" s="107">
        <v>71.572000000000003</v>
      </c>
      <c r="P67" s="107">
        <v>73.492999999999995</v>
      </c>
      <c r="Q67" s="107">
        <v>76.584999999999994</v>
      </c>
      <c r="R67" s="107">
        <v>81.221999999999994</v>
      </c>
      <c r="S67" s="107">
        <v>90.111000000000004</v>
      </c>
      <c r="T67" s="107">
        <v>87.147000000000006</v>
      </c>
      <c r="U67" s="107">
        <v>79.200999999999993</v>
      </c>
      <c r="V67" s="107">
        <v>72.512</v>
      </c>
      <c r="W67" s="107">
        <v>67.239000000000004</v>
      </c>
      <c r="X67" s="107">
        <v>66.244</v>
      </c>
      <c r="Y67" s="107">
        <v>67.447999999999993</v>
      </c>
      <c r="Z67" s="107">
        <v>69.376999999999995</v>
      </c>
      <c r="AA67" s="107">
        <v>69.866</v>
      </c>
      <c r="AB67" s="107">
        <v>69.105000000000004</v>
      </c>
      <c r="AC67" s="107">
        <v>73.492999999999995</v>
      </c>
      <c r="AD67" s="107">
        <v>67.313000000000002</v>
      </c>
      <c r="AE67" s="107">
        <v>70.521000000000001</v>
      </c>
      <c r="AF67" s="107">
        <v>73.180000000000007</v>
      </c>
      <c r="AG67" s="107">
        <v>77.525000000000006</v>
      </c>
      <c r="AH67" s="107">
        <v>81.522999999999996</v>
      </c>
      <c r="AI67" s="107">
        <v>86.769000000000005</v>
      </c>
      <c r="AJ67" s="107">
        <v>92.95</v>
      </c>
      <c r="AK67" s="107">
        <v>99.34</v>
      </c>
      <c r="AL67" s="107">
        <v>106.636</v>
      </c>
      <c r="AM67" s="107">
        <v>113.057</v>
      </c>
      <c r="AN67" s="107">
        <v>109.003</v>
      </c>
      <c r="AO67" s="107">
        <v>110.446</v>
      </c>
      <c r="AP67" s="107">
        <v>112.56100000000001</v>
      </c>
      <c r="AQ67" s="107">
        <v>112.596</v>
      </c>
      <c r="AR67" s="107">
        <v>113.152</v>
      </c>
      <c r="AS67" s="107">
        <v>115.23099999999999</v>
      </c>
      <c r="AT67" s="107">
        <v>119.23099999999999</v>
      </c>
      <c r="AU67" s="107">
        <v>123.925</v>
      </c>
      <c r="AV67" s="107">
        <v>128.648</v>
      </c>
    </row>
    <row r="68" spans="1:48" x14ac:dyDescent="0.2">
      <c r="A68" s="106" t="s">
        <v>74</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68.284000000000006</v>
      </c>
      <c r="V68" s="107">
        <v>58.271000000000001</v>
      </c>
      <c r="W68" s="107">
        <v>54.045000000000002</v>
      </c>
      <c r="X68" s="107">
        <v>49.720999999999997</v>
      </c>
      <c r="Y68" s="107">
        <v>52.655000000000001</v>
      </c>
      <c r="Z68" s="107">
        <v>56.148000000000003</v>
      </c>
      <c r="AA68" s="107">
        <v>59.445999999999998</v>
      </c>
      <c r="AB68" s="107">
        <v>63.396999999999998</v>
      </c>
      <c r="AC68" s="107">
        <v>64.576999999999998</v>
      </c>
      <c r="AD68" s="107">
        <v>63.972999999999999</v>
      </c>
      <c r="AE68" s="107">
        <v>66.385999999999996</v>
      </c>
      <c r="AF68" s="107">
        <v>68.677999999999997</v>
      </c>
      <c r="AG68" s="107">
        <v>72.286000000000001</v>
      </c>
      <c r="AH68" s="107">
        <v>76.320999999999998</v>
      </c>
      <c r="AI68" s="107">
        <v>79.308000000000007</v>
      </c>
      <c r="AJ68" s="107">
        <v>82.567999999999998</v>
      </c>
      <c r="AK68" s="107">
        <v>86.587000000000003</v>
      </c>
      <c r="AL68" s="107">
        <v>91.162000000000006</v>
      </c>
      <c r="AM68" s="107">
        <v>93.018000000000001</v>
      </c>
      <c r="AN68" s="107">
        <v>86.236000000000004</v>
      </c>
      <c r="AO68" s="107">
        <v>84.965999999999994</v>
      </c>
      <c r="AP68" s="107">
        <v>84.677000000000007</v>
      </c>
      <c r="AQ68" s="107">
        <v>82.728999999999999</v>
      </c>
      <c r="AR68" s="107">
        <v>82.322000000000003</v>
      </c>
      <c r="AS68" s="107">
        <v>82.25</v>
      </c>
      <c r="AT68" s="107">
        <v>84.224000000000004</v>
      </c>
      <c r="AU68" s="107">
        <v>87.201999999999998</v>
      </c>
      <c r="AV68" s="107">
        <v>89.75</v>
      </c>
    </row>
    <row r="69" spans="1:48" x14ac:dyDescent="0.2">
      <c r="A69" s="106" t="s">
        <v>99</v>
      </c>
      <c r="B69" s="107">
        <v>3.3570000000000002</v>
      </c>
      <c r="C69" s="107">
        <v>3.698</v>
      </c>
      <c r="D69" s="107">
        <v>3.9980000000000002</v>
      </c>
      <c r="E69" s="107">
        <v>3.74</v>
      </c>
      <c r="F69" s="107">
        <v>3.9790000000000001</v>
      </c>
      <c r="G69" s="107">
        <v>4.7850000000000001</v>
      </c>
      <c r="H69" s="107">
        <v>5.5679999999999996</v>
      </c>
      <c r="I69" s="107">
        <v>6.0010000000000003</v>
      </c>
      <c r="J69" s="107">
        <v>6.5949999999999998</v>
      </c>
      <c r="K69" s="107">
        <v>6.9749999999999996</v>
      </c>
      <c r="L69" s="107">
        <v>7.15</v>
      </c>
      <c r="M69" s="107">
        <v>7.5810000000000004</v>
      </c>
      <c r="N69" s="107">
        <v>8.0039999999999996</v>
      </c>
      <c r="O69" s="107">
        <v>8.7050000000000001</v>
      </c>
      <c r="P69" s="107">
        <v>9.1300000000000008</v>
      </c>
      <c r="Q69" s="107">
        <v>9.468</v>
      </c>
      <c r="R69" s="107">
        <v>10.137</v>
      </c>
      <c r="S69" s="107">
        <v>11.013999999999999</v>
      </c>
      <c r="T69" s="107">
        <v>11.888999999999999</v>
      </c>
      <c r="U69" s="107">
        <v>12.769</v>
      </c>
      <c r="V69" s="107">
        <v>12.863</v>
      </c>
      <c r="W69" s="107">
        <v>14.073</v>
      </c>
      <c r="X69" s="107">
        <v>14.170999999999999</v>
      </c>
      <c r="Y69" s="107">
        <v>15.007</v>
      </c>
      <c r="Z69" s="107">
        <v>16.277999999999999</v>
      </c>
      <c r="AA69" s="107">
        <v>16.481000000000002</v>
      </c>
      <c r="AB69" s="107">
        <v>16.917000000000002</v>
      </c>
      <c r="AC69" s="107">
        <v>17.95</v>
      </c>
      <c r="AD69" s="107">
        <v>18.847000000000001</v>
      </c>
      <c r="AE69" s="107">
        <v>19.972000000000001</v>
      </c>
      <c r="AF69" s="107">
        <v>20.760999999999999</v>
      </c>
      <c r="AG69" s="107">
        <v>21.533999999999999</v>
      </c>
      <c r="AH69" s="107">
        <v>22.099</v>
      </c>
      <c r="AI69" s="107">
        <v>23.21</v>
      </c>
      <c r="AJ69" s="107">
        <v>24.335999999999999</v>
      </c>
      <c r="AK69" s="107">
        <v>25.483000000000001</v>
      </c>
      <c r="AL69" s="107">
        <v>26.782</v>
      </c>
      <c r="AM69" s="107">
        <v>27.759</v>
      </c>
      <c r="AN69" s="107">
        <v>27.2</v>
      </c>
      <c r="AO69" s="107">
        <v>27.562999999999999</v>
      </c>
      <c r="AP69" s="107">
        <v>27.673999999999999</v>
      </c>
      <c r="AQ69" s="107">
        <v>26.878</v>
      </c>
      <c r="AR69" s="107">
        <v>25.318999999999999</v>
      </c>
      <c r="AS69" s="107">
        <v>24.986999999999998</v>
      </c>
      <c r="AT69" s="107">
        <v>25.477</v>
      </c>
      <c r="AU69" s="107">
        <v>26.702999999999999</v>
      </c>
      <c r="AV69" s="107">
        <v>27.832999999999998</v>
      </c>
    </row>
    <row r="70" spans="1:48" x14ac:dyDescent="0.2">
      <c r="A70" s="106" t="s">
        <v>93</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37.566000000000003</v>
      </c>
      <c r="V70" s="107">
        <v>29.638999999999999</v>
      </c>
      <c r="W70" s="107">
        <v>16.331</v>
      </c>
      <c r="X70" s="107">
        <v>11.545999999999999</v>
      </c>
      <c r="Y70" s="107">
        <v>10.345000000000001</v>
      </c>
      <c r="Z70" s="107">
        <v>10.614000000000001</v>
      </c>
      <c r="AA70" s="107">
        <v>11.803000000000001</v>
      </c>
      <c r="AB70" s="107">
        <v>13.045</v>
      </c>
      <c r="AC70" s="107">
        <v>13.45</v>
      </c>
      <c r="AD70" s="107">
        <v>13.836</v>
      </c>
      <c r="AE70" s="107">
        <v>14.09</v>
      </c>
      <c r="AF70" s="107">
        <v>14.766999999999999</v>
      </c>
      <c r="AG70" s="107">
        <v>15.574999999999999</v>
      </c>
      <c r="AH70" s="107">
        <v>17.297999999999998</v>
      </c>
      <c r="AI70" s="107">
        <v>18.3</v>
      </c>
      <c r="AJ70" s="107">
        <v>20.055</v>
      </c>
      <c r="AK70" s="107">
        <v>21.943999999999999</v>
      </c>
      <c r="AL70" s="107">
        <v>24.704999999999998</v>
      </c>
      <c r="AM70" s="107">
        <v>25.302</v>
      </c>
      <c r="AN70" s="107">
        <v>24.379000000000001</v>
      </c>
      <c r="AO70" s="107">
        <v>25.902000000000001</v>
      </c>
      <c r="AP70" s="107">
        <v>27.773</v>
      </c>
      <c r="AQ70" s="107">
        <v>29.536000000000001</v>
      </c>
      <c r="AR70" s="107">
        <v>30.536999999999999</v>
      </c>
      <c r="AS70" s="107">
        <v>31.948</v>
      </c>
      <c r="AT70" s="107">
        <v>32.869</v>
      </c>
      <c r="AU70" s="107">
        <v>33.805</v>
      </c>
      <c r="AV70" s="107">
        <v>35.439</v>
      </c>
    </row>
    <row r="71" spans="1:48" x14ac:dyDescent="0.2">
      <c r="A71" s="106" t="s">
        <v>124</v>
      </c>
      <c r="B71" s="107">
        <v>0.373</v>
      </c>
      <c r="C71" s="107">
        <v>0.38700000000000001</v>
      </c>
      <c r="D71" s="107">
        <v>0.41399999999999998</v>
      </c>
      <c r="E71" s="107">
        <v>0.40799999999999997</v>
      </c>
      <c r="F71" s="107">
        <v>0.40600000000000003</v>
      </c>
      <c r="G71" s="107">
        <v>0.41699999999999998</v>
      </c>
      <c r="H71" s="107">
        <v>0.42699999999999999</v>
      </c>
      <c r="I71" s="107">
        <v>0.44</v>
      </c>
      <c r="J71" s="107">
        <v>0.45200000000000001</v>
      </c>
      <c r="K71" s="107">
        <v>0.443</v>
      </c>
      <c r="L71" s="107">
        <v>0.437</v>
      </c>
      <c r="M71" s="107">
        <v>0.44700000000000001</v>
      </c>
      <c r="N71" s="107">
        <v>0.46400000000000002</v>
      </c>
      <c r="O71" s="107">
        <v>0.47599999999999998</v>
      </c>
      <c r="P71" s="107">
        <v>0.49299999999999999</v>
      </c>
      <c r="Q71" s="107">
        <v>0.51300000000000001</v>
      </c>
      <c r="R71" s="107">
        <v>0.53700000000000003</v>
      </c>
      <c r="S71" s="107">
        <v>0.56399999999999995</v>
      </c>
      <c r="T71" s="107">
        <v>0.57599999999999996</v>
      </c>
      <c r="U71" s="107">
        <v>0.58099999999999996</v>
      </c>
      <c r="V71" s="107">
        <v>0.57299999999999995</v>
      </c>
      <c r="W71" s="107">
        <v>0.57399999999999995</v>
      </c>
      <c r="X71" s="107">
        <v>0.58599999999999997</v>
      </c>
      <c r="Y71" s="107">
        <v>0.61099999999999999</v>
      </c>
      <c r="Z71" s="107">
        <v>0.63</v>
      </c>
      <c r="AA71" s="107">
        <v>0.64800000000000002</v>
      </c>
      <c r="AB71" s="107">
        <v>0.68899999999999995</v>
      </c>
      <c r="AC71" s="107">
        <v>0.71499999999999997</v>
      </c>
      <c r="AD71" s="107">
        <v>0.74099999999999999</v>
      </c>
      <c r="AE71" s="107">
        <v>0.77400000000000002</v>
      </c>
      <c r="AF71" s="107">
        <v>0.79900000000000004</v>
      </c>
      <c r="AG71" s="107">
        <v>0.82</v>
      </c>
      <c r="AH71" s="107">
        <v>0.84899999999999998</v>
      </c>
      <c r="AI71" s="107">
        <v>0.874</v>
      </c>
      <c r="AJ71" s="107">
        <v>0.89200000000000002</v>
      </c>
      <c r="AK71" s="107">
        <v>0.91500000000000004</v>
      </c>
      <c r="AL71" s="107">
        <v>0.94699999999999995</v>
      </c>
      <c r="AM71" s="107">
        <v>0.93700000000000006</v>
      </c>
      <c r="AN71" s="107">
        <v>0.89600000000000002</v>
      </c>
      <c r="AO71" s="107">
        <v>0.91400000000000003</v>
      </c>
      <c r="AP71" s="107">
        <v>0.92</v>
      </c>
      <c r="AQ71" s="107">
        <v>0.92800000000000005</v>
      </c>
      <c r="AR71" s="107">
        <v>0.96099999999999997</v>
      </c>
      <c r="AS71" s="107">
        <v>0.98099999999999998</v>
      </c>
      <c r="AT71" s="107">
        <v>1</v>
      </c>
      <c r="AU71" s="107">
        <v>1.08</v>
      </c>
      <c r="AV71" s="107">
        <v>1.1659999999999999</v>
      </c>
    </row>
    <row r="72" spans="1:48" x14ac:dyDescent="0.2">
      <c r="A72" s="106" t="s">
        <v>20</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209.03399999999999</v>
      </c>
      <c r="V72" s="107">
        <v>186.04</v>
      </c>
      <c r="W72" s="107">
        <v>176.18</v>
      </c>
      <c r="X72" s="107">
        <v>159.971</v>
      </c>
      <c r="Y72" s="107">
        <v>139.815</v>
      </c>
      <c r="Z72" s="107">
        <v>128.35</v>
      </c>
      <c r="AA72" s="107">
        <v>128.99199999999999</v>
      </c>
      <c r="AB72" s="107">
        <v>131.185</v>
      </c>
      <c r="AC72" s="107">
        <v>128.69200000000001</v>
      </c>
      <c r="AD72" s="107">
        <v>132.167</v>
      </c>
      <c r="AE72" s="107">
        <v>145.119</v>
      </c>
      <c r="AF72" s="107">
        <v>164.71</v>
      </c>
      <c r="AG72" s="107">
        <v>180.852</v>
      </c>
      <c r="AH72" s="107">
        <v>197.67099999999999</v>
      </c>
      <c r="AI72" s="107">
        <v>216.648</v>
      </c>
      <c r="AJ72" s="107">
        <v>237.66200000000001</v>
      </c>
      <c r="AK72" s="107">
        <v>263.09199999999998</v>
      </c>
      <c r="AL72" s="107">
        <v>286.50700000000001</v>
      </c>
      <c r="AM72" s="107">
        <v>295.96199999999999</v>
      </c>
      <c r="AN72" s="107">
        <v>299.51400000000001</v>
      </c>
      <c r="AO72" s="107">
        <v>321.37799999999999</v>
      </c>
      <c r="AP72" s="107">
        <v>345.16</v>
      </c>
      <c r="AQ72" s="107">
        <v>361.72800000000001</v>
      </c>
      <c r="AR72" s="107">
        <v>383.43200000000002</v>
      </c>
      <c r="AS72" s="107">
        <v>399.536</v>
      </c>
      <c r="AT72" s="107">
        <v>404.33</v>
      </c>
      <c r="AU72" s="107">
        <v>408.77800000000002</v>
      </c>
      <c r="AV72" s="107">
        <v>425.53800000000001</v>
      </c>
    </row>
    <row r="73" spans="1:48" x14ac:dyDescent="0.2">
      <c r="A73" s="106" t="s">
        <v>141</v>
      </c>
      <c r="B73" s="107" t="s">
        <v>231</v>
      </c>
      <c r="C73" s="107" t="s">
        <v>231</v>
      </c>
      <c r="D73" s="107" t="s">
        <v>231</v>
      </c>
      <c r="E73" s="107" t="s">
        <v>231</v>
      </c>
      <c r="F73" s="107" t="s">
        <v>231</v>
      </c>
      <c r="G73" s="107" t="s">
        <v>231</v>
      </c>
      <c r="H73" s="107" t="s">
        <v>231</v>
      </c>
      <c r="I73" s="107" t="s">
        <v>231</v>
      </c>
      <c r="J73" s="107" t="s">
        <v>231</v>
      </c>
      <c r="K73" s="107" t="s">
        <v>231</v>
      </c>
      <c r="L73" s="107" t="s">
        <v>231</v>
      </c>
      <c r="M73" s="107" t="s">
        <v>231</v>
      </c>
      <c r="N73" s="107" t="s">
        <v>231</v>
      </c>
      <c r="O73" s="107" t="s">
        <v>231</v>
      </c>
      <c r="P73" s="107" t="s">
        <v>231</v>
      </c>
      <c r="Q73" s="107" t="s">
        <v>231</v>
      </c>
      <c r="R73" s="107" t="s">
        <v>231</v>
      </c>
      <c r="S73" s="107" t="s">
        <v>231</v>
      </c>
      <c r="T73" s="107" t="s">
        <v>231</v>
      </c>
      <c r="U73" s="107" t="s">
        <v>231</v>
      </c>
      <c r="V73" s="107" t="s">
        <v>231</v>
      </c>
      <c r="W73" s="107" t="s">
        <v>231</v>
      </c>
      <c r="X73" s="107" t="s">
        <v>231</v>
      </c>
      <c r="Y73" s="107" t="s">
        <v>231</v>
      </c>
      <c r="Z73" s="107" t="s">
        <v>231</v>
      </c>
      <c r="AA73" s="107" t="s">
        <v>231</v>
      </c>
      <c r="AB73" s="107" t="s">
        <v>231</v>
      </c>
      <c r="AC73" s="107" t="s">
        <v>231</v>
      </c>
      <c r="AD73" s="107" t="s">
        <v>231</v>
      </c>
      <c r="AE73" s="107">
        <v>7.7060000000000004</v>
      </c>
      <c r="AF73" s="107">
        <v>9.7840000000000007</v>
      </c>
      <c r="AG73" s="107">
        <v>9.7159999999999993</v>
      </c>
      <c r="AH73" s="107">
        <v>10.297000000000001</v>
      </c>
      <c r="AI73" s="107">
        <v>10.566000000000001</v>
      </c>
      <c r="AJ73" s="107">
        <v>11.202999999999999</v>
      </c>
      <c r="AK73" s="107">
        <v>11.707000000000001</v>
      </c>
      <c r="AL73" s="107">
        <v>12.561</v>
      </c>
      <c r="AM73" s="107">
        <v>12.893000000000001</v>
      </c>
      <c r="AN73" s="107">
        <v>13.324</v>
      </c>
      <c r="AO73" s="107">
        <v>13.763999999999999</v>
      </c>
      <c r="AP73" s="107">
        <v>14.427</v>
      </c>
      <c r="AQ73" s="107">
        <v>14.845000000000001</v>
      </c>
      <c r="AR73" s="107">
        <v>15.353999999999999</v>
      </c>
      <c r="AS73" s="107">
        <v>15.538</v>
      </c>
      <c r="AT73" s="107">
        <v>16.173999999999999</v>
      </c>
      <c r="AU73" s="107">
        <v>16.829999999999998</v>
      </c>
      <c r="AV73" s="107">
        <v>17.542000000000002</v>
      </c>
    </row>
    <row r="74" spans="1:48" x14ac:dyDescent="0.2">
      <c r="A74" s="106" t="s">
        <v>98</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14.949</v>
      </c>
      <c r="V74" s="107">
        <v>13.776</v>
      </c>
      <c r="W74" s="107">
        <v>11.862</v>
      </c>
      <c r="X74" s="107">
        <v>10.029</v>
      </c>
      <c r="Y74" s="107">
        <v>8.0139999999999993</v>
      </c>
      <c r="Z74" s="107">
        <v>7.58</v>
      </c>
      <c r="AA74" s="107">
        <v>8.1170000000000009</v>
      </c>
      <c r="AB74" s="107">
        <v>8.9209999999999994</v>
      </c>
      <c r="AC74" s="107">
        <v>9.1110000000000007</v>
      </c>
      <c r="AD74" s="107">
        <v>9.4440000000000008</v>
      </c>
      <c r="AE74" s="107">
        <v>9.9559999999999995</v>
      </c>
      <c r="AF74" s="107">
        <v>10.486000000000001</v>
      </c>
      <c r="AG74" s="107">
        <v>10.484</v>
      </c>
      <c r="AH74" s="107">
        <v>11.221</v>
      </c>
      <c r="AI74" s="107">
        <v>12.01</v>
      </c>
      <c r="AJ74" s="107">
        <v>11.989000000000001</v>
      </c>
      <c r="AK74" s="107">
        <v>12.361000000000001</v>
      </c>
      <c r="AL74" s="107">
        <v>13.417</v>
      </c>
      <c r="AM74" s="107">
        <v>14.544</v>
      </c>
      <c r="AN74" s="107">
        <v>14.964</v>
      </c>
      <c r="AO74" s="107">
        <v>14.893000000000001</v>
      </c>
      <c r="AP74" s="107">
        <v>15.78</v>
      </c>
      <c r="AQ74" s="107">
        <v>15.766</v>
      </c>
      <c r="AR74" s="107">
        <v>17.486999999999998</v>
      </c>
      <c r="AS74" s="107">
        <v>18.190999999999999</v>
      </c>
      <c r="AT74" s="107">
        <v>18.896000000000001</v>
      </c>
      <c r="AU74" s="107">
        <v>19.715</v>
      </c>
      <c r="AV74" s="107">
        <v>20.619</v>
      </c>
    </row>
    <row r="75" spans="1:48" x14ac:dyDescent="0.2">
      <c r="A75" s="106" t="s">
        <v>120</v>
      </c>
      <c r="B75" s="107">
        <v>1.53</v>
      </c>
      <c r="C75" s="107">
        <v>1.62</v>
      </c>
      <c r="D75" s="107">
        <v>1.6870000000000001</v>
      </c>
      <c r="E75" s="107">
        <v>1.8560000000000001</v>
      </c>
      <c r="F75" s="107">
        <v>2.2189999999999999</v>
      </c>
      <c r="G75" s="107">
        <v>2.597</v>
      </c>
      <c r="H75" s="107">
        <v>2.9129999999999998</v>
      </c>
      <c r="I75" s="107">
        <v>3.2389999999999999</v>
      </c>
      <c r="J75" s="107">
        <v>3.5779999999999998</v>
      </c>
      <c r="K75" s="107">
        <v>3.831</v>
      </c>
      <c r="L75" s="107">
        <v>3.9580000000000002</v>
      </c>
      <c r="M75" s="107">
        <v>4.048</v>
      </c>
      <c r="N75" s="107">
        <v>4.0229999999999997</v>
      </c>
      <c r="O75" s="107">
        <v>4.0609999999999999</v>
      </c>
      <c r="P75" s="107">
        <v>4.1660000000000004</v>
      </c>
      <c r="Q75" s="107">
        <v>4.3280000000000003</v>
      </c>
      <c r="R75" s="107">
        <v>4.5060000000000002</v>
      </c>
      <c r="S75" s="107">
        <v>4.8849999999999998</v>
      </c>
      <c r="T75" s="107">
        <v>5.2839999999999998</v>
      </c>
      <c r="U75" s="107">
        <v>5.617</v>
      </c>
      <c r="V75" s="107">
        <v>5.968</v>
      </c>
      <c r="W75" s="107">
        <v>6.2480000000000002</v>
      </c>
      <c r="X75" s="107">
        <v>6.5279999999999996</v>
      </c>
      <c r="Y75" s="107">
        <v>6.8970000000000002</v>
      </c>
      <c r="Z75" s="107">
        <v>7.335</v>
      </c>
      <c r="AA75" s="107">
        <v>7.6120000000000001</v>
      </c>
      <c r="AB75" s="107">
        <v>8.0120000000000005</v>
      </c>
      <c r="AC75" s="107">
        <v>8.423</v>
      </c>
      <c r="AD75" s="107">
        <v>8.82</v>
      </c>
      <c r="AE75" s="107">
        <v>9.4169999999999998</v>
      </c>
      <c r="AF75" s="107">
        <v>9.4749999999999996</v>
      </c>
      <c r="AG75" s="107">
        <v>9.7569999999999997</v>
      </c>
      <c r="AH75" s="107">
        <v>10.005000000000001</v>
      </c>
      <c r="AI75" s="107">
        <v>10.050000000000001</v>
      </c>
      <c r="AJ75" s="107">
        <v>10.43</v>
      </c>
      <c r="AK75" s="107">
        <v>10.621</v>
      </c>
      <c r="AL75" s="107">
        <v>11.044</v>
      </c>
      <c r="AM75" s="107">
        <v>11.414</v>
      </c>
      <c r="AN75" s="107">
        <v>11.132999999999999</v>
      </c>
      <c r="AO75" s="107">
        <v>11.526999999999999</v>
      </c>
      <c r="AP75" s="107">
        <v>11.679</v>
      </c>
      <c r="AQ75" s="107">
        <v>11.996</v>
      </c>
      <c r="AR75" s="107">
        <v>12.55</v>
      </c>
      <c r="AS75" s="107">
        <v>13.568</v>
      </c>
      <c r="AT75" s="107">
        <v>14.872999999999999</v>
      </c>
      <c r="AU75" s="107">
        <v>15.651</v>
      </c>
      <c r="AV75" s="107">
        <v>16.655999999999999</v>
      </c>
    </row>
    <row r="76" spans="1:48" x14ac:dyDescent="0.2">
      <c r="A76" s="106" t="s">
        <v>142</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23.407</v>
      </c>
      <c r="V76" s="107">
        <v>19.661999999999999</v>
      </c>
      <c r="W76" s="107">
        <v>13.941000000000001</v>
      </c>
      <c r="X76" s="107">
        <v>13.773</v>
      </c>
      <c r="Y76" s="107">
        <v>9.5180000000000007</v>
      </c>
      <c r="Z76" s="107">
        <v>9.3819999999999997</v>
      </c>
      <c r="AA76" s="107">
        <v>8.83</v>
      </c>
      <c r="AB76" s="107">
        <v>8.9760000000000009</v>
      </c>
      <c r="AC76" s="107">
        <v>8.3879999999999999</v>
      </c>
      <c r="AD76" s="107">
        <v>8.1059999999999999</v>
      </c>
      <c r="AE76" s="107">
        <v>8.2769999999999992</v>
      </c>
      <c r="AF76" s="107">
        <v>8.782</v>
      </c>
      <c r="AG76" s="107">
        <v>9.4670000000000005</v>
      </c>
      <c r="AH76" s="107">
        <v>10.090999999999999</v>
      </c>
      <c r="AI76" s="107">
        <v>10.837999999999999</v>
      </c>
      <c r="AJ76" s="107">
        <v>11.651</v>
      </c>
      <c r="AK76" s="107">
        <v>12.21</v>
      </c>
      <c r="AL76" s="107">
        <v>12.577</v>
      </c>
      <c r="AM76" s="107">
        <v>13.557</v>
      </c>
      <c r="AN76" s="107">
        <v>12.744</v>
      </c>
      <c r="AO76" s="107">
        <v>13.648999999999999</v>
      </c>
      <c r="AP76" s="107">
        <v>14.577</v>
      </c>
      <c r="AQ76" s="107">
        <v>14.475</v>
      </c>
      <c r="AR76" s="107">
        <v>15.836</v>
      </c>
      <c r="AS76" s="107">
        <v>16.596</v>
      </c>
      <c r="AT76" s="107">
        <v>16.529</v>
      </c>
      <c r="AU76" s="107">
        <v>17.273</v>
      </c>
      <c r="AV76" s="107">
        <v>18.05</v>
      </c>
    </row>
    <row r="77" spans="1:48" x14ac:dyDescent="0.2">
      <c r="A77" s="106" t="s">
        <v>80</v>
      </c>
      <c r="B77" s="107" t="s">
        <v>231</v>
      </c>
      <c r="C77" s="107" t="s">
        <v>231</v>
      </c>
      <c r="D77" s="107" t="s">
        <v>231</v>
      </c>
      <c r="E77" s="107" t="s">
        <v>231</v>
      </c>
      <c r="F77" s="107" t="s">
        <v>231</v>
      </c>
      <c r="G77" s="107" t="s">
        <v>231</v>
      </c>
      <c r="H77" s="107" t="s">
        <v>231</v>
      </c>
      <c r="I77" s="107" t="s">
        <v>231</v>
      </c>
      <c r="J77" s="107" t="s">
        <v>231</v>
      </c>
      <c r="K77" s="107" t="s">
        <v>231</v>
      </c>
      <c r="L77" s="107" t="s">
        <v>231</v>
      </c>
      <c r="M77" s="107" t="s">
        <v>231</v>
      </c>
      <c r="N77" s="107" t="s">
        <v>231</v>
      </c>
      <c r="O77" s="107" t="s">
        <v>231</v>
      </c>
      <c r="P77" s="107" t="s">
        <v>231</v>
      </c>
      <c r="Q77" s="107" t="s">
        <v>231</v>
      </c>
      <c r="R77" s="107" t="s">
        <v>231</v>
      </c>
      <c r="S77" s="107" t="s">
        <v>231</v>
      </c>
      <c r="T77" s="107" t="s">
        <v>231</v>
      </c>
      <c r="U77" s="107" t="s">
        <v>231</v>
      </c>
      <c r="V77" s="107" t="s">
        <v>231</v>
      </c>
      <c r="W77" s="107" t="s">
        <v>231</v>
      </c>
      <c r="X77" s="107" t="s">
        <v>231</v>
      </c>
      <c r="Y77" s="107" t="s">
        <v>231</v>
      </c>
      <c r="Z77" s="107" t="s">
        <v>231</v>
      </c>
      <c r="AA77" s="107" t="s">
        <v>231</v>
      </c>
      <c r="AB77" s="107" t="s">
        <v>231</v>
      </c>
      <c r="AC77" s="107" t="s">
        <v>231</v>
      </c>
      <c r="AD77" s="107" t="s">
        <v>231</v>
      </c>
      <c r="AE77" s="107" t="s">
        <v>231</v>
      </c>
      <c r="AF77" s="107" t="s">
        <v>231</v>
      </c>
      <c r="AG77" s="107" t="s">
        <v>231</v>
      </c>
      <c r="AH77" s="107" t="s">
        <v>231</v>
      </c>
      <c r="AI77" s="107" t="s">
        <v>231</v>
      </c>
      <c r="AJ77" s="107">
        <v>7.0209999999999999</v>
      </c>
      <c r="AK77" s="107">
        <v>7.625</v>
      </c>
      <c r="AL77" s="107">
        <v>8.1440000000000001</v>
      </c>
      <c r="AM77" s="107">
        <v>8.73</v>
      </c>
      <c r="AN77" s="107">
        <v>8.2240000000000002</v>
      </c>
      <c r="AO77" s="107">
        <v>8.4459999999999997</v>
      </c>
      <c r="AP77" s="107">
        <v>8.7159999999999993</v>
      </c>
      <c r="AQ77" s="107">
        <v>8.4809999999999999</v>
      </c>
      <c r="AR77" s="107">
        <v>8.7780000000000005</v>
      </c>
      <c r="AS77" s="107">
        <v>8.9359999999999999</v>
      </c>
      <c r="AT77" s="107">
        <v>9.2390000000000008</v>
      </c>
      <c r="AU77" s="107">
        <v>9.5069999999999997</v>
      </c>
      <c r="AV77" s="107">
        <v>9.9540000000000006</v>
      </c>
    </row>
    <row r="78" spans="1:48" x14ac:dyDescent="0.2">
      <c r="A78" s="106" t="s">
        <v>143</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19.091999999999999</v>
      </c>
      <c r="V78" s="107">
        <v>17.914000000000001</v>
      </c>
      <c r="W78" s="107">
        <v>16.738</v>
      </c>
      <c r="X78" s="107">
        <v>15.487</v>
      </c>
      <c r="Y78" s="107">
        <v>15.215</v>
      </c>
      <c r="Z78" s="107">
        <v>15.045999999999999</v>
      </c>
      <c r="AA78" s="107">
        <v>15.224</v>
      </c>
      <c r="AB78" s="107">
        <v>15.443</v>
      </c>
      <c r="AC78" s="107">
        <v>15.965</v>
      </c>
      <c r="AD78" s="107">
        <v>16.658000000000001</v>
      </c>
      <c r="AE78" s="107">
        <v>17.414999999999999</v>
      </c>
      <c r="AF78" s="107">
        <v>16.881</v>
      </c>
      <c r="AG78" s="107">
        <v>17.132999999999999</v>
      </c>
      <c r="AH78" s="107">
        <v>17.513999999999999</v>
      </c>
      <c r="AI78" s="107">
        <v>18.332999999999998</v>
      </c>
      <c r="AJ78" s="107">
        <v>19.199000000000002</v>
      </c>
      <c r="AK78" s="107">
        <v>20.184999999999999</v>
      </c>
      <c r="AL78" s="107">
        <v>21.492000000000001</v>
      </c>
      <c r="AM78" s="107">
        <v>22.667999999999999</v>
      </c>
      <c r="AN78" s="107">
        <v>22.585999999999999</v>
      </c>
      <c r="AO78" s="107">
        <v>23.344999999999999</v>
      </c>
      <c r="AP78" s="107">
        <v>23.890999999999998</v>
      </c>
      <c r="AQ78" s="107">
        <v>23.782</v>
      </c>
      <c r="AR78" s="107">
        <v>24.478000000000002</v>
      </c>
      <c r="AS78" s="107">
        <v>25.366</v>
      </c>
      <c r="AT78" s="107">
        <v>26.344000000000001</v>
      </c>
      <c r="AU78" s="107">
        <v>27.094999999999999</v>
      </c>
      <c r="AV78" s="107">
        <v>27.16</v>
      </c>
    </row>
    <row r="79" spans="1:48" x14ac:dyDescent="0.2">
      <c r="A79" s="110" t="s">
        <v>38</v>
      </c>
      <c r="B79" s="107">
        <v>110.161</v>
      </c>
      <c r="C79" s="107">
        <v>121.836</v>
      </c>
      <c r="D79" s="107">
        <v>134.53200000000001</v>
      </c>
      <c r="E79" s="107">
        <v>151.083</v>
      </c>
      <c r="F79" s="107">
        <v>166.71100000000001</v>
      </c>
      <c r="G79" s="107">
        <v>184.93799999999999</v>
      </c>
      <c r="H79" s="107">
        <v>205.31899999999999</v>
      </c>
      <c r="I79" s="107">
        <v>221.345</v>
      </c>
      <c r="J79" s="107">
        <v>232.614</v>
      </c>
      <c r="K79" s="107">
        <v>240.29</v>
      </c>
      <c r="L79" s="107">
        <v>240.53100000000001</v>
      </c>
      <c r="M79" s="107">
        <v>249.911</v>
      </c>
      <c r="N79" s="107">
        <v>264.90600000000001</v>
      </c>
      <c r="O79" s="107">
        <v>280.8</v>
      </c>
      <c r="P79" s="107">
        <v>280.52</v>
      </c>
      <c r="Q79" s="107">
        <v>287.25200000000001</v>
      </c>
      <c r="R79" s="107">
        <v>289.55</v>
      </c>
      <c r="S79" s="107">
        <v>288.10300000000001</v>
      </c>
      <c r="T79" s="107">
        <v>271.39299999999997</v>
      </c>
      <c r="U79" s="107">
        <v>256.161</v>
      </c>
      <c r="V79" s="107">
        <v>223.06899999999999</v>
      </c>
      <c r="W79" s="107">
        <v>203.512</v>
      </c>
      <c r="X79" s="107">
        <v>206.624</v>
      </c>
      <c r="Y79" s="107">
        <v>214.74799999999999</v>
      </c>
      <c r="Z79" s="107">
        <v>230.077</v>
      </c>
      <c r="AA79" s="107">
        <v>238.98099999999999</v>
      </c>
      <c r="AB79" s="107">
        <v>227.471</v>
      </c>
      <c r="AC79" s="107">
        <v>222.72300000000001</v>
      </c>
      <c r="AD79" s="107">
        <v>221.82900000000001</v>
      </c>
      <c r="AE79" s="107">
        <v>227.142</v>
      </c>
      <c r="AF79" s="107">
        <v>239.84399999999999</v>
      </c>
      <c r="AG79" s="107">
        <v>252.27799999999999</v>
      </c>
      <c r="AH79" s="107">
        <v>266.214</v>
      </c>
      <c r="AI79" s="107">
        <v>288.46600000000001</v>
      </c>
      <c r="AJ79" s="107">
        <v>300.50099999999998</v>
      </c>
      <c r="AK79" s="107">
        <v>324.70800000000003</v>
      </c>
      <c r="AL79" s="107">
        <v>346.995</v>
      </c>
      <c r="AM79" s="107">
        <v>375.65600000000001</v>
      </c>
      <c r="AN79" s="107">
        <v>353.45299999999997</v>
      </c>
      <c r="AO79" s="107">
        <v>343.51600000000002</v>
      </c>
      <c r="AP79" s="107">
        <v>350.411</v>
      </c>
      <c r="AQ79" s="107">
        <v>357.68900000000002</v>
      </c>
      <c r="AR79" s="107">
        <v>370.26</v>
      </c>
      <c r="AS79" s="107">
        <v>382.88900000000001</v>
      </c>
      <c r="AT79" s="107">
        <v>397.71300000000002</v>
      </c>
      <c r="AU79" s="107">
        <v>416.80599999999998</v>
      </c>
      <c r="AV79" s="107">
        <v>447.06599999999997</v>
      </c>
    </row>
    <row r="80" spans="1:48" x14ac:dyDescent="0.2">
      <c r="A80" s="106" t="s">
        <v>144</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2714.9290000000001</v>
      </c>
      <c r="V80" s="107">
        <v>2577.9090000000001</v>
      </c>
      <c r="W80" s="107">
        <v>2203.3110000000001</v>
      </c>
      <c r="X80" s="107">
        <v>2012.316</v>
      </c>
      <c r="Y80" s="107">
        <v>1759.373</v>
      </c>
      <c r="Z80" s="107">
        <v>1686.473</v>
      </c>
      <c r="AA80" s="107">
        <v>1625.76</v>
      </c>
      <c r="AB80" s="107">
        <v>1648.52</v>
      </c>
      <c r="AC80" s="107">
        <v>1561.1489999999999</v>
      </c>
      <c r="AD80" s="107">
        <v>1661.0619999999999</v>
      </c>
      <c r="AE80" s="107">
        <v>1827.1679999999999</v>
      </c>
      <c r="AF80" s="107">
        <v>1920.2070000000001</v>
      </c>
      <c r="AG80" s="107">
        <v>2011.296</v>
      </c>
      <c r="AH80" s="107">
        <v>2158.0369999999998</v>
      </c>
      <c r="AI80" s="107">
        <v>2312.8969999999999</v>
      </c>
      <c r="AJ80" s="107">
        <v>2460.3710000000001</v>
      </c>
      <c r="AK80" s="107">
        <v>2660.9760000000001</v>
      </c>
      <c r="AL80" s="107">
        <v>2888.0920000000001</v>
      </c>
      <c r="AM80" s="107">
        <v>3039.6579999999999</v>
      </c>
      <c r="AN80" s="107">
        <v>2801.93</v>
      </c>
      <c r="AO80" s="107">
        <v>2928.1210000000001</v>
      </c>
      <c r="AP80" s="107">
        <v>3082.8690000000001</v>
      </c>
      <c r="AQ80" s="107">
        <v>3195.576</v>
      </c>
      <c r="AR80" s="107">
        <v>3252.6280000000002</v>
      </c>
      <c r="AS80" s="107">
        <v>3276.652</v>
      </c>
      <c r="AT80" s="107">
        <v>3183.98</v>
      </c>
      <c r="AU80" s="107">
        <v>3176.819</v>
      </c>
      <c r="AV80" s="107">
        <v>3225.9209999999998</v>
      </c>
    </row>
    <row r="81" spans="1:48" x14ac:dyDescent="0.2">
      <c r="A81" s="106" t="s">
        <v>55</v>
      </c>
      <c r="B81" s="107" t="s">
        <v>231</v>
      </c>
      <c r="C81" s="107" t="s">
        <v>231</v>
      </c>
      <c r="D81" s="107" t="s">
        <v>231</v>
      </c>
      <c r="E81" s="107" t="s">
        <v>231</v>
      </c>
      <c r="F81" s="107" t="s">
        <v>231</v>
      </c>
      <c r="G81" s="107" t="s">
        <v>231</v>
      </c>
      <c r="H81" s="107" t="s">
        <v>231</v>
      </c>
      <c r="I81" s="107" t="s">
        <v>231</v>
      </c>
      <c r="J81" s="107" t="s">
        <v>231</v>
      </c>
      <c r="K81" s="107" t="s">
        <v>231</v>
      </c>
      <c r="L81" s="107" t="s">
        <v>231</v>
      </c>
      <c r="M81" s="107" t="s">
        <v>231</v>
      </c>
      <c r="N81" s="107" t="s">
        <v>231</v>
      </c>
      <c r="O81" s="107" t="s">
        <v>231</v>
      </c>
      <c r="P81" s="107" t="s">
        <v>231</v>
      </c>
      <c r="Q81" s="107" t="s">
        <v>231</v>
      </c>
      <c r="R81" s="107" t="s">
        <v>231</v>
      </c>
      <c r="S81" s="107" t="s">
        <v>231</v>
      </c>
      <c r="T81" s="107" t="s">
        <v>231</v>
      </c>
      <c r="U81" s="107">
        <v>54.777000000000001</v>
      </c>
      <c r="V81" s="107">
        <v>48.411999999999999</v>
      </c>
      <c r="W81" s="107">
        <v>47.347000000000001</v>
      </c>
      <c r="X81" s="107">
        <v>49.331000000000003</v>
      </c>
      <c r="Y81" s="107">
        <v>50.564999999999998</v>
      </c>
      <c r="Z81" s="107">
        <v>53.652000000000001</v>
      </c>
      <c r="AA81" s="107">
        <v>54.954000000000001</v>
      </c>
      <c r="AB81" s="107">
        <v>58.902000000000001</v>
      </c>
      <c r="AC81" s="107">
        <v>60.334000000000003</v>
      </c>
      <c r="AD81" s="107">
        <v>53.005000000000003</v>
      </c>
      <c r="AE81" s="107">
        <v>57.118000000000002</v>
      </c>
      <c r="AF81" s="107">
        <v>59.97</v>
      </c>
      <c r="AG81" s="107">
        <v>64.236999999999995</v>
      </c>
      <c r="AH81" s="107">
        <v>67.073999999999998</v>
      </c>
      <c r="AI81" s="107">
        <v>73.141000000000005</v>
      </c>
      <c r="AJ81" s="107">
        <v>77.194000000000003</v>
      </c>
      <c r="AK81" s="107">
        <v>80.98</v>
      </c>
      <c r="AL81" s="107">
        <v>85.748000000000005</v>
      </c>
      <c r="AM81" s="107">
        <v>90.35</v>
      </c>
      <c r="AN81" s="107">
        <v>87.534999999999997</v>
      </c>
      <c r="AO81" s="107">
        <v>88.046000000000006</v>
      </c>
      <c r="AP81" s="107">
        <v>89.28</v>
      </c>
      <c r="AQ81" s="107">
        <v>88.373999999999995</v>
      </c>
      <c r="AR81" s="107">
        <v>90.647000000000006</v>
      </c>
      <c r="AS81" s="107">
        <v>88.986999999999995</v>
      </c>
      <c r="AT81" s="107">
        <v>89.661000000000001</v>
      </c>
      <c r="AU81" s="107">
        <v>92.168999999999997</v>
      </c>
      <c r="AV81" s="107">
        <v>93.89</v>
      </c>
    </row>
    <row r="82" spans="1:48" x14ac:dyDescent="0.2">
      <c r="A82" s="106" t="s">
        <v>105</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18.954999999999998</v>
      </c>
      <c r="V82" s="107">
        <v>17.609000000000002</v>
      </c>
      <c r="W82" s="107">
        <v>12.502000000000001</v>
      </c>
      <c r="X82" s="107">
        <v>10.452</v>
      </c>
      <c r="Y82" s="107">
        <v>8.2260000000000009</v>
      </c>
      <c r="Z82" s="107">
        <v>7.2039999999999997</v>
      </c>
      <c r="AA82" s="107">
        <v>6.0010000000000003</v>
      </c>
      <c r="AB82" s="107">
        <v>6.1020000000000003</v>
      </c>
      <c r="AC82" s="107">
        <v>6.4260000000000002</v>
      </c>
      <c r="AD82" s="107">
        <v>6.6639999999999997</v>
      </c>
      <c r="AE82" s="107">
        <v>7.2190000000000003</v>
      </c>
      <c r="AF82" s="107">
        <v>7.91</v>
      </c>
      <c r="AG82" s="107">
        <v>8.7680000000000007</v>
      </c>
      <c r="AH82" s="107">
        <v>9.7260000000000009</v>
      </c>
      <c r="AI82" s="107">
        <v>10.734</v>
      </c>
      <c r="AJ82" s="107">
        <v>11.448</v>
      </c>
      <c r="AK82" s="107">
        <v>12.254</v>
      </c>
      <c r="AL82" s="107">
        <v>13.205</v>
      </c>
      <c r="AM82" s="107">
        <v>14.25</v>
      </c>
      <c r="AN82" s="107">
        <v>14.805</v>
      </c>
      <c r="AO82" s="107">
        <v>15.77</v>
      </c>
      <c r="AP82" s="107">
        <v>16.937000000000001</v>
      </c>
      <c r="AQ82" s="107">
        <v>18.204999999999998</v>
      </c>
      <c r="AR82" s="107">
        <v>19.552</v>
      </c>
      <c r="AS82" s="107">
        <v>20.864000000000001</v>
      </c>
      <c r="AT82" s="107">
        <v>22.117000000000001</v>
      </c>
      <c r="AU82" s="107">
        <v>23.637</v>
      </c>
      <c r="AV82" s="107">
        <v>25.437999999999999</v>
      </c>
    </row>
    <row r="83" spans="1:48" s="90" customFormat="1" x14ac:dyDescent="0.2">
      <c r="A83" s="106" t="s">
        <v>37</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30.018999999999998</v>
      </c>
      <c r="V83" s="107">
        <v>28.635999999999999</v>
      </c>
      <c r="W83" s="107">
        <v>24.350999999999999</v>
      </c>
      <c r="X83" s="107">
        <v>24.716000000000001</v>
      </c>
      <c r="Y83" s="107">
        <v>20.440000000000001</v>
      </c>
      <c r="Z83" s="107">
        <v>18.968</v>
      </c>
      <c r="AA83" s="107">
        <v>20.239000000000001</v>
      </c>
      <c r="AB83" s="107">
        <v>17.931999999999999</v>
      </c>
      <c r="AC83" s="107">
        <v>19.204999999999998</v>
      </c>
      <c r="AD83" s="107">
        <v>22.373999999999999</v>
      </c>
      <c r="AE83" s="107">
        <v>23.597999999999999</v>
      </c>
      <c r="AF83" s="107">
        <v>24.623000000000001</v>
      </c>
      <c r="AG83" s="107">
        <v>24.686</v>
      </c>
      <c r="AH83" s="107">
        <v>25.492999999999999</v>
      </c>
      <c r="AI83" s="107">
        <v>26.768000000000001</v>
      </c>
      <c r="AJ83" s="107">
        <v>30.257000000000001</v>
      </c>
      <c r="AK83" s="107">
        <v>33.576999999999998</v>
      </c>
      <c r="AL83" s="107">
        <v>37.29</v>
      </c>
      <c r="AM83" s="107">
        <v>42.771999999999998</v>
      </c>
      <c r="AN83" s="107">
        <v>45.381</v>
      </c>
      <c r="AO83" s="107">
        <v>49.555999999999997</v>
      </c>
      <c r="AP83" s="107">
        <v>56.841000000000001</v>
      </c>
      <c r="AQ83" s="107">
        <v>63.15</v>
      </c>
      <c r="AR83" s="107">
        <v>69.590999999999994</v>
      </c>
      <c r="AS83" s="107">
        <v>76.759</v>
      </c>
      <c r="AT83" s="107">
        <v>81.748999999999995</v>
      </c>
      <c r="AU83" s="107">
        <v>86.816999999999993</v>
      </c>
      <c r="AV83" s="107">
        <v>92.46</v>
      </c>
    </row>
    <row r="84" spans="1:48" x14ac:dyDescent="0.2">
      <c r="A84" s="106" t="s">
        <v>19</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532.01199999999994</v>
      </c>
      <c r="V84" s="107">
        <v>487.26600000000002</v>
      </c>
      <c r="W84" s="107">
        <v>440.00599999999997</v>
      </c>
      <c r="X84" s="107">
        <v>377.41</v>
      </c>
      <c r="Y84" s="107">
        <v>290.85500000000002</v>
      </c>
      <c r="Z84" s="107">
        <v>255.37100000000001</v>
      </c>
      <c r="AA84" s="107">
        <v>229.834</v>
      </c>
      <c r="AB84" s="107">
        <v>222.93899999999999</v>
      </c>
      <c r="AC84" s="107">
        <v>218.703</v>
      </c>
      <c r="AD84" s="107">
        <v>218.26499999999999</v>
      </c>
      <c r="AE84" s="107">
        <v>231.143</v>
      </c>
      <c r="AF84" s="107">
        <v>252.417</v>
      </c>
      <c r="AG84" s="107">
        <v>265.66699999999997</v>
      </c>
      <c r="AH84" s="107">
        <v>290.94799999999998</v>
      </c>
      <c r="AI84" s="107">
        <v>326.178</v>
      </c>
      <c r="AJ84" s="107">
        <v>335.95400000000001</v>
      </c>
      <c r="AK84" s="107">
        <v>360.94900000000001</v>
      </c>
      <c r="AL84" s="107">
        <v>388.358</v>
      </c>
      <c r="AM84" s="107">
        <v>397.30500000000001</v>
      </c>
      <c r="AN84" s="107">
        <v>338.66899999999998</v>
      </c>
      <c r="AO84" s="107">
        <v>351.65499999999997</v>
      </c>
      <c r="AP84" s="107">
        <v>370.875</v>
      </c>
      <c r="AQ84" s="107">
        <v>371.76</v>
      </c>
      <c r="AR84" s="107">
        <v>371.661</v>
      </c>
      <c r="AS84" s="107">
        <v>347.30700000000002</v>
      </c>
      <c r="AT84" s="107">
        <v>313.36500000000001</v>
      </c>
      <c r="AU84" s="107">
        <v>321.01400000000001</v>
      </c>
      <c r="AV84" s="107">
        <v>329.11799999999999</v>
      </c>
    </row>
    <row r="85" spans="1:48" x14ac:dyDescent="0.2">
      <c r="A85" s="106" t="s">
        <v>30</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61.713000000000001</v>
      </c>
      <c r="V85" s="107">
        <v>61.408999999999999</v>
      </c>
      <c r="W85" s="107">
        <v>54.530999999999999</v>
      </c>
      <c r="X85" s="107">
        <v>53.277000000000001</v>
      </c>
      <c r="Y85" s="107">
        <v>50.506999999999998</v>
      </c>
      <c r="Z85" s="107">
        <v>50.052</v>
      </c>
      <c r="AA85" s="107">
        <v>50.902999999999999</v>
      </c>
      <c r="AB85" s="107">
        <v>53.55</v>
      </c>
      <c r="AC85" s="107">
        <v>55.851999999999997</v>
      </c>
      <c r="AD85" s="107">
        <v>58.253999999999998</v>
      </c>
      <c r="AE85" s="107">
        <v>60.468000000000004</v>
      </c>
      <c r="AF85" s="107">
        <v>63.006999999999998</v>
      </c>
      <c r="AG85" s="107">
        <v>65.528000000000006</v>
      </c>
      <c r="AH85" s="107">
        <v>68.28</v>
      </c>
      <c r="AI85" s="107">
        <v>73.537000000000006</v>
      </c>
      <c r="AJ85" s="107">
        <v>78.685000000000002</v>
      </c>
      <c r="AK85" s="107">
        <v>84.429000000000002</v>
      </c>
      <c r="AL85" s="107">
        <v>92.805000000000007</v>
      </c>
      <c r="AM85" s="107">
        <v>101.158</v>
      </c>
      <c r="AN85" s="107">
        <v>109.352</v>
      </c>
      <c r="AO85" s="107">
        <v>118.646</v>
      </c>
      <c r="AP85" s="107">
        <v>128.494</v>
      </c>
      <c r="AQ85" s="107">
        <v>139.03100000000001</v>
      </c>
      <c r="AR85" s="107">
        <v>150.15299999999999</v>
      </c>
      <c r="AS85" s="107">
        <v>161.85400000000001</v>
      </c>
      <c r="AT85" s="107">
        <v>174.80199999999999</v>
      </c>
      <c r="AU85" s="107">
        <v>188.43700000000001</v>
      </c>
      <c r="AV85" s="107">
        <v>198.42400000000001</v>
      </c>
    </row>
    <row r="86" spans="1:48" x14ac:dyDescent="0.2">
      <c r="A86" s="106" t="s">
        <v>145</v>
      </c>
      <c r="B86" s="107">
        <v>2032.413</v>
      </c>
      <c r="C86" s="107">
        <v>2127.5909999999999</v>
      </c>
      <c r="D86" s="107">
        <v>2317.4369999999999</v>
      </c>
      <c r="E86" s="107">
        <v>2445.1489999999999</v>
      </c>
      <c r="F86" s="107">
        <v>2541.3820000000001</v>
      </c>
      <c r="G86" s="107">
        <v>2700.0970000000002</v>
      </c>
      <c r="H86" s="107">
        <v>2827.759</v>
      </c>
      <c r="I86" s="107">
        <v>2954.99</v>
      </c>
      <c r="J86" s="107">
        <v>3051.7</v>
      </c>
      <c r="K86" s="107">
        <v>3104.431</v>
      </c>
      <c r="L86" s="107">
        <v>3170.2289999999998</v>
      </c>
      <c r="M86" s="107">
        <v>3262.7379999999998</v>
      </c>
      <c r="N86" s="107">
        <v>3367.6779999999999</v>
      </c>
      <c r="O86" s="107">
        <v>3416.5219999999999</v>
      </c>
      <c r="P86" s="107">
        <v>3454.491</v>
      </c>
      <c r="Q86" s="107">
        <v>3595.3159999999998</v>
      </c>
      <c r="R86" s="107">
        <v>3641.9070000000002</v>
      </c>
      <c r="S86" s="107">
        <v>3707.7629999999999</v>
      </c>
      <c r="T86" s="107">
        <v>3813.0390000000002</v>
      </c>
      <c r="U86" s="107" t="s">
        <v>146</v>
      </c>
      <c r="V86" s="107" t="s">
        <v>146</v>
      </c>
      <c r="W86" s="107" t="s">
        <v>146</v>
      </c>
      <c r="X86" s="107" t="s">
        <v>146</v>
      </c>
      <c r="Y86" s="107" t="s">
        <v>146</v>
      </c>
      <c r="Z86" s="107" t="s">
        <v>146</v>
      </c>
      <c r="AA86" s="107" t="s">
        <v>146</v>
      </c>
      <c r="AB86" s="107" t="s">
        <v>146</v>
      </c>
      <c r="AC86" s="107" t="s">
        <v>146</v>
      </c>
      <c r="AD86" s="107" t="s">
        <v>146</v>
      </c>
      <c r="AE86" s="107" t="s">
        <v>146</v>
      </c>
      <c r="AF86" s="107" t="s">
        <v>146</v>
      </c>
      <c r="AG86" s="107" t="s">
        <v>146</v>
      </c>
      <c r="AH86" s="107" t="s">
        <v>146</v>
      </c>
      <c r="AI86" s="107" t="s">
        <v>146</v>
      </c>
      <c r="AJ86" s="107" t="s">
        <v>146</v>
      </c>
      <c r="AK86" s="107" t="s">
        <v>146</v>
      </c>
      <c r="AL86" s="107" t="s">
        <v>146</v>
      </c>
      <c r="AM86" s="107" t="s">
        <v>146</v>
      </c>
      <c r="AN86" s="107" t="s">
        <v>146</v>
      </c>
      <c r="AO86" s="107" t="s">
        <v>146</v>
      </c>
      <c r="AP86" s="107" t="s">
        <v>146</v>
      </c>
      <c r="AQ86" s="107" t="s">
        <v>146</v>
      </c>
      <c r="AR86" s="107" t="s">
        <v>146</v>
      </c>
      <c r="AS86" s="107" t="s">
        <v>146</v>
      </c>
      <c r="AT86" s="107" t="s">
        <v>146</v>
      </c>
      <c r="AU86" s="107" t="s">
        <v>146</v>
      </c>
      <c r="AV86" s="107" t="s">
        <v>146</v>
      </c>
    </row>
    <row r="87" spans="1:48" x14ac:dyDescent="0.2">
      <c r="A87" s="106" t="s">
        <v>147</v>
      </c>
      <c r="B87" s="107">
        <v>126.068</v>
      </c>
      <c r="C87" s="107">
        <v>130.53399999999999</v>
      </c>
      <c r="D87" s="107">
        <v>133.941</v>
      </c>
      <c r="E87" s="107">
        <v>153.76400000000001</v>
      </c>
      <c r="F87" s="107">
        <v>154.77500000000001</v>
      </c>
      <c r="G87" s="107">
        <v>163.02099999999999</v>
      </c>
      <c r="H87" s="107">
        <v>176.61699999999999</v>
      </c>
      <c r="I87" s="107">
        <v>192.84200000000001</v>
      </c>
      <c r="J87" s="107">
        <v>203.02600000000001</v>
      </c>
      <c r="K87" s="107">
        <v>208.26599999999999</v>
      </c>
      <c r="L87" s="107">
        <v>210.80600000000001</v>
      </c>
      <c r="M87" s="107">
        <v>212.14099999999999</v>
      </c>
      <c r="N87" s="107">
        <v>209.721</v>
      </c>
      <c r="O87" s="107">
        <v>213.29400000000001</v>
      </c>
      <c r="P87" s="107">
        <v>212.053</v>
      </c>
      <c r="Q87" s="107">
        <v>219.57900000000001</v>
      </c>
      <c r="R87" s="107">
        <v>217.536</v>
      </c>
      <c r="S87" s="107">
        <v>211.78800000000001</v>
      </c>
      <c r="T87" s="107">
        <v>212.93899999999999</v>
      </c>
      <c r="U87" s="107" t="s">
        <v>146</v>
      </c>
      <c r="V87" s="107" t="s">
        <v>146</v>
      </c>
      <c r="W87" s="107" t="s">
        <v>146</v>
      </c>
      <c r="X87" s="107" t="s">
        <v>146</v>
      </c>
      <c r="Y87" s="107" t="s">
        <v>146</v>
      </c>
      <c r="Z87" s="107" t="s">
        <v>146</v>
      </c>
      <c r="AA87" s="107" t="s">
        <v>146</v>
      </c>
      <c r="AB87" s="107" t="s">
        <v>146</v>
      </c>
      <c r="AC87" s="107" t="s">
        <v>146</v>
      </c>
      <c r="AD87" s="107" t="s">
        <v>146</v>
      </c>
      <c r="AE87" s="107" t="s">
        <v>146</v>
      </c>
      <c r="AF87" s="107" t="s">
        <v>146</v>
      </c>
      <c r="AG87" s="107" t="s">
        <v>146</v>
      </c>
      <c r="AH87" s="107" t="s">
        <v>146</v>
      </c>
      <c r="AI87" s="107" t="s">
        <v>146</v>
      </c>
      <c r="AJ87" s="107" t="s">
        <v>146</v>
      </c>
      <c r="AK87" s="107" t="s">
        <v>146</v>
      </c>
      <c r="AL87" s="107" t="s">
        <v>146</v>
      </c>
      <c r="AM87" s="107" t="s">
        <v>146</v>
      </c>
      <c r="AN87" s="107" t="s">
        <v>146</v>
      </c>
      <c r="AO87" s="107" t="s">
        <v>146</v>
      </c>
      <c r="AP87" s="107" t="s">
        <v>146</v>
      </c>
      <c r="AQ87" s="107" t="s">
        <v>146</v>
      </c>
      <c r="AR87" s="107" t="s">
        <v>146</v>
      </c>
      <c r="AS87" s="107" t="s">
        <v>146</v>
      </c>
      <c r="AT87" s="107" t="s">
        <v>146</v>
      </c>
      <c r="AU87" s="107" t="s">
        <v>146</v>
      </c>
      <c r="AV87" s="107" t="s">
        <v>146</v>
      </c>
    </row>
    <row r="88" spans="1:48" x14ac:dyDescent="0.2">
      <c r="A88" s="108" t="s">
        <v>148</v>
      </c>
      <c r="B88" s="109">
        <v>2315.558</v>
      </c>
      <c r="C88" s="109">
        <v>2430.6909999999998</v>
      </c>
      <c r="D88" s="109">
        <v>2640.8910000000001</v>
      </c>
      <c r="E88" s="109">
        <v>2807.681</v>
      </c>
      <c r="F88" s="109">
        <v>2925.431</v>
      </c>
      <c r="G88" s="109">
        <v>3115.56</v>
      </c>
      <c r="H88" s="109">
        <v>3282.0230000000001</v>
      </c>
      <c r="I88" s="109">
        <v>3445.94</v>
      </c>
      <c r="J88" s="109">
        <v>3569.41</v>
      </c>
      <c r="K88" s="109">
        <v>3639.38</v>
      </c>
      <c r="L88" s="109">
        <v>3712.0439999999999</v>
      </c>
      <c r="M88" s="109">
        <v>3817.7249999999999</v>
      </c>
      <c r="N88" s="109">
        <v>3938.105</v>
      </c>
      <c r="O88" s="109">
        <v>4009.3420000000001</v>
      </c>
      <c r="P88" s="109">
        <v>4048.5059999999999</v>
      </c>
      <c r="Q88" s="109">
        <v>4207.9989999999998</v>
      </c>
      <c r="R88" s="109">
        <v>4260.2349999999997</v>
      </c>
      <c r="S88" s="109">
        <v>4328.857</v>
      </c>
      <c r="T88" s="109">
        <v>4418.335</v>
      </c>
      <c r="U88" s="109">
        <v>4316.6559999999999</v>
      </c>
      <c r="V88" s="109">
        <v>4030.875</v>
      </c>
      <c r="W88" s="109">
        <v>3504.8670000000002</v>
      </c>
      <c r="X88" s="109">
        <v>3208.2150000000001</v>
      </c>
      <c r="Y88" s="109">
        <v>2832.6860000000001</v>
      </c>
      <c r="Z88" s="109">
        <v>2728.4070000000002</v>
      </c>
      <c r="AA88" s="109">
        <v>2668.9540000000002</v>
      </c>
      <c r="AB88" s="109">
        <v>2697.3150000000001</v>
      </c>
      <c r="AC88" s="109">
        <v>2623.5940000000001</v>
      </c>
      <c r="AD88" s="109">
        <v>2728.1790000000001</v>
      </c>
      <c r="AE88" s="109">
        <v>2960.6210000000001</v>
      </c>
      <c r="AF88" s="109">
        <v>3133.59</v>
      </c>
      <c r="AG88" s="109">
        <v>3296.261</v>
      </c>
      <c r="AH88" s="109">
        <v>3533.3939999999998</v>
      </c>
      <c r="AI88" s="109">
        <v>3810.1579999999999</v>
      </c>
      <c r="AJ88" s="109">
        <v>4064.3270000000002</v>
      </c>
      <c r="AK88" s="109">
        <v>4408.3500000000004</v>
      </c>
      <c r="AL88" s="109">
        <v>4784.9040000000005</v>
      </c>
      <c r="AM88" s="109">
        <v>5047.4170000000004</v>
      </c>
      <c r="AN88" s="109">
        <v>4736.4070000000002</v>
      </c>
      <c r="AO88" s="109">
        <v>4926.3810000000003</v>
      </c>
      <c r="AP88" s="109">
        <v>5167.9809999999998</v>
      </c>
      <c r="AQ88" s="109">
        <v>5329.3140000000003</v>
      </c>
      <c r="AR88" s="109">
        <v>5458.3069999999998</v>
      </c>
      <c r="AS88" s="109">
        <v>5519.6540000000005</v>
      </c>
      <c r="AT88" s="109">
        <v>5441.6260000000002</v>
      </c>
      <c r="AU88" s="109">
        <v>5495.6139999999996</v>
      </c>
      <c r="AV88" s="109">
        <v>5641.1459999999997</v>
      </c>
    </row>
    <row r="89" spans="1:48" x14ac:dyDescent="0.2">
      <c r="A89" s="106" t="s">
        <v>28</v>
      </c>
      <c r="B89" s="107">
        <v>98.114999999999995</v>
      </c>
      <c r="C89" s="107">
        <v>125.02200000000001</v>
      </c>
      <c r="D89" s="107">
        <v>129.78899999999999</v>
      </c>
      <c r="E89" s="107">
        <v>139.51599999999999</v>
      </c>
      <c r="F89" s="107">
        <v>146.55600000000001</v>
      </c>
      <c r="G89" s="107">
        <v>158.84700000000001</v>
      </c>
      <c r="H89" s="107">
        <v>167.2</v>
      </c>
      <c r="I89" s="107">
        <v>182.607</v>
      </c>
      <c r="J89" s="107">
        <v>196.262</v>
      </c>
      <c r="K89" s="107">
        <v>197.81399999999999</v>
      </c>
      <c r="L89" s="107">
        <v>203.74799999999999</v>
      </c>
      <c r="M89" s="107">
        <v>216.78800000000001</v>
      </c>
      <c r="N89" s="107">
        <v>228.495</v>
      </c>
      <c r="O89" s="107">
        <v>241.29</v>
      </c>
      <c r="P89" s="107">
        <v>250.21799999999999</v>
      </c>
      <c r="Q89" s="107">
        <v>251.21899999999999</v>
      </c>
      <c r="R89" s="107">
        <v>249.46</v>
      </c>
      <c r="S89" s="107">
        <v>246.96600000000001</v>
      </c>
      <c r="T89" s="107">
        <v>257.83199999999999</v>
      </c>
      <c r="U89" s="107">
        <v>259.89499999999998</v>
      </c>
      <c r="V89" s="107">
        <v>256.77600000000001</v>
      </c>
      <c r="W89" s="107">
        <v>261.39800000000002</v>
      </c>
      <c r="X89" s="107">
        <v>255.90899999999999</v>
      </c>
      <c r="Y89" s="107">
        <v>253.60599999999999</v>
      </c>
      <c r="Z89" s="107">
        <v>263.24299999999999</v>
      </c>
      <c r="AA89" s="107">
        <v>274.036</v>
      </c>
      <c r="AB89" s="107">
        <v>277.05</v>
      </c>
      <c r="AC89" s="107">
        <v>291.18</v>
      </c>
      <c r="AD89" s="107">
        <v>300.49700000000001</v>
      </c>
      <c r="AE89" s="107">
        <v>311.97500000000002</v>
      </c>
      <c r="AF89" s="107">
        <v>321.36099999999999</v>
      </c>
      <c r="AG89" s="107">
        <v>339.387</v>
      </c>
      <c r="AH89" s="107">
        <v>363.82900000000001</v>
      </c>
      <c r="AI89" s="107">
        <v>379.48</v>
      </c>
      <c r="AJ89" s="107">
        <v>401.899</v>
      </c>
      <c r="AK89" s="107">
        <v>408.66800000000001</v>
      </c>
      <c r="AL89" s="107">
        <v>422.452</v>
      </c>
      <c r="AM89" s="107">
        <v>432.423</v>
      </c>
      <c r="AN89" s="107">
        <v>439.48099999999999</v>
      </c>
      <c r="AO89" s="107">
        <v>455.452</v>
      </c>
      <c r="AP89" s="107">
        <v>468.62299999999999</v>
      </c>
      <c r="AQ89" s="107">
        <v>484.43799999999999</v>
      </c>
      <c r="AR89" s="107">
        <v>497.846</v>
      </c>
      <c r="AS89" s="107">
        <v>516.71</v>
      </c>
      <c r="AT89" s="107">
        <v>536.15599999999995</v>
      </c>
      <c r="AU89" s="107">
        <v>553.84900000000005</v>
      </c>
      <c r="AV89" s="107">
        <v>562.71100000000001</v>
      </c>
    </row>
    <row r="90" spans="1:48" x14ac:dyDescent="0.2">
      <c r="A90" s="106" t="s">
        <v>63</v>
      </c>
      <c r="B90" s="107">
        <v>45.523000000000003</v>
      </c>
      <c r="C90" s="107">
        <v>46.203000000000003</v>
      </c>
      <c r="D90" s="107">
        <v>49.353000000000002</v>
      </c>
      <c r="E90" s="107">
        <v>46.887</v>
      </c>
      <c r="F90" s="107">
        <v>45.927</v>
      </c>
      <c r="G90" s="107">
        <v>41.222999999999999</v>
      </c>
      <c r="H90" s="107">
        <v>42.177</v>
      </c>
      <c r="I90" s="107">
        <v>43.981999999999999</v>
      </c>
      <c r="J90" s="107">
        <v>44.984999999999999</v>
      </c>
      <c r="K90" s="107">
        <v>46.064999999999998</v>
      </c>
      <c r="L90" s="107">
        <v>44.037999999999997</v>
      </c>
      <c r="M90" s="107">
        <v>44.037999999999997</v>
      </c>
      <c r="N90" s="107">
        <v>45.887999999999998</v>
      </c>
      <c r="O90" s="107">
        <v>48.640999999999998</v>
      </c>
      <c r="P90" s="107">
        <v>50.343000000000004</v>
      </c>
      <c r="Q90" s="107">
        <v>51.802999999999997</v>
      </c>
      <c r="R90" s="107">
        <v>53.917999999999999</v>
      </c>
      <c r="S90" s="107">
        <v>57.222999999999999</v>
      </c>
      <c r="T90" s="107">
        <v>57.247</v>
      </c>
      <c r="U90" s="107">
        <v>55.271999999999998</v>
      </c>
      <c r="V90" s="107">
        <v>55.82</v>
      </c>
      <c r="W90" s="107">
        <v>52.561</v>
      </c>
      <c r="X90" s="107">
        <v>39.954999999999998</v>
      </c>
      <c r="Y90" s="107">
        <v>40.49</v>
      </c>
      <c r="Z90" s="107">
        <v>46.564</v>
      </c>
      <c r="AA90" s="107">
        <v>52.87</v>
      </c>
      <c r="AB90" s="107">
        <v>56.716000000000001</v>
      </c>
      <c r="AC90" s="107">
        <v>59.377000000000002</v>
      </c>
      <c r="AD90" s="107">
        <v>60.671999999999997</v>
      </c>
      <c r="AE90" s="107">
        <v>62.524999999999999</v>
      </c>
      <c r="AF90" s="107">
        <v>65.155000000000001</v>
      </c>
      <c r="AG90" s="107">
        <v>74.058999999999997</v>
      </c>
      <c r="AH90" s="107">
        <v>76.272999999999996</v>
      </c>
      <c r="AI90" s="107">
        <v>84.628</v>
      </c>
      <c r="AJ90" s="107">
        <v>97.346000000000004</v>
      </c>
      <c r="AK90" s="107">
        <v>108.587</v>
      </c>
      <c r="AL90" s="107">
        <v>123.801</v>
      </c>
      <c r="AM90" s="107">
        <v>137.624</v>
      </c>
      <c r="AN90" s="107">
        <v>138.80600000000001</v>
      </c>
      <c r="AO90" s="107">
        <v>145.55099999999999</v>
      </c>
      <c r="AP90" s="107">
        <v>150.60400000000001</v>
      </c>
      <c r="AQ90" s="107">
        <v>163.46899999999999</v>
      </c>
      <c r="AR90" s="107">
        <v>171.56899999999999</v>
      </c>
      <c r="AS90" s="107">
        <v>179.84299999999999</v>
      </c>
      <c r="AT90" s="107">
        <v>181.54</v>
      </c>
      <c r="AU90" s="107">
        <v>176.85599999999999</v>
      </c>
      <c r="AV90" s="107">
        <v>176.595</v>
      </c>
    </row>
    <row r="91" spans="1:48" x14ac:dyDescent="0.2">
      <c r="A91" s="106" t="s">
        <v>101</v>
      </c>
      <c r="B91" s="107">
        <v>3.9220000000000002</v>
      </c>
      <c r="C91" s="107">
        <v>4.1740000000000004</v>
      </c>
      <c r="D91" s="107">
        <v>4.3280000000000003</v>
      </c>
      <c r="E91" s="107">
        <v>4.4729999999999999</v>
      </c>
      <c r="F91" s="107">
        <v>4.2539999999999996</v>
      </c>
      <c r="G91" s="107">
        <v>4.2910000000000004</v>
      </c>
      <c r="H91" s="107">
        <v>4.5049999999999999</v>
      </c>
      <c r="I91" s="107">
        <v>4.5620000000000003</v>
      </c>
      <c r="J91" s="107">
        <v>4.8600000000000003</v>
      </c>
      <c r="K91" s="107">
        <v>5.19</v>
      </c>
      <c r="L91" s="107">
        <v>5.7060000000000004</v>
      </c>
      <c r="M91" s="107">
        <v>5.8339999999999996</v>
      </c>
      <c r="N91" s="107">
        <v>5.58</v>
      </c>
      <c r="O91" s="107">
        <v>6.0229999999999997</v>
      </c>
      <c r="P91" s="107">
        <v>6.476</v>
      </c>
      <c r="Q91" s="107">
        <v>6.617</v>
      </c>
      <c r="R91" s="107">
        <v>6.5170000000000003</v>
      </c>
      <c r="S91" s="107">
        <v>6.7389999999999999</v>
      </c>
      <c r="T91" s="107">
        <v>6.5469999999999997</v>
      </c>
      <c r="U91" s="107">
        <v>7.1349999999999998</v>
      </c>
      <c r="V91" s="107">
        <v>7.4359999999999999</v>
      </c>
      <c r="W91" s="107">
        <v>7.6559999999999997</v>
      </c>
      <c r="X91" s="107">
        <v>8.1029999999999998</v>
      </c>
      <c r="Y91" s="107">
        <v>8.2669999999999995</v>
      </c>
      <c r="Z91" s="107">
        <v>8.766</v>
      </c>
      <c r="AA91" s="107">
        <v>9.1449999999999996</v>
      </c>
      <c r="AB91" s="107">
        <v>9.67</v>
      </c>
      <c r="AC91" s="107">
        <v>10.053000000000001</v>
      </c>
      <c r="AD91" s="107">
        <v>10.59</v>
      </c>
      <c r="AE91" s="107">
        <v>11.21</v>
      </c>
      <c r="AF91" s="107">
        <v>11.808</v>
      </c>
      <c r="AG91" s="107">
        <v>12.356</v>
      </c>
      <c r="AH91" s="107">
        <v>12.782</v>
      </c>
      <c r="AI91" s="107">
        <v>13.348000000000001</v>
      </c>
      <c r="AJ91" s="107">
        <v>13.577</v>
      </c>
      <c r="AK91" s="107">
        <v>14.113</v>
      </c>
      <c r="AL91" s="107">
        <v>14.957000000000001</v>
      </c>
      <c r="AM91" s="107">
        <v>15.689</v>
      </c>
      <c r="AN91" s="107">
        <v>16.053999999999998</v>
      </c>
      <c r="AO91" s="107">
        <v>16.393000000000001</v>
      </c>
      <c r="AP91" s="107">
        <v>16.879000000000001</v>
      </c>
      <c r="AQ91" s="107">
        <v>17.692</v>
      </c>
      <c r="AR91" s="107">
        <v>18.963999999999999</v>
      </c>
      <c r="AS91" s="107">
        <v>20.167999999999999</v>
      </c>
      <c r="AT91" s="107">
        <v>20.591000000000001</v>
      </c>
      <c r="AU91" s="107">
        <v>21.407</v>
      </c>
      <c r="AV91" s="107">
        <v>22.657</v>
      </c>
    </row>
    <row r="92" spans="1:48" x14ac:dyDescent="0.2">
      <c r="A92" s="106" t="s">
        <v>104</v>
      </c>
      <c r="B92" s="107" t="s">
        <v>231</v>
      </c>
      <c r="C92" s="107" t="s">
        <v>231</v>
      </c>
      <c r="D92" s="107" t="s">
        <v>231</v>
      </c>
      <c r="E92" s="107" t="s">
        <v>231</v>
      </c>
      <c r="F92" s="107" t="s">
        <v>231</v>
      </c>
      <c r="G92" s="107" t="s">
        <v>231</v>
      </c>
      <c r="H92" s="107" t="s">
        <v>231</v>
      </c>
      <c r="I92" s="107" t="s">
        <v>231</v>
      </c>
      <c r="J92" s="107" t="s">
        <v>231</v>
      </c>
      <c r="K92" s="107" t="s">
        <v>231</v>
      </c>
      <c r="L92" s="107">
        <v>4.1619999999999999</v>
      </c>
      <c r="M92" s="107">
        <v>4.6680000000000001</v>
      </c>
      <c r="N92" s="107">
        <v>5.282</v>
      </c>
      <c r="O92" s="107">
        <v>5.7329999999999997</v>
      </c>
      <c r="P92" s="107">
        <v>6.1420000000000003</v>
      </c>
      <c r="Q92" s="107">
        <v>6.6440000000000001</v>
      </c>
      <c r="R92" s="107">
        <v>7.4329999999999998</v>
      </c>
      <c r="S92" s="107">
        <v>8.8789999999999996</v>
      </c>
      <c r="T92" s="107">
        <v>10.038</v>
      </c>
      <c r="U92" s="107">
        <v>10.718</v>
      </c>
      <c r="V92" s="107">
        <v>11.518000000000001</v>
      </c>
      <c r="W92" s="107">
        <v>11.853999999999999</v>
      </c>
      <c r="X92" s="107">
        <v>12.081</v>
      </c>
      <c r="Y92" s="107">
        <v>12.519</v>
      </c>
      <c r="Z92" s="107">
        <v>13.398999999999999</v>
      </c>
      <c r="AA92" s="107">
        <v>14.18</v>
      </c>
      <c r="AB92" s="107">
        <v>15.361000000000001</v>
      </c>
      <c r="AC92" s="107">
        <v>15.429</v>
      </c>
      <c r="AD92" s="107">
        <v>16.920999999999999</v>
      </c>
      <c r="AE92" s="107">
        <v>17.257000000000001</v>
      </c>
      <c r="AF92" s="107">
        <v>17.3</v>
      </c>
      <c r="AG92" s="107">
        <v>18.350999999999999</v>
      </c>
      <c r="AH92" s="107">
        <v>19.199000000000002</v>
      </c>
      <c r="AI92" s="107">
        <v>19.719000000000001</v>
      </c>
      <c r="AJ92" s="107">
        <v>20.617000000000001</v>
      </c>
      <c r="AK92" s="107">
        <v>22.341999999999999</v>
      </c>
      <c r="AL92" s="107">
        <v>24.190999999999999</v>
      </c>
      <c r="AM92" s="107">
        <v>25.702000000000002</v>
      </c>
      <c r="AN92" s="107">
        <v>23.734999999999999</v>
      </c>
      <c r="AO92" s="107">
        <v>25.768000000000001</v>
      </c>
      <c r="AP92" s="107">
        <v>27.326000000000001</v>
      </c>
      <c r="AQ92" s="107">
        <v>28.544</v>
      </c>
      <c r="AR92" s="107">
        <v>31.782</v>
      </c>
      <c r="AS92" s="107">
        <v>33.1</v>
      </c>
      <c r="AT92" s="107">
        <v>32.537999999999997</v>
      </c>
      <c r="AU92" s="107">
        <v>33.942999999999998</v>
      </c>
      <c r="AV92" s="107">
        <v>34.744</v>
      </c>
    </row>
    <row r="93" spans="1:48" x14ac:dyDescent="0.2">
      <c r="A93" s="106" t="s">
        <v>90</v>
      </c>
      <c r="B93" s="107">
        <v>13.759</v>
      </c>
      <c r="C93" s="107">
        <v>14.127000000000001</v>
      </c>
      <c r="D93" s="107">
        <v>14.884</v>
      </c>
      <c r="E93" s="107">
        <v>16.481000000000002</v>
      </c>
      <c r="F93" s="107">
        <v>18.335000000000001</v>
      </c>
      <c r="G93" s="107">
        <v>17.327000000000002</v>
      </c>
      <c r="H93" s="107">
        <v>19.707999999999998</v>
      </c>
      <c r="I93" s="107">
        <v>24.044</v>
      </c>
      <c r="J93" s="107">
        <v>25.495000000000001</v>
      </c>
      <c r="K93" s="107">
        <v>24.994</v>
      </c>
      <c r="L93" s="107">
        <v>29.263999999999999</v>
      </c>
      <c r="M93" s="107">
        <v>31.463999999999999</v>
      </c>
      <c r="N93" s="107">
        <v>33.624000000000002</v>
      </c>
      <c r="O93" s="107">
        <v>36.137</v>
      </c>
      <c r="P93" s="107">
        <v>39.051000000000002</v>
      </c>
      <c r="Q93" s="107">
        <v>41.695999999999998</v>
      </c>
      <c r="R93" s="107">
        <v>40.801000000000002</v>
      </c>
      <c r="S93" s="107">
        <v>37.609000000000002</v>
      </c>
      <c r="T93" s="107">
        <v>36.923999999999999</v>
      </c>
      <c r="U93" s="107">
        <v>34.67</v>
      </c>
      <c r="V93" s="107">
        <v>33.348999999999997</v>
      </c>
      <c r="W93" s="107">
        <v>32.316000000000003</v>
      </c>
      <c r="X93" s="107">
        <v>29.751999999999999</v>
      </c>
      <c r="Y93" s="107">
        <v>30.384</v>
      </c>
      <c r="Z93" s="107">
        <v>31.439</v>
      </c>
      <c r="AA93" s="107">
        <v>32.81</v>
      </c>
      <c r="AB93" s="107">
        <v>34.526000000000003</v>
      </c>
      <c r="AC93" s="107">
        <v>36.08</v>
      </c>
      <c r="AD93" s="107">
        <v>37.628999999999998</v>
      </c>
      <c r="AE93" s="107">
        <v>38.966000000000001</v>
      </c>
      <c r="AF93" s="107">
        <v>40.667999999999999</v>
      </c>
      <c r="AG93" s="107">
        <v>42.390999999999998</v>
      </c>
      <c r="AH93" s="107">
        <v>44.326999999999998</v>
      </c>
      <c r="AI93" s="107">
        <v>47.332999999999998</v>
      </c>
      <c r="AJ93" s="107">
        <v>48.29</v>
      </c>
      <c r="AK93" s="107">
        <v>49.959000000000003</v>
      </c>
      <c r="AL93" s="107">
        <v>52.408999999999999</v>
      </c>
      <c r="AM93" s="107">
        <v>54.237000000000002</v>
      </c>
      <c r="AN93" s="107">
        <v>55.429000000000002</v>
      </c>
      <c r="AO93" s="107">
        <v>57.326999999999998</v>
      </c>
      <c r="AP93" s="107">
        <v>59.694000000000003</v>
      </c>
      <c r="AQ93" s="107">
        <v>62.405999999999999</v>
      </c>
      <c r="AR93" s="107">
        <v>65.778000000000006</v>
      </c>
      <c r="AS93" s="107">
        <v>69.649000000000001</v>
      </c>
      <c r="AT93" s="107">
        <v>73.584999999999994</v>
      </c>
      <c r="AU93" s="107">
        <v>77.006</v>
      </c>
      <c r="AV93" s="107">
        <v>79.739000000000004</v>
      </c>
    </row>
    <row r="94" spans="1:48" x14ac:dyDescent="0.2">
      <c r="A94" s="106" t="s">
        <v>110</v>
      </c>
      <c r="B94" s="107">
        <v>4.452</v>
      </c>
      <c r="C94" s="107">
        <v>4.835</v>
      </c>
      <c r="D94" s="107">
        <v>5.2329999999999997</v>
      </c>
      <c r="E94" s="107">
        <v>5.6459999999999999</v>
      </c>
      <c r="F94" s="107">
        <v>6.0819999999999999</v>
      </c>
      <c r="G94" s="107">
        <v>6.1379999999999999</v>
      </c>
      <c r="H94" s="107">
        <v>5.5880000000000001</v>
      </c>
      <c r="I94" s="107">
        <v>5.944</v>
      </c>
      <c r="J94" s="107">
        <v>6.5270000000000001</v>
      </c>
      <c r="K94" s="107">
        <v>7.6779999999999999</v>
      </c>
      <c r="L94" s="107">
        <v>9.0310000000000006</v>
      </c>
      <c r="M94" s="107">
        <v>11.162000000000001</v>
      </c>
      <c r="N94" s="107">
        <v>11.816000000000001</v>
      </c>
      <c r="O94" s="107">
        <v>12.64</v>
      </c>
      <c r="P94" s="107">
        <v>12.49</v>
      </c>
      <c r="Q94" s="107">
        <v>11.632999999999999</v>
      </c>
      <c r="R94" s="107">
        <v>11.654999999999999</v>
      </c>
      <c r="S94" s="107">
        <v>11.861000000000001</v>
      </c>
      <c r="T94" s="107">
        <v>12.17</v>
      </c>
      <c r="U94" s="107">
        <v>12.291</v>
      </c>
      <c r="V94" s="107">
        <v>12.586</v>
      </c>
      <c r="W94" s="107">
        <v>12.914</v>
      </c>
      <c r="X94" s="107">
        <v>12.788</v>
      </c>
      <c r="Y94" s="107">
        <v>12.085000000000001</v>
      </c>
      <c r="Z94" s="107">
        <v>12.567</v>
      </c>
      <c r="AA94" s="107">
        <v>13.106</v>
      </c>
      <c r="AB94" s="107">
        <v>13.023999999999999</v>
      </c>
      <c r="AC94" s="107">
        <v>13.510999999999999</v>
      </c>
      <c r="AD94" s="107">
        <v>13.162000000000001</v>
      </c>
      <c r="AE94" s="107">
        <v>14.159000000000001</v>
      </c>
      <c r="AF94" s="107">
        <v>14.698</v>
      </c>
      <c r="AG94" s="107">
        <v>15.371</v>
      </c>
      <c r="AH94" s="107">
        <v>15.496</v>
      </c>
      <c r="AI94" s="107">
        <v>16.035</v>
      </c>
      <c r="AJ94" s="107">
        <v>17.279</v>
      </c>
      <c r="AK94" s="107">
        <v>18.356000000000002</v>
      </c>
      <c r="AL94" s="107">
        <v>18.065999999999999</v>
      </c>
      <c r="AM94" s="107">
        <v>19.071999999999999</v>
      </c>
      <c r="AN94" s="107">
        <v>20.497</v>
      </c>
      <c r="AO94" s="107">
        <v>22.291</v>
      </c>
      <c r="AP94" s="107">
        <v>23.053000000000001</v>
      </c>
      <c r="AQ94" s="107">
        <v>23.928999999999998</v>
      </c>
      <c r="AR94" s="107">
        <v>24.753</v>
      </c>
      <c r="AS94" s="107">
        <v>26.431000000000001</v>
      </c>
      <c r="AT94" s="107">
        <v>27.13</v>
      </c>
      <c r="AU94" s="107">
        <v>26.370999999999999</v>
      </c>
      <c r="AV94" s="107">
        <v>25.553000000000001</v>
      </c>
    </row>
    <row r="95" spans="1:48" s="89" customFormat="1" x14ac:dyDescent="0.2">
      <c r="A95" s="106" t="s">
        <v>89</v>
      </c>
      <c r="B95" s="107">
        <v>23.393999999999998</v>
      </c>
      <c r="C95" s="107">
        <v>24.385000000000002</v>
      </c>
      <c r="D95" s="107">
        <v>25.832999999999998</v>
      </c>
      <c r="E95" s="107">
        <v>26.951000000000001</v>
      </c>
      <c r="F95" s="107">
        <v>29.175999999999998</v>
      </c>
      <c r="G95" s="107">
        <v>32.944000000000003</v>
      </c>
      <c r="H95" s="107">
        <v>35.353999999999999</v>
      </c>
      <c r="I95" s="107">
        <v>39.210999999999999</v>
      </c>
      <c r="J95" s="107">
        <v>40.149000000000001</v>
      </c>
      <c r="K95" s="107">
        <v>35.75</v>
      </c>
      <c r="L95" s="107">
        <v>37.000999999999998</v>
      </c>
      <c r="M95" s="107">
        <v>37.076000000000001</v>
      </c>
      <c r="N95" s="107">
        <v>35.630000000000003</v>
      </c>
      <c r="O95" s="107">
        <v>34.667000000000002</v>
      </c>
      <c r="P95" s="107">
        <v>36.228000000000002</v>
      </c>
      <c r="Q95" s="107">
        <v>37.408000000000001</v>
      </c>
      <c r="R95" s="107">
        <v>37.277999999999999</v>
      </c>
      <c r="S95" s="107">
        <v>37.701999999999998</v>
      </c>
      <c r="T95" s="107">
        <v>38.813000000000002</v>
      </c>
      <c r="U95" s="107">
        <v>38.387999999999998</v>
      </c>
      <c r="V95" s="107">
        <v>38.402999999999999</v>
      </c>
      <c r="W95" s="107">
        <v>38.308999999999997</v>
      </c>
      <c r="X95" s="107">
        <v>38.235999999999997</v>
      </c>
      <c r="Y95" s="107">
        <v>38.545999999999999</v>
      </c>
      <c r="Z95" s="107">
        <v>41.292999999999999</v>
      </c>
      <c r="AA95" s="107">
        <v>44.484000000000002</v>
      </c>
      <c r="AB95" s="107">
        <v>46.15</v>
      </c>
      <c r="AC95" s="107">
        <v>48.424999999999997</v>
      </c>
      <c r="AD95" s="107">
        <v>49.207999999999998</v>
      </c>
      <c r="AE95" s="107">
        <v>48.19</v>
      </c>
      <c r="AF95" s="107">
        <v>48.249000000000002</v>
      </c>
      <c r="AG95" s="107">
        <v>47.444000000000003</v>
      </c>
      <c r="AH95" s="107">
        <v>46.798999999999999</v>
      </c>
      <c r="AI95" s="107">
        <v>47.375999999999998</v>
      </c>
      <c r="AJ95" s="107">
        <v>48.191000000000003</v>
      </c>
      <c r="AK95" s="107">
        <v>48.921999999999997</v>
      </c>
      <c r="AL95" s="107">
        <v>49.784999999999997</v>
      </c>
      <c r="AM95" s="107">
        <v>51.051000000000002</v>
      </c>
      <c r="AN95" s="107">
        <v>52.710999999999999</v>
      </c>
      <c r="AO95" s="107">
        <v>53.774999999999999</v>
      </c>
      <c r="AP95" s="107">
        <v>51.414999999999999</v>
      </c>
      <c r="AQ95" s="107">
        <v>56.92</v>
      </c>
      <c r="AR95" s="107">
        <v>61.98</v>
      </c>
      <c r="AS95" s="107">
        <v>67.430999999999997</v>
      </c>
      <c r="AT95" s="107">
        <v>73.393000000000001</v>
      </c>
      <c r="AU95" s="107">
        <v>79.244</v>
      </c>
      <c r="AV95" s="107">
        <v>85.347999999999999</v>
      </c>
    </row>
    <row r="96" spans="1:48" x14ac:dyDescent="0.2">
      <c r="A96" s="106" t="s">
        <v>149</v>
      </c>
      <c r="B96" s="107">
        <v>43.795000000000002</v>
      </c>
      <c r="C96" s="107">
        <v>43.860999999999997</v>
      </c>
      <c r="D96" s="107">
        <v>47.430999999999997</v>
      </c>
      <c r="E96" s="107">
        <v>48.914999999999999</v>
      </c>
      <c r="F96" s="107">
        <v>46.478999999999999</v>
      </c>
      <c r="G96" s="107">
        <v>44.011000000000003</v>
      </c>
      <c r="H96" s="107">
        <v>44.345999999999997</v>
      </c>
      <c r="I96" s="107">
        <v>41.975000000000001</v>
      </c>
      <c r="J96" s="107">
        <v>42.155999999999999</v>
      </c>
      <c r="K96" s="107">
        <v>43.081000000000003</v>
      </c>
      <c r="L96" s="107">
        <v>44.094000000000001</v>
      </c>
      <c r="M96" s="107">
        <v>43.892000000000003</v>
      </c>
      <c r="N96" s="107">
        <v>44.512</v>
      </c>
      <c r="O96" s="107">
        <v>46.978000000000002</v>
      </c>
      <c r="P96" s="107">
        <v>47.198</v>
      </c>
      <c r="Q96" s="107">
        <v>49.423999999999999</v>
      </c>
      <c r="R96" s="107">
        <v>50.747</v>
      </c>
      <c r="S96" s="107">
        <v>50.984999999999999</v>
      </c>
      <c r="T96" s="107">
        <v>50.34</v>
      </c>
      <c r="U96" s="107">
        <v>47.033000000000001</v>
      </c>
      <c r="V96" s="107">
        <v>43.073</v>
      </c>
      <c r="W96" s="107">
        <v>38.549999999999997</v>
      </c>
      <c r="X96" s="107">
        <v>33.357999999999997</v>
      </c>
      <c r="Y96" s="107">
        <v>32.057000000000002</v>
      </c>
      <c r="Z96" s="107">
        <v>32.280999999999999</v>
      </c>
      <c r="AA96" s="107">
        <v>31.951000000000001</v>
      </c>
      <c r="AB96" s="107">
        <v>30.155999999999999</v>
      </c>
      <c r="AC96" s="107">
        <v>29.666</v>
      </c>
      <c r="AD96" s="107">
        <v>28.4</v>
      </c>
      <c r="AE96" s="107">
        <v>26.437000000000001</v>
      </c>
      <c r="AF96" s="107">
        <v>25.882000000000001</v>
      </c>
      <c r="AG96" s="107">
        <v>26.645</v>
      </c>
      <c r="AH96" s="107">
        <v>28.131</v>
      </c>
      <c r="AI96" s="107">
        <v>30.026</v>
      </c>
      <c r="AJ96" s="107">
        <v>31.869</v>
      </c>
      <c r="AK96" s="107">
        <v>33.564</v>
      </c>
      <c r="AL96" s="107">
        <v>35.664999999999999</v>
      </c>
      <c r="AM96" s="107">
        <v>37.886000000000003</v>
      </c>
      <c r="AN96" s="107">
        <v>38.966999999999999</v>
      </c>
      <c r="AO96" s="107">
        <v>41.737000000000002</v>
      </c>
      <c r="AP96" s="107">
        <v>44.606999999999999</v>
      </c>
      <c r="AQ96" s="107">
        <v>47.768000000000001</v>
      </c>
      <c r="AR96" s="107">
        <v>51.819000000000003</v>
      </c>
      <c r="AS96" s="107">
        <v>56.726999999999997</v>
      </c>
      <c r="AT96" s="107">
        <v>60.65</v>
      </c>
      <c r="AU96" s="107">
        <v>62.104999999999997</v>
      </c>
      <c r="AV96" s="107">
        <v>64.403999999999996</v>
      </c>
    </row>
    <row r="97" spans="1:48" x14ac:dyDescent="0.2">
      <c r="A97" s="106" t="s">
        <v>21</v>
      </c>
      <c r="B97" s="107">
        <v>97.323999999999998</v>
      </c>
      <c r="C97" s="107">
        <v>100.298</v>
      </c>
      <c r="D97" s="107">
        <v>103.815</v>
      </c>
      <c r="E97" s="107">
        <v>105.43300000000001</v>
      </c>
      <c r="F97" s="107">
        <v>114.858</v>
      </c>
      <c r="G97" s="107">
        <v>130.11099999999999</v>
      </c>
      <c r="H97" s="107">
        <v>141.82499999999999</v>
      </c>
      <c r="I97" s="107">
        <v>154.06299999999999</v>
      </c>
      <c r="J97" s="107">
        <v>161.06899999999999</v>
      </c>
      <c r="K97" s="107">
        <v>177.19399999999999</v>
      </c>
      <c r="L97" s="107">
        <v>190.215</v>
      </c>
      <c r="M97" s="107">
        <v>209.06</v>
      </c>
      <c r="N97" s="107">
        <v>219.71</v>
      </c>
      <c r="O97" s="107">
        <v>241.12299999999999</v>
      </c>
      <c r="P97" s="107">
        <v>255.08799999999999</v>
      </c>
      <c r="Q97" s="107">
        <v>267.19</v>
      </c>
      <c r="R97" s="107">
        <v>277.43099999999998</v>
      </c>
      <c r="S97" s="107">
        <v>292.58199999999999</v>
      </c>
      <c r="T97" s="107">
        <v>306.98</v>
      </c>
      <c r="U97" s="107">
        <v>324.37700000000001</v>
      </c>
      <c r="V97" s="107">
        <v>328.02699999999999</v>
      </c>
      <c r="W97" s="107">
        <v>342.69900000000001</v>
      </c>
      <c r="X97" s="107">
        <v>352.64</v>
      </c>
      <c r="Y97" s="107">
        <v>366.65100000000001</v>
      </c>
      <c r="Z97" s="107">
        <v>383.673</v>
      </c>
      <c r="AA97" s="107">
        <v>402.81299999999999</v>
      </c>
      <c r="AB97" s="107">
        <v>424.93700000000001</v>
      </c>
      <c r="AC97" s="107">
        <v>448.63</v>
      </c>
      <c r="AD97" s="107">
        <v>475.78699999999998</v>
      </c>
      <c r="AE97" s="107">
        <v>506.09500000000003</v>
      </c>
      <c r="AF97" s="107">
        <v>523.98699999999997</v>
      </c>
      <c r="AG97" s="107">
        <v>536.51099999999997</v>
      </c>
      <c r="AH97" s="107">
        <v>553.64400000000001</v>
      </c>
      <c r="AI97" s="107">
        <v>576.29999999999995</v>
      </c>
      <c r="AJ97" s="107">
        <v>602.07000000000005</v>
      </c>
      <c r="AK97" s="107">
        <v>643.27499999999998</v>
      </c>
      <c r="AL97" s="107">
        <v>688.86900000000003</v>
      </c>
      <c r="AM97" s="107">
        <v>738.16700000000003</v>
      </c>
      <c r="AN97" s="107">
        <v>772.66600000000005</v>
      </c>
      <c r="AO97" s="107">
        <v>812.43700000000001</v>
      </c>
      <c r="AP97" s="107">
        <v>826.77300000000002</v>
      </c>
      <c r="AQ97" s="107">
        <v>845.178</v>
      </c>
      <c r="AR97" s="107">
        <v>863.649</v>
      </c>
      <c r="AS97" s="107">
        <v>888.83299999999997</v>
      </c>
      <c r="AT97" s="107">
        <v>927.69299999999998</v>
      </c>
      <c r="AU97" s="107">
        <v>968.01599999999996</v>
      </c>
      <c r="AV97" s="107">
        <v>1008.491</v>
      </c>
    </row>
    <row r="98" spans="1:48" x14ac:dyDescent="0.2">
      <c r="A98" s="106" t="s">
        <v>123</v>
      </c>
      <c r="B98" s="107" t="s">
        <v>231</v>
      </c>
      <c r="C98" s="107" t="s">
        <v>231</v>
      </c>
      <c r="D98" s="107" t="s">
        <v>231</v>
      </c>
      <c r="E98" s="107" t="s">
        <v>231</v>
      </c>
      <c r="F98" s="107" t="s">
        <v>231</v>
      </c>
      <c r="G98" s="107" t="s">
        <v>231</v>
      </c>
      <c r="H98" s="107" t="s">
        <v>231</v>
      </c>
      <c r="I98" s="107" t="s">
        <v>231</v>
      </c>
      <c r="J98" s="107" t="s">
        <v>231</v>
      </c>
      <c r="K98" s="107" t="s">
        <v>231</v>
      </c>
      <c r="L98" s="107" t="s">
        <v>231</v>
      </c>
      <c r="M98" s="107" t="s">
        <v>231</v>
      </c>
      <c r="N98" s="107" t="s">
        <v>231</v>
      </c>
      <c r="O98" s="107" t="s">
        <v>231</v>
      </c>
      <c r="P98" s="107" t="s">
        <v>231</v>
      </c>
      <c r="Q98" s="107" t="s">
        <v>231</v>
      </c>
      <c r="R98" s="107" t="s">
        <v>231</v>
      </c>
      <c r="S98" s="107" t="s">
        <v>231</v>
      </c>
      <c r="T98" s="107" t="s">
        <v>231</v>
      </c>
      <c r="U98" s="107" t="s">
        <v>231</v>
      </c>
      <c r="V98" s="107" t="s">
        <v>231</v>
      </c>
      <c r="W98" s="107">
        <v>3.395</v>
      </c>
      <c r="X98" s="107">
        <v>3.851</v>
      </c>
      <c r="Y98" s="107">
        <v>4.6689999999999996</v>
      </c>
      <c r="Z98" s="107">
        <v>4.8019999999999996</v>
      </c>
      <c r="AA98" s="107">
        <v>5.2469999999999999</v>
      </c>
      <c r="AB98" s="107">
        <v>5.6619999999999999</v>
      </c>
      <c r="AC98" s="107">
        <v>5.7619999999999996</v>
      </c>
      <c r="AD98" s="107">
        <v>5.7629999999999999</v>
      </c>
      <c r="AE98" s="107">
        <v>5.5819999999999999</v>
      </c>
      <c r="AF98" s="107">
        <v>6.07</v>
      </c>
      <c r="AG98" s="107">
        <v>6.2530000000000001</v>
      </c>
      <c r="AH98" s="107">
        <v>6.0869999999999997</v>
      </c>
      <c r="AI98" s="107">
        <v>6.1749999999999998</v>
      </c>
      <c r="AJ98" s="107">
        <v>6.3339999999999996</v>
      </c>
      <c r="AK98" s="107">
        <v>6.2729999999999997</v>
      </c>
      <c r="AL98" s="107">
        <v>6.3620000000000001</v>
      </c>
      <c r="AM98" s="107">
        <v>5.74</v>
      </c>
      <c r="AN98" s="107">
        <v>5.9619999999999997</v>
      </c>
      <c r="AO98" s="107">
        <v>6.093</v>
      </c>
      <c r="AP98" s="107">
        <v>6.6219999999999999</v>
      </c>
      <c r="AQ98" s="107">
        <v>7.0839999999999996</v>
      </c>
      <c r="AR98" s="107">
        <v>7.4139999999999997</v>
      </c>
      <c r="AS98" s="107">
        <v>7.6269999999999998</v>
      </c>
      <c r="AT98" s="107">
        <v>7.8239999999999998</v>
      </c>
      <c r="AU98" s="107">
        <v>7.968</v>
      </c>
      <c r="AV98" s="107">
        <v>8.3680000000000003</v>
      </c>
    </row>
    <row r="99" spans="1:48" x14ac:dyDescent="0.2">
      <c r="A99" s="106" t="s">
        <v>86</v>
      </c>
      <c r="B99" s="107">
        <v>24.207000000000001</v>
      </c>
      <c r="C99" s="107">
        <v>24.696999999999999</v>
      </c>
      <c r="D99" s="107">
        <v>25.001000000000001</v>
      </c>
      <c r="E99" s="107">
        <v>25.337</v>
      </c>
      <c r="F99" s="107">
        <v>24.786999999999999</v>
      </c>
      <c r="G99" s="107">
        <v>25.213000000000001</v>
      </c>
      <c r="H99" s="107">
        <v>25.651</v>
      </c>
      <c r="I99" s="107">
        <v>24.082000000000001</v>
      </c>
      <c r="J99" s="107">
        <v>24.387</v>
      </c>
      <c r="K99" s="107">
        <v>25.361999999999998</v>
      </c>
      <c r="L99" s="107">
        <v>25.361999999999998</v>
      </c>
      <c r="M99" s="107">
        <v>25.594000000000001</v>
      </c>
      <c r="N99" s="107">
        <v>27.702000000000002</v>
      </c>
      <c r="O99" s="107">
        <v>26.913</v>
      </c>
      <c r="P99" s="107">
        <v>23.914000000000001</v>
      </c>
      <c r="Q99" s="107">
        <v>26.224</v>
      </c>
      <c r="R99" s="107">
        <v>29.859000000000002</v>
      </c>
      <c r="S99" s="107">
        <v>30.009</v>
      </c>
      <c r="T99" s="107">
        <v>29.901</v>
      </c>
      <c r="U99" s="107">
        <v>30.716000000000001</v>
      </c>
      <c r="V99" s="107">
        <v>28.524000000000001</v>
      </c>
      <c r="W99" s="107">
        <v>26.05</v>
      </c>
      <c r="X99" s="107">
        <v>29.474</v>
      </c>
      <c r="Y99" s="107">
        <v>30.414000000000001</v>
      </c>
      <c r="Z99" s="107">
        <v>32.277000000000001</v>
      </c>
      <c r="AA99" s="107">
        <v>36.287999999999997</v>
      </c>
      <c r="AB99" s="107">
        <v>37.426000000000002</v>
      </c>
      <c r="AC99" s="107">
        <v>36.131</v>
      </c>
      <c r="AD99" s="107">
        <v>37.996000000000002</v>
      </c>
      <c r="AE99" s="107">
        <v>40.304000000000002</v>
      </c>
      <c r="AF99" s="107">
        <v>43.65</v>
      </c>
      <c r="AG99" s="107">
        <v>44.311</v>
      </c>
      <c r="AH99" s="107">
        <v>43.353000000000002</v>
      </c>
      <c r="AI99" s="107">
        <v>49.237000000000002</v>
      </c>
      <c r="AJ99" s="107">
        <v>55.057000000000002</v>
      </c>
      <c r="AK99" s="107">
        <v>61.021999999999998</v>
      </c>
      <c r="AL99" s="107">
        <v>68.013000000000005</v>
      </c>
      <c r="AM99" s="107">
        <v>75.349999999999994</v>
      </c>
      <c r="AN99" s="107">
        <v>81.983000000000004</v>
      </c>
      <c r="AO99" s="107">
        <v>92.272000000000006</v>
      </c>
      <c r="AP99" s="107">
        <v>102.587</v>
      </c>
      <c r="AQ99" s="107">
        <v>111.458</v>
      </c>
      <c r="AR99" s="107">
        <v>123.253</v>
      </c>
      <c r="AS99" s="107">
        <v>135.89599999999999</v>
      </c>
      <c r="AT99" s="107">
        <v>150.01900000000001</v>
      </c>
      <c r="AU99" s="107">
        <v>161.363</v>
      </c>
      <c r="AV99" s="107">
        <v>177.89599999999999</v>
      </c>
    </row>
    <row r="100" spans="1:48" x14ac:dyDescent="0.2">
      <c r="A100" s="106" t="s">
        <v>108</v>
      </c>
      <c r="B100" s="107">
        <v>8.0389999999999997</v>
      </c>
      <c r="C100" s="107">
        <v>8.9510000000000005</v>
      </c>
      <c r="D100" s="107">
        <v>9.8620000000000001</v>
      </c>
      <c r="E100" s="107">
        <v>13.756</v>
      </c>
      <c r="F100" s="107">
        <v>16.396000000000001</v>
      </c>
      <c r="G100" s="107">
        <v>22.236999999999998</v>
      </c>
      <c r="H100" s="107">
        <v>19.439</v>
      </c>
      <c r="I100" s="107">
        <v>14.763999999999999</v>
      </c>
      <c r="J100" s="107">
        <v>14.834</v>
      </c>
      <c r="K100" s="107">
        <v>15.212999999999999</v>
      </c>
      <c r="L100" s="107">
        <v>15.988</v>
      </c>
      <c r="M100" s="107">
        <v>15.493</v>
      </c>
      <c r="N100" s="107">
        <v>16.361999999999998</v>
      </c>
      <c r="O100" s="107">
        <v>17.59</v>
      </c>
      <c r="P100" s="107">
        <v>17.18</v>
      </c>
      <c r="Q100" s="107">
        <v>17.042000000000002</v>
      </c>
      <c r="R100" s="107">
        <v>14.12</v>
      </c>
      <c r="S100" s="107">
        <v>15.933999999999999</v>
      </c>
      <c r="T100" s="107">
        <v>17.295000000000002</v>
      </c>
      <c r="U100" s="107">
        <v>18.193000000000001</v>
      </c>
      <c r="V100" s="107">
        <v>19.305</v>
      </c>
      <c r="W100" s="107">
        <v>18.709</v>
      </c>
      <c r="X100" s="107">
        <v>19.446999999999999</v>
      </c>
      <c r="Y100" s="107">
        <v>20.169</v>
      </c>
      <c r="Z100" s="107">
        <v>21.172000000000001</v>
      </c>
      <c r="AA100" s="107">
        <v>21.94</v>
      </c>
      <c r="AB100" s="107">
        <v>23.199000000000002</v>
      </c>
      <c r="AC100" s="107">
        <v>24.006</v>
      </c>
      <c r="AD100" s="107">
        <v>21.861000000000001</v>
      </c>
      <c r="AE100" s="107">
        <v>21.45</v>
      </c>
      <c r="AF100" s="107">
        <v>21.908000000000001</v>
      </c>
      <c r="AG100" s="107">
        <v>21.853000000000002</v>
      </c>
      <c r="AH100" s="107">
        <v>22.344000000000001</v>
      </c>
      <c r="AI100" s="107">
        <v>22.498000000000001</v>
      </c>
      <c r="AJ100" s="107">
        <v>23.1</v>
      </c>
      <c r="AK100" s="107">
        <v>22.452000000000002</v>
      </c>
      <c r="AL100" s="107">
        <v>23.800999999999998</v>
      </c>
      <c r="AM100" s="107">
        <v>23.013000000000002</v>
      </c>
      <c r="AN100" s="107">
        <v>23.042999999999999</v>
      </c>
      <c r="AO100" s="107">
        <v>24.677</v>
      </c>
      <c r="AP100" s="107">
        <v>26.427</v>
      </c>
      <c r="AQ100" s="107">
        <v>27.815000000000001</v>
      </c>
      <c r="AR100" s="107">
        <v>29.382999999999999</v>
      </c>
      <c r="AS100" s="107">
        <v>30.651</v>
      </c>
      <c r="AT100" s="107">
        <v>31.84</v>
      </c>
      <c r="AU100" s="107">
        <v>32.506</v>
      </c>
      <c r="AV100" s="107">
        <v>32.667000000000002</v>
      </c>
    </row>
    <row r="101" spans="1:48" x14ac:dyDescent="0.2">
      <c r="A101" s="106" t="s">
        <v>82</v>
      </c>
      <c r="B101" s="107">
        <v>22.591999999999999</v>
      </c>
      <c r="C101" s="107">
        <v>22.03</v>
      </c>
      <c r="D101" s="107">
        <v>22.666</v>
      </c>
      <c r="E101" s="107">
        <v>24.219000000000001</v>
      </c>
      <c r="F101" s="107">
        <v>21.207999999999998</v>
      </c>
      <c r="G101" s="107">
        <v>20.46</v>
      </c>
      <c r="H101" s="107">
        <v>20.925000000000001</v>
      </c>
      <c r="I101" s="107">
        <v>22.698</v>
      </c>
      <c r="J101" s="107">
        <v>22.128</v>
      </c>
      <c r="K101" s="107">
        <v>22.231999999999999</v>
      </c>
      <c r="L101" s="107">
        <v>21.452999999999999</v>
      </c>
      <c r="M101" s="107">
        <v>19.968</v>
      </c>
      <c r="N101" s="107">
        <v>19.056000000000001</v>
      </c>
      <c r="O101" s="107">
        <v>20.704000000000001</v>
      </c>
      <c r="P101" s="107">
        <v>21.759</v>
      </c>
      <c r="Q101" s="107">
        <v>22.89</v>
      </c>
      <c r="R101" s="107">
        <v>23.986999999999998</v>
      </c>
      <c r="S101" s="107">
        <v>25.337</v>
      </c>
      <c r="T101" s="107">
        <v>26.626000000000001</v>
      </c>
      <c r="U101" s="107">
        <v>27.512</v>
      </c>
      <c r="V101" s="107">
        <v>28.966000000000001</v>
      </c>
      <c r="W101" s="107">
        <v>30.088999999999999</v>
      </c>
      <c r="X101" s="107">
        <v>31.548999999999999</v>
      </c>
      <c r="Y101" s="107">
        <v>32.590000000000003</v>
      </c>
      <c r="Z101" s="107">
        <v>33.93</v>
      </c>
      <c r="AA101" s="107">
        <v>35.491999999999997</v>
      </c>
      <c r="AB101" s="107">
        <v>36.981000000000002</v>
      </c>
      <c r="AC101" s="107">
        <v>38.719000000000001</v>
      </c>
      <c r="AD101" s="107">
        <v>40.423000000000002</v>
      </c>
      <c r="AE101" s="107">
        <v>41.917999999999999</v>
      </c>
      <c r="AF101" s="107">
        <v>43.594999999999999</v>
      </c>
      <c r="AG101" s="107">
        <v>45.557000000000002</v>
      </c>
      <c r="AH101" s="107">
        <v>47.926000000000002</v>
      </c>
      <c r="AI101" s="107">
        <v>50.61</v>
      </c>
      <c r="AJ101" s="107">
        <v>53.595999999999997</v>
      </c>
      <c r="AK101" s="107">
        <v>57.026000000000003</v>
      </c>
      <c r="AL101" s="107">
        <v>59.505000000000003</v>
      </c>
      <c r="AM101" s="107">
        <v>64.948999999999998</v>
      </c>
      <c r="AN101" s="107">
        <v>68.096000000000004</v>
      </c>
      <c r="AO101" s="107">
        <v>73.474999999999994</v>
      </c>
      <c r="AP101" s="107">
        <v>83.796000000000006</v>
      </c>
      <c r="AQ101" s="107">
        <v>91.582999999999998</v>
      </c>
      <c r="AR101" s="107">
        <v>98.28</v>
      </c>
      <c r="AS101" s="107">
        <v>101.128</v>
      </c>
      <c r="AT101" s="107">
        <v>103.33</v>
      </c>
      <c r="AU101" s="107">
        <v>106.893</v>
      </c>
      <c r="AV101" s="107">
        <v>115.598</v>
      </c>
    </row>
    <row r="102" spans="1:48" x14ac:dyDescent="0.2">
      <c r="A102" s="106" t="s">
        <v>79</v>
      </c>
      <c r="B102" s="107">
        <v>20.722000000000001</v>
      </c>
      <c r="C102" s="107">
        <v>24.260999999999999</v>
      </c>
      <c r="D102" s="107">
        <v>25.692</v>
      </c>
      <c r="E102" s="107">
        <v>26.736000000000001</v>
      </c>
      <c r="F102" s="107">
        <v>26.972000000000001</v>
      </c>
      <c r="G102" s="107">
        <v>27.553000000000001</v>
      </c>
      <c r="H102" s="107">
        <v>30.158000000000001</v>
      </c>
      <c r="I102" s="107">
        <v>32.243000000000002</v>
      </c>
      <c r="J102" s="107">
        <v>34.698</v>
      </c>
      <c r="K102" s="107">
        <v>36.637999999999998</v>
      </c>
      <c r="L102" s="107">
        <v>38.021000000000001</v>
      </c>
      <c r="M102" s="107">
        <v>38.594000000000001</v>
      </c>
      <c r="N102" s="107">
        <v>39.098999999999997</v>
      </c>
      <c r="O102" s="107">
        <v>39.784999999999997</v>
      </c>
      <c r="P102" s="107">
        <v>41.496000000000002</v>
      </c>
      <c r="Q102" s="107">
        <v>44.475000000000001</v>
      </c>
      <c r="R102" s="107">
        <v>47.115000000000002</v>
      </c>
      <c r="S102" s="107">
        <v>50.037999999999997</v>
      </c>
      <c r="T102" s="107">
        <v>52.384999999999998</v>
      </c>
      <c r="U102" s="107">
        <v>54.581000000000003</v>
      </c>
      <c r="V102" s="107">
        <v>55.366</v>
      </c>
      <c r="W102" s="107">
        <v>54.923000000000002</v>
      </c>
      <c r="X102" s="107">
        <v>55.116999999999997</v>
      </c>
      <c r="Y102" s="107">
        <v>56.567999999999998</v>
      </c>
      <c r="Z102" s="107">
        <v>59.061</v>
      </c>
      <c r="AA102" s="107">
        <v>61.51</v>
      </c>
      <c r="AB102" s="107">
        <v>61.802</v>
      </c>
      <c r="AC102" s="107">
        <v>63.835000000000001</v>
      </c>
      <c r="AD102" s="107">
        <v>65.307000000000002</v>
      </c>
      <c r="AE102" s="107">
        <v>65.698999999999998</v>
      </c>
      <c r="AF102" s="107">
        <v>68.182000000000002</v>
      </c>
      <c r="AG102" s="107">
        <v>68.555000000000007</v>
      </c>
      <c r="AH102" s="107">
        <v>70.564999999999998</v>
      </c>
      <c r="AI102" s="107">
        <v>74.167000000000002</v>
      </c>
      <c r="AJ102" s="107">
        <v>78.548000000000002</v>
      </c>
      <c r="AK102" s="107">
        <v>83.632000000000005</v>
      </c>
      <c r="AL102" s="107">
        <v>89.361000000000004</v>
      </c>
      <c r="AM102" s="107">
        <v>89.569000000000003</v>
      </c>
      <c r="AN102" s="107">
        <v>92.531000000000006</v>
      </c>
      <c r="AO102" s="107">
        <v>100.309</v>
      </c>
      <c r="AP102" s="107">
        <v>106.43600000000001</v>
      </c>
      <c r="AQ102" s="107">
        <v>111.29300000000001</v>
      </c>
      <c r="AR102" s="107">
        <v>117.83499999999999</v>
      </c>
      <c r="AS102" s="107">
        <v>124.148</v>
      </c>
      <c r="AT102" s="107">
        <v>131.24700000000001</v>
      </c>
      <c r="AU102" s="107">
        <v>138.94999999999999</v>
      </c>
      <c r="AV102" s="107">
        <v>145.72300000000001</v>
      </c>
    </row>
    <row r="103" spans="1:48" x14ac:dyDescent="0.2">
      <c r="A103" s="106" t="s">
        <v>47</v>
      </c>
      <c r="B103" s="107">
        <v>136.649</v>
      </c>
      <c r="C103" s="107">
        <v>118.752</v>
      </c>
      <c r="D103" s="107">
        <v>119.961</v>
      </c>
      <c r="E103" s="107">
        <v>102.66800000000001</v>
      </c>
      <c r="F103" s="107">
        <v>110.408</v>
      </c>
      <c r="G103" s="107">
        <v>135.44</v>
      </c>
      <c r="H103" s="107">
        <v>147.53299999999999</v>
      </c>
      <c r="I103" s="107">
        <v>152.37</v>
      </c>
      <c r="J103" s="107">
        <v>172.928</v>
      </c>
      <c r="K103" s="107">
        <v>174.137</v>
      </c>
      <c r="L103" s="107">
        <v>139.24100000000001</v>
      </c>
      <c r="M103" s="107">
        <v>141.35400000000001</v>
      </c>
      <c r="N103" s="107">
        <v>134.697</v>
      </c>
      <c r="O103" s="107">
        <v>123.509</v>
      </c>
      <c r="P103" s="107">
        <v>124.258</v>
      </c>
      <c r="Q103" s="107">
        <v>110.151</v>
      </c>
      <c r="R103" s="107">
        <v>93.956999999999994</v>
      </c>
      <c r="S103" s="107">
        <v>101.07899999999999</v>
      </c>
      <c r="T103" s="107">
        <v>108.35599999999999</v>
      </c>
      <c r="U103" s="107">
        <v>112.38800000000001</v>
      </c>
      <c r="V103" s="107">
        <v>129.98099999999999</v>
      </c>
      <c r="W103" s="107">
        <v>126.45399999999999</v>
      </c>
      <c r="X103" s="107">
        <v>121.697</v>
      </c>
      <c r="Y103" s="107">
        <v>124.051</v>
      </c>
      <c r="Z103" s="107">
        <v>108.67400000000001</v>
      </c>
      <c r="AA103" s="107">
        <v>111.533</v>
      </c>
      <c r="AB103" s="107">
        <v>110.85599999999999</v>
      </c>
      <c r="AC103" s="107">
        <v>110.44</v>
      </c>
      <c r="AD103" s="107">
        <v>110.949</v>
      </c>
      <c r="AE103" s="107">
        <v>115.03100000000001</v>
      </c>
      <c r="AF103" s="107">
        <v>113.004</v>
      </c>
      <c r="AG103" s="107">
        <v>111.92</v>
      </c>
      <c r="AH103" s="107">
        <v>126.488</v>
      </c>
      <c r="AI103" s="107">
        <v>132.131</v>
      </c>
      <c r="AJ103" s="107">
        <v>147.816</v>
      </c>
      <c r="AK103" s="107">
        <v>157.42500000000001</v>
      </c>
      <c r="AL103" s="107">
        <v>167.42500000000001</v>
      </c>
      <c r="AM103" s="107">
        <v>171.89099999999999</v>
      </c>
      <c r="AN103" s="107">
        <v>170.53200000000001</v>
      </c>
      <c r="AO103" s="107">
        <v>179.095</v>
      </c>
      <c r="AP103" s="107">
        <v>67.92</v>
      </c>
      <c r="AQ103" s="107">
        <v>151.55699999999999</v>
      </c>
      <c r="AR103" s="107">
        <v>130.94499999999999</v>
      </c>
      <c r="AS103" s="107">
        <v>99.518000000000001</v>
      </c>
      <c r="AT103" s="107">
        <v>90.698999999999998</v>
      </c>
      <c r="AU103" s="107">
        <v>88.164000000000001</v>
      </c>
      <c r="AV103" s="107">
        <v>111.682</v>
      </c>
    </row>
    <row r="104" spans="1:48" x14ac:dyDescent="0.2">
      <c r="A104" s="106" t="s">
        <v>117</v>
      </c>
      <c r="B104" s="107">
        <v>2.5150000000000001</v>
      </c>
      <c r="C104" s="107">
        <v>2.7250000000000001</v>
      </c>
      <c r="D104" s="107">
        <v>3.052</v>
      </c>
      <c r="E104" s="107">
        <v>3.3210000000000002</v>
      </c>
      <c r="F104" s="107">
        <v>3.351</v>
      </c>
      <c r="G104" s="107">
        <v>4.1459999999999999</v>
      </c>
      <c r="H104" s="107">
        <v>4.4180000000000001</v>
      </c>
      <c r="I104" s="107">
        <v>4.5869999999999997</v>
      </c>
      <c r="J104" s="107">
        <v>4.7489999999999997</v>
      </c>
      <c r="K104" s="107">
        <v>4.2709999999999999</v>
      </c>
      <c r="L104" s="107">
        <v>4.5220000000000002</v>
      </c>
      <c r="M104" s="107">
        <v>4.7709999999999999</v>
      </c>
      <c r="N104" s="107">
        <v>4.7889999999999997</v>
      </c>
      <c r="O104" s="107">
        <v>5.0140000000000002</v>
      </c>
      <c r="P104" s="107">
        <v>5.3630000000000004</v>
      </c>
      <c r="Q104" s="107">
        <v>5.8849999999999998</v>
      </c>
      <c r="R104" s="107">
        <v>6.4080000000000004</v>
      </c>
      <c r="S104" s="107">
        <v>6.843</v>
      </c>
      <c r="T104" s="107">
        <v>7.149</v>
      </c>
      <c r="U104" s="107">
        <v>7.6630000000000003</v>
      </c>
      <c r="V104" s="107">
        <v>8.0030000000000001</v>
      </c>
      <c r="W104" s="107">
        <v>8.5239999999999991</v>
      </c>
      <c r="X104" s="107">
        <v>8.9570000000000007</v>
      </c>
      <c r="Y104" s="107">
        <v>9.3279999999999994</v>
      </c>
      <c r="Z104" s="107">
        <v>9.7270000000000003</v>
      </c>
      <c r="AA104" s="107">
        <v>10.271000000000001</v>
      </c>
      <c r="AB104" s="107">
        <v>10.855</v>
      </c>
      <c r="AC104" s="107">
        <v>11.513999999999999</v>
      </c>
      <c r="AD104" s="107">
        <v>11.815</v>
      </c>
      <c r="AE104" s="107">
        <v>12.881</v>
      </c>
      <c r="AF104" s="107">
        <v>13.212999999999999</v>
      </c>
      <c r="AG104" s="107">
        <v>13.492000000000001</v>
      </c>
      <c r="AH104" s="107">
        <v>13.984999999999999</v>
      </c>
      <c r="AI104" s="107">
        <v>14.789</v>
      </c>
      <c r="AJ104" s="107">
        <v>14.972</v>
      </c>
      <c r="AK104" s="107">
        <v>16.251000000000001</v>
      </c>
      <c r="AL104" s="107">
        <v>17.181999999999999</v>
      </c>
      <c r="AM104" s="107">
        <v>18.106999999999999</v>
      </c>
      <c r="AN104" s="107">
        <v>18.707000000000001</v>
      </c>
      <c r="AO104" s="107">
        <v>19.526</v>
      </c>
      <c r="AP104" s="107">
        <v>20.321999999999999</v>
      </c>
      <c r="AQ104" s="107">
        <v>21.033000000000001</v>
      </c>
      <c r="AR104" s="107">
        <v>21.74</v>
      </c>
      <c r="AS104" s="107">
        <v>22.553999999999998</v>
      </c>
      <c r="AT104" s="107">
        <v>23.355</v>
      </c>
      <c r="AU104" s="107">
        <v>24.251999999999999</v>
      </c>
      <c r="AV104" s="107">
        <v>25.178000000000001</v>
      </c>
    </row>
    <row r="105" spans="1:48" x14ac:dyDescent="0.2">
      <c r="A105" s="106" t="s">
        <v>45</v>
      </c>
      <c r="B105" s="107">
        <v>38.552999999999997</v>
      </c>
      <c r="C105" s="107">
        <v>39.493000000000002</v>
      </c>
      <c r="D105" s="107">
        <v>40.899000000000001</v>
      </c>
      <c r="E105" s="107">
        <v>43.186999999999998</v>
      </c>
      <c r="F105" s="107">
        <v>46.451000000000001</v>
      </c>
      <c r="G105" s="107">
        <v>51.473999999999997</v>
      </c>
      <c r="H105" s="107">
        <v>54.593000000000004</v>
      </c>
      <c r="I105" s="107">
        <v>55.811999999999998</v>
      </c>
      <c r="J105" s="107">
        <v>58.487000000000002</v>
      </c>
      <c r="K105" s="107">
        <v>60.618000000000002</v>
      </c>
      <c r="L105" s="107">
        <v>59.561</v>
      </c>
      <c r="M105" s="107">
        <v>64.896000000000001</v>
      </c>
      <c r="N105" s="107">
        <v>65.796000000000006</v>
      </c>
      <c r="O105" s="107">
        <v>70.019000000000005</v>
      </c>
      <c r="P105" s="107">
        <v>74.224999999999994</v>
      </c>
      <c r="Q105" s="107">
        <v>81.106999999999999</v>
      </c>
      <c r="R105" s="107">
        <v>80.843000000000004</v>
      </c>
      <c r="S105" s="107">
        <v>90.442999999999998</v>
      </c>
      <c r="T105" s="107">
        <v>93.018000000000001</v>
      </c>
      <c r="U105" s="107">
        <v>96.191000000000003</v>
      </c>
      <c r="V105" s="107">
        <v>103.13200000000001</v>
      </c>
      <c r="W105" s="107">
        <v>100.96899999999999</v>
      </c>
      <c r="X105" s="107">
        <v>100.221</v>
      </c>
      <c r="Y105" s="107">
        <v>110.833</v>
      </c>
      <c r="Z105" s="107">
        <v>104.842</v>
      </c>
      <c r="AA105" s="107">
        <v>117.81399999999999</v>
      </c>
      <c r="AB105" s="107">
        <v>115.97499999999999</v>
      </c>
      <c r="AC105" s="107">
        <v>124.37</v>
      </c>
      <c r="AD105" s="107">
        <v>125.715</v>
      </c>
      <c r="AE105" s="107">
        <v>128.119</v>
      </c>
      <c r="AF105" s="107">
        <v>137.49799999999999</v>
      </c>
      <c r="AG105" s="107">
        <v>141.79</v>
      </c>
      <c r="AH105" s="107">
        <v>150.24199999999999</v>
      </c>
      <c r="AI105" s="107">
        <v>157.44900000000001</v>
      </c>
      <c r="AJ105" s="107">
        <v>162.63200000000001</v>
      </c>
      <c r="AK105" s="107">
        <v>174.95099999999999</v>
      </c>
      <c r="AL105" s="107">
        <v>181.12899999999999</v>
      </c>
      <c r="AM105" s="107">
        <v>191.858</v>
      </c>
      <c r="AN105" s="107">
        <v>200</v>
      </c>
      <c r="AO105" s="107">
        <v>207.631</v>
      </c>
      <c r="AP105" s="107">
        <v>218.523</v>
      </c>
      <c r="AQ105" s="107">
        <v>225.1</v>
      </c>
      <c r="AR105" s="107">
        <v>235.31</v>
      </c>
      <c r="AS105" s="107">
        <v>241.59100000000001</v>
      </c>
      <c r="AT105" s="107">
        <v>252.55099999999999</v>
      </c>
      <c r="AU105" s="107">
        <v>255.39400000000001</v>
      </c>
      <c r="AV105" s="107">
        <v>265.834</v>
      </c>
    </row>
    <row r="106" spans="1:48" x14ac:dyDescent="0.2">
      <c r="A106" s="106" t="s">
        <v>107</v>
      </c>
      <c r="B106" s="107">
        <v>5.5990000000000002</v>
      </c>
      <c r="C106" s="107">
        <v>5.782</v>
      </c>
      <c r="D106" s="107">
        <v>6.109</v>
      </c>
      <c r="E106" s="107">
        <v>5.4459999999999997</v>
      </c>
      <c r="F106" s="107">
        <v>4.734</v>
      </c>
      <c r="G106" s="107">
        <v>4.508</v>
      </c>
      <c r="H106" s="107">
        <v>4.5419999999999998</v>
      </c>
      <c r="I106" s="107">
        <v>4.5789999999999997</v>
      </c>
      <c r="J106" s="107">
        <v>4.6459999999999999</v>
      </c>
      <c r="K106" s="107">
        <v>4.8410000000000002</v>
      </c>
      <c r="L106" s="107">
        <v>5.0830000000000002</v>
      </c>
      <c r="M106" s="107">
        <v>4.7320000000000002</v>
      </c>
      <c r="N106" s="107">
        <v>3.9889999999999999</v>
      </c>
      <c r="O106" s="107">
        <v>3.73</v>
      </c>
      <c r="P106" s="107">
        <v>3.7669999999999999</v>
      </c>
      <c r="Q106" s="107">
        <v>3.681</v>
      </c>
      <c r="R106" s="107">
        <v>4.2220000000000004</v>
      </c>
      <c r="S106" s="107">
        <v>4.5679999999999996</v>
      </c>
      <c r="T106" s="107">
        <v>4.8650000000000002</v>
      </c>
      <c r="U106" s="107">
        <v>4.9130000000000003</v>
      </c>
      <c r="V106" s="107">
        <v>5.1539999999999999</v>
      </c>
      <c r="W106" s="107">
        <v>4.8840000000000003</v>
      </c>
      <c r="X106" s="107">
        <v>5.3129999999999997</v>
      </c>
      <c r="Y106" s="107">
        <v>5.64</v>
      </c>
      <c r="Z106" s="107">
        <v>5.766</v>
      </c>
      <c r="AA106" s="107">
        <v>7.3140000000000001</v>
      </c>
      <c r="AB106" s="107">
        <v>8.1069999999999993</v>
      </c>
      <c r="AC106" s="107">
        <v>9.0679999999999996</v>
      </c>
      <c r="AD106" s="107">
        <v>9.7780000000000005</v>
      </c>
      <c r="AE106" s="107">
        <v>9.9420000000000002</v>
      </c>
      <c r="AF106" s="107">
        <v>11.206</v>
      </c>
      <c r="AG106" s="107">
        <v>12.192</v>
      </c>
      <c r="AH106" s="107">
        <v>12.984999999999999</v>
      </c>
      <c r="AI106" s="107">
        <v>13.999000000000001</v>
      </c>
      <c r="AJ106" s="107">
        <v>15.22</v>
      </c>
      <c r="AK106" s="107">
        <v>16.719000000000001</v>
      </c>
      <c r="AL106" s="107">
        <v>17.96</v>
      </c>
      <c r="AM106" s="107">
        <v>19.195</v>
      </c>
      <c r="AN106" s="107">
        <v>20.414999999999999</v>
      </c>
      <c r="AO106" s="107">
        <v>21.78</v>
      </c>
      <c r="AP106" s="107">
        <v>23.33</v>
      </c>
      <c r="AQ106" s="107">
        <v>25.009</v>
      </c>
      <c r="AR106" s="107">
        <v>26.795000000000002</v>
      </c>
      <c r="AS106" s="107">
        <v>28.79</v>
      </c>
      <c r="AT106" s="107">
        <v>30.689</v>
      </c>
      <c r="AU106" s="107">
        <v>31.843</v>
      </c>
      <c r="AV106" s="107">
        <v>33.033000000000001</v>
      </c>
    </row>
    <row r="107" spans="1:48" x14ac:dyDescent="0.2">
      <c r="A107" s="106" t="s">
        <v>116</v>
      </c>
      <c r="B107" s="107" t="s">
        <v>231</v>
      </c>
      <c r="C107" s="107" t="s">
        <v>231</v>
      </c>
      <c r="D107" s="107" t="s">
        <v>231</v>
      </c>
      <c r="E107" s="107" t="s">
        <v>231</v>
      </c>
      <c r="F107" s="107" t="s">
        <v>231</v>
      </c>
      <c r="G107" s="107" t="s">
        <v>231</v>
      </c>
      <c r="H107" s="107" t="s">
        <v>231</v>
      </c>
      <c r="I107" s="107" t="s">
        <v>231</v>
      </c>
      <c r="J107" s="107" t="s">
        <v>231</v>
      </c>
      <c r="K107" s="107" t="s">
        <v>231</v>
      </c>
      <c r="L107" s="107" t="s">
        <v>231</v>
      </c>
      <c r="M107" s="107" t="s">
        <v>231</v>
      </c>
      <c r="N107" s="107" t="s">
        <v>231</v>
      </c>
      <c r="O107" s="107" t="s">
        <v>231</v>
      </c>
      <c r="P107" s="107" t="s">
        <v>231</v>
      </c>
      <c r="Q107" s="107" t="s">
        <v>231</v>
      </c>
      <c r="R107" s="107" t="s">
        <v>231</v>
      </c>
      <c r="S107" s="107" t="s">
        <v>231</v>
      </c>
      <c r="T107" s="107" t="s">
        <v>231</v>
      </c>
      <c r="U107" s="107" t="s">
        <v>231</v>
      </c>
      <c r="V107" s="107">
        <v>8.6760000000000002</v>
      </c>
      <c r="W107" s="107">
        <v>9.3000000000000007</v>
      </c>
      <c r="X107" s="107">
        <v>9.1530000000000005</v>
      </c>
      <c r="Y107" s="107">
        <v>9.3109999999999999</v>
      </c>
      <c r="Z107" s="107">
        <v>9.6739999999999995</v>
      </c>
      <c r="AA107" s="107">
        <v>9.9830000000000005</v>
      </c>
      <c r="AB107" s="107">
        <v>10.404</v>
      </c>
      <c r="AC107" s="107">
        <v>10.747</v>
      </c>
      <c r="AD107" s="107">
        <v>11.109</v>
      </c>
      <c r="AE107" s="107">
        <v>11.497</v>
      </c>
      <c r="AF107" s="107">
        <v>11.632</v>
      </c>
      <c r="AG107" s="107">
        <v>12.189</v>
      </c>
      <c r="AH107" s="107">
        <v>12.706</v>
      </c>
      <c r="AI107" s="107">
        <v>14.265000000000001</v>
      </c>
      <c r="AJ107" s="107">
        <v>14.625</v>
      </c>
      <c r="AK107" s="107">
        <v>15.66</v>
      </c>
      <c r="AL107" s="107">
        <v>16.501999999999999</v>
      </c>
      <c r="AM107" s="107">
        <v>16.939</v>
      </c>
      <c r="AN107" s="107">
        <v>16.989000000000001</v>
      </c>
      <c r="AO107" s="107">
        <v>18.015000000000001</v>
      </c>
      <c r="AP107" s="107">
        <v>18.931999999999999</v>
      </c>
      <c r="AQ107" s="107">
        <v>19.89</v>
      </c>
      <c r="AR107" s="107">
        <v>21.007000000000001</v>
      </c>
      <c r="AS107" s="107">
        <v>22.341999999999999</v>
      </c>
      <c r="AT107" s="107">
        <v>23.701000000000001</v>
      </c>
      <c r="AU107" s="107">
        <v>23.853000000000002</v>
      </c>
      <c r="AV107" s="107">
        <v>23.626999999999999</v>
      </c>
    </row>
    <row r="108" spans="1:48" x14ac:dyDescent="0.2">
      <c r="A108" s="106" t="s">
        <v>122</v>
      </c>
      <c r="B108" s="107" t="s">
        <v>231</v>
      </c>
      <c r="C108" s="107" t="s">
        <v>231</v>
      </c>
      <c r="D108" s="107" t="s">
        <v>231</v>
      </c>
      <c r="E108" s="107" t="s">
        <v>231</v>
      </c>
      <c r="F108" s="107" t="s">
        <v>231</v>
      </c>
      <c r="G108" s="107" t="s">
        <v>231</v>
      </c>
      <c r="H108" s="107" t="s">
        <v>231</v>
      </c>
      <c r="I108" s="107" t="s">
        <v>231</v>
      </c>
      <c r="J108" s="107" t="s">
        <v>231</v>
      </c>
      <c r="K108" s="107" t="s">
        <v>231</v>
      </c>
      <c r="L108" s="107" t="s">
        <v>231</v>
      </c>
      <c r="M108" s="107" t="s">
        <v>231</v>
      </c>
      <c r="N108" s="107" t="s">
        <v>231</v>
      </c>
      <c r="O108" s="107" t="s">
        <v>231</v>
      </c>
      <c r="P108" s="107" t="s">
        <v>231</v>
      </c>
      <c r="Q108" s="107" t="s">
        <v>231</v>
      </c>
      <c r="R108" s="107" t="s">
        <v>231</v>
      </c>
      <c r="S108" s="107" t="s">
        <v>231</v>
      </c>
      <c r="T108" s="107" t="s">
        <v>231</v>
      </c>
      <c r="U108" s="107" t="s">
        <v>231</v>
      </c>
      <c r="V108" s="107" t="s">
        <v>231</v>
      </c>
      <c r="W108" s="107" t="s">
        <v>231</v>
      </c>
      <c r="X108" s="107" t="s">
        <v>231</v>
      </c>
      <c r="Y108" s="107" t="s">
        <v>231</v>
      </c>
      <c r="Z108" s="107" t="s">
        <v>231</v>
      </c>
      <c r="AA108" s="107" t="s">
        <v>231</v>
      </c>
      <c r="AB108" s="107" t="s">
        <v>231</v>
      </c>
      <c r="AC108" s="107" t="s">
        <v>231</v>
      </c>
      <c r="AD108" s="107" t="s">
        <v>231</v>
      </c>
      <c r="AE108" s="107">
        <v>8.3810000000000002</v>
      </c>
      <c r="AF108" s="107">
        <v>8.9760000000000009</v>
      </c>
      <c r="AG108" s="107">
        <v>9.2449999999999992</v>
      </c>
      <c r="AH108" s="107">
        <v>9.7349999999999994</v>
      </c>
      <c r="AI108" s="107">
        <v>9.7449999999999992</v>
      </c>
      <c r="AJ108" s="107">
        <v>10.183999999999999</v>
      </c>
      <c r="AK108" s="107">
        <v>10.773999999999999</v>
      </c>
      <c r="AL108" s="107">
        <v>11.113</v>
      </c>
      <c r="AM108" s="107">
        <v>12.179</v>
      </c>
      <c r="AN108" s="107">
        <v>12.092000000000001</v>
      </c>
      <c r="AO108" s="107">
        <v>13.103</v>
      </c>
      <c r="AP108" s="107">
        <v>13.401999999999999</v>
      </c>
      <c r="AQ108" s="107">
        <v>14.991</v>
      </c>
      <c r="AR108" s="107">
        <v>15.78</v>
      </c>
      <c r="AS108" s="107">
        <v>16.968</v>
      </c>
      <c r="AT108" s="107">
        <v>17.704000000000001</v>
      </c>
      <c r="AU108" s="107">
        <v>18.576000000000001</v>
      </c>
      <c r="AV108" s="107">
        <v>19.486000000000001</v>
      </c>
    </row>
    <row r="109" spans="1:48" x14ac:dyDescent="0.2">
      <c r="A109" s="106" t="s">
        <v>35</v>
      </c>
      <c r="B109" s="107">
        <v>236.33600000000001</v>
      </c>
      <c r="C109" s="107">
        <v>244.28700000000001</v>
      </c>
      <c r="D109" s="107">
        <v>257.46100000000001</v>
      </c>
      <c r="E109" s="107">
        <v>286.19499999999999</v>
      </c>
      <c r="F109" s="107">
        <v>271.233</v>
      </c>
      <c r="G109" s="107">
        <v>295.75900000000001</v>
      </c>
      <c r="H109" s="107">
        <v>313.57600000000002</v>
      </c>
      <c r="I109" s="107">
        <v>295.50099999999998</v>
      </c>
      <c r="J109" s="107">
        <v>315.47500000000002</v>
      </c>
      <c r="K109" s="107">
        <v>328.74099999999999</v>
      </c>
      <c r="L109" s="107">
        <v>285.584</v>
      </c>
      <c r="M109" s="107">
        <v>266.15499999999997</v>
      </c>
      <c r="N109" s="107">
        <v>237.08</v>
      </c>
      <c r="O109" s="107">
        <v>234.435</v>
      </c>
      <c r="P109" s="107">
        <v>248.297</v>
      </c>
      <c r="Q109" s="107">
        <v>248.44800000000001</v>
      </c>
      <c r="R109" s="107">
        <v>256.399</v>
      </c>
      <c r="S109" s="107">
        <v>275.20299999999997</v>
      </c>
      <c r="T109" s="107">
        <v>280.48500000000001</v>
      </c>
      <c r="U109" s="107">
        <v>313.51799999999997</v>
      </c>
      <c r="V109" s="107">
        <v>314.64100000000002</v>
      </c>
      <c r="W109" s="107">
        <v>329.21300000000002</v>
      </c>
      <c r="X109" s="107">
        <v>322.51299999999998</v>
      </c>
      <c r="Y109" s="107">
        <v>316.66000000000003</v>
      </c>
      <c r="Z109" s="107">
        <v>316.43</v>
      </c>
      <c r="AA109" s="107">
        <v>329.70699999999999</v>
      </c>
      <c r="AB109" s="107">
        <v>339.39100000000002</v>
      </c>
      <c r="AC109" s="107">
        <v>348.15100000000001</v>
      </c>
      <c r="AD109" s="107">
        <v>350.185</v>
      </c>
      <c r="AE109" s="107">
        <v>367.75</v>
      </c>
      <c r="AF109" s="107">
        <v>389.512</v>
      </c>
      <c r="AG109" s="107">
        <v>449.221</v>
      </c>
      <c r="AH109" s="107">
        <v>482.226</v>
      </c>
      <c r="AI109" s="107">
        <v>526.83500000000004</v>
      </c>
      <c r="AJ109" s="107">
        <v>560.755</v>
      </c>
      <c r="AK109" s="107">
        <v>594.73400000000004</v>
      </c>
      <c r="AL109" s="107">
        <v>633.93299999999999</v>
      </c>
      <c r="AM109" s="107">
        <v>676.81600000000003</v>
      </c>
      <c r="AN109" s="107">
        <v>731.21100000000001</v>
      </c>
      <c r="AO109" s="107">
        <v>789.74900000000002</v>
      </c>
      <c r="AP109" s="107">
        <v>831.66800000000001</v>
      </c>
      <c r="AQ109" s="107">
        <v>866.84799999999996</v>
      </c>
      <c r="AR109" s="107">
        <v>924.67899999999997</v>
      </c>
      <c r="AS109" s="107">
        <v>983.02300000000002</v>
      </c>
      <c r="AT109" s="107">
        <v>1009.1</v>
      </c>
      <c r="AU109" s="107">
        <v>992.78399999999999</v>
      </c>
      <c r="AV109" s="107">
        <v>1000.785</v>
      </c>
    </row>
    <row r="110" spans="1:48" x14ac:dyDescent="0.2">
      <c r="A110" s="106" t="s">
        <v>95</v>
      </c>
      <c r="B110" s="107">
        <v>11.195</v>
      </c>
      <c r="C110" s="107">
        <v>11.909000000000001</v>
      </c>
      <c r="D110" s="107">
        <v>11.244</v>
      </c>
      <c r="E110" s="107">
        <v>11.717000000000001</v>
      </c>
      <c r="F110" s="107">
        <v>12.599</v>
      </c>
      <c r="G110" s="107">
        <v>13.723000000000001</v>
      </c>
      <c r="H110" s="107">
        <v>13.355</v>
      </c>
      <c r="I110" s="107">
        <v>12.827</v>
      </c>
      <c r="J110" s="107">
        <v>13.725</v>
      </c>
      <c r="K110" s="107">
        <v>13.271000000000001</v>
      </c>
      <c r="L110" s="107">
        <v>13.944000000000001</v>
      </c>
      <c r="M110" s="107">
        <v>15.037000000000001</v>
      </c>
      <c r="N110" s="107">
        <v>14.236000000000001</v>
      </c>
      <c r="O110" s="107">
        <v>14.77</v>
      </c>
      <c r="P110" s="107">
        <v>15.254</v>
      </c>
      <c r="Q110" s="107">
        <v>15.728999999999999</v>
      </c>
      <c r="R110" s="107">
        <v>16.687999999999999</v>
      </c>
      <c r="S110" s="107">
        <v>16.588999999999999</v>
      </c>
      <c r="T110" s="107">
        <v>17.248999999999999</v>
      </c>
      <c r="U110" s="107">
        <v>17.132000000000001</v>
      </c>
      <c r="V110" s="107">
        <v>17.57</v>
      </c>
      <c r="W110" s="107">
        <v>17.789000000000001</v>
      </c>
      <c r="X110" s="107">
        <v>18.02</v>
      </c>
      <c r="Y110" s="107">
        <v>18.016999999999999</v>
      </c>
      <c r="Z110" s="107">
        <v>18.983000000000001</v>
      </c>
      <c r="AA110" s="107">
        <v>19.364999999999998</v>
      </c>
      <c r="AB110" s="107">
        <v>19.97</v>
      </c>
      <c r="AC110" s="107">
        <v>21.148</v>
      </c>
      <c r="AD110" s="107">
        <v>22.491</v>
      </c>
      <c r="AE110" s="107">
        <v>23.21</v>
      </c>
      <c r="AF110" s="107">
        <v>24.273</v>
      </c>
      <c r="AG110" s="107">
        <v>24.431999999999999</v>
      </c>
      <c r="AH110" s="107">
        <v>26.065000000000001</v>
      </c>
      <c r="AI110" s="107">
        <v>27.594999999999999</v>
      </c>
      <c r="AJ110" s="107">
        <v>29.146999999999998</v>
      </c>
      <c r="AK110" s="107">
        <v>29.864000000000001</v>
      </c>
      <c r="AL110" s="107">
        <v>31.338999999999999</v>
      </c>
      <c r="AM110" s="107">
        <v>32.61</v>
      </c>
      <c r="AN110" s="107">
        <v>33.292999999999999</v>
      </c>
      <c r="AO110" s="107">
        <v>34.478999999999999</v>
      </c>
      <c r="AP110" s="107">
        <v>34.981999999999999</v>
      </c>
      <c r="AQ110" s="107">
        <v>36.771999999999998</v>
      </c>
      <c r="AR110" s="107">
        <v>37.81</v>
      </c>
      <c r="AS110" s="107">
        <v>40.31</v>
      </c>
      <c r="AT110" s="107">
        <v>42.877000000000002</v>
      </c>
      <c r="AU110" s="107">
        <v>45.546999999999997</v>
      </c>
      <c r="AV110" s="107">
        <v>48.805999999999997</v>
      </c>
    </row>
    <row r="111" spans="1:48" x14ac:dyDescent="0.2">
      <c r="A111" s="106" t="s">
        <v>10</v>
      </c>
      <c r="B111" s="107">
        <v>230.02500000000001</v>
      </c>
      <c r="C111" s="107">
        <v>233.83099999999999</v>
      </c>
      <c r="D111" s="107">
        <v>244.52199999999999</v>
      </c>
      <c r="E111" s="107">
        <v>259.46499999999997</v>
      </c>
      <c r="F111" s="107">
        <v>263.86399999999998</v>
      </c>
      <c r="G111" s="107">
        <v>269.80099999999999</v>
      </c>
      <c r="H111" s="107">
        <v>269.54700000000003</v>
      </c>
      <c r="I111" s="107">
        <v>277.67200000000003</v>
      </c>
      <c r="J111" s="107">
        <v>288.19799999999998</v>
      </c>
      <c r="K111" s="107">
        <v>307.27800000000002</v>
      </c>
      <c r="L111" s="107">
        <v>323.75</v>
      </c>
      <c r="M111" s="107">
        <v>322.50900000000001</v>
      </c>
      <c r="N111" s="107">
        <v>316.55399999999997</v>
      </c>
      <c r="O111" s="107">
        <v>332.69499999999999</v>
      </c>
      <c r="P111" s="107">
        <v>328.66500000000002</v>
      </c>
      <c r="Q111" s="107">
        <v>328.72300000000001</v>
      </c>
      <c r="R111" s="107">
        <v>335.62900000000002</v>
      </c>
      <c r="S111" s="107">
        <v>349.726</v>
      </c>
      <c r="T111" s="107">
        <v>358.101</v>
      </c>
      <c r="U111" s="107">
        <v>356.96300000000002</v>
      </c>
      <c r="V111" s="107">
        <v>353.32799999999997</v>
      </c>
      <c r="W111" s="107">
        <v>345.77800000000002</v>
      </c>
      <c r="X111" s="107">
        <v>350.04300000000001</v>
      </c>
      <c r="Y111" s="107">
        <v>361.24400000000003</v>
      </c>
      <c r="Z111" s="107">
        <v>372.44299999999998</v>
      </c>
      <c r="AA111" s="107">
        <v>388.45800000000003</v>
      </c>
      <c r="AB111" s="107">
        <v>398.55799999999999</v>
      </c>
      <c r="AC111" s="107">
        <v>400.55</v>
      </c>
      <c r="AD111" s="107">
        <v>410.16399999999999</v>
      </c>
      <c r="AE111" s="107">
        <v>427.39</v>
      </c>
      <c r="AF111" s="107">
        <v>438.93</v>
      </c>
      <c r="AG111" s="107">
        <v>455.17200000000003</v>
      </c>
      <c r="AH111" s="107">
        <v>468.59500000000003</v>
      </c>
      <c r="AI111" s="107">
        <v>489.93799999999999</v>
      </c>
      <c r="AJ111" s="107">
        <v>515.79200000000003</v>
      </c>
      <c r="AK111" s="107">
        <v>544.69600000000003</v>
      </c>
      <c r="AL111" s="107">
        <v>573.89400000000001</v>
      </c>
      <c r="AM111" s="107">
        <v>592.20799999999997</v>
      </c>
      <c r="AN111" s="107">
        <v>583.09900000000005</v>
      </c>
      <c r="AO111" s="107">
        <v>600.82399999999996</v>
      </c>
      <c r="AP111" s="107">
        <v>620.55600000000004</v>
      </c>
      <c r="AQ111" s="107">
        <v>634.29100000000005</v>
      </c>
      <c r="AR111" s="107">
        <v>650.05399999999997</v>
      </c>
      <c r="AS111" s="107">
        <v>662.06100000000004</v>
      </c>
      <c r="AT111" s="107">
        <v>670.53200000000004</v>
      </c>
      <c r="AU111" s="107">
        <v>674.32299999999998</v>
      </c>
      <c r="AV111" s="107">
        <v>683.202</v>
      </c>
    </row>
    <row r="112" spans="1:48" x14ac:dyDescent="0.2">
      <c r="A112" s="106" t="s">
        <v>114</v>
      </c>
      <c r="B112" s="107" t="s">
        <v>231</v>
      </c>
      <c r="C112" s="107" t="s">
        <v>231</v>
      </c>
      <c r="D112" s="107" t="s">
        <v>231</v>
      </c>
      <c r="E112" s="107" t="s">
        <v>231</v>
      </c>
      <c r="F112" s="107" t="s">
        <v>231</v>
      </c>
      <c r="G112" s="107" t="s">
        <v>231</v>
      </c>
      <c r="H112" s="107" t="s">
        <v>231</v>
      </c>
      <c r="I112" s="107" t="s">
        <v>231</v>
      </c>
      <c r="J112" s="107" t="s">
        <v>231</v>
      </c>
      <c r="K112" s="107" t="s">
        <v>231</v>
      </c>
      <c r="L112" s="107" t="s">
        <v>231</v>
      </c>
      <c r="M112" s="107" t="s">
        <v>231</v>
      </c>
      <c r="N112" s="107" t="s">
        <v>231</v>
      </c>
      <c r="O112" s="107" t="s">
        <v>231</v>
      </c>
      <c r="P112" s="107" t="s">
        <v>231</v>
      </c>
      <c r="Q112" s="107" t="s">
        <v>231</v>
      </c>
      <c r="R112" s="107" t="s">
        <v>231</v>
      </c>
      <c r="S112" s="107" t="s">
        <v>231</v>
      </c>
      <c r="T112" s="107" t="s">
        <v>231</v>
      </c>
      <c r="U112" s="107" t="s">
        <v>231</v>
      </c>
      <c r="V112" s="107" t="s">
        <v>231</v>
      </c>
      <c r="W112" s="107" t="s">
        <v>231</v>
      </c>
      <c r="X112" s="107" t="s">
        <v>231</v>
      </c>
      <c r="Y112" s="107" t="s">
        <v>231</v>
      </c>
      <c r="Z112" s="107" t="s">
        <v>231</v>
      </c>
      <c r="AA112" s="107" t="s">
        <v>231</v>
      </c>
      <c r="AB112" s="107" t="s">
        <v>231</v>
      </c>
      <c r="AC112" s="107" t="s">
        <v>231</v>
      </c>
      <c r="AD112" s="107" t="s">
        <v>231</v>
      </c>
      <c r="AE112" s="107" t="s">
        <v>231</v>
      </c>
      <c r="AF112" s="107" t="s">
        <v>231</v>
      </c>
      <c r="AG112" s="107" t="s">
        <v>231</v>
      </c>
      <c r="AH112" s="107" t="s">
        <v>231</v>
      </c>
      <c r="AI112" s="107" t="s">
        <v>231</v>
      </c>
      <c r="AJ112" s="107" t="s">
        <v>231</v>
      </c>
      <c r="AK112" s="107" t="s">
        <v>231</v>
      </c>
      <c r="AL112" s="107" t="s">
        <v>231</v>
      </c>
      <c r="AM112" s="107" t="s">
        <v>231</v>
      </c>
      <c r="AN112" s="107" t="s">
        <v>231</v>
      </c>
      <c r="AO112" s="107" t="s">
        <v>231</v>
      </c>
      <c r="AP112" s="107" t="s">
        <v>231</v>
      </c>
      <c r="AQ112" s="107">
        <v>3.2690000000000001</v>
      </c>
      <c r="AR112" s="107">
        <v>4.3010000000000002</v>
      </c>
      <c r="AS112" s="107">
        <v>4.5110000000000001</v>
      </c>
      <c r="AT112" s="107">
        <v>3.976</v>
      </c>
      <c r="AU112" s="107">
        <v>3.7669999999999999</v>
      </c>
      <c r="AV112" s="107">
        <v>3.8239999999999998</v>
      </c>
    </row>
    <row r="113" spans="1:48" x14ac:dyDescent="0.2">
      <c r="A113" s="106" t="s">
        <v>84</v>
      </c>
      <c r="B113" s="107">
        <v>25.01</v>
      </c>
      <c r="C113" s="107">
        <v>23.741</v>
      </c>
      <c r="D113" s="107">
        <v>23.891999999999999</v>
      </c>
      <c r="E113" s="107">
        <v>26.626000000000001</v>
      </c>
      <c r="F113" s="107">
        <v>30.81</v>
      </c>
      <c r="G113" s="107">
        <v>35.944000000000003</v>
      </c>
      <c r="H113" s="107">
        <v>38.180999999999997</v>
      </c>
      <c r="I113" s="107">
        <v>35.917000000000002</v>
      </c>
      <c r="J113" s="107">
        <v>34.113999999999997</v>
      </c>
      <c r="K113" s="107">
        <v>34.634</v>
      </c>
      <c r="L113" s="107">
        <v>37.21</v>
      </c>
      <c r="M113" s="107">
        <v>39.427999999999997</v>
      </c>
      <c r="N113" s="107">
        <v>40.241</v>
      </c>
      <c r="O113" s="107">
        <v>38.225000000000001</v>
      </c>
      <c r="P113" s="107">
        <v>35.823999999999998</v>
      </c>
      <c r="Q113" s="107">
        <v>37.764000000000003</v>
      </c>
      <c r="R113" s="107">
        <v>43.134</v>
      </c>
      <c r="S113" s="107">
        <v>42.991</v>
      </c>
      <c r="T113" s="107">
        <v>46.831000000000003</v>
      </c>
      <c r="U113" s="107">
        <v>44.268999999999998</v>
      </c>
      <c r="V113" s="107">
        <v>47.594000000000001</v>
      </c>
      <c r="W113" s="107">
        <v>50.725000000000001</v>
      </c>
      <c r="X113" s="107">
        <v>53.042000000000002</v>
      </c>
      <c r="Y113" s="107">
        <v>53.576000000000001</v>
      </c>
      <c r="Z113" s="107">
        <v>56.789000000000001</v>
      </c>
      <c r="AA113" s="107">
        <v>60.151000000000003</v>
      </c>
      <c r="AB113" s="107">
        <v>66.507000000000005</v>
      </c>
      <c r="AC113" s="107">
        <v>69.372</v>
      </c>
      <c r="AD113" s="107">
        <v>71.525000000000006</v>
      </c>
      <c r="AE113" s="107">
        <v>76.063999999999993</v>
      </c>
      <c r="AF113" s="107">
        <v>81.009</v>
      </c>
      <c r="AG113" s="107">
        <v>86.215000000000003</v>
      </c>
      <c r="AH113" s="107">
        <v>92.884</v>
      </c>
      <c r="AI113" s="107">
        <v>96.491</v>
      </c>
      <c r="AJ113" s="107">
        <v>103.718</v>
      </c>
      <c r="AK113" s="107">
        <v>114.15600000000001</v>
      </c>
      <c r="AL113" s="107">
        <v>127.309</v>
      </c>
      <c r="AM113" s="107">
        <v>137.24199999999999</v>
      </c>
      <c r="AN113" s="107">
        <v>141.691</v>
      </c>
      <c r="AO113" s="107">
        <v>146.607</v>
      </c>
      <c r="AP113" s="107">
        <v>143.72200000000001</v>
      </c>
      <c r="AQ113" s="107">
        <v>144.471</v>
      </c>
      <c r="AR113" s="107">
        <v>150.821</v>
      </c>
      <c r="AS113" s="107">
        <v>154.86199999999999</v>
      </c>
      <c r="AT113" s="107">
        <v>162.459</v>
      </c>
      <c r="AU113" s="107">
        <v>170.095</v>
      </c>
      <c r="AV113" s="107">
        <v>177.38</v>
      </c>
    </row>
    <row r="114" spans="1:48" x14ac:dyDescent="0.2">
      <c r="A114" s="106" t="s">
        <v>150</v>
      </c>
      <c r="B114" s="107">
        <v>17.684000000000001</v>
      </c>
      <c r="C114" s="107">
        <v>18.867000000000001</v>
      </c>
      <c r="D114" s="107">
        <v>19.443000000000001</v>
      </c>
      <c r="E114" s="107">
        <v>19.931000000000001</v>
      </c>
      <c r="F114" s="107">
        <v>21.106999999999999</v>
      </c>
      <c r="G114" s="107">
        <v>22.457999999999998</v>
      </c>
      <c r="H114" s="107">
        <v>22.547000000000001</v>
      </c>
      <c r="I114" s="107">
        <v>22.818000000000001</v>
      </c>
      <c r="J114" s="107">
        <v>23.585999999999999</v>
      </c>
      <c r="K114" s="107">
        <v>24.364999999999998</v>
      </c>
      <c r="L114" s="107">
        <v>24.486000000000001</v>
      </c>
      <c r="M114" s="107">
        <v>24.632999999999999</v>
      </c>
      <c r="N114" s="107">
        <v>25.225000000000001</v>
      </c>
      <c r="O114" s="107">
        <v>26.082000000000001</v>
      </c>
      <c r="P114" s="107">
        <v>27.282</v>
      </c>
      <c r="Q114" s="107">
        <v>29.082999999999998</v>
      </c>
      <c r="R114" s="107">
        <v>30.797999999999998</v>
      </c>
      <c r="S114" s="107">
        <v>32.154000000000003</v>
      </c>
      <c r="T114" s="107">
        <v>33.363999999999997</v>
      </c>
      <c r="U114" s="107">
        <v>35.715000000000003</v>
      </c>
      <c r="V114" s="107">
        <v>36.454999999999998</v>
      </c>
      <c r="W114" s="107">
        <v>36.667999999999999</v>
      </c>
      <c r="X114" s="107">
        <v>37.11</v>
      </c>
      <c r="Y114" s="107">
        <v>37.691000000000003</v>
      </c>
      <c r="Z114" s="107">
        <v>39.036999999999999</v>
      </c>
      <c r="AA114" s="107">
        <v>40.811</v>
      </c>
      <c r="AB114" s="107">
        <v>42.25</v>
      </c>
      <c r="AC114" s="107">
        <v>43.816000000000003</v>
      </c>
      <c r="AD114" s="107">
        <v>45.936999999999998</v>
      </c>
      <c r="AE114" s="107">
        <v>48.204000000000001</v>
      </c>
      <c r="AF114" s="107">
        <v>51.094999999999999</v>
      </c>
      <c r="AG114" s="107">
        <v>54.755000000000003</v>
      </c>
      <c r="AH114" s="107">
        <v>58.526000000000003</v>
      </c>
      <c r="AI114" s="107">
        <v>63.106999999999999</v>
      </c>
      <c r="AJ114" s="107">
        <v>68.265000000000001</v>
      </c>
      <c r="AK114" s="107">
        <v>71.447000000000003</v>
      </c>
      <c r="AL114" s="107">
        <v>77.494</v>
      </c>
      <c r="AM114" s="107">
        <v>81.808000000000007</v>
      </c>
      <c r="AN114" s="107">
        <v>86.210999999999999</v>
      </c>
      <c r="AO114" s="107">
        <v>91.694000000000003</v>
      </c>
      <c r="AP114" s="107">
        <v>98.941000000000003</v>
      </c>
      <c r="AQ114" s="107">
        <v>104.02800000000001</v>
      </c>
      <c r="AR114" s="107">
        <v>111.584</v>
      </c>
      <c r="AS114" s="107">
        <v>119.35599999999999</v>
      </c>
      <c r="AT114" s="107">
        <v>127.66200000000001</v>
      </c>
      <c r="AU114" s="107">
        <v>136.55799999999999</v>
      </c>
      <c r="AV114" s="107">
        <v>146.25899999999999</v>
      </c>
    </row>
    <row r="115" spans="1:48" x14ac:dyDescent="0.2">
      <c r="A115" s="110" t="s">
        <v>119</v>
      </c>
      <c r="B115" s="107">
        <v>2.85</v>
      </c>
      <c r="C115" s="107">
        <v>3.0680000000000001</v>
      </c>
      <c r="D115" s="107">
        <v>3.1850000000000001</v>
      </c>
      <c r="E115" s="107">
        <v>3.339</v>
      </c>
      <c r="F115" s="107">
        <v>3.4209999999999998</v>
      </c>
      <c r="G115" s="107">
        <v>3.351</v>
      </c>
      <c r="H115" s="107">
        <v>3.5840000000000001</v>
      </c>
      <c r="I115" s="107">
        <v>3.98</v>
      </c>
      <c r="J115" s="107">
        <v>3.774</v>
      </c>
      <c r="K115" s="107">
        <v>4.3239999999999998</v>
      </c>
      <c r="L115" s="107">
        <v>4.181</v>
      </c>
      <c r="M115" s="107">
        <v>4.0309999999999997</v>
      </c>
      <c r="N115" s="107">
        <v>3.8130000000000002</v>
      </c>
      <c r="O115" s="107">
        <v>4.0250000000000004</v>
      </c>
      <c r="P115" s="107">
        <v>4.2480000000000002</v>
      </c>
      <c r="Q115" s="107">
        <v>4.3159999999999998</v>
      </c>
      <c r="R115" s="107">
        <v>4.3380000000000001</v>
      </c>
      <c r="S115" s="107">
        <v>4.6260000000000003</v>
      </c>
      <c r="T115" s="107">
        <v>4.8129999999999997</v>
      </c>
      <c r="U115" s="107">
        <v>4.8019999999999996</v>
      </c>
      <c r="V115" s="107">
        <v>4.7679999999999998</v>
      </c>
      <c r="W115" s="107">
        <v>4.5780000000000003</v>
      </c>
      <c r="X115" s="107">
        <v>3.887</v>
      </c>
      <c r="Y115" s="107">
        <v>4.47</v>
      </c>
      <c r="Z115" s="107">
        <v>4.82</v>
      </c>
      <c r="AA115" s="107">
        <v>5.2460000000000004</v>
      </c>
      <c r="AB115" s="107">
        <v>6</v>
      </c>
      <c r="AC115" s="107">
        <v>5.8620000000000001</v>
      </c>
      <c r="AD115" s="107">
        <v>6.008</v>
      </c>
      <c r="AE115" s="107">
        <v>5.9610000000000003</v>
      </c>
      <c r="AF115" s="107">
        <v>5.8639999999999999</v>
      </c>
      <c r="AG115" s="107">
        <v>5.81</v>
      </c>
      <c r="AH115" s="107">
        <v>6.0979999999999999</v>
      </c>
      <c r="AI115" s="107">
        <v>6.2270000000000003</v>
      </c>
      <c r="AJ115" s="107">
        <v>6.3</v>
      </c>
      <c r="AK115" s="107">
        <v>6.556</v>
      </c>
      <c r="AL115" s="107">
        <v>6.7060000000000004</v>
      </c>
      <c r="AM115" s="107">
        <v>6.9779999999999998</v>
      </c>
      <c r="AN115" s="107">
        <v>7.3650000000000002</v>
      </c>
      <c r="AO115" s="107">
        <v>7.8140000000000001</v>
      </c>
      <c r="AP115" s="107">
        <v>8.3140000000000001</v>
      </c>
      <c r="AQ115" s="107">
        <v>8.8580000000000005</v>
      </c>
      <c r="AR115" s="107">
        <v>9.3989999999999991</v>
      </c>
      <c r="AS115" s="107">
        <v>9.9559999999999995</v>
      </c>
      <c r="AT115" s="107">
        <v>10.528</v>
      </c>
      <c r="AU115" s="107">
        <v>11.064</v>
      </c>
      <c r="AV115" s="107">
        <v>11.551</v>
      </c>
    </row>
    <row r="116" spans="1:48" x14ac:dyDescent="0.2">
      <c r="A116" s="106" t="s">
        <v>65</v>
      </c>
      <c r="B116" s="107">
        <v>17.331</v>
      </c>
      <c r="C116" s="107">
        <v>20.405999999999999</v>
      </c>
      <c r="D116" s="107">
        <v>20.271999999999998</v>
      </c>
      <c r="E116" s="107">
        <v>21.908999999999999</v>
      </c>
      <c r="F116" s="107">
        <v>23.477</v>
      </c>
      <c r="G116" s="107">
        <v>25.326000000000001</v>
      </c>
      <c r="H116" s="107">
        <v>26.19</v>
      </c>
      <c r="I116" s="107">
        <v>27.876999999999999</v>
      </c>
      <c r="J116" s="107">
        <v>29.707999999999998</v>
      </c>
      <c r="K116" s="107">
        <v>31.911999999999999</v>
      </c>
      <c r="L116" s="107">
        <v>33.670999999999999</v>
      </c>
      <c r="M116" s="107">
        <v>33.505000000000003</v>
      </c>
      <c r="N116" s="107">
        <v>35.073999999999998</v>
      </c>
      <c r="O116" s="107">
        <v>37.090000000000003</v>
      </c>
      <c r="P116" s="107">
        <v>39.185000000000002</v>
      </c>
      <c r="Q116" s="107">
        <v>38.618000000000002</v>
      </c>
      <c r="R116" s="107">
        <v>41.206000000000003</v>
      </c>
      <c r="S116" s="107">
        <v>41.235999999999997</v>
      </c>
      <c r="T116" s="107">
        <v>41.956000000000003</v>
      </c>
      <c r="U116" s="107">
        <v>45.292000000000002</v>
      </c>
      <c r="V116" s="107">
        <v>47.06</v>
      </c>
      <c r="W116" s="107">
        <v>50.732999999999997</v>
      </c>
      <c r="X116" s="107">
        <v>51.844000000000001</v>
      </c>
      <c r="Y116" s="107">
        <v>53.491999999999997</v>
      </c>
      <c r="Z116" s="107">
        <v>54.75</v>
      </c>
      <c r="AA116" s="107">
        <v>58.662999999999997</v>
      </c>
      <c r="AB116" s="107">
        <v>61.853999999999999</v>
      </c>
      <c r="AC116" s="107">
        <v>64.813000000000002</v>
      </c>
      <c r="AD116" s="107">
        <v>68.738</v>
      </c>
      <c r="AE116" s="107">
        <v>71.974999999999994</v>
      </c>
      <c r="AF116" s="107">
        <v>74.706999999999994</v>
      </c>
      <c r="AG116" s="107">
        <v>75.694999999999993</v>
      </c>
      <c r="AH116" s="107">
        <v>79.254999999999995</v>
      </c>
      <c r="AI116" s="107">
        <v>84.197000000000003</v>
      </c>
      <c r="AJ116" s="107">
        <v>87.132999999999996</v>
      </c>
      <c r="AK116" s="107">
        <v>91.701999999999998</v>
      </c>
      <c r="AL116" s="107">
        <v>97.855000000000004</v>
      </c>
      <c r="AM116" s="107">
        <v>102.002</v>
      </c>
      <c r="AN116" s="107">
        <v>105.10599999999999</v>
      </c>
      <c r="AO116" s="107">
        <v>108.79600000000001</v>
      </c>
      <c r="AP116" s="107">
        <v>106.71</v>
      </c>
      <c r="AQ116" s="107">
        <v>110.976</v>
      </c>
      <c r="AR116" s="107">
        <v>114.167</v>
      </c>
      <c r="AS116" s="107">
        <v>117.56</v>
      </c>
      <c r="AT116" s="107">
        <v>118.916</v>
      </c>
      <c r="AU116" s="107">
        <v>120.23399999999999</v>
      </c>
      <c r="AV116" s="107">
        <v>122.58499999999999</v>
      </c>
    </row>
    <row r="117" spans="1:48" x14ac:dyDescent="0.2">
      <c r="A117" s="106" t="s">
        <v>113</v>
      </c>
      <c r="B117" s="107">
        <v>14.494</v>
      </c>
      <c r="C117" s="107">
        <v>15.829000000000001</v>
      </c>
      <c r="D117" s="107">
        <v>15.676</v>
      </c>
      <c r="E117" s="107">
        <v>16.684000000000001</v>
      </c>
      <c r="F117" s="107">
        <v>16.305</v>
      </c>
      <c r="G117" s="107">
        <v>17.32</v>
      </c>
      <c r="H117" s="107">
        <v>16.529</v>
      </c>
      <c r="I117" s="107">
        <v>16.620999999999999</v>
      </c>
      <c r="J117" s="107">
        <v>16.117999999999999</v>
      </c>
      <c r="K117" s="107">
        <v>16.606999999999999</v>
      </c>
      <c r="L117" s="107">
        <v>17.632000000000001</v>
      </c>
      <c r="M117" s="107">
        <v>17.135999999999999</v>
      </c>
      <c r="N117" s="107">
        <v>16.798999999999999</v>
      </c>
      <c r="O117" s="107">
        <v>16.742000000000001</v>
      </c>
      <c r="P117" s="107">
        <v>17.013000000000002</v>
      </c>
      <c r="Q117" s="107">
        <v>17.135999999999999</v>
      </c>
      <c r="R117" s="107">
        <v>17.594000000000001</v>
      </c>
      <c r="S117" s="107">
        <v>18.699000000000002</v>
      </c>
      <c r="T117" s="107">
        <v>18.507999999999999</v>
      </c>
      <c r="U117" s="107">
        <v>18.419</v>
      </c>
      <c r="V117" s="107">
        <v>18.411999999999999</v>
      </c>
      <c r="W117" s="107">
        <v>18.094000000000001</v>
      </c>
      <c r="X117" s="107">
        <v>19.324000000000002</v>
      </c>
      <c r="Y117" s="107">
        <v>17.657</v>
      </c>
      <c r="Z117" s="107">
        <v>18.167999999999999</v>
      </c>
      <c r="AA117" s="107">
        <v>19.297999999999998</v>
      </c>
      <c r="AB117" s="107">
        <v>20.033999999999999</v>
      </c>
      <c r="AC117" s="107">
        <v>19.957000000000001</v>
      </c>
      <c r="AD117" s="107">
        <v>20.885000000000002</v>
      </c>
      <c r="AE117" s="107">
        <v>21.699000000000002</v>
      </c>
      <c r="AF117" s="107">
        <v>22.853000000000002</v>
      </c>
      <c r="AG117" s="107">
        <v>23.882000000000001</v>
      </c>
      <c r="AH117" s="107">
        <v>25.541</v>
      </c>
      <c r="AI117" s="107">
        <v>27.337</v>
      </c>
      <c r="AJ117" s="107">
        <v>29.315000000000001</v>
      </c>
      <c r="AK117" s="107">
        <v>31.632000000000001</v>
      </c>
      <c r="AL117" s="107">
        <v>34.274000000000001</v>
      </c>
      <c r="AM117" s="107">
        <v>36.939</v>
      </c>
      <c r="AN117" s="107">
        <v>40.344999999999999</v>
      </c>
      <c r="AO117" s="107">
        <v>44.499000000000002</v>
      </c>
      <c r="AP117" s="107">
        <v>46.975999999999999</v>
      </c>
      <c r="AQ117" s="107">
        <v>50.545000000000002</v>
      </c>
      <c r="AR117" s="107">
        <v>53.101999999999997</v>
      </c>
      <c r="AS117" s="107">
        <v>55.594999999999999</v>
      </c>
      <c r="AT117" s="107">
        <v>57.219000000000001</v>
      </c>
      <c r="AU117" s="107">
        <v>59.369</v>
      </c>
      <c r="AV117" s="107">
        <v>61.389000000000003</v>
      </c>
    </row>
    <row r="118" spans="1:48" x14ac:dyDescent="0.2">
      <c r="A118" s="106" t="s">
        <v>88</v>
      </c>
      <c r="B118" s="107">
        <v>14.977</v>
      </c>
      <c r="C118" s="107">
        <v>16.225000000000001</v>
      </c>
      <c r="D118" s="107">
        <v>16.646999999999998</v>
      </c>
      <c r="E118" s="107">
        <v>17.75</v>
      </c>
      <c r="F118" s="107">
        <v>17.408000000000001</v>
      </c>
      <c r="G118" s="107">
        <v>17.488</v>
      </c>
      <c r="H118" s="107">
        <v>16.289000000000001</v>
      </c>
      <c r="I118" s="107">
        <v>15.848000000000001</v>
      </c>
      <c r="J118" s="107">
        <v>16.37</v>
      </c>
      <c r="K118" s="107">
        <v>18.731000000000002</v>
      </c>
      <c r="L118" s="107">
        <v>21.077000000000002</v>
      </c>
      <c r="M118" s="107">
        <v>21.632000000000001</v>
      </c>
      <c r="N118" s="107">
        <v>21.975000000000001</v>
      </c>
      <c r="O118" s="107">
        <v>21.556000000000001</v>
      </c>
      <c r="P118" s="107">
        <v>23.053000000000001</v>
      </c>
      <c r="Q118" s="107">
        <v>23.536999999999999</v>
      </c>
      <c r="R118" s="107">
        <v>23.808</v>
      </c>
      <c r="S118" s="107">
        <v>25.606000000000002</v>
      </c>
      <c r="T118" s="107">
        <v>26.937000000000001</v>
      </c>
      <c r="U118" s="107">
        <v>28.82</v>
      </c>
      <c r="V118" s="107">
        <v>30.414000000000001</v>
      </c>
      <c r="W118" s="107">
        <v>27.672000000000001</v>
      </c>
      <c r="X118" s="107">
        <v>27.963000000000001</v>
      </c>
      <c r="Y118" s="107">
        <v>30.545000000000002</v>
      </c>
      <c r="Z118" s="107">
        <v>30.594000000000001</v>
      </c>
      <c r="AA118" s="107">
        <v>33.762999999999998</v>
      </c>
      <c r="AB118" s="107">
        <v>34.667999999999999</v>
      </c>
      <c r="AC118" s="107">
        <v>35.668999999999997</v>
      </c>
      <c r="AD118" s="107">
        <v>35.377000000000002</v>
      </c>
      <c r="AE118" s="107">
        <v>34.295000000000002</v>
      </c>
      <c r="AF118" s="107">
        <v>34.787999999999997</v>
      </c>
      <c r="AG118" s="107">
        <v>31.693999999999999</v>
      </c>
      <c r="AH118" s="107">
        <v>26.308</v>
      </c>
      <c r="AI118" s="107">
        <v>24.78</v>
      </c>
      <c r="AJ118" s="107">
        <v>23.364999999999998</v>
      </c>
      <c r="AK118" s="107">
        <v>22.556000000000001</v>
      </c>
      <c r="AL118" s="107">
        <v>21.731999999999999</v>
      </c>
      <c r="AM118" s="107">
        <v>17.891999999999999</v>
      </c>
      <c r="AN118" s="107">
        <v>20.042999999999999</v>
      </c>
      <c r="AO118" s="107">
        <v>23.986000000000001</v>
      </c>
      <c r="AP118" s="107">
        <v>27.390999999999998</v>
      </c>
      <c r="AQ118" s="107">
        <v>31.956</v>
      </c>
      <c r="AR118" s="107">
        <v>32.591000000000001</v>
      </c>
      <c r="AS118" s="107">
        <v>33.366</v>
      </c>
      <c r="AT118" s="107">
        <v>33.96</v>
      </c>
      <c r="AU118" s="107">
        <v>34.216999999999999</v>
      </c>
      <c r="AV118" s="107">
        <v>35.826000000000001</v>
      </c>
    </row>
    <row r="119" spans="1:48" x14ac:dyDescent="0.2">
      <c r="A119" s="106" t="s">
        <v>151</v>
      </c>
      <c r="B119" s="107">
        <v>101.752</v>
      </c>
      <c r="C119" s="107">
        <v>102.679</v>
      </c>
      <c r="D119" s="107">
        <v>102.01600000000001</v>
      </c>
      <c r="E119" s="107">
        <v>105.834</v>
      </c>
      <c r="F119" s="107">
        <v>107.123</v>
      </c>
      <c r="G119" s="107">
        <v>111.154</v>
      </c>
      <c r="H119" s="107">
        <v>113.66</v>
      </c>
      <c r="I119" s="107">
        <v>116.068</v>
      </c>
      <c r="J119" s="107">
        <v>119.02500000000001</v>
      </c>
      <c r="K119" s="107">
        <v>120.256</v>
      </c>
      <c r="L119" s="107">
        <v>116.821</v>
      </c>
      <c r="M119" s="107">
        <v>118.342</v>
      </c>
      <c r="N119" s="107">
        <v>120.565</v>
      </c>
      <c r="O119" s="107">
        <v>120.11499999999999</v>
      </c>
      <c r="P119" s="107">
        <v>124.736</v>
      </c>
      <c r="Q119" s="107">
        <v>128.18299999999999</v>
      </c>
      <c r="R119" s="107">
        <v>130.96700000000001</v>
      </c>
      <c r="S119" s="107">
        <v>136.547</v>
      </c>
      <c r="T119" s="107">
        <v>138.785</v>
      </c>
      <c r="U119" s="107">
        <v>133.52699999999999</v>
      </c>
      <c r="V119" s="107">
        <v>128.37700000000001</v>
      </c>
      <c r="W119" s="107">
        <v>127.398</v>
      </c>
      <c r="X119" s="107">
        <v>129.53800000000001</v>
      </c>
      <c r="Y119" s="107">
        <v>128.66399999999999</v>
      </c>
      <c r="Z119" s="107">
        <v>135.239</v>
      </c>
      <c r="AA119" s="107">
        <v>142.96299999999999</v>
      </c>
      <c r="AB119" s="107">
        <v>151.59</v>
      </c>
      <c r="AC119" s="107">
        <v>159.465</v>
      </c>
      <c r="AD119" s="107">
        <v>167.67</v>
      </c>
      <c r="AE119" s="107">
        <v>165.024</v>
      </c>
      <c r="AF119" s="107">
        <v>177.43700000000001</v>
      </c>
      <c r="AG119" s="107">
        <v>184.38900000000001</v>
      </c>
      <c r="AH119" s="107">
        <v>195.06899999999999</v>
      </c>
      <c r="AI119" s="107">
        <v>212.857</v>
      </c>
      <c r="AJ119" s="107">
        <v>229.18100000000001</v>
      </c>
      <c r="AK119" s="107">
        <v>244.22399999999999</v>
      </c>
      <c r="AL119" s="107">
        <v>261.83699999999999</v>
      </c>
      <c r="AM119" s="107">
        <v>281.36900000000003</v>
      </c>
      <c r="AN119" s="107">
        <v>289.97399999999999</v>
      </c>
      <c r="AO119" s="107">
        <v>301.72000000000003</v>
      </c>
      <c r="AP119" s="107">
        <v>318.23599999999999</v>
      </c>
      <c r="AQ119" s="107">
        <v>334.971</v>
      </c>
      <c r="AR119" s="107">
        <v>346.89499999999998</v>
      </c>
      <c r="AS119" s="107">
        <v>363.12900000000002</v>
      </c>
      <c r="AT119" s="107">
        <v>371.19099999999997</v>
      </c>
      <c r="AU119" s="107">
        <v>382.214</v>
      </c>
      <c r="AV119" s="107">
        <v>396.88400000000001</v>
      </c>
    </row>
    <row r="120" spans="1:48" x14ac:dyDescent="0.2">
      <c r="A120" s="108" t="s">
        <v>152</v>
      </c>
      <c r="B120" s="109">
        <v>1260.8140000000001</v>
      </c>
      <c r="C120" s="109">
        <v>1300.4380000000001</v>
      </c>
      <c r="D120" s="109">
        <v>1348.2660000000001</v>
      </c>
      <c r="E120" s="109">
        <v>1408.422</v>
      </c>
      <c r="F120" s="109">
        <v>1433.3209999999999</v>
      </c>
      <c r="G120" s="109">
        <v>1538.2470000000001</v>
      </c>
      <c r="H120" s="109">
        <v>1601.42</v>
      </c>
      <c r="I120" s="109">
        <v>1632.652</v>
      </c>
      <c r="J120" s="109">
        <v>1718.453</v>
      </c>
      <c r="K120" s="109">
        <v>1781.1969999999999</v>
      </c>
      <c r="L120" s="109">
        <v>1754.846</v>
      </c>
      <c r="M120" s="109">
        <v>1781.7919999999999</v>
      </c>
      <c r="N120" s="109">
        <v>1773.5889999999999</v>
      </c>
      <c r="O120" s="109">
        <v>1826.231</v>
      </c>
      <c r="P120" s="109">
        <v>1878.7529999999999</v>
      </c>
      <c r="Q120" s="109">
        <v>1906.626</v>
      </c>
      <c r="R120" s="109">
        <v>1936.3119999999999</v>
      </c>
      <c r="S120" s="109">
        <v>2018.174</v>
      </c>
      <c r="T120" s="109">
        <v>2083.5149999999999</v>
      </c>
      <c r="U120" s="109">
        <v>2140.393</v>
      </c>
      <c r="V120" s="109">
        <v>2172.7139999999999</v>
      </c>
      <c r="W120" s="109">
        <v>2190.2020000000002</v>
      </c>
      <c r="X120" s="109">
        <v>2180.8850000000002</v>
      </c>
      <c r="Y120" s="109">
        <v>2220.194</v>
      </c>
      <c r="Z120" s="109">
        <v>2270.4029999999998</v>
      </c>
      <c r="AA120" s="109">
        <v>2391.212</v>
      </c>
      <c r="AB120" s="109">
        <v>2469.6790000000001</v>
      </c>
      <c r="AC120" s="109">
        <v>2555.7460000000001</v>
      </c>
      <c r="AD120" s="109">
        <v>2632.5619999999999</v>
      </c>
      <c r="AE120" s="109">
        <v>2739.19</v>
      </c>
      <c r="AF120" s="109">
        <v>2848.51</v>
      </c>
      <c r="AG120" s="109">
        <v>2991.1370000000002</v>
      </c>
      <c r="AH120" s="109">
        <v>3137.4630000000002</v>
      </c>
      <c r="AI120" s="109">
        <v>3318.674</v>
      </c>
      <c r="AJ120" s="109">
        <v>3516.1930000000002</v>
      </c>
      <c r="AK120" s="109">
        <v>3721.538</v>
      </c>
      <c r="AL120" s="109">
        <v>3954.9209999999998</v>
      </c>
      <c r="AM120" s="109">
        <v>4166.5050000000001</v>
      </c>
      <c r="AN120" s="109">
        <v>4307.0339999999997</v>
      </c>
      <c r="AO120" s="109">
        <v>4536.875</v>
      </c>
      <c r="AP120" s="109">
        <v>4594.7669999999998</v>
      </c>
      <c r="AQ120" s="109">
        <v>4864.1419999999998</v>
      </c>
      <c r="AR120" s="109">
        <v>5051.2849999999999</v>
      </c>
      <c r="AS120" s="109">
        <v>5233.8339999999998</v>
      </c>
      <c r="AT120" s="109">
        <v>5404.6549999999997</v>
      </c>
      <c r="AU120" s="109">
        <v>5518.7309999999998</v>
      </c>
      <c r="AV120" s="109">
        <v>5707.8249999999998</v>
      </c>
    </row>
    <row r="121" spans="1:48" x14ac:dyDescent="0.2">
      <c r="A121" s="106" t="s">
        <v>40</v>
      </c>
      <c r="B121" s="107">
        <v>78.855999999999995</v>
      </c>
      <c r="C121" s="107">
        <v>67.837000000000003</v>
      </c>
      <c r="D121" s="107">
        <v>70.093000000000004</v>
      </c>
      <c r="E121" s="107">
        <v>76.816000000000003</v>
      </c>
      <c r="F121" s="107">
        <v>73.676000000000002</v>
      </c>
      <c r="G121" s="107">
        <v>77.846999999999994</v>
      </c>
      <c r="H121" s="107">
        <v>79.927999999999997</v>
      </c>
      <c r="I121" s="107">
        <v>85.581999999999994</v>
      </c>
      <c r="J121" s="107">
        <v>89.691000000000003</v>
      </c>
      <c r="K121" s="107">
        <v>90.426000000000002</v>
      </c>
      <c r="L121" s="107">
        <v>96.966999999999999</v>
      </c>
      <c r="M121" s="107">
        <v>99.037000000000006</v>
      </c>
      <c r="N121" s="107">
        <v>102.881</v>
      </c>
      <c r="O121" s="107">
        <v>107.822</v>
      </c>
      <c r="P121" s="107">
        <v>111.426</v>
      </c>
      <c r="Q121" s="107">
        <v>116.07599999999999</v>
      </c>
      <c r="R121" s="107">
        <v>120.455</v>
      </c>
      <c r="S121" s="107">
        <v>123.36499999999999</v>
      </c>
      <c r="T121" s="107">
        <v>126.86499999999999</v>
      </c>
      <c r="U121" s="107">
        <v>133.99700000000001</v>
      </c>
      <c r="V121" s="107">
        <v>138.667</v>
      </c>
      <c r="W121" s="107">
        <v>146.215</v>
      </c>
      <c r="X121" s="107">
        <v>153.10400000000001</v>
      </c>
      <c r="Y121" s="107">
        <v>159.06</v>
      </c>
      <c r="Z121" s="107">
        <v>167.20599999999999</v>
      </c>
      <c r="AA121" s="107">
        <v>174.768</v>
      </c>
      <c r="AB121" s="107">
        <v>182.61500000000001</v>
      </c>
      <c r="AC121" s="107">
        <v>192.06899999999999</v>
      </c>
      <c r="AD121" s="107">
        <v>201.03899999999999</v>
      </c>
      <c r="AE121" s="107">
        <v>211.68100000000001</v>
      </c>
      <c r="AF121" s="107">
        <v>222.428</v>
      </c>
      <c r="AG121" s="107">
        <v>230.95400000000001</v>
      </c>
      <c r="AH121" s="107">
        <v>241.9</v>
      </c>
      <c r="AI121" s="107">
        <v>254.57499999999999</v>
      </c>
      <c r="AJ121" s="107">
        <v>271.214</v>
      </c>
      <c r="AK121" s="107">
        <v>289.30900000000003</v>
      </c>
      <c r="AL121" s="107">
        <v>309.73</v>
      </c>
      <c r="AM121" s="107">
        <v>328.35599999999999</v>
      </c>
      <c r="AN121" s="107">
        <v>344.92200000000003</v>
      </c>
      <c r="AO121" s="107">
        <v>364.14100000000002</v>
      </c>
      <c r="AP121" s="107">
        <v>387.68</v>
      </c>
      <c r="AQ121" s="107">
        <v>412.96300000000002</v>
      </c>
      <c r="AR121" s="107">
        <v>437.79700000000003</v>
      </c>
      <c r="AS121" s="107">
        <v>464.33199999999999</v>
      </c>
      <c r="AT121" s="107">
        <v>494.75799999999998</v>
      </c>
      <c r="AU121" s="107">
        <v>529.952</v>
      </c>
      <c r="AV121" s="107">
        <v>568.55499999999995</v>
      </c>
    </row>
    <row r="122" spans="1:48" x14ac:dyDescent="0.2">
      <c r="A122" s="106" t="s">
        <v>153</v>
      </c>
      <c r="B122" s="107">
        <v>12.975</v>
      </c>
      <c r="C122" s="107">
        <v>14.010999999999999</v>
      </c>
      <c r="D122" s="107">
        <v>15.132999999999999</v>
      </c>
      <c r="E122" s="107">
        <v>15.835000000000001</v>
      </c>
      <c r="F122" s="107">
        <v>15.891999999999999</v>
      </c>
      <c r="G122" s="107">
        <v>19.094999999999999</v>
      </c>
      <c r="H122" s="107">
        <v>21.178999999999998</v>
      </c>
      <c r="I122" s="107">
        <v>22.614000000000001</v>
      </c>
      <c r="J122" s="107">
        <v>27.716999999999999</v>
      </c>
      <c r="K122" s="107">
        <v>25.777000000000001</v>
      </c>
      <c r="L122" s="107">
        <v>20.667000000000002</v>
      </c>
      <c r="M122" s="107">
        <v>21.484000000000002</v>
      </c>
      <c r="N122" s="107">
        <v>21.591999999999999</v>
      </c>
      <c r="O122" s="107">
        <v>21.722000000000001</v>
      </c>
      <c r="P122" s="107">
        <v>21.398</v>
      </c>
      <c r="Q122" s="107">
        <v>20.817</v>
      </c>
      <c r="R122" s="107">
        <v>21.234999999999999</v>
      </c>
      <c r="S122" s="107">
        <v>21.468</v>
      </c>
      <c r="T122" s="107">
        <v>21.236999999999998</v>
      </c>
      <c r="U122" s="107">
        <v>21.469000000000001</v>
      </c>
      <c r="V122" s="107">
        <v>22.143999999999998</v>
      </c>
      <c r="W122" s="107">
        <v>23.198</v>
      </c>
      <c r="X122" s="107">
        <v>23.268000000000001</v>
      </c>
      <c r="Y122" s="107">
        <v>24</v>
      </c>
      <c r="Z122" s="107">
        <v>25.074999999999999</v>
      </c>
      <c r="AA122" s="107">
        <v>25.797000000000001</v>
      </c>
      <c r="AB122" s="107">
        <v>25.417999999999999</v>
      </c>
      <c r="AC122" s="107">
        <v>25.276</v>
      </c>
      <c r="AD122" s="107">
        <v>26.047000000000001</v>
      </c>
      <c r="AE122" s="107">
        <v>26.789000000000001</v>
      </c>
      <c r="AF122" s="107">
        <v>27.524000000000001</v>
      </c>
      <c r="AG122" s="107">
        <v>28.59</v>
      </c>
      <c r="AH122" s="107">
        <v>29.42</v>
      </c>
      <c r="AI122" s="107">
        <v>29.568999999999999</v>
      </c>
      <c r="AJ122" s="107">
        <v>29.683</v>
      </c>
      <c r="AK122" s="107">
        <v>30.989000000000001</v>
      </c>
      <c r="AL122" s="107">
        <v>31.036999999999999</v>
      </c>
      <c r="AM122" s="107">
        <v>30.434999999999999</v>
      </c>
      <c r="AN122" s="107">
        <v>29.896999999999998</v>
      </c>
      <c r="AO122" s="107">
        <v>30.675000000000001</v>
      </c>
      <c r="AP122" s="107">
        <v>31.823</v>
      </c>
      <c r="AQ122" s="107">
        <v>32.113999999999997</v>
      </c>
      <c r="AR122" s="107">
        <v>31.431000000000001</v>
      </c>
      <c r="AS122" s="107">
        <v>30.693000000000001</v>
      </c>
      <c r="AT122" s="107">
        <v>30.518999999999998</v>
      </c>
      <c r="AU122" s="107">
        <v>29.765999999999998</v>
      </c>
      <c r="AV122" s="107">
        <v>30.161999999999999</v>
      </c>
    </row>
    <row r="123" spans="1:48" x14ac:dyDescent="0.2">
      <c r="A123" s="106" t="s">
        <v>103</v>
      </c>
      <c r="B123" s="107" t="s">
        <v>231</v>
      </c>
      <c r="C123" s="107" t="s">
        <v>231</v>
      </c>
      <c r="D123" s="107" t="s">
        <v>231</v>
      </c>
      <c r="E123" s="107" t="s">
        <v>231</v>
      </c>
      <c r="F123" s="107" t="s">
        <v>231</v>
      </c>
      <c r="G123" s="107" t="s">
        <v>231</v>
      </c>
      <c r="H123" s="107" t="s">
        <v>231</v>
      </c>
      <c r="I123" s="107" t="s">
        <v>231</v>
      </c>
      <c r="J123" s="107" t="s">
        <v>231</v>
      </c>
      <c r="K123" s="107" t="s">
        <v>231</v>
      </c>
      <c r="L123" s="107" t="s">
        <v>231</v>
      </c>
      <c r="M123" s="107" t="s">
        <v>231</v>
      </c>
      <c r="N123" s="107" t="s">
        <v>231</v>
      </c>
      <c r="O123" s="107" t="s">
        <v>231</v>
      </c>
      <c r="P123" s="107" t="s">
        <v>231</v>
      </c>
      <c r="Q123" s="107" t="s">
        <v>231</v>
      </c>
      <c r="R123" s="107" t="s">
        <v>231</v>
      </c>
      <c r="S123" s="107" t="s">
        <v>231</v>
      </c>
      <c r="T123" s="107" t="s">
        <v>231</v>
      </c>
      <c r="U123" s="107" t="s">
        <v>231</v>
      </c>
      <c r="V123" s="107" t="s">
        <v>231</v>
      </c>
      <c r="W123" s="107" t="s">
        <v>231</v>
      </c>
      <c r="X123" s="107" t="s">
        <v>231</v>
      </c>
      <c r="Y123" s="107" t="s">
        <v>231</v>
      </c>
      <c r="Z123" s="107">
        <v>11.462</v>
      </c>
      <c r="AA123" s="107">
        <v>12.138</v>
      </c>
      <c r="AB123" s="107">
        <v>12.624000000000001</v>
      </c>
      <c r="AC123" s="107">
        <v>13.215</v>
      </c>
      <c r="AD123" s="107">
        <v>14.895</v>
      </c>
      <c r="AE123" s="107">
        <v>16.489999999999998</v>
      </c>
      <c r="AF123" s="107">
        <v>17.718</v>
      </c>
      <c r="AG123" s="107">
        <v>18.884</v>
      </c>
      <c r="AH123" s="107">
        <v>20.49</v>
      </c>
      <c r="AI123" s="107">
        <v>22.609000000000002</v>
      </c>
      <c r="AJ123" s="107">
        <v>25.603999999999999</v>
      </c>
      <c r="AK123" s="107">
        <v>28.361999999999998</v>
      </c>
      <c r="AL123" s="107">
        <v>31.259</v>
      </c>
      <c r="AM123" s="107">
        <v>33.35</v>
      </c>
      <c r="AN123" s="107">
        <v>33.378999999999998</v>
      </c>
      <c r="AO123" s="107">
        <v>35.369999999999997</v>
      </c>
      <c r="AP123" s="107">
        <v>37.869999999999997</v>
      </c>
      <c r="AQ123" s="107">
        <v>40.64</v>
      </c>
      <c r="AR123" s="107">
        <v>43.628999999999998</v>
      </c>
      <c r="AS123" s="107">
        <v>46.746000000000002</v>
      </c>
      <c r="AT123" s="107">
        <v>50.034999999999997</v>
      </c>
      <c r="AU123" s="107">
        <v>53.469000000000001</v>
      </c>
      <c r="AV123" s="107">
        <v>57.265000000000001</v>
      </c>
    </row>
    <row r="124" spans="1:48" x14ac:dyDescent="0.2">
      <c r="A124" s="106" t="s">
        <v>154</v>
      </c>
      <c r="B124" s="107">
        <v>31.097000000000001</v>
      </c>
      <c r="C124" s="107">
        <v>35.295999999999999</v>
      </c>
      <c r="D124" s="107">
        <v>39.494999999999997</v>
      </c>
      <c r="E124" s="107">
        <v>43.704000000000001</v>
      </c>
      <c r="F124" s="107">
        <v>48.744</v>
      </c>
      <c r="G124" s="107">
        <v>54.628</v>
      </c>
      <c r="H124" s="107">
        <v>61.350999999999999</v>
      </c>
      <c r="I124" s="107">
        <v>68.908000000000001</v>
      </c>
      <c r="J124" s="107">
        <v>76.474000000000004</v>
      </c>
      <c r="K124" s="107">
        <v>84.04</v>
      </c>
      <c r="L124" s="107">
        <v>92.438999999999993</v>
      </c>
      <c r="M124" s="107">
        <v>101.68899999999999</v>
      </c>
      <c r="N124" s="107">
        <v>111.77</v>
      </c>
      <c r="O124" s="107">
        <v>122.693</v>
      </c>
      <c r="P124" s="107">
        <v>134.458</v>
      </c>
      <c r="Q124" s="107">
        <v>139.5</v>
      </c>
      <c r="R124" s="107">
        <v>148.75</v>
      </c>
      <c r="S124" s="107">
        <v>157.14699999999999</v>
      </c>
      <c r="T124" s="107">
        <v>166.39699999999999</v>
      </c>
      <c r="U124" s="107">
        <v>160.23699999999999</v>
      </c>
      <c r="V124" s="107">
        <v>151.905</v>
      </c>
      <c r="W124" s="107">
        <v>140.36099999999999</v>
      </c>
      <c r="X124" s="107">
        <v>134.32499999999999</v>
      </c>
      <c r="Y124" s="107">
        <v>131.905</v>
      </c>
      <c r="Z124" s="107">
        <v>125.84099999999999</v>
      </c>
      <c r="AA124" s="107">
        <v>121.182</v>
      </c>
      <c r="AB124" s="107">
        <v>112.946</v>
      </c>
      <c r="AC124" s="107">
        <v>111.70399999999999</v>
      </c>
      <c r="AD124" s="107">
        <v>111.70399999999999</v>
      </c>
      <c r="AE124" s="107">
        <v>111.70399999999999</v>
      </c>
      <c r="AF124" s="107">
        <v>108.352</v>
      </c>
      <c r="AG124" s="107">
        <v>108.352</v>
      </c>
      <c r="AH124" s="107">
        <v>108.352</v>
      </c>
      <c r="AI124" s="107">
        <v>108.352</v>
      </c>
      <c r="AJ124" s="107">
        <v>108.352</v>
      </c>
      <c r="AK124" s="107">
        <v>110.30200000000001</v>
      </c>
      <c r="AL124" s="107">
        <v>109.089</v>
      </c>
      <c r="AM124" s="107">
        <v>106.58</v>
      </c>
      <c r="AN124" s="107">
        <v>110.523</v>
      </c>
      <c r="AO124" s="107">
        <v>100.57599999999999</v>
      </c>
      <c r="AP124" s="107">
        <v>95.546999999999997</v>
      </c>
      <c r="AQ124" s="107">
        <v>97.882999999999996</v>
      </c>
      <c r="AR124" s="107">
        <v>98.861000000000004</v>
      </c>
      <c r="AS124" s="107">
        <v>99.85</v>
      </c>
      <c r="AT124" s="107">
        <v>100.849</v>
      </c>
      <c r="AU124" s="107">
        <v>101.857</v>
      </c>
      <c r="AV124" s="107">
        <v>102.876</v>
      </c>
    </row>
    <row r="125" spans="1:48" x14ac:dyDescent="0.2">
      <c r="A125" s="106" t="s">
        <v>1</v>
      </c>
      <c r="B125" s="107">
        <v>658.7</v>
      </c>
      <c r="C125" s="107">
        <v>655.05499999999995</v>
      </c>
      <c r="D125" s="107">
        <v>676.64300000000003</v>
      </c>
      <c r="E125" s="107">
        <v>684.66300000000001</v>
      </c>
      <c r="F125" s="107">
        <v>747.30899999999997</v>
      </c>
      <c r="G125" s="107">
        <v>759.73800000000006</v>
      </c>
      <c r="H125" s="107">
        <v>814.85500000000002</v>
      </c>
      <c r="I125" s="107">
        <v>861.404</v>
      </c>
      <c r="J125" s="107">
        <v>816.28200000000004</v>
      </c>
      <c r="K125" s="107">
        <v>871.26499999999999</v>
      </c>
      <c r="L125" s="107">
        <v>923.59500000000003</v>
      </c>
      <c r="M125" s="107">
        <v>955.697</v>
      </c>
      <c r="N125" s="107">
        <v>1025.356</v>
      </c>
      <c r="O125" s="107">
        <v>1064.5329999999999</v>
      </c>
      <c r="P125" s="107">
        <v>1120.4659999999999</v>
      </c>
      <c r="Q125" s="107">
        <v>1173.9860000000001</v>
      </c>
      <c r="R125" s="107">
        <v>1220.539</v>
      </c>
      <c r="S125" s="107">
        <v>1338.05</v>
      </c>
      <c r="T125" s="107">
        <v>1417.6279999999999</v>
      </c>
      <c r="U125" s="107">
        <v>1496.0719999999999</v>
      </c>
      <c r="V125" s="107">
        <v>1511.883</v>
      </c>
      <c r="W125" s="107">
        <v>1594.77</v>
      </c>
      <c r="X125" s="107">
        <v>1670.5340000000001</v>
      </c>
      <c r="Y125" s="107">
        <v>1781.7739999999999</v>
      </c>
      <c r="Z125" s="107">
        <v>1916.7339999999999</v>
      </c>
      <c r="AA125" s="107">
        <v>2061.4380000000001</v>
      </c>
      <c r="AB125" s="107">
        <v>2144.9229999999998</v>
      </c>
      <c r="AC125" s="107">
        <v>2277.5740000000001</v>
      </c>
      <c r="AD125" s="107">
        <v>2479.0419999999999</v>
      </c>
      <c r="AE125" s="107">
        <v>2574.2620000000002</v>
      </c>
      <c r="AF125" s="107">
        <v>2698.444</v>
      </c>
      <c r="AG125" s="107">
        <v>2801.0920000000001</v>
      </c>
      <c r="AH125" s="107">
        <v>3021.268</v>
      </c>
      <c r="AI125" s="107">
        <v>3260.6419999999998</v>
      </c>
      <c r="AJ125" s="107">
        <v>3563.3870000000002</v>
      </c>
      <c r="AK125" s="107">
        <v>3893.498</v>
      </c>
      <c r="AL125" s="107">
        <v>4275.1130000000003</v>
      </c>
      <c r="AM125" s="107">
        <v>4441.4560000000001</v>
      </c>
      <c r="AN125" s="107">
        <v>4818.0820000000003</v>
      </c>
      <c r="AO125" s="107">
        <v>5312.415</v>
      </c>
      <c r="AP125" s="107">
        <v>5665.0730000000003</v>
      </c>
      <c r="AQ125" s="107">
        <v>5974.1809999999996</v>
      </c>
      <c r="AR125" s="107">
        <v>6355.6989999999996</v>
      </c>
      <c r="AS125" s="107">
        <v>6826.6710000000003</v>
      </c>
      <c r="AT125" s="107">
        <v>7383.3459999999995</v>
      </c>
      <c r="AU125" s="107">
        <v>7908.5010000000002</v>
      </c>
      <c r="AV125" s="107">
        <v>8436.8819999999996</v>
      </c>
    </row>
    <row r="126" spans="1:48" x14ac:dyDescent="0.2">
      <c r="A126" s="106" t="s">
        <v>5</v>
      </c>
      <c r="B126" s="107">
        <v>251.75200000000001</v>
      </c>
      <c r="C126" s="107">
        <v>269.47000000000003</v>
      </c>
      <c r="D126" s="107">
        <v>291.30799999999999</v>
      </c>
      <c r="E126" s="107">
        <v>313.548</v>
      </c>
      <c r="F126" s="107">
        <v>329.154</v>
      </c>
      <c r="G126" s="107">
        <v>351.822</v>
      </c>
      <c r="H126" s="107">
        <v>382.64600000000002</v>
      </c>
      <c r="I126" s="107">
        <v>408.54</v>
      </c>
      <c r="J126" s="107">
        <v>438.46300000000002</v>
      </c>
      <c r="K126" s="107">
        <v>481.78300000000002</v>
      </c>
      <c r="L126" s="107">
        <v>519.97500000000002</v>
      </c>
      <c r="M126" s="107">
        <v>531.65599999999995</v>
      </c>
      <c r="N126" s="107">
        <v>553.94799999999998</v>
      </c>
      <c r="O126" s="107">
        <v>592.58900000000006</v>
      </c>
      <c r="P126" s="107">
        <v>607.17899999999997</v>
      </c>
      <c r="Q126" s="107">
        <v>642.851</v>
      </c>
      <c r="R126" s="107">
        <v>674.51800000000003</v>
      </c>
      <c r="S126" s="107">
        <v>713.50800000000004</v>
      </c>
      <c r="T126" s="107">
        <v>766.71100000000001</v>
      </c>
      <c r="U126" s="107">
        <v>822.23800000000006</v>
      </c>
      <c r="V126" s="107">
        <v>879.07100000000003</v>
      </c>
      <c r="W126" s="107">
        <v>936.18799999999999</v>
      </c>
      <c r="X126" s="107">
        <v>997.00699999999995</v>
      </c>
      <c r="Y126" s="107">
        <v>1072.181</v>
      </c>
      <c r="Z126" s="107">
        <v>1160.3140000000001</v>
      </c>
      <c r="AA126" s="107">
        <v>1251.03</v>
      </c>
      <c r="AB126" s="107">
        <v>1309.827</v>
      </c>
      <c r="AC126" s="107">
        <v>1137.8889999999999</v>
      </c>
      <c r="AD126" s="107">
        <v>1146.8910000000001</v>
      </c>
      <c r="AE126" s="107">
        <v>1203.319</v>
      </c>
      <c r="AF126" s="107">
        <v>1247.162</v>
      </c>
      <c r="AG126" s="107">
        <v>1303.277</v>
      </c>
      <c r="AH126" s="107">
        <v>1365.579</v>
      </c>
      <c r="AI126" s="107">
        <v>1434.28</v>
      </c>
      <c r="AJ126" s="107">
        <v>1515.9269999999999</v>
      </c>
      <c r="AK126" s="107">
        <v>1599.317</v>
      </c>
      <c r="AL126" s="107">
        <v>1700.7940000000001</v>
      </c>
      <c r="AM126" s="107">
        <v>1803.075</v>
      </c>
      <c r="AN126" s="107">
        <v>1886.537</v>
      </c>
      <c r="AO126" s="107">
        <v>2003.952</v>
      </c>
      <c r="AP126" s="107">
        <v>2127.5920000000001</v>
      </c>
      <c r="AQ126" s="107">
        <v>2255.8870000000002</v>
      </c>
      <c r="AR126" s="107">
        <v>2381.252</v>
      </c>
      <c r="AS126" s="107">
        <v>2500.4740000000002</v>
      </c>
      <c r="AT126" s="107">
        <v>2622.4050000000002</v>
      </c>
      <c r="AU126" s="107">
        <v>2754.3980000000001</v>
      </c>
      <c r="AV126" s="107">
        <v>2893.982</v>
      </c>
    </row>
    <row r="127" spans="1:48" x14ac:dyDescent="0.2">
      <c r="A127" s="106" t="s">
        <v>17</v>
      </c>
      <c r="B127" s="107">
        <v>51.923999999999999</v>
      </c>
      <c r="C127" s="107">
        <v>56.798999999999999</v>
      </c>
      <c r="D127" s="107">
        <v>63.445</v>
      </c>
      <c r="E127" s="107">
        <v>68.722999999999999</v>
      </c>
      <c r="F127" s="107">
        <v>69.274000000000001</v>
      </c>
      <c r="G127" s="107">
        <v>77.284000000000006</v>
      </c>
      <c r="H127" s="107">
        <v>83.275999999999996</v>
      </c>
      <c r="I127" s="107">
        <v>88.816999999999993</v>
      </c>
      <c r="J127" s="107">
        <v>97.120999999999995</v>
      </c>
      <c r="K127" s="107">
        <v>104.348</v>
      </c>
      <c r="L127" s="107">
        <v>111.592</v>
      </c>
      <c r="M127" s="107">
        <v>118.224</v>
      </c>
      <c r="N127" s="107">
        <v>125.616</v>
      </c>
      <c r="O127" s="107">
        <v>135.36600000000001</v>
      </c>
      <c r="P127" s="107">
        <v>133.97800000000001</v>
      </c>
      <c r="Q127" s="107">
        <v>135.63999999999999</v>
      </c>
      <c r="R127" s="107">
        <v>142.68199999999999</v>
      </c>
      <c r="S127" s="107">
        <v>156.86199999999999</v>
      </c>
      <c r="T127" s="107">
        <v>171.07300000000001</v>
      </c>
      <c r="U127" s="107">
        <v>186.48400000000001</v>
      </c>
      <c r="V127" s="107">
        <v>204.285</v>
      </c>
      <c r="W127" s="107">
        <v>222.43600000000001</v>
      </c>
      <c r="X127" s="107">
        <v>244.446</v>
      </c>
      <c r="Y127" s="107">
        <v>266.964</v>
      </c>
      <c r="Z127" s="107">
        <v>293.20400000000001</v>
      </c>
      <c r="AA127" s="107">
        <v>322.53300000000002</v>
      </c>
      <c r="AB127" s="107">
        <v>346.15100000000001</v>
      </c>
      <c r="AC127" s="107">
        <v>320.67599999999999</v>
      </c>
      <c r="AD127" s="107">
        <v>340.358</v>
      </c>
      <c r="AE127" s="107">
        <v>370.51</v>
      </c>
      <c r="AF127" s="107">
        <v>372.428</v>
      </c>
      <c r="AG127" s="107">
        <v>392.505</v>
      </c>
      <c r="AH127" s="107">
        <v>415.226</v>
      </c>
      <c r="AI127" s="107">
        <v>443.392</v>
      </c>
      <c r="AJ127" s="107">
        <v>467.03399999999999</v>
      </c>
      <c r="AK127" s="107">
        <v>493.11799999999999</v>
      </c>
      <c r="AL127" s="107">
        <v>524.178</v>
      </c>
      <c r="AM127" s="107">
        <v>549.505</v>
      </c>
      <c r="AN127" s="107">
        <v>541.18799999999999</v>
      </c>
      <c r="AO127" s="107">
        <v>581.37</v>
      </c>
      <c r="AP127" s="107">
        <v>612.14800000000002</v>
      </c>
      <c r="AQ127" s="107">
        <v>645.65300000000002</v>
      </c>
      <c r="AR127" s="107">
        <v>675.95899999999995</v>
      </c>
      <c r="AS127" s="107">
        <v>716.56100000000004</v>
      </c>
      <c r="AT127" s="107">
        <v>753.04499999999996</v>
      </c>
      <c r="AU127" s="107">
        <v>784.85</v>
      </c>
      <c r="AV127" s="107">
        <v>831.13199999999995</v>
      </c>
    </row>
    <row r="128" spans="1:48" x14ac:dyDescent="0.2">
      <c r="A128" s="106" t="s">
        <v>75</v>
      </c>
      <c r="B128" s="107" t="s">
        <v>231</v>
      </c>
      <c r="C128" s="107" t="s">
        <v>231</v>
      </c>
      <c r="D128" s="107" t="s">
        <v>231</v>
      </c>
      <c r="E128" s="107" t="s">
        <v>231</v>
      </c>
      <c r="F128" s="107" t="s">
        <v>231</v>
      </c>
      <c r="G128" s="107" t="s">
        <v>231</v>
      </c>
      <c r="H128" s="107" t="s">
        <v>231</v>
      </c>
      <c r="I128" s="107" t="s">
        <v>231</v>
      </c>
      <c r="J128" s="107" t="s">
        <v>231</v>
      </c>
      <c r="K128" s="107" t="s">
        <v>231</v>
      </c>
      <c r="L128" s="107" t="s">
        <v>231</v>
      </c>
      <c r="M128" s="107" t="s">
        <v>231</v>
      </c>
      <c r="N128" s="107" t="s">
        <v>231</v>
      </c>
      <c r="O128" s="107" t="s">
        <v>231</v>
      </c>
      <c r="P128" s="107">
        <v>9.1379999999999999</v>
      </c>
      <c r="Q128" s="107">
        <v>9.9949999999999992</v>
      </c>
      <c r="R128" s="107">
        <v>10.34</v>
      </c>
      <c r="S128" s="107">
        <v>10.868</v>
      </c>
      <c r="T128" s="107">
        <v>11.323</v>
      </c>
      <c r="U128" s="107">
        <v>10.962</v>
      </c>
      <c r="V128" s="107">
        <v>10.009</v>
      </c>
      <c r="W128" s="107">
        <v>9.0830000000000002</v>
      </c>
      <c r="X128" s="107">
        <v>8.7949999999999999</v>
      </c>
      <c r="Y128" s="107">
        <v>8.9819999999999993</v>
      </c>
      <c r="Z128" s="107">
        <v>9.5549999999999997</v>
      </c>
      <c r="AA128" s="107">
        <v>9.7690000000000001</v>
      </c>
      <c r="AB128" s="107">
        <v>10.148999999999999</v>
      </c>
      <c r="AC128" s="107">
        <v>10.488</v>
      </c>
      <c r="AD128" s="107">
        <v>10.81</v>
      </c>
      <c r="AE128" s="107">
        <v>10.933999999999999</v>
      </c>
      <c r="AF128" s="107">
        <v>11.257</v>
      </c>
      <c r="AG128" s="107">
        <v>11.79</v>
      </c>
      <c r="AH128" s="107">
        <v>12.616</v>
      </c>
      <c r="AI128" s="107">
        <v>13.956</v>
      </c>
      <c r="AJ128" s="107">
        <v>14.968999999999999</v>
      </c>
      <c r="AK128" s="107">
        <v>16.248999999999999</v>
      </c>
      <c r="AL128" s="107">
        <v>17.914999999999999</v>
      </c>
      <c r="AM128" s="107">
        <v>19.509</v>
      </c>
      <c r="AN128" s="107">
        <v>19.262</v>
      </c>
      <c r="AO128" s="107">
        <v>20.488</v>
      </c>
      <c r="AP128" s="107">
        <v>24.03</v>
      </c>
      <c r="AQ128" s="107">
        <v>26.991</v>
      </c>
      <c r="AR128" s="107">
        <v>30.135000000000002</v>
      </c>
      <c r="AS128" s="107">
        <v>32.511000000000003</v>
      </c>
      <c r="AT128" s="107">
        <v>33.284999999999997</v>
      </c>
      <c r="AU128" s="107">
        <v>33.673999999999999</v>
      </c>
      <c r="AV128" s="107">
        <v>35.459000000000003</v>
      </c>
    </row>
    <row r="129" spans="1:48" x14ac:dyDescent="0.2">
      <c r="A129" s="106" t="s">
        <v>78</v>
      </c>
      <c r="B129" s="107">
        <v>17.207000000000001</v>
      </c>
      <c r="C129" s="107">
        <v>17.626000000000001</v>
      </c>
      <c r="D129" s="107">
        <v>17.454999999999998</v>
      </c>
      <c r="E129" s="107">
        <v>18.388000000000002</v>
      </c>
      <c r="F129" s="107">
        <v>19.151</v>
      </c>
      <c r="G129" s="107">
        <v>20.315999999999999</v>
      </c>
      <c r="H129" s="107">
        <v>21.524999999999999</v>
      </c>
      <c r="I129" s="107">
        <v>22.928000000000001</v>
      </c>
      <c r="J129" s="107">
        <v>24.12</v>
      </c>
      <c r="K129" s="107">
        <v>26.035</v>
      </c>
      <c r="L129" s="107">
        <v>27.69</v>
      </c>
      <c r="M129" s="107">
        <v>29.242000000000001</v>
      </c>
      <c r="N129" s="107">
        <v>30.526</v>
      </c>
      <c r="O129" s="107">
        <v>32.030999999999999</v>
      </c>
      <c r="P129" s="107">
        <v>32.945</v>
      </c>
      <c r="Q129" s="107">
        <v>32.595999999999997</v>
      </c>
      <c r="R129" s="107">
        <v>31.291</v>
      </c>
      <c r="S129" s="107">
        <v>27.738</v>
      </c>
      <c r="T129" s="107">
        <v>28.763000000000002</v>
      </c>
      <c r="U129" s="107">
        <v>29.574000000000002</v>
      </c>
      <c r="V129" s="107">
        <v>29.381</v>
      </c>
      <c r="W129" s="107">
        <v>32.22</v>
      </c>
      <c r="X129" s="107">
        <v>34.164999999999999</v>
      </c>
      <c r="Y129" s="107">
        <v>36.72</v>
      </c>
      <c r="Z129" s="107">
        <v>39.271999999999998</v>
      </c>
      <c r="AA129" s="107">
        <v>41.802</v>
      </c>
      <c r="AB129" s="107">
        <v>44.164000000000001</v>
      </c>
      <c r="AC129" s="107">
        <v>46.755000000000003</v>
      </c>
      <c r="AD129" s="107">
        <v>51.872999999999998</v>
      </c>
      <c r="AE129" s="107">
        <v>59.003</v>
      </c>
      <c r="AF129" s="107">
        <v>65.695999999999998</v>
      </c>
      <c r="AG129" s="107">
        <v>73.596999999999994</v>
      </c>
      <c r="AH129" s="107">
        <v>83.784999999999997</v>
      </c>
      <c r="AI129" s="107">
        <v>95.15</v>
      </c>
      <c r="AJ129" s="107">
        <v>108.06100000000001</v>
      </c>
      <c r="AK129" s="107">
        <v>122.191</v>
      </c>
      <c r="AL129" s="107">
        <v>136.84399999999999</v>
      </c>
      <c r="AM129" s="107">
        <v>150.87799999999999</v>
      </c>
      <c r="AN129" s="107">
        <v>166.79499999999999</v>
      </c>
      <c r="AO129" s="107">
        <v>182.86500000000001</v>
      </c>
      <c r="AP129" s="107">
        <v>193.09</v>
      </c>
      <c r="AQ129" s="107">
        <v>207.249</v>
      </c>
      <c r="AR129" s="107">
        <v>224.71199999999999</v>
      </c>
      <c r="AS129" s="107">
        <v>242.66800000000001</v>
      </c>
      <c r="AT129" s="107">
        <v>259.637</v>
      </c>
      <c r="AU129" s="107">
        <v>274.85899999999998</v>
      </c>
      <c r="AV129" s="107">
        <v>293.435</v>
      </c>
    </row>
    <row r="130" spans="1:48" x14ac:dyDescent="0.2">
      <c r="A130" s="106" t="s">
        <v>97</v>
      </c>
      <c r="B130" s="107">
        <v>11.148999999999999</v>
      </c>
      <c r="C130" s="107">
        <v>11.497</v>
      </c>
      <c r="D130" s="107">
        <v>11.442</v>
      </c>
      <c r="E130" s="107">
        <v>12.167</v>
      </c>
      <c r="F130" s="107">
        <v>12.343999999999999</v>
      </c>
      <c r="G130" s="107">
        <v>12.887</v>
      </c>
      <c r="H130" s="107">
        <v>13.276</v>
      </c>
      <c r="I130" s="107">
        <v>13.861000000000001</v>
      </c>
      <c r="J130" s="107">
        <v>14.189</v>
      </c>
      <c r="K130" s="107">
        <v>13.86</v>
      </c>
      <c r="L130" s="107">
        <v>15.016</v>
      </c>
      <c r="M130" s="107">
        <v>15.584</v>
      </c>
      <c r="N130" s="107">
        <v>15.12</v>
      </c>
      <c r="O130" s="107">
        <v>16.582999999999998</v>
      </c>
      <c r="P130" s="107">
        <v>17.602</v>
      </c>
      <c r="Q130" s="107">
        <v>18.405999999999999</v>
      </c>
      <c r="R130" s="107">
        <v>18.718</v>
      </c>
      <c r="S130" s="107">
        <v>20.158999999999999</v>
      </c>
      <c r="T130" s="107">
        <v>21.032</v>
      </c>
      <c r="U130" s="107">
        <v>22.006</v>
      </c>
      <c r="V130" s="107">
        <v>23.408000000000001</v>
      </c>
      <c r="W130" s="107">
        <v>24.369</v>
      </c>
      <c r="X130" s="107">
        <v>25.306999999999999</v>
      </c>
      <c r="Y130" s="107">
        <v>27.387</v>
      </c>
      <c r="Z130" s="107">
        <v>28.335999999999999</v>
      </c>
      <c r="AA130" s="107">
        <v>29.846</v>
      </c>
      <c r="AB130" s="107">
        <v>31.353000000000002</v>
      </c>
      <c r="AC130" s="107">
        <v>32.298999999999999</v>
      </c>
      <c r="AD130" s="107">
        <v>33.723999999999997</v>
      </c>
      <c r="AE130" s="107">
        <v>35.814999999999998</v>
      </c>
      <c r="AF130" s="107">
        <v>37.533999999999999</v>
      </c>
      <c r="AG130" s="107">
        <v>37.579000000000001</v>
      </c>
      <c r="AH130" s="107">
        <v>39.061999999999998</v>
      </c>
      <c r="AI130" s="107">
        <v>40.890999999999998</v>
      </c>
      <c r="AJ130" s="107">
        <v>42.313000000000002</v>
      </c>
      <c r="AK130" s="107">
        <v>43.737000000000002</v>
      </c>
      <c r="AL130" s="107">
        <v>45.228999999999999</v>
      </c>
      <c r="AM130" s="107">
        <v>47.99</v>
      </c>
      <c r="AN130" s="107">
        <v>50.165999999999997</v>
      </c>
      <c r="AO130" s="107">
        <v>52.582000000000001</v>
      </c>
      <c r="AP130" s="107">
        <v>54.381</v>
      </c>
      <c r="AQ130" s="107">
        <v>56.981000000000002</v>
      </c>
      <c r="AR130" s="107">
        <v>59.334000000000003</v>
      </c>
      <c r="AS130" s="107">
        <v>62.887</v>
      </c>
      <c r="AT130" s="107">
        <v>64.977000000000004</v>
      </c>
      <c r="AU130" s="107">
        <v>65.358999999999995</v>
      </c>
      <c r="AV130" s="107">
        <v>70.527000000000001</v>
      </c>
    </row>
    <row r="131" spans="1:48" x14ac:dyDescent="0.2">
      <c r="A131" s="106" t="s">
        <v>24</v>
      </c>
      <c r="B131" s="107">
        <v>111.40600000000001</v>
      </c>
      <c r="C131" s="107">
        <v>112.313</v>
      </c>
      <c r="D131" s="107">
        <v>120.247</v>
      </c>
      <c r="E131" s="107">
        <v>124.504</v>
      </c>
      <c r="F131" s="107">
        <v>129.74700000000001</v>
      </c>
      <c r="G131" s="107">
        <v>136.43700000000001</v>
      </c>
      <c r="H131" s="107">
        <v>141.82300000000001</v>
      </c>
      <c r="I131" s="107">
        <v>153.238</v>
      </c>
      <c r="J131" s="107">
        <v>158.99700000000001</v>
      </c>
      <c r="K131" s="107">
        <v>175.24</v>
      </c>
      <c r="L131" s="107">
        <v>189.12</v>
      </c>
      <c r="M131" s="107">
        <v>201.48400000000001</v>
      </c>
      <c r="N131" s="107">
        <v>215.14099999999999</v>
      </c>
      <c r="O131" s="107">
        <v>226.03899999999999</v>
      </c>
      <c r="P131" s="107">
        <v>243.2</v>
      </c>
      <c r="Q131" s="107">
        <v>256.58</v>
      </c>
      <c r="R131" s="107">
        <v>273.13499999999999</v>
      </c>
      <c r="S131" s="107">
        <v>293.96199999999999</v>
      </c>
      <c r="T131" s="107">
        <v>308.54199999999997</v>
      </c>
      <c r="U131" s="107">
        <v>322.29899999999998</v>
      </c>
      <c r="V131" s="107">
        <v>338.61200000000002</v>
      </c>
      <c r="W131" s="107">
        <v>364.70499999999998</v>
      </c>
      <c r="X131" s="107">
        <v>371.11599999999999</v>
      </c>
      <c r="Y131" s="107">
        <v>384.98599999999999</v>
      </c>
      <c r="Z131" s="107">
        <v>404.09100000000001</v>
      </c>
      <c r="AA131" s="107">
        <v>423.67599999999999</v>
      </c>
      <c r="AB131" s="107">
        <v>427.97399999999999</v>
      </c>
      <c r="AC131" s="107">
        <v>438.88799999999998</v>
      </c>
      <c r="AD131" s="107">
        <v>454.952</v>
      </c>
      <c r="AE131" s="107">
        <v>474.33300000000003</v>
      </c>
      <c r="AF131" s="107">
        <v>483.73700000000002</v>
      </c>
      <c r="AG131" s="107">
        <v>499.33499999999998</v>
      </c>
      <c r="AH131" s="107">
        <v>523.53399999999999</v>
      </c>
      <c r="AI131" s="107">
        <v>562.11099999999999</v>
      </c>
      <c r="AJ131" s="107">
        <v>605.21</v>
      </c>
      <c r="AK131" s="107">
        <v>642.59699999999998</v>
      </c>
      <c r="AL131" s="107">
        <v>673.65300000000002</v>
      </c>
      <c r="AM131" s="107">
        <v>685.11400000000003</v>
      </c>
      <c r="AN131" s="107">
        <v>704.51400000000001</v>
      </c>
      <c r="AO131" s="107">
        <v>715.83399999999995</v>
      </c>
      <c r="AP131" s="107">
        <v>735.50800000000004</v>
      </c>
      <c r="AQ131" s="107">
        <v>761.30200000000002</v>
      </c>
      <c r="AR131" s="107">
        <v>794.77200000000005</v>
      </c>
      <c r="AS131" s="107">
        <v>831.92600000000004</v>
      </c>
      <c r="AT131" s="107">
        <v>871.28499999999997</v>
      </c>
      <c r="AU131" s="107">
        <v>919.43899999999996</v>
      </c>
      <c r="AV131" s="107">
        <v>971.85299999999995</v>
      </c>
    </row>
    <row r="132" spans="1:48" x14ac:dyDescent="0.2">
      <c r="A132" s="106" t="s">
        <v>29</v>
      </c>
      <c r="B132" s="107">
        <v>122.18600000000001</v>
      </c>
      <c r="C132" s="107">
        <v>128.84200000000001</v>
      </c>
      <c r="D132" s="107">
        <v>140.33500000000001</v>
      </c>
      <c r="E132" s="107">
        <v>145.328</v>
      </c>
      <c r="F132" s="107">
        <v>153.416</v>
      </c>
      <c r="G132" s="107">
        <v>166.92599999999999</v>
      </c>
      <c r="H132" s="107">
        <v>176.27799999999999</v>
      </c>
      <c r="I132" s="107">
        <v>185.39500000000001</v>
      </c>
      <c r="J132" s="107">
        <v>195.851</v>
      </c>
      <c r="K132" s="107">
        <v>205.935</v>
      </c>
      <c r="L132" s="107">
        <v>212.98500000000001</v>
      </c>
      <c r="M132" s="107">
        <v>220.69300000000001</v>
      </c>
      <c r="N132" s="107">
        <v>224.83</v>
      </c>
      <c r="O132" s="107">
        <v>208.364</v>
      </c>
      <c r="P132" s="107">
        <v>193.14</v>
      </c>
      <c r="Q132" s="107">
        <v>199.739</v>
      </c>
      <c r="R132" s="107">
        <v>208.351</v>
      </c>
      <c r="S132" s="107">
        <v>222.42</v>
      </c>
      <c r="T132" s="107">
        <v>236.22200000000001</v>
      </c>
      <c r="U132" s="107">
        <v>243.39599999999999</v>
      </c>
      <c r="V132" s="107">
        <v>241.989</v>
      </c>
      <c r="W132" s="107">
        <v>242.80600000000001</v>
      </c>
      <c r="X132" s="107">
        <v>247.94399999999999</v>
      </c>
      <c r="Y132" s="107">
        <v>258.82299999999998</v>
      </c>
      <c r="Z132" s="107">
        <v>270.93200000000002</v>
      </c>
      <c r="AA132" s="107">
        <v>286.77100000000002</v>
      </c>
      <c r="AB132" s="107">
        <v>301.64100000000002</v>
      </c>
      <c r="AC132" s="107">
        <v>299.90100000000001</v>
      </c>
      <c r="AD132" s="107">
        <v>309.14400000000001</v>
      </c>
      <c r="AE132" s="107">
        <v>322.78100000000001</v>
      </c>
      <c r="AF132" s="107">
        <v>332.12200000000001</v>
      </c>
      <c r="AG132" s="107">
        <v>344.23099999999999</v>
      </c>
      <c r="AH132" s="107">
        <v>361.34100000000001</v>
      </c>
      <c r="AI132" s="107">
        <v>385.54199999999997</v>
      </c>
      <c r="AJ132" s="107">
        <v>403.96199999999999</v>
      </c>
      <c r="AK132" s="107">
        <v>425.14100000000002</v>
      </c>
      <c r="AL132" s="107">
        <v>453.27199999999999</v>
      </c>
      <c r="AM132" s="107">
        <v>472.09500000000003</v>
      </c>
      <c r="AN132" s="107">
        <v>477.51600000000002</v>
      </c>
      <c r="AO132" s="107">
        <v>513.96100000000001</v>
      </c>
      <c r="AP132" s="107">
        <v>532.77099999999996</v>
      </c>
      <c r="AQ132" s="107">
        <v>568.38</v>
      </c>
      <c r="AR132" s="107">
        <v>608.53099999999995</v>
      </c>
      <c r="AS132" s="107">
        <v>645.92700000000002</v>
      </c>
      <c r="AT132" s="107">
        <v>685.11199999999997</v>
      </c>
      <c r="AU132" s="107">
        <v>732.21900000000005</v>
      </c>
      <c r="AV132" s="107">
        <v>781.16399999999999</v>
      </c>
    </row>
    <row r="133" spans="1:48" x14ac:dyDescent="0.2">
      <c r="A133" s="106" t="s">
        <v>52</v>
      </c>
      <c r="B133" s="107">
        <v>22.954999999999998</v>
      </c>
      <c r="C133" s="107">
        <v>26.06</v>
      </c>
      <c r="D133" s="107">
        <v>28.96</v>
      </c>
      <c r="E133" s="107">
        <v>30.832999999999998</v>
      </c>
      <c r="F133" s="107">
        <v>32.253999999999998</v>
      </c>
      <c r="G133" s="107">
        <v>34.652999999999999</v>
      </c>
      <c r="H133" s="107">
        <v>37.247</v>
      </c>
      <c r="I133" s="107">
        <v>40.488</v>
      </c>
      <c r="J133" s="107">
        <v>44.302</v>
      </c>
      <c r="K133" s="107">
        <v>48.744</v>
      </c>
      <c r="L133" s="107">
        <v>53.951999999999998</v>
      </c>
      <c r="M133" s="107">
        <v>57.822000000000003</v>
      </c>
      <c r="N133" s="107">
        <v>62.76</v>
      </c>
      <c r="O133" s="107">
        <v>68.283000000000001</v>
      </c>
      <c r="P133" s="107">
        <v>67.813999999999993</v>
      </c>
      <c r="Q133" s="107">
        <v>68.715000000000003</v>
      </c>
      <c r="R133" s="107">
        <v>76.105999999999995</v>
      </c>
      <c r="S133" s="107">
        <v>84.564999999999998</v>
      </c>
      <c r="T133" s="107">
        <v>93.177000000000007</v>
      </c>
      <c r="U133" s="107">
        <v>102.536</v>
      </c>
      <c r="V133" s="107">
        <v>109.392</v>
      </c>
      <c r="W133" s="107">
        <v>117.146</v>
      </c>
      <c r="X133" s="107">
        <v>130.661</v>
      </c>
      <c r="Y133" s="107">
        <v>144.93700000000001</v>
      </c>
      <c r="Z133" s="107">
        <v>155.12299999999999</v>
      </c>
      <c r="AA133" s="107">
        <v>166.80699999999999</v>
      </c>
      <c r="AB133" s="107">
        <v>180.637</v>
      </c>
      <c r="AC133" s="107">
        <v>176.61699999999999</v>
      </c>
      <c r="AD133" s="107">
        <v>187.38200000000001</v>
      </c>
      <c r="AE133" s="107">
        <v>204.05500000000001</v>
      </c>
      <c r="AF133" s="107">
        <v>202.11199999999999</v>
      </c>
      <c r="AG133" s="107">
        <v>210.624</v>
      </c>
      <c r="AH133" s="107">
        <v>219.96600000000001</v>
      </c>
      <c r="AI133" s="107">
        <v>240.971</v>
      </c>
      <c r="AJ133" s="107">
        <v>259.017</v>
      </c>
      <c r="AK133" s="107">
        <v>281.96699999999998</v>
      </c>
      <c r="AL133" s="107">
        <v>307.65800000000002</v>
      </c>
      <c r="AM133" s="107">
        <v>313.15800000000002</v>
      </c>
      <c r="AN133" s="107">
        <v>311.26799999999997</v>
      </c>
      <c r="AO133" s="107">
        <v>358.70699999999999</v>
      </c>
      <c r="AP133" s="107">
        <v>381.48700000000002</v>
      </c>
      <c r="AQ133" s="107">
        <v>397.06400000000002</v>
      </c>
      <c r="AR133" s="107">
        <v>417.35899999999998</v>
      </c>
      <c r="AS133" s="107">
        <v>433.56799999999998</v>
      </c>
      <c r="AT133" s="107">
        <v>443.28500000000003</v>
      </c>
      <c r="AU133" s="107">
        <v>453.911</v>
      </c>
      <c r="AV133" s="107">
        <v>470.33600000000001</v>
      </c>
    </row>
    <row r="134" spans="1:48" x14ac:dyDescent="0.2">
      <c r="A134" s="106" t="s">
        <v>77</v>
      </c>
      <c r="B134" s="107">
        <v>26.792999999999999</v>
      </c>
      <c r="C134" s="107">
        <v>26.683</v>
      </c>
      <c r="D134" s="107">
        <v>28.565999999999999</v>
      </c>
      <c r="E134" s="107">
        <v>29.664999999999999</v>
      </c>
      <c r="F134" s="107">
        <v>31.481999999999999</v>
      </c>
      <c r="G134" s="107">
        <v>32.531999999999996</v>
      </c>
      <c r="H134" s="107">
        <v>34.192</v>
      </c>
      <c r="I134" s="107">
        <v>36.125</v>
      </c>
      <c r="J134" s="107">
        <v>38.438000000000002</v>
      </c>
      <c r="K134" s="107">
        <v>40.685000000000002</v>
      </c>
      <c r="L134" s="107">
        <v>43.003999999999998</v>
      </c>
      <c r="M134" s="107">
        <v>44.784999999999997</v>
      </c>
      <c r="N134" s="107">
        <v>46.941000000000003</v>
      </c>
      <c r="O134" s="107">
        <v>49.334000000000003</v>
      </c>
      <c r="P134" s="107">
        <v>51.801000000000002</v>
      </c>
      <c r="Q134" s="107">
        <v>54.057000000000002</v>
      </c>
      <c r="R134" s="107">
        <v>54.99</v>
      </c>
      <c r="S134" s="107">
        <v>56.35</v>
      </c>
      <c r="T134" s="107">
        <v>57.645000000000003</v>
      </c>
      <c r="U134" s="107">
        <v>61.334000000000003</v>
      </c>
      <c r="V134" s="107">
        <v>64.156000000000006</v>
      </c>
      <c r="W134" s="107">
        <v>66.978999999999999</v>
      </c>
      <c r="X134" s="107">
        <v>71.599999999999994</v>
      </c>
      <c r="Y134" s="107">
        <v>75.61</v>
      </c>
      <c r="Z134" s="107">
        <v>79.768000000000001</v>
      </c>
      <c r="AA134" s="107">
        <v>82.8</v>
      </c>
      <c r="AB134" s="107">
        <v>88.102999999999994</v>
      </c>
      <c r="AC134" s="107">
        <v>92.242999999999995</v>
      </c>
      <c r="AD134" s="107">
        <v>96.21</v>
      </c>
      <c r="AE134" s="107">
        <v>101.982</v>
      </c>
      <c r="AF134" s="107">
        <v>100.40600000000001</v>
      </c>
      <c r="AG134" s="107">
        <v>104.387</v>
      </c>
      <c r="AH134" s="107">
        <v>110.58799999999999</v>
      </c>
      <c r="AI134" s="107">
        <v>116.60899999999999</v>
      </c>
      <c r="AJ134" s="107">
        <v>123.88800000000001</v>
      </c>
      <c r="AK134" s="107">
        <v>133.38800000000001</v>
      </c>
      <c r="AL134" s="107">
        <v>142.45400000000001</v>
      </c>
      <c r="AM134" s="107">
        <v>150.93</v>
      </c>
      <c r="AN134" s="107">
        <v>156.27199999999999</v>
      </c>
      <c r="AO134" s="107">
        <v>168.798</v>
      </c>
      <c r="AP134" s="107">
        <v>182.98500000000001</v>
      </c>
      <c r="AQ134" s="107">
        <v>199.71899999999999</v>
      </c>
      <c r="AR134" s="107">
        <v>206.5</v>
      </c>
      <c r="AS134" s="107">
        <v>216.744</v>
      </c>
      <c r="AT134" s="107">
        <v>227.59800000000001</v>
      </c>
      <c r="AU134" s="107">
        <v>237.76900000000001</v>
      </c>
      <c r="AV134" s="107">
        <v>245.636</v>
      </c>
    </row>
    <row r="135" spans="1:48" x14ac:dyDescent="0.2">
      <c r="A135" s="106" t="s">
        <v>155</v>
      </c>
      <c r="B135" s="107">
        <v>52.462000000000003</v>
      </c>
      <c r="C135" s="107">
        <v>59.921999999999997</v>
      </c>
      <c r="D135" s="107">
        <v>68.995000000000005</v>
      </c>
      <c r="E135" s="107">
        <v>78.251999999999995</v>
      </c>
      <c r="F135" s="107">
        <v>79.734999999999999</v>
      </c>
      <c r="G135" s="107">
        <v>84.313000000000002</v>
      </c>
      <c r="H135" s="107">
        <v>97.415000000000006</v>
      </c>
      <c r="I135" s="107">
        <v>109.30800000000001</v>
      </c>
      <c r="J135" s="107">
        <v>126.35299999999999</v>
      </c>
      <c r="K135" s="107">
        <v>137.35499999999999</v>
      </c>
      <c r="L135" s="107">
        <v>147.11799999999999</v>
      </c>
      <c r="M135" s="107">
        <v>154.17599999999999</v>
      </c>
      <c r="N135" s="107">
        <v>168.119</v>
      </c>
      <c r="O135" s="107">
        <v>185.01300000000001</v>
      </c>
      <c r="P135" s="107">
        <v>193.90600000000001</v>
      </c>
      <c r="Q135" s="107">
        <v>216.23599999999999</v>
      </c>
      <c r="R135" s="107">
        <v>243.703</v>
      </c>
      <c r="S135" s="107">
        <v>263.24400000000003</v>
      </c>
      <c r="T135" s="107">
        <v>286.27600000000001</v>
      </c>
      <c r="U135" s="107">
        <v>302.43799999999999</v>
      </c>
      <c r="V135" s="107">
        <v>327.72</v>
      </c>
      <c r="W135" s="107">
        <v>354.899</v>
      </c>
      <c r="X135" s="107">
        <v>379.04</v>
      </c>
      <c r="Y135" s="107">
        <v>407.44600000000003</v>
      </c>
      <c r="Z135" s="107">
        <v>433.93400000000003</v>
      </c>
      <c r="AA135" s="107">
        <v>460.73099999999999</v>
      </c>
      <c r="AB135" s="107">
        <v>488.89600000000002</v>
      </c>
      <c r="AC135" s="107">
        <v>509.48399999999998</v>
      </c>
      <c r="AD135" s="107">
        <v>543.70600000000002</v>
      </c>
      <c r="AE135" s="107">
        <v>578.61400000000003</v>
      </c>
      <c r="AF135" s="107">
        <v>571.32399999999996</v>
      </c>
      <c r="AG135" s="107">
        <v>603.173</v>
      </c>
      <c r="AH135" s="107">
        <v>628.02800000000002</v>
      </c>
      <c r="AI135" s="107">
        <v>668.88699999999994</v>
      </c>
      <c r="AJ135" s="107">
        <v>705.11300000000006</v>
      </c>
      <c r="AK135" s="107">
        <v>744.76499999999999</v>
      </c>
      <c r="AL135" s="107">
        <v>793.30100000000004</v>
      </c>
      <c r="AM135" s="107">
        <v>798.88699999999994</v>
      </c>
      <c r="AN135" s="107">
        <v>786.37099999999998</v>
      </c>
      <c r="AO135" s="107">
        <v>869.97</v>
      </c>
      <c r="AP135" s="107">
        <v>903.06899999999996</v>
      </c>
      <c r="AQ135" s="107">
        <v>921.70600000000002</v>
      </c>
      <c r="AR135" s="107">
        <v>942.00599999999997</v>
      </c>
      <c r="AS135" s="107">
        <v>979.88400000000001</v>
      </c>
      <c r="AT135" s="107">
        <v>987.78599999999994</v>
      </c>
      <c r="AU135" s="107">
        <v>1001.718</v>
      </c>
      <c r="AV135" s="107">
        <v>1029.664</v>
      </c>
    </row>
    <row r="136" spans="1:48" x14ac:dyDescent="0.2">
      <c r="A136" s="110" t="s">
        <v>16</v>
      </c>
      <c r="B136" s="107">
        <v>93.588999999999999</v>
      </c>
      <c r="C136" s="107">
        <v>97.593000000000004</v>
      </c>
      <c r="D136" s="107">
        <v>107.583</v>
      </c>
      <c r="E136" s="107">
        <v>112.38800000000001</v>
      </c>
      <c r="F136" s="107">
        <v>117.974</v>
      </c>
      <c r="G136" s="107">
        <v>128.977</v>
      </c>
      <c r="H136" s="107">
        <v>141.673</v>
      </c>
      <c r="I136" s="107">
        <v>156.25899999999999</v>
      </c>
      <c r="J136" s="107">
        <v>164.65299999999999</v>
      </c>
      <c r="K136" s="107">
        <v>173.17099999999999</v>
      </c>
      <c r="L136" s="107">
        <v>183.4</v>
      </c>
      <c r="M136" s="107">
        <v>193.21700000000001</v>
      </c>
      <c r="N136" s="107">
        <v>204.006</v>
      </c>
      <c r="O136" s="107">
        <v>215.74199999999999</v>
      </c>
      <c r="P136" s="107">
        <v>225.768</v>
      </c>
      <c r="Q136" s="107">
        <v>238.261</v>
      </c>
      <c r="R136" s="107">
        <v>260.94099999999997</v>
      </c>
      <c r="S136" s="107">
        <v>295.61500000000001</v>
      </c>
      <c r="T136" s="107">
        <v>331.65199999999999</v>
      </c>
      <c r="U136" s="107">
        <v>368.68900000000002</v>
      </c>
      <c r="V136" s="107">
        <v>400.24200000000002</v>
      </c>
      <c r="W136" s="107">
        <v>432.59500000000003</v>
      </c>
      <c r="X136" s="107">
        <v>468.28899999999999</v>
      </c>
      <c r="Y136" s="107">
        <v>505.73700000000002</v>
      </c>
      <c r="Z136" s="107">
        <v>546.80399999999997</v>
      </c>
      <c r="AA136" s="107">
        <v>577.71199999999999</v>
      </c>
      <c r="AB136" s="107">
        <v>561.80399999999997</v>
      </c>
      <c r="AC136" s="107">
        <v>518.91700000000003</v>
      </c>
      <c r="AD136" s="107">
        <v>542.64400000000001</v>
      </c>
      <c r="AE136" s="107">
        <v>566.822</v>
      </c>
      <c r="AF136" s="107">
        <v>586.34500000000003</v>
      </c>
      <c r="AG136" s="107">
        <v>622.399</v>
      </c>
      <c r="AH136" s="107">
        <v>667.14499999999998</v>
      </c>
      <c r="AI136" s="107">
        <v>709.10400000000004</v>
      </c>
      <c r="AJ136" s="107">
        <v>738.8</v>
      </c>
      <c r="AK136" s="107">
        <v>775.50300000000004</v>
      </c>
      <c r="AL136" s="107">
        <v>817.65200000000004</v>
      </c>
      <c r="AM136" s="107">
        <v>831.76199999999994</v>
      </c>
      <c r="AN136" s="107">
        <v>826.01700000000005</v>
      </c>
      <c r="AO136" s="107">
        <v>888.08</v>
      </c>
      <c r="AP136" s="107">
        <v>895.54</v>
      </c>
      <c r="AQ136" s="107">
        <v>960.40200000000004</v>
      </c>
      <c r="AR136" s="107">
        <v>986.21100000000001</v>
      </c>
      <c r="AS136" s="107">
        <v>995.92</v>
      </c>
      <c r="AT136" s="107">
        <v>1025.998</v>
      </c>
      <c r="AU136" s="107">
        <v>1059.6790000000001</v>
      </c>
      <c r="AV136" s="107">
        <v>1101.143</v>
      </c>
    </row>
    <row r="137" spans="1:48" x14ac:dyDescent="0.2">
      <c r="A137" s="106" t="s">
        <v>156</v>
      </c>
      <c r="B137" s="107">
        <v>52.212000000000003</v>
      </c>
      <c r="C137" s="107">
        <v>47.204000000000001</v>
      </c>
      <c r="D137" s="107">
        <v>47.771999999999998</v>
      </c>
      <c r="E137" s="107">
        <v>50.552</v>
      </c>
      <c r="F137" s="107">
        <v>52.765000000000001</v>
      </c>
      <c r="G137" s="107">
        <v>56.097999999999999</v>
      </c>
      <c r="H137" s="107">
        <v>57.219000000000001</v>
      </c>
      <c r="I137" s="107">
        <v>58.878</v>
      </c>
      <c r="J137" s="107">
        <v>57.771999999999998</v>
      </c>
      <c r="K137" s="107">
        <v>55.75</v>
      </c>
      <c r="L137" s="107">
        <v>58.981999999999999</v>
      </c>
      <c r="M137" s="107">
        <v>63.789000000000001</v>
      </c>
      <c r="N137" s="107">
        <v>68.313000000000002</v>
      </c>
      <c r="O137" s="107">
        <v>74.05</v>
      </c>
      <c r="P137" s="107">
        <v>76.867999999999995</v>
      </c>
      <c r="Q137" s="107">
        <v>79.012</v>
      </c>
      <c r="R137" s="107">
        <v>81.843999999999994</v>
      </c>
      <c r="S137" s="107">
        <v>86.046000000000006</v>
      </c>
      <c r="T137" s="107">
        <v>92.382999999999996</v>
      </c>
      <c r="U137" s="107">
        <v>97.096000000000004</v>
      </c>
      <c r="V137" s="107">
        <v>102.883</v>
      </c>
      <c r="W137" s="107">
        <v>111.779</v>
      </c>
      <c r="X137" s="107">
        <v>120.80200000000001</v>
      </c>
      <c r="Y137" s="107">
        <v>131.47999999999999</v>
      </c>
      <c r="Z137" s="107">
        <v>144.024</v>
      </c>
      <c r="AA137" s="107">
        <v>157.47499999999999</v>
      </c>
      <c r="AB137" s="107">
        <v>170.31299999999999</v>
      </c>
      <c r="AC137" s="107">
        <v>180.131</v>
      </c>
      <c r="AD137" s="107">
        <v>188.72900000000001</v>
      </c>
      <c r="AE137" s="107">
        <v>201.53899999999999</v>
      </c>
      <c r="AF137" s="107">
        <v>214.02</v>
      </c>
      <c r="AG137" s="107">
        <v>227.548</v>
      </c>
      <c r="AH137" s="107">
        <v>243.24700000000001</v>
      </c>
      <c r="AI137" s="107">
        <v>261.57900000000001</v>
      </c>
      <c r="AJ137" s="107">
        <v>281.32100000000003</v>
      </c>
      <c r="AK137" s="107">
        <v>300.95100000000002</v>
      </c>
      <c r="AL137" s="107">
        <v>322.40699999999998</v>
      </c>
      <c r="AM137" s="107">
        <v>340.661</v>
      </c>
      <c r="AN137" s="107">
        <v>359.05</v>
      </c>
      <c r="AO137" s="107">
        <v>382.113</v>
      </c>
      <c r="AP137" s="107">
        <v>405.95800000000003</v>
      </c>
      <c r="AQ137" s="107">
        <v>427.26</v>
      </c>
      <c r="AR137" s="107">
        <v>450.42500000000001</v>
      </c>
      <c r="AS137" s="107">
        <v>477.37700000000001</v>
      </c>
      <c r="AT137" s="107">
        <v>509.262</v>
      </c>
      <c r="AU137" s="107">
        <v>540.89200000000005</v>
      </c>
      <c r="AV137" s="107">
        <v>577.73900000000003</v>
      </c>
    </row>
    <row r="138" spans="1:48" x14ac:dyDescent="0.2">
      <c r="A138" s="106" t="s">
        <v>157</v>
      </c>
      <c r="B138" s="107">
        <v>48.753</v>
      </c>
      <c r="C138" s="107">
        <v>48.594999999999999</v>
      </c>
      <c r="D138" s="107">
        <v>51.756</v>
      </c>
      <c r="E138" s="107">
        <v>54.231999999999999</v>
      </c>
      <c r="F138" s="107">
        <v>55.652999999999999</v>
      </c>
      <c r="G138" s="107">
        <v>57.24</v>
      </c>
      <c r="H138" s="107">
        <v>59.210999999999999</v>
      </c>
      <c r="I138" s="107">
        <v>62.767000000000003</v>
      </c>
      <c r="J138" s="107">
        <v>64.5</v>
      </c>
      <c r="K138" s="107">
        <v>64.546000000000006</v>
      </c>
      <c r="L138" s="107">
        <v>68.254000000000005</v>
      </c>
      <c r="M138" s="107">
        <v>70.346999999999994</v>
      </c>
      <c r="N138" s="107">
        <v>73.33</v>
      </c>
      <c r="O138" s="107">
        <v>76.472999999999999</v>
      </c>
      <c r="P138" s="107">
        <v>69.254999999999995</v>
      </c>
      <c r="Q138" s="107">
        <v>72.406000000000006</v>
      </c>
      <c r="R138" s="107">
        <v>72.126000000000005</v>
      </c>
      <c r="S138" s="107">
        <v>73.417000000000002</v>
      </c>
      <c r="T138" s="107">
        <v>74.932000000000002</v>
      </c>
      <c r="U138" s="107">
        <v>76.408000000000001</v>
      </c>
      <c r="V138" s="107">
        <v>79.549000000000007</v>
      </c>
      <c r="W138" s="107">
        <v>85.254000000000005</v>
      </c>
      <c r="X138" s="107">
        <v>89.355000000000004</v>
      </c>
      <c r="Y138" s="107">
        <v>86.655000000000001</v>
      </c>
      <c r="Z138" s="107">
        <v>81.366</v>
      </c>
      <c r="AA138" s="107">
        <v>83.984999999999999</v>
      </c>
      <c r="AB138" s="107">
        <v>84.521000000000001</v>
      </c>
      <c r="AC138" s="107">
        <v>83.899000000000001</v>
      </c>
      <c r="AD138" s="107">
        <v>85.685000000000002</v>
      </c>
      <c r="AE138" s="107">
        <v>87.772999999999996</v>
      </c>
      <c r="AF138" s="107">
        <v>89.813000000000002</v>
      </c>
      <c r="AG138" s="107">
        <v>97.756</v>
      </c>
      <c r="AH138" s="107">
        <v>104.029</v>
      </c>
      <c r="AI138" s="107">
        <v>114.526</v>
      </c>
      <c r="AJ138" s="107">
        <v>123.497</v>
      </c>
      <c r="AK138" s="107">
        <v>134.964</v>
      </c>
      <c r="AL138" s="107">
        <v>148.93</v>
      </c>
      <c r="AM138" s="107">
        <v>154.80000000000001</v>
      </c>
      <c r="AN138" s="107">
        <v>164.49600000000001</v>
      </c>
      <c r="AO138" s="107">
        <v>186.11799999999999</v>
      </c>
      <c r="AP138" s="107">
        <v>202.31299999999999</v>
      </c>
      <c r="AQ138" s="107">
        <v>218.62299999999999</v>
      </c>
      <c r="AR138" s="107">
        <v>232.25899999999999</v>
      </c>
      <c r="AS138" s="107">
        <v>237.76</v>
      </c>
      <c r="AT138" s="107">
        <v>228.94499999999999</v>
      </c>
      <c r="AU138" s="107">
        <v>234.19399999999999</v>
      </c>
      <c r="AV138" s="107">
        <v>245.27600000000001</v>
      </c>
    </row>
    <row r="139" spans="1:48" x14ac:dyDescent="0.2">
      <c r="A139" s="108" t="s">
        <v>158</v>
      </c>
      <c r="B139" s="109">
        <v>1644.0160000000001</v>
      </c>
      <c r="C139" s="109">
        <v>1674.8030000000001</v>
      </c>
      <c r="D139" s="109">
        <v>1779.2280000000001</v>
      </c>
      <c r="E139" s="109">
        <v>1859.598</v>
      </c>
      <c r="F139" s="109">
        <v>1968.57</v>
      </c>
      <c r="G139" s="109">
        <v>2070.7930000000001</v>
      </c>
      <c r="H139" s="109">
        <v>2223.0940000000001</v>
      </c>
      <c r="I139" s="109">
        <v>2375.1120000000001</v>
      </c>
      <c r="J139" s="109">
        <v>2434.9229999999998</v>
      </c>
      <c r="K139" s="109">
        <v>2598.96</v>
      </c>
      <c r="L139" s="109">
        <v>2764.7559999999999</v>
      </c>
      <c r="M139" s="109">
        <v>2878.9259999999999</v>
      </c>
      <c r="N139" s="109">
        <v>3050.2489999999998</v>
      </c>
      <c r="O139" s="109">
        <v>3196.6370000000002</v>
      </c>
      <c r="P139" s="109">
        <v>3310.3420000000001</v>
      </c>
      <c r="Q139" s="109">
        <v>3474.873</v>
      </c>
      <c r="R139" s="109">
        <v>3659.7240000000002</v>
      </c>
      <c r="S139" s="109">
        <v>3944.7840000000001</v>
      </c>
      <c r="T139" s="109">
        <v>4211.8580000000002</v>
      </c>
      <c r="U139" s="109">
        <v>4457.2349999999997</v>
      </c>
      <c r="V139" s="109">
        <v>4635.2960000000003</v>
      </c>
      <c r="W139" s="109">
        <v>4905.0029999999997</v>
      </c>
      <c r="X139" s="109">
        <v>5169.7579999999998</v>
      </c>
      <c r="Y139" s="109">
        <v>5504.6469999999999</v>
      </c>
      <c r="Z139" s="109">
        <v>5893.0410000000002</v>
      </c>
      <c r="AA139" s="109">
        <v>6290.26</v>
      </c>
      <c r="AB139" s="109">
        <v>6524.0590000000002</v>
      </c>
      <c r="AC139" s="109">
        <v>6468.0249999999996</v>
      </c>
      <c r="AD139" s="109">
        <v>6824.835</v>
      </c>
      <c r="AE139" s="109">
        <v>7158.4059999999999</v>
      </c>
      <c r="AF139" s="109">
        <v>7388.4219999999996</v>
      </c>
      <c r="AG139" s="109">
        <v>7716.0730000000003</v>
      </c>
      <c r="AH139" s="109">
        <v>8195.5759999999991</v>
      </c>
      <c r="AI139" s="109">
        <v>8762.7450000000008</v>
      </c>
      <c r="AJ139" s="109">
        <v>9387.3520000000008</v>
      </c>
      <c r="AK139" s="109">
        <v>10066.348</v>
      </c>
      <c r="AL139" s="109">
        <v>10840.514999999999</v>
      </c>
      <c r="AM139" s="109">
        <v>11258.540999999999</v>
      </c>
      <c r="AN139" s="109">
        <v>11786.254999999999</v>
      </c>
      <c r="AO139" s="109">
        <v>12768.014999999999</v>
      </c>
      <c r="AP139" s="109">
        <v>13468.865</v>
      </c>
      <c r="AQ139" s="109">
        <v>14204.998</v>
      </c>
      <c r="AR139" s="109">
        <v>14976.871999999999</v>
      </c>
      <c r="AS139" s="109">
        <v>15842.499</v>
      </c>
      <c r="AT139" s="109">
        <v>16772.127</v>
      </c>
      <c r="AU139" s="109">
        <v>17716.506000000001</v>
      </c>
      <c r="AV139" s="109">
        <v>18743.085999999999</v>
      </c>
    </row>
    <row r="140" spans="1:48" s="90" customFormat="1" x14ac:dyDescent="0.2">
      <c r="A140" s="110" t="s">
        <v>159</v>
      </c>
      <c r="B140" s="107">
        <v>409.35599999999999</v>
      </c>
      <c r="C140" s="107">
        <v>424.952</v>
      </c>
      <c r="D140" s="107">
        <v>457.928</v>
      </c>
      <c r="E140" s="107">
        <v>468.50599999999997</v>
      </c>
      <c r="F140" s="107">
        <v>509.36</v>
      </c>
      <c r="G140" s="107">
        <v>501.363</v>
      </c>
      <c r="H140" s="107">
        <v>539.31600000000003</v>
      </c>
      <c r="I140" s="107">
        <v>602.23699999999997</v>
      </c>
      <c r="J140" s="107">
        <v>648.00699999999995</v>
      </c>
      <c r="K140" s="107">
        <v>698.59400000000005</v>
      </c>
      <c r="L140" s="107">
        <v>734.72900000000004</v>
      </c>
      <c r="M140" s="107">
        <v>800.37199999999996</v>
      </c>
      <c r="N140" s="107">
        <v>887.09500000000003</v>
      </c>
      <c r="O140" s="107">
        <v>1021.393</v>
      </c>
      <c r="P140" s="107">
        <v>1158.703</v>
      </c>
      <c r="Q140" s="107">
        <v>1262.288</v>
      </c>
      <c r="R140" s="107">
        <v>1409.836</v>
      </c>
      <c r="S140" s="107">
        <v>1568.2239999999999</v>
      </c>
      <c r="T140" s="107">
        <v>1633.8679999999999</v>
      </c>
      <c r="U140" s="107">
        <v>1697.7049999999999</v>
      </c>
      <c r="V140" s="107">
        <v>1855.491</v>
      </c>
      <c r="W140" s="107">
        <v>2119.2710000000002</v>
      </c>
      <c r="X140" s="107">
        <v>2413.1619999999998</v>
      </c>
      <c r="Y140" s="107">
        <v>2728.1320000000001</v>
      </c>
      <c r="Z140" s="107">
        <v>3026.8409999999999</v>
      </c>
      <c r="AA140" s="107">
        <v>3327.357</v>
      </c>
      <c r="AB140" s="107">
        <v>3634.498</v>
      </c>
      <c r="AC140" s="107">
        <v>3919.3560000000002</v>
      </c>
      <c r="AD140" s="107">
        <v>4219.8720000000003</v>
      </c>
      <c r="AE140" s="107">
        <v>4578.2030000000004</v>
      </c>
      <c r="AF140" s="107">
        <v>4960.0209999999997</v>
      </c>
      <c r="AG140" s="107">
        <v>5412.9030000000002</v>
      </c>
      <c r="AH140" s="107">
        <v>5956.12</v>
      </c>
      <c r="AI140" s="107">
        <v>6558.357</v>
      </c>
      <c r="AJ140" s="107">
        <v>7305.732</v>
      </c>
      <c r="AK140" s="107">
        <v>8234.9830000000002</v>
      </c>
      <c r="AL140" s="107">
        <v>9406.9359999999997</v>
      </c>
      <c r="AM140" s="107">
        <v>10315.108</v>
      </c>
      <c r="AN140" s="107">
        <v>11284.709000000001</v>
      </c>
      <c r="AO140" s="107">
        <v>12484.967000000001</v>
      </c>
      <c r="AP140" s="107">
        <v>13675.589</v>
      </c>
      <c r="AQ140" s="107">
        <v>14749.978999999999</v>
      </c>
      <c r="AR140" s="107">
        <v>15894.227999999999</v>
      </c>
      <c r="AS140" s="107">
        <v>17054.135999999999</v>
      </c>
      <c r="AT140" s="107">
        <v>18230.905999999999</v>
      </c>
      <c r="AU140" s="107">
        <v>19452.377</v>
      </c>
      <c r="AV140" s="107">
        <v>20794.591</v>
      </c>
    </row>
    <row r="141" spans="1:48" x14ac:dyDescent="0.2">
      <c r="A141" s="110" t="s">
        <v>160</v>
      </c>
      <c r="B141" s="107">
        <v>35.652000000000001</v>
      </c>
      <c r="C141" s="107">
        <v>39.435000000000002</v>
      </c>
      <c r="D141" s="107">
        <v>44.277999999999999</v>
      </c>
      <c r="E141" s="107">
        <v>45.347000000000001</v>
      </c>
      <c r="F141" s="107">
        <v>45.570999999999998</v>
      </c>
      <c r="G141" s="107">
        <v>52.936999999999998</v>
      </c>
      <c r="H141" s="107">
        <v>59.143999999999998</v>
      </c>
      <c r="I141" s="107">
        <v>64.028999999999996</v>
      </c>
      <c r="J141" s="107">
        <v>71.429000000000002</v>
      </c>
      <c r="K141" s="107">
        <v>78.649000000000001</v>
      </c>
      <c r="L141" s="107">
        <v>85.933000000000007</v>
      </c>
      <c r="M141" s="107">
        <v>88.468000000000004</v>
      </c>
      <c r="N141" s="107">
        <v>93.754999999999995</v>
      </c>
      <c r="O141" s="107">
        <v>103.10599999999999</v>
      </c>
      <c r="P141" s="107">
        <v>103.887</v>
      </c>
      <c r="Q141" s="107">
        <v>115.373</v>
      </c>
      <c r="R141" s="107">
        <v>130.83099999999999</v>
      </c>
      <c r="S141" s="107">
        <v>141.96700000000001</v>
      </c>
      <c r="T141" s="107">
        <v>145.19999999999999</v>
      </c>
      <c r="U141" s="107">
        <v>150.761</v>
      </c>
      <c r="V141" s="107">
        <v>159.358</v>
      </c>
      <c r="W141" s="107">
        <v>169.29400000000001</v>
      </c>
      <c r="X141" s="107">
        <v>179.792</v>
      </c>
      <c r="Y141" s="107">
        <v>190.64400000000001</v>
      </c>
      <c r="Z141" s="107">
        <v>195.17</v>
      </c>
      <c r="AA141" s="107">
        <v>203.48099999999999</v>
      </c>
      <c r="AB141" s="107">
        <v>213.858</v>
      </c>
      <c r="AC141" s="107">
        <v>201.27799999999999</v>
      </c>
      <c r="AD141" s="107">
        <v>206.32300000000001</v>
      </c>
      <c r="AE141" s="107">
        <v>222.13499999999999</v>
      </c>
      <c r="AF141" s="107">
        <v>223.381</v>
      </c>
      <c r="AG141" s="107">
        <v>227.08099999999999</v>
      </c>
      <c r="AH141" s="107">
        <v>234.02099999999999</v>
      </c>
      <c r="AI141" s="107">
        <v>254.381</v>
      </c>
      <c r="AJ141" s="107">
        <v>273.17599999999999</v>
      </c>
      <c r="AK141" s="107">
        <v>292.387</v>
      </c>
      <c r="AL141" s="107">
        <v>311.29000000000002</v>
      </c>
      <c r="AM141" s="107">
        <v>317.91399999999999</v>
      </c>
      <c r="AN141" s="107">
        <v>310.096</v>
      </c>
      <c r="AO141" s="107">
        <v>331.08300000000003</v>
      </c>
      <c r="AP141" s="107">
        <v>347.02300000000002</v>
      </c>
      <c r="AQ141" s="107">
        <v>352.92399999999998</v>
      </c>
      <c r="AR141" s="107">
        <v>363.86900000000003</v>
      </c>
      <c r="AS141" s="107">
        <v>373.92099999999999</v>
      </c>
      <c r="AT141" s="107">
        <v>382.85</v>
      </c>
      <c r="AU141" s="107">
        <v>391.13</v>
      </c>
      <c r="AV141" s="107">
        <v>405.96</v>
      </c>
    </row>
    <row r="142" spans="1:48" x14ac:dyDescent="0.2">
      <c r="A142" s="108" t="s">
        <v>161</v>
      </c>
      <c r="B142" s="109">
        <v>445.00799999999998</v>
      </c>
      <c r="C142" s="109">
        <v>464.387</v>
      </c>
      <c r="D142" s="109">
        <v>502.20600000000002</v>
      </c>
      <c r="E142" s="109">
        <v>513.85299999999995</v>
      </c>
      <c r="F142" s="109">
        <v>554.93100000000004</v>
      </c>
      <c r="G142" s="109">
        <v>554.29999999999995</v>
      </c>
      <c r="H142" s="109">
        <v>598.46</v>
      </c>
      <c r="I142" s="109">
        <v>666.26599999999996</v>
      </c>
      <c r="J142" s="109">
        <v>719.43600000000004</v>
      </c>
      <c r="K142" s="109">
        <v>777.24300000000005</v>
      </c>
      <c r="L142" s="109">
        <v>820.66200000000003</v>
      </c>
      <c r="M142" s="109">
        <v>888.84</v>
      </c>
      <c r="N142" s="109">
        <v>980.85</v>
      </c>
      <c r="O142" s="109">
        <v>1124.499</v>
      </c>
      <c r="P142" s="109">
        <v>1262.5899999999999</v>
      </c>
      <c r="Q142" s="109">
        <v>1377.6610000000001</v>
      </c>
      <c r="R142" s="109">
        <v>1540.6669999999999</v>
      </c>
      <c r="S142" s="109">
        <v>1710.191</v>
      </c>
      <c r="T142" s="109">
        <v>1779.068</v>
      </c>
      <c r="U142" s="109">
        <v>1848.4659999999999</v>
      </c>
      <c r="V142" s="109">
        <v>2014.8489999999999</v>
      </c>
      <c r="W142" s="109">
        <v>2288.5650000000001</v>
      </c>
      <c r="X142" s="109">
        <v>2592.9540000000002</v>
      </c>
      <c r="Y142" s="109">
        <v>2918.7759999999998</v>
      </c>
      <c r="Z142" s="109">
        <v>3222.011</v>
      </c>
      <c r="AA142" s="109">
        <v>3530.8380000000002</v>
      </c>
      <c r="AB142" s="109">
        <v>3848.3560000000002</v>
      </c>
      <c r="AC142" s="109">
        <v>4120.634</v>
      </c>
      <c r="AD142" s="109">
        <v>4426.1949999999997</v>
      </c>
      <c r="AE142" s="109">
        <v>4800.3379999999997</v>
      </c>
      <c r="AF142" s="109">
        <v>5183.402</v>
      </c>
      <c r="AG142" s="109">
        <v>5639.9840000000004</v>
      </c>
      <c r="AH142" s="109">
        <v>6190.1409999999996</v>
      </c>
      <c r="AI142" s="109">
        <v>6812.7380000000003</v>
      </c>
      <c r="AJ142" s="109">
        <v>7578.9080000000004</v>
      </c>
      <c r="AK142" s="109">
        <v>8527.3700000000008</v>
      </c>
      <c r="AL142" s="109">
        <v>9718.2260000000006</v>
      </c>
      <c r="AM142" s="109">
        <v>10633.022000000001</v>
      </c>
      <c r="AN142" s="109">
        <v>11594.805</v>
      </c>
      <c r="AO142" s="109">
        <v>12816.05</v>
      </c>
      <c r="AP142" s="109">
        <v>14022.611999999999</v>
      </c>
      <c r="AQ142" s="109">
        <v>15102.903</v>
      </c>
      <c r="AR142" s="109">
        <v>16258.097</v>
      </c>
      <c r="AS142" s="109">
        <v>17428.057000000001</v>
      </c>
      <c r="AT142" s="109">
        <v>18613.756000000001</v>
      </c>
      <c r="AU142" s="109">
        <v>19843.507000000001</v>
      </c>
      <c r="AV142" s="109">
        <v>21200.550999999999</v>
      </c>
    </row>
    <row r="143" spans="1:48" x14ac:dyDescent="0.2">
      <c r="A143" s="106" t="s">
        <v>23</v>
      </c>
      <c r="B143" s="107">
        <v>318.89600000000002</v>
      </c>
      <c r="C143" s="107">
        <v>324.08800000000002</v>
      </c>
      <c r="D143" s="107">
        <v>333.20100000000002</v>
      </c>
      <c r="E143" s="107">
        <v>351.64</v>
      </c>
      <c r="F143" s="107">
        <v>351.54</v>
      </c>
      <c r="G143" s="107">
        <v>344.44499999999999</v>
      </c>
      <c r="H143" s="107">
        <v>368.32900000000001</v>
      </c>
      <c r="I143" s="107">
        <v>351.73200000000003</v>
      </c>
      <c r="J143" s="107">
        <v>387.68900000000002</v>
      </c>
      <c r="K143" s="107">
        <v>393.577</v>
      </c>
      <c r="L143" s="107">
        <v>373.15100000000001</v>
      </c>
      <c r="M143" s="107">
        <v>370.40600000000001</v>
      </c>
      <c r="N143" s="107">
        <v>386.51499999999999</v>
      </c>
      <c r="O143" s="107">
        <v>392.58600000000001</v>
      </c>
      <c r="P143" s="107">
        <v>372.21499999999997</v>
      </c>
      <c r="Q143" s="107">
        <v>395.11900000000003</v>
      </c>
      <c r="R143" s="107">
        <v>405.80599999999998</v>
      </c>
      <c r="S143" s="107">
        <v>401.38299999999998</v>
      </c>
      <c r="T143" s="107">
        <v>372.65600000000001</v>
      </c>
      <c r="U143" s="107">
        <v>363.46199999999999</v>
      </c>
      <c r="V143" s="107">
        <v>396.65699999999998</v>
      </c>
      <c r="W143" s="107">
        <v>428.14100000000002</v>
      </c>
      <c r="X143" s="107">
        <v>463.279</v>
      </c>
      <c r="Y143" s="107">
        <v>490.31700000000001</v>
      </c>
      <c r="Z143" s="107">
        <v>476.36599999999999</v>
      </c>
      <c r="AA143" s="107">
        <v>502.69299999999998</v>
      </c>
      <c r="AB143" s="107">
        <v>543.46699999999998</v>
      </c>
      <c r="AC143" s="107">
        <v>564.39099999999996</v>
      </c>
      <c r="AD143" s="107">
        <v>545.28399999999999</v>
      </c>
      <c r="AE143" s="107">
        <v>540.98199999999997</v>
      </c>
      <c r="AF143" s="107">
        <v>517.13099999999997</v>
      </c>
      <c r="AG143" s="107">
        <v>460.79199999999997</v>
      </c>
      <c r="AH143" s="107">
        <v>501.51299999999998</v>
      </c>
      <c r="AI143" s="107">
        <v>546.79700000000003</v>
      </c>
      <c r="AJ143" s="107">
        <v>595.19799999999998</v>
      </c>
      <c r="AK143" s="107">
        <v>643.09400000000005</v>
      </c>
      <c r="AL143" s="107">
        <v>701.02200000000005</v>
      </c>
      <c r="AM143" s="107">
        <v>729.46400000000006</v>
      </c>
      <c r="AN143" s="107">
        <v>686.29</v>
      </c>
      <c r="AO143" s="107">
        <v>755.78</v>
      </c>
      <c r="AP143" s="107">
        <v>801.15700000000004</v>
      </c>
      <c r="AQ143" s="107">
        <v>792.93299999999999</v>
      </c>
      <c r="AR143" s="107">
        <v>812.00599999999997</v>
      </c>
      <c r="AS143" s="107">
        <v>791.60299999999995</v>
      </c>
      <c r="AT143" s="107">
        <v>813.22299999999996</v>
      </c>
      <c r="AU143" s="107">
        <v>798.40200000000004</v>
      </c>
      <c r="AV143" s="107">
        <v>821.19200000000001</v>
      </c>
    </row>
    <row r="144" spans="1:48" x14ac:dyDescent="0.2">
      <c r="A144" s="106" t="s">
        <v>73</v>
      </c>
      <c r="B144" s="107">
        <v>17.632000000000001</v>
      </c>
      <c r="C144" s="107">
        <v>19.036000000000001</v>
      </c>
      <c r="D144" s="107">
        <v>20.129000000000001</v>
      </c>
      <c r="E144" s="107">
        <v>20.721</v>
      </c>
      <c r="F144" s="107">
        <v>22.236000000000001</v>
      </c>
      <c r="G144" s="107">
        <v>23.262</v>
      </c>
      <c r="H144" s="107">
        <v>24.417999999999999</v>
      </c>
      <c r="I144" s="107">
        <v>24.919</v>
      </c>
      <c r="J144" s="107">
        <v>24.952999999999999</v>
      </c>
      <c r="K144" s="107">
        <v>24.61</v>
      </c>
      <c r="L144" s="107">
        <v>24.678000000000001</v>
      </c>
      <c r="M144" s="107">
        <v>23.706</v>
      </c>
      <c r="N144" s="107">
        <v>22.748000000000001</v>
      </c>
      <c r="O144" s="107">
        <v>22.702000000000002</v>
      </c>
      <c r="P144" s="107">
        <v>22.321999999999999</v>
      </c>
      <c r="Q144" s="107">
        <v>21.747</v>
      </c>
      <c r="R144" s="107">
        <v>22.283000000000001</v>
      </c>
      <c r="S144" s="107">
        <v>22.931000000000001</v>
      </c>
      <c r="T144" s="107">
        <v>23.8</v>
      </c>
      <c r="U144" s="107">
        <v>24.904</v>
      </c>
      <c r="V144" s="107">
        <v>26.215</v>
      </c>
      <c r="W144" s="107">
        <v>26.646999999999998</v>
      </c>
      <c r="X144" s="107">
        <v>27.783999999999999</v>
      </c>
      <c r="Y144" s="107">
        <v>29.081</v>
      </c>
      <c r="Z144" s="107">
        <v>30.442</v>
      </c>
      <c r="AA144" s="107">
        <v>31.768999999999998</v>
      </c>
      <c r="AB144" s="107">
        <v>33.343000000000004</v>
      </c>
      <c r="AC144" s="107">
        <v>35.020000000000003</v>
      </c>
      <c r="AD144" s="107">
        <v>35.17</v>
      </c>
      <c r="AE144" s="107">
        <v>36.052</v>
      </c>
      <c r="AF144" s="107">
        <v>36.658999999999999</v>
      </c>
      <c r="AG144" s="107">
        <v>37.57</v>
      </c>
      <c r="AH144" s="107">
        <v>38.588999999999999</v>
      </c>
      <c r="AI144" s="107">
        <v>40.198999999999998</v>
      </c>
      <c r="AJ144" s="107">
        <v>41.975999999999999</v>
      </c>
      <c r="AK144" s="107">
        <v>43.99</v>
      </c>
      <c r="AL144" s="107">
        <v>45.997999999999998</v>
      </c>
      <c r="AM144" s="107">
        <v>48.826000000000001</v>
      </c>
      <c r="AN144" s="107">
        <v>50.465000000000003</v>
      </c>
      <c r="AO144" s="107">
        <v>52.548000000000002</v>
      </c>
      <c r="AP144" s="107">
        <v>55.281999999999996</v>
      </c>
      <c r="AQ144" s="107">
        <v>58.113999999999997</v>
      </c>
      <c r="AR144" s="107">
        <v>62.063000000000002</v>
      </c>
      <c r="AS144" s="107">
        <v>65.451999999999998</v>
      </c>
      <c r="AT144" s="107">
        <v>68.632000000000005</v>
      </c>
      <c r="AU144" s="107">
        <v>71.558000000000007</v>
      </c>
      <c r="AV144" s="107">
        <v>74.56</v>
      </c>
    </row>
    <row r="145" spans="1:48" x14ac:dyDescent="0.2">
      <c r="A145" s="106" t="s">
        <v>7</v>
      </c>
      <c r="B145" s="107">
        <v>633.68299999999999</v>
      </c>
      <c r="C145" s="107">
        <v>710.06</v>
      </c>
      <c r="D145" s="107">
        <v>809.31700000000001</v>
      </c>
      <c r="E145" s="107">
        <v>882.49599999999998</v>
      </c>
      <c r="F145" s="107">
        <v>928.46600000000001</v>
      </c>
      <c r="G145" s="107">
        <v>1019.367</v>
      </c>
      <c r="H145" s="107">
        <v>1066.3219999999999</v>
      </c>
      <c r="I145" s="107">
        <v>1100.7829999999999</v>
      </c>
      <c r="J145" s="107">
        <v>1175.2650000000001</v>
      </c>
      <c r="K145" s="107">
        <v>1282.3430000000001</v>
      </c>
      <c r="L145" s="107">
        <v>1226.0050000000001</v>
      </c>
      <c r="M145" s="107">
        <v>1233.1189999999999</v>
      </c>
      <c r="N145" s="107">
        <v>1191.0719999999999</v>
      </c>
      <c r="O145" s="107">
        <v>1253.8309999999999</v>
      </c>
      <c r="P145" s="107">
        <v>1353.4590000000001</v>
      </c>
      <c r="Q145" s="107">
        <v>1461.577</v>
      </c>
      <c r="R145" s="107">
        <v>1514.1890000000001</v>
      </c>
      <c r="S145" s="107">
        <v>1512.634</v>
      </c>
      <c r="T145" s="107">
        <v>1562.24</v>
      </c>
      <c r="U145" s="107">
        <v>1513.7739999999999</v>
      </c>
      <c r="V145" s="107">
        <v>1536.6610000000001</v>
      </c>
      <c r="W145" s="107">
        <v>1529.4860000000001</v>
      </c>
      <c r="X145" s="107">
        <v>1600.8389999999999</v>
      </c>
      <c r="Y145" s="107">
        <v>1686.2370000000001</v>
      </c>
      <c r="Z145" s="107">
        <v>1760.7139999999999</v>
      </c>
      <c r="AA145" s="107">
        <v>1799.5820000000001</v>
      </c>
      <c r="AB145" s="107">
        <v>1860.6780000000001</v>
      </c>
      <c r="AC145" s="107">
        <v>1866.9739999999999</v>
      </c>
      <c r="AD145" s="107">
        <v>1875.731</v>
      </c>
      <c r="AE145" s="107">
        <v>1952.8710000000001</v>
      </c>
      <c r="AF145" s="107">
        <v>1979.875</v>
      </c>
      <c r="AG145" s="107">
        <v>2040.3409999999999</v>
      </c>
      <c r="AH145" s="107">
        <v>2063.5990000000002</v>
      </c>
      <c r="AI145" s="107">
        <v>2182.5529999999999</v>
      </c>
      <c r="AJ145" s="107">
        <v>2252.3180000000002</v>
      </c>
      <c r="AK145" s="107">
        <v>2341.4490000000001</v>
      </c>
      <c r="AL145" s="107">
        <v>2483.3490000000002</v>
      </c>
      <c r="AM145" s="107">
        <v>2609.7719999999999</v>
      </c>
      <c r="AN145" s="107">
        <v>2606.4899999999998</v>
      </c>
      <c r="AO145" s="107">
        <v>2803.0659999999998</v>
      </c>
      <c r="AP145" s="107">
        <v>2914.7759999999998</v>
      </c>
      <c r="AQ145" s="107">
        <v>2971.1219999999998</v>
      </c>
      <c r="AR145" s="107">
        <v>3060.5619999999999</v>
      </c>
      <c r="AS145" s="107">
        <v>3076.116</v>
      </c>
      <c r="AT145" s="107">
        <v>2966.9209999999998</v>
      </c>
      <c r="AU145" s="107">
        <v>2864.0230000000001</v>
      </c>
      <c r="AV145" s="107">
        <v>2891.9789999999998</v>
      </c>
    </row>
    <row r="146" spans="1:48" x14ac:dyDescent="0.2">
      <c r="A146" s="106" t="s">
        <v>39</v>
      </c>
      <c r="B146" s="107">
        <v>111.08499999999999</v>
      </c>
      <c r="C146" s="107">
        <v>119.604</v>
      </c>
      <c r="D146" s="107">
        <v>127.645</v>
      </c>
      <c r="E146" s="107">
        <v>134.97900000000001</v>
      </c>
      <c r="F146" s="107">
        <v>138.11500000000001</v>
      </c>
      <c r="G146" s="107">
        <v>144.64500000000001</v>
      </c>
      <c r="H146" s="107">
        <v>150.661</v>
      </c>
      <c r="I146" s="107">
        <v>163.42099999999999</v>
      </c>
      <c r="J146" s="107">
        <v>172.21199999999999</v>
      </c>
      <c r="K146" s="107">
        <v>179.251</v>
      </c>
      <c r="L146" s="107">
        <v>183.33199999999999</v>
      </c>
      <c r="M146" s="107">
        <v>185.071</v>
      </c>
      <c r="N146" s="107">
        <v>187.98400000000001</v>
      </c>
      <c r="O146" s="107">
        <v>194.28299999999999</v>
      </c>
      <c r="P146" s="107">
        <v>200.31899999999999</v>
      </c>
      <c r="Q146" s="107">
        <v>211.98599999999999</v>
      </c>
      <c r="R146" s="107">
        <v>223.36699999999999</v>
      </c>
      <c r="S146" s="107">
        <v>232.44499999999999</v>
      </c>
      <c r="T146" s="107">
        <v>240.381</v>
      </c>
      <c r="U146" s="107">
        <v>250.67400000000001</v>
      </c>
      <c r="V146" s="107">
        <v>255.69200000000001</v>
      </c>
      <c r="W146" s="107">
        <v>266.03399999999999</v>
      </c>
      <c r="X146" s="107">
        <v>280.36099999999999</v>
      </c>
      <c r="Y146" s="107">
        <v>296.66399999999999</v>
      </c>
      <c r="Z146" s="107">
        <v>312.09699999999998</v>
      </c>
      <c r="AA146" s="107">
        <v>318.51400000000001</v>
      </c>
      <c r="AB146" s="107">
        <v>329.44</v>
      </c>
      <c r="AC146" s="107">
        <v>331.31700000000001</v>
      </c>
      <c r="AD146" s="107">
        <v>317.38799999999998</v>
      </c>
      <c r="AE146" s="107">
        <v>326.67099999999999</v>
      </c>
      <c r="AF146" s="107">
        <v>332.15199999999999</v>
      </c>
      <c r="AG146" s="107">
        <v>340.46899999999999</v>
      </c>
      <c r="AH146" s="107">
        <v>353.81</v>
      </c>
      <c r="AI146" s="107">
        <v>372.67899999999997</v>
      </c>
      <c r="AJ146" s="107">
        <v>390.21899999999999</v>
      </c>
      <c r="AK146" s="107">
        <v>416.67399999999998</v>
      </c>
      <c r="AL146" s="107">
        <v>445.21</v>
      </c>
      <c r="AM146" s="107">
        <v>459.71100000000001</v>
      </c>
      <c r="AN146" s="107">
        <v>465.25200000000001</v>
      </c>
      <c r="AO146" s="107">
        <v>485.47899999999998</v>
      </c>
      <c r="AP146" s="107">
        <v>521.22299999999996</v>
      </c>
      <c r="AQ146" s="107">
        <v>541.56700000000001</v>
      </c>
      <c r="AR146" s="107">
        <v>566.29899999999998</v>
      </c>
      <c r="AS146" s="107">
        <v>593.07600000000002</v>
      </c>
      <c r="AT146" s="107">
        <v>610.60699999999997</v>
      </c>
      <c r="AU146" s="107">
        <v>622.59</v>
      </c>
      <c r="AV146" s="107">
        <v>633.73</v>
      </c>
    </row>
    <row r="147" spans="1:48" x14ac:dyDescent="0.2">
      <c r="A147" s="106" t="s">
        <v>94</v>
      </c>
      <c r="B147" s="107">
        <v>11.505000000000001</v>
      </c>
      <c r="C147" s="107">
        <v>12.446</v>
      </c>
      <c r="D147" s="107">
        <v>13.404999999999999</v>
      </c>
      <c r="E147" s="107">
        <v>14.148999999999999</v>
      </c>
      <c r="F147" s="107">
        <v>14.446</v>
      </c>
      <c r="G147" s="107">
        <v>15.243</v>
      </c>
      <c r="H147" s="107">
        <v>16.600000000000001</v>
      </c>
      <c r="I147" s="107">
        <v>17.640999999999998</v>
      </c>
      <c r="J147" s="107">
        <v>18.512</v>
      </c>
      <c r="K147" s="107">
        <v>18.651</v>
      </c>
      <c r="L147" s="107">
        <v>18.228999999999999</v>
      </c>
      <c r="M147" s="107">
        <v>16.901</v>
      </c>
      <c r="N147" s="107">
        <v>17.385000000000002</v>
      </c>
      <c r="O147" s="107">
        <v>18.78</v>
      </c>
      <c r="P147" s="107">
        <v>18.916</v>
      </c>
      <c r="Q147" s="107">
        <v>19.963000000000001</v>
      </c>
      <c r="R147" s="107">
        <v>20.914000000000001</v>
      </c>
      <c r="S147" s="107">
        <v>21.632000000000001</v>
      </c>
      <c r="T147" s="107">
        <v>22.856999999999999</v>
      </c>
      <c r="U147" s="107">
        <v>23.67</v>
      </c>
      <c r="V147" s="107">
        <v>24.206</v>
      </c>
      <c r="W147" s="107">
        <v>26.431999999999999</v>
      </c>
      <c r="X147" s="107">
        <v>28.305</v>
      </c>
      <c r="Y147" s="107">
        <v>29.574999999999999</v>
      </c>
      <c r="Z147" s="107">
        <v>30.794</v>
      </c>
      <c r="AA147" s="107">
        <v>31.175999999999998</v>
      </c>
      <c r="AB147" s="107">
        <v>32.909999999999997</v>
      </c>
      <c r="AC147" s="107">
        <v>35.201999999999998</v>
      </c>
      <c r="AD147" s="107">
        <v>36.590000000000003</v>
      </c>
      <c r="AE147" s="107">
        <v>37.991999999999997</v>
      </c>
      <c r="AF147" s="107">
        <v>39.317999999999998</v>
      </c>
      <c r="AG147" s="107">
        <v>40.613</v>
      </c>
      <c r="AH147" s="107">
        <v>42.341000000000001</v>
      </c>
      <c r="AI147" s="107">
        <v>44.177</v>
      </c>
      <c r="AJ147" s="107">
        <v>45.887</v>
      </c>
      <c r="AK147" s="107">
        <v>49.207999999999998</v>
      </c>
      <c r="AL147" s="107">
        <v>53.228000000000002</v>
      </c>
      <c r="AM147" s="107">
        <v>55.701999999999998</v>
      </c>
      <c r="AN147" s="107">
        <v>55.161999999999999</v>
      </c>
      <c r="AO147" s="107">
        <v>57.893000000000001</v>
      </c>
      <c r="AP147" s="107">
        <v>60.387</v>
      </c>
      <c r="AQ147" s="107">
        <v>63.283999999999999</v>
      </c>
      <c r="AR147" s="107">
        <v>64.718999999999994</v>
      </c>
      <c r="AS147" s="107">
        <v>66.995000000000005</v>
      </c>
      <c r="AT147" s="107">
        <v>69.427999999999997</v>
      </c>
      <c r="AU147" s="107">
        <v>72.376000000000005</v>
      </c>
      <c r="AV147" s="107">
        <v>74.75</v>
      </c>
    </row>
    <row r="148" spans="1:48" x14ac:dyDescent="0.2">
      <c r="A148" s="106" t="s">
        <v>64</v>
      </c>
      <c r="B148" s="107">
        <v>66.111000000000004</v>
      </c>
      <c r="C148" s="107">
        <v>69.302000000000007</v>
      </c>
      <c r="D148" s="107">
        <v>71.682000000000002</v>
      </c>
      <c r="E148" s="107">
        <v>72.387</v>
      </c>
      <c r="F148" s="107">
        <v>79.247</v>
      </c>
      <c r="G148" s="107">
        <v>83.549000000000007</v>
      </c>
      <c r="H148" s="107">
        <v>90.825000000000003</v>
      </c>
      <c r="I148" s="107">
        <v>96.816000000000003</v>
      </c>
      <c r="J148" s="107">
        <v>97.87</v>
      </c>
      <c r="K148" s="107">
        <v>93.123999999999995</v>
      </c>
      <c r="L148" s="107">
        <v>111.458</v>
      </c>
      <c r="M148" s="107">
        <v>121.398</v>
      </c>
      <c r="N148" s="107">
        <v>127.968</v>
      </c>
      <c r="O148" s="107">
        <v>138.11500000000001</v>
      </c>
      <c r="P148" s="107">
        <v>140.32</v>
      </c>
      <c r="Q148" s="107">
        <v>140.45400000000001</v>
      </c>
      <c r="R148" s="107">
        <v>137.08000000000001</v>
      </c>
      <c r="S148" s="107">
        <v>142.16</v>
      </c>
      <c r="T148" s="107">
        <v>143.126</v>
      </c>
      <c r="U148" s="107">
        <v>138.90600000000001</v>
      </c>
      <c r="V148" s="107">
        <v>124.053</v>
      </c>
      <c r="W148" s="107">
        <v>109.687</v>
      </c>
      <c r="X148" s="107">
        <v>93.367999999999995</v>
      </c>
      <c r="Y148" s="107">
        <v>94.037000000000006</v>
      </c>
      <c r="Z148" s="107">
        <v>96.347999999999999</v>
      </c>
      <c r="AA148" s="107">
        <v>103.9</v>
      </c>
      <c r="AB148" s="107">
        <v>106.792</v>
      </c>
      <c r="AC148" s="107">
        <v>106.962</v>
      </c>
      <c r="AD148" s="107">
        <v>113.58199999999999</v>
      </c>
      <c r="AE148" s="107">
        <v>120.3</v>
      </c>
      <c r="AF148" s="107">
        <v>124.13200000000001</v>
      </c>
      <c r="AG148" s="107">
        <v>125.9</v>
      </c>
      <c r="AH148" s="107">
        <v>130.67500000000001</v>
      </c>
      <c r="AI148" s="107">
        <v>138.21600000000001</v>
      </c>
      <c r="AJ148" s="107">
        <v>153.69800000000001</v>
      </c>
      <c r="AK148" s="107">
        <v>172.24299999999999</v>
      </c>
      <c r="AL148" s="107">
        <v>184.75200000000001</v>
      </c>
      <c r="AM148" s="107">
        <v>192.358</v>
      </c>
      <c r="AN148" s="107">
        <v>195.15</v>
      </c>
      <c r="AO148" s="107">
        <v>199.81399999999999</v>
      </c>
      <c r="AP148" s="107">
        <v>205.41399999999999</v>
      </c>
      <c r="AQ148" s="107">
        <v>211.607</v>
      </c>
      <c r="AR148" s="107">
        <v>217.42099999999999</v>
      </c>
      <c r="AS148" s="107">
        <v>219.69900000000001</v>
      </c>
      <c r="AT148" s="107">
        <v>229.44900000000001</v>
      </c>
      <c r="AU148" s="107">
        <v>230.62799999999999</v>
      </c>
      <c r="AV148" s="107">
        <v>234.74100000000001</v>
      </c>
    </row>
    <row r="149" spans="1:48" x14ac:dyDescent="0.2">
      <c r="A149" s="110" t="s">
        <v>162</v>
      </c>
      <c r="B149" s="107">
        <v>0.94699999999999995</v>
      </c>
      <c r="C149" s="107">
        <v>0.97099999999999997</v>
      </c>
      <c r="D149" s="107">
        <v>1.0269999999999999</v>
      </c>
      <c r="E149" s="107">
        <v>1.071</v>
      </c>
      <c r="F149" s="107">
        <v>1.0720000000000001</v>
      </c>
      <c r="G149" s="107">
        <v>1.123</v>
      </c>
      <c r="H149" s="107">
        <v>1.145</v>
      </c>
      <c r="I149" s="107">
        <v>1.1719999999999999</v>
      </c>
      <c r="J149" s="107">
        <v>1.1950000000000001</v>
      </c>
      <c r="K149" s="107">
        <v>1.234</v>
      </c>
      <c r="L149" s="107">
        <v>1.2250000000000001</v>
      </c>
      <c r="M149" s="107">
        <v>1.2090000000000001</v>
      </c>
      <c r="N149" s="107">
        <v>1.234</v>
      </c>
      <c r="O149" s="107">
        <v>1.272</v>
      </c>
      <c r="P149" s="107">
        <v>1.3049999999999999</v>
      </c>
      <c r="Q149" s="107">
        <v>1.341</v>
      </c>
      <c r="R149" s="107">
        <v>1.367</v>
      </c>
      <c r="S149" s="107">
        <v>1.4139999999999999</v>
      </c>
      <c r="T149" s="107">
        <v>1.4770000000000001</v>
      </c>
      <c r="U149" s="107">
        <v>1.5389999999999999</v>
      </c>
      <c r="V149" s="107">
        <v>1.5760000000000001</v>
      </c>
      <c r="W149" s="107">
        <v>1.603</v>
      </c>
      <c r="X149" s="107">
        <v>1.623</v>
      </c>
      <c r="Y149" s="107">
        <v>1.671</v>
      </c>
      <c r="Z149" s="107">
        <v>1.7230000000000001</v>
      </c>
      <c r="AA149" s="107">
        <v>1.782</v>
      </c>
      <c r="AB149" s="107">
        <v>1.8580000000000001</v>
      </c>
      <c r="AC149" s="107">
        <v>1.931</v>
      </c>
      <c r="AD149" s="107">
        <v>2.0219999999999998</v>
      </c>
      <c r="AE149" s="107">
        <v>2.101</v>
      </c>
      <c r="AF149" s="107">
        <v>2.1419999999999999</v>
      </c>
      <c r="AG149" s="107">
        <v>2.1429999999999998</v>
      </c>
      <c r="AH149" s="107">
        <v>2.1509999999999998</v>
      </c>
      <c r="AI149" s="107">
        <v>2.1989999999999998</v>
      </c>
      <c r="AJ149" s="107">
        <v>2.2440000000000002</v>
      </c>
      <c r="AK149" s="107">
        <v>2.3199999999999998</v>
      </c>
      <c r="AL149" s="107">
        <v>2.411</v>
      </c>
      <c r="AM149" s="107">
        <v>2.456</v>
      </c>
      <c r="AN149" s="107">
        <v>2.36</v>
      </c>
      <c r="AO149" s="107">
        <v>2.4020000000000001</v>
      </c>
      <c r="AP149" s="107">
        <v>2.4319999999999999</v>
      </c>
      <c r="AQ149" s="107">
        <v>1.6419999999999999</v>
      </c>
      <c r="AR149" s="107">
        <v>1.6559999999999999</v>
      </c>
      <c r="AS149" s="107">
        <v>1.6850000000000001</v>
      </c>
      <c r="AT149" s="107">
        <v>1.6679999999999999</v>
      </c>
      <c r="AU149" s="107">
        <v>1.6519999999999999</v>
      </c>
      <c r="AV149" s="107">
        <v>1.6539999999999999</v>
      </c>
    </row>
    <row r="150" spans="1:48" x14ac:dyDescent="0.2">
      <c r="A150" s="110" t="s">
        <v>69</v>
      </c>
      <c r="B150" s="107">
        <v>16.989999999999998</v>
      </c>
      <c r="C150" s="107">
        <v>18.756</v>
      </c>
      <c r="D150" s="107">
        <v>21.175000000000001</v>
      </c>
      <c r="E150" s="107">
        <v>22.446000000000002</v>
      </c>
      <c r="F150" s="107">
        <v>23.611999999999998</v>
      </c>
      <c r="G150" s="107">
        <v>25.201000000000001</v>
      </c>
      <c r="H150" s="107">
        <v>26.456</v>
      </c>
      <c r="I150" s="107">
        <v>27.021999999999998</v>
      </c>
      <c r="J150" s="107">
        <v>28.247</v>
      </c>
      <c r="K150" s="107">
        <v>30.498000000000001</v>
      </c>
      <c r="L150" s="107">
        <v>31.803000000000001</v>
      </c>
      <c r="M150" s="107">
        <v>32.343000000000004</v>
      </c>
      <c r="N150" s="107">
        <v>33.840000000000003</v>
      </c>
      <c r="O150" s="107">
        <v>34.264000000000003</v>
      </c>
      <c r="P150" s="107">
        <v>33.536999999999999</v>
      </c>
      <c r="Q150" s="107">
        <v>34.718000000000004</v>
      </c>
      <c r="R150" s="107">
        <v>38.229999999999997</v>
      </c>
      <c r="S150" s="107">
        <v>39.055</v>
      </c>
      <c r="T150" s="107">
        <v>40.773000000000003</v>
      </c>
      <c r="U150" s="107">
        <v>38.548999999999999</v>
      </c>
      <c r="V150" s="107">
        <v>38.912999999999997</v>
      </c>
      <c r="W150" s="107">
        <v>43.28</v>
      </c>
      <c r="X150" s="107">
        <v>46.466999999999999</v>
      </c>
      <c r="Y150" s="107">
        <v>47.674999999999997</v>
      </c>
      <c r="Z150" s="107">
        <v>50.386000000000003</v>
      </c>
      <c r="AA150" s="107">
        <v>53.398000000000003</v>
      </c>
      <c r="AB150" s="107">
        <v>58.143000000000001</v>
      </c>
      <c r="AC150" s="107">
        <v>62.045999999999999</v>
      </c>
      <c r="AD150" s="107">
        <v>65.731999999999999</v>
      </c>
      <c r="AE150" s="107">
        <v>68.796000000000006</v>
      </c>
      <c r="AF150" s="107">
        <v>70.488</v>
      </c>
      <c r="AG150" s="107">
        <v>73.656999999999996</v>
      </c>
      <c r="AH150" s="107">
        <v>72.665999999999997</v>
      </c>
      <c r="AI150" s="107">
        <v>74.533000000000001</v>
      </c>
      <c r="AJ150" s="107">
        <v>81.561000000000007</v>
      </c>
      <c r="AK150" s="107">
        <v>89.043000000000006</v>
      </c>
      <c r="AL150" s="107">
        <v>95.647000000000006</v>
      </c>
      <c r="AM150" s="107">
        <v>98.715999999999994</v>
      </c>
      <c r="AN150" s="107">
        <v>99.65</v>
      </c>
      <c r="AO150" s="107">
        <v>107.961</v>
      </c>
      <c r="AP150" s="107">
        <v>111.34399999999999</v>
      </c>
      <c r="AQ150" s="107">
        <v>114.369</v>
      </c>
      <c r="AR150" s="107">
        <v>119.94499999999999</v>
      </c>
      <c r="AS150" s="107">
        <v>129.10400000000001</v>
      </c>
      <c r="AT150" s="107">
        <v>138.184</v>
      </c>
      <c r="AU150" s="107">
        <v>147.322</v>
      </c>
      <c r="AV150" s="107">
        <v>154.02699999999999</v>
      </c>
    </row>
    <row r="151" spans="1:48" x14ac:dyDescent="0.2">
      <c r="A151" s="106" t="s">
        <v>56</v>
      </c>
      <c r="B151" s="107">
        <v>31.576000000000001</v>
      </c>
      <c r="C151" s="107">
        <v>33.161000000000001</v>
      </c>
      <c r="D151" s="107">
        <v>37.786999999999999</v>
      </c>
      <c r="E151" s="107">
        <v>42.021999999999998</v>
      </c>
      <c r="F151" s="107">
        <v>46.633000000000003</v>
      </c>
      <c r="G151" s="107">
        <v>50.082000000000001</v>
      </c>
      <c r="H151" s="107">
        <v>50.886000000000003</v>
      </c>
      <c r="I151" s="107">
        <v>53.79</v>
      </c>
      <c r="J151" s="107">
        <v>55.798999999999999</v>
      </c>
      <c r="K151" s="107">
        <v>57.868000000000002</v>
      </c>
      <c r="L151" s="107">
        <v>61.116</v>
      </c>
      <c r="M151" s="107">
        <v>61.491999999999997</v>
      </c>
      <c r="N151" s="107">
        <v>61.284999999999997</v>
      </c>
      <c r="O151" s="107">
        <v>62.893999999999998</v>
      </c>
      <c r="P151" s="107">
        <v>65.369</v>
      </c>
      <c r="Q151" s="107">
        <v>67.632999999999996</v>
      </c>
      <c r="R151" s="107">
        <v>67.457999999999998</v>
      </c>
      <c r="S151" s="107">
        <v>71.432000000000002</v>
      </c>
      <c r="T151" s="107">
        <v>72.150000000000006</v>
      </c>
      <c r="U151" s="107">
        <v>74.805000000000007</v>
      </c>
      <c r="V151" s="107">
        <v>78.016000000000005</v>
      </c>
      <c r="W151" s="107">
        <v>79.665000000000006</v>
      </c>
      <c r="X151" s="107">
        <v>81.236999999999995</v>
      </c>
      <c r="Y151" s="107">
        <v>84.695999999999998</v>
      </c>
      <c r="Z151" s="107">
        <v>86.603999999999999</v>
      </c>
      <c r="AA151" s="107">
        <v>88.103999999999999</v>
      </c>
      <c r="AB151" s="107">
        <v>91.917000000000002</v>
      </c>
      <c r="AC151" s="107">
        <v>94.918999999999997</v>
      </c>
      <c r="AD151" s="107">
        <v>90.421000000000006</v>
      </c>
      <c r="AE151" s="107">
        <v>91.408000000000001</v>
      </c>
      <c r="AF151" s="107">
        <v>95.078999999999994</v>
      </c>
      <c r="AG151" s="107">
        <v>98.974000000000004</v>
      </c>
      <c r="AH151" s="107">
        <v>101.669</v>
      </c>
      <c r="AI151" s="107">
        <v>110.017</v>
      </c>
      <c r="AJ151" s="107">
        <v>115.83799999999999</v>
      </c>
      <c r="AK151" s="107">
        <v>120.93899999999999</v>
      </c>
      <c r="AL151" s="107">
        <v>123.58799999999999</v>
      </c>
      <c r="AM151" s="107">
        <v>131.44399999999999</v>
      </c>
      <c r="AN151" s="107">
        <v>132.18899999999999</v>
      </c>
      <c r="AO151" s="107">
        <v>136.84899999999999</v>
      </c>
      <c r="AP151" s="107">
        <v>147.61600000000001</v>
      </c>
      <c r="AQ151" s="107">
        <v>155.94499999999999</v>
      </c>
      <c r="AR151" s="107">
        <v>163.65899999999999</v>
      </c>
      <c r="AS151" s="107">
        <v>169.86</v>
      </c>
      <c r="AT151" s="107">
        <v>170.02699999999999</v>
      </c>
      <c r="AU151" s="107">
        <v>167.94200000000001</v>
      </c>
      <c r="AV151" s="107">
        <v>171.92</v>
      </c>
    </row>
    <row r="152" spans="1:48" x14ac:dyDescent="0.2">
      <c r="A152" s="106" t="s">
        <v>100</v>
      </c>
      <c r="B152" s="107">
        <v>20.187000000000001</v>
      </c>
      <c r="C152" s="107">
        <v>21.422000000000001</v>
      </c>
      <c r="D152" s="107">
        <v>22.463000000000001</v>
      </c>
      <c r="E152" s="107">
        <v>23.661999999999999</v>
      </c>
      <c r="F152" s="107">
        <v>24.353000000000002</v>
      </c>
      <c r="G152" s="107">
        <v>25.582999999999998</v>
      </c>
      <c r="H152" s="107">
        <v>27.318000000000001</v>
      </c>
      <c r="I152" s="107">
        <v>28.771999999999998</v>
      </c>
      <c r="J152" s="107">
        <v>27.568999999999999</v>
      </c>
      <c r="K152" s="107">
        <v>24.324000000000002</v>
      </c>
      <c r="L152" s="107">
        <v>21.782</v>
      </c>
      <c r="M152" s="107">
        <v>20.408000000000001</v>
      </c>
      <c r="N152" s="107">
        <v>20.721</v>
      </c>
      <c r="O152" s="107">
        <v>20.998999999999999</v>
      </c>
      <c r="P152" s="107">
        <v>21.128</v>
      </c>
      <c r="Q152" s="107">
        <v>21.167999999999999</v>
      </c>
      <c r="R152" s="107">
        <v>21.7</v>
      </c>
      <c r="S152" s="107">
        <v>22.106999999999999</v>
      </c>
      <c r="T152" s="107">
        <v>22.32</v>
      </c>
      <c r="U152" s="107">
        <v>23.399000000000001</v>
      </c>
      <c r="V152" s="107">
        <v>23.748000000000001</v>
      </c>
      <c r="W152" s="107">
        <v>25.414999999999999</v>
      </c>
      <c r="X152" s="107">
        <v>26.893999999999998</v>
      </c>
      <c r="Y152" s="107">
        <v>28.155000000000001</v>
      </c>
      <c r="Z152" s="107">
        <v>29.488</v>
      </c>
      <c r="AA152" s="107">
        <v>29.728999999999999</v>
      </c>
      <c r="AB152" s="107">
        <v>30.661000000000001</v>
      </c>
      <c r="AC152" s="107">
        <v>31.475000000000001</v>
      </c>
      <c r="AD152" s="107">
        <v>32.155000000000001</v>
      </c>
      <c r="AE152" s="107">
        <v>32.517000000000003</v>
      </c>
      <c r="AF152" s="107">
        <v>32.802999999999997</v>
      </c>
      <c r="AG152" s="107">
        <v>33.320999999999998</v>
      </c>
      <c r="AH152" s="107">
        <v>33.841999999999999</v>
      </c>
      <c r="AI152" s="107">
        <v>34.143000000000001</v>
      </c>
      <c r="AJ152" s="107">
        <v>35.067999999999998</v>
      </c>
      <c r="AK152" s="107">
        <v>36.591000000000001</v>
      </c>
      <c r="AL152" s="107">
        <v>37.271000000000001</v>
      </c>
      <c r="AM152" s="107">
        <v>38.064</v>
      </c>
      <c r="AN152" s="107">
        <v>37.271000000000001</v>
      </c>
      <c r="AO152" s="107">
        <v>38.055999999999997</v>
      </c>
      <c r="AP152" s="107">
        <v>39.506999999999998</v>
      </c>
      <c r="AQ152" s="107">
        <v>40.619</v>
      </c>
      <c r="AR152" s="107">
        <v>41.582999999999998</v>
      </c>
      <c r="AS152" s="107">
        <v>42.405999999999999</v>
      </c>
      <c r="AT152" s="107">
        <v>43.414999999999999</v>
      </c>
      <c r="AU152" s="107">
        <v>44.534999999999997</v>
      </c>
      <c r="AV152" s="107">
        <v>45.569000000000003</v>
      </c>
    </row>
    <row r="153" spans="1:48" x14ac:dyDescent="0.2">
      <c r="A153" s="106" t="s">
        <v>76</v>
      </c>
      <c r="B153" s="107">
        <v>25.853000000000002</v>
      </c>
      <c r="C153" s="107">
        <v>27.748999999999999</v>
      </c>
      <c r="D153" s="107">
        <v>29.631</v>
      </c>
      <c r="E153" s="107">
        <v>31.52</v>
      </c>
      <c r="F153" s="107">
        <v>32.134</v>
      </c>
      <c r="G153" s="107">
        <v>34.508000000000003</v>
      </c>
      <c r="H153" s="107">
        <v>37.203000000000003</v>
      </c>
      <c r="I153" s="107">
        <v>39.061999999999998</v>
      </c>
      <c r="J153" s="107">
        <v>40.902999999999999</v>
      </c>
      <c r="K153" s="107">
        <v>42.441000000000003</v>
      </c>
      <c r="L153" s="107">
        <v>42.716000000000001</v>
      </c>
      <c r="M153" s="107">
        <v>41.207999999999998</v>
      </c>
      <c r="N153" s="107">
        <v>40.148000000000003</v>
      </c>
      <c r="O153" s="107">
        <v>40.347000000000001</v>
      </c>
      <c r="P153" s="107">
        <v>40.100999999999999</v>
      </c>
      <c r="Q153" s="107">
        <v>40.158999999999999</v>
      </c>
      <c r="R153" s="107">
        <v>41.582000000000001</v>
      </c>
      <c r="S153" s="107">
        <v>43.2</v>
      </c>
      <c r="T153" s="107">
        <v>44.904000000000003</v>
      </c>
      <c r="U153" s="107">
        <v>46.296999999999997</v>
      </c>
      <c r="V153" s="107">
        <v>47.99</v>
      </c>
      <c r="W153" s="107">
        <v>50.311999999999998</v>
      </c>
      <c r="X153" s="107">
        <v>52.287999999999997</v>
      </c>
      <c r="Y153" s="107">
        <v>54.396999999999998</v>
      </c>
      <c r="Z153" s="107">
        <v>57.088999999999999</v>
      </c>
      <c r="AA153" s="107">
        <v>58.777999999999999</v>
      </c>
      <c r="AB153" s="107">
        <v>61.343000000000004</v>
      </c>
      <c r="AC153" s="107">
        <v>64.406000000000006</v>
      </c>
      <c r="AD153" s="107">
        <v>66.884</v>
      </c>
      <c r="AE153" s="107">
        <v>69.298000000000002</v>
      </c>
      <c r="AF153" s="107">
        <v>70.914000000000001</v>
      </c>
      <c r="AG153" s="107">
        <v>73.656000000000006</v>
      </c>
      <c r="AH153" s="107">
        <v>75.52</v>
      </c>
      <c r="AI153" s="107">
        <v>77.900999999999996</v>
      </c>
      <c r="AJ153" s="107">
        <v>80.44</v>
      </c>
      <c r="AK153" s="107">
        <v>84.768000000000001</v>
      </c>
      <c r="AL153" s="107">
        <v>90.111000000000004</v>
      </c>
      <c r="AM153" s="107">
        <v>93.067999999999998</v>
      </c>
      <c r="AN153" s="107">
        <v>93.558000000000007</v>
      </c>
      <c r="AO153" s="107">
        <v>96.242000000000004</v>
      </c>
      <c r="AP153" s="107">
        <v>100.248</v>
      </c>
      <c r="AQ153" s="107">
        <v>103.22499999999999</v>
      </c>
      <c r="AR153" s="107">
        <v>107.042</v>
      </c>
      <c r="AS153" s="107">
        <v>111.51</v>
      </c>
      <c r="AT153" s="107">
        <v>116.127</v>
      </c>
      <c r="AU153" s="107">
        <v>119.718</v>
      </c>
      <c r="AV153" s="107">
        <v>123.02200000000001</v>
      </c>
    </row>
    <row r="154" spans="1:48" s="90" customFormat="1" x14ac:dyDescent="0.2">
      <c r="A154" s="106" t="s">
        <v>118</v>
      </c>
      <c r="B154" s="107">
        <v>10.089</v>
      </c>
      <c r="C154" s="107">
        <v>10.186999999999999</v>
      </c>
      <c r="D154" s="107">
        <v>10.672000000000001</v>
      </c>
      <c r="E154" s="107">
        <v>11.289</v>
      </c>
      <c r="F154" s="107">
        <v>11.414999999999999</v>
      </c>
      <c r="G154" s="107">
        <v>12.379</v>
      </c>
      <c r="H154" s="107">
        <v>12.837999999999999</v>
      </c>
      <c r="I154" s="107">
        <v>13.635</v>
      </c>
      <c r="J154" s="107">
        <v>14.666</v>
      </c>
      <c r="K154" s="107">
        <v>15.747</v>
      </c>
      <c r="L154" s="107">
        <v>15.298</v>
      </c>
      <c r="M154" s="107">
        <v>14.753</v>
      </c>
      <c r="N154" s="107">
        <v>14.887</v>
      </c>
      <c r="O154" s="107">
        <v>14.932</v>
      </c>
      <c r="P154" s="107">
        <v>15.022</v>
      </c>
      <c r="Q154" s="107">
        <v>14.946999999999999</v>
      </c>
      <c r="R154" s="107">
        <v>14.827999999999999</v>
      </c>
      <c r="S154" s="107">
        <v>14.858000000000001</v>
      </c>
      <c r="T154" s="107">
        <v>14.425000000000001</v>
      </c>
      <c r="U154" s="107">
        <v>14.574999999999999</v>
      </c>
      <c r="V154" s="107">
        <v>14.849</v>
      </c>
      <c r="W154" s="107">
        <v>14.061</v>
      </c>
      <c r="X154" s="107">
        <v>13.298</v>
      </c>
      <c r="Y154" s="107">
        <v>11.708</v>
      </c>
      <c r="Z154" s="107">
        <v>12.867000000000001</v>
      </c>
      <c r="AA154" s="107">
        <v>13.4</v>
      </c>
      <c r="AB154" s="107">
        <v>13.763</v>
      </c>
      <c r="AC154" s="107">
        <v>14.063000000000001</v>
      </c>
      <c r="AD154" s="107">
        <v>14.444000000000001</v>
      </c>
      <c r="AE154" s="107">
        <v>14.57</v>
      </c>
      <c r="AF154" s="107">
        <v>14.417</v>
      </c>
      <c r="AG154" s="107">
        <v>14.381</v>
      </c>
      <c r="AH154" s="107">
        <v>14.433999999999999</v>
      </c>
      <c r="AI154" s="107">
        <v>13.925000000000001</v>
      </c>
      <c r="AJ154" s="107">
        <v>14.176</v>
      </c>
      <c r="AK154" s="107">
        <v>14.494999999999999</v>
      </c>
      <c r="AL154" s="107">
        <v>14.98</v>
      </c>
      <c r="AM154" s="107">
        <v>15.106</v>
      </c>
      <c r="AN154" s="107">
        <v>15.571999999999999</v>
      </c>
      <c r="AO154" s="107">
        <v>14.715999999999999</v>
      </c>
      <c r="AP154" s="107">
        <v>15.529</v>
      </c>
      <c r="AQ154" s="107">
        <v>15.977</v>
      </c>
      <c r="AR154" s="107">
        <v>16.652999999999999</v>
      </c>
      <c r="AS154" s="107">
        <v>17.120999999999999</v>
      </c>
      <c r="AT154" s="107">
        <v>17.329000000000001</v>
      </c>
      <c r="AU154" s="107">
        <v>17.579999999999998</v>
      </c>
      <c r="AV154" s="107">
        <v>17.786999999999999</v>
      </c>
    </row>
    <row r="155" spans="1:48" x14ac:dyDescent="0.2">
      <c r="A155" s="106" t="s">
        <v>91</v>
      </c>
      <c r="B155" s="107">
        <v>7.4489999999999998</v>
      </c>
      <c r="C155" s="107">
        <v>7.8780000000000001</v>
      </c>
      <c r="D155" s="107">
        <v>8.4979999999999993</v>
      </c>
      <c r="E155" s="107">
        <v>8.3940000000000001</v>
      </c>
      <c r="F155" s="107">
        <v>8.5730000000000004</v>
      </c>
      <c r="G155" s="107">
        <v>9.4730000000000008</v>
      </c>
      <c r="H155" s="107">
        <v>10.457000000000001</v>
      </c>
      <c r="I155" s="107">
        <v>11.08</v>
      </c>
      <c r="J155" s="107">
        <v>11.702</v>
      </c>
      <c r="K155" s="107">
        <v>11.772</v>
      </c>
      <c r="L155" s="107">
        <v>11.628</v>
      </c>
      <c r="M155" s="107">
        <v>11.387</v>
      </c>
      <c r="N155" s="107">
        <v>11.49</v>
      </c>
      <c r="O155" s="107">
        <v>12.217000000000001</v>
      </c>
      <c r="P155" s="107">
        <v>12.904999999999999</v>
      </c>
      <c r="Q155" s="107">
        <v>13.593</v>
      </c>
      <c r="R155" s="107">
        <v>14.494999999999999</v>
      </c>
      <c r="S155" s="107">
        <v>14.747999999999999</v>
      </c>
      <c r="T155" s="107">
        <v>15.15</v>
      </c>
      <c r="U155" s="107">
        <v>15.573</v>
      </c>
      <c r="V155" s="107">
        <v>15.055999999999999</v>
      </c>
      <c r="W155" s="107">
        <v>15.971</v>
      </c>
      <c r="X155" s="107">
        <v>17.007999999999999</v>
      </c>
      <c r="Y155" s="107">
        <v>17.044</v>
      </c>
      <c r="Z155" s="107">
        <v>18.099</v>
      </c>
      <c r="AA155" s="107">
        <v>18.437999999999999</v>
      </c>
      <c r="AB155" s="107">
        <v>19.286000000000001</v>
      </c>
      <c r="AC155" s="107">
        <v>19.978000000000002</v>
      </c>
      <c r="AD155" s="107">
        <v>19.831</v>
      </c>
      <c r="AE155" s="107">
        <v>21.277000000000001</v>
      </c>
      <c r="AF155" s="107">
        <v>21.856000000000002</v>
      </c>
      <c r="AG155" s="107">
        <v>22.677</v>
      </c>
      <c r="AH155" s="107">
        <v>23.707999999999998</v>
      </c>
      <c r="AI155" s="107">
        <v>25.186</v>
      </c>
      <c r="AJ155" s="107">
        <v>26.709</v>
      </c>
      <c r="AK155" s="107">
        <v>28.463000000000001</v>
      </c>
      <c r="AL155" s="107">
        <v>30.225000000000001</v>
      </c>
      <c r="AM155" s="107">
        <v>31.504000000000001</v>
      </c>
      <c r="AN155" s="107">
        <v>30.738</v>
      </c>
      <c r="AO155" s="107">
        <v>31.885000000000002</v>
      </c>
      <c r="AP155" s="107">
        <v>33.107999999999997</v>
      </c>
      <c r="AQ155" s="107">
        <v>34.475000000000001</v>
      </c>
      <c r="AR155" s="107">
        <v>35.436999999999998</v>
      </c>
      <c r="AS155" s="107">
        <v>36.521000000000001</v>
      </c>
      <c r="AT155" s="107">
        <v>37.923000000000002</v>
      </c>
      <c r="AU155" s="107">
        <v>39.345999999999997</v>
      </c>
      <c r="AV155" s="107">
        <v>41.228999999999999</v>
      </c>
    </row>
    <row r="156" spans="1:48" x14ac:dyDescent="0.2">
      <c r="A156" s="106" t="s">
        <v>92</v>
      </c>
      <c r="B156" s="107">
        <v>14.73</v>
      </c>
      <c r="C156" s="107">
        <v>17.382999999999999</v>
      </c>
      <c r="D156" s="107">
        <v>16.43</v>
      </c>
      <c r="E156" s="107">
        <v>15.734999999999999</v>
      </c>
      <c r="F156" s="107">
        <v>15.694000000000001</v>
      </c>
      <c r="G156" s="107">
        <v>14.644</v>
      </c>
      <c r="H156" s="107">
        <v>14.263</v>
      </c>
      <c r="I156" s="107">
        <v>14.256</v>
      </c>
      <c r="J156" s="107">
        <v>14.105</v>
      </c>
      <c r="K156" s="107">
        <v>13.298999999999999</v>
      </c>
      <c r="L156" s="107">
        <v>13.65</v>
      </c>
      <c r="M156" s="107">
        <v>13.932</v>
      </c>
      <c r="N156" s="107">
        <v>14.198</v>
      </c>
      <c r="O156" s="107">
        <v>13.978999999999999</v>
      </c>
      <c r="P156" s="107">
        <v>13.568</v>
      </c>
      <c r="Q156" s="107">
        <v>13.823</v>
      </c>
      <c r="R156" s="107">
        <v>14.907999999999999</v>
      </c>
      <c r="S156" s="107">
        <v>15.500999999999999</v>
      </c>
      <c r="T156" s="107">
        <v>16.613</v>
      </c>
      <c r="U156" s="107">
        <v>17.311</v>
      </c>
      <c r="V156" s="107">
        <v>18.148</v>
      </c>
      <c r="W156" s="107">
        <v>18.503</v>
      </c>
      <c r="X156" s="107">
        <v>20.245000000000001</v>
      </c>
      <c r="Y156" s="107">
        <v>20.524999999999999</v>
      </c>
      <c r="Z156" s="107">
        <v>21.007999999999999</v>
      </c>
      <c r="AA156" s="107">
        <v>20.984000000000002</v>
      </c>
      <c r="AB156" s="107">
        <v>20.745000000000001</v>
      </c>
      <c r="AC156" s="107">
        <v>20.260000000000002</v>
      </c>
      <c r="AD156" s="107">
        <v>20.472999999999999</v>
      </c>
      <c r="AE156" s="107">
        <v>20.652000000000001</v>
      </c>
      <c r="AF156" s="107">
        <v>20.93</v>
      </c>
      <c r="AG156" s="107">
        <v>21.347999999999999</v>
      </c>
      <c r="AH156" s="107">
        <v>22.131</v>
      </c>
      <c r="AI156" s="107">
        <v>22.423999999999999</v>
      </c>
      <c r="AJ156" s="107">
        <v>22.623999999999999</v>
      </c>
      <c r="AK156" s="107">
        <v>23.28</v>
      </c>
      <c r="AL156" s="107">
        <v>23.614000000000001</v>
      </c>
      <c r="AM156" s="107">
        <v>23.422000000000001</v>
      </c>
      <c r="AN156" s="107">
        <v>22.405999999999999</v>
      </c>
      <c r="AO156" s="107">
        <v>22.08</v>
      </c>
      <c r="AP156" s="107">
        <v>22.460999999999999</v>
      </c>
      <c r="AQ156" s="107">
        <v>22.321999999999999</v>
      </c>
      <c r="AR156" s="107">
        <v>22.434999999999999</v>
      </c>
      <c r="AS156" s="107">
        <v>22.588999999999999</v>
      </c>
      <c r="AT156" s="107">
        <v>22.794</v>
      </c>
      <c r="AU156" s="107">
        <v>23.108000000000001</v>
      </c>
      <c r="AV156" s="107">
        <v>23.335000000000001</v>
      </c>
    </row>
    <row r="157" spans="1:48" x14ac:dyDescent="0.2">
      <c r="A157" s="106" t="s">
        <v>109</v>
      </c>
      <c r="B157" s="107">
        <v>13.903</v>
      </c>
      <c r="C157" s="107">
        <v>14.212</v>
      </c>
      <c r="D157" s="107">
        <v>15.124000000000001</v>
      </c>
      <c r="E157" s="107">
        <v>17.27</v>
      </c>
      <c r="F157" s="107">
        <v>17.244</v>
      </c>
      <c r="G157" s="107">
        <v>18.141999999999999</v>
      </c>
      <c r="H157" s="107">
        <v>19.66</v>
      </c>
      <c r="I157" s="107">
        <v>18.119</v>
      </c>
      <c r="J157" s="107">
        <v>13.321</v>
      </c>
      <c r="K157" s="107">
        <v>13.936</v>
      </c>
      <c r="L157" s="107">
        <v>14.683</v>
      </c>
      <c r="M157" s="107">
        <v>14.563000000000001</v>
      </c>
      <c r="N157" s="107">
        <v>15.234999999999999</v>
      </c>
      <c r="O157" s="107">
        <v>14.996</v>
      </c>
      <c r="P157" s="107">
        <v>14.384</v>
      </c>
      <c r="Q157" s="107">
        <v>14.238</v>
      </c>
      <c r="R157" s="107">
        <v>14.137</v>
      </c>
      <c r="S157" s="107">
        <v>12.377000000000001</v>
      </c>
      <c r="T157" s="107">
        <v>12.162000000000001</v>
      </c>
      <c r="U157" s="107">
        <v>12.156000000000001</v>
      </c>
      <c r="V157" s="107">
        <v>12.132999999999999</v>
      </c>
      <c r="W157" s="107">
        <v>12.18</v>
      </c>
      <c r="X157" s="107">
        <v>12.132</v>
      </c>
      <c r="Y157" s="107">
        <v>12.537000000000001</v>
      </c>
      <c r="Z157" s="107">
        <v>13.278</v>
      </c>
      <c r="AA157" s="107">
        <v>14.12</v>
      </c>
      <c r="AB157" s="107">
        <v>14.68</v>
      </c>
      <c r="AC157" s="107">
        <v>15.225</v>
      </c>
      <c r="AD157" s="107">
        <v>16.295999999999999</v>
      </c>
      <c r="AE157" s="107">
        <v>16.965</v>
      </c>
      <c r="AF157" s="107">
        <v>17.466999999999999</v>
      </c>
      <c r="AG157" s="107">
        <v>17.599</v>
      </c>
      <c r="AH157" s="107">
        <v>18.042000000000002</v>
      </c>
      <c r="AI157" s="107">
        <v>19.001000000000001</v>
      </c>
      <c r="AJ157" s="107">
        <v>19.815000000000001</v>
      </c>
      <c r="AK157" s="107">
        <v>20.637</v>
      </c>
      <c r="AL157" s="107">
        <v>21.684999999999999</v>
      </c>
      <c r="AM157" s="107">
        <v>22.43</v>
      </c>
      <c r="AN157" s="107">
        <v>21.690999999999999</v>
      </c>
      <c r="AO157" s="107">
        <v>22.648</v>
      </c>
      <c r="AP157" s="107">
        <v>24.079000000000001</v>
      </c>
      <c r="AQ157" s="107">
        <v>25.643000000000001</v>
      </c>
      <c r="AR157" s="107">
        <v>26.905999999999999</v>
      </c>
      <c r="AS157" s="107">
        <v>28.193999999999999</v>
      </c>
      <c r="AT157" s="107">
        <v>29.538</v>
      </c>
      <c r="AU157" s="107">
        <v>30.914000000000001</v>
      </c>
      <c r="AV157" s="107">
        <v>32.417000000000002</v>
      </c>
    </row>
    <row r="158" spans="1:48" x14ac:dyDescent="0.2">
      <c r="A158" s="106" t="s">
        <v>85</v>
      </c>
      <c r="B158" s="107">
        <v>10.839</v>
      </c>
      <c r="C158" s="107">
        <v>11.336</v>
      </c>
      <c r="D158" s="107">
        <v>11.944000000000001</v>
      </c>
      <c r="E158" s="107">
        <v>12.236000000000001</v>
      </c>
      <c r="F158" s="107">
        <v>12.449</v>
      </c>
      <c r="G158" s="107">
        <v>12.657</v>
      </c>
      <c r="H158" s="107">
        <v>12.795</v>
      </c>
      <c r="I158" s="107">
        <v>14.048</v>
      </c>
      <c r="J158" s="107">
        <v>14.682</v>
      </c>
      <c r="K158" s="107">
        <v>16.603000000000002</v>
      </c>
      <c r="L158" s="107">
        <v>18.132000000000001</v>
      </c>
      <c r="M158" s="107">
        <v>19.102</v>
      </c>
      <c r="N158" s="107">
        <v>18.244</v>
      </c>
      <c r="O158" s="107">
        <v>18.738</v>
      </c>
      <c r="P158" s="107">
        <v>19.664000000000001</v>
      </c>
      <c r="Q158" s="107">
        <v>20.366</v>
      </c>
      <c r="R158" s="107">
        <v>19.997</v>
      </c>
      <c r="S158" s="107">
        <v>17.321999999999999</v>
      </c>
      <c r="T158" s="107">
        <v>17.591999999999999</v>
      </c>
      <c r="U158" s="107">
        <v>19.016999999999999</v>
      </c>
      <c r="V158" s="107">
        <v>20.808</v>
      </c>
      <c r="W158" s="107">
        <v>22.515000000000001</v>
      </c>
      <c r="X158" s="107">
        <v>23.742999999999999</v>
      </c>
      <c r="Y158" s="107">
        <v>24.42</v>
      </c>
      <c r="Z158" s="107">
        <v>24.847999999999999</v>
      </c>
      <c r="AA158" s="107">
        <v>25.861999999999998</v>
      </c>
      <c r="AB158" s="107">
        <v>27.533000000000001</v>
      </c>
      <c r="AC158" s="107">
        <v>29.553999999999998</v>
      </c>
      <c r="AD158" s="107">
        <v>30.712</v>
      </c>
      <c r="AE158" s="107">
        <v>31.545000000000002</v>
      </c>
      <c r="AF158" s="107">
        <v>31.727</v>
      </c>
      <c r="AG158" s="107">
        <v>32.433999999999997</v>
      </c>
      <c r="AH158" s="107">
        <v>33.798000000000002</v>
      </c>
      <c r="AI158" s="107">
        <v>36.340000000000003</v>
      </c>
      <c r="AJ158" s="107">
        <v>38.954000000000001</v>
      </c>
      <c r="AK158" s="107">
        <v>42.323999999999998</v>
      </c>
      <c r="AL158" s="107">
        <v>47.396000000000001</v>
      </c>
      <c r="AM158" s="107">
        <v>52.067</v>
      </c>
      <c r="AN158" s="107">
        <v>52.713999999999999</v>
      </c>
      <c r="AO158" s="107">
        <v>55.786999999999999</v>
      </c>
      <c r="AP158" s="107">
        <v>62.097999999999999</v>
      </c>
      <c r="AQ158" s="107">
        <v>68.171000000000006</v>
      </c>
      <c r="AR158" s="107">
        <v>72.876999999999995</v>
      </c>
      <c r="AS158" s="107">
        <v>76.569000000000003</v>
      </c>
      <c r="AT158" s="107">
        <v>80.959000000000003</v>
      </c>
      <c r="AU158" s="107">
        <v>84.978999999999999</v>
      </c>
      <c r="AV158" s="107">
        <v>89.501000000000005</v>
      </c>
    </row>
    <row r="159" spans="1:48" x14ac:dyDescent="0.2">
      <c r="A159" s="106" t="s">
        <v>106</v>
      </c>
      <c r="B159" s="107">
        <v>9.8819999999999997</v>
      </c>
      <c r="C159" s="107">
        <v>10.537000000000001</v>
      </c>
      <c r="D159" s="107">
        <v>11.307</v>
      </c>
      <c r="E159" s="107">
        <v>12.255000000000001</v>
      </c>
      <c r="F159" s="107">
        <v>13.093999999999999</v>
      </c>
      <c r="G159" s="107">
        <v>14.08</v>
      </c>
      <c r="H159" s="107">
        <v>15.698</v>
      </c>
      <c r="I159" s="107">
        <v>17.587</v>
      </c>
      <c r="J159" s="107">
        <v>19.672999999999998</v>
      </c>
      <c r="K159" s="107">
        <v>21.977</v>
      </c>
      <c r="L159" s="107">
        <v>23.992000000000001</v>
      </c>
      <c r="M159" s="107">
        <v>23.657</v>
      </c>
      <c r="N159" s="107">
        <v>22.937000000000001</v>
      </c>
      <c r="O159" s="107">
        <v>23.582999999999998</v>
      </c>
      <c r="P159" s="107">
        <v>24.65</v>
      </c>
      <c r="Q159" s="107">
        <v>25.873999999999999</v>
      </c>
      <c r="R159" s="107">
        <v>27.835000000000001</v>
      </c>
      <c r="S159" s="107">
        <v>29.481999999999999</v>
      </c>
      <c r="T159" s="107">
        <v>31.527000000000001</v>
      </c>
      <c r="U159" s="107">
        <v>32.826999999999998</v>
      </c>
      <c r="V159" s="107">
        <v>33.972999999999999</v>
      </c>
      <c r="W159" s="107">
        <v>34.549999999999997</v>
      </c>
      <c r="X159" s="107">
        <v>36.255000000000003</v>
      </c>
      <c r="Y159" s="107">
        <v>38.183</v>
      </c>
      <c r="Z159" s="107">
        <v>40.787999999999997</v>
      </c>
      <c r="AA159" s="107">
        <v>41.43</v>
      </c>
      <c r="AB159" s="107">
        <v>43.188000000000002</v>
      </c>
      <c r="AC159" s="107">
        <v>43.216999999999999</v>
      </c>
      <c r="AD159" s="107">
        <v>42.627000000000002</v>
      </c>
      <c r="AE159" s="107">
        <v>41.640999999999998</v>
      </c>
      <c r="AF159" s="107">
        <v>41.292999999999999</v>
      </c>
      <c r="AG159" s="107">
        <v>41.283999999999999</v>
      </c>
      <c r="AH159" s="107">
        <v>43.067999999999998</v>
      </c>
      <c r="AI159" s="107">
        <v>44.816000000000003</v>
      </c>
      <c r="AJ159" s="107">
        <v>45.771999999999998</v>
      </c>
      <c r="AK159" s="107">
        <v>47.972000000000001</v>
      </c>
      <c r="AL159" s="107">
        <v>50.573</v>
      </c>
      <c r="AM159" s="107">
        <v>53.789000000000001</v>
      </c>
      <c r="AN159" s="107">
        <v>53.65</v>
      </c>
      <c r="AO159" s="107">
        <v>59.628999999999998</v>
      </c>
      <c r="AP159" s="107">
        <v>62.162999999999997</v>
      </c>
      <c r="AQ159" s="107">
        <v>61.828000000000003</v>
      </c>
      <c r="AR159" s="107">
        <v>67.031999999999996</v>
      </c>
      <c r="AS159" s="107">
        <v>70.290999999999997</v>
      </c>
      <c r="AT159" s="107">
        <v>72.456000000000003</v>
      </c>
      <c r="AU159" s="107">
        <v>75.581000000000003</v>
      </c>
      <c r="AV159" s="107">
        <v>79.519000000000005</v>
      </c>
    </row>
    <row r="160" spans="1:48" x14ac:dyDescent="0.2">
      <c r="A160" s="106" t="s">
        <v>46</v>
      </c>
      <c r="B160" s="107">
        <v>91.653999999999996</v>
      </c>
      <c r="C160" s="107">
        <v>94.841999999999999</v>
      </c>
      <c r="D160" s="107">
        <v>100.795</v>
      </c>
      <c r="E160" s="107">
        <v>110.256</v>
      </c>
      <c r="F160" s="107">
        <v>114.998</v>
      </c>
      <c r="G160" s="107">
        <v>116.663</v>
      </c>
      <c r="H160" s="107">
        <v>117.07</v>
      </c>
      <c r="I160" s="107">
        <v>113.976</v>
      </c>
      <c r="J160" s="107">
        <v>118.639</v>
      </c>
      <c r="K160" s="107">
        <v>125.69</v>
      </c>
      <c r="L160" s="107">
        <v>132.66800000000001</v>
      </c>
      <c r="M160" s="107">
        <v>132.37299999999999</v>
      </c>
      <c r="N160" s="107">
        <v>118.595</v>
      </c>
      <c r="O160" s="107">
        <v>122.874</v>
      </c>
      <c r="P160" s="107">
        <v>125.407</v>
      </c>
      <c r="Q160" s="107">
        <v>137.22800000000001</v>
      </c>
      <c r="R160" s="107">
        <v>150.57499999999999</v>
      </c>
      <c r="S160" s="107">
        <v>136.35900000000001</v>
      </c>
      <c r="T160" s="107">
        <v>119.57</v>
      </c>
      <c r="U160" s="107">
        <v>113.61199999999999</v>
      </c>
      <c r="V160" s="107">
        <v>116.134</v>
      </c>
      <c r="W160" s="107">
        <v>115.506</v>
      </c>
      <c r="X160" s="107">
        <v>121.563</v>
      </c>
      <c r="Y160" s="107">
        <v>136.52500000000001</v>
      </c>
      <c r="Z160" s="107">
        <v>146.64400000000001</v>
      </c>
      <c r="AA160" s="107">
        <v>150.74799999999999</v>
      </c>
      <c r="AB160" s="107">
        <v>160.512</v>
      </c>
      <c r="AC160" s="107">
        <v>159.88300000000001</v>
      </c>
      <c r="AD160" s="107">
        <v>162.273</v>
      </c>
      <c r="AE160" s="107">
        <v>166.64599999999999</v>
      </c>
      <c r="AF160" s="107">
        <v>167.67500000000001</v>
      </c>
      <c r="AG160" s="107">
        <v>176.82</v>
      </c>
      <c r="AH160" s="107">
        <v>184.184</v>
      </c>
      <c r="AI160" s="107">
        <v>193.316</v>
      </c>
      <c r="AJ160" s="107">
        <v>205.46600000000001</v>
      </c>
      <c r="AK160" s="107">
        <v>220.93600000000001</v>
      </c>
      <c r="AL160" s="107">
        <v>239.756</v>
      </c>
      <c r="AM160" s="107">
        <v>261.637</v>
      </c>
      <c r="AN160" s="107">
        <v>264.505</v>
      </c>
      <c r="AO160" s="107">
        <v>286.54399999999998</v>
      </c>
      <c r="AP160" s="107">
        <v>304.67500000000001</v>
      </c>
      <c r="AQ160" s="107">
        <v>323.38099999999997</v>
      </c>
      <c r="AR160" s="107">
        <v>342.30700000000002</v>
      </c>
      <c r="AS160" s="107">
        <v>350.44</v>
      </c>
      <c r="AT160" s="107">
        <v>361.834</v>
      </c>
      <c r="AU160" s="107">
        <v>376.13099999999997</v>
      </c>
      <c r="AV160" s="107">
        <v>385.64100000000002</v>
      </c>
    </row>
    <row r="161" spans="1:48" x14ac:dyDescent="0.2">
      <c r="A161" s="106" t="s">
        <v>121</v>
      </c>
      <c r="B161" s="107" t="s">
        <v>231</v>
      </c>
      <c r="C161" s="107" t="s">
        <v>231</v>
      </c>
      <c r="D161" s="107" t="s">
        <v>231</v>
      </c>
      <c r="E161" s="107" t="s">
        <v>231</v>
      </c>
      <c r="F161" s="107" t="s">
        <v>231</v>
      </c>
      <c r="G161" s="107" t="s">
        <v>231</v>
      </c>
      <c r="H161" s="107" t="s">
        <v>231</v>
      </c>
      <c r="I161" s="107" t="s">
        <v>231</v>
      </c>
      <c r="J161" s="107" t="s">
        <v>231</v>
      </c>
      <c r="K161" s="107" t="s">
        <v>231</v>
      </c>
      <c r="L161" s="107" t="s">
        <v>231</v>
      </c>
      <c r="M161" s="107" t="s">
        <v>231</v>
      </c>
      <c r="N161" s="107" t="s">
        <v>231</v>
      </c>
      <c r="O161" s="107" t="s">
        <v>231</v>
      </c>
      <c r="P161" s="107" t="s">
        <v>231</v>
      </c>
      <c r="Q161" s="107" t="s">
        <v>231</v>
      </c>
      <c r="R161" s="107" t="s">
        <v>231</v>
      </c>
      <c r="S161" s="107" t="s">
        <v>231</v>
      </c>
      <c r="T161" s="107" t="s">
        <v>231</v>
      </c>
      <c r="U161" s="107" t="s">
        <v>231</v>
      </c>
      <c r="V161" s="107" t="s">
        <v>231</v>
      </c>
      <c r="W161" s="107" t="s">
        <v>231</v>
      </c>
      <c r="X161" s="107" t="s">
        <v>231</v>
      </c>
      <c r="Y161" s="107" t="s">
        <v>231</v>
      </c>
      <c r="Z161" s="107" t="s">
        <v>231</v>
      </c>
      <c r="AA161" s="107" t="s">
        <v>231</v>
      </c>
      <c r="AB161" s="107" t="s">
        <v>231</v>
      </c>
      <c r="AC161" s="107" t="s">
        <v>231</v>
      </c>
      <c r="AD161" s="107" t="s">
        <v>231</v>
      </c>
      <c r="AE161" s="107">
        <v>4.5229999999999997</v>
      </c>
      <c r="AF161" s="107">
        <v>4.7119999999999997</v>
      </c>
      <c r="AG161" s="107">
        <v>4.8440000000000003</v>
      </c>
      <c r="AH161" s="107">
        <v>5.15</v>
      </c>
      <c r="AI161" s="107">
        <v>5.5869999999999997</v>
      </c>
      <c r="AJ161" s="107">
        <v>5.8390000000000004</v>
      </c>
      <c r="AK161" s="107">
        <v>6.1769999999999996</v>
      </c>
      <c r="AL161" s="107">
        <v>6.492</v>
      </c>
      <c r="AM161" s="107">
        <v>6.7619999999999996</v>
      </c>
      <c r="AN161" s="107">
        <v>6.9660000000000002</v>
      </c>
      <c r="AO161" s="107">
        <v>7.3250000000000002</v>
      </c>
      <c r="AP161" s="107">
        <v>7.7539999999999996</v>
      </c>
      <c r="AQ161" s="107">
        <v>7.9630000000000001</v>
      </c>
      <c r="AR161" s="107">
        <v>8.1959999999999997</v>
      </c>
      <c r="AS161" s="107">
        <v>8.2170000000000005</v>
      </c>
      <c r="AT161" s="107">
        <v>7.9370000000000003</v>
      </c>
      <c r="AU161" s="107">
        <v>7.4960000000000004</v>
      </c>
      <c r="AV161" s="107">
        <v>7.6219999999999999</v>
      </c>
    </row>
    <row r="162" spans="1:48" x14ac:dyDescent="0.2">
      <c r="A162" s="106" t="s">
        <v>60</v>
      </c>
      <c r="B162" s="107">
        <v>12.637</v>
      </c>
      <c r="C162" s="107">
        <v>13.367000000000001</v>
      </c>
      <c r="D162" s="107">
        <v>13.589</v>
      </c>
      <c r="E162" s="107">
        <v>14.106</v>
      </c>
      <c r="F162" s="107">
        <v>14.315</v>
      </c>
      <c r="G162" s="107">
        <v>15.231999999999999</v>
      </c>
      <c r="H162" s="107">
        <v>16.620999999999999</v>
      </c>
      <c r="I162" s="107">
        <v>18.286000000000001</v>
      </c>
      <c r="J162" s="107">
        <v>18.943999999999999</v>
      </c>
      <c r="K162" s="107">
        <v>18.742000000000001</v>
      </c>
      <c r="L162" s="107">
        <v>19.532</v>
      </c>
      <c r="M162" s="107">
        <v>20.276</v>
      </c>
      <c r="N162" s="107">
        <v>18.184999999999999</v>
      </c>
      <c r="O162" s="107">
        <v>17.138999999999999</v>
      </c>
      <c r="P162" s="107">
        <v>16.433</v>
      </c>
      <c r="Q162" s="107">
        <v>15.894</v>
      </c>
      <c r="R162" s="107">
        <v>15.169</v>
      </c>
      <c r="S162" s="107">
        <v>14.574</v>
      </c>
      <c r="T162" s="107">
        <v>14.454000000000001</v>
      </c>
      <c r="U162" s="107">
        <v>14.672000000000001</v>
      </c>
      <c r="V162" s="107">
        <v>15.065</v>
      </c>
      <c r="W162" s="107">
        <v>14.817</v>
      </c>
      <c r="X162" s="107">
        <v>14.602</v>
      </c>
      <c r="Y162" s="107">
        <v>15.122999999999999</v>
      </c>
      <c r="Z162" s="107">
        <v>15.827</v>
      </c>
      <c r="AA162" s="107">
        <v>16.956</v>
      </c>
      <c r="AB162" s="107">
        <v>18.231999999999999</v>
      </c>
      <c r="AC162" s="107">
        <v>19.713000000000001</v>
      </c>
      <c r="AD162" s="107">
        <v>21.295000000000002</v>
      </c>
      <c r="AE162" s="107">
        <v>22.763999999999999</v>
      </c>
      <c r="AF162" s="107">
        <v>23.713000000000001</v>
      </c>
      <c r="AG162" s="107">
        <v>25.594999999999999</v>
      </c>
      <c r="AH162" s="107">
        <v>29.292000000000002</v>
      </c>
      <c r="AI162" s="107">
        <v>31.62</v>
      </c>
      <c r="AJ162" s="107">
        <v>33.584000000000003</v>
      </c>
      <c r="AK162" s="107">
        <v>38.018999999999998</v>
      </c>
      <c r="AL162" s="107">
        <v>39.826999999999998</v>
      </c>
      <c r="AM162" s="107">
        <v>41.177</v>
      </c>
      <c r="AN162" s="107">
        <v>39.369</v>
      </c>
      <c r="AO162" s="107">
        <v>40.677999999999997</v>
      </c>
      <c r="AP162" s="107">
        <v>40.558</v>
      </c>
      <c r="AQ162" s="107">
        <v>41.082999999999998</v>
      </c>
      <c r="AR162" s="107">
        <v>41.485999999999997</v>
      </c>
      <c r="AS162" s="107">
        <v>41.381</v>
      </c>
      <c r="AT162" s="107">
        <v>42.009</v>
      </c>
      <c r="AU162" s="107">
        <v>39.506999999999998</v>
      </c>
      <c r="AV162" s="107">
        <v>38.584000000000003</v>
      </c>
    </row>
    <row r="163" spans="1:48" x14ac:dyDescent="0.2">
      <c r="A163" s="106" t="s">
        <v>102</v>
      </c>
      <c r="B163" s="107">
        <v>22.282</v>
      </c>
      <c r="C163" s="107">
        <v>21.988</v>
      </c>
      <c r="D163" s="107">
        <v>22.047999999999998</v>
      </c>
      <c r="E163" s="107">
        <v>22.686</v>
      </c>
      <c r="F163" s="107">
        <v>24.07</v>
      </c>
      <c r="G163" s="107">
        <v>25.016999999999999</v>
      </c>
      <c r="H163" s="107">
        <v>25.381</v>
      </c>
      <c r="I163" s="107">
        <v>26.745000000000001</v>
      </c>
      <c r="J163" s="107">
        <v>28.402999999999999</v>
      </c>
      <c r="K163" s="107">
        <v>30.062999999999999</v>
      </c>
      <c r="L163" s="107">
        <v>30.530999999999999</v>
      </c>
      <c r="M163" s="107">
        <v>27.552</v>
      </c>
      <c r="N163" s="107">
        <v>24.721</v>
      </c>
      <c r="O163" s="107">
        <v>24.439</v>
      </c>
      <c r="P163" s="107">
        <v>24.797000000000001</v>
      </c>
      <c r="Q163" s="107">
        <v>26.981999999999999</v>
      </c>
      <c r="R163" s="107">
        <v>29.138999999999999</v>
      </c>
      <c r="S163" s="107">
        <v>29.57</v>
      </c>
      <c r="T163" s="107">
        <v>29.896999999999998</v>
      </c>
      <c r="U163" s="107">
        <v>29.984999999999999</v>
      </c>
      <c r="V163" s="107">
        <v>31.047000000000001</v>
      </c>
      <c r="W163" s="107">
        <v>33.509</v>
      </c>
      <c r="X163" s="107">
        <v>34.4</v>
      </c>
      <c r="Y163" s="107">
        <v>36.904000000000003</v>
      </c>
      <c r="Z163" s="107">
        <v>36.369999999999997</v>
      </c>
      <c r="AA163" s="107">
        <v>38.399000000000001</v>
      </c>
      <c r="AB163" s="107">
        <v>41.680999999999997</v>
      </c>
      <c r="AC163" s="107">
        <v>43.564999999999998</v>
      </c>
      <c r="AD163" s="107">
        <v>42.72</v>
      </c>
      <c r="AE163" s="107">
        <v>41.895000000000003</v>
      </c>
      <c r="AF163" s="107">
        <v>40.284999999999997</v>
      </c>
      <c r="AG163" s="107">
        <v>37.17</v>
      </c>
      <c r="AH163" s="107">
        <v>37.469000000000001</v>
      </c>
      <c r="AI163" s="107">
        <v>39.344000000000001</v>
      </c>
      <c r="AJ163" s="107">
        <v>42.279000000000003</v>
      </c>
      <c r="AK163" s="107">
        <v>44.012</v>
      </c>
      <c r="AL163" s="107">
        <v>46.890999999999998</v>
      </c>
      <c r="AM163" s="107">
        <v>50.256</v>
      </c>
      <c r="AN163" s="107">
        <v>52.389000000000003</v>
      </c>
      <c r="AO163" s="107">
        <v>56.476999999999997</v>
      </c>
      <c r="AP163" s="107">
        <v>59.393000000000001</v>
      </c>
      <c r="AQ163" s="107">
        <v>61.494</v>
      </c>
      <c r="AR163" s="107">
        <v>64.346000000000004</v>
      </c>
      <c r="AS163" s="107">
        <v>66.430000000000007</v>
      </c>
      <c r="AT163" s="107">
        <v>66.676000000000002</v>
      </c>
      <c r="AU163" s="107">
        <v>67.802999999999997</v>
      </c>
      <c r="AV163" s="107">
        <v>69.603999999999999</v>
      </c>
    </row>
    <row r="164" spans="1:48" x14ac:dyDescent="0.2">
      <c r="A164" s="110" t="s">
        <v>25</v>
      </c>
      <c r="B164" s="107">
        <v>201.65600000000001</v>
      </c>
      <c r="C164" s="107">
        <v>204.24299999999999</v>
      </c>
      <c r="D164" s="107">
        <v>218.76400000000001</v>
      </c>
      <c r="E164" s="107">
        <v>223.291</v>
      </c>
      <c r="F164" s="107">
        <v>229.75800000000001</v>
      </c>
      <c r="G164" s="107">
        <v>247.51300000000001</v>
      </c>
      <c r="H164" s="107">
        <v>263.03399999999999</v>
      </c>
      <c r="I164" s="107">
        <v>269.20800000000003</v>
      </c>
      <c r="J164" s="107">
        <v>271.26499999999999</v>
      </c>
      <c r="K164" s="107">
        <v>259.27199999999999</v>
      </c>
      <c r="L164" s="107">
        <v>258.33100000000002</v>
      </c>
      <c r="M164" s="107">
        <v>252.98099999999999</v>
      </c>
      <c r="N164" s="107">
        <v>243.45699999999999</v>
      </c>
      <c r="O164" s="107">
        <v>246.96799999999999</v>
      </c>
      <c r="P164" s="107">
        <v>247.44499999999999</v>
      </c>
      <c r="Q164" s="107">
        <v>263.55500000000001</v>
      </c>
      <c r="R164" s="107">
        <v>272.99400000000003</v>
      </c>
      <c r="S164" s="107">
        <v>288.88600000000002</v>
      </c>
      <c r="T164" s="107">
        <v>264.12900000000002</v>
      </c>
      <c r="U164" s="107">
        <v>281.21300000000002</v>
      </c>
      <c r="V164" s="107">
        <v>308.57499999999999</v>
      </c>
      <c r="W164" s="107">
        <v>327.27600000000001</v>
      </c>
      <c r="X164" s="107">
        <v>328.17700000000002</v>
      </c>
      <c r="Y164" s="107">
        <v>320.46600000000001</v>
      </c>
      <c r="Z164" s="107">
        <v>333.13</v>
      </c>
      <c r="AA164" s="107">
        <v>332.471</v>
      </c>
      <c r="AB164" s="107">
        <v>353.65300000000002</v>
      </c>
      <c r="AC164" s="107">
        <v>354.69200000000001</v>
      </c>
      <c r="AD164" s="107">
        <v>333.51600000000002</v>
      </c>
      <c r="AE164" s="107">
        <v>345.81200000000001</v>
      </c>
      <c r="AF164" s="107">
        <v>357.55</v>
      </c>
      <c r="AG164" s="107">
        <v>325.887</v>
      </c>
      <c r="AH164" s="107">
        <v>300.613</v>
      </c>
      <c r="AI164" s="107">
        <v>355.58499999999998</v>
      </c>
      <c r="AJ164" s="107">
        <v>392.274</v>
      </c>
      <c r="AK164" s="107">
        <v>431</v>
      </c>
      <c r="AL164" s="107">
        <v>468.72800000000001</v>
      </c>
      <c r="AM164" s="107">
        <v>493.46699999999998</v>
      </c>
      <c r="AN164" s="107">
        <v>477.66399999999999</v>
      </c>
      <c r="AO164" s="107">
        <v>470.553</v>
      </c>
      <c r="AP164" s="107">
        <v>490.20499999999998</v>
      </c>
      <c r="AQ164" s="107">
        <v>517.78399999999999</v>
      </c>
      <c r="AR164" s="107">
        <v>524.73800000000006</v>
      </c>
      <c r="AS164" s="107">
        <v>504.303</v>
      </c>
      <c r="AT164" s="107">
        <v>472.928</v>
      </c>
      <c r="AU164" s="107">
        <v>395.10300000000001</v>
      </c>
      <c r="AV164" s="107">
        <v>339.791</v>
      </c>
    </row>
    <row r="165" spans="1:48" x14ac:dyDescent="0.2">
      <c r="A165" s="106" t="s">
        <v>163</v>
      </c>
      <c r="B165" s="107">
        <v>54.725999999999999</v>
      </c>
      <c r="C165" s="107">
        <v>57.466999999999999</v>
      </c>
      <c r="D165" s="107">
        <v>60.555999999999997</v>
      </c>
      <c r="E165" s="107">
        <v>61.36</v>
      </c>
      <c r="F165" s="107">
        <v>60.811</v>
      </c>
      <c r="G165" s="107">
        <v>64.457999999999998</v>
      </c>
      <c r="H165" s="107">
        <v>68.536000000000001</v>
      </c>
      <c r="I165" s="107">
        <v>73.116</v>
      </c>
      <c r="J165" s="107">
        <v>78.784999999999997</v>
      </c>
      <c r="K165" s="107">
        <v>82.346000000000004</v>
      </c>
      <c r="L165" s="107">
        <v>82.965999999999994</v>
      </c>
      <c r="M165" s="107">
        <v>81.564999999999998</v>
      </c>
      <c r="N165" s="107">
        <v>80.152000000000001</v>
      </c>
      <c r="O165" s="107">
        <v>84.619</v>
      </c>
      <c r="P165" s="107">
        <v>87.225999999999999</v>
      </c>
      <c r="Q165" s="107">
        <v>91.247</v>
      </c>
      <c r="R165" s="107">
        <v>97.204999999999998</v>
      </c>
      <c r="S165" s="107">
        <v>102.712</v>
      </c>
      <c r="T165" s="107">
        <v>107.19</v>
      </c>
      <c r="U165" s="107">
        <v>104.982</v>
      </c>
      <c r="V165" s="107">
        <v>106.688</v>
      </c>
      <c r="W165" s="107">
        <v>110.348</v>
      </c>
      <c r="X165" s="107">
        <v>114.523</v>
      </c>
      <c r="Y165" s="107">
        <v>119.152</v>
      </c>
      <c r="Z165" s="107">
        <v>124.008</v>
      </c>
      <c r="AA165" s="107">
        <v>127.443</v>
      </c>
      <c r="AB165" s="107">
        <v>133.453</v>
      </c>
      <c r="AC165" s="107">
        <v>140.084</v>
      </c>
      <c r="AD165" s="107">
        <v>147.04499999999999</v>
      </c>
      <c r="AE165" s="107">
        <v>147.49799999999999</v>
      </c>
      <c r="AF165" s="107">
        <v>155.19</v>
      </c>
      <c r="AG165" s="107">
        <v>156.82599999999999</v>
      </c>
      <c r="AH165" s="107">
        <v>157.68199999999999</v>
      </c>
      <c r="AI165" s="107">
        <v>169.27</v>
      </c>
      <c r="AJ165" s="107">
        <v>167.52099999999999</v>
      </c>
      <c r="AK165" s="107">
        <v>167.148</v>
      </c>
      <c r="AL165" s="107">
        <v>166.47200000000001</v>
      </c>
      <c r="AM165" s="107">
        <v>164.06</v>
      </c>
      <c r="AN165" s="107">
        <v>160.279</v>
      </c>
      <c r="AO165" s="107">
        <v>159.94900000000001</v>
      </c>
      <c r="AP165" s="107">
        <v>159.864</v>
      </c>
      <c r="AQ165" s="107">
        <v>161.155</v>
      </c>
      <c r="AR165" s="107">
        <v>160.988</v>
      </c>
      <c r="AS165" s="107">
        <v>160.33099999999999</v>
      </c>
      <c r="AT165" s="107">
        <v>159.804</v>
      </c>
      <c r="AU165" s="107">
        <v>158.63999999999999</v>
      </c>
      <c r="AV165" s="107">
        <v>156.58099999999999</v>
      </c>
    </row>
    <row r="166" spans="1:48" x14ac:dyDescent="0.2">
      <c r="A166" s="108" t="s">
        <v>164</v>
      </c>
      <c r="B166" s="109">
        <v>1704.3119999999999</v>
      </c>
      <c r="C166" s="109">
        <v>1820.0350000000001</v>
      </c>
      <c r="D166" s="109">
        <v>1977.1890000000001</v>
      </c>
      <c r="E166" s="109">
        <v>2105.971</v>
      </c>
      <c r="F166" s="109">
        <v>2184.2750000000001</v>
      </c>
      <c r="G166" s="109">
        <v>2317.2660000000001</v>
      </c>
      <c r="H166" s="109">
        <v>2436.5160000000001</v>
      </c>
      <c r="I166" s="109">
        <v>2495.1860000000001</v>
      </c>
      <c r="J166" s="109">
        <v>2634.3989999999999</v>
      </c>
      <c r="K166" s="109">
        <v>2757.3679999999999</v>
      </c>
      <c r="L166" s="109">
        <v>2716.9059999999999</v>
      </c>
      <c r="M166" s="109">
        <v>2719.402</v>
      </c>
      <c r="N166" s="109">
        <v>2673.0010000000002</v>
      </c>
      <c r="O166" s="109">
        <v>2774.5569999999998</v>
      </c>
      <c r="P166" s="109">
        <v>2870.4920000000002</v>
      </c>
      <c r="Q166" s="109">
        <v>3053.6120000000001</v>
      </c>
      <c r="R166" s="109">
        <v>3165.2579999999998</v>
      </c>
      <c r="S166" s="109">
        <v>3186.7820000000002</v>
      </c>
      <c r="T166" s="109">
        <v>3189.393</v>
      </c>
      <c r="U166" s="109">
        <v>3155.902</v>
      </c>
      <c r="V166" s="109">
        <v>3246.203</v>
      </c>
      <c r="W166" s="109">
        <v>3305.9380000000001</v>
      </c>
      <c r="X166" s="109">
        <v>3438.3910000000001</v>
      </c>
      <c r="Y166" s="109">
        <v>3595.0920000000001</v>
      </c>
      <c r="Z166" s="109">
        <v>3718.9180000000001</v>
      </c>
      <c r="AA166" s="109">
        <v>3819.6759999999999</v>
      </c>
      <c r="AB166" s="109">
        <v>3997.2779999999998</v>
      </c>
      <c r="AC166" s="109">
        <v>4054.877</v>
      </c>
      <c r="AD166" s="109">
        <v>4032.1909999999998</v>
      </c>
      <c r="AE166" s="109">
        <v>4154.7759999999998</v>
      </c>
      <c r="AF166" s="109">
        <v>4197.5079999999998</v>
      </c>
      <c r="AG166" s="109">
        <v>4204.3010000000004</v>
      </c>
      <c r="AH166" s="109">
        <v>4285.9459999999999</v>
      </c>
      <c r="AI166" s="109">
        <v>4579.8280000000004</v>
      </c>
      <c r="AJ166" s="109">
        <v>4809.46</v>
      </c>
      <c r="AK166" s="109">
        <v>5084.7820000000002</v>
      </c>
      <c r="AL166" s="109">
        <v>5419.2259999999997</v>
      </c>
      <c r="AM166" s="109">
        <v>5675.2579999999998</v>
      </c>
      <c r="AN166" s="109">
        <v>5621.78</v>
      </c>
      <c r="AO166" s="109">
        <v>5964.3609999999999</v>
      </c>
      <c r="AP166" s="109">
        <v>6241.2730000000001</v>
      </c>
      <c r="AQ166" s="109">
        <v>6395.7030000000004</v>
      </c>
      <c r="AR166" s="109">
        <v>6600.3559999999998</v>
      </c>
      <c r="AS166" s="109">
        <v>6649.893</v>
      </c>
      <c r="AT166" s="109">
        <v>6599.8680000000004</v>
      </c>
      <c r="AU166" s="109">
        <v>6456.9340000000002</v>
      </c>
      <c r="AV166" s="109">
        <v>6508.7550000000001</v>
      </c>
    </row>
    <row r="167" spans="1:48" x14ac:dyDescent="0.2">
      <c r="A167" s="106" t="s">
        <v>68</v>
      </c>
      <c r="B167" s="107">
        <v>4.8390000000000004</v>
      </c>
      <c r="C167" s="107">
        <v>4.9359999999999999</v>
      </c>
      <c r="D167" s="107">
        <v>4.7850000000000001</v>
      </c>
      <c r="E167" s="107">
        <v>8.1709999999999994</v>
      </c>
      <c r="F167" s="107">
        <v>8.9659999999999993</v>
      </c>
      <c r="G167" s="107">
        <v>11.093999999999999</v>
      </c>
      <c r="H167" s="107">
        <v>12.725</v>
      </c>
      <c r="I167" s="107">
        <v>13.757999999999999</v>
      </c>
      <c r="J167" s="107">
        <v>13.605</v>
      </c>
      <c r="K167" s="107">
        <v>14.625</v>
      </c>
      <c r="L167" s="107">
        <v>13.847</v>
      </c>
      <c r="M167" s="107">
        <v>12.801</v>
      </c>
      <c r="N167" s="107">
        <v>13.617000000000001</v>
      </c>
      <c r="O167" s="107">
        <v>14.298999999999999</v>
      </c>
      <c r="P167" s="107">
        <v>13.618</v>
      </c>
      <c r="Q167" s="107">
        <v>13.779</v>
      </c>
      <c r="R167" s="107">
        <v>15.212</v>
      </c>
      <c r="S167" s="107">
        <v>16.277000000000001</v>
      </c>
      <c r="T167" s="107">
        <v>16.337</v>
      </c>
      <c r="U167" s="107">
        <v>17.062000000000001</v>
      </c>
      <c r="V167" s="107">
        <v>18.978000000000002</v>
      </c>
      <c r="W167" s="107">
        <v>20.247</v>
      </c>
      <c r="X167" s="107">
        <v>22.853000000000002</v>
      </c>
      <c r="Y167" s="107">
        <v>22.795999999999999</v>
      </c>
      <c r="Z167" s="107">
        <v>23.692</v>
      </c>
      <c r="AA167" s="107">
        <v>24.664999999999999</v>
      </c>
      <c r="AB167" s="107">
        <v>25.428000000000001</v>
      </c>
      <c r="AC167" s="107">
        <v>26.646000000000001</v>
      </c>
      <c r="AD167" s="107">
        <v>27.792000000000002</v>
      </c>
      <c r="AE167" s="107">
        <v>29.265000000000001</v>
      </c>
      <c r="AF167" s="107">
        <v>29.994</v>
      </c>
      <c r="AG167" s="107">
        <v>31.077999999999999</v>
      </c>
      <c r="AH167" s="107">
        <v>32.950000000000003</v>
      </c>
      <c r="AI167" s="107">
        <v>35.250999999999998</v>
      </c>
      <c r="AJ167" s="107">
        <v>37.637</v>
      </c>
      <c r="AK167" s="107">
        <v>40.070999999999998</v>
      </c>
      <c r="AL167" s="107">
        <v>43.393999999999998</v>
      </c>
      <c r="AM167" s="107">
        <v>46.103999999999999</v>
      </c>
      <c r="AN167" s="107">
        <v>47.274999999999999</v>
      </c>
      <c r="AO167" s="107">
        <v>49.323999999999998</v>
      </c>
      <c r="AP167" s="107">
        <v>50.302999999999997</v>
      </c>
      <c r="AQ167" s="107">
        <v>52.18</v>
      </c>
      <c r="AR167" s="107">
        <v>55.006</v>
      </c>
      <c r="AS167" s="107">
        <v>57.399000000000001</v>
      </c>
      <c r="AT167" s="107">
        <v>59.042000000000002</v>
      </c>
      <c r="AU167" s="107">
        <v>60.941000000000003</v>
      </c>
      <c r="AV167" s="107">
        <v>63.308</v>
      </c>
    </row>
    <row r="168" spans="1:48" x14ac:dyDescent="0.2">
      <c r="A168" s="106" t="s">
        <v>165</v>
      </c>
      <c r="B168" s="107">
        <v>615.97</v>
      </c>
      <c r="C168" s="107">
        <v>704.76400000000001</v>
      </c>
      <c r="D168" s="107">
        <v>765.11500000000001</v>
      </c>
      <c r="E168" s="107">
        <v>814.82299999999998</v>
      </c>
      <c r="F168" s="107">
        <v>795.11</v>
      </c>
      <c r="G168" s="107">
        <v>932.13599999999997</v>
      </c>
      <c r="H168" s="107">
        <v>894.24599999999998</v>
      </c>
      <c r="I168" s="107">
        <v>768.58500000000004</v>
      </c>
      <c r="J168" s="107">
        <v>687.77599999999995</v>
      </c>
      <c r="K168" s="107">
        <v>498.45600000000002</v>
      </c>
      <c r="L168" s="107">
        <v>472.65499999999997</v>
      </c>
      <c r="M168" s="107">
        <v>601.26700000000005</v>
      </c>
      <c r="N168" s="107">
        <v>652.75</v>
      </c>
      <c r="O168" s="107">
        <v>595.40499999999997</v>
      </c>
      <c r="P168" s="107">
        <v>608.21900000000005</v>
      </c>
      <c r="Q168" s="107">
        <v>546.14300000000003</v>
      </c>
      <c r="R168" s="107">
        <v>549.68499999999995</v>
      </c>
      <c r="S168" s="107">
        <v>520.02300000000002</v>
      </c>
      <c r="T168" s="107">
        <v>551.33299999999997</v>
      </c>
      <c r="U168" s="107">
        <v>627.60299999999995</v>
      </c>
      <c r="V168" s="107">
        <v>705.32100000000003</v>
      </c>
      <c r="W168" s="107">
        <v>725.31500000000005</v>
      </c>
      <c r="X168" s="107">
        <v>732.85799999999995</v>
      </c>
      <c r="Y168" s="107">
        <v>721.78099999999995</v>
      </c>
      <c r="Z168" s="107">
        <v>738.25599999999997</v>
      </c>
      <c r="AA168" s="107">
        <v>776.44799999999998</v>
      </c>
      <c r="AB168" s="107">
        <v>780.19100000000003</v>
      </c>
      <c r="AC168" s="107">
        <v>797.18299999999999</v>
      </c>
      <c r="AD168" s="107">
        <v>804.00199999999995</v>
      </c>
      <c r="AE168" s="107">
        <v>851.101</v>
      </c>
      <c r="AF168" s="107">
        <v>857.72799999999995</v>
      </c>
      <c r="AG168" s="107">
        <v>920.04700000000003</v>
      </c>
      <c r="AH168" s="107">
        <v>1000.409</v>
      </c>
      <c r="AI168" s="107">
        <v>1044.172</v>
      </c>
      <c r="AJ168" s="107">
        <v>1077.479</v>
      </c>
      <c r="AK168" s="107">
        <v>1131.3510000000001</v>
      </c>
      <c r="AL168" s="107">
        <v>1223.6210000000001</v>
      </c>
      <c r="AM168" s="107">
        <v>1226.691</v>
      </c>
      <c r="AN168" s="107">
        <v>1239.048</v>
      </c>
      <c r="AO168" s="107">
        <v>1310.8869999999999</v>
      </c>
      <c r="AP168" s="107">
        <v>1345.57</v>
      </c>
      <c r="AQ168" s="107">
        <v>1245.3979999999999</v>
      </c>
      <c r="AR168" s="107">
        <v>1242.981</v>
      </c>
      <c r="AS168" s="107">
        <v>1300.201</v>
      </c>
      <c r="AT168" s="107">
        <v>1283.03</v>
      </c>
      <c r="AU168" s="107">
        <v>1454.9079999999999</v>
      </c>
      <c r="AV168" s="107">
        <v>1509.5419999999999</v>
      </c>
    </row>
    <row r="169" spans="1:48" x14ac:dyDescent="0.2">
      <c r="A169" s="106" t="s">
        <v>27</v>
      </c>
      <c r="B169" s="107">
        <v>42.396999999999998</v>
      </c>
      <c r="C169" s="107">
        <v>43.981000000000002</v>
      </c>
      <c r="D169" s="107">
        <v>45.923999999999999</v>
      </c>
      <c r="E169" s="107">
        <v>53.323999999999998</v>
      </c>
      <c r="F169" s="107">
        <v>59.984999999999999</v>
      </c>
      <c r="G169" s="107">
        <v>70.287000000000006</v>
      </c>
      <c r="H169" s="107">
        <v>71.623000000000005</v>
      </c>
      <c r="I169" s="107">
        <v>83.838999999999999</v>
      </c>
      <c r="J169" s="107">
        <v>101.336</v>
      </c>
      <c r="K169" s="107">
        <v>126.42</v>
      </c>
      <c r="L169" s="107">
        <v>125.499</v>
      </c>
      <c r="M169" s="107">
        <v>129.80799999999999</v>
      </c>
      <c r="N169" s="107">
        <v>112.83799999999999</v>
      </c>
      <c r="O169" s="107">
        <v>111.16200000000001</v>
      </c>
      <c r="P169" s="107">
        <v>112.77800000000001</v>
      </c>
      <c r="Q169" s="107">
        <v>118.02</v>
      </c>
      <c r="R169" s="107">
        <v>129.00200000000001</v>
      </c>
      <c r="S169" s="107">
        <v>128.977</v>
      </c>
      <c r="T169" s="107">
        <v>124.955</v>
      </c>
      <c r="U169" s="107">
        <v>197.202</v>
      </c>
      <c r="V169" s="107">
        <v>70.900000000000006</v>
      </c>
      <c r="W169" s="107">
        <v>94.007000000000005</v>
      </c>
      <c r="X169" s="107">
        <v>122.482</v>
      </c>
      <c r="Y169" s="107">
        <v>127.203</v>
      </c>
      <c r="Z169" s="107">
        <v>129.9</v>
      </c>
      <c r="AA169" s="107">
        <v>144.21600000000001</v>
      </c>
      <c r="AB169" s="107">
        <v>174.845</v>
      </c>
      <c r="AC169" s="107">
        <v>235.79</v>
      </c>
      <c r="AD169" s="107">
        <v>277.24799999999999</v>
      </c>
      <c r="AE169" s="107">
        <v>281.14699999999999</v>
      </c>
      <c r="AF169" s="107">
        <v>287.62799999999999</v>
      </c>
      <c r="AG169" s="107">
        <v>267.78100000000001</v>
      </c>
      <c r="AH169" s="107">
        <v>179.14400000000001</v>
      </c>
      <c r="AI169" s="107">
        <v>276.16399999999999</v>
      </c>
      <c r="AJ169" s="107">
        <v>288.31700000000001</v>
      </c>
      <c r="AK169" s="107">
        <v>317.60399999999998</v>
      </c>
      <c r="AL169" s="107">
        <v>321.98</v>
      </c>
      <c r="AM169" s="107">
        <v>348.47300000000001</v>
      </c>
      <c r="AN169" s="107">
        <v>360.24900000000002</v>
      </c>
      <c r="AO169" s="107">
        <v>383.31400000000002</v>
      </c>
      <c r="AP169" s="107">
        <v>412.24</v>
      </c>
      <c r="AQ169" s="107">
        <v>469.69200000000001</v>
      </c>
      <c r="AR169" s="107">
        <v>505.38799999999998</v>
      </c>
      <c r="AS169" s="107">
        <v>508.92599999999999</v>
      </c>
      <c r="AT169" s="107">
        <v>521.53599999999994</v>
      </c>
      <c r="AU169" s="107">
        <v>589.46100000000001</v>
      </c>
      <c r="AV169" s="107">
        <v>577.24099999999999</v>
      </c>
    </row>
    <row r="170" spans="1:48" x14ac:dyDescent="0.2">
      <c r="A170" s="106" t="s">
        <v>70</v>
      </c>
      <c r="B170" s="107">
        <v>8.8390000000000004</v>
      </c>
      <c r="C170" s="107">
        <v>9.3469999999999995</v>
      </c>
      <c r="D170" s="107">
        <v>8.7279999999999998</v>
      </c>
      <c r="E170" s="107">
        <v>8.7279999999999998</v>
      </c>
      <c r="F170" s="107">
        <v>8.6539999999999999</v>
      </c>
      <c r="G170" s="107">
        <v>10.757999999999999</v>
      </c>
      <c r="H170" s="107">
        <v>11.458</v>
      </c>
      <c r="I170" s="107">
        <v>13.865</v>
      </c>
      <c r="J170" s="107">
        <v>15.13</v>
      </c>
      <c r="K170" s="107">
        <v>18.006</v>
      </c>
      <c r="L170" s="107">
        <v>18.853999999999999</v>
      </c>
      <c r="M170" s="107">
        <v>20.245999999999999</v>
      </c>
      <c r="N170" s="107">
        <v>20.649000000000001</v>
      </c>
      <c r="O170" s="107">
        <v>22.433</v>
      </c>
      <c r="P170" s="107">
        <v>23.207999999999998</v>
      </c>
      <c r="Q170" s="107">
        <v>24.835999999999999</v>
      </c>
      <c r="R170" s="107">
        <v>25.556000000000001</v>
      </c>
      <c r="S170" s="107">
        <v>25.082000000000001</v>
      </c>
      <c r="T170" s="107">
        <v>21.707999999999998</v>
      </c>
      <c r="U170" s="107">
        <v>21.919</v>
      </c>
      <c r="V170" s="107">
        <v>22.318999999999999</v>
      </c>
      <c r="W170" s="107">
        <v>26.484999999999999</v>
      </c>
      <c r="X170" s="107">
        <v>27.712</v>
      </c>
      <c r="Y170" s="107">
        <v>29.093</v>
      </c>
      <c r="Z170" s="107">
        <v>30.893000000000001</v>
      </c>
      <c r="AA170" s="107">
        <v>31.538</v>
      </c>
      <c r="AB170" s="107">
        <v>32.581000000000003</v>
      </c>
      <c r="AC170" s="107">
        <v>33.557000000000002</v>
      </c>
      <c r="AD170" s="107">
        <v>34.701000000000001</v>
      </c>
      <c r="AE170" s="107">
        <v>36.173999999999999</v>
      </c>
      <c r="AF170" s="107">
        <v>38.08</v>
      </c>
      <c r="AG170" s="107">
        <v>40.283000000000001</v>
      </c>
      <c r="AH170" s="107">
        <v>41.959000000000003</v>
      </c>
      <c r="AI170" s="107">
        <v>45.554000000000002</v>
      </c>
      <c r="AJ170" s="107">
        <v>49.265000000000001</v>
      </c>
      <c r="AK170" s="107">
        <v>53.252000000000002</v>
      </c>
      <c r="AL170" s="107">
        <v>57.606000000000002</v>
      </c>
      <c r="AM170" s="107">
        <v>61.771999999999998</v>
      </c>
      <c r="AN170" s="107">
        <v>65.155000000000001</v>
      </c>
      <c r="AO170" s="107">
        <v>66.661000000000001</v>
      </c>
      <c r="AP170" s="107">
        <v>68.385000000000005</v>
      </c>
      <c r="AQ170" s="107">
        <v>70.197999999999993</v>
      </c>
      <c r="AR170" s="107">
        <v>72.183999999999997</v>
      </c>
      <c r="AS170" s="107">
        <v>74.418999999999997</v>
      </c>
      <c r="AT170" s="107">
        <v>76.198999999999998</v>
      </c>
      <c r="AU170" s="107">
        <v>77.725999999999999</v>
      </c>
      <c r="AV170" s="107">
        <v>79.257000000000005</v>
      </c>
    </row>
    <row r="171" spans="1:48" x14ac:dyDescent="0.2">
      <c r="A171" s="106" t="s">
        <v>31</v>
      </c>
      <c r="B171" s="107">
        <v>116.521</v>
      </c>
      <c r="C171" s="107">
        <v>121.649</v>
      </c>
      <c r="D171" s="107">
        <v>115.797</v>
      </c>
      <c r="E171" s="107">
        <v>104.735</v>
      </c>
      <c r="F171" s="107">
        <v>96.355999999999995</v>
      </c>
      <c r="G171" s="107">
        <v>105.123</v>
      </c>
      <c r="H171" s="107">
        <v>105.014</v>
      </c>
      <c r="I171" s="107">
        <v>112.74299999999999</v>
      </c>
      <c r="J171" s="107">
        <v>128.43</v>
      </c>
      <c r="K171" s="107">
        <v>101.953</v>
      </c>
      <c r="L171" s="107">
        <v>82.661000000000001</v>
      </c>
      <c r="M171" s="107">
        <v>74.805000000000007</v>
      </c>
      <c r="N171" s="107">
        <v>78.736000000000004</v>
      </c>
      <c r="O171" s="107">
        <v>82.863</v>
      </c>
      <c r="P171" s="107">
        <v>79.334999999999994</v>
      </c>
      <c r="Q171" s="107">
        <v>86.13</v>
      </c>
      <c r="R171" s="107">
        <v>93.14</v>
      </c>
      <c r="S171" s="107">
        <v>83.781000000000006</v>
      </c>
      <c r="T171" s="107">
        <v>105.48099999999999</v>
      </c>
      <c r="U171" s="107">
        <v>77.811999999999998</v>
      </c>
      <c r="V171" s="107">
        <v>45.905999999999999</v>
      </c>
      <c r="W171" s="107">
        <v>83.917000000000002</v>
      </c>
      <c r="X171" s="107">
        <v>112.441</v>
      </c>
      <c r="Y171" s="107">
        <v>121.92700000000001</v>
      </c>
      <c r="Z171" s="107">
        <v>127.851</v>
      </c>
      <c r="AA171" s="107">
        <v>128.624</v>
      </c>
      <c r="AB171" s="107">
        <v>131.80600000000001</v>
      </c>
      <c r="AC171" s="107">
        <v>136.63200000000001</v>
      </c>
      <c r="AD171" s="107">
        <v>134.18799999999999</v>
      </c>
      <c r="AE171" s="107">
        <v>140.488</v>
      </c>
      <c r="AF171" s="107">
        <v>141.512</v>
      </c>
      <c r="AG171" s="107">
        <v>145.75700000000001</v>
      </c>
      <c r="AH171" s="107">
        <v>171.00200000000001</v>
      </c>
      <c r="AI171" s="107">
        <v>189.40600000000001</v>
      </c>
      <c r="AJ171" s="107">
        <v>208.49</v>
      </c>
      <c r="AK171" s="107">
        <v>224.16900000000001</v>
      </c>
      <c r="AL171" s="107">
        <v>237.601</v>
      </c>
      <c r="AM171" s="107">
        <v>243.49299999999999</v>
      </c>
      <c r="AN171" s="107">
        <v>226.26300000000001</v>
      </c>
      <c r="AO171" s="107">
        <v>220.90700000000001</v>
      </c>
      <c r="AP171" s="107">
        <v>242.17699999999999</v>
      </c>
      <c r="AQ171" s="107">
        <v>258.22500000000002</v>
      </c>
      <c r="AR171" s="107">
        <v>261.19200000000001</v>
      </c>
      <c r="AS171" s="107">
        <v>262.5</v>
      </c>
      <c r="AT171" s="107">
        <v>264.05700000000002</v>
      </c>
      <c r="AU171" s="107">
        <v>273.423</v>
      </c>
      <c r="AV171" s="107">
        <v>265.58600000000001</v>
      </c>
    </row>
    <row r="172" spans="1:48" x14ac:dyDescent="0.2">
      <c r="A172" s="106" t="s">
        <v>72</v>
      </c>
      <c r="B172" s="107">
        <v>23.126999999999999</v>
      </c>
      <c r="C172" s="107">
        <v>25.940999999999999</v>
      </c>
      <c r="D172" s="107">
        <v>27.161999999999999</v>
      </c>
      <c r="E172" s="107">
        <v>28.071000000000002</v>
      </c>
      <c r="F172" s="107">
        <v>22.670999999999999</v>
      </c>
      <c r="G172" s="107">
        <v>9.7530000000000001</v>
      </c>
      <c r="H172" s="107">
        <v>17.872</v>
      </c>
      <c r="I172" s="107">
        <v>17.329999999999998</v>
      </c>
      <c r="J172" s="107">
        <v>18.96</v>
      </c>
      <c r="K172" s="107">
        <v>19.244</v>
      </c>
      <c r="L172" s="107">
        <v>19.350000000000001</v>
      </c>
      <c r="M172" s="107">
        <v>12.231</v>
      </c>
      <c r="N172" s="107">
        <v>15.009</v>
      </c>
      <c r="O172" s="107">
        <v>21.684999999999999</v>
      </c>
      <c r="P172" s="107">
        <v>26.954999999999998</v>
      </c>
      <c r="Q172" s="107">
        <v>25.129000000000001</v>
      </c>
      <c r="R172" s="107">
        <v>29.332999999999998</v>
      </c>
      <c r="S172" s="107">
        <v>21.058</v>
      </c>
      <c r="T172" s="107">
        <v>12.119</v>
      </c>
      <c r="U172" s="107">
        <v>15.334</v>
      </c>
      <c r="V172" s="107">
        <v>22.917000000000002</v>
      </c>
      <c r="W172" s="107">
        <v>26.684000000000001</v>
      </c>
      <c r="X172" s="107">
        <v>29.556999999999999</v>
      </c>
      <c r="Y172" s="107">
        <v>31.952000000000002</v>
      </c>
      <c r="Z172" s="107">
        <v>34.012999999999998</v>
      </c>
      <c r="AA172" s="107">
        <v>37.850999999999999</v>
      </c>
      <c r="AB172" s="107">
        <v>38.250999999999998</v>
      </c>
      <c r="AC172" s="107">
        <v>39.652999999999999</v>
      </c>
      <c r="AD172" s="107">
        <v>39.444000000000003</v>
      </c>
      <c r="AE172" s="107">
        <v>39.973999999999997</v>
      </c>
      <c r="AF172" s="107">
        <v>41.509</v>
      </c>
      <c r="AG172" s="107">
        <v>42.93</v>
      </c>
      <c r="AH172" s="107">
        <v>44.314999999999998</v>
      </c>
      <c r="AI172" s="107">
        <v>47.103999999999999</v>
      </c>
      <c r="AJ172" s="107">
        <v>48.399000000000001</v>
      </c>
      <c r="AK172" s="107">
        <v>49.222000000000001</v>
      </c>
      <c r="AL172" s="107">
        <v>53.82</v>
      </c>
      <c r="AM172" s="107">
        <v>58.798000000000002</v>
      </c>
      <c r="AN172" s="107">
        <v>64.709000000000003</v>
      </c>
      <c r="AO172" s="107">
        <v>69.91</v>
      </c>
      <c r="AP172" s="107">
        <v>70.552000000000007</v>
      </c>
      <c r="AQ172" s="107">
        <v>72.527000000000001</v>
      </c>
      <c r="AR172" s="107">
        <v>74.450999999999993</v>
      </c>
      <c r="AS172" s="107">
        <v>75.917000000000002</v>
      </c>
      <c r="AT172" s="107">
        <v>76.102000000000004</v>
      </c>
      <c r="AU172" s="107">
        <v>77.426000000000002</v>
      </c>
      <c r="AV172" s="107">
        <v>78.61</v>
      </c>
    </row>
    <row r="173" spans="1:48" s="90" customFormat="1" x14ac:dyDescent="0.2">
      <c r="A173" s="110" t="s">
        <v>34</v>
      </c>
      <c r="B173" s="107">
        <v>15.545</v>
      </c>
      <c r="C173" s="107">
        <v>17.073</v>
      </c>
      <c r="D173" s="107">
        <v>14.64</v>
      </c>
      <c r="E173" s="107">
        <v>16.323</v>
      </c>
      <c r="F173" s="107">
        <v>20.311</v>
      </c>
      <c r="G173" s="107">
        <v>24.483000000000001</v>
      </c>
      <c r="H173" s="107">
        <v>24.73</v>
      </c>
      <c r="I173" s="107">
        <v>23.815999999999999</v>
      </c>
      <c r="J173" s="107">
        <v>24.847999999999999</v>
      </c>
      <c r="K173" s="107">
        <v>26.347999999999999</v>
      </c>
      <c r="L173" s="107">
        <v>30.838999999999999</v>
      </c>
      <c r="M173" s="107">
        <v>34.406999999999996</v>
      </c>
      <c r="N173" s="107">
        <v>40.142000000000003</v>
      </c>
      <c r="O173" s="107">
        <v>46.85</v>
      </c>
      <c r="P173" s="107">
        <v>53.411999999999999</v>
      </c>
      <c r="Q173" s="107">
        <v>54.481999999999999</v>
      </c>
      <c r="R173" s="107">
        <v>52.606999999999999</v>
      </c>
      <c r="S173" s="107">
        <v>55.744999999999997</v>
      </c>
      <c r="T173" s="107">
        <v>62.298999999999999</v>
      </c>
      <c r="U173" s="107">
        <v>62.216999999999999</v>
      </c>
      <c r="V173" s="107">
        <v>65.997</v>
      </c>
      <c r="W173" s="107">
        <v>71.549000000000007</v>
      </c>
      <c r="X173" s="107">
        <v>75.873000000000005</v>
      </c>
      <c r="Y173" s="107">
        <v>78.813999999999993</v>
      </c>
      <c r="Z173" s="107">
        <v>82.751999999999995</v>
      </c>
      <c r="AA173" s="107">
        <v>85.272999999999996</v>
      </c>
      <c r="AB173" s="107">
        <v>90.417000000000002</v>
      </c>
      <c r="AC173" s="107">
        <v>92.807000000000002</v>
      </c>
      <c r="AD173" s="107">
        <v>92.691000000000003</v>
      </c>
      <c r="AE173" s="107">
        <v>97.697000000000003</v>
      </c>
      <c r="AF173" s="107">
        <v>102.077</v>
      </c>
      <c r="AG173" s="107">
        <v>100.953</v>
      </c>
      <c r="AH173" s="107">
        <v>98.259</v>
      </c>
      <c r="AI173" s="107">
        <v>99.528000000000006</v>
      </c>
      <c r="AJ173" s="107">
        <v>102.00700000000001</v>
      </c>
      <c r="AK173" s="107">
        <v>107.48699999999999</v>
      </c>
      <c r="AL173" s="107">
        <v>112.273</v>
      </c>
      <c r="AM173" s="107">
        <v>121.479</v>
      </c>
      <c r="AN173" s="107">
        <v>128.904</v>
      </c>
      <c r="AO173" s="107">
        <v>135.09800000000001</v>
      </c>
      <c r="AP173" s="107">
        <v>133.6</v>
      </c>
      <c r="AQ173" s="107">
        <v>146.06800000000001</v>
      </c>
      <c r="AR173" s="107">
        <v>152.45500000000001</v>
      </c>
      <c r="AS173" s="107">
        <v>156.65</v>
      </c>
      <c r="AT173" s="107">
        <v>164.07300000000001</v>
      </c>
      <c r="AU173" s="107">
        <v>172.90700000000001</v>
      </c>
      <c r="AV173" s="107">
        <v>172.43600000000001</v>
      </c>
    </row>
    <row r="174" spans="1:48" s="90" customFormat="1" x14ac:dyDescent="0.2">
      <c r="A174" s="106" t="s">
        <v>32</v>
      </c>
      <c r="B174" s="107">
        <v>33.720999999999997</v>
      </c>
      <c r="C174" s="107">
        <v>38.072000000000003</v>
      </c>
      <c r="D174" s="107">
        <v>44.911999999999999</v>
      </c>
      <c r="E174" s="107">
        <v>40.576999999999998</v>
      </c>
      <c r="F174" s="107">
        <v>34.164999999999999</v>
      </c>
      <c r="G174" s="107">
        <v>39.488</v>
      </c>
      <c r="H174" s="107">
        <v>35.216999999999999</v>
      </c>
      <c r="I174" s="107">
        <v>38.551000000000002</v>
      </c>
      <c r="J174" s="107">
        <v>40.125999999999998</v>
      </c>
      <c r="K174" s="107">
        <v>39.723999999999997</v>
      </c>
      <c r="L174" s="107">
        <v>38.177</v>
      </c>
      <c r="M174" s="107">
        <v>35.042999999999999</v>
      </c>
      <c r="N174" s="107">
        <v>33.174999999999997</v>
      </c>
      <c r="O174" s="107">
        <v>38.479999999999997</v>
      </c>
      <c r="P174" s="107">
        <v>33.466000000000001</v>
      </c>
      <c r="Q174" s="107">
        <v>34.706000000000003</v>
      </c>
      <c r="R174" s="107">
        <v>35.018000000000001</v>
      </c>
      <c r="S174" s="107">
        <v>36.664000000000001</v>
      </c>
      <c r="T174" s="107">
        <v>38.606999999999999</v>
      </c>
      <c r="U174" s="107">
        <v>32.954000000000001</v>
      </c>
      <c r="V174" s="107">
        <v>32.405999999999999</v>
      </c>
      <c r="W174" s="107">
        <v>36.076999999999998</v>
      </c>
      <c r="X174" s="107">
        <v>35.6</v>
      </c>
      <c r="Y174" s="107">
        <v>36.103999999999999</v>
      </c>
      <c r="Z174" s="107">
        <v>36.970999999999997</v>
      </c>
      <c r="AA174" s="107">
        <v>38.588000000000001</v>
      </c>
      <c r="AB174" s="107">
        <v>50.168999999999997</v>
      </c>
      <c r="AC174" s="107">
        <v>55.796999999999997</v>
      </c>
      <c r="AD174" s="107">
        <v>58.186999999999998</v>
      </c>
      <c r="AE174" s="107">
        <v>62.859000000000002</v>
      </c>
      <c r="AF174" s="107">
        <v>65.308999999999997</v>
      </c>
      <c r="AG174" s="107">
        <v>70</v>
      </c>
      <c r="AH174" s="107">
        <v>72.603999999999999</v>
      </c>
      <c r="AI174" s="107">
        <v>86.557000000000002</v>
      </c>
      <c r="AJ174" s="107">
        <v>93.043000000000006</v>
      </c>
      <c r="AK174" s="107">
        <v>117.393</v>
      </c>
      <c r="AL174" s="107">
        <v>138.506</v>
      </c>
      <c r="AM174" s="107">
        <v>162.97200000000001</v>
      </c>
      <c r="AN174" s="107">
        <v>182.45699999999999</v>
      </c>
      <c r="AO174" s="107">
        <v>218.20500000000001</v>
      </c>
      <c r="AP174" s="107">
        <v>247.39</v>
      </c>
      <c r="AQ174" s="107">
        <v>258.98599999999999</v>
      </c>
      <c r="AR174" s="107">
        <v>270.40800000000002</v>
      </c>
      <c r="AS174" s="107">
        <v>281.16699999999997</v>
      </c>
      <c r="AT174" s="107">
        <v>291.45100000000002</v>
      </c>
      <c r="AU174" s="107">
        <v>297.66300000000001</v>
      </c>
      <c r="AV174" s="107">
        <v>302.36500000000001</v>
      </c>
    </row>
    <row r="175" spans="1:48" s="90" customFormat="1" x14ac:dyDescent="0.2">
      <c r="A175" s="106" t="s">
        <v>6</v>
      </c>
      <c r="B175" s="107">
        <v>359.72399999999999</v>
      </c>
      <c r="C175" s="107">
        <v>442.21199999999999</v>
      </c>
      <c r="D175" s="107">
        <v>549.096</v>
      </c>
      <c r="E175" s="107">
        <v>638.20399999999995</v>
      </c>
      <c r="F175" s="107">
        <v>581.221</v>
      </c>
      <c r="G175" s="107">
        <v>684.80100000000004</v>
      </c>
      <c r="H175" s="107">
        <v>733.37599999999998</v>
      </c>
      <c r="I175" s="107">
        <v>695.096</v>
      </c>
      <c r="J175" s="107">
        <v>777.947</v>
      </c>
      <c r="K175" s="107">
        <v>821.92100000000005</v>
      </c>
      <c r="L175" s="107">
        <v>837.89</v>
      </c>
      <c r="M175" s="107">
        <v>664.197</v>
      </c>
      <c r="N175" s="107">
        <v>557.58399999999995</v>
      </c>
      <c r="O175" s="107">
        <v>531.59199999999998</v>
      </c>
      <c r="P175" s="107">
        <v>479.52600000000001</v>
      </c>
      <c r="Q175" s="107">
        <v>561.10599999999999</v>
      </c>
      <c r="R175" s="107">
        <v>523.89099999999996</v>
      </c>
      <c r="S175" s="107">
        <v>592.56899999999996</v>
      </c>
      <c r="T175" s="107">
        <v>589.58799999999997</v>
      </c>
      <c r="U175" s="107">
        <v>679.16700000000003</v>
      </c>
      <c r="V175" s="107">
        <v>781.096</v>
      </c>
      <c r="W175" s="107">
        <v>812.24199999999996</v>
      </c>
      <c r="X175" s="107">
        <v>801.16499999999996</v>
      </c>
      <c r="Y175" s="107">
        <v>805.64200000000005</v>
      </c>
      <c r="Z175" s="107">
        <v>807.35</v>
      </c>
      <c r="AA175" s="107">
        <v>828.64400000000001</v>
      </c>
      <c r="AB175" s="107">
        <v>837.79</v>
      </c>
      <c r="AC175" s="107">
        <v>862.03</v>
      </c>
      <c r="AD175" s="107">
        <v>829.59</v>
      </c>
      <c r="AE175" s="107">
        <v>876.25800000000004</v>
      </c>
      <c r="AF175" s="107">
        <v>865.64800000000002</v>
      </c>
      <c r="AG175" s="107">
        <v>841.24400000000003</v>
      </c>
      <c r="AH175" s="107">
        <v>935.81700000000001</v>
      </c>
      <c r="AI175" s="107">
        <v>1010.294</v>
      </c>
      <c r="AJ175" s="107">
        <v>1066.606</v>
      </c>
      <c r="AK175" s="107">
        <v>1096.347</v>
      </c>
      <c r="AL175" s="107">
        <v>1116.598</v>
      </c>
      <c r="AM175" s="107">
        <v>1186.383</v>
      </c>
      <c r="AN175" s="107">
        <v>1161.952</v>
      </c>
      <c r="AO175" s="107">
        <v>1220.509</v>
      </c>
      <c r="AP175" s="107">
        <v>1342.521</v>
      </c>
      <c r="AQ175" s="107">
        <v>1415.171</v>
      </c>
      <c r="AR175" s="107">
        <v>1453.37</v>
      </c>
      <c r="AS175" s="107">
        <v>1506.454</v>
      </c>
      <c r="AT175" s="107">
        <v>1568.316</v>
      </c>
      <c r="AU175" s="107">
        <v>1594.5170000000001</v>
      </c>
      <c r="AV175" s="107">
        <v>1580.8579999999999</v>
      </c>
    </row>
    <row r="176" spans="1:48" x14ac:dyDescent="0.2">
      <c r="A176" s="106" t="s">
        <v>166</v>
      </c>
      <c r="B176" s="107">
        <v>17.821000000000002</v>
      </c>
      <c r="C176" s="107">
        <v>22.282</v>
      </c>
      <c r="D176" s="107">
        <v>20.378</v>
      </c>
      <c r="E176" s="107">
        <v>25.294</v>
      </c>
      <c r="F176" s="107">
        <v>30.233000000000001</v>
      </c>
      <c r="G176" s="107">
        <v>33.546999999999997</v>
      </c>
      <c r="H176" s="107">
        <v>33.119999999999997</v>
      </c>
      <c r="I176" s="107">
        <v>36.01</v>
      </c>
      <c r="J176" s="107">
        <v>37.317999999999998</v>
      </c>
      <c r="K176" s="107">
        <v>41.79</v>
      </c>
      <c r="L176" s="107">
        <v>45.326000000000001</v>
      </c>
      <c r="M176" s="107">
        <v>46.497</v>
      </c>
      <c r="N176" s="107">
        <v>47.243000000000002</v>
      </c>
      <c r="O176" s="107">
        <v>44.173000000000002</v>
      </c>
      <c r="P176" s="107">
        <v>47.396000000000001</v>
      </c>
      <c r="Q176" s="107">
        <v>45.142000000000003</v>
      </c>
      <c r="R176" s="107">
        <v>45.707000000000001</v>
      </c>
      <c r="S176" s="107">
        <v>51.521000000000001</v>
      </c>
      <c r="T176" s="107">
        <v>48.395000000000003</v>
      </c>
      <c r="U176" s="107">
        <v>53.408000000000001</v>
      </c>
      <c r="V176" s="107">
        <v>59.137</v>
      </c>
      <c r="W176" s="107">
        <v>66.97</v>
      </c>
      <c r="X176" s="107">
        <v>71.932000000000002</v>
      </c>
      <c r="Y176" s="107">
        <v>75.912000000000006</v>
      </c>
      <c r="Z176" s="107">
        <v>80.028999999999996</v>
      </c>
      <c r="AA176" s="107">
        <v>82.403000000000006</v>
      </c>
      <c r="AB176" s="107">
        <v>81.504000000000005</v>
      </c>
      <c r="AC176" s="107">
        <v>86.031000000000006</v>
      </c>
      <c r="AD176" s="107">
        <v>83.346000000000004</v>
      </c>
      <c r="AE176" s="107">
        <v>85.257999999999996</v>
      </c>
      <c r="AF176" s="107">
        <v>88.396000000000001</v>
      </c>
      <c r="AG176" s="107">
        <v>93.608000000000004</v>
      </c>
      <c r="AH176" s="107">
        <v>91.700999999999993</v>
      </c>
      <c r="AI176" s="107">
        <v>98.031000000000006</v>
      </c>
      <c r="AJ176" s="107">
        <v>104.124</v>
      </c>
      <c r="AK176" s="107">
        <v>109.379</v>
      </c>
      <c r="AL176" s="107">
        <v>115.586</v>
      </c>
      <c r="AM176" s="107">
        <v>120.76</v>
      </c>
      <c r="AN176" s="107">
        <v>127.9</v>
      </c>
      <c r="AO176" s="107">
        <v>132.29900000000001</v>
      </c>
      <c r="AP176" s="107">
        <v>110.249</v>
      </c>
      <c r="AQ176" s="107">
        <v>93.304000000000002</v>
      </c>
      <c r="AR176" s="107">
        <v>71.278999999999996</v>
      </c>
      <c r="AS176" s="107">
        <v>52.219000000000001</v>
      </c>
      <c r="AT176" s="107">
        <v>37.546999999999997</v>
      </c>
      <c r="AU176" s="107">
        <v>33.875</v>
      </c>
      <c r="AV176" s="107">
        <v>29.187000000000001</v>
      </c>
    </row>
    <row r="177" spans="1:48" s="90" customFormat="1" x14ac:dyDescent="0.2">
      <c r="A177" s="106" t="s">
        <v>22</v>
      </c>
      <c r="B177" s="107">
        <v>35.317</v>
      </c>
      <c r="C177" s="107">
        <v>40.884999999999998</v>
      </c>
      <c r="D177" s="107">
        <v>74.747</v>
      </c>
      <c r="E177" s="107">
        <v>85.584000000000003</v>
      </c>
      <c r="F177" s="107">
        <v>90.914000000000001</v>
      </c>
      <c r="G177" s="107">
        <v>105.93899999999999</v>
      </c>
      <c r="H177" s="107">
        <v>128.65199999999999</v>
      </c>
      <c r="I177" s="107">
        <v>126.607</v>
      </c>
      <c r="J177" s="107">
        <v>153.09700000000001</v>
      </c>
      <c r="K177" s="107">
        <v>189.649</v>
      </c>
      <c r="L177" s="107">
        <v>198.48500000000001</v>
      </c>
      <c r="M177" s="107">
        <v>185.148</v>
      </c>
      <c r="N177" s="107">
        <v>176.36099999999999</v>
      </c>
      <c r="O177" s="107">
        <v>183.446</v>
      </c>
      <c r="P177" s="107">
        <v>176.852</v>
      </c>
      <c r="Q177" s="107">
        <v>150.398</v>
      </c>
      <c r="R177" s="107">
        <v>155.48400000000001</v>
      </c>
      <c r="S177" s="107">
        <v>151.41200000000001</v>
      </c>
      <c r="T177" s="107">
        <v>170.09299999999999</v>
      </c>
      <c r="U177" s="107">
        <v>201.268</v>
      </c>
      <c r="V177" s="107">
        <v>202.999</v>
      </c>
      <c r="W177" s="107">
        <v>209.78899999999999</v>
      </c>
      <c r="X177" s="107">
        <v>212.435</v>
      </c>
      <c r="Y177" s="107">
        <v>227.08500000000001</v>
      </c>
      <c r="Z177" s="107">
        <v>242.27199999999999</v>
      </c>
      <c r="AA177" s="107">
        <v>256.32</v>
      </c>
      <c r="AB177" s="107">
        <v>277.31400000000002</v>
      </c>
      <c r="AC177" s="107">
        <v>278.12400000000002</v>
      </c>
      <c r="AD177" s="107">
        <v>286.19499999999999</v>
      </c>
      <c r="AE177" s="107">
        <v>317.255</v>
      </c>
      <c r="AF177" s="107">
        <v>321.69400000000002</v>
      </c>
      <c r="AG177" s="107">
        <v>329.52199999999999</v>
      </c>
      <c r="AH177" s="107">
        <v>358.52199999999999</v>
      </c>
      <c r="AI177" s="107">
        <v>392.82</v>
      </c>
      <c r="AJ177" s="107">
        <v>411.892</v>
      </c>
      <c r="AK177" s="107">
        <v>452.411</v>
      </c>
      <c r="AL177" s="107">
        <v>466.81700000000001</v>
      </c>
      <c r="AM177" s="107">
        <v>481.71699999999998</v>
      </c>
      <c r="AN177" s="107">
        <v>456.46100000000001</v>
      </c>
      <c r="AO177" s="107">
        <v>463.77800000000002</v>
      </c>
      <c r="AP177" s="107">
        <v>495.91899999999998</v>
      </c>
      <c r="AQ177" s="107">
        <v>518.15899999999999</v>
      </c>
      <c r="AR177" s="107">
        <v>544.34299999999996</v>
      </c>
      <c r="AS177" s="107">
        <v>568.28700000000003</v>
      </c>
      <c r="AT177" s="107">
        <v>597.06899999999996</v>
      </c>
      <c r="AU177" s="107">
        <v>614.91200000000003</v>
      </c>
      <c r="AV177" s="107">
        <v>619.77300000000002</v>
      </c>
    </row>
    <row r="178" spans="1:48" s="90" customFormat="1" x14ac:dyDescent="0.2">
      <c r="A178" s="106" t="s">
        <v>67</v>
      </c>
      <c r="B178" s="107">
        <v>9.4030000000000005</v>
      </c>
      <c r="C178" s="107">
        <v>10.198</v>
      </c>
      <c r="D178" s="107">
        <v>11.301</v>
      </c>
      <c r="E178" s="107">
        <v>12.069000000000001</v>
      </c>
      <c r="F178" s="107">
        <v>13.305999999999999</v>
      </c>
      <c r="G178" s="107">
        <v>15.177</v>
      </c>
      <c r="H178" s="107">
        <v>16.702999999999999</v>
      </c>
      <c r="I178" s="107">
        <v>21.030999999999999</v>
      </c>
      <c r="J178" s="107">
        <v>22.338000000000001</v>
      </c>
      <c r="K178" s="107">
        <v>23.321000000000002</v>
      </c>
      <c r="L178" s="107">
        <v>28.288</v>
      </c>
      <c r="M178" s="107">
        <v>30.324999999999999</v>
      </c>
      <c r="N178" s="107">
        <v>31.326000000000001</v>
      </c>
      <c r="O178" s="107">
        <v>32.234000000000002</v>
      </c>
      <c r="P178" s="107">
        <v>33.33</v>
      </c>
      <c r="Q178" s="107">
        <v>34.43</v>
      </c>
      <c r="R178" s="107">
        <v>35.704000000000001</v>
      </c>
      <c r="S178" s="107">
        <v>37.595999999999997</v>
      </c>
      <c r="T178" s="107">
        <v>38.798999999999999</v>
      </c>
      <c r="U178" s="107">
        <v>39.304000000000002</v>
      </c>
      <c r="V178" s="107">
        <v>41.777000000000001</v>
      </c>
      <c r="W178" s="107">
        <v>45.206000000000003</v>
      </c>
      <c r="X178" s="107">
        <v>47.015000000000001</v>
      </c>
      <c r="Y178" s="107">
        <v>50.174999999999997</v>
      </c>
      <c r="Z178" s="107">
        <v>53.02</v>
      </c>
      <c r="AA178" s="107">
        <v>55.478000000000002</v>
      </c>
      <c r="AB178" s="107">
        <v>58.38</v>
      </c>
      <c r="AC178" s="107">
        <v>61.886000000000003</v>
      </c>
      <c r="AD178" s="107">
        <v>64.222999999999999</v>
      </c>
      <c r="AE178" s="107">
        <v>68.192999999999998</v>
      </c>
      <c r="AF178" s="107">
        <v>70.787000000000006</v>
      </c>
      <c r="AG178" s="107">
        <v>73.572999999999993</v>
      </c>
      <c r="AH178" s="107">
        <v>76.33</v>
      </c>
      <c r="AI178" s="107">
        <v>79.361999999999995</v>
      </c>
      <c r="AJ178" s="107">
        <v>83.8</v>
      </c>
      <c r="AK178" s="107">
        <v>86.456000000000003</v>
      </c>
      <c r="AL178" s="107">
        <v>89.343000000000004</v>
      </c>
      <c r="AM178" s="107">
        <v>92.602000000000004</v>
      </c>
      <c r="AN178" s="107">
        <v>96.182000000000002</v>
      </c>
      <c r="AO178" s="107">
        <v>103.59</v>
      </c>
      <c r="AP178" s="107">
        <v>90.418999999999997</v>
      </c>
      <c r="AQ178" s="107">
        <v>92.581999999999994</v>
      </c>
      <c r="AR178" s="107">
        <v>97.048000000000002</v>
      </c>
      <c r="AS178" s="107">
        <v>96.864999999999995</v>
      </c>
      <c r="AT178" s="107">
        <v>80.709000000000003</v>
      </c>
      <c r="AU178" s="107">
        <v>69.715999999999994</v>
      </c>
      <c r="AV178" s="107">
        <v>65.572999999999993</v>
      </c>
    </row>
    <row r="179" spans="1:48" x14ac:dyDescent="0.2">
      <c r="A179" s="108" t="s">
        <v>167</v>
      </c>
      <c r="B179" s="109">
        <v>1283.2239999999999</v>
      </c>
      <c r="C179" s="109">
        <v>1481.34</v>
      </c>
      <c r="D179" s="109">
        <v>1682.585</v>
      </c>
      <c r="E179" s="109">
        <v>1835.903</v>
      </c>
      <c r="F179" s="109">
        <v>1761.8920000000001</v>
      </c>
      <c r="G179" s="109">
        <v>2042.586</v>
      </c>
      <c r="H179" s="109">
        <v>2084.7359999999999</v>
      </c>
      <c r="I179" s="109">
        <v>1951.231</v>
      </c>
      <c r="J179" s="109">
        <v>2020.9110000000001</v>
      </c>
      <c r="K179" s="109">
        <v>1921.4570000000001</v>
      </c>
      <c r="L179" s="109">
        <v>1911.8710000000001</v>
      </c>
      <c r="M179" s="109">
        <v>1846.7750000000001</v>
      </c>
      <c r="N179" s="109">
        <v>1779.43</v>
      </c>
      <c r="O179" s="109">
        <v>1724.6220000000001</v>
      </c>
      <c r="P179" s="109">
        <v>1688.095</v>
      </c>
      <c r="Q179" s="109">
        <v>1694.3009999999999</v>
      </c>
      <c r="R179" s="109">
        <v>1690.3389999999999</v>
      </c>
      <c r="S179" s="109">
        <v>1720.7049999999999</v>
      </c>
      <c r="T179" s="109">
        <v>1779.7139999999999</v>
      </c>
      <c r="U179" s="109">
        <v>2025.25</v>
      </c>
      <c r="V179" s="109">
        <v>2069.7530000000002</v>
      </c>
      <c r="W179" s="109">
        <v>2218.4879999999998</v>
      </c>
      <c r="X179" s="109">
        <v>2291.9229999999998</v>
      </c>
      <c r="Y179" s="109">
        <v>2328.4839999999999</v>
      </c>
      <c r="Z179" s="109">
        <v>2386.9989999999998</v>
      </c>
      <c r="AA179" s="109">
        <v>2490.0479999999998</v>
      </c>
      <c r="AB179" s="109">
        <v>2578.6759999999999</v>
      </c>
      <c r="AC179" s="109">
        <v>2706.136</v>
      </c>
      <c r="AD179" s="109">
        <v>2731.607</v>
      </c>
      <c r="AE179" s="109">
        <v>2885.6689999999999</v>
      </c>
      <c r="AF179" s="109">
        <v>2910.3620000000001</v>
      </c>
      <c r="AG179" s="109">
        <v>2956.7759999999998</v>
      </c>
      <c r="AH179" s="109">
        <v>3103.0120000000002</v>
      </c>
      <c r="AI179" s="109">
        <v>3404.2429999999999</v>
      </c>
      <c r="AJ179" s="109">
        <v>3571.0590000000002</v>
      </c>
      <c r="AK179" s="109">
        <v>3785.1419999999998</v>
      </c>
      <c r="AL179" s="109">
        <v>3977.145</v>
      </c>
      <c r="AM179" s="109">
        <v>4151.2439999999997</v>
      </c>
      <c r="AN179" s="109">
        <v>4156.5550000000003</v>
      </c>
      <c r="AO179" s="109">
        <v>4374.482</v>
      </c>
      <c r="AP179" s="109">
        <v>4609.3249999999998</v>
      </c>
      <c r="AQ179" s="109">
        <v>4692.49</v>
      </c>
      <c r="AR179" s="109">
        <v>4800.1049999999996</v>
      </c>
      <c r="AS179" s="109">
        <v>4941.0039999999999</v>
      </c>
      <c r="AT179" s="109">
        <v>5019.1310000000003</v>
      </c>
      <c r="AU179" s="109">
        <v>5317.4750000000004</v>
      </c>
      <c r="AV179" s="109">
        <v>5343.7359999999999</v>
      </c>
    </row>
    <row r="180" spans="1:48" s="90" customFormat="1" x14ac:dyDescent="0.2">
      <c r="A180" s="111" t="s">
        <v>168</v>
      </c>
      <c r="B180" s="112">
        <v>17528.595000000001</v>
      </c>
      <c r="C180" s="112">
        <v>18479.089</v>
      </c>
      <c r="D180" s="112">
        <v>19669.582999999999</v>
      </c>
      <c r="E180" s="112">
        <v>20034.940999999999</v>
      </c>
      <c r="F180" s="112">
        <v>20294.96</v>
      </c>
      <c r="G180" s="112">
        <v>21270.212</v>
      </c>
      <c r="H180" s="112">
        <v>22126.510999999999</v>
      </c>
      <c r="I180" s="112">
        <v>23143.525000000001</v>
      </c>
      <c r="J180" s="112">
        <v>24014.616999999998</v>
      </c>
      <c r="K180" s="112">
        <v>24590.332999999999</v>
      </c>
      <c r="L180" s="112">
        <v>25102.356</v>
      </c>
      <c r="M180" s="112">
        <v>25249.918000000001</v>
      </c>
      <c r="N180" s="112">
        <v>26004.495999999999</v>
      </c>
      <c r="O180" s="112">
        <v>27332.385999999999</v>
      </c>
      <c r="P180" s="112">
        <v>28486.080999999998</v>
      </c>
      <c r="Q180" s="112">
        <v>29499.710999999999</v>
      </c>
      <c r="R180" s="112">
        <v>30681.545999999998</v>
      </c>
      <c r="S180" s="112">
        <v>32182.571</v>
      </c>
      <c r="T180" s="112">
        <v>33469.695</v>
      </c>
      <c r="U180" s="112">
        <v>34438.381000000001</v>
      </c>
      <c r="V180" s="112">
        <v>35070.457000000002</v>
      </c>
      <c r="W180" s="112">
        <v>36124.906999999999</v>
      </c>
      <c r="X180" s="112">
        <v>37093.591999999997</v>
      </c>
      <c r="Y180" s="112">
        <v>38662.58</v>
      </c>
      <c r="Z180" s="112">
        <v>40116.648999999998</v>
      </c>
      <c r="AA180" s="112">
        <v>41764.243000000002</v>
      </c>
      <c r="AB180" s="112">
        <v>43458.781000000003</v>
      </c>
      <c r="AC180" s="112">
        <v>44650.587</v>
      </c>
      <c r="AD180" s="112">
        <v>46349.614000000001</v>
      </c>
      <c r="AE180" s="112">
        <v>48434.338000000003</v>
      </c>
      <c r="AF180" s="112">
        <v>49559.31</v>
      </c>
      <c r="AG180" s="112">
        <v>50912.748</v>
      </c>
      <c r="AH180" s="112">
        <v>52631.646000000001</v>
      </c>
      <c r="AI180" s="112">
        <v>55030.633999999998</v>
      </c>
      <c r="AJ180" s="112">
        <v>57457.891000000003</v>
      </c>
      <c r="AK180" s="112">
        <v>60297.688999999998</v>
      </c>
      <c r="AL180" s="112">
        <v>63311.303999999996</v>
      </c>
      <c r="AM180" s="112">
        <v>64794.92</v>
      </c>
      <c r="AN180" s="112">
        <v>64727.705000000002</v>
      </c>
      <c r="AO180" s="112">
        <v>68136.445000000007</v>
      </c>
      <c r="AP180" s="112">
        <v>70855.558999999994</v>
      </c>
      <c r="AQ180" s="112">
        <v>73112.231</v>
      </c>
      <c r="AR180" s="112">
        <v>75620.2</v>
      </c>
      <c r="AS180" s="112">
        <v>78415.626000000004</v>
      </c>
      <c r="AT180" s="112">
        <v>81420.817999999999</v>
      </c>
      <c r="AU180" s="112">
        <v>84111.524000000005</v>
      </c>
      <c r="AV180" s="112">
        <v>87460.235000000001</v>
      </c>
    </row>
    <row r="181" spans="1:48" s="90" customFormat="1" x14ac:dyDescent="0.2">
      <c r="A181" s="111" t="s">
        <v>169</v>
      </c>
      <c r="B181" s="112" t="s">
        <v>231</v>
      </c>
      <c r="C181" s="112" t="s">
        <v>231</v>
      </c>
      <c r="D181" s="112" t="s">
        <v>231</v>
      </c>
      <c r="E181" s="112" t="s">
        <v>231</v>
      </c>
      <c r="F181" s="112" t="s">
        <v>231</v>
      </c>
      <c r="G181" s="112" t="s">
        <v>231</v>
      </c>
      <c r="H181" s="112" t="s">
        <v>231</v>
      </c>
      <c r="I181" s="112" t="s">
        <v>231</v>
      </c>
      <c r="J181" s="112" t="s">
        <v>231</v>
      </c>
      <c r="K181" s="112" t="s">
        <v>231</v>
      </c>
      <c r="L181" s="112" t="s">
        <v>231</v>
      </c>
      <c r="M181" s="112" t="s">
        <v>231</v>
      </c>
      <c r="N181" s="112" t="s">
        <v>231</v>
      </c>
      <c r="O181" s="112" t="s">
        <v>231</v>
      </c>
      <c r="P181" s="112" t="s">
        <v>231</v>
      </c>
      <c r="Q181" s="112" t="s">
        <v>231</v>
      </c>
      <c r="R181" s="112" t="s">
        <v>231</v>
      </c>
      <c r="S181" s="112" t="s">
        <v>231</v>
      </c>
      <c r="T181" s="112" t="s">
        <v>231</v>
      </c>
      <c r="U181" s="112">
        <v>11621.429</v>
      </c>
      <c r="V181" s="112">
        <v>11689.130999999999</v>
      </c>
      <c r="W181" s="112">
        <v>11769.677</v>
      </c>
      <c r="X181" s="112">
        <v>11752.115</v>
      </c>
      <c r="Y181" s="112">
        <v>12089.592000000001</v>
      </c>
      <c r="Z181" s="112">
        <v>12464.734</v>
      </c>
      <c r="AA181" s="112">
        <v>12724.512000000001</v>
      </c>
      <c r="AB181" s="112">
        <v>13094.807000000001</v>
      </c>
      <c r="AC181" s="112">
        <v>13488.099</v>
      </c>
      <c r="AD181" s="112">
        <v>13883.550999999999</v>
      </c>
      <c r="AE181" s="112">
        <v>14417.687</v>
      </c>
      <c r="AF181" s="112">
        <v>14752.532999999999</v>
      </c>
      <c r="AG181" s="112">
        <v>14970.562</v>
      </c>
      <c r="AH181" s="112">
        <v>15190.611000000001</v>
      </c>
      <c r="AI181" s="112">
        <v>15603.290999999999</v>
      </c>
      <c r="AJ181" s="112">
        <v>15953.441999999999</v>
      </c>
      <c r="AK181" s="112">
        <v>16516.522000000001</v>
      </c>
      <c r="AL181" s="112">
        <v>17061.069</v>
      </c>
      <c r="AM181" s="112">
        <v>17186.574000000001</v>
      </c>
      <c r="AN181" s="112">
        <v>16449.806</v>
      </c>
      <c r="AO181" s="112">
        <v>16780.087</v>
      </c>
      <c r="AP181" s="112">
        <v>17076.496999999999</v>
      </c>
      <c r="AQ181" s="112">
        <v>17010.319</v>
      </c>
      <c r="AR181" s="112">
        <v>17059.273000000001</v>
      </c>
      <c r="AS181" s="112">
        <v>17374.588</v>
      </c>
      <c r="AT181" s="112">
        <v>17795.695</v>
      </c>
      <c r="AU181" s="112">
        <v>18170.712</v>
      </c>
      <c r="AV181" s="112">
        <v>18650.120999999999</v>
      </c>
    </row>
    <row r="182" spans="1:48" s="90" customFormat="1" x14ac:dyDescent="0.2">
      <c r="A182" s="111" t="s">
        <v>170</v>
      </c>
      <c r="B182" s="112">
        <v>11327.233</v>
      </c>
      <c r="C182" s="112">
        <v>11929.422</v>
      </c>
      <c r="D182" s="112">
        <v>12666.951999999999</v>
      </c>
      <c r="E182" s="112">
        <v>12723.933999999999</v>
      </c>
      <c r="F182" s="112">
        <v>12714.839</v>
      </c>
      <c r="G182" s="112">
        <v>13350.767</v>
      </c>
      <c r="H182" s="112">
        <v>13874.768</v>
      </c>
      <c r="I182" s="112">
        <v>14521.55</v>
      </c>
      <c r="J182" s="112">
        <v>15098.788</v>
      </c>
      <c r="K182" s="112">
        <v>15229.287</v>
      </c>
      <c r="L182" s="112">
        <v>15543.796</v>
      </c>
      <c r="M182" s="112">
        <v>15537.574000000001</v>
      </c>
      <c r="N182" s="112">
        <v>16055.798000000001</v>
      </c>
      <c r="O182" s="112">
        <v>16857.388999999999</v>
      </c>
      <c r="P182" s="112">
        <v>17502.167000000001</v>
      </c>
      <c r="Q182" s="112">
        <v>18041.391</v>
      </c>
      <c r="R182" s="112">
        <v>18672.414000000001</v>
      </c>
      <c r="S182" s="112">
        <v>19556.843000000001</v>
      </c>
      <c r="T182" s="112">
        <v>20298.321</v>
      </c>
      <c r="U182" s="112">
        <v>20850.919999999998</v>
      </c>
      <c r="V182" s="112">
        <v>21100.172999999999</v>
      </c>
      <c r="W182" s="112">
        <v>21552.616000000002</v>
      </c>
      <c r="X182" s="112">
        <v>21798.767</v>
      </c>
      <c r="Y182" s="112">
        <v>22461.289000000001</v>
      </c>
      <c r="Z182" s="112">
        <v>23031.585999999999</v>
      </c>
      <c r="AA182" s="112">
        <v>23667.309000000001</v>
      </c>
      <c r="AB182" s="112">
        <v>24421.141</v>
      </c>
      <c r="AC182" s="112">
        <v>25118.359</v>
      </c>
      <c r="AD182" s="112">
        <v>25919.717000000001</v>
      </c>
      <c r="AE182" s="112">
        <v>26887.893</v>
      </c>
      <c r="AF182" s="112">
        <v>27232.188999999998</v>
      </c>
      <c r="AG182" s="112">
        <v>27572.466</v>
      </c>
      <c r="AH182" s="112">
        <v>28096.776999999998</v>
      </c>
      <c r="AI182" s="112">
        <v>28912.554</v>
      </c>
      <c r="AJ182" s="112">
        <v>29657.146000000001</v>
      </c>
      <c r="AK182" s="112">
        <v>30428.726999999999</v>
      </c>
      <c r="AL182" s="112">
        <v>31054.595000000001</v>
      </c>
      <c r="AM182" s="112">
        <v>31007.357</v>
      </c>
      <c r="AN182" s="112">
        <v>29872.748</v>
      </c>
      <c r="AO182" s="112">
        <v>30711.348000000002</v>
      </c>
      <c r="AP182" s="112">
        <v>31199.219000000001</v>
      </c>
      <c r="AQ182" s="112">
        <v>31631.631000000001</v>
      </c>
      <c r="AR182" s="112">
        <v>32085.388999999999</v>
      </c>
      <c r="AS182" s="112">
        <v>32701.954000000002</v>
      </c>
      <c r="AT182" s="112">
        <v>33399.767</v>
      </c>
      <c r="AU182" s="112">
        <v>33879.610999999997</v>
      </c>
      <c r="AV182" s="112">
        <v>34606.79</v>
      </c>
    </row>
    <row r="183" spans="1:48" s="90" customFormat="1" x14ac:dyDescent="0.2">
      <c r="A183" s="111" t="s">
        <v>171</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23565.848999999998</v>
      </c>
      <c r="V183" s="112">
        <v>23678.081999999999</v>
      </c>
      <c r="W183" s="112">
        <v>23755.927</v>
      </c>
      <c r="X183" s="112">
        <v>23811.082999999999</v>
      </c>
      <c r="Y183" s="112">
        <v>24220.662</v>
      </c>
      <c r="Z183" s="112">
        <v>24718.059000000001</v>
      </c>
      <c r="AA183" s="112">
        <v>25293.069</v>
      </c>
      <c r="AB183" s="112">
        <v>26069.661</v>
      </c>
      <c r="AC183" s="112">
        <v>26679.508000000002</v>
      </c>
      <c r="AD183" s="112">
        <v>27580.778999999999</v>
      </c>
      <c r="AE183" s="112">
        <v>28715.061000000002</v>
      </c>
      <c r="AF183" s="112">
        <v>29152.396000000001</v>
      </c>
      <c r="AG183" s="112">
        <v>29583.761999999999</v>
      </c>
      <c r="AH183" s="112">
        <v>30254.813999999998</v>
      </c>
      <c r="AI183" s="112">
        <v>31225.451000000001</v>
      </c>
      <c r="AJ183" s="112">
        <v>32117.517</v>
      </c>
      <c r="AK183" s="112">
        <v>33089.703000000001</v>
      </c>
      <c r="AL183" s="112">
        <v>33942.686999999998</v>
      </c>
      <c r="AM183" s="112">
        <v>34047.014999999999</v>
      </c>
      <c r="AN183" s="112">
        <v>32674.678</v>
      </c>
      <c r="AO183" s="112">
        <v>33639.468999999997</v>
      </c>
      <c r="AP183" s="112">
        <v>34282.088000000003</v>
      </c>
      <c r="AQ183" s="112">
        <v>34827.207000000002</v>
      </c>
      <c r="AR183" s="112">
        <v>35338.017</v>
      </c>
      <c r="AS183" s="112">
        <v>35978.606</v>
      </c>
      <c r="AT183" s="112">
        <v>36583.747000000003</v>
      </c>
      <c r="AU183" s="112">
        <v>37056.43</v>
      </c>
      <c r="AV183" s="112">
        <v>37832.711000000003</v>
      </c>
    </row>
    <row r="184" spans="1:48" s="90" customFormat="1" x14ac:dyDescent="0.2">
      <c r="A184" s="111" t="s">
        <v>172</v>
      </c>
      <c r="B184" s="112" t="s">
        <v>231</v>
      </c>
      <c r="C184" s="112" t="s">
        <v>231</v>
      </c>
      <c r="D184" s="112" t="s">
        <v>231</v>
      </c>
      <c r="E184" s="112" t="s">
        <v>231</v>
      </c>
      <c r="F184" s="112" t="s">
        <v>231</v>
      </c>
      <c r="G184" s="112" t="s">
        <v>231</v>
      </c>
      <c r="H184" s="112" t="s">
        <v>231</v>
      </c>
      <c r="I184" s="112" t="s">
        <v>231</v>
      </c>
      <c r="J184" s="112" t="s">
        <v>231</v>
      </c>
      <c r="K184" s="112" t="s">
        <v>231</v>
      </c>
      <c r="L184" s="112" t="s">
        <v>231</v>
      </c>
      <c r="M184" s="112" t="s">
        <v>231</v>
      </c>
      <c r="N184" s="112" t="s">
        <v>231</v>
      </c>
      <c r="O184" s="112" t="s">
        <v>231</v>
      </c>
      <c r="P184" s="112" t="s">
        <v>231</v>
      </c>
      <c r="Q184" s="112" t="s">
        <v>231</v>
      </c>
      <c r="R184" s="112" t="s">
        <v>231</v>
      </c>
      <c r="S184" s="112" t="s">
        <v>231</v>
      </c>
      <c r="T184" s="112" t="s">
        <v>231</v>
      </c>
      <c r="U184" s="112">
        <v>37613.010999999999</v>
      </c>
      <c r="V184" s="112">
        <v>38139.752999999997</v>
      </c>
      <c r="W184" s="112">
        <v>38793.79</v>
      </c>
      <c r="X184" s="112">
        <v>39536.813000000002</v>
      </c>
      <c r="Y184" s="112">
        <v>40823.091</v>
      </c>
      <c r="Z184" s="112">
        <v>42178.074999999997</v>
      </c>
      <c r="AA184" s="112">
        <v>43754.966</v>
      </c>
      <c r="AB184" s="112">
        <v>45501.256999999998</v>
      </c>
      <c r="AC184" s="112">
        <v>46659.99</v>
      </c>
      <c r="AD184" s="112">
        <v>48358.087</v>
      </c>
      <c r="AE184" s="112">
        <v>50607.718000000001</v>
      </c>
      <c r="AF184" s="112">
        <v>51769.328000000001</v>
      </c>
      <c r="AG184" s="112">
        <v>53099.824000000001</v>
      </c>
      <c r="AH184" s="112">
        <v>55060.071000000004</v>
      </c>
      <c r="AI184" s="112">
        <v>57683.540999999997</v>
      </c>
      <c r="AJ184" s="112">
        <v>60325.49</v>
      </c>
      <c r="AK184" s="112">
        <v>63397.627</v>
      </c>
      <c r="AL184" s="112">
        <v>66669.835999999996</v>
      </c>
      <c r="AM184" s="112">
        <v>68401.832999999999</v>
      </c>
      <c r="AN184" s="112">
        <v>67981.357000000004</v>
      </c>
      <c r="AO184" s="112">
        <v>71506.903999999995</v>
      </c>
      <c r="AP184" s="112">
        <v>74506.044999999998</v>
      </c>
      <c r="AQ184" s="112">
        <v>76833.182000000001</v>
      </c>
      <c r="AR184" s="112">
        <v>79396.712</v>
      </c>
      <c r="AS184" s="112">
        <v>82218.955000000002</v>
      </c>
      <c r="AT184" s="112">
        <v>85173.043999999994</v>
      </c>
      <c r="AU184" s="112">
        <v>87839.334000000003</v>
      </c>
      <c r="AV184" s="112">
        <v>91217.903999999995</v>
      </c>
    </row>
    <row r="185" spans="1:48" s="90" customFormat="1" x14ac:dyDescent="0.2">
      <c r="A185" s="111" t="s">
        <v>152</v>
      </c>
      <c r="B185" s="112">
        <v>1260.8140000000001</v>
      </c>
      <c r="C185" s="112">
        <v>1300.4380000000001</v>
      </c>
      <c r="D185" s="112">
        <v>1348.2660000000001</v>
      </c>
      <c r="E185" s="112">
        <v>1408.422</v>
      </c>
      <c r="F185" s="112">
        <v>1433.3209999999999</v>
      </c>
      <c r="G185" s="112">
        <v>1538.2470000000001</v>
      </c>
      <c r="H185" s="112">
        <v>1601.42</v>
      </c>
      <c r="I185" s="112">
        <v>1632.652</v>
      </c>
      <c r="J185" s="112">
        <v>1718.453</v>
      </c>
      <c r="K185" s="112">
        <v>1781.1969999999999</v>
      </c>
      <c r="L185" s="112">
        <v>1754.846</v>
      </c>
      <c r="M185" s="112">
        <v>1781.7919999999999</v>
      </c>
      <c r="N185" s="112">
        <v>1773.5889999999999</v>
      </c>
      <c r="O185" s="112">
        <v>1826.231</v>
      </c>
      <c r="P185" s="112">
        <v>1878.7529999999999</v>
      </c>
      <c r="Q185" s="112">
        <v>1906.626</v>
      </c>
      <c r="R185" s="112">
        <v>1936.3119999999999</v>
      </c>
      <c r="S185" s="112">
        <v>2018.174</v>
      </c>
      <c r="T185" s="112">
        <v>2083.5149999999999</v>
      </c>
      <c r="U185" s="112">
        <v>2140.393</v>
      </c>
      <c r="V185" s="112">
        <v>2172.7139999999999</v>
      </c>
      <c r="W185" s="112">
        <v>2190.2020000000002</v>
      </c>
      <c r="X185" s="112">
        <v>2180.8850000000002</v>
      </c>
      <c r="Y185" s="112">
        <v>2220.194</v>
      </c>
      <c r="Z185" s="112">
        <v>2270.4029999999998</v>
      </c>
      <c r="AA185" s="112">
        <v>2391.212</v>
      </c>
      <c r="AB185" s="112">
        <v>2469.6790000000001</v>
      </c>
      <c r="AC185" s="112">
        <v>2555.7460000000001</v>
      </c>
      <c r="AD185" s="112">
        <v>2632.5619999999999</v>
      </c>
      <c r="AE185" s="112">
        <v>2739.19</v>
      </c>
      <c r="AF185" s="112">
        <v>2848.51</v>
      </c>
      <c r="AG185" s="112">
        <v>2991.1370000000002</v>
      </c>
      <c r="AH185" s="112">
        <v>3137.4630000000002</v>
      </c>
      <c r="AI185" s="112">
        <v>3318.674</v>
      </c>
      <c r="AJ185" s="112">
        <v>3516.1930000000002</v>
      </c>
      <c r="AK185" s="112">
        <v>3721.538</v>
      </c>
      <c r="AL185" s="112">
        <v>3954.9209999999998</v>
      </c>
      <c r="AM185" s="112">
        <v>4166.5050000000001</v>
      </c>
      <c r="AN185" s="112">
        <v>4307.0339999999997</v>
      </c>
      <c r="AO185" s="112">
        <v>4536.875</v>
      </c>
      <c r="AP185" s="112">
        <v>4594.7669999999998</v>
      </c>
      <c r="AQ185" s="112">
        <v>4864.1419999999998</v>
      </c>
      <c r="AR185" s="112">
        <v>5051.2849999999999</v>
      </c>
      <c r="AS185" s="112">
        <v>5233.8339999999998</v>
      </c>
      <c r="AT185" s="112">
        <v>5404.6549999999997</v>
      </c>
      <c r="AU185" s="112">
        <v>5518.7309999999998</v>
      </c>
      <c r="AV185" s="112">
        <v>5707.8249999999998</v>
      </c>
    </row>
    <row r="186" spans="1:48" s="90" customFormat="1" x14ac:dyDescent="0.2">
      <c r="A186" s="111" t="s">
        <v>173</v>
      </c>
      <c r="B186" s="112">
        <v>7631.3909999999996</v>
      </c>
      <c r="C186" s="112">
        <v>8071.9979999999996</v>
      </c>
      <c r="D186" s="112">
        <v>8596.15</v>
      </c>
      <c r="E186" s="112">
        <v>8748.9509999999991</v>
      </c>
      <c r="F186" s="112">
        <v>8851.3860000000004</v>
      </c>
      <c r="G186" s="112">
        <v>9337.8909999999996</v>
      </c>
      <c r="H186" s="112">
        <v>9769.2029999999995</v>
      </c>
      <c r="I186" s="112">
        <v>10242.537</v>
      </c>
      <c r="J186" s="112">
        <v>10678.733</v>
      </c>
      <c r="K186" s="112">
        <v>10872.49</v>
      </c>
      <c r="L186" s="112">
        <v>11101.174999999999</v>
      </c>
      <c r="M186" s="112">
        <v>10947.001</v>
      </c>
      <c r="N186" s="112">
        <v>11173.927</v>
      </c>
      <c r="O186" s="112">
        <v>11848.873</v>
      </c>
      <c r="P186" s="112">
        <v>12316.145</v>
      </c>
      <c r="Q186" s="112">
        <v>12747.736999999999</v>
      </c>
      <c r="R186" s="112">
        <v>13186.984</v>
      </c>
      <c r="S186" s="112">
        <v>13603.710999999999</v>
      </c>
      <c r="T186" s="112">
        <v>13989.094999999999</v>
      </c>
      <c r="U186" s="112">
        <v>14178.504999999999</v>
      </c>
      <c r="V186" s="112">
        <v>14294.442999999999</v>
      </c>
      <c r="W186" s="112">
        <v>14732.668</v>
      </c>
      <c r="X186" s="112">
        <v>15193.555</v>
      </c>
      <c r="Y186" s="112">
        <v>15841.027</v>
      </c>
      <c r="Z186" s="112">
        <v>16193.763000000001</v>
      </c>
      <c r="AA186" s="112">
        <v>16785.929</v>
      </c>
      <c r="AB186" s="112">
        <v>17573.613000000001</v>
      </c>
      <c r="AC186" s="112">
        <v>18242.642</v>
      </c>
      <c r="AD186" s="112">
        <v>18860.485000000001</v>
      </c>
      <c r="AE186" s="112">
        <v>19620.473999999998</v>
      </c>
      <c r="AF186" s="112">
        <v>19810.165000000001</v>
      </c>
      <c r="AG186" s="112">
        <v>20079.764999999999</v>
      </c>
      <c r="AH186" s="112">
        <v>20584.496999999999</v>
      </c>
      <c r="AI186" s="112">
        <v>21498.527999999998</v>
      </c>
      <c r="AJ186" s="112">
        <v>22305.052</v>
      </c>
      <c r="AK186" s="112">
        <v>23112.476999999999</v>
      </c>
      <c r="AL186" s="112">
        <v>23803.065999999999</v>
      </c>
      <c r="AM186" s="112">
        <v>24082.094000000001</v>
      </c>
      <c r="AN186" s="112">
        <v>23511.16</v>
      </c>
      <c r="AO186" s="112">
        <v>24371.251</v>
      </c>
      <c r="AP186" s="112">
        <v>25006.297999999999</v>
      </c>
      <c r="AQ186" s="112">
        <v>25611.232</v>
      </c>
      <c r="AR186" s="112">
        <v>26175.339</v>
      </c>
      <c r="AS186" s="112">
        <v>26715.162</v>
      </c>
      <c r="AT186" s="112">
        <v>27215.999</v>
      </c>
      <c r="AU186" s="112">
        <v>27416.838</v>
      </c>
      <c r="AV186" s="112">
        <v>27938.398000000001</v>
      </c>
    </row>
    <row r="187" spans="1:48" s="90" customFormat="1" x14ac:dyDescent="0.2">
      <c r="A187" s="111" t="s">
        <v>174</v>
      </c>
      <c r="B187" s="112" t="s">
        <v>231</v>
      </c>
      <c r="C187" s="112" t="s">
        <v>231</v>
      </c>
      <c r="D187" s="112" t="s">
        <v>231</v>
      </c>
      <c r="E187" s="112" t="s">
        <v>231</v>
      </c>
      <c r="F187" s="112" t="s">
        <v>231</v>
      </c>
      <c r="G187" s="112" t="s">
        <v>231</v>
      </c>
      <c r="H187" s="112" t="s">
        <v>231</v>
      </c>
      <c r="I187" s="112" t="s">
        <v>231</v>
      </c>
      <c r="J187" s="112" t="s">
        <v>231</v>
      </c>
      <c r="K187" s="112" t="s">
        <v>231</v>
      </c>
      <c r="L187" s="112" t="s">
        <v>231</v>
      </c>
      <c r="M187" s="112" t="s">
        <v>231</v>
      </c>
      <c r="N187" s="112" t="s">
        <v>231</v>
      </c>
      <c r="O187" s="112" t="s">
        <v>231</v>
      </c>
      <c r="P187" s="112" t="s">
        <v>231</v>
      </c>
      <c r="Q187" s="112" t="s">
        <v>231</v>
      </c>
      <c r="R187" s="112" t="s">
        <v>231</v>
      </c>
      <c r="S187" s="112" t="s">
        <v>231</v>
      </c>
      <c r="T187" s="112" t="s">
        <v>231</v>
      </c>
      <c r="U187" s="112">
        <v>13593.308000000001</v>
      </c>
      <c r="V187" s="112">
        <v>14132.655000000001</v>
      </c>
      <c r="W187" s="112">
        <v>14870.656999999999</v>
      </c>
      <c r="X187" s="112">
        <v>15547.772000000001</v>
      </c>
      <c r="Y187" s="112">
        <v>16275.558000000001</v>
      </c>
      <c r="Z187" s="112">
        <v>17240.748</v>
      </c>
      <c r="AA187" s="112">
        <v>18286.683000000001</v>
      </c>
      <c r="AB187" s="112">
        <v>19086.124</v>
      </c>
      <c r="AC187" s="112">
        <v>19373.786</v>
      </c>
      <c r="AD187" s="112">
        <v>20130.963</v>
      </c>
      <c r="AE187" s="112">
        <v>21273.242999999999</v>
      </c>
      <c r="AF187" s="112">
        <v>21949.918000000001</v>
      </c>
      <c r="AG187" s="112">
        <v>22931.145</v>
      </c>
      <c r="AH187" s="112">
        <v>24277.718000000001</v>
      </c>
      <c r="AI187" s="112">
        <v>26038.478999999999</v>
      </c>
      <c r="AJ187" s="112">
        <v>27851.305</v>
      </c>
      <c r="AK187" s="112">
        <v>29958.632000000001</v>
      </c>
      <c r="AL187" s="112">
        <v>32382.703000000001</v>
      </c>
      <c r="AM187" s="112">
        <v>33929.050000000003</v>
      </c>
      <c r="AN187" s="112">
        <v>35145.599999999999</v>
      </c>
      <c r="AO187" s="112">
        <v>37972.184000000001</v>
      </c>
      <c r="AP187" s="112">
        <v>40345.792999999998</v>
      </c>
      <c r="AQ187" s="112">
        <v>42444.123</v>
      </c>
      <c r="AR187" s="112">
        <v>44787.847000000002</v>
      </c>
      <c r="AS187" s="112">
        <v>47164.868000000002</v>
      </c>
      <c r="AT187" s="112">
        <v>49608.428</v>
      </c>
      <c r="AU187" s="112">
        <v>52245.303</v>
      </c>
      <c r="AV187" s="112">
        <v>54976.046999999999</v>
      </c>
    </row>
    <row r="188" spans="1:48" s="90" customFormat="1" x14ac:dyDescent="0.2">
      <c r="A188" s="111" t="s">
        <v>175</v>
      </c>
      <c r="B188" s="112" t="s">
        <v>231</v>
      </c>
      <c r="C188" s="112" t="s">
        <v>231</v>
      </c>
      <c r="D188" s="112" t="s">
        <v>231</v>
      </c>
      <c r="E188" s="112" t="s">
        <v>231</v>
      </c>
      <c r="F188" s="112" t="s">
        <v>231</v>
      </c>
      <c r="G188" s="112" t="s">
        <v>231</v>
      </c>
      <c r="H188" s="112" t="s">
        <v>231</v>
      </c>
      <c r="I188" s="112" t="s">
        <v>231</v>
      </c>
      <c r="J188" s="112" t="s">
        <v>231</v>
      </c>
      <c r="K188" s="112" t="s">
        <v>231</v>
      </c>
      <c r="L188" s="112" t="s">
        <v>231</v>
      </c>
      <c r="M188" s="112" t="s">
        <v>231</v>
      </c>
      <c r="N188" s="112" t="s">
        <v>231</v>
      </c>
      <c r="O188" s="112" t="s">
        <v>231</v>
      </c>
      <c r="P188" s="112" t="s">
        <v>231</v>
      </c>
      <c r="Q188" s="112" t="s">
        <v>231</v>
      </c>
      <c r="R188" s="112" t="s">
        <v>231</v>
      </c>
      <c r="S188" s="112" t="s">
        <v>231</v>
      </c>
      <c r="T188" s="112" t="s">
        <v>231</v>
      </c>
      <c r="U188" s="112">
        <v>15541.939</v>
      </c>
      <c r="V188" s="112">
        <v>15412.554</v>
      </c>
      <c r="W188" s="112">
        <v>15058.828</v>
      </c>
      <c r="X188" s="112">
        <v>14788.138999999999</v>
      </c>
      <c r="Y188" s="112">
        <v>14788.544</v>
      </c>
      <c r="Z188" s="112">
        <v>15062.736999999999</v>
      </c>
      <c r="AA188" s="112">
        <v>15257.886</v>
      </c>
      <c r="AB188" s="112">
        <v>15676.189</v>
      </c>
      <c r="AC188" s="112">
        <v>16003.227999999999</v>
      </c>
      <c r="AD188" s="112">
        <v>16506.851999999999</v>
      </c>
      <c r="AE188" s="112">
        <v>17259.039000000001</v>
      </c>
      <c r="AF188" s="112">
        <v>17728.169999999998</v>
      </c>
      <c r="AG188" s="112">
        <v>18065.094000000001</v>
      </c>
      <c r="AH188" s="112">
        <v>18471.492999999999</v>
      </c>
      <c r="AI188" s="112">
        <v>19114.352999999999</v>
      </c>
      <c r="AJ188" s="112">
        <v>19665.616000000002</v>
      </c>
      <c r="AK188" s="112">
        <v>20495.12</v>
      </c>
      <c r="AL188" s="112">
        <v>21339.403999999999</v>
      </c>
      <c r="AM188" s="112">
        <v>21659.055</v>
      </c>
      <c r="AN188" s="112">
        <v>20607.796999999999</v>
      </c>
      <c r="AO188" s="112">
        <v>21105.593000000001</v>
      </c>
      <c r="AP188" s="112">
        <v>21598.707999999999</v>
      </c>
      <c r="AQ188" s="112">
        <v>21661.004000000001</v>
      </c>
      <c r="AR188" s="112">
        <v>21787.878000000001</v>
      </c>
      <c r="AS188" s="112">
        <v>22124.088</v>
      </c>
      <c r="AT188" s="112">
        <v>22428.584999999999</v>
      </c>
      <c r="AU188" s="112">
        <v>22817.866000000002</v>
      </c>
      <c r="AV188" s="112">
        <v>23377.674999999999</v>
      </c>
    </row>
    <row r="189" spans="1:48" s="115" customFormat="1" x14ac:dyDescent="0.2">
      <c r="A189" s="113" t="s">
        <v>176</v>
      </c>
      <c r="B189" s="114">
        <v>338.23700000000002</v>
      </c>
      <c r="C189" s="114">
        <v>348.44600000000003</v>
      </c>
      <c r="D189" s="114">
        <v>364.86900000000003</v>
      </c>
      <c r="E189" s="114">
        <v>372.67099999999999</v>
      </c>
      <c r="F189" s="114">
        <v>379.47800000000001</v>
      </c>
      <c r="G189" s="114">
        <v>391.40800000000002</v>
      </c>
      <c r="H189" s="114">
        <v>391.77100000000002</v>
      </c>
      <c r="I189" s="114">
        <v>405.28199999999998</v>
      </c>
      <c r="J189" s="114">
        <v>417.05</v>
      </c>
      <c r="K189" s="114">
        <v>429.65300000000002</v>
      </c>
      <c r="L189" s="114">
        <v>444.81700000000001</v>
      </c>
      <c r="M189" s="114">
        <v>437.08</v>
      </c>
      <c r="N189" s="114">
        <v>456.35700000000003</v>
      </c>
      <c r="O189" s="114">
        <v>479.98899999999998</v>
      </c>
      <c r="P189" s="114">
        <v>497.56299999999999</v>
      </c>
      <c r="Q189" s="114">
        <v>510.392</v>
      </c>
      <c r="R189" s="114">
        <v>531.84100000000001</v>
      </c>
      <c r="S189" s="114">
        <v>551.03599999999994</v>
      </c>
      <c r="T189" s="114">
        <v>568.39400000000001</v>
      </c>
      <c r="U189" s="114">
        <v>566.93600000000004</v>
      </c>
      <c r="V189" s="114">
        <v>567.71699999999998</v>
      </c>
      <c r="W189" s="114">
        <v>588.50699999999995</v>
      </c>
      <c r="X189" s="114">
        <v>613.88199999999995</v>
      </c>
      <c r="Y189" s="114">
        <v>638.56700000000001</v>
      </c>
      <c r="Z189" s="114">
        <v>663.93600000000004</v>
      </c>
      <c r="AA189" s="114">
        <v>689.72799999999995</v>
      </c>
      <c r="AB189" s="114">
        <v>719.83100000000002</v>
      </c>
      <c r="AC189" s="114">
        <v>752.53800000000001</v>
      </c>
      <c r="AD189" s="114">
        <v>783.35199999999998</v>
      </c>
      <c r="AE189" s="114">
        <v>798.83199999999999</v>
      </c>
      <c r="AF189" s="114">
        <v>830.59400000000005</v>
      </c>
      <c r="AG189" s="114">
        <v>857.63</v>
      </c>
      <c r="AH189" s="114">
        <v>892.96600000000001</v>
      </c>
      <c r="AI189" s="114">
        <v>921.65099999999995</v>
      </c>
      <c r="AJ189" s="114">
        <v>948.04499999999996</v>
      </c>
      <c r="AK189" s="114">
        <v>982.91</v>
      </c>
      <c r="AL189" s="114">
        <v>1018.9930000000001</v>
      </c>
      <c r="AM189" s="114">
        <v>1034.0440000000001</v>
      </c>
      <c r="AN189" s="114">
        <v>1055.229</v>
      </c>
      <c r="AO189" s="114">
        <v>1079.201</v>
      </c>
      <c r="AP189" s="114">
        <v>1119.6559999999999</v>
      </c>
      <c r="AQ189" s="114">
        <v>1148.7840000000001</v>
      </c>
      <c r="AR189" s="114">
        <v>1177.5029999999999</v>
      </c>
      <c r="AS189" s="114">
        <v>1206.6990000000001</v>
      </c>
      <c r="AT189" s="114">
        <v>1243.134</v>
      </c>
      <c r="AU189" s="114">
        <v>1274.3889999999999</v>
      </c>
      <c r="AV189" s="114">
        <v>1310.114</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2201FC15-9778-493D-AF7E-D34F2244CD79}"/>
  <mergeCells count="2">
    <mergeCell ref="B191:Q191"/>
    <mergeCell ref="R191:V191"/>
  </mergeCells>
  <hyperlinks>
    <hyperlink ref="A3" location="CONTENTS!A1" display="Back to the table of contents" xr:uid="{CBA3F5A8-007E-4C01-A41E-BC370D7CC2A7}"/>
    <hyperlink ref="J2" r:id="rId1" xr:uid="{F47F45BA-D8D1-461E-B634-A0CE2B19CCE6}"/>
    <hyperlink ref="R2" r:id="rId2" xr:uid="{3D49B0FD-C9DD-4523-A105-EEC312957929}"/>
    <hyperlink ref="R192" r:id="rId3" xr:uid="{CE01449C-E57E-4FE3-8FA1-05DFA0956619}"/>
    <hyperlink ref="R191" r:id="rId4" xr:uid="{65299DB5-9E36-4652-997E-22096F069E01}"/>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AC36A-CB60-4ADC-BD94-37265E180B62}">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customHeight="1" x14ac:dyDescent="0.3">
      <c r="A1" s="88" t="s">
        <v>204</v>
      </c>
      <c r="H1" s="89" t="s">
        <v>222</v>
      </c>
      <c r="J1" s="90" t="s">
        <v>223</v>
      </c>
      <c r="R1" s="90" t="s">
        <v>224</v>
      </c>
    </row>
    <row r="2" spans="1:48" x14ac:dyDescent="0.2">
      <c r="H2" s="89" t="s">
        <v>225</v>
      </c>
      <c r="J2" s="87" t="s">
        <v>193</v>
      </c>
      <c r="R2" s="91" t="s">
        <v>226</v>
      </c>
    </row>
    <row r="3" spans="1:48" x14ac:dyDescent="0.2">
      <c r="A3" s="92" t="s">
        <v>227</v>
      </c>
    </row>
    <row r="4" spans="1:48" x14ac:dyDescent="0.2">
      <c r="A4" s="93" t="s">
        <v>258</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98">
        <v>3761.4</v>
      </c>
      <c r="C6" s="98">
        <v>3838.13</v>
      </c>
      <c r="D6" s="98">
        <v>3915.4569999999999</v>
      </c>
      <c r="E6" s="98">
        <v>3991.1959999999999</v>
      </c>
      <c r="F6" s="98">
        <v>4065.299</v>
      </c>
      <c r="G6" s="98">
        <v>4138.4809999999998</v>
      </c>
      <c r="H6" s="98">
        <v>4211.2790000000005</v>
      </c>
      <c r="I6" s="98">
        <v>4285.2659999999996</v>
      </c>
      <c r="J6" s="98">
        <v>4361.1180000000004</v>
      </c>
      <c r="K6" s="98">
        <v>4438.6840000000002</v>
      </c>
      <c r="L6" s="98">
        <v>4517.1109999999999</v>
      </c>
      <c r="M6" s="98">
        <v>4598.5780000000004</v>
      </c>
      <c r="N6" s="98">
        <v>4680.7920000000004</v>
      </c>
      <c r="O6" s="98">
        <v>4762.7669999999998</v>
      </c>
      <c r="P6" s="98">
        <v>4846.2389999999996</v>
      </c>
      <c r="Q6" s="98">
        <v>4933.9189999999999</v>
      </c>
      <c r="R6" s="98">
        <v>5021.5780000000004</v>
      </c>
      <c r="S6" s="98">
        <v>5110.4160000000002</v>
      </c>
      <c r="T6" s="98">
        <v>5199.2740000000003</v>
      </c>
      <c r="U6" s="98">
        <v>5285.8270000000002</v>
      </c>
      <c r="V6" s="98">
        <v>5373.11</v>
      </c>
      <c r="W6" s="98">
        <v>5461.7290000000003</v>
      </c>
      <c r="X6" s="98">
        <v>5546.058</v>
      </c>
      <c r="Y6" s="98">
        <v>5629.0429999999997</v>
      </c>
      <c r="Z6" s="98">
        <v>5711.6710000000003</v>
      </c>
      <c r="AA6" s="98">
        <v>5793.8630000000003</v>
      </c>
      <c r="AB6" s="98">
        <v>5875.9989999999998</v>
      </c>
      <c r="AC6" s="98">
        <v>5957.0969999999998</v>
      </c>
      <c r="AD6" s="98">
        <v>6037.2120000000004</v>
      </c>
      <c r="AE6" s="98">
        <v>6117.0439999999999</v>
      </c>
      <c r="AF6" s="98">
        <v>6196.26</v>
      </c>
      <c r="AG6" s="98">
        <v>6275.4160000000002</v>
      </c>
      <c r="AH6" s="98">
        <v>6354.69</v>
      </c>
      <c r="AI6" s="98">
        <v>6434.2309999999998</v>
      </c>
      <c r="AJ6" s="98">
        <v>6514.3389999999999</v>
      </c>
      <c r="AK6" s="98">
        <v>6595.0619999999999</v>
      </c>
      <c r="AL6" s="98">
        <v>6676.7510000000002</v>
      </c>
      <c r="AM6" s="98">
        <v>6759.5240000000003</v>
      </c>
      <c r="AN6" s="98">
        <v>6842.6610000000001</v>
      </c>
      <c r="AO6" s="98">
        <v>6925.3890000000001</v>
      </c>
      <c r="AP6" s="98">
        <v>7008.5829999999996</v>
      </c>
      <c r="AQ6" s="98">
        <v>7092.4340000000002</v>
      </c>
      <c r="AR6" s="98">
        <v>7176.8029999999999</v>
      </c>
      <c r="AS6" s="98">
        <v>7262.0450000000001</v>
      </c>
      <c r="AT6" s="98">
        <v>7347.3789999999999</v>
      </c>
      <c r="AU6" s="98">
        <v>7433.3860000000004</v>
      </c>
      <c r="AV6" s="98">
        <v>7518.7979999999998</v>
      </c>
    </row>
    <row r="7" spans="1:48" ht="6" customHeight="1" x14ac:dyDescent="0.2">
      <c r="A7" s="97"/>
      <c r="B7" s="98"/>
      <c r="C7" s="98"/>
      <c r="D7" s="98"/>
      <c r="E7" s="98"/>
      <c r="F7" s="98"/>
      <c r="G7" s="98"/>
      <c r="H7" s="98"/>
      <c r="I7" s="98"/>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row>
    <row r="8" spans="1:48" s="101" customFormat="1" x14ac:dyDescent="0.2">
      <c r="A8" s="99" t="s">
        <v>230</v>
      </c>
      <c r="B8" s="100" t="s">
        <v>231</v>
      </c>
      <c r="C8" s="100" t="s">
        <v>231</v>
      </c>
      <c r="D8" s="100" t="s">
        <v>231</v>
      </c>
      <c r="E8" s="100" t="s">
        <v>231</v>
      </c>
      <c r="F8" s="100" t="s">
        <v>231</v>
      </c>
      <c r="G8" s="100" t="s">
        <v>231</v>
      </c>
      <c r="H8" s="100" t="s">
        <v>231</v>
      </c>
      <c r="I8" s="100" t="s">
        <v>231</v>
      </c>
      <c r="J8" s="100" t="s">
        <v>231</v>
      </c>
      <c r="K8" s="100" t="s">
        <v>231</v>
      </c>
      <c r="L8" s="100" t="s">
        <v>231</v>
      </c>
      <c r="M8" s="100" t="s">
        <v>231</v>
      </c>
      <c r="N8" s="100" t="s">
        <v>231</v>
      </c>
      <c r="O8" s="100" t="s">
        <v>231</v>
      </c>
      <c r="P8" s="100" t="s">
        <v>231</v>
      </c>
      <c r="Q8" s="100" t="s">
        <v>231</v>
      </c>
      <c r="R8" s="100" t="s">
        <v>231</v>
      </c>
      <c r="S8" s="100" t="s">
        <v>231</v>
      </c>
      <c r="T8" s="100" t="s">
        <v>231</v>
      </c>
      <c r="U8" s="100">
        <v>1176.9000000000001</v>
      </c>
      <c r="V8" s="100">
        <v>1183.9929999999999</v>
      </c>
      <c r="W8" s="100">
        <v>1190.8389999999999</v>
      </c>
      <c r="X8" s="100">
        <v>1197.3599999999999</v>
      </c>
      <c r="Y8" s="100">
        <v>1202.701</v>
      </c>
      <c r="Z8" s="100">
        <v>1208.165</v>
      </c>
      <c r="AA8" s="100">
        <v>1213.0119999999999</v>
      </c>
      <c r="AB8" s="100">
        <v>1218.069</v>
      </c>
      <c r="AC8" s="100">
        <v>1222.845</v>
      </c>
      <c r="AD8" s="100">
        <v>1227.6079999999999</v>
      </c>
      <c r="AE8" s="100">
        <v>1232.27</v>
      </c>
      <c r="AF8" s="100">
        <v>1236.587</v>
      </c>
      <c r="AG8" s="100">
        <v>1241.1849999999999</v>
      </c>
      <c r="AH8" s="100">
        <v>1246.203</v>
      </c>
      <c r="AI8" s="100">
        <v>1251.261</v>
      </c>
      <c r="AJ8" s="100">
        <v>1256.6690000000001</v>
      </c>
      <c r="AK8" s="100">
        <v>1262.202</v>
      </c>
      <c r="AL8" s="100">
        <v>1268.414</v>
      </c>
      <c r="AM8" s="100">
        <v>1274.819</v>
      </c>
      <c r="AN8" s="100">
        <v>1281.029</v>
      </c>
      <c r="AO8" s="100">
        <v>1286.357</v>
      </c>
      <c r="AP8" s="100">
        <v>1291.3789999999999</v>
      </c>
      <c r="AQ8" s="100">
        <v>1296.6369999999999</v>
      </c>
      <c r="AR8" s="100">
        <v>1301.8689999999999</v>
      </c>
      <c r="AS8" s="100">
        <v>1307.454</v>
      </c>
      <c r="AT8" s="100">
        <v>1313.0930000000001</v>
      </c>
      <c r="AU8" s="100">
        <v>1319.008</v>
      </c>
      <c r="AV8" s="100">
        <v>1324.2670000000001</v>
      </c>
    </row>
    <row r="9" spans="1:48" s="101" customFormat="1" x14ac:dyDescent="0.2">
      <c r="A9" s="99" t="s">
        <v>232</v>
      </c>
      <c r="B9" s="100">
        <v>705.55600000000004</v>
      </c>
      <c r="C9" s="100">
        <v>711.84699999999998</v>
      </c>
      <c r="D9" s="100">
        <v>718.78099999999995</v>
      </c>
      <c r="E9" s="100">
        <v>724.40099999999995</v>
      </c>
      <c r="F9" s="100">
        <v>729.66</v>
      </c>
      <c r="G9" s="100">
        <v>734.60799999999995</v>
      </c>
      <c r="H9" s="100">
        <v>739.56899999999996</v>
      </c>
      <c r="I9" s="100">
        <v>744.54200000000003</v>
      </c>
      <c r="J9" s="100">
        <v>749.66499999999996</v>
      </c>
      <c r="K9" s="100">
        <v>755.29899999999998</v>
      </c>
      <c r="L9" s="100">
        <v>760.04399999999998</v>
      </c>
      <c r="M9" s="100">
        <v>764.40099999999995</v>
      </c>
      <c r="N9" s="100">
        <v>768.37</v>
      </c>
      <c r="O9" s="100">
        <v>772.15099999999995</v>
      </c>
      <c r="P9" s="100">
        <v>776.09500000000003</v>
      </c>
      <c r="Q9" s="100">
        <v>780.16399999999999</v>
      </c>
      <c r="R9" s="100">
        <v>784.33699999999999</v>
      </c>
      <c r="S9" s="100">
        <v>788.91099999999994</v>
      </c>
      <c r="T9" s="100">
        <v>793.97799999999995</v>
      </c>
      <c r="U9" s="100">
        <v>799.77700000000004</v>
      </c>
      <c r="V9" s="100">
        <v>806.04700000000003</v>
      </c>
      <c r="W9" s="100">
        <v>812.04100000000005</v>
      </c>
      <c r="X9" s="100">
        <v>817.72500000000002</v>
      </c>
      <c r="Y9" s="100">
        <v>822.70799999999997</v>
      </c>
      <c r="Z9" s="100">
        <v>827.697</v>
      </c>
      <c r="AA9" s="100">
        <v>832.68899999999996</v>
      </c>
      <c r="AB9" s="100">
        <v>837.70500000000004</v>
      </c>
      <c r="AC9" s="100">
        <v>842.601</v>
      </c>
      <c r="AD9" s="100">
        <v>847.55700000000002</v>
      </c>
      <c r="AE9" s="100">
        <v>852.73</v>
      </c>
      <c r="AF9" s="100">
        <v>857.923</v>
      </c>
      <c r="AG9" s="100">
        <v>863.59500000000003</v>
      </c>
      <c r="AH9" s="100">
        <v>869.26800000000003</v>
      </c>
      <c r="AI9" s="100">
        <v>874.80200000000002</v>
      </c>
      <c r="AJ9" s="100">
        <v>880.59699999999998</v>
      </c>
      <c r="AK9" s="100">
        <v>886.37099999999998</v>
      </c>
      <c r="AL9" s="100">
        <v>892.66600000000005</v>
      </c>
      <c r="AM9" s="100">
        <v>898.86300000000006</v>
      </c>
      <c r="AN9" s="100">
        <v>904.09799999999996</v>
      </c>
      <c r="AO9" s="100">
        <v>908.66899999999998</v>
      </c>
      <c r="AP9" s="100">
        <v>913.11900000000003</v>
      </c>
      <c r="AQ9" s="100">
        <v>917.51499999999999</v>
      </c>
      <c r="AR9" s="100">
        <v>921.79100000000005</v>
      </c>
      <c r="AS9" s="100">
        <v>926.44299999999998</v>
      </c>
      <c r="AT9" s="100">
        <v>931.12400000000002</v>
      </c>
      <c r="AU9" s="100">
        <v>936.12900000000002</v>
      </c>
      <c r="AV9" s="100">
        <v>940.62800000000004</v>
      </c>
    </row>
    <row r="10" spans="1:48" s="101" customFormat="1" x14ac:dyDescent="0.2">
      <c r="A10" s="99" t="s">
        <v>233</v>
      </c>
      <c r="B10" s="100">
        <v>229.654</v>
      </c>
      <c r="C10" s="100">
        <v>232.142</v>
      </c>
      <c r="D10" s="100">
        <v>234.43100000000001</v>
      </c>
      <c r="E10" s="100">
        <v>236.70599999999999</v>
      </c>
      <c r="F10" s="100">
        <v>239.124</v>
      </c>
      <c r="G10" s="100">
        <v>241.536</v>
      </c>
      <c r="H10" s="100">
        <v>244.01499999999999</v>
      </c>
      <c r="I10" s="100">
        <v>246.59200000000001</v>
      </c>
      <c r="J10" s="100">
        <v>249.30799999999999</v>
      </c>
      <c r="K10" s="100">
        <v>252.24199999999999</v>
      </c>
      <c r="L10" s="100">
        <v>254.828</v>
      </c>
      <c r="M10" s="100">
        <v>257.33499999999998</v>
      </c>
      <c r="N10" s="100">
        <v>259.69900000000001</v>
      </c>
      <c r="O10" s="100">
        <v>262.00099999999998</v>
      </c>
      <c r="P10" s="100">
        <v>264.34800000000001</v>
      </c>
      <c r="Q10" s="100">
        <v>266.78300000000002</v>
      </c>
      <c r="R10" s="100">
        <v>269.29000000000002</v>
      </c>
      <c r="S10" s="100">
        <v>271.85300000000001</v>
      </c>
      <c r="T10" s="100">
        <v>274.66399999999999</v>
      </c>
      <c r="U10" s="100">
        <v>277.87200000000001</v>
      </c>
      <c r="V10" s="100">
        <v>281.56700000000001</v>
      </c>
      <c r="W10" s="100">
        <v>285.29300000000001</v>
      </c>
      <c r="X10" s="100">
        <v>288.96699999999998</v>
      </c>
      <c r="Y10" s="100">
        <v>292.45600000000002</v>
      </c>
      <c r="Z10" s="100">
        <v>295.89</v>
      </c>
      <c r="AA10" s="100">
        <v>299.32400000000001</v>
      </c>
      <c r="AB10" s="100">
        <v>302.86399999999998</v>
      </c>
      <c r="AC10" s="100">
        <v>306.30900000000003</v>
      </c>
      <c r="AD10" s="100">
        <v>309.72899999999998</v>
      </c>
      <c r="AE10" s="100">
        <v>313.084</v>
      </c>
      <c r="AF10" s="100">
        <v>316.24599999999998</v>
      </c>
      <c r="AG10" s="100">
        <v>319.31299999999999</v>
      </c>
      <c r="AH10" s="100">
        <v>322.26799999999997</v>
      </c>
      <c r="AI10" s="100">
        <v>325.2</v>
      </c>
      <c r="AJ10" s="100">
        <v>328.23500000000001</v>
      </c>
      <c r="AK10" s="100">
        <v>331.38900000000001</v>
      </c>
      <c r="AL10" s="100">
        <v>334.584</v>
      </c>
      <c r="AM10" s="100">
        <v>337.78899999999999</v>
      </c>
      <c r="AN10" s="100">
        <v>340.86900000000003</v>
      </c>
      <c r="AO10" s="100">
        <v>343.79899999999998</v>
      </c>
      <c r="AP10" s="100">
        <v>346.44099999999997</v>
      </c>
      <c r="AQ10" s="100">
        <v>349.125</v>
      </c>
      <c r="AR10" s="100">
        <v>351.75</v>
      </c>
      <c r="AS10" s="100">
        <v>354.488</v>
      </c>
      <c r="AT10" s="100">
        <v>357.02600000000001</v>
      </c>
      <c r="AU10" s="100">
        <v>359.77699999999999</v>
      </c>
      <c r="AV10" s="100">
        <v>362.52300000000002</v>
      </c>
    </row>
    <row r="11" spans="1:48" s="101" customFormat="1" x14ac:dyDescent="0.2">
      <c r="A11" s="99" t="s">
        <v>234</v>
      </c>
      <c r="B11" s="100">
        <v>354.85700000000003</v>
      </c>
      <c r="C11" s="100">
        <v>356.96699999999998</v>
      </c>
      <c r="D11" s="100">
        <v>358.863</v>
      </c>
      <c r="E11" s="100">
        <v>360.42599999999999</v>
      </c>
      <c r="F11" s="100">
        <v>361.71199999999999</v>
      </c>
      <c r="G11" s="100">
        <v>362.82499999999999</v>
      </c>
      <c r="H11" s="100">
        <v>364.01</v>
      </c>
      <c r="I11" s="100">
        <v>365.214</v>
      </c>
      <c r="J11" s="100">
        <v>366.47899999999998</v>
      </c>
      <c r="K11" s="100">
        <v>368.04599999999999</v>
      </c>
      <c r="L11" s="100">
        <v>369.23399999999998</v>
      </c>
      <c r="M11" s="100">
        <v>369.971</v>
      </c>
      <c r="N11" s="100">
        <v>370.51499999999999</v>
      </c>
      <c r="O11" s="100">
        <v>371.00799999999998</v>
      </c>
      <c r="P11" s="100">
        <v>371.63799999999998</v>
      </c>
      <c r="Q11" s="100">
        <v>372.42099999999999</v>
      </c>
      <c r="R11" s="100">
        <v>373.23399999999998</v>
      </c>
      <c r="S11" s="100">
        <v>374.46300000000002</v>
      </c>
      <c r="T11" s="100">
        <v>375.95800000000003</v>
      </c>
      <c r="U11" s="100">
        <v>377.637</v>
      </c>
      <c r="V11" s="100">
        <v>379.39400000000001</v>
      </c>
      <c r="W11" s="100">
        <v>381.00400000000002</v>
      </c>
      <c r="X11" s="100">
        <v>382.42899999999997</v>
      </c>
      <c r="Y11" s="100">
        <v>383.49700000000001</v>
      </c>
      <c r="Z11" s="100">
        <v>384.45499999999998</v>
      </c>
      <c r="AA11" s="100">
        <v>385.48399999999998</v>
      </c>
      <c r="AB11" s="100">
        <v>386.43</v>
      </c>
      <c r="AC11" s="100">
        <v>387.30900000000003</v>
      </c>
      <c r="AD11" s="100">
        <v>388.36900000000003</v>
      </c>
      <c r="AE11" s="100">
        <v>389.67500000000001</v>
      </c>
      <c r="AF11" s="100">
        <v>391.15</v>
      </c>
      <c r="AG11" s="100">
        <v>393.19099999999997</v>
      </c>
      <c r="AH11" s="100">
        <v>395.38799999999998</v>
      </c>
      <c r="AI11" s="100">
        <v>397.59</v>
      </c>
      <c r="AJ11" s="100">
        <v>400.00799999999998</v>
      </c>
      <c r="AK11" s="100">
        <v>402.11900000000003</v>
      </c>
      <c r="AL11" s="100">
        <v>404.61799999999999</v>
      </c>
      <c r="AM11" s="100">
        <v>407.06599999999997</v>
      </c>
      <c r="AN11" s="100">
        <v>408.84500000000003</v>
      </c>
      <c r="AO11" s="100">
        <v>410.43200000000002</v>
      </c>
      <c r="AP11" s="100">
        <v>412.11399999999998</v>
      </c>
      <c r="AQ11" s="100">
        <v>413.68599999999998</v>
      </c>
      <c r="AR11" s="100">
        <v>415.12</v>
      </c>
      <c r="AS11" s="100">
        <v>416.68299999999999</v>
      </c>
      <c r="AT11" s="100">
        <v>418.53699999999998</v>
      </c>
      <c r="AU11" s="100">
        <v>420.49400000000003</v>
      </c>
      <c r="AV11" s="100">
        <v>421.96499999999997</v>
      </c>
    </row>
    <row r="12" spans="1:48" s="101" customFormat="1" x14ac:dyDescent="0.2">
      <c r="A12" s="99" t="s">
        <v>235</v>
      </c>
      <c r="B12" s="100">
        <v>121.045</v>
      </c>
      <c r="C12" s="100">
        <v>122.738</v>
      </c>
      <c r="D12" s="100">
        <v>125.48699999999999</v>
      </c>
      <c r="E12" s="100">
        <v>127.26900000000001</v>
      </c>
      <c r="F12" s="100">
        <v>128.82400000000001</v>
      </c>
      <c r="G12" s="100">
        <v>130.24700000000001</v>
      </c>
      <c r="H12" s="100">
        <v>131.54400000000001</v>
      </c>
      <c r="I12" s="100">
        <v>132.73599999999999</v>
      </c>
      <c r="J12" s="100">
        <v>133.87799999999999</v>
      </c>
      <c r="K12" s="100">
        <v>135.011</v>
      </c>
      <c r="L12" s="100">
        <v>135.982</v>
      </c>
      <c r="M12" s="100">
        <v>137.095</v>
      </c>
      <c r="N12" s="100">
        <v>138.15600000000001</v>
      </c>
      <c r="O12" s="100">
        <v>139.142</v>
      </c>
      <c r="P12" s="100">
        <v>140.10900000000001</v>
      </c>
      <c r="Q12" s="100">
        <v>140.96</v>
      </c>
      <c r="R12" s="100">
        <v>141.81299999999999</v>
      </c>
      <c r="S12" s="100">
        <v>142.595</v>
      </c>
      <c r="T12" s="100">
        <v>143.35599999999999</v>
      </c>
      <c r="U12" s="100">
        <v>144.268</v>
      </c>
      <c r="V12" s="100">
        <v>145.08600000000001</v>
      </c>
      <c r="W12" s="100">
        <v>145.744</v>
      </c>
      <c r="X12" s="100">
        <v>146.32900000000001</v>
      </c>
      <c r="Y12" s="100">
        <v>146.755</v>
      </c>
      <c r="Z12" s="100">
        <v>147.352</v>
      </c>
      <c r="AA12" s="100">
        <v>147.881</v>
      </c>
      <c r="AB12" s="100">
        <v>148.411</v>
      </c>
      <c r="AC12" s="100">
        <v>148.983</v>
      </c>
      <c r="AD12" s="100">
        <v>149.459</v>
      </c>
      <c r="AE12" s="100">
        <v>149.971</v>
      </c>
      <c r="AF12" s="100">
        <v>150.52699999999999</v>
      </c>
      <c r="AG12" s="100">
        <v>151.09100000000001</v>
      </c>
      <c r="AH12" s="100">
        <v>151.61199999999999</v>
      </c>
      <c r="AI12" s="100">
        <v>152.012</v>
      </c>
      <c r="AJ12" s="100">
        <v>152.35400000000001</v>
      </c>
      <c r="AK12" s="100">
        <v>152.863</v>
      </c>
      <c r="AL12" s="100">
        <v>153.464</v>
      </c>
      <c r="AM12" s="100">
        <v>154.00800000000001</v>
      </c>
      <c r="AN12" s="100">
        <v>154.38399999999999</v>
      </c>
      <c r="AO12" s="100">
        <v>154.43799999999999</v>
      </c>
      <c r="AP12" s="100">
        <v>154.56399999999999</v>
      </c>
      <c r="AQ12" s="100">
        <v>154.70400000000001</v>
      </c>
      <c r="AR12" s="100">
        <v>154.92099999999999</v>
      </c>
      <c r="AS12" s="100">
        <v>155.27199999999999</v>
      </c>
      <c r="AT12" s="100">
        <v>155.56100000000001</v>
      </c>
      <c r="AU12" s="100">
        <v>155.858</v>
      </c>
      <c r="AV12" s="100">
        <v>156.13999999999999</v>
      </c>
    </row>
    <row r="13" spans="1:48" s="101" customFormat="1" x14ac:dyDescent="0.2">
      <c r="A13" s="99" t="s">
        <v>236</v>
      </c>
      <c r="B13" s="100" t="s">
        <v>231</v>
      </c>
      <c r="C13" s="100" t="s">
        <v>231</v>
      </c>
      <c r="D13" s="100" t="s">
        <v>231</v>
      </c>
      <c r="E13" s="100" t="s">
        <v>231</v>
      </c>
      <c r="F13" s="100" t="s">
        <v>231</v>
      </c>
      <c r="G13" s="100" t="s">
        <v>231</v>
      </c>
      <c r="H13" s="100" t="s">
        <v>231</v>
      </c>
      <c r="I13" s="100" t="s">
        <v>231</v>
      </c>
      <c r="J13" s="100" t="s">
        <v>231</v>
      </c>
      <c r="K13" s="100" t="s">
        <v>231</v>
      </c>
      <c r="L13" s="100" t="s">
        <v>231</v>
      </c>
      <c r="M13" s="100" t="s">
        <v>231</v>
      </c>
      <c r="N13" s="100" t="s">
        <v>231</v>
      </c>
      <c r="O13" s="100" t="s">
        <v>231</v>
      </c>
      <c r="P13" s="100" t="s">
        <v>231</v>
      </c>
      <c r="Q13" s="100" t="s">
        <v>231</v>
      </c>
      <c r="R13" s="100" t="s">
        <v>231</v>
      </c>
      <c r="S13" s="100" t="s">
        <v>231</v>
      </c>
      <c r="T13" s="100" t="s">
        <v>231</v>
      </c>
      <c r="U13" s="100">
        <v>321.07600000000002</v>
      </c>
      <c r="V13" s="100">
        <v>320.94</v>
      </c>
      <c r="W13" s="100">
        <v>320.84100000000001</v>
      </c>
      <c r="X13" s="100">
        <v>320.73200000000003</v>
      </c>
      <c r="Y13" s="100">
        <v>320.14800000000002</v>
      </c>
      <c r="Z13" s="100">
        <v>319.69</v>
      </c>
      <c r="AA13" s="100">
        <v>318.61599999999999</v>
      </c>
      <c r="AB13" s="100">
        <v>317.733</v>
      </c>
      <c r="AC13" s="100">
        <v>316.72000000000003</v>
      </c>
      <c r="AD13" s="100">
        <v>315.61599999999999</v>
      </c>
      <c r="AE13" s="100">
        <v>314.19099999999997</v>
      </c>
      <c r="AF13" s="100">
        <v>312.40699999999998</v>
      </c>
      <c r="AG13" s="100">
        <v>310.48500000000001</v>
      </c>
      <c r="AH13" s="100">
        <v>309.02699999999999</v>
      </c>
      <c r="AI13" s="100">
        <v>307.73599999999999</v>
      </c>
      <c r="AJ13" s="100">
        <v>306.5</v>
      </c>
      <c r="AK13" s="100">
        <v>305.387</v>
      </c>
      <c r="AL13" s="100">
        <v>304.42500000000001</v>
      </c>
      <c r="AM13" s="100">
        <v>303.71899999999999</v>
      </c>
      <c r="AN13" s="100">
        <v>303.68299999999999</v>
      </c>
      <c r="AO13" s="100">
        <v>303.31200000000001</v>
      </c>
      <c r="AP13" s="100">
        <v>302.77999999999997</v>
      </c>
      <c r="AQ13" s="100">
        <v>302.66399999999999</v>
      </c>
      <c r="AR13" s="100">
        <v>302.63799999999998</v>
      </c>
      <c r="AS13" s="100">
        <v>302.536</v>
      </c>
      <c r="AT13" s="100">
        <v>302.459</v>
      </c>
      <c r="AU13" s="100">
        <v>302.298</v>
      </c>
      <c r="AV13" s="100">
        <v>302.00599999999997</v>
      </c>
    </row>
    <row r="14" spans="1:48" s="101" customFormat="1" x14ac:dyDescent="0.2">
      <c r="A14" s="99" t="s">
        <v>237</v>
      </c>
      <c r="B14" s="100" t="s">
        <v>231</v>
      </c>
      <c r="C14" s="100" t="s">
        <v>231</v>
      </c>
      <c r="D14" s="100" t="s">
        <v>231</v>
      </c>
      <c r="E14" s="100" t="s">
        <v>231</v>
      </c>
      <c r="F14" s="100" t="s">
        <v>231</v>
      </c>
      <c r="G14" s="100" t="s">
        <v>231</v>
      </c>
      <c r="H14" s="100" t="s">
        <v>231</v>
      </c>
      <c r="I14" s="100" t="s">
        <v>231</v>
      </c>
      <c r="J14" s="100" t="s">
        <v>231</v>
      </c>
      <c r="K14" s="100" t="s">
        <v>231</v>
      </c>
      <c r="L14" s="100" t="s">
        <v>231</v>
      </c>
      <c r="M14" s="100" t="s">
        <v>231</v>
      </c>
      <c r="N14" s="100" t="s">
        <v>231</v>
      </c>
      <c r="O14" s="100" t="s">
        <v>231</v>
      </c>
      <c r="P14" s="100" t="s">
        <v>231</v>
      </c>
      <c r="Q14" s="100" t="s">
        <v>231</v>
      </c>
      <c r="R14" s="100" t="s">
        <v>231</v>
      </c>
      <c r="S14" s="100" t="s">
        <v>231</v>
      </c>
      <c r="T14" s="100" t="s">
        <v>231</v>
      </c>
      <c r="U14" s="100">
        <v>4108.9269999999997</v>
      </c>
      <c r="V14" s="100">
        <v>4189.1170000000002</v>
      </c>
      <c r="W14" s="100">
        <v>4270.8900000000003</v>
      </c>
      <c r="X14" s="100">
        <v>4348.6980000000003</v>
      </c>
      <c r="Y14" s="100">
        <v>4426.3419999999996</v>
      </c>
      <c r="Z14" s="100">
        <v>4503.5060000000003</v>
      </c>
      <c r="AA14" s="100">
        <v>4580.8509999999997</v>
      </c>
      <c r="AB14" s="100">
        <v>4657.93</v>
      </c>
      <c r="AC14" s="100">
        <v>4734.2520000000004</v>
      </c>
      <c r="AD14" s="100">
        <v>4809.6040000000003</v>
      </c>
      <c r="AE14" s="100">
        <v>4884.7740000000003</v>
      </c>
      <c r="AF14" s="100">
        <v>4959.6729999999998</v>
      </c>
      <c r="AG14" s="100">
        <v>5034.2309999999998</v>
      </c>
      <c r="AH14" s="100">
        <v>5108.4870000000001</v>
      </c>
      <c r="AI14" s="100">
        <v>5182.97</v>
      </c>
      <c r="AJ14" s="100">
        <v>5257.67</v>
      </c>
      <c r="AK14" s="100">
        <v>5332.86</v>
      </c>
      <c r="AL14" s="100">
        <v>5408.3370000000004</v>
      </c>
      <c r="AM14" s="100">
        <v>5484.7049999999999</v>
      </c>
      <c r="AN14" s="100">
        <v>5561.6319999999996</v>
      </c>
      <c r="AO14" s="100">
        <v>5639.0320000000002</v>
      </c>
      <c r="AP14" s="100">
        <v>5717.2039999999997</v>
      </c>
      <c r="AQ14" s="100">
        <v>5795.7969999999996</v>
      </c>
      <c r="AR14" s="100">
        <v>5874.9340000000002</v>
      </c>
      <c r="AS14" s="100">
        <v>5954.5910000000003</v>
      </c>
      <c r="AT14" s="100">
        <v>6034.2860000000001</v>
      </c>
      <c r="AU14" s="100">
        <v>6114.3779999999997</v>
      </c>
      <c r="AV14" s="100">
        <v>6194.5309999999999</v>
      </c>
    </row>
    <row r="15" spans="1:48" s="101" customFormat="1" ht="6" customHeight="1" x14ac:dyDescent="0.2">
      <c r="A15" s="99"/>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row>
    <row r="16" spans="1:48" s="101" customFormat="1" x14ac:dyDescent="0.2">
      <c r="A16" s="99" t="s">
        <v>238</v>
      </c>
      <c r="B16" s="100" t="s">
        <v>231</v>
      </c>
      <c r="C16" s="100" t="s">
        <v>231</v>
      </c>
      <c r="D16" s="100" t="s">
        <v>231</v>
      </c>
      <c r="E16" s="100" t="s">
        <v>231</v>
      </c>
      <c r="F16" s="100" t="s">
        <v>231</v>
      </c>
      <c r="G16" s="100" t="s">
        <v>231</v>
      </c>
      <c r="H16" s="100" t="s">
        <v>231</v>
      </c>
      <c r="I16" s="100" t="s">
        <v>231</v>
      </c>
      <c r="J16" s="100" t="s">
        <v>231</v>
      </c>
      <c r="K16" s="100" t="s">
        <v>231</v>
      </c>
      <c r="L16" s="100" t="s">
        <v>231</v>
      </c>
      <c r="M16" s="100" t="s">
        <v>231</v>
      </c>
      <c r="N16" s="100" t="s">
        <v>231</v>
      </c>
      <c r="O16" s="100" t="s">
        <v>231</v>
      </c>
      <c r="P16" s="100" t="s">
        <v>231</v>
      </c>
      <c r="Q16" s="100" t="s">
        <v>231</v>
      </c>
      <c r="R16" s="100" t="s">
        <v>231</v>
      </c>
      <c r="S16" s="100" t="s">
        <v>231</v>
      </c>
      <c r="T16" s="100" t="s">
        <v>231</v>
      </c>
      <c r="U16" s="100">
        <v>584.98</v>
      </c>
      <c r="V16" s="100">
        <v>586.59100000000001</v>
      </c>
      <c r="W16" s="100">
        <v>588.20100000000002</v>
      </c>
      <c r="X16" s="100">
        <v>589.76700000000005</v>
      </c>
      <c r="Y16" s="100">
        <v>590.41700000000003</v>
      </c>
      <c r="Z16" s="100">
        <v>590.83199999999999</v>
      </c>
      <c r="AA16" s="100">
        <v>590.97699999999998</v>
      </c>
      <c r="AB16" s="100">
        <v>591.23900000000003</v>
      </c>
      <c r="AC16" s="100">
        <v>591.30100000000004</v>
      </c>
      <c r="AD16" s="100">
        <v>591.79899999999998</v>
      </c>
      <c r="AE16" s="100">
        <v>592.50800000000004</v>
      </c>
      <c r="AF16" s="100">
        <v>593.02499999999998</v>
      </c>
      <c r="AG16" s="100">
        <v>594.05200000000002</v>
      </c>
      <c r="AH16" s="100">
        <v>595.72199999999998</v>
      </c>
      <c r="AI16" s="100">
        <v>597.57299999999998</v>
      </c>
      <c r="AJ16" s="100">
        <v>599.72400000000005</v>
      </c>
      <c r="AK16" s="100">
        <v>601.74099999999999</v>
      </c>
      <c r="AL16" s="100">
        <v>604.13599999999997</v>
      </c>
      <c r="AM16" s="100">
        <v>606.59400000000005</v>
      </c>
      <c r="AN16" s="100">
        <v>609.077</v>
      </c>
      <c r="AO16" s="100">
        <v>610.48299999999995</v>
      </c>
      <c r="AP16" s="100">
        <v>612.08600000000001</v>
      </c>
      <c r="AQ16" s="100">
        <v>613.95600000000002</v>
      </c>
      <c r="AR16" s="100">
        <v>615.70699999999999</v>
      </c>
      <c r="AS16" s="100">
        <v>617.45600000000002</v>
      </c>
      <c r="AT16" s="100">
        <v>619.54999999999995</v>
      </c>
      <c r="AU16" s="100">
        <v>621.73800000000006</v>
      </c>
      <c r="AV16" s="100">
        <v>623.43600000000004</v>
      </c>
    </row>
    <row r="17" spans="1:49" ht="6" customHeight="1" x14ac:dyDescent="0.2">
      <c r="A17" s="97"/>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row>
    <row r="18" spans="1:49" s="89" customFormat="1" x14ac:dyDescent="0.2">
      <c r="A18" s="97" t="s">
        <v>239</v>
      </c>
      <c r="B18" s="98">
        <v>898.43700000000001</v>
      </c>
      <c r="C18" s="98">
        <v>908.78200000000004</v>
      </c>
      <c r="D18" s="98">
        <v>919.75300000000004</v>
      </c>
      <c r="E18" s="98">
        <v>929.53</v>
      </c>
      <c r="F18" s="98">
        <v>939.03499999999997</v>
      </c>
      <c r="G18" s="98">
        <v>947.976</v>
      </c>
      <c r="H18" s="98">
        <v>956.93799999999999</v>
      </c>
      <c r="I18" s="98">
        <v>965.88199999999995</v>
      </c>
      <c r="J18" s="98">
        <v>974.96299999999997</v>
      </c>
      <c r="K18" s="98">
        <v>984.90099999999995</v>
      </c>
      <c r="L18" s="98">
        <v>993.6</v>
      </c>
      <c r="M18" s="98">
        <v>1001.999</v>
      </c>
      <c r="N18" s="98">
        <v>1010.049</v>
      </c>
      <c r="O18" s="98">
        <v>1017.797</v>
      </c>
      <c r="P18" s="98">
        <v>1025.5920000000001</v>
      </c>
      <c r="Q18" s="98">
        <v>1035.393</v>
      </c>
      <c r="R18" s="98">
        <v>1043.001</v>
      </c>
      <c r="S18" s="98">
        <v>1051.0350000000001</v>
      </c>
      <c r="T18" s="98">
        <v>1059.462</v>
      </c>
      <c r="U18" s="98">
        <v>1076.674</v>
      </c>
      <c r="V18" s="98">
        <v>1086.3800000000001</v>
      </c>
      <c r="W18" s="98">
        <v>1095.6790000000001</v>
      </c>
      <c r="X18" s="98">
        <v>1104.5229999999999</v>
      </c>
      <c r="Y18" s="98">
        <v>1112.634</v>
      </c>
      <c r="Z18" s="98">
        <v>1120.826</v>
      </c>
      <c r="AA18" s="98">
        <v>1128.809</v>
      </c>
      <c r="AB18" s="98">
        <v>1136.7460000000001</v>
      </c>
      <c r="AC18" s="98">
        <v>1144.384</v>
      </c>
      <c r="AD18" s="98">
        <v>1152.0429999999999</v>
      </c>
      <c r="AE18" s="98">
        <v>1160.0039999999999</v>
      </c>
      <c r="AF18" s="98">
        <v>1167.847</v>
      </c>
      <c r="AG18" s="98">
        <v>1176.1010000000001</v>
      </c>
      <c r="AH18" s="98">
        <v>1184.288</v>
      </c>
      <c r="AI18" s="98">
        <v>1192.242</v>
      </c>
      <c r="AJ18" s="98">
        <v>1200.252</v>
      </c>
      <c r="AK18" s="98">
        <v>1208.5730000000001</v>
      </c>
      <c r="AL18" s="98">
        <v>1217.6189999999999</v>
      </c>
      <c r="AM18" s="98">
        <v>1226.915</v>
      </c>
      <c r="AN18" s="98">
        <v>1235.617</v>
      </c>
      <c r="AO18" s="98">
        <v>1243.2339999999999</v>
      </c>
      <c r="AP18" s="98">
        <v>1250.684</v>
      </c>
      <c r="AQ18" s="98">
        <v>1257.9059999999999</v>
      </c>
      <c r="AR18" s="98">
        <v>1264.963</v>
      </c>
      <c r="AS18" s="98">
        <v>1272.568</v>
      </c>
      <c r="AT18" s="98">
        <v>1280.146</v>
      </c>
      <c r="AU18" s="98">
        <v>1288.0360000000001</v>
      </c>
      <c r="AV18" s="98">
        <v>1295.365</v>
      </c>
    </row>
    <row r="19" spans="1:49" s="89" customFormat="1" ht="12.75" customHeight="1" x14ac:dyDescent="0.2">
      <c r="A19" s="97" t="s">
        <v>240</v>
      </c>
      <c r="B19" s="98">
        <v>2862.9630000000002</v>
      </c>
      <c r="C19" s="98">
        <v>2929.348</v>
      </c>
      <c r="D19" s="98">
        <v>2995.7040000000002</v>
      </c>
      <c r="E19" s="98">
        <v>3061.6660000000002</v>
      </c>
      <c r="F19" s="98">
        <v>3126.2640000000001</v>
      </c>
      <c r="G19" s="98">
        <v>3190.5050000000001</v>
      </c>
      <c r="H19" s="98">
        <v>3254.3409999999999</v>
      </c>
      <c r="I19" s="98">
        <v>3319.384</v>
      </c>
      <c r="J19" s="98">
        <v>3386.1550000000002</v>
      </c>
      <c r="K19" s="98">
        <v>3453.7829999999999</v>
      </c>
      <c r="L19" s="98">
        <v>3523.511</v>
      </c>
      <c r="M19" s="98">
        <v>3596.5790000000002</v>
      </c>
      <c r="N19" s="98">
        <v>3670.7429999999999</v>
      </c>
      <c r="O19" s="98">
        <v>3744.97</v>
      </c>
      <c r="P19" s="98">
        <v>3820.6469999999999</v>
      </c>
      <c r="Q19" s="98">
        <v>3898.5259999999998</v>
      </c>
      <c r="R19" s="98">
        <v>3978.5770000000002</v>
      </c>
      <c r="S19" s="98">
        <v>4059.3809999999999</v>
      </c>
      <c r="T19" s="98">
        <v>4139.8119999999999</v>
      </c>
      <c r="U19" s="98">
        <v>4209.1530000000002</v>
      </c>
      <c r="V19" s="98">
        <v>4286.7299999999996</v>
      </c>
      <c r="W19" s="98">
        <v>4366.05</v>
      </c>
      <c r="X19" s="98">
        <v>4441.5349999999999</v>
      </c>
      <c r="Y19" s="98">
        <v>4516.4089999999997</v>
      </c>
      <c r="Z19" s="98">
        <v>4590.8450000000003</v>
      </c>
      <c r="AA19" s="98">
        <v>4665.0540000000001</v>
      </c>
      <c r="AB19" s="98">
        <v>4739.2529999999997</v>
      </c>
      <c r="AC19" s="98">
        <v>4812.7129999999997</v>
      </c>
      <c r="AD19" s="98">
        <v>4885.1689999999999</v>
      </c>
      <c r="AE19" s="98">
        <v>4957.04</v>
      </c>
      <c r="AF19" s="98">
        <v>5028.4129999999996</v>
      </c>
      <c r="AG19" s="98">
        <v>5099.3149999999996</v>
      </c>
      <c r="AH19" s="98">
        <v>5170.402</v>
      </c>
      <c r="AI19" s="98">
        <v>5241.9889999999996</v>
      </c>
      <c r="AJ19" s="98">
        <v>5314.0870000000004</v>
      </c>
      <c r="AK19" s="98">
        <v>5386.4889999999996</v>
      </c>
      <c r="AL19" s="98">
        <v>5459.1319999999996</v>
      </c>
      <c r="AM19" s="98">
        <v>5532.6090000000004</v>
      </c>
      <c r="AN19" s="98">
        <v>5607.0439999999999</v>
      </c>
      <c r="AO19" s="98">
        <v>5682.1549999999997</v>
      </c>
      <c r="AP19" s="98">
        <v>5757.8990000000003</v>
      </c>
      <c r="AQ19" s="98">
        <v>5834.5280000000002</v>
      </c>
      <c r="AR19" s="98">
        <v>5911.84</v>
      </c>
      <c r="AS19" s="98">
        <v>5989.4769999999999</v>
      </c>
      <c r="AT19" s="98">
        <v>6067.2330000000002</v>
      </c>
      <c r="AU19" s="98">
        <v>6145.35</v>
      </c>
      <c r="AV19" s="98">
        <v>6223.433</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07">
        <v>21.962</v>
      </c>
      <c r="C23" s="107">
        <v>22.218</v>
      </c>
      <c r="D23" s="107">
        <v>22.492000000000001</v>
      </c>
      <c r="E23" s="107">
        <v>22.808</v>
      </c>
      <c r="F23" s="107">
        <v>23.143000000000001</v>
      </c>
      <c r="G23" s="107">
        <v>23.45</v>
      </c>
      <c r="H23" s="107">
        <v>23.725999999999999</v>
      </c>
      <c r="I23" s="107">
        <v>23.963000000000001</v>
      </c>
      <c r="J23" s="107">
        <v>24.202000000000002</v>
      </c>
      <c r="K23" s="107">
        <v>24.515999999999998</v>
      </c>
      <c r="L23" s="107">
        <v>24.82</v>
      </c>
      <c r="M23" s="107">
        <v>25.117000000000001</v>
      </c>
      <c r="N23" s="107">
        <v>25.366</v>
      </c>
      <c r="O23" s="107">
        <v>25.606999999999999</v>
      </c>
      <c r="P23" s="107">
        <v>25.841999999999999</v>
      </c>
      <c r="Q23" s="107">
        <v>26.1</v>
      </c>
      <c r="R23" s="107">
        <v>26.446999999999999</v>
      </c>
      <c r="S23" s="107">
        <v>26.792000000000002</v>
      </c>
      <c r="T23" s="107">
        <v>27.277000000000001</v>
      </c>
      <c r="U23" s="107">
        <v>27.690999999999999</v>
      </c>
      <c r="V23" s="107">
        <v>28.036999999999999</v>
      </c>
      <c r="W23" s="107">
        <v>28.370999999999999</v>
      </c>
      <c r="X23" s="107">
        <v>28.684999999999999</v>
      </c>
      <c r="Y23" s="107">
        <v>29.001000000000001</v>
      </c>
      <c r="Z23" s="107">
        <v>29.302</v>
      </c>
      <c r="AA23" s="107">
        <v>29.61</v>
      </c>
      <c r="AB23" s="107">
        <v>29.905999999999999</v>
      </c>
      <c r="AC23" s="107">
        <v>30.155000000000001</v>
      </c>
      <c r="AD23" s="107">
        <v>30.401</v>
      </c>
      <c r="AE23" s="107">
        <v>30.686</v>
      </c>
      <c r="AF23" s="107">
        <v>31.021000000000001</v>
      </c>
      <c r="AG23" s="107">
        <v>31.358000000000001</v>
      </c>
      <c r="AH23" s="107">
        <v>31.641999999999999</v>
      </c>
      <c r="AI23" s="107">
        <v>31.937999999999999</v>
      </c>
      <c r="AJ23" s="107">
        <v>32.241999999999997</v>
      </c>
      <c r="AK23" s="107">
        <v>32.570999999999998</v>
      </c>
      <c r="AL23" s="107">
        <v>32.887999999999998</v>
      </c>
      <c r="AM23" s="107">
        <v>33.246000000000002</v>
      </c>
      <c r="AN23" s="107">
        <v>33.628999999999998</v>
      </c>
      <c r="AO23" s="107">
        <v>34.005000000000003</v>
      </c>
      <c r="AP23" s="107">
        <v>34.343000000000004</v>
      </c>
      <c r="AQ23" s="107">
        <v>34.750999999999998</v>
      </c>
      <c r="AR23" s="107">
        <v>35.152000000000001</v>
      </c>
      <c r="AS23" s="107">
        <v>35.534999999999997</v>
      </c>
      <c r="AT23" s="107">
        <v>35.703000000000003</v>
      </c>
      <c r="AU23" s="107">
        <v>36.109000000000002</v>
      </c>
      <c r="AV23" s="107">
        <v>36.54</v>
      </c>
    </row>
    <row r="24" spans="1:49" x14ac:dyDescent="0.2">
      <c r="A24" s="106" t="s">
        <v>36</v>
      </c>
      <c r="B24" s="107">
        <v>9.7360000000000007</v>
      </c>
      <c r="C24" s="107">
        <v>9.9049999999999994</v>
      </c>
      <c r="D24" s="107">
        <v>10.074</v>
      </c>
      <c r="E24" s="107">
        <v>10.243</v>
      </c>
      <c r="F24" s="107">
        <v>10.412000000000001</v>
      </c>
      <c r="G24" s="107">
        <v>10.564</v>
      </c>
      <c r="H24" s="107">
        <v>10.715999999999999</v>
      </c>
      <c r="I24" s="107">
        <v>10.868</v>
      </c>
      <c r="J24" s="107">
        <v>11.02</v>
      </c>
      <c r="K24" s="107">
        <v>11.172000000000001</v>
      </c>
      <c r="L24" s="107">
        <v>11.358000000000001</v>
      </c>
      <c r="M24" s="107">
        <v>11.544</v>
      </c>
      <c r="N24" s="107">
        <v>11.73</v>
      </c>
      <c r="O24" s="107">
        <v>11.916</v>
      </c>
      <c r="P24" s="107">
        <v>12.102</v>
      </c>
      <c r="Q24" s="107">
        <v>12.317</v>
      </c>
      <c r="R24" s="107">
        <v>12.532999999999999</v>
      </c>
      <c r="S24" s="107">
        <v>12.747999999999999</v>
      </c>
      <c r="T24" s="107">
        <v>12.962999999999999</v>
      </c>
      <c r="U24" s="107">
        <v>13.179</v>
      </c>
      <c r="V24" s="107">
        <v>13.422000000000001</v>
      </c>
      <c r="W24" s="107">
        <v>13.664999999999999</v>
      </c>
      <c r="X24" s="107">
        <v>13.907999999999999</v>
      </c>
      <c r="Y24" s="107">
        <v>14.151999999999999</v>
      </c>
      <c r="Z24" s="107">
        <v>14.395</v>
      </c>
      <c r="AA24" s="107">
        <v>14.596</v>
      </c>
      <c r="AB24" s="107">
        <v>14.795999999999999</v>
      </c>
      <c r="AC24" s="107">
        <v>14.997</v>
      </c>
      <c r="AD24" s="107">
        <v>15.196999999999999</v>
      </c>
      <c r="AE24" s="107">
        <v>15.398</v>
      </c>
      <c r="AF24" s="107">
        <v>15.571999999999999</v>
      </c>
      <c r="AG24" s="107">
        <v>15.746</v>
      </c>
      <c r="AH24" s="107">
        <v>15.919</v>
      </c>
      <c r="AI24" s="107">
        <v>16.09</v>
      </c>
      <c r="AJ24" s="107">
        <v>16.283000000000001</v>
      </c>
      <c r="AK24" s="107">
        <v>16.425999999999998</v>
      </c>
      <c r="AL24" s="107">
        <v>16.597999999999999</v>
      </c>
      <c r="AM24" s="107">
        <v>16.763999999999999</v>
      </c>
      <c r="AN24" s="107">
        <v>16.928000000000001</v>
      </c>
      <c r="AO24" s="107">
        <v>17.093</v>
      </c>
      <c r="AP24" s="107">
        <v>17.266999999999999</v>
      </c>
      <c r="AQ24" s="107">
        <v>17.45</v>
      </c>
      <c r="AR24" s="107">
        <v>17.64</v>
      </c>
      <c r="AS24" s="107">
        <v>17.835999999999999</v>
      </c>
      <c r="AT24" s="107">
        <v>18.045000000000002</v>
      </c>
      <c r="AU24" s="107">
        <v>18.277999999999999</v>
      </c>
      <c r="AV24" s="107">
        <v>18.521999999999998</v>
      </c>
    </row>
    <row r="25" spans="1:49" x14ac:dyDescent="0.2">
      <c r="A25" s="106" t="s">
        <v>8</v>
      </c>
      <c r="B25" s="107">
        <v>53.448</v>
      </c>
      <c r="C25" s="107">
        <v>55.24</v>
      </c>
      <c r="D25" s="107">
        <v>57.085000000000001</v>
      </c>
      <c r="E25" s="107">
        <v>58.94</v>
      </c>
      <c r="F25" s="107">
        <v>60.795000000000002</v>
      </c>
      <c r="G25" s="107">
        <v>62.64</v>
      </c>
      <c r="H25" s="107">
        <v>64.495999999999995</v>
      </c>
      <c r="I25" s="107">
        <v>66.350999999999999</v>
      </c>
      <c r="J25" s="107">
        <v>68.238</v>
      </c>
      <c r="K25" s="107">
        <v>70.399000000000001</v>
      </c>
      <c r="L25" s="107">
        <v>72.064999999999998</v>
      </c>
      <c r="M25" s="107">
        <v>73.741</v>
      </c>
      <c r="N25" s="107">
        <v>75.427999999999997</v>
      </c>
      <c r="O25" s="107">
        <v>77.103999999999999</v>
      </c>
      <c r="P25" s="107">
        <v>78.77</v>
      </c>
      <c r="Q25" s="107">
        <v>80.414000000000001</v>
      </c>
      <c r="R25" s="107">
        <v>82.058999999999997</v>
      </c>
      <c r="S25" s="107">
        <v>83.724000000000004</v>
      </c>
      <c r="T25" s="107">
        <v>85.39</v>
      </c>
      <c r="U25" s="107">
        <v>87.064999999999998</v>
      </c>
      <c r="V25" s="107">
        <v>88.631</v>
      </c>
      <c r="W25" s="107">
        <v>90.132999999999996</v>
      </c>
      <c r="X25" s="107">
        <v>91.600999999999999</v>
      </c>
      <c r="Y25" s="107">
        <v>93.055000000000007</v>
      </c>
      <c r="Z25" s="107">
        <v>94.49</v>
      </c>
      <c r="AA25" s="107">
        <v>95.876999999999995</v>
      </c>
      <c r="AB25" s="107">
        <v>97.204999999999998</v>
      </c>
      <c r="AC25" s="107">
        <v>98.484999999999999</v>
      </c>
      <c r="AD25" s="107">
        <v>99.706000000000003</v>
      </c>
      <c r="AE25" s="107">
        <v>100.896</v>
      </c>
      <c r="AF25" s="107">
        <v>102.122</v>
      </c>
      <c r="AG25" s="107">
        <v>103.41800000000001</v>
      </c>
      <c r="AH25" s="107">
        <v>104.72</v>
      </c>
      <c r="AI25" s="107">
        <v>105.952</v>
      </c>
      <c r="AJ25" s="107">
        <v>107</v>
      </c>
      <c r="AK25" s="107">
        <v>108.246</v>
      </c>
      <c r="AL25" s="107">
        <v>109.608</v>
      </c>
      <c r="AM25" s="107">
        <v>111.105</v>
      </c>
      <c r="AN25" s="107">
        <v>112.664</v>
      </c>
      <c r="AO25" s="107">
        <v>114.11499999999999</v>
      </c>
      <c r="AP25" s="107">
        <v>115.511</v>
      </c>
      <c r="AQ25" s="107">
        <v>116.88500000000001</v>
      </c>
      <c r="AR25" s="107">
        <v>118.229</v>
      </c>
      <c r="AS25" s="107">
        <v>119.55</v>
      </c>
      <c r="AT25" s="107">
        <v>120.846</v>
      </c>
      <c r="AU25" s="107">
        <v>122.117</v>
      </c>
      <c r="AV25" s="107">
        <v>123.364</v>
      </c>
    </row>
    <row r="26" spans="1:49" x14ac:dyDescent="0.2">
      <c r="A26" s="106" t="s">
        <v>0</v>
      </c>
      <c r="B26" s="107">
        <v>207.69200000000001</v>
      </c>
      <c r="C26" s="107">
        <v>209.92400000000001</v>
      </c>
      <c r="D26" s="107">
        <v>211.93899999999999</v>
      </c>
      <c r="E26" s="107">
        <v>213.898</v>
      </c>
      <c r="F26" s="107">
        <v>215.98099999999999</v>
      </c>
      <c r="G26" s="107">
        <v>218.08600000000001</v>
      </c>
      <c r="H26" s="107">
        <v>220.28899999999999</v>
      </c>
      <c r="I26" s="107">
        <v>222.62899999999999</v>
      </c>
      <c r="J26" s="107">
        <v>225.10599999999999</v>
      </c>
      <c r="K26" s="107">
        <v>227.726</v>
      </c>
      <c r="L26" s="107">
        <v>230.00800000000001</v>
      </c>
      <c r="M26" s="107">
        <v>232.21799999999999</v>
      </c>
      <c r="N26" s="107">
        <v>234.333</v>
      </c>
      <c r="O26" s="107">
        <v>236.39400000000001</v>
      </c>
      <c r="P26" s="107">
        <v>238.506</v>
      </c>
      <c r="Q26" s="107">
        <v>240.68299999999999</v>
      </c>
      <c r="R26" s="107">
        <v>242.84299999999999</v>
      </c>
      <c r="S26" s="107">
        <v>245.06100000000001</v>
      </c>
      <c r="T26" s="107">
        <v>247.387</v>
      </c>
      <c r="U26" s="107">
        <v>250.18100000000001</v>
      </c>
      <c r="V26" s="107">
        <v>253.53</v>
      </c>
      <c r="W26" s="107">
        <v>256.92200000000003</v>
      </c>
      <c r="X26" s="107">
        <v>260.28199999999998</v>
      </c>
      <c r="Y26" s="107">
        <v>263.45499999999998</v>
      </c>
      <c r="Z26" s="107">
        <v>266.58800000000002</v>
      </c>
      <c r="AA26" s="107">
        <v>269.714</v>
      </c>
      <c r="AB26" s="107">
        <v>272.95800000000003</v>
      </c>
      <c r="AC26" s="107">
        <v>276.154</v>
      </c>
      <c r="AD26" s="107">
        <v>279.32799999999997</v>
      </c>
      <c r="AE26" s="107">
        <v>282.39800000000002</v>
      </c>
      <c r="AF26" s="107">
        <v>285.22500000000002</v>
      </c>
      <c r="AG26" s="107">
        <v>287.95499999999998</v>
      </c>
      <c r="AH26" s="107">
        <v>290.62599999999998</v>
      </c>
      <c r="AI26" s="107">
        <v>293.262</v>
      </c>
      <c r="AJ26" s="107">
        <v>295.99299999999999</v>
      </c>
      <c r="AK26" s="107">
        <v>298.81799999999998</v>
      </c>
      <c r="AL26" s="107">
        <v>301.69600000000003</v>
      </c>
      <c r="AM26" s="107">
        <v>304.54300000000001</v>
      </c>
      <c r="AN26" s="107">
        <v>307.24</v>
      </c>
      <c r="AO26" s="107">
        <v>309.79399999999998</v>
      </c>
      <c r="AP26" s="107">
        <v>312.09800000000001</v>
      </c>
      <c r="AQ26" s="107">
        <v>314.37400000000002</v>
      </c>
      <c r="AR26" s="107">
        <v>316.59800000000001</v>
      </c>
      <c r="AS26" s="107">
        <v>318.95299999999997</v>
      </c>
      <c r="AT26" s="107">
        <v>321.32299999999998</v>
      </c>
      <c r="AU26" s="107">
        <v>323.66800000000001</v>
      </c>
      <c r="AV26" s="107">
        <v>325.983</v>
      </c>
    </row>
    <row r="27" spans="1:49" x14ac:dyDescent="0.2">
      <c r="A27" s="108" t="s">
        <v>135</v>
      </c>
      <c r="B27" s="109">
        <v>292.83800000000002</v>
      </c>
      <c r="C27" s="109">
        <v>297.28699999999998</v>
      </c>
      <c r="D27" s="109">
        <v>301.58999999999997</v>
      </c>
      <c r="E27" s="109">
        <v>305.88900000000001</v>
      </c>
      <c r="F27" s="109">
        <v>310.33100000000002</v>
      </c>
      <c r="G27" s="109">
        <v>314.74</v>
      </c>
      <c r="H27" s="109">
        <v>319.22699999999998</v>
      </c>
      <c r="I27" s="109">
        <v>323.81099999999998</v>
      </c>
      <c r="J27" s="109">
        <v>328.56599999999997</v>
      </c>
      <c r="K27" s="109">
        <v>333.81299999999999</v>
      </c>
      <c r="L27" s="109">
        <v>338.25099999999998</v>
      </c>
      <c r="M27" s="109">
        <v>342.62</v>
      </c>
      <c r="N27" s="109">
        <v>346.85700000000003</v>
      </c>
      <c r="O27" s="109">
        <v>351.02100000000002</v>
      </c>
      <c r="P27" s="109">
        <v>355.22</v>
      </c>
      <c r="Q27" s="109">
        <v>359.51400000000001</v>
      </c>
      <c r="R27" s="109">
        <v>363.88200000000001</v>
      </c>
      <c r="S27" s="109">
        <v>368.32499999999999</v>
      </c>
      <c r="T27" s="109">
        <v>373.017</v>
      </c>
      <c r="U27" s="109">
        <v>378.11599999999999</v>
      </c>
      <c r="V27" s="109">
        <v>383.62</v>
      </c>
      <c r="W27" s="109">
        <v>389.09100000000001</v>
      </c>
      <c r="X27" s="109">
        <v>394.476</v>
      </c>
      <c r="Y27" s="109">
        <v>399.66300000000001</v>
      </c>
      <c r="Z27" s="109">
        <v>404.77499999999998</v>
      </c>
      <c r="AA27" s="109">
        <v>409.79700000000003</v>
      </c>
      <c r="AB27" s="109">
        <v>414.86500000000001</v>
      </c>
      <c r="AC27" s="109">
        <v>419.791</v>
      </c>
      <c r="AD27" s="109">
        <v>424.63200000000001</v>
      </c>
      <c r="AE27" s="109">
        <v>429.37799999999999</v>
      </c>
      <c r="AF27" s="109">
        <v>433.94</v>
      </c>
      <c r="AG27" s="109">
        <v>438.47699999999998</v>
      </c>
      <c r="AH27" s="109">
        <v>442.90699999999998</v>
      </c>
      <c r="AI27" s="109">
        <v>447.24200000000002</v>
      </c>
      <c r="AJ27" s="109">
        <v>451.51799999999997</v>
      </c>
      <c r="AK27" s="109">
        <v>456.06099999999998</v>
      </c>
      <c r="AL27" s="109">
        <v>460.79</v>
      </c>
      <c r="AM27" s="109">
        <v>465.65800000000002</v>
      </c>
      <c r="AN27" s="109">
        <v>470.46100000000001</v>
      </c>
      <c r="AO27" s="109">
        <v>475.00700000000001</v>
      </c>
      <c r="AP27" s="109">
        <v>479.21899999999999</v>
      </c>
      <c r="AQ27" s="109">
        <v>483.46</v>
      </c>
      <c r="AR27" s="109">
        <v>487.61900000000003</v>
      </c>
      <c r="AS27" s="109">
        <v>491.87400000000002</v>
      </c>
      <c r="AT27" s="109">
        <v>495.91699999999997</v>
      </c>
      <c r="AU27" s="109">
        <v>500.17200000000003</v>
      </c>
      <c r="AV27" s="109">
        <v>504.40899999999999</v>
      </c>
    </row>
    <row r="28" spans="1:49" x14ac:dyDescent="0.2">
      <c r="A28" s="106" t="s">
        <v>9</v>
      </c>
      <c r="B28" s="107">
        <v>13.198</v>
      </c>
      <c r="C28" s="107">
        <v>13.409000000000001</v>
      </c>
      <c r="D28" s="107">
        <v>13.614000000000001</v>
      </c>
      <c r="E28" s="107">
        <v>13.832000000000001</v>
      </c>
      <c r="F28" s="107">
        <v>13.968999999999999</v>
      </c>
      <c r="G28" s="107">
        <v>14.11</v>
      </c>
      <c r="H28" s="107">
        <v>14.282</v>
      </c>
      <c r="I28" s="107">
        <v>14.430999999999999</v>
      </c>
      <c r="J28" s="107">
        <v>14.602</v>
      </c>
      <c r="K28" s="107">
        <v>14.807</v>
      </c>
      <c r="L28" s="107">
        <v>14.923</v>
      </c>
      <c r="M28" s="107">
        <v>15.183999999999999</v>
      </c>
      <c r="N28" s="107">
        <v>15.394</v>
      </c>
      <c r="O28" s="107">
        <v>15.579000000000001</v>
      </c>
      <c r="P28" s="107">
        <v>15.788</v>
      </c>
      <c r="Q28" s="107">
        <v>16.018000000000001</v>
      </c>
      <c r="R28" s="107">
        <v>16.263999999999999</v>
      </c>
      <c r="S28" s="107">
        <v>16.532</v>
      </c>
      <c r="T28" s="107">
        <v>16.814</v>
      </c>
      <c r="U28" s="107">
        <v>17.283999999999999</v>
      </c>
      <c r="V28" s="107">
        <v>17.478999999999999</v>
      </c>
      <c r="W28" s="107">
        <v>17.635000000000002</v>
      </c>
      <c r="X28" s="107">
        <v>17.806000000000001</v>
      </c>
      <c r="Y28" s="107">
        <v>18.004999999999999</v>
      </c>
      <c r="Z28" s="107">
        <v>18.225000000000001</v>
      </c>
      <c r="AA28" s="107">
        <v>18.422999999999998</v>
      </c>
      <c r="AB28" s="107">
        <v>18.608000000000001</v>
      </c>
      <c r="AC28" s="107">
        <v>18.812000000000001</v>
      </c>
      <c r="AD28" s="107">
        <v>19.029</v>
      </c>
      <c r="AE28" s="107">
        <v>19.274999999999999</v>
      </c>
      <c r="AF28" s="107">
        <v>19.495000000000001</v>
      </c>
      <c r="AG28" s="107">
        <v>19.721</v>
      </c>
      <c r="AH28" s="107">
        <v>19.933</v>
      </c>
      <c r="AI28" s="107">
        <v>20.177</v>
      </c>
      <c r="AJ28" s="107">
        <v>20.451000000000001</v>
      </c>
      <c r="AK28" s="107">
        <v>20.827999999999999</v>
      </c>
      <c r="AL28" s="107">
        <v>21.248999999999999</v>
      </c>
      <c r="AM28" s="107">
        <v>21.692</v>
      </c>
      <c r="AN28" s="107">
        <v>22.032</v>
      </c>
      <c r="AO28" s="107">
        <v>22.032</v>
      </c>
      <c r="AP28" s="107">
        <v>22.34</v>
      </c>
      <c r="AQ28" s="107">
        <v>22.734000000000002</v>
      </c>
      <c r="AR28" s="107">
        <v>23.128</v>
      </c>
      <c r="AS28" s="107">
        <v>23.475999999999999</v>
      </c>
      <c r="AT28" s="107">
        <v>23.815999999999999</v>
      </c>
      <c r="AU28" s="107">
        <v>24.190999999999999</v>
      </c>
      <c r="AV28" s="107">
        <v>24.602</v>
      </c>
    </row>
    <row r="29" spans="1:49" x14ac:dyDescent="0.2">
      <c r="A29" s="106" t="s">
        <v>43</v>
      </c>
      <c r="B29" s="107">
        <v>3.0459999999999998</v>
      </c>
      <c r="C29" s="107">
        <v>3.2250000000000001</v>
      </c>
      <c r="D29" s="107">
        <v>3.278</v>
      </c>
      <c r="E29" s="107">
        <v>3.3769999999999998</v>
      </c>
      <c r="F29" s="107">
        <v>3.4550000000000001</v>
      </c>
      <c r="G29" s="107">
        <v>3.5329999999999999</v>
      </c>
      <c r="H29" s="107">
        <v>3.613</v>
      </c>
      <c r="I29" s="107">
        <v>3.6930000000000001</v>
      </c>
      <c r="J29" s="107">
        <v>3.7869999999999999</v>
      </c>
      <c r="K29" s="107">
        <v>3.8780000000000001</v>
      </c>
      <c r="L29" s="107">
        <v>3.95</v>
      </c>
      <c r="M29" s="107">
        <v>4.0209999999999999</v>
      </c>
      <c r="N29" s="107">
        <v>4.1059999999999999</v>
      </c>
      <c r="O29" s="107">
        <v>4.1589999999999998</v>
      </c>
      <c r="P29" s="107">
        <v>4.2329999999999997</v>
      </c>
      <c r="Q29" s="107">
        <v>4.2990000000000004</v>
      </c>
      <c r="R29" s="107">
        <v>4.3689999999999998</v>
      </c>
      <c r="S29" s="107">
        <v>4.4420000000000002</v>
      </c>
      <c r="T29" s="107">
        <v>4.5190000000000001</v>
      </c>
      <c r="U29" s="107">
        <v>4.6609999999999996</v>
      </c>
      <c r="V29" s="107">
        <v>4.95</v>
      </c>
      <c r="W29" s="107">
        <v>5.1239999999999997</v>
      </c>
      <c r="X29" s="107">
        <v>5.2619999999999996</v>
      </c>
      <c r="Y29" s="107">
        <v>5.4</v>
      </c>
      <c r="Z29" s="107">
        <v>5.5460000000000003</v>
      </c>
      <c r="AA29" s="107">
        <v>5.6879999999999997</v>
      </c>
      <c r="AB29" s="107">
        <v>5.835</v>
      </c>
      <c r="AC29" s="107">
        <v>5.9790000000000001</v>
      </c>
      <c r="AD29" s="107">
        <v>6.1369999999999996</v>
      </c>
      <c r="AE29" s="107">
        <v>6.3040000000000003</v>
      </c>
      <c r="AF29" s="107">
        <v>6.4569999999999999</v>
      </c>
      <c r="AG29" s="107">
        <v>6.5910000000000002</v>
      </c>
      <c r="AH29" s="107">
        <v>6.7140000000000004</v>
      </c>
      <c r="AI29" s="107">
        <v>6.8369999999999997</v>
      </c>
      <c r="AJ29" s="107">
        <v>6.9610000000000003</v>
      </c>
      <c r="AK29" s="107">
        <v>7.0880000000000001</v>
      </c>
      <c r="AL29" s="107">
        <v>7.2190000000000003</v>
      </c>
      <c r="AM29" s="107">
        <v>7.351</v>
      </c>
      <c r="AN29" s="107">
        <v>7.4820000000000002</v>
      </c>
      <c r="AO29" s="107">
        <v>7.6210000000000004</v>
      </c>
      <c r="AP29" s="107">
        <v>7.7629999999999999</v>
      </c>
      <c r="AQ29" s="107">
        <v>7.907</v>
      </c>
      <c r="AR29" s="107">
        <v>8.0559999999999992</v>
      </c>
      <c r="AS29" s="107">
        <v>8.2119999999999997</v>
      </c>
      <c r="AT29" s="107">
        <v>8.3770000000000007</v>
      </c>
      <c r="AU29" s="107">
        <v>8.5429999999999993</v>
      </c>
      <c r="AV29" s="107">
        <v>8.7089999999999996</v>
      </c>
    </row>
    <row r="30" spans="1:49" x14ac:dyDescent="0.2">
      <c r="A30" s="106" t="s">
        <v>2</v>
      </c>
      <c r="B30" s="107">
        <v>104.983</v>
      </c>
      <c r="C30" s="107">
        <v>106.416</v>
      </c>
      <c r="D30" s="107">
        <v>108.902</v>
      </c>
      <c r="E30" s="107">
        <v>110.405</v>
      </c>
      <c r="F30" s="107">
        <v>111.768</v>
      </c>
      <c r="G30" s="107">
        <v>113.021</v>
      </c>
      <c r="H30" s="107">
        <v>114.134</v>
      </c>
      <c r="I30" s="107">
        <v>115.176</v>
      </c>
      <c r="J30" s="107">
        <v>116.13800000000001</v>
      </c>
      <c r="K30" s="107">
        <v>117.06</v>
      </c>
      <c r="L30" s="107">
        <v>117.902</v>
      </c>
      <c r="M30" s="107">
        <v>118.72799999999999</v>
      </c>
      <c r="N30" s="107">
        <v>119.536</v>
      </c>
      <c r="O30" s="107">
        <v>120.30500000000001</v>
      </c>
      <c r="P30" s="107">
        <v>121.04900000000001</v>
      </c>
      <c r="Q30" s="107">
        <v>121.66</v>
      </c>
      <c r="R30" s="107">
        <v>122.239</v>
      </c>
      <c r="S30" s="107">
        <v>122.745</v>
      </c>
      <c r="T30" s="107">
        <v>123.205</v>
      </c>
      <c r="U30" s="107">
        <v>123.611</v>
      </c>
      <c r="V30" s="107">
        <v>124.101</v>
      </c>
      <c r="W30" s="107">
        <v>124.56699999999999</v>
      </c>
      <c r="X30" s="107">
        <v>124.938</v>
      </c>
      <c r="Y30" s="107">
        <v>125.116</v>
      </c>
      <c r="Z30" s="107">
        <v>125.43600000000001</v>
      </c>
      <c r="AA30" s="107">
        <v>125.711</v>
      </c>
      <c r="AB30" s="107">
        <v>126.011</v>
      </c>
      <c r="AC30" s="107">
        <v>126.349</v>
      </c>
      <c r="AD30" s="107">
        <v>126.587</v>
      </c>
      <c r="AE30" s="107">
        <v>126.831</v>
      </c>
      <c r="AF30" s="107">
        <v>127.13200000000001</v>
      </c>
      <c r="AG30" s="107">
        <v>127.4</v>
      </c>
      <c r="AH30" s="107">
        <v>127.634</v>
      </c>
      <c r="AI30" s="107">
        <v>127.73399999999999</v>
      </c>
      <c r="AJ30" s="107">
        <v>127.755</v>
      </c>
      <c r="AK30" s="107">
        <v>127.83799999999999</v>
      </c>
      <c r="AL30" s="107">
        <v>127.98</v>
      </c>
      <c r="AM30" s="107">
        <v>128.04499999999999</v>
      </c>
      <c r="AN30" s="107">
        <v>128.03399999999999</v>
      </c>
      <c r="AO30" s="107">
        <v>128.04300000000001</v>
      </c>
      <c r="AP30" s="107">
        <v>127.831</v>
      </c>
      <c r="AQ30" s="107">
        <v>127.55200000000001</v>
      </c>
      <c r="AR30" s="107">
        <v>127.333</v>
      </c>
      <c r="AS30" s="107">
        <v>127.262</v>
      </c>
      <c r="AT30" s="107">
        <v>127.11</v>
      </c>
      <c r="AU30" s="107">
        <v>126.93300000000001</v>
      </c>
      <c r="AV30" s="107">
        <v>126.706</v>
      </c>
    </row>
    <row r="31" spans="1:49" x14ac:dyDescent="0.2">
      <c r="A31" s="106" t="s">
        <v>136</v>
      </c>
      <c r="B31" s="107">
        <v>32.883000000000003</v>
      </c>
      <c r="C31" s="107">
        <v>33.505000000000003</v>
      </c>
      <c r="D31" s="107">
        <v>34.103000000000002</v>
      </c>
      <c r="E31" s="107">
        <v>34.692</v>
      </c>
      <c r="F31" s="107">
        <v>35.280999999999999</v>
      </c>
      <c r="G31" s="107">
        <v>35.848999999999997</v>
      </c>
      <c r="H31" s="107">
        <v>36.411999999999999</v>
      </c>
      <c r="I31" s="107">
        <v>36.969000000000001</v>
      </c>
      <c r="J31" s="107">
        <v>37.533999999999999</v>
      </c>
      <c r="K31" s="107">
        <v>38.124000000000002</v>
      </c>
      <c r="L31" s="107">
        <v>38.722999999999999</v>
      </c>
      <c r="M31" s="107">
        <v>39.326000000000001</v>
      </c>
      <c r="N31" s="107">
        <v>39.909999999999997</v>
      </c>
      <c r="O31" s="107">
        <v>40.405999999999999</v>
      </c>
      <c r="P31" s="107">
        <v>40.805999999999997</v>
      </c>
      <c r="Q31" s="107">
        <v>41.213999999999999</v>
      </c>
      <c r="R31" s="107">
        <v>41.622</v>
      </c>
      <c r="S31" s="107">
        <v>42.030999999999999</v>
      </c>
      <c r="T31" s="107">
        <v>42.448999999999998</v>
      </c>
      <c r="U31" s="107">
        <v>42.869</v>
      </c>
      <c r="V31" s="107">
        <v>43.295999999999999</v>
      </c>
      <c r="W31" s="107">
        <v>43.747999999999998</v>
      </c>
      <c r="X31" s="107">
        <v>44.195</v>
      </c>
      <c r="Y31" s="107">
        <v>44.642000000000003</v>
      </c>
      <c r="Z31" s="107">
        <v>45.093000000000004</v>
      </c>
      <c r="AA31" s="107">
        <v>45.524999999999999</v>
      </c>
      <c r="AB31" s="107">
        <v>45.954000000000001</v>
      </c>
      <c r="AC31" s="107">
        <v>46.286999999999999</v>
      </c>
      <c r="AD31" s="107">
        <v>46.616999999999997</v>
      </c>
      <c r="AE31" s="107">
        <v>47.008000000000003</v>
      </c>
      <c r="AF31" s="107">
        <v>47.37</v>
      </c>
      <c r="AG31" s="107">
        <v>47.645000000000003</v>
      </c>
      <c r="AH31" s="107">
        <v>47.892000000000003</v>
      </c>
      <c r="AI31" s="107">
        <v>48.082999999999998</v>
      </c>
      <c r="AJ31" s="107">
        <v>48.185000000000002</v>
      </c>
      <c r="AK31" s="107">
        <v>48.438000000000002</v>
      </c>
      <c r="AL31" s="107">
        <v>48.683999999999997</v>
      </c>
      <c r="AM31" s="107">
        <v>49.055</v>
      </c>
      <c r="AN31" s="107">
        <v>49.308</v>
      </c>
      <c r="AO31" s="107">
        <v>49.554000000000002</v>
      </c>
      <c r="AP31" s="107">
        <v>49.936999999999998</v>
      </c>
      <c r="AQ31" s="107">
        <v>50.2</v>
      </c>
      <c r="AR31" s="107">
        <v>50.429000000000002</v>
      </c>
      <c r="AS31" s="107">
        <v>50.747</v>
      </c>
      <c r="AT31" s="107">
        <v>51.015000000000001</v>
      </c>
      <c r="AU31" s="107">
        <v>51.246000000000002</v>
      </c>
      <c r="AV31" s="107">
        <v>51.445999999999998</v>
      </c>
    </row>
    <row r="32" spans="1:49" x14ac:dyDescent="0.2">
      <c r="A32" s="106" t="s">
        <v>62</v>
      </c>
      <c r="B32" s="107">
        <v>2.8639999999999999</v>
      </c>
      <c r="C32" s="107">
        <v>2.9129999999999998</v>
      </c>
      <c r="D32" s="107">
        <v>2.9710000000000001</v>
      </c>
      <c r="E32" s="107">
        <v>3.032</v>
      </c>
      <c r="F32" s="107">
        <v>3.0870000000000002</v>
      </c>
      <c r="G32" s="107">
        <v>3.1160000000000001</v>
      </c>
      <c r="H32" s="107">
        <v>3.1280000000000001</v>
      </c>
      <c r="I32" s="107">
        <v>3.129</v>
      </c>
      <c r="J32" s="107">
        <v>3.1379999999999999</v>
      </c>
      <c r="K32" s="107">
        <v>3.1440000000000001</v>
      </c>
      <c r="L32" s="107">
        <v>3.157</v>
      </c>
      <c r="M32" s="107">
        <v>3.1829999999999998</v>
      </c>
      <c r="N32" s="107">
        <v>3.226</v>
      </c>
      <c r="O32" s="107">
        <v>3.258</v>
      </c>
      <c r="P32" s="107">
        <v>3.2719999999999998</v>
      </c>
      <c r="Q32" s="107">
        <v>3.282</v>
      </c>
      <c r="R32" s="107">
        <v>3.31</v>
      </c>
      <c r="S32" s="107">
        <v>3.3180000000000001</v>
      </c>
      <c r="T32" s="107">
        <v>3.3370000000000002</v>
      </c>
      <c r="U32" s="107">
        <v>3.3730000000000002</v>
      </c>
      <c r="V32" s="107">
        <v>3.5059999999999998</v>
      </c>
      <c r="W32" s="107">
        <v>3.5419999999999998</v>
      </c>
      <c r="X32" s="107">
        <v>3.585</v>
      </c>
      <c r="Y32" s="107">
        <v>3.6339999999999999</v>
      </c>
      <c r="Z32" s="107">
        <v>3.6909999999999998</v>
      </c>
      <c r="AA32" s="107">
        <v>3.7469999999999999</v>
      </c>
      <c r="AB32" s="107">
        <v>3.7919999999999998</v>
      </c>
      <c r="AC32" s="107">
        <v>3.8220000000000001</v>
      </c>
      <c r="AD32" s="107">
        <v>3.843</v>
      </c>
      <c r="AE32" s="107">
        <v>3.8650000000000002</v>
      </c>
      <c r="AF32" s="107">
        <v>3.9</v>
      </c>
      <c r="AG32" s="107">
        <v>3.97</v>
      </c>
      <c r="AH32" s="107">
        <v>4.0449999999999999</v>
      </c>
      <c r="AI32" s="107">
        <v>4.101</v>
      </c>
      <c r="AJ32" s="107">
        <v>4.1479999999999997</v>
      </c>
      <c r="AK32" s="107">
        <v>4.1970000000000001</v>
      </c>
      <c r="AL32" s="107">
        <v>4.2350000000000003</v>
      </c>
      <c r="AM32" s="107">
        <v>4.2709999999999999</v>
      </c>
      <c r="AN32" s="107">
        <v>4.3179999999999996</v>
      </c>
      <c r="AO32" s="107">
        <v>4.3630000000000004</v>
      </c>
      <c r="AP32" s="107">
        <v>4.3929999999999998</v>
      </c>
      <c r="AQ32" s="107">
        <v>4.4180000000000001</v>
      </c>
      <c r="AR32" s="107">
        <v>4.46</v>
      </c>
      <c r="AS32" s="107">
        <v>4.5339999999999998</v>
      </c>
      <c r="AT32" s="107">
        <v>4.6349999999999998</v>
      </c>
      <c r="AU32" s="107">
        <v>4.734</v>
      </c>
      <c r="AV32" s="107">
        <v>4.8319999999999999</v>
      </c>
    </row>
    <row r="33" spans="1:48" x14ac:dyDescent="0.2">
      <c r="A33" s="108" t="s">
        <v>137</v>
      </c>
      <c r="B33" s="109">
        <v>156.97399999999999</v>
      </c>
      <c r="C33" s="109">
        <v>159.46799999999999</v>
      </c>
      <c r="D33" s="109">
        <v>162.86799999999999</v>
      </c>
      <c r="E33" s="109">
        <v>165.33799999999999</v>
      </c>
      <c r="F33" s="109">
        <v>167.56</v>
      </c>
      <c r="G33" s="109">
        <v>169.62899999999999</v>
      </c>
      <c r="H33" s="109">
        <v>171.56899999999999</v>
      </c>
      <c r="I33" s="109">
        <v>173.398</v>
      </c>
      <c r="J33" s="109">
        <v>175.19900000000001</v>
      </c>
      <c r="K33" s="109">
        <v>177.01300000000001</v>
      </c>
      <c r="L33" s="109">
        <v>178.655</v>
      </c>
      <c r="M33" s="109">
        <v>180.44200000000001</v>
      </c>
      <c r="N33" s="109">
        <v>182.172</v>
      </c>
      <c r="O33" s="109">
        <v>183.70699999999999</v>
      </c>
      <c r="P33" s="109">
        <v>185.148</v>
      </c>
      <c r="Q33" s="109">
        <v>186.47300000000001</v>
      </c>
      <c r="R33" s="109">
        <v>187.804</v>
      </c>
      <c r="S33" s="109">
        <v>189.06800000000001</v>
      </c>
      <c r="T33" s="109">
        <v>190.32400000000001</v>
      </c>
      <c r="U33" s="109">
        <v>191.798</v>
      </c>
      <c r="V33" s="109">
        <v>193.33199999999999</v>
      </c>
      <c r="W33" s="109">
        <v>194.61600000000001</v>
      </c>
      <c r="X33" s="109">
        <v>195.786</v>
      </c>
      <c r="Y33" s="109">
        <v>196.797</v>
      </c>
      <c r="Z33" s="109">
        <v>197.99100000000001</v>
      </c>
      <c r="AA33" s="109">
        <v>199.09399999999999</v>
      </c>
      <c r="AB33" s="109">
        <v>200.2</v>
      </c>
      <c r="AC33" s="109">
        <v>201.249</v>
      </c>
      <c r="AD33" s="109">
        <v>202.21299999999999</v>
      </c>
      <c r="AE33" s="109">
        <v>203.28299999999999</v>
      </c>
      <c r="AF33" s="109">
        <v>204.35400000000001</v>
      </c>
      <c r="AG33" s="109">
        <v>205.327</v>
      </c>
      <c r="AH33" s="109">
        <v>206.21799999999999</v>
      </c>
      <c r="AI33" s="109">
        <v>206.93199999999999</v>
      </c>
      <c r="AJ33" s="109">
        <v>207.5</v>
      </c>
      <c r="AK33" s="109">
        <v>208.38900000000001</v>
      </c>
      <c r="AL33" s="109">
        <v>209.36699999999999</v>
      </c>
      <c r="AM33" s="109">
        <v>210.41399999999999</v>
      </c>
      <c r="AN33" s="109">
        <v>211.17400000000001</v>
      </c>
      <c r="AO33" s="109">
        <v>211.613</v>
      </c>
      <c r="AP33" s="109">
        <v>212.26400000000001</v>
      </c>
      <c r="AQ33" s="109">
        <v>212.81100000000001</v>
      </c>
      <c r="AR33" s="109">
        <v>213.40600000000001</v>
      </c>
      <c r="AS33" s="109">
        <v>214.23099999999999</v>
      </c>
      <c r="AT33" s="109">
        <v>214.953</v>
      </c>
      <c r="AU33" s="109">
        <v>215.64699999999999</v>
      </c>
      <c r="AV33" s="109">
        <v>216.29499999999999</v>
      </c>
    </row>
    <row r="34" spans="1:48" x14ac:dyDescent="0.2">
      <c r="A34" s="106" t="s">
        <v>41</v>
      </c>
      <c r="B34" s="107">
        <v>7.5010000000000003</v>
      </c>
      <c r="C34" s="107">
        <v>7.5439999999999996</v>
      </c>
      <c r="D34" s="107">
        <v>7.5860000000000003</v>
      </c>
      <c r="E34" s="107">
        <v>7.5990000000000002</v>
      </c>
      <c r="F34" s="107">
        <v>7.5789999999999997</v>
      </c>
      <c r="G34" s="107">
        <v>7.5659999999999998</v>
      </c>
      <c r="H34" s="107">
        <v>7.5679999999999996</v>
      </c>
      <c r="I34" s="107">
        <v>7.5620000000000003</v>
      </c>
      <c r="J34" s="107">
        <v>7.5490000000000004</v>
      </c>
      <c r="K34" s="107">
        <v>7.5490000000000004</v>
      </c>
      <c r="L34" s="107">
        <v>7.569</v>
      </c>
      <c r="M34" s="107">
        <v>7.5739999999999998</v>
      </c>
      <c r="N34" s="107">
        <v>7.5620000000000003</v>
      </c>
      <c r="O34" s="107">
        <v>7.5609999999999999</v>
      </c>
      <c r="P34" s="107">
        <v>7.5650000000000004</v>
      </c>
      <c r="Q34" s="107">
        <v>7.57</v>
      </c>
      <c r="R34" s="107">
        <v>7.5750000000000002</v>
      </c>
      <c r="S34" s="107">
        <v>7.585</v>
      </c>
      <c r="T34" s="107">
        <v>7.62</v>
      </c>
      <c r="U34" s="107">
        <v>7.6779999999999999</v>
      </c>
      <c r="V34" s="107">
        <v>7.7549999999999999</v>
      </c>
      <c r="W34" s="107">
        <v>7.8410000000000002</v>
      </c>
      <c r="X34" s="107">
        <v>7.9059999999999997</v>
      </c>
      <c r="Y34" s="107">
        <v>7.9359999999999999</v>
      </c>
      <c r="Z34" s="107">
        <v>7.9480000000000004</v>
      </c>
      <c r="AA34" s="107">
        <v>7.9589999999999996</v>
      </c>
      <c r="AB34" s="107">
        <v>7.968</v>
      </c>
      <c r="AC34" s="107">
        <v>7.9770000000000003</v>
      </c>
      <c r="AD34" s="107">
        <v>7.992</v>
      </c>
      <c r="AE34" s="107">
        <v>8.0120000000000005</v>
      </c>
      <c r="AF34" s="107">
        <v>8.0419999999999998</v>
      </c>
      <c r="AG34" s="107">
        <v>8.0820000000000007</v>
      </c>
      <c r="AH34" s="107">
        <v>8.1180000000000003</v>
      </c>
      <c r="AI34" s="107">
        <v>8.1690000000000005</v>
      </c>
      <c r="AJ34" s="107">
        <v>8.2249999999999996</v>
      </c>
      <c r="AK34" s="107">
        <v>8.2680000000000007</v>
      </c>
      <c r="AL34" s="107">
        <v>8.2949999999999999</v>
      </c>
      <c r="AM34" s="107">
        <v>8.3219999999999992</v>
      </c>
      <c r="AN34" s="107">
        <v>8.3409999999999993</v>
      </c>
      <c r="AO34" s="107">
        <v>8.3610000000000007</v>
      </c>
      <c r="AP34" s="107">
        <v>8.3889999999999993</v>
      </c>
      <c r="AQ34" s="107">
        <v>8.4260000000000002</v>
      </c>
      <c r="AR34" s="107">
        <v>8.4770000000000003</v>
      </c>
      <c r="AS34" s="107">
        <v>8.5440000000000005</v>
      </c>
      <c r="AT34" s="107">
        <v>8.6300000000000008</v>
      </c>
      <c r="AU34" s="107">
        <v>8.74</v>
      </c>
      <c r="AV34" s="107">
        <v>8.7949999999999999</v>
      </c>
    </row>
    <row r="35" spans="1:48" x14ac:dyDescent="0.2">
      <c r="A35" s="106" t="s">
        <v>33</v>
      </c>
      <c r="B35" s="107">
        <v>9.66</v>
      </c>
      <c r="C35" s="107">
        <v>9.6959999999999997</v>
      </c>
      <c r="D35" s="107">
        <v>9.7249999999999996</v>
      </c>
      <c r="E35" s="107">
        <v>9.7550000000000008</v>
      </c>
      <c r="F35" s="107">
        <v>9.782</v>
      </c>
      <c r="G35" s="107">
        <v>9.798</v>
      </c>
      <c r="H35" s="107">
        <v>9.8089999999999993</v>
      </c>
      <c r="I35" s="107">
        <v>9.8170000000000002</v>
      </c>
      <c r="J35" s="107">
        <v>9.8239999999999998</v>
      </c>
      <c r="K35" s="107">
        <v>9.859</v>
      </c>
      <c r="L35" s="107">
        <v>9.8580000000000005</v>
      </c>
      <c r="M35" s="107">
        <v>9.8559999999999999</v>
      </c>
      <c r="N35" s="107">
        <v>9.8539999999999992</v>
      </c>
      <c r="O35" s="107">
        <v>9.8550000000000004</v>
      </c>
      <c r="P35" s="107">
        <v>9.8569999999999993</v>
      </c>
      <c r="Q35" s="107">
        <v>9.859</v>
      </c>
      <c r="R35" s="107">
        <v>9.8699999999999992</v>
      </c>
      <c r="S35" s="107">
        <v>9.9039999999999999</v>
      </c>
      <c r="T35" s="107">
        <v>9.94</v>
      </c>
      <c r="U35" s="107">
        <v>9.968</v>
      </c>
      <c r="V35" s="107">
        <v>10.006</v>
      </c>
      <c r="W35" s="107">
        <v>10.047000000000001</v>
      </c>
      <c r="X35" s="107">
        <v>10.086</v>
      </c>
      <c r="Y35" s="107">
        <v>10.116</v>
      </c>
      <c r="Z35" s="107">
        <v>10.137</v>
      </c>
      <c r="AA35" s="107">
        <v>10.157</v>
      </c>
      <c r="AB35" s="107">
        <v>10.180999999999999</v>
      </c>
      <c r="AC35" s="107">
        <v>10.202999999999999</v>
      </c>
      <c r="AD35" s="107">
        <v>10.226000000000001</v>
      </c>
      <c r="AE35" s="107">
        <v>10.250999999999999</v>
      </c>
      <c r="AF35" s="107">
        <v>10.287000000000001</v>
      </c>
      <c r="AG35" s="107">
        <v>10.333</v>
      </c>
      <c r="AH35" s="107">
        <v>10.375999999999999</v>
      </c>
      <c r="AI35" s="107">
        <v>10.420999999999999</v>
      </c>
      <c r="AJ35" s="107">
        <v>10.478999999999999</v>
      </c>
      <c r="AK35" s="107">
        <v>10.548</v>
      </c>
      <c r="AL35" s="107">
        <v>10.625999999999999</v>
      </c>
      <c r="AM35" s="107">
        <v>10.71</v>
      </c>
      <c r="AN35" s="107">
        <v>10.795999999999999</v>
      </c>
      <c r="AO35" s="107">
        <v>10.896000000000001</v>
      </c>
      <c r="AP35" s="107">
        <v>10.994</v>
      </c>
      <c r="AQ35" s="107">
        <v>11.068</v>
      </c>
      <c r="AR35" s="107">
        <v>11.125</v>
      </c>
      <c r="AS35" s="107">
        <v>11.18</v>
      </c>
      <c r="AT35" s="107">
        <v>11.238</v>
      </c>
      <c r="AU35" s="107">
        <v>11.295</v>
      </c>
      <c r="AV35" s="107">
        <v>11.349</v>
      </c>
    </row>
    <row r="36" spans="1:48" x14ac:dyDescent="0.2">
      <c r="A36" s="106" t="s">
        <v>138</v>
      </c>
      <c r="B36" s="107">
        <v>9.8309999999999995</v>
      </c>
      <c r="C36" s="107">
        <v>9.8680000000000003</v>
      </c>
      <c r="D36" s="107">
        <v>9.9220000000000006</v>
      </c>
      <c r="E36" s="107">
        <v>9.9890000000000008</v>
      </c>
      <c r="F36" s="107">
        <v>10.061999999999999</v>
      </c>
      <c r="G36" s="107">
        <v>10.128</v>
      </c>
      <c r="H36" s="107">
        <v>10.189</v>
      </c>
      <c r="I36" s="107">
        <v>10.246</v>
      </c>
      <c r="J36" s="107">
        <v>10.297000000000001</v>
      </c>
      <c r="K36" s="107">
        <v>10.327</v>
      </c>
      <c r="L36" s="107">
        <v>10.303000000000001</v>
      </c>
      <c r="M36" s="107">
        <v>10.314</v>
      </c>
      <c r="N36" s="107">
        <v>10.323</v>
      </c>
      <c r="O36" s="107">
        <v>10.331</v>
      </c>
      <c r="P36" s="107">
        <v>10.337</v>
      </c>
      <c r="Q36" s="107">
        <v>10.340999999999999</v>
      </c>
      <c r="R36" s="107">
        <v>10.349</v>
      </c>
      <c r="S36" s="107">
        <v>10.356</v>
      </c>
      <c r="T36" s="107">
        <v>10.362</v>
      </c>
      <c r="U36" s="107">
        <v>10.363</v>
      </c>
      <c r="V36" s="107">
        <v>10.308999999999999</v>
      </c>
      <c r="W36" s="107">
        <v>10.318</v>
      </c>
      <c r="X36" s="107">
        <v>10.331</v>
      </c>
      <c r="Y36" s="107">
        <v>10.336</v>
      </c>
      <c r="Z36" s="107">
        <v>10.331</v>
      </c>
      <c r="AA36" s="107">
        <v>10.315</v>
      </c>
      <c r="AB36" s="107">
        <v>10.304</v>
      </c>
      <c r="AC36" s="107">
        <v>10.295</v>
      </c>
      <c r="AD36" s="107">
        <v>10.282999999999999</v>
      </c>
      <c r="AE36" s="107">
        <v>10.273</v>
      </c>
      <c r="AF36" s="107">
        <v>10.224</v>
      </c>
      <c r="AG36" s="107">
        <v>10.201000000000001</v>
      </c>
      <c r="AH36" s="107">
        <v>10.202</v>
      </c>
      <c r="AI36" s="107">
        <v>10.207000000000001</v>
      </c>
      <c r="AJ36" s="107">
        <v>10.234</v>
      </c>
      <c r="AK36" s="107">
        <v>10.266999999999999</v>
      </c>
      <c r="AL36" s="107">
        <v>10.323</v>
      </c>
      <c r="AM36" s="107">
        <v>10.43</v>
      </c>
      <c r="AN36" s="107">
        <v>10.491</v>
      </c>
      <c r="AO36" s="107">
        <v>10.516999999999999</v>
      </c>
      <c r="AP36" s="107">
        <v>10.497</v>
      </c>
      <c r="AQ36" s="107">
        <v>10.509</v>
      </c>
      <c r="AR36" s="107">
        <v>10.510999999999999</v>
      </c>
      <c r="AS36" s="107">
        <v>10.525</v>
      </c>
      <c r="AT36" s="107">
        <v>10.542999999999999</v>
      </c>
      <c r="AU36" s="107">
        <v>10.565</v>
      </c>
      <c r="AV36" s="107">
        <v>10.59</v>
      </c>
    </row>
    <row r="37" spans="1:48" x14ac:dyDescent="0.2">
      <c r="A37" s="106" t="s">
        <v>59</v>
      </c>
      <c r="B37" s="107">
        <v>4.9630000000000001</v>
      </c>
      <c r="C37" s="107">
        <v>4.992</v>
      </c>
      <c r="D37" s="107">
        <v>5.0220000000000002</v>
      </c>
      <c r="E37" s="107">
        <v>5.0449999999999999</v>
      </c>
      <c r="F37" s="107">
        <v>5.0599999999999996</v>
      </c>
      <c r="G37" s="107">
        <v>5.0730000000000004</v>
      </c>
      <c r="H37" s="107">
        <v>5.0890000000000004</v>
      </c>
      <c r="I37" s="107">
        <v>5.1050000000000004</v>
      </c>
      <c r="J37" s="107">
        <v>5.1180000000000003</v>
      </c>
      <c r="K37" s="107">
        <v>5.1239999999999997</v>
      </c>
      <c r="L37" s="107">
        <v>5.1219999999999999</v>
      </c>
      <c r="M37" s="107">
        <v>5.1180000000000003</v>
      </c>
      <c r="N37" s="107">
        <v>5.1139999999999999</v>
      </c>
      <c r="O37" s="107">
        <v>5.1109999999999998</v>
      </c>
      <c r="P37" s="107">
        <v>5.1130000000000004</v>
      </c>
      <c r="Q37" s="107">
        <v>5.12</v>
      </c>
      <c r="R37" s="107">
        <v>5.1269999999999998</v>
      </c>
      <c r="S37" s="107">
        <v>5.13</v>
      </c>
      <c r="T37" s="107">
        <v>5.1319999999999997</v>
      </c>
      <c r="U37" s="107">
        <v>5.14</v>
      </c>
      <c r="V37" s="107">
        <v>5.1539999999999999</v>
      </c>
      <c r="W37" s="107">
        <v>5.1710000000000003</v>
      </c>
      <c r="X37" s="107">
        <v>5.1890000000000001</v>
      </c>
      <c r="Y37" s="107">
        <v>5.2060000000000004</v>
      </c>
      <c r="Z37" s="107">
        <v>5.23</v>
      </c>
      <c r="AA37" s="107">
        <v>5.2619999999999996</v>
      </c>
      <c r="AB37" s="107">
        <v>5.2850000000000001</v>
      </c>
      <c r="AC37" s="107">
        <v>5.3029999999999999</v>
      </c>
      <c r="AD37" s="107">
        <v>5.3209999999999997</v>
      </c>
      <c r="AE37" s="107">
        <v>5.3380000000000001</v>
      </c>
      <c r="AF37" s="107">
        <v>5.3570000000000002</v>
      </c>
      <c r="AG37" s="107">
        <v>5.3760000000000003</v>
      </c>
      <c r="AH37" s="107">
        <v>5.39</v>
      </c>
      <c r="AI37" s="107">
        <v>5.4029999999999996</v>
      </c>
      <c r="AJ37" s="107">
        <v>5.4189999999999996</v>
      </c>
      <c r="AK37" s="107">
        <v>5.4370000000000003</v>
      </c>
      <c r="AL37" s="107">
        <v>5.46</v>
      </c>
      <c r="AM37" s="107">
        <v>5.4930000000000003</v>
      </c>
      <c r="AN37" s="107">
        <v>5.5229999999999997</v>
      </c>
      <c r="AO37" s="107">
        <v>5.5469999999999997</v>
      </c>
      <c r="AP37" s="107">
        <v>5.57</v>
      </c>
      <c r="AQ37" s="107">
        <v>5.5910000000000002</v>
      </c>
      <c r="AR37" s="107">
        <v>5.6130000000000004</v>
      </c>
      <c r="AS37" s="107">
        <v>5.6429999999999998</v>
      </c>
      <c r="AT37" s="107">
        <v>5.6820000000000004</v>
      </c>
      <c r="AU37" s="107">
        <v>5.7290000000000001</v>
      </c>
      <c r="AV37" s="107">
        <v>5.7670000000000003</v>
      </c>
    </row>
    <row r="38" spans="1:48" x14ac:dyDescent="0.2">
      <c r="A38" s="106" t="s">
        <v>71</v>
      </c>
      <c r="B38" s="107" t="s">
        <v>231</v>
      </c>
      <c r="C38" s="107" t="s">
        <v>231</v>
      </c>
      <c r="D38" s="107" t="s">
        <v>231</v>
      </c>
      <c r="E38" s="107" t="s">
        <v>231</v>
      </c>
      <c r="F38" s="107" t="s">
        <v>231</v>
      </c>
      <c r="G38" s="107" t="s">
        <v>231</v>
      </c>
      <c r="H38" s="107" t="s">
        <v>231</v>
      </c>
      <c r="I38" s="107" t="s">
        <v>231</v>
      </c>
      <c r="J38" s="107" t="s">
        <v>231</v>
      </c>
      <c r="K38" s="107" t="s">
        <v>231</v>
      </c>
      <c r="L38" s="107" t="s">
        <v>231</v>
      </c>
      <c r="M38" s="107" t="s">
        <v>231</v>
      </c>
      <c r="N38" s="107" t="s">
        <v>231</v>
      </c>
      <c r="O38" s="107" t="s">
        <v>231</v>
      </c>
      <c r="P38" s="107" t="s">
        <v>231</v>
      </c>
      <c r="Q38" s="107" t="s">
        <v>231</v>
      </c>
      <c r="R38" s="107" t="s">
        <v>231</v>
      </c>
      <c r="S38" s="107" t="s">
        <v>231</v>
      </c>
      <c r="T38" s="107" t="s">
        <v>231</v>
      </c>
      <c r="U38" s="107">
        <v>1.587</v>
      </c>
      <c r="V38" s="107">
        <v>1.579</v>
      </c>
      <c r="W38" s="107">
        <v>1.55</v>
      </c>
      <c r="X38" s="107">
        <v>1.5109999999999999</v>
      </c>
      <c r="Y38" s="107">
        <v>1.4770000000000001</v>
      </c>
      <c r="Z38" s="107">
        <v>1.448</v>
      </c>
      <c r="AA38" s="107">
        <v>1.425</v>
      </c>
      <c r="AB38" s="107">
        <v>1.4059999999999999</v>
      </c>
      <c r="AC38" s="107">
        <v>1.393</v>
      </c>
      <c r="AD38" s="107">
        <v>1.379</v>
      </c>
      <c r="AE38" s="107">
        <v>1.401</v>
      </c>
      <c r="AF38" s="107">
        <v>1.393</v>
      </c>
      <c r="AG38" s="107">
        <v>1.3839999999999999</v>
      </c>
      <c r="AH38" s="107">
        <v>1.375</v>
      </c>
      <c r="AI38" s="107">
        <v>1.3660000000000001</v>
      </c>
      <c r="AJ38" s="107">
        <v>1.359</v>
      </c>
      <c r="AK38" s="107">
        <v>1.351</v>
      </c>
      <c r="AL38" s="107">
        <v>1.343</v>
      </c>
      <c r="AM38" s="107">
        <v>1.3380000000000001</v>
      </c>
      <c r="AN38" s="107">
        <v>1.3360000000000001</v>
      </c>
      <c r="AO38" s="107">
        <v>1.333</v>
      </c>
      <c r="AP38" s="107">
        <v>1.33</v>
      </c>
      <c r="AQ38" s="107">
        <v>1.325</v>
      </c>
      <c r="AR38" s="107">
        <v>1.32</v>
      </c>
      <c r="AS38" s="107">
        <v>1.3160000000000001</v>
      </c>
      <c r="AT38" s="107">
        <v>1.3129999999999999</v>
      </c>
      <c r="AU38" s="107">
        <v>1.3160000000000001</v>
      </c>
      <c r="AV38" s="107">
        <v>1.3160000000000001</v>
      </c>
    </row>
    <row r="39" spans="1:48" x14ac:dyDescent="0.2">
      <c r="A39" s="106" t="s">
        <v>48</v>
      </c>
      <c r="B39" s="107">
        <v>4.6120000000000001</v>
      </c>
      <c r="C39" s="107">
        <v>4.6399999999999997</v>
      </c>
      <c r="D39" s="107">
        <v>4.6660000000000004</v>
      </c>
      <c r="E39" s="107">
        <v>4.6909999999999998</v>
      </c>
      <c r="F39" s="107">
        <v>4.7110000000000003</v>
      </c>
      <c r="G39" s="107">
        <v>4.726</v>
      </c>
      <c r="H39" s="107">
        <v>4.7389999999999999</v>
      </c>
      <c r="I39" s="107">
        <v>4.7530000000000001</v>
      </c>
      <c r="J39" s="107">
        <v>4.7649999999999997</v>
      </c>
      <c r="K39" s="107">
        <v>4.78</v>
      </c>
      <c r="L39" s="107">
        <v>4.8</v>
      </c>
      <c r="M39" s="107">
        <v>4.827</v>
      </c>
      <c r="N39" s="107">
        <v>4.8559999999999999</v>
      </c>
      <c r="O39" s="107">
        <v>4.8819999999999997</v>
      </c>
      <c r="P39" s="107">
        <v>4.9020000000000001</v>
      </c>
      <c r="Q39" s="107">
        <v>4.9180000000000001</v>
      </c>
      <c r="R39" s="107">
        <v>4.9320000000000004</v>
      </c>
      <c r="S39" s="107">
        <v>4.9470000000000001</v>
      </c>
      <c r="T39" s="107">
        <v>4.9640000000000004</v>
      </c>
      <c r="U39" s="107">
        <v>4.9859999999999998</v>
      </c>
      <c r="V39" s="107">
        <v>5.0140000000000002</v>
      </c>
      <c r="W39" s="107">
        <v>5.0419999999999998</v>
      </c>
      <c r="X39" s="107">
        <v>5.0659999999999998</v>
      </c>
      <c r="Y39" s="107">
        <v>5.0880000000000001</v>
      </c>
      <c r="Z39" s="107">
        <v>5.1079999999999997</v>
      </c>
      <c r="AA39" s="107">
        <v>5.125</v>
      </c>
      <c r="AB39" s="107">
        <v>5.14</v>
      </c>
      <c r="AC39" s="107">
        <v>5.1539999999999999</v>
      </c>
      <c r="AD39" s="107">
        <v>5.1660000000000004</v>
      </c>
      <c r="AE39" s="107">
        <v>5.1760000000000002</v>
      </c>
      <c r="AF39" s="107">
        <v>5.1879999999999997</v>
      </c>
      <c r="AG39" s="107">
        <v>5.2009999999999996</v>
      </c>
      <c r="AH39" s="107">
        <v>5.2130000000000001</v>
      </c>
      <c r="AI39" s="107">
        <v>5.2279999999999998</v>
      </c>
      <c r="AJ39" s="107">
        <v>5.2460000000000004</v>
      </c>
      <c r="AK39" s="107">
        <v>5.266</v>
      </c>
      <c r="AL39" s="107">
        <v>5.2889999999999997</v>
      </c>
      <c r="AM39" s="107">
        <v>5.3129999999999997</v>
      </c>
      <c r="AN39" s="107">
        <v>5.3390000000000004</v>
      </c>
      <c r="AO39" s="107">
        <v>5.3630000000000004</v>
      </c>
      <c r="AP39" s="107">
        <v>5.3879999999999999</v>
      </c>
      <c r="AQ39" s="107">
        <v>5.4139999999999997</v>
      </c>
      <c r="AR39" s="107">
        <v>5.4390000000000001</v>
      </c>
      <c r="AS39" s="107">
        <v>5.4630000000000001</v>
      </c>
      <c r="AT39" s="107">
        <v>5.4809999999999999</v>
      </c>
      <c r="AU39" s="107">
        <v>5.4950000000000001</v>
      </c>
      <c r="AV39" s="107">
        <v>5.508</v>
      </c>
    </row>
    <row r="40" spans="1:48" x14ac:dyDescent="0.2">
      <c r="A40" s="106" t="s">
        <v>14</v>
      </c>
      <c r="B40" s="107">
        <v>52.439</v>
      </c>
      <c r="C40" s="107">
        <v>52.906999999999996</v>
      </c>
      <c r="D40" s="107">
        <v>53.332999999999998</v>
      </c>
      <c r="E40" s="107">
        <v>53.682000000000002</v>
      </c>
      <c r="F40" s="107">
        <v>53.932000000000002</v>
      </c>
      <c r="G40" s="107">
        <v>54.149000000000001</v>
      </c>
      <c r="H40" s="107">
        <v>54.395000000000003</v>
      </c>
      <c r="I40" s="107">
        <v>54.634</v>
      </c>
      <c r="J40" s="107">
        <v>54.872999999999998</v>
      </c>
      <c r="K40" s="107">
        <v>55.156999999999996</v>
      </c>
      <c r="L40" s="107">
        <v>55.47</v>
      </c>
      <c r="M40" s="107">
        <v>55.805</v>
      </c>
      <c r="N40" s="107">
        <v>56.106999999999999</v>
      </c>
      <c r="O40" s="107">
        <v>56.381</v>
      </c>
      <c r="P40" s="107">
        <v>56.662999999999997</v>
      </c>
      <c r="Q40" s="107">
        <v>56.953000000000003</v>
      </c>
      <c r="R40" s="107">
        <v>57.262999999999998</v>
      </c>
      <c r="S40" s="107">
        <v>57.594000000000001</v>
      </c>
      <c r="T40" s="107">
        <v>57.938000000000002</v>
      </c>
      <c r="U40" s="107">
        <v>58.256</v>
      </c>
      <c r="V40" s="107">
        <v>58.548000000000002</v>
      </c>
      <c r="W40" s="107">
        <v>58.838999999999999</v>
      </c>
      <c r="X40" s="107">
        <v>59.094999999999999</v>
      </c>
      <c r="Y40" s="107">
        <v>59.314999999999998</v>
      </c>
      <c r="Z40" s="107">
        <v>59.53</v>
      </c>
      <c r="AA40" s="107">
        <v>59.741999999999997</v>
      </c>
      <c r="AB40" s="107">
        <v>59.954999999999998</v>
      </c>
      <c r="AC40" s="107">
        <v>60.176000000000002</v>
      </c>
      <c r="AD40" s="107">
        <v>60.487000000000002</v>
      </c>
      <c r="AE40" s="107">
        <v>60.902999999999999</v>
      </c>
      <c r="AF40" s="107">
        <v>61.347999999999999</v>
      </c>
      <c r="AG40" s="107">
        <v>61.795999999999999</v>
      </c>
      <c r="AH40" s="107">
        <v>62.234999999999999</v>
      </c>
      <c r="AI40" s="107">
        <v>62.695</v>
      </c>
      <c r="AJ40" s="107">
        <v>63.167999999999999</v>
      </c>
      <c r="AK40" s="107">
        <v>63.609000000000002</v>
      </c>
      <c r="AL40" s="107">
        <v>64.003</v>
      </c>
      <c r="AM40" s="107">
        <v>64.361000000000004</v>
      </c>
      <c r="AN40" s="107">
        <v>64.691999999999993</v>
      </c>
      <c r="AO40" s="107">
        <v>65.010999999999996</v>
      </c>
      <c r="AP40" s="107">
        <v>65.33</v>
      </c>
      <c r="AQ40" s="107">
        <v>65.650999999999996</v>
      </c>
      <c r="AR40" s="107">
        <v>65.991</v>
      </c>
      <c r="AS40" s="107">
        <v>66.311999999999998</v>
      </c>
      <c r="AT40" s="107">
        <v>66.581000000000003</v>
      </c>
      <c r="AU40" s="107">
        <v>66.828000000000003</v>
      </c>
      <c r="AV40" s="107">
        <v>67.063000000000002</v>
      </c>
    </row>
    <row r="41" spans="1:48" x14ac:dyDescent="0.2">
      <c r="A41" s="106" t="s">
        <v>3</v>
      </c>
      <c r="B41" s="107">
        <v>78.344999999999999</v>
      </c>
      <c r="C41" s="107">
        <v>78.715000000000003</v>
      </c>
      <c r="D41" s="107">
        <v>78.956000000000003</v>
      </c>
      <c r="E41" s="107">
        <v>78.978999999999999</v>
      </c>
      <c r="F41" s="107">
        <v>78.679000000000002</v>
      </c>
      <c r="G41" s="107">
        <v>78.316999999999993</v>
      </c>
      <c r="H41" s="107">
        <v>78.165000000000006</v>
      </c>
      <c r="I41" s="107">
        <v>78.081999999999994</v>
      </c>
      <c r="J41" s="107">
        <v>78.103999999999999</v>
      </c>
      <c r="K41" s="107">
        <v>78.302999999999997</v>
      </c>
      <c r="L41" s="107">
        <v>78.418000000000006</v>
      </c>
      <c r="M41" s="107">
        <v>78.334999999999994</v>
      </c>
      <c r="N41" s="107">
        <v>78.122</v>
      </c>
      <c r="O41" s="107">
        <v>77.846000000000004</v>
      </c>
      <c r="P41" s="107">
        <v>77.668000000000006</v>
      </c>
      <c r="Q41" s="107">
        <v>77.69</v>
      </c>
      <c r="R41" s="107">
        <v>77.718000000000004</v>
      </c>
      <c r="S41" s="107">
        <v>78.114999999999995</v>
      </c>
      <c r="T41" s="107">
        <v>78.677000000000007</v>
      </c>
      <c r="U41" s="107">
        <v>79.364000000000004</v>
      </c>
      <c r="V41" s="107">
        <v>79.972999999999999</v>
      </c>
      <c r="W41" s="107">
        <v>80.5</v>
      </c>
      <c r="X41" s="107">
        <v>80.945999999999998</v>
      </c>
      <c r="Y41" s="107">
        <v>81.147000000000006</v>
      </c>
      <c r="Z41" s="107">
        <v>81.308000000000007</v>
      </c>
      <c r="AA41" s="107">
        <v>81.465999999999994</v>
      </c>
      <c r="AB41" s="107">
        <v>81.510000000000005</v>
      </c>
      <c r="AC41" s="107">
        <v>81.445999999999998</v>
      </c>
      <c r="AD41" s="107">
        <v>81.421999999999997</v>
      </c>
      <c r="AE41" s="107">
        <v>81.456999999999994</v>
      </c>
      <c r="AF41" s="107">
        <v>81.516999999999996</v>
      </c>
      <c r="AG41" s="107">
        <v>81.578000000000003</v>
      </c>
      <c r="AH41" s="107">
        <v>81.549000000000007</v>
      </c>
      <c r="AI41" s="107">
        <v>81.456000000000003</v>
      </c>
      <c r="AJ41" s="107">
        <v>81.337000000000003</v>
      </c>
      <c r="AK41" s="107">
        <v>81.173000000000002</v>
      </c>
      <c r="AL41" s="107">
        <v>80.992000000000004</v>
      </c>
      <c r="AM41" s="107">
        <v>80.763999999999996</v>
      </c>
      <c r="AN41" s="107">
        <v>80.483000000000004</v>
      </c>
      <c r="AO41" s="107">
        <v>80.284000000000006</v>
      </c>
      <c r="AP41" s="107">
        <v>80.275000000000006</v>
      </c>
      <c r="AQ41" s="107">
        <v>80.426000000000002</v>
      </c>
      <c r="AR41" s="107">
        <v>80.646000000000001</v>
      </c>
      <c r="AS41" s="107">
        <v>80.983000000000004</v>
      </c>
      <c r="AT41" s="107">
        <v>81.686999999999998</v>
      </c>
      <c r="AU41" s="107">
        <v>82.349000000000004</v>
      </c>
      <c r="AV41" s="107">
        <v>82.656999999999996</v>
      </c>
    </row>
    <row r="42" spans="1:48" x14ac:dyDescent="0.2">
      <c r="A42" s="106" t="s">
        <v>42</v>
      </c>
      <c r="B42" s="107">
        <v>8.9220000000000006</v>
      </c>
      <c r="C42" s="107">
        <v>8.9809999999999999</v>
      </c>
      <c r="D42" s="107">
        <v>9.0220000000000002</v>
      </c>
      <c r="E42" s="107">
        <v>9.0549999999999997</v>
      </c>
      <c r="F42" s="107">
        <v>9.14</v>
      </c>
      <c r="G42" s="107">
        <v>9.2620000000000005</v>
      </c>
      <c r="H42" s="107">
        <v>9.4039999999999999</v>
      </c>
      <c r="I42" s="107">
        <v>9.5280000000000005</v>
      </c>
      <c r="J42" s="107">
        <v>9.6470000000000002</v>
      </c>
      <c r="K42" s="107">
        <v>9.7430000000000003</v>
      </c>
      <c r="L42" s="107">
        <v>9.83</v>
      </c>
      <c r="M42" s="107">
        <v>9.891</v>
      </c>
      <c r="N42" s="107">
        <v>9.9489999999999998</v>
      </c>
      <c r="O42" s="107">
        <v>9.9990000000000006</v>
      </c>
      <c r="P42" s="107">
        <v>10.037000000000001</v>
      </c>
      <c r="Q42" s="107">
        <v>10.07</v>
      </c>
      <c r="R42" s="107">
        <v>10.105</v>
      </c>
      <c r="S42" s="107">
        <v>10.141</v>
      </c>
      <c r="T42" s="107">
        <v>10.194000000000001</v>
      </c>
      <c r="U42" s="107">
        <v>10.266</v>
      </c>
      <c r="V42" s="107">
        <v>10.353</v>
      </c>
      <c r="W42" s="107">
        <v>10.429</v>
      </c>
      <c r="X42" s="107">
        <v>10.486000000000001</v>
      </c>
      <c r="Y42" s="107">
        <v>10.534000000000001</v>
      </c>
      <c r="Z42" s="107">
        <v>10.561999999999999</v>
      </c>
      <c r="AA42" s="107">
        <v>10.609</v>
      </c>
      <c r="AB42" s="107">
        <v>10.661</v>
      </c>
      <c r="AC42" s="107">
        <v>10.721</v>
      </c>
      <c r="AD42" s="107">
        <v>10.762</v>
      </c>
      <c r="AE42" s="107">
        <v>10.805999999999999</v>
      </c>
      <c r="AF42" s="107">
        <v>10.862</v>
      </c>
      <c r="AG42" s="107">
        <v>10.901999999999999</v>
      </c>
      <c r="AH42" s="107">
        <v>10.928000000000001</v>
      </c>
      <c r="AI42" s="107">
        <v>10.955</v>
      </c>
      <c r="AJ42" s="107">
        <v>10.987</v>
      </c>
      <c r="AK42" s="107">
        <v>11.02</v>
      </c>
      <c r="AL42" s="107">
        <v>11.048</v>
      </c>
      <c r="AM42" s="107">
        <v>11.077999999999999</v>
      </c>
      <c r="AN42" s="107">
        <v>11.106999999999999</v>
      </c>
      <c r="AO42" s="107">
        <v>11.121</v>
      </c>
      <c r="AP42" s="107">
        <v>11.105</v>
      </c>
      <c r="AQ42" s="107">
        <v>11.045</v>
      </c>
      <c r="AR42" s="107">
        <v>10.965</v>
      </c>
      <c r="AS42" s="107">
        <v>10.891999999999999</v>
      </c>
      <c r="AT42" s="107">
        <v>10.821</v>
      </c>
      <c r="AU42" s="107">
        <v>10.776</v>
      </c>
      <c r="AV42" s="107">
        <v>10.755000000000001</v>
      </c>
    </row>
    <row r="43" spans="1:48" x14ac:dyDescent="0.2">
      <c r="A43" s="106" t="s">
        <v>49</v>
      </c>
      <c r="B43" s="107">
        <v>10.365</v>
      </c>
      <c r="C43" s="107">
        <v>10.394</v>
      </c>
      <c r="D43" s="107">
        <v>10.426</v>
      </c>
      <c r="E43" s="107">
        <v>10.472</v>
      </c>
      <c r="F43" s="107">
        <v>10.532</v>
      </c>
      <c r="G43" s="107">
        <v>10.589</v>
      </c>
      <c r="H43" s="107">
        <v>10.638</v>
      </c>
      <c r="I43" s="107">
        <v>10.673999999999999</v>
      </c>
      <c r="J43" s="107">
        <v>10.698</v>
      </c>
      <c r="K43" s="107">
        <v>10.707000000000001</v>
      </c>
      <c r="L43" s="107">
        <v>10.7</v>
      </c>
      <c r="M43" s="107">
        <v>10.683</v>
      </c>
      <c r="N43" s="107">
        <v>10.656000000000001</v>
      </c>
      <c r="O43" s="107">
        <v>10.62</v>
      </c>
      <c r="P43" s="107">
        <v>10.579000000000001</v>
      </c>
      <c r="Q43" s="107">
        <v>10.534000000000001</v>
      </c>
      <c r="R43" s="107">
        <v>10.486000000000001</v>
      </c>
      <c r="S43" s="107">
        <v>10.443</v>
      </c>
      <c r="T43" s="107">
        <v>10.398</v>
      </c>
      <c r="U43" s="107">
        <v>10.365</v>
      </c>
      <c r="V43" s="107">
        <v>10.346</v>
      </c>
      <c r="W43" s="107">
        <v>10.324</v>
      </c>
      <c r="X43" s="107">
        <v>10.294</v>
      </c>
      <c r="Y43" s="107">
        <v>10.260999999999999</v>
      </c>
      <c r="Z43" s="107">
        <v>10.329000000000001</v>
      </c>
      <c r="AA43" s="107">
        <v>10.311</v>
      </c>
      <c r="AB43" s="107">
        <v>10.29</v>
      </c>
      <c r="AC43" s="107">
        <v>10.266999999999999</v>
      </c>
      <c r="AD43" s="107">
        <v>10.238</v>
      </c>
      <c r="AE43" s="107">
        <v>10.211</v>
      </c>
      <c r="AF43" s="107">
        <v>10.188000000000001</v>
      </c>
      <c r="AG43" s="107">
        <v>10.159000000000001</v>
      </c>
      <c r="AH43" s="107">
        <v>10.130000000000001</v>
      </c>
      <c r="AI43" s="107">
        <v>10.106999999999999</v>
      </c>
      <c r="AJ43" s="107">
        <v>10.087</v>
      </c>
      <c r="AK43" s="107">
        <v>10.071</v>
      </c>
      <c r="AL43" s="107">
        <v>10.055999999999999</v>
      </c>
      <c r="AM43" s="107">
        <v>10.038</v>
      </c>
      <c r="AN43" s="107">
        <v>10.023</v>
      </c>
      <c r="AO43" s="107">
        <v>10</v>
      </c>
      <c r="AP43" s="107">
        <v>9.9719999999999995</v>
      </c>
      <c r="AQ43" s="107">
        <v>9.92</v>
      </c>
      <c r="AR43" s="107">
        <v>9.8930000000000007</v>
      </c>
      <c r="AS43" s="107">
        <v>9.8659999999999997</v>
      </c>
      <c r="AT43" s="107">
        <v>9.843</v>
      </c>
      <c r="AU43" s="107">
        <v>9.8140000000000001</v>
      </c>
      <c r="AV43" s="107">
        <v>9.7880000000000003</v>
      </c>
    </row>
    <row r="44" spans="1:48" x14ac:dyDescent="0.2">
      <c r="A44" s="106" t="s">
        <v>115</v>
      </c>
      <c r="B44" s="107">
        <v>0.20599999999999999</v>
      </c>
      <c r="C44" s="107">
        <v>0.20899999999999999</v>
      </c>
      <c r="D44" s="107">
        <v>0.21199999999999999</v>
      </c>
      <c r="E44" s="107">
        <v>0.215</v>
      </c>
      <c r="F44" s="107">
        <v>0.218</v>
      </c>
      <c r="G44" s="107">
        <v>0.22</v>
      </c>
      <c r="H44" s="107">
        <v>0.222</v>
      </c>
      <c r="I44" s="107">
        <v>0.224</v>
      </c>
      <c r="J44" s="107">
        <v>0.22600000000000001</v>
      </c>
      <c r="K44" s="107">
        <v>0.22800000000000001</v>
      </c>
      <c r="L44" s="107">
        <v>0.23100000000000001</v>
      </c>
      <c r="M44" s="107">
        <v>0.23400000000000001</v>
      </c>
      <c r="N44" s="107">
        <v>0.23699999999999999</v>
      </c>
      <c r="O44" s="107">
        <v>0.23899999999999999</v>
      </c>
      <c r="P44" s="107">
        <v>0.24099999999999999</v>
      </c>
      <c r="Q44" s="107">
        <v>0.24299999999999999</v>
      </c>
      <c r="R44" s="107">
        <v>0.246</v>
      </c>
      <c r="S44" s="107">
        <v>0.25</v>
      </c>
      <c r="T44" s="107">
        <v>0.253</v>
      </c>
      <c r="U44" s="107">
        <v>0.255</v>
      </c>
      <c r="V44" s="107">
        <v>0.25800000000000001</v>
      </c>
      <c r="W44" s="107">
        <v>0.26100000000000001</v>
      </c>
      <c r="X44" s="107">
        <v>0.26400000000000001</v>
      </c>
      <c r="Y44" s="107">
        <v>0.26600000000000001</v>
      </c>
      <c r="Z44" s="107">
        <v>0.26700000000000002</v>
      </c>
      <c r="AA44" s="107">
        <v>0.26900000000000002</v>
      </c>
      <c r="AB44" s="107">
        <v>0.27100000000000002</v>
      </c>
      <c r="AC44" s="107">
        <v>0.27400000000000002</v>
      </c>
      <c r="AD44" s="107">
        <v>0.27700000000000002</v>
      </c>
      <c r="AE44" s="107">
        <v>0.28100000000000003</v>
      </c>
      <c r="AF44" s="107">
        <v>0.28499999999999998</v>
      </c>
      <c r="AG44" s="107">
        <v>0.28799999999999998</v>
      </c>
      <c r="AH44" s="107">
        <v>0.28899999999999998</v>
      </c>
      <c r="AI44" s="107">
        <v>0.29299999999999998</v>
      </c>
      <c r="AJ44" s="107">
        <v>0.29599999999999999</v>
      </c>
      <c r="AK44" s="107">
        <v>0.30399999999999999</v>
      </c>
      <c r="AL44" s="107">
        <v>0.311</v>
      </c>
      <c r="AM44" s="107">
        <v>0.31900000000000001</v>
      </c>
      <c r="AN44" s="107">
        <v>0.31900000000000001</v>
      </c>
      <c r="AO44" s="107">
        <v>0.318</v>
      </c>
      <c r="AP44" s="107">
        <v>0.31900000000000001</v>
      </c>
      <c r="AQ44" s="107">
        <v>0.32100000000000001</v>
      </c>
      <c r="AR44" s="107">
        <v>0.32400000000000001</v>
      </c>
      <c r="AS44" s="107">
        <v>0.32700000000000001</v>
      </c>
      <c r="AT44" s="107">
        <v>0.33100000000000002</v>
      </c>
      <c r="AU44" s="107">
        <v>0.33500000000000002</v>
      </c>
      <c r="AV44" s="107">
        <v>0.34300000000000003</v>
      </c>
    </row>
    <row r="45" spans="1:48" x14ac:dyDescent="0.2">
      <c r="A45" s="106" t="s">
        <v>58</v>
      </c>
      <c r="B45" s="107">
        <v>2.9780000000000002</v>
      </c>
      <c r="C45" s="107">
        <v>3.024</v>
      </c>
      <c r="D45" s="107">
        <v>3.073</v>
      </c>
      <c r="E45" s="107">
        <v>3.1240000000000001</v>
      </c>
      <c r="F45" s="107">
        <v>3.177</v>
      </c>
      <c r="G45" s="107">
        <v>3.2280000000000002</v>
      </c>
      <c r="H45" s="107">
        <v>3.2719999999999998</v>
      </c>
      <c r="I45" s="107">
        <v>3.3140000000000001</v>
      </c>
      <c r="J45" s="107">
        <v>3.3679999999999999</v>
      </c>
      <c r="K45" s="107">
        <v>3.4009999999999998</v>
      </c>
      <c r="L45" s="107">
        <v>3.4430000000000001</v>
      </c>
      <c r="M45" s="107">
        <v>3.48</v>
      </c>
      <c r="N45" s="107">
        <v>3.5049999999999999</v>
      </c>
      <c r="O45" s="107">
        <v>3.5289999999999999</v>
      </c>
      <c r="P45" s="107">
        <v>3.5409999999999999</v>
      </c>
      <c r="Q45" s="107">
        <v>3.5419999999999998</v>
      </c>
      <c r="R45" s="107">
        <v>3.5430000000000001</v>
      </c>
      <c r="S45" s="107">
        <v>3.5310000000000001</v>
      </c>
      <c r="T45" s="107">
        <v>3.51</v>
      </c>
      <c r="U45" s="107">
        <v>3.5059999999999998</v>
      </c>
      <c r="V45" s="107">
        <v>3.5259999999999998</v>
      </c>
      <c r="W45" s="107">
        <v>3.5550000000000002</v>
      </c>
      <c r="X45" s="107">
        <v>3.5739999999999998</v>
      </c>
      <c r="Y45" s="107">
        <v>3.5859999999999999</v>
      </c>
      <c r="Z45" s="107">
        <v>3.601</v>
      </c>
      <c r="AA45" s="107">
        <v>3.6259999999999999</v>
      </c>
      <c r="AB45" s="107">
        <v>3.6640000000000001</v>
      </c>
      <c r="AC45" s="107">
        <v>3.714</v>
      </c>
      <c r="AD45" s="107">
        <v>3.7549999999999999</v>
      </c>
      <c r="AE45" s="107">
        <v>3.8039999999999998</v>
      </c>
      <c r="AF45" s="107">
        <v>3.8639999999999999</v>
      </c>
      <c r="AG45" s="107">
        <v>3.9319999999999999</v>
      </c>
      <c r="AH45" s="107">
        <v>3.9969999999999999</v>
      </c>
      <c r="AI45" s="107">
        <v>4.0670000000000002</v>
      </c>
      <c r="AJ45" s="107">
        <v>4.16</v>
      </c>
      <c r="AK45" s="107">
        <v>4.2699999999999996</v>
      </c>
      <c r="AL45" s="107">
        <v>4.4000000000000004</v>
      </c>
      <c r="AM45" s="107">
        <v>4.4960000000000004</v>
      </c>
      <c r="AN45" s="107">
        <v>4.5389999999999997</v>
      </c>
      <c r="AO45" s="107">
        <v>4.5599999999999996</v>
      </c>
      <c r="AP45" s="107">
        <v>4.5789999999999997</v>
      </c>
      <c r="AQ45" s="107">
        <v>4.5970000000000004</v>
      </c>
      <c r="AR45" s="107">
        <v>4.62</v>
      </c>
      <c r="AS45" s="107">
        <v>4.6520000000000001</v>
      </c>
      <c r="AT45" s="107">
        <v>4.6959999999999997</v>
      </c>
      <c r="AU45" s="107">
        <v>4.7489999999999997</v>
      </c>
      <c r="AV45" s="107">
        <v>4.8019999999999996</v>
      </c>
    </row>
    <row r="46" spans="1:48" x14ac:dyDescent="0.2">
      <c r="A46" s="106" t="s">
        <v>13</v>
      </c>
      <c r="B46" s="107">
        <v>54.073999999999998</v>
      </c>
      <c r="C46" s="107">
        <v>54.381</v>
      </c>
      <c r="D46" s="107">
        <v>54.750999999999998</v>
      </c>
      <c r="E46" s="107">
        <v>55.110999999999997</v>
      </c>
      <c r="F46" s="107">
        <v>55.441000000000003</v>
      </c>
      <c r="G46" s="107">
        <v>55.718000000000004</v>
      </c>
      <c r="H46" s="107">
        <v>55.954999999999998</v>
      </c>
      <c r="I46" s="107">
        <v>56.155000000000001</v>
      </c>
      <c r="J46" s="107">
        <v>56.317999999999998</v>
      </c>
      <c r="K46" s="107">
        <v>56.433999999999997</v>
      </c>
      <c r="L46" s="107">
        <v>56.51</v>
      </c>
      <c r="M46" s="107">
        <v>56.543999999999997</v>
      </c>
      <c r="N46" s="107">
        <v>56.564</v>
      </c>
      <c r="O46" s="107">
        <v>56.576999999999998</v>
      </c>
      <c r="P46" s="107">
        <v>56.593000000000004</v>
      </c>
      <c r="Q46" s="107">
        <v>56.595999999999997</v>
      </c>
      <c r="R46" s="107">
        <v>56.601999999999997</v>
      </c>
      <c r="S46" s="107">
        <v>56.628999999999998</v>
      </c>
      <c r="T46" s="107">
        <v>56.671999999999997</v>
      </c>
      <c r="U46" s="107">
        <v>56.719000000000001</v>
      </c>
      <c r="V46" s="107">
        <v>56.776000000000003</v>
      </c>
      <c r="W46" s="107">
        <v>56.796999999999997</v>
      </c>
      <c r="X46" s="107">
        <v>56.832000000000001</v>
      </c>
      <c r="Y46" s="107">
        <v>56.843000000000004</v>
      </c>
      <c r="Z46" s="107">
        <v>56.844000000000001</v>
      </c>
      <c r="AA46" s="107">
        <v>56.86</v>
      </c>
      <c r="AB46" s="107">
        <v>56.89</v>
      </c>
      <c r="AC46" s="107">
        <v>56.906999999999996</v>
      </c>
      <c r="AD46" s="107">
        <v>56.915999999999997</v>
      </c>
      <c r="AE46" s="107">
        <v>56.942</v>
      </c>
      <c r="AF46" s="107">
        <v>56.98</v>
      </c>
      <c r="AG46" s="107">
        <v>57.1</v>
      </c>
      <c r="AH46" s="107">
        <v>57.412999999999997</v>
      </c>
      <c r="AI46" s="107">
        <v>57.844999999999999</v>
      </c>
      <c r="AJ46" s="107">
        <v>58.191000000000003</v>
      </c>
      <c r="AK46" s="107">
        <v>58.427999999999997</v>
      </c>
      <c r="AL46" s="107">
        <v>58.786999999999999</v>
      </c>
      <c r="AM46" s="107">
        <v>59.241999999999997</v>
      </c>
      <c r="AN46" s="107">
        <v>59.578000000000003</v>
      </c>
      <c r="AO46" s="107">
        <v>59.83</v>
      </c>
      <c r="AP46" s="107">
        <v>60.06</v>
      </c>
      <c r="AQ46" s="107">
        <v>60.338999999999999</v>
      </c>
      <c r="AR46" s="107">
        <v>60.646000000000001</v>
      </c>
      <c r="AS46" s="107">
        <v>60.789000000000001</v>
      </c>
      <c r="AT46" s="107">
        <v>60.731000000000002</v>
      </c>
      <c r="AU46" s="107">
        <v>60.628</v>
      </c>
      <c r="AV46" s="107">
        <v>60.536999999999999</v>
      </c>
    </row>
    <row r="47" spans="1:48" x14ac:dyDescent="0.2">
      <c r="A47" s="106" t="s">
        <v>96</v>
      </c>
      <c r="B47" s="107" t="s">
        <v>231</v>
      </c>
      <c r="C47" s="107" t="s">
        <v>231</v>
      </c>
      <c r="D47" s="107" t="s">
        <v>231</v>
      </c>
      <c r="E47" s="107" t="s">
        <v>231</v>
      </c>
      <c r="F47" s="107" t="s">
        <v>231</v>
      </c>
      <c r="G47" s="107" t="s">
        <v>231</v>
      </c>
      <c r="H47" s="107" t="s">
        <v>231</v>
      </c>
      <c r="I47" s="107" t="s">
        <v>231</v>
      </c>
      <c r="J47" s="107" t="s">
        <v>231</v>
      </c>
      <c r="K47" s="107" t="s">
        <v>231</v>
      </c>
      <c r="L47" s="107" t="s">
        <v>231</v>
      </c>
      <c r="M47" s="107" t="s">
        <v>231</v>
      </c>
      <c r="N47" s="107" t="s">
        <v>231</v>
      </c>
      <c r="O47" s="107" t="s">
        <v>231</v>
      </c>
      <c r="P47" s="107" t="s">
        <v>231</v>
      </c>
      <c r="Q47" s="107" t="s">
        <v>231</v>
      </c>
      <c r="R47" s="107" t="s">
        <v>231</v>
      </c>
      <c r="S47" s="107" t="s">
        <v>231</v>
      </c>
      <c r="T47" s="107" t="s">
        <v>231</v>
      </c>
      <c r="U47" s="107">
        <v>2.6640000000000001</v>
      </c>
      <c r="V47" s="107">
        <v>2.6509999999999998</v>
      </c>
      <c r="W47" s="107">
        <v>2.6150000000000002</v>
      </c>
      <c r="X47" s="107">
        <v>2.5640000000000001</v>
      </c>
      <c r="Y47" s="107">
        <v>2.5209999999999999</v>
      </c>
      <c r="Z47" s="107">
        <v>2.4849999999999999</v>
      </c>
      <c r="AA47" s="107">
        <v>2.4569999999999999</v>
      </c>
      <c r="AB47" s="107">
        <v>2.4329999999999998</v>
      </c>
      <c r="AC47" s="107">
        <v>2.41</v>
      </c>
      <c r="AD47" s="107">
        <v>2.391</v>
      </c>
      <c r="AE47" s="107">
        <v>2.3679999999999999</v>
      </c>
      <c r="AF47" s="107">
        <v>2.3380000000000001</v>
      </c>
      <c r="AG47" s="107">
        <v>2.31</v>
      </c>
      <c r="AH47" s="107">
        <v>2.2879999999999998</v>
      </c>
      <c r="AI47" s="107">
        <v>2.2629999999999999</v>
      </c>
      <c r="AJ47" s="107">
        <v>2.2389999999999999</v>
      </c>
      <c r="AK47" s="107">
        <v>2.2189999999999999</v>
      </c>
      <c r="AL47" s="107">
        <v>2.2010000000000001</v>
      </c>
      <c r="AM47" s="107">
        <v>2.1779999999999999</v>
      </c>
      <c r="AN47" s="107">
        <v>2.1419999999999999</v>
      </c>
      <c r="AO47" s="107">
        <v>2.097</v>
      </c>
      <c r="AP47" s="107">
        <v>2.0590000000000002</v>
      </c>
      <c r="AQ47" s="107">
        <v>2.0339999999999998</v>
      </c>
      <c r="AR47" s="107">
        <v>2.0129999999999999</v>
      </c>
      <c r="AS47" s="107">
        <v>1.994</v>
      </c>
      <c r="AT47" s="107">
        <v>1.9770000000000001</v>
      </c>
      <c r="AU47" s="107">
        <v>1.9590000000000001</v>
      </c>
      <c r="AV47" s="107">
        <v>1.9410000000000001</v>
      </c>
    </row>
    <row r="48" spans="1:48" x14ac:dyDescent="0.2">
      <c r="A48" s="106" t="s">
        <v>83</v>
      </c>
      <c r="B48" s="107" t="s">
        <v>231</v>
      </c>
      <c r="C48" s="107" t="s">
        <v>231</v>
      </c>
      <c r="D48" s="107" t="s">
        <v>231</v>
      </c>
      <c r="E48" s="107" t="s">
        <v>231</v>
      </c>
      <c r="F48" s="107" t="s">
        <v>231</v>
      </c>
      <c r="G48" s="107" t="s">
        <v>231</v>
      </c>
      <c r="H48" s="107" t="s">
        <v>231</v>
      </c>
      <c r="I48" s="107" t="s">
        <v>231</v>
      </c>
      <c r="J48" s="107" t="s">
        <v>231</v>
      </c>
      <c r="K48" s="107" t="s">
        <v>231</v>
      </c>
      <c r="L48" s="107" t="s">
        <v>231</v>
      </c>
      <c r="M48" s="107" t="s">
        <v>231</v>
      </c>
      <c r="N48" s="107" t="s">
        <v>231</v>
      </c>
      <c r="O48" s="107" t="s">
        <v>231</v>
      </c>
      <c r="P48" s="107" t="s">
        <v>231</v>
      </c>
      <c r="Q48" s="107" t="s">
        <v>231</v>
      </c>
      <c r="R48" s="107" t="s">
        <v>231</v>
      </c>
      <c r="S48" s="107" t="s">
        <v>231</v>
      </c>
      <c r="T48" s="107" t="s">
        <v>231</v>
      </c>
      <c r="U48" s="107">
        <v>3.6970000000000001</v>
      </c>
      <c r="V48" s="107">
        <v>3.7029999999999998</v>
      </c>
      <c r="W48" s="107">
        <v>3.6989999999999998</v>
      </c>
      <c r="X48" s="107">
        <v>3.6819999999999999</v>
      </c>
      <c r="Y48" s="107">
        <v>3.657</v>
      </c>
      <c r="Z48" s="107">
        <v>3.629</v>
      </c>
      <c r="AA48" s="107">
        <v>3.6019999999999999</v>
      </c>
      <c r="AB48" s="107">
        <v>3.5750000000000002</v>
      </c>
      <c r="AC48" s="107">
        <v>3.5489999999999999</v>
      </c>
      <c r="AD48" s="107">
        <v>3.524</v>
      </c>
      <c r="AE48" s="107">
        <v>3.5</v>
      </c>
      <c r="AF48" s="107">
        <v>3.4710000000000001</v>
      </c>
      <c r="AG48" s="107">
        <v>3.4430000000000001</v>
      </c>
      <c r="AH48" s="107">
        <v>3.415</v>
      </c>
      <c r="AI48" s="107">
        <v>3.3769999999999998</v>
      </c>
      <c r="AJ48" s="107">
        <v>3.323</v>
      </c>
      <c r="AK48" s="107">
        <v>3.27</v>
      </c>
      <c r="AL48" s="107">
        <v>3.2309999999999999</v>
      </c>
      <c r="AM48" s="107">
        <v>3.198</v>
      </c>
      <c r="AN48" s="107">
        <v>3.1629999999999998</v>
      </c>
      <c r="AO48" s="107">
        <v>3.097</v>
      </c>
      <c r="AP48" s="107">
        <v>3.028</v>
      </c>
      <c r="AQ48" s="107">
        <v>2.988</v>
      </c>
      <c r="AR48" s="107">
        <v>2.9580000000000002</v>
      </c>
      <c r="AS48" s="107">
        <v>2.9319999999999999</v>
      </c>
      <c r="AT48" s="107">
        <v>2.9049999999999998</v>
      </c>
      <c r="AU48" s="107">
        <v>2.8679999999999999</v>
      </c>
      <c r="AV48" s="107">
        <v>2.8220000000000001</v>
      </c>
    </row>
    <row r="49" spans="1:48" x14ac:dyDescent="0.2">
      <c r="A49" s="106" t="s">
        <v>87</v>
      </c>
      <c r="B49" s="107">
        <v>0.34200000000000003</v>
      </c>
      <c r="C49" s="107">
        <v>0.34699999999999998</v>
      </c>
      <c r="D49" s="107">
        <v>0.35099999999999998</v>
      </c>
      <c r="E49" s="107">
        <v>0.35499999999999998</v>
      </c>
      <c r="F49" s="107">
        <v>0.35899999999999999</v>
      </c>
      <c r="G49" s="107">
        <v>0.36099999999999999</v>
      </c>
      <c r="H49" s="107">
        <v>0.36199999999999999</v>
      </c>
      <c r="I49" s="107">
        <v>0.36199999999999999</v>
      </c>
      <c r="J49" s="107">
        <v>0.36299999999999999</v>
      </c>
      <c r="K49" s="107">
        <v>0.36399999999999999</v>
      </c>
      <c r="L49" s="107">
        <v>0.36499999999999999</v>
      </c>
      <c r="M49" s="107">
        <v>0.36599999999999999</v>
      </c>
      <c r="N49" s="107">
        <v>0.36599999999999999</v>
      </c>
      <c r="O49" s="107">
        <v>0.36599999999999999</v>
      </c>
      <c r="P49" s="107">
        <v>0.36699999999999999</v>
      </c>
      <c r="Q49" s="107">
        <v>0.36799999999999999</v>
      </c>
      <c r="R49" s="107">
        <v>0.371</v>
      </c>
      <c r="S49" s="107">
        <v>0.374</v>
      </c>
      <c r="T49" s="107">
        <v>0.378</v>
      </c>
      <c r="U49" s="107">
        <v>0.38200000000000001</v>
      </c>
      <c r="V49" s="107">
        <v>0.38700000000000001</v>
      </c>
      <c r="W49" s="107">
        <v>0.39200000000000002</v>
      </c>
      <c r="X49" s="107">
        <v>0.39800000000000002</v>
      </c>
      <c r="Y49" s="107">
        <v>0.40400000000000003</v>
      </c>
      <c r="Z49" s="107">
        <v>0.41</v>
      </c>
      <c r="AA49" s="107">
        <v>0.41399999999999998</v>
      </c>
      <c r="AB49" s="107">
        <v>0.42</v>
      </c>
      <c r="AC49" s="107">
        <v>0.42499999999999999</v>
      </c>
      <c r="AD49" s="107">
        <v>0.43099999999999999</v>
      </c>
      <c r="AE49" s="107">
        <v>0.437</v>
      </c>
      <c r="AF49" s="107">
        <v>0.442</v>
      </c>
      <c r="AG49" s="107">
        <v>0.44700000000000001</v>
      </c>
      <c r="AH49" s="107">
        <v>0.45200000000000001</v>
      </c>
      <c r="AI49" s="107">
        <v>0.45900000000000002</v>
      </c>
      <c r="AJ49" s="107">
        <v>0.46600000000000003</v>
      </c>
      <c r="AK49" s="107">
        <v>0.47299999999999998</v>
      </c>
      <c r="AL49" s="107">
        <v>0.48099999999999998</v>
      </c>
      <c r="AM49" s="107">
        <v>0.48899999999999999</v>
      </c>
      <c r="AN49" s="107">
        <v>0.498</v>
      </c>
      <c r="AO49" s="107">
        <v>0.50800000000000001</v>
      </c>
      <c r="AP49" s="107">
        <v>0.51900000000000002</v>
      </c>
      <c r="AQ49" s="107">
        <v>0.53200000000000003</v>
      </c>
      <c r="AR49" s="107">
        <v>0.54500000000000004</v>
      </c>
      <c r="AS49" s="107">
        <v>0.55800000000000005</v>
      </c>
      <c r="AT49" s="107">
        <v>0.56899999999999995</v>
      </c>
      <c r="AU49" s="107">
        <v>0.58399999999999996</v>
      </c>
      <c r="AV49" s="107">
        <v>0.59699999999999998</v>
      </c>
    </row>
    <row r="50" spans="1:48" x14ac:dyDescent="0.2">
      <c r="A50" s="106" t="s">
        <v>26</v>
      </c>
      <c r="B50" s="107">
        <v>13.193</v>
      </c>
      <c r="C50" s="107">
        <v>13.329000000000001</v>
      </c>
      <c r="D50" s="107">
        <v>13.436999999999999</v>
      </c>
      <c r="E50" s="107">
        <v>13.542</v>
      </c>
      <c r="F50" s="107">
        <v>13.659000000000001</v>
      </c>
      <c r="G50" s="107">
        <v>13.772</v>
      </c>
      <c r="H50" s="107">
        <v>13.855</v>
      </c>
      <c r="I50" s="107">
        <v>13.938000000000001</v>
      </c>
      <c r="J50" s="107">
        <v>14.032999999999999</v>
      </c>
      <c r="K50" s="107">
        <v>14.147</v>
      </c>
      <c r="L50" s="107">
        <v>14.246</v>
      </c>
      <c r="M50" s="107">
        <v>14.311</v>
      </c>
      <c r="N50" s="107">
        <v>14.367000000000001</v>
      </c>
      <c r="O50" s="107">
        <v>14.422000000000001</v>
      </c>
      <c r="P50" s="107">
        <v>14.487</v>
      </c>
      <c r="Q50" s="107">
        <v>14.566000000000001</v>
      </c>
      <c r="R50" s="107">
        <v>14.663</v>
      </c>
      <c r="S50" s="107">
        <v>14.759</v>
      </c>
      <c r="T50" s="107">
        <v>14.845000000000001</v>
      </c>
      <c r="U50" s="107">
        <v>14.946</v>
      </c>
      <c r="V50" s="107">
        <v>15.067</v>
      </c>
      <c r="W50" s="107">
        <v>15.180999999999999</v>
      </c>
      <c r="X50" s="107">
        <v>15.289</v>
      </c>
      <c r="Y50" s="107">
        <v>15.38</v>
      </c>
      <c r="Z50" s="107">
        <v>15.459</v>
      </c>
      <c r="AA50" s="107">
        <v>15.53</v>
      </c>
      <c r="AB50" s="107">
        <v>15.611000000000001</v>
      </c>
      <c r="AC50" s="107">
        <v>15.707000000000001</v>
      </c>
      <c r="AD50" s="107">
        <v>15.811999999999999</v>
      </c>
      <c r="AE50" s="107">
        <v>15.926</v>
      </c>
      <c r="AF50" s="107">
        <v>16.045999999999999</v>
      </c>
      <c r="AG50" s="107">
        <v>16.149000000000001</v>
      </c>
      <c r="AH50" s="107">
        <v>16.225000000000001</v>
      </c>
      <c r="AI50" s="107">
        <v>16.282</v>
      </c>
      <c r="AJ50" s="107">
        <v>16.32</v>
      </c>
      <c r="AK50" s="107">
        <v>16.346</v>
      </c>
      <c r="AL50" s="107">
        <v>16.382000000000001</v>
      </c>
      <c r="AM50" s="107">
        <v>16.446000000000002</v>
      </c>
      <c r="AN50" s="107">
        <v>16.53</v>
      </c>
      <c r="AO50" s="107">
        <v>16.614999999999998</v>
      </c>
      <c r="AP50" s="107">
        <v>16.693000000000001</v>
      </c>
      <c r="AQ50" s="107">
        <v>16.754999999999999</v>
      </c>
      <c r="AR50" s="107">
        <v>16.803999999999998</v>
      </c>
      <c r="AS50" s="107">
        <v>16.864999999999998</v>
      </c>
      <c r="AT50" s="107">
        <v>16.940000000000001</v>
      </c>
      <c r="AU50" s="107">
        <v>17.03</v>
      </c>
      <c r="AV50" s="107">
        <v>17.131</v>
      </c>
    </row>
    <row r="51" spans="1:48" x14ac:dyDescent="0.2">
      <c r="A51" s="106" t="s">
        <v>54</v>
      </c>
      <c r="B51" s="107">
        <v>3.903</v>
      </c>
      <c r="C51" s="107">
        <v>3.9329999999999998</v>
      </c>
      <c r="D51" s="107">
        <v>3.96</v>
      </c>
      <c r="E51" s="107">
        <v>3.9849999999999999</v>
      </c>
      <c r="F51" s="107">
        <v>4.0069999999999997</v>
      </c>
      <c r="G51" s="107">
        <v>4.0259999999999998</v>
      </c>
      <c r="H51" s="107">
        <v>4.0430000000000001</v>
      </c>
      <c r="I51" s="107">
        <v>4.0590000000000002</v>
      </c>
      <c r="J51" s="107">
        <v>4.0730000000000004</v>
      </c>
      <c r="K51" s="107">
        <v>4.0860000000000003</v>
      </c>
      <c r="L51" s="107">
        <v>4.0999999999999996</v>
      </c>
      <c r="M51" s="107">
        <v>4.1150000000000002</v>
      </c>
      <c r="N51" s="107">
        <v>4.1280000000000001</v>
      </c>
      <c r="O51" s="107">
        <v>4.1399999999999997</v>
      </c>
      <c r="P51" s="107">
        <v>4.1529999999999996</v>
      </c>
      <c r="Q51" s="107">
        <v>4.1669999999999998</v>
      </c>
      <c r="R51" s="107">
        <v>4.1870000000000003</v>
      </c>
      <c r="S51" s="107">
        <v>4.2089999999999996</v>
      </c>
      <c r="T51" s="107">
        <v>4.2270000000000003</v>
      </c>
      <c r="U51" s="107">
        <v>4.2409999999999997</v>
      </c>
      <c r="V51" s="107">
        <v>4.2619999999999996</v>
      </c>
      <c r="W51" s="107">
        <v>4.2859999999999996</v>
      </c>
      <c r="X51" s="107">
        <v>4.3120000000000003</v>
      </c>
      <c r="Y51" s="107">
        <v>4.3369999999999997</v>
      </c>
      <c r="Z51" s="107">
        <v>4.359</v>
      </c>
      <c r="AA51" s="107">
        <v>4.3810000000000002</v>
      </c>
      <c r="AB51" s="107">
        <v>4.4050000000000002</v>
      </c>
      <c r="AC51" s="107">
        <v>4.431</v>
      </c>
      <c r="AD51" s="107">
        <v>4.4619999999999997</v>
      </c>
      <c r="AE51" s="107">
        <v>4.4909999999999997</v>
      </c>
      <c r="AF51" s="107">
        <v>4.5140000000000002</v>
      </c>
      <c r="AG51" s="107">
        <v>4.5380000000000003</v>
      </c>
      <c r="AH51" s="107">
        <v>4.5650000000000004</v>
      </c>
      <c r="AI51" s="107">
        <v>4.5919999999999996</v>
      </c>
      <c r="AJ51" s="107">
        <v>4.6230000000000002</v>
      </c>
      <c r="AK51" s="107">
        <v>4.6609999999999996</v>
      </c>
      <c r="AL51" s="107">
        <v>4.7089999999999996</v>
      </c>
      <c r="AM51" s="107">
        <v>4.7679999999999998</v>
      </c>
      <c r="AN51" s="107">
        <v>4.8289999999999997</v>
      </c>
      <c r="AO51" s="107">
        <v>4.8890000000000002</v>
      </c>
      <c r="AP51" s="107">
        <v>4.9530000000000003</v>
      </c>
      <c r="AQ51" s="107">
        <v>5.0190000000000001</v>
      </c>
      <c r="AR51" s="107">
        <v>5.08</v>
      </c>
      <c r="AS51" s="107">
        <v>5.1369999999999996</v>
      </c>
      <c r="AT51" s="107">
        <v>5.1909999999999998</v>
      </c>
      <c r="AU51" s="107">
        <v>5.2359999999999998</v>
      </c>
      <c r="AV51" s="107">
        <v>5.2770000000000001</v>
      </c>
    </row>
    <row r="52" spans="1:48" x14ac:dyDescent="0.2">
      <c r="A52" s="106" t="s">
        <v>15</v>
      </c>
      <c r="B52" s="107">
        <v>32.799999999999997</v>
      </c>
      <c r="C52" s="107">
        <v>33.07</v>
      </c>
      <c r="D52" s="107">
        <v>33.371000000000002</v>
      </c>
      <c r="E52" s="107">
        <v>33.691000000000003</v>
      </c>
      <c r="F52" s="107">
        <v>34.021999999999998</v>
      </c>
      <c r="G52" s="107">
        <v>34.362000000000002</v>
      </c>
      <c r="H52" s="107">
        <v>34.698</v>
      </c>
      <c r="I52" s="107">
        <v>35.01</v>
      </c>
      <c r="J52" s="107">
        <v>35.256</v>
      </c>
      <c r="K52" s="107">
        <v>35.578000000000003</v>
      </c>
      <c r="L52" s="107">
        <v>35.902000000000001</v>
      </c>
      <c r="M52" s="107">
        <v>36.226999999999997</v>
      </c>
      <c r="N52" s="107">
        <v>36.570999999999998</v>
      </c>
      <c r="O52" s="107">
        <v>36.914000000000001</v>
      </c>
      <c r="P52" s="107">
        <v>37.203000000000003</v>
      </c>
      <c r="Q52" s="107">
        <v>37.456000000000003</v>
      </c>
      <c r="R52" s="107">
        <v>37.664000000000001</v>
      </c>
      <c r="S52" s="107">
        <v>37.862000000000002</v>
      </c>
      <c r="T52" s="107">
        <v>37.936999999999998</v>
      </c>
      <c r="U52" s="107">
        <v>38.030999999999999</v>
      </c>
      <c r="V52" s="107">
        <v>38.109000000000002</v>
      </c>
      <c r="W52" s="107">
        <v>38.173000000000002</v>
      </c>
      <c r="X52" s="107">
        <v>38.220999999999997</v>
      </c>
      <c r="Y52" s="107">
        <v>38.252000000000002</v>
      </c>
      <c r="Z52" s="107">
        <v>38.274999999999999</v>
      </c>
      <c r="AA52" s="107">
        <v>38.289000000000001</v>
      </c>
      <c r="AB52" s="107">
        <v>38.292000000000002</v>
      </c>
      <c r="AC52" s="107">
        <v>38.283999999999999</v>
      </c>
      <c r="AD52" s="107">
        <v>38.270000000000003</v>
      </c>
      <c r="AE52" s="107">
        <v>38.256</v>
      </c>
      <c r="AF52" s="107">
        <v>38.250999999999998</v>
      </c>
      <c r="AG52" s="107">
        <v>38.231999999999999</v>
      </c>
      <c r="AH52" s="107">
        <v>38.195</v>
      </c>
      <c r="AI52" s="107">
        <v>38.18</v>
      </c>
      <c r="AJ52" s="107">
        <v>38.161000000000001</v>
      </c>
      <c r="AK52" s="107">
        <v>38.131999999999998</v>
      </c>
      <c r="AL52" s="107">
        <v>38.116</v>
      </c>
      <c r="AM52" s="107">
        <v>38.116</v>
      </c>
      <c r="AN52" s="107">
        <v>38.482999999999997</v>
      </c>
      <c r="AO52" s="107">
        <v>38.517000000000003</v>
      </c>
      <c r="AP52" s="107">
        <v>38.526000000000003</v>
      </c>
      <c r="AQ52" s="107">
        <v>38.533999999999999</v>
      </c>
      <c r="AR52" s="107">
        <v>38.502000000000002</v>
      </c>
      <c r="AS52" s="107">
        <v>38.484000000000002</v>
      </c>
      <c r="AT52" s="107">
        <v>38.454999999999998</v>
      </c>
      <c r="AU52" s="107">
        <v>38.427</v>
      </c>
      <c r="AV52" s="107">
        <v>38.421999999999997</v>
      </c>
    </row>
    <row r="53" spans="1:48" x14ac:dyDescent="0.2">
      <c r="A53" s="106" t="s">
        <v>51</v>
      </c>
      <c r="B53" s="107">
        <v>8.7279999999999998</v>
      </c>
      <c r="C53" s="107">
        <v>8.7149999999999999</v>
      </c>
      <c r="D53" s="107">
        <v>8.718</v>
      </c>
      <c r="E53" s="107">
        <v>8.84</v>
      </c>
      <c r="F53" s="107">
        <v>9.1820000000000004</v>
      </c>
      <c r="G53" s="107">
        <v>9.4469999999999992</v>
      </c>
      <c r="H53" s="107">
        <v>9.548</v>
      </c>
      <c r="I53" s="107">
        <v>9.6519999999999992</v>
      </c>
      <c r="J53" s="107">
        <v>9.7560000000000002</v>
      </c>
      <c r="K53" s="107">
        <v>9.8620000000000001</v>
      </c>
      <c r="L53" s="107">
        <v>9.9469999999999992</v>
      </c>
      <c r="M53" s="107">
        <v>10.007999999999999</v>
      </c>
      <c r="N53" s="107">
        <v>10.052</v>
      </c>
      <c r="O53" s="107">
        <v>10.086</v>
      </c>
      <c r="P53" s="107">
        <v>10.108000000000001</v>
      </c>
      <c r="Q53" s="107">
        <v>10.108000000000001</v>
      </c>
      <c r="R53" s="107">
        <v>10.090999999999999</v>
      </c>
      <c r="S53" s="107">
        <v>10.065</v>
      </c>
      <c r="T53" s="107">
        <v>10.032999999999999</v>
      </c>
      <c r="U53" s="107">
        <v>9.9949999999999992</v>
      </c>
      <c r="V53" s="107">
        <v>9.9670000000000005</v>
      </c>
      <c r="W53" s="107">
        <v>9.9629999999999992</v>
      </c>
      <c r="X53" s="107">
        <v>9.9740000000000002</v>
      </c>
      <c r="Y53" s="107">
        <v>9.9979999999999993</v>
      </c>
      <c r="Z53" s="107">
        <v>10.026</v>
      </c>
      <c r="AA53" s="107">
        <v>10.064</v>
      </c>
      <c r="AB53" s="107">
        <v>10.109</v>
      </c>
      <c r="AC53" s="107">
        <v>10.16</v>
      </c>
      <c r="AD53" s="107">
        <v>10.218</v>
      </c>
      <c r="AE53" s="107">
        <v>10.29</v>
      </c>
      <c r="AF53" s="107">
        <v>10.363</v>
      </c>
      <c r="AG53" s="107">
        <v>10.42</v>
      </c>
      <c r="AH53" s="107">
        <v>10.459</v>
      </c>
      <c r="AI53" s="107">
        <v>10.484</v>
      </c>
      <c r="AJ53" s="107">
        <v>10.503</v>
      </c>
      <c r="AK53" s="107">
        <v>10.522</v>
      </c>
      <c r="AL53" s="107">
        <v>10.542999999999999</v>
      </c>
      <c r="AM53" s="107">
        <v>10.558</v>
      </c>
      <c r="AN53" s="107">
        <v>10.568</v>
      </c>
      <c r="AO53" s="107">
        <v>10.573</v>
      </c>
      <c r="AP53" s="107">
        <v>10.558</v>
      </c>
      <c r="AQ53" s="107">
        <v>10.515000000000001</v>
      </c>
      <c r="AR53" s="107">
        <v>10.457000000000001</v>
      </c>
      <c r="AS53" s="107">
        <v>10.401</v>
      </c>
      <c r="AT53" s="107">
        <v>10.358000000000001</v>
      </c>
      <c r="AU53" s="107">
        <v>10.326000000000001</v>
      </c>
      <c r="AV53" s="107">
        <v>10.3</v>
      </c>
    </row>
    <row r="54" spans="1:48" x14ac:dyDescent="0.2">
      <c r="A54" s="106" t="s">
        <v>139</v>
      </c>
      <c r="B54" s="107">
        <v>4.5570000000000004</v>
      </c>
      <c r="C54" s="107">
        <v>4.5960000000000001</v>
      </c>
      <c r="D54" s="107">
        <v>4.641</v>
      </c>
      <c r="E54" s="107">
        <v>4.6890000000000001</v>
      </c>
      <c r="F54" s="107">
        <v>4.7380000000000004</v>
      </c>
      <c r="G54" s="107">
        <v>4.7880000000000003</v>
      </c>
      <c r="H54" s="107">
        <v>4.8390000000000004</v>
      </c>
      <c r="I54" s="107">
        <v>4.8890000000000002</v>
      </c>
      <c r="J54" s="107">
        <v>4.9379999999999997</v>
      </c>
      <c r="K54" s="107">
        <v>4.9790000000000001</v>
      </c>
      <c r="L54" s="107">
        <v>5.0149999999999997</v>
      </c>
      <c r="M54" s="107">
        <v>5.0540000000000003</v>
      </c>
      <c r="N54" s="107">
        <v>5.0910000000000002</v>
      </c>
      <c r="O54" s="107">
        <v>5.1260000000000003</v>
      </c>
      <c r="P54" s="107">
        <v>5.1609999999999996</v>
      </c>
      <c r="Q54" s="107">
        <v>5.1929999999999996</v>
      </c>
      <c r="R54" s="107">
        <v>5.2220000000000004</v>
      </c>
      <c r="S54" s="107">
        <v>5.25</v>
      </c>
      <c r="T54" s="107">
        <v>5.2750000000000004</v>
      </c>
      <c r="U54" s="107">
        <v>5.298</v>
      </c>
      <c r="V54" s="107">
        <v>5.2830000000000004</v>
      </c>
      <c r="W54" s="107">
        <v>5.3070000000000004</v>
      </c>
      <c r="X54" s="107">
        <v>5.3250000000000002</v>
      </c>
      <c r="Y54" s="107">
        <v>5.3470000000000004</v>
      </c>
      <c r="Z54" s="107">
        <v>5.3630000000000004</v>
      </c>
      <c r="AA54" s="107">
        <v>5.3739999999999997</v>
      </c>
      <c r="AB54" s="107">
        <v>5.383</v>
      </c>
      <c r="AC54" s="107">
        <v>5.391</v>
      </c>
      <c r="AD54" s="107">
        <v>5.3959999999999999</v>
      </c>
      <c r="AE54" s="107">
        <v>5.4009999999999998</v>
      </c>
      <c r="AF54" s="107">
        <v>5.38</v>
      </c>
      <c r="AG54" s="107">
        <v>5.3789999999999996</v>
      </c>
      <c r="AH54" s="107">
        <v>5.3789999999999996</v>
      </c>
      <c r="AI54" s="107">
        <v>5.3819999999999997</v>
      </c>
      <c r="AJ54" s="107">
        <v>5.3869999999999996</v>
      </c>
      <c r="AK54" s="107">
        <v>5.391</v>
      </c>
      <c r="AL54" s="107">
        <v>5.3970000000000002</v>
      </c>
      <c r="AM54" s="107">
        <v>5.4059999999999997</v>
      </c>
      <c r="AN54" s="107">
        <v>5.4180000000000001</v>
      </c>
      <c r="AO54" s="107">
        <v>5.43</v>
      </c>
      <c r="AP54" s="107">
        <v>5.3979999999999997</v>
      </c>
      <c r="AQ54" s="107">
        <v>5.4059999999999997</v>
      </c>
      <c r="AR54" s="107">
        <v>5.4130000000000003</v>
      </c>
      <c r="AS54" s="107">
        <v>5.4189999999999996</v>
      </c>
      <c r="AT54" s="107">
        <v>5.4219999999999997</v>
      </c>
      <c r="AU54" s="107">
        <v>5.431</v>
      </c>
      <c r="AV54" s="107">
        <v>5.4379999999999997</v>
      </c>
    </row>
    <row r="55" spans="1:48" x14ac:dyDescent="0.2">
      <c r="A55" s="106" t="s">
        <v>81</v>
      </c>
      <c r="B55" s="107" t="s">
        <v>231</v>
      </c>
      <c r="C55" s="107" t="s">
        <v>231</v>
      </c>
      <c r="D55" s="107" t="s">
        <v>231</v>
      </c>
      <c r="E55" s="107" t="s">
        <v>231</v>
      </c>
      <c r="F55" s="107" t="s">
        <v>231</v>
      </c>
      <c r="G55" s="107" t="s">
        <v>231</v>
      </c>
      <c r="H55" s="107" t="s">
        <v>231</v>
      </c>
      <c r="I55" s="107" t="s">
        <v>231</v>
      </c>
      <c r="J55" s="107" t="s">
        <v>231</v>
      </c>
      <c r="K55" s="107" t="s">
        <v>231</v>
      </c>
      <c r="L55" s="107" t="s">
        <v>231</v>
      </c>
      <c r="M55" s="107" t="s">
        <v>231</v>
      </c>
      <c r="N55" s="107" t="s">
        <v>231</v>
      </c>
      <c r="O55" s="107" t="s">
        <v>231</v>
      </c>
      <c r="P55" s="107" t="s">
        <v>231</v>
      </c>
      <c r="Q55" s="107">
        <v>1.9810000000000001</v>
      </c>
      <c r="R55" s="107">
        <v>1.99</v>
      </c>
      <c r="S55" s="107">
        <v>2</v>
      </c>
      <c r="T55" s="107">
        <v>1.9990000000000001</v>
      </c>
      <c r="U55" s="107">
        <v>1.998</v>
      </c>
      <c r="V55" s="107">
        <v>1.9990000000000001</v>
      </c>
      <c r="W55" s="107">
        <v>1.996</v>
      </c>
      <c r="X55" s="107">
        <v>1.9910000000000001</v>
      </c>
      <c r="Y55" s="107">
        <v>1.9890000000000001</v>
      </c>
      <c r="Z55" s="107">
        <v>1.9890000000000001</v>
      </c>
      <c r="AA55" s="107">
        <v>1.99</v>
      </c>
      <c r="AB55" s="107">
        <v>1.986</v>
      </c>
      <c r="AC55" s="107">
        <v>1.982</v>
      </c>
      <c r="AD55" s="107">
        <v>1.984</v>
      </c>
      <c r="AE55" s="107">
        <v>1.9890000000000001</v>
      </c>
      <c r="AF55" s="107">
        <v>1.992</v>
      </c>
      <c r="AG55" s="107">
        <v>1.9950000000000001</v>
      </c>
      <c r="AH55" s="107">
        <v>1.996</v>
      </c>
      <c r="AI55" s="107">
        <v>1.9970000000000001</v>
      </c>
      <c r="AJ55" s="107">
        <v>2.0009999999999999</v>
      </c>
      <c r="AK55" s="107">
        <v>2.008</v>
      </c>
      <c r="AL55" s="107">
        <v>2.0190000000000001</v>
      </c>
      <c r="AM55" s="107">
        <v>2.0209999999999999</v>
      </c>
      <c r="AN55" s="107">
        <v>2.0419999999999998</v>
      </c>
      <c r="AO55" s="107">
        <v>2.0489999999999999</v>
      </c>
      <c r="AP55" s="107">
        <v>2.0529999999999999</v>
      </c>
      <c r="AQ55" s="107">
        <v>2.0569999999999999</v>
      </c>
      <c r="AR55" s="107">
        <v>2.06</v>
      </c>
      <c r="AS55" s="107">
        <v>2.0619999999999998</v>
      </c>
      <c r="AT55" s="107">
        <v>2.0630000000000002</v>
      </c>
      <c r="AU55" s="107">
        <v>2.0649999999999999</v>
      </c>
      <c r="AV55" s="107">
        <v>2.0659999999999998</v>
      </c>
    </row>
    <row r="56" spans="1:48" x14ac:dyDescent="0.2">
      <c r="A56" s="110" t="s">
        <v>18</v>
      </c>
      <c r="B56" s="107">
        <v>34.622</v>
      </c>
      <c r="C56" s="107">
        <v>34.933999999999997</v>
      </c>
      <c r="D56" s="107">
        <v>35.25</v>
      </c>
      <c r="E56" s="107">
        <v>35.591000000000001</v>
      </c>
      <c r="F56" s="107">
        <v>35.963999999999999</v>
      </c>
      <c r="G56" s="107">
        <v>36.390999999999998</v>
      </c>
      <c r="H56" s="107">
        <v>36.826999999999998</v>
      </c>
      <c r="I56" s="107">
        <v>37.243000000000002</v>
      </c>
      <c r="J56" s="107">
        <v>37.576999999999998</v>
      </c>
      <c r="K56" s="107">
        <v>37.984000000000002</v>
      </c>
      <c r="L56" s="107">
        <v>38.218000000000004</v>
      </c>
      <c r="M56" s="107">
        <v>38.423999999999999</v>
      </c>
      <c r="N56" s="107">
        <v>38.604999999999997</v>
      </c>
      <c r="O56" s="107">
        <v>38.762999999999998</v>
      </c>
      <c r="P56" s="107">
        <v>38.905999999999999</v>
      </c>
      <c r="Q56" s="107">
        <v>39.024000000000001</v>
      </c>
      <c r="R56" s="107">
        <v>39.119999999999997</v>
      </c>
      <c r="S56" s="107">
        <v>39.206000000000003</v>
      </c>
      <c r="T56" s="107">
        <v>39.281999999999996</v>
      </c>
      <c r="U56" s="107">
        <v>39.341999999999999</v>
      </c>
      <c r="V56" s="107">
        <v>39.411999999999999</v>
      </c>
      <c r="W56" s="107">
        <v>39.503999999999998</v>
      </c>
      <c r="X56" s="107">
        <v>39.590000000000003</v>
      </c>
      <c r="Y56" s="107">
        <v>39.661000000000001</v>
      </c>
      <c r="Z56" s="107">
        <v>39.719000000000001</v>
      </c>
      <c r="AA56" s="107">
        <v>39.884</v>
      </c>
      <c r="AB56" s="107">
        <v>40.049999999999997</v>
      </c>
      <c r="AC56" s="107">
        <v>40.213999999999999</v>
      </c>
      <c r="AD56" s="107">
        <v>40.369999999999997</v>
      </c>
      <c r="AE56" s="107">
        <v>40.554000000000002</v>
      </c>
      <c r="AF56" s="107">
        <v>40.765999999999998</v>
      </c>
      <c r="AG56" s="107">
        <v>41.423999999999999</v>
      </c>
      <c r="AH56" s="107">
        <v>42.195999999999998</v>
      </c>
      <c r="AI56" s="107">
        <v>42.859000000000002</v>
      </c>
      <c r="AJ56" s="107">
        <v>43.662999999999997</v>
      </c>
      <c r="AK56" s="107">
        <v>44.360999999999997</v>
      </c>
      <c r="AL56" s="107">
        <v>45.235999999999997</v>
      </c>
      <c r="AM56" s="107">
        <v>45.982999999999997</v>
      </c>
      <c r="AN56" s="107">
        <v>46.368000000000002</v>
      </c>
      <c r="AO56" s="107">
        <v>46.561999999999998</v>
      </c>
      <c r="AP56" s="107">
        <v>46.735999999999997</v>
      </c>
      <c r="AQ56" s="107">
        <v>46.765999999999998</v>
      </c>
      <c r="AR56" s="107">
        <v>46.593000000000004</v>
      </c>
      <c r="AS56" s="107">
        <v>46.454999999999998</v>
      </c>
      <c r="AT56" s="107">
        <v>46.41</v>
      </c>
      <c r="AU56" s="107">
        <v>46.45</v>
      </c>
      <c r="AV56" s="107">
        <v>46.533999999999999</v>
      </c>
    </row>
    <row r="57" spans="1:48" x14ac:dyDescent="0.2">
      <c r="A57" s="106" t="s">
        <v>53</v>
      </c>
      <c r="B57" s="107">
        <v>8.0980000000000008</v>
      </c>
      <c r="C57" s="107">
        <v>8.1219999999999999</v>
      </c>
      <c r="D57" s="107">
        <v>8.1370000000000005</v>
      </c>
      <c r="E57" s="107">
        <v>8.1609999999999996</v>
      </c>
      <c r="F57" s="107">
        <v>8.1920000000000002</v>
      </c>
      <c r="G57" s="107">
        <v>8.2219999999999995</v>
      </c>
      <c r="H57" s="107">
        <v>8.2509999999999994</v>
      </c>
      <c r="I57" s="107">
        <v>8.2750000000000004</v>
      </c>
      <c r="J57" s="107">
        <v>8.2940000000000005</v>
      </c>
      <c r="K57" s="107">
        <v>8.31</v>
      </c>
      <c r="L57" s="107">
        <v>8.32</v>
      </c>
      <c r="M57" s="107">
        <v>8.3249999999999993</v>
      </c>
      <c r="N57" s="107">
        <v>8.3290000000000006</v>
      </c>
      <c r="O57" s="107">
        <v>8.3369999999999997</v>
      </c>
      <c r="P57" s="107">
        <v>8.35</v>
      </c>
      <c r="Q57" s="107">
        <v>8.3699999999999992</v>
      </c>
      <c r="R57" s="107">
        <v>8.3979999999999997</v>
      </c>
      <c r="S57" s="107">
        <v>8.4359999999999999</v>
      </c>
      <c r="T57" s="107">
        <v>8.4930000000000003</v>
      </c>
      <c r="U57" s="107">
        <v>8.5589999999999993</v>
      </c>
      <c r="V57" s="107">
        <v>8.6170000000000009</v>
      </c>
      <c r="W57" s="107">
        <v>8.6679999999999993</v>
      </c>
      <c r="X57" s="107">
        <v>8.7189999999999994</v>
      </c>
      <c r="Y57" s="107">
        <v>8.7810000000000006</v>
      </c>
      <c r="Z57" s="107">
        <v>8.827</v>
      </c>
      <c r="AA57" s="107">
        <v>8.8409999999999993</v>
      </c>
      <c r="AB57" s="107">
        <v>8.8460000000000001</v>
      </c>
      <c r="AC57" s="107">
        <v>8.8510000000000009</v>
      </c>
      <c r="AD57" s="107">
        <v>8.8580000000000005</v>
      </c>
      <c r="AE57" s="107">
        <v>8.8719999999999999</v>
      </c>
      <c r="AF57" s="107">
        <v>8.8960000000000008</v>
      </c>
      <c r="AG57" s="107">
        <v>8.9250000000000007</v>
      </c>
      <c r="AH57" s="107">
        <v>8.9580000000000002</v>
      </c>
      <c r="AI57" s="107">
        <v>8.9939999999999998</v>
      </c>
      <c r="AJ57" s="107">
        <v>9.0299999999999994</v>
      </c>
      <c r="AK57" s="107">
        <v>9.0809999999999995</v>
      </c>
      <c r="AL57" s="107">
        <v>9.1479999999999997</v>
      </c>
      <c r="AM57" s="107">
        <v>9.2200000000000006</v>
      </c>
      <c r="AN57" s="107">
        <v>9.2989999999999995</v>
      </c>
      <c r="AO57" s="107">
        <v>9.3780000000000001</v>
      </c>
      <c r="AP57" s="107">
        <v>9.4489999999999998</v>
      </c>
      <c r="AQ57" s="107">
        <v>9.5190000000000001</v>
      </c>
      <c r="AR57" s="107">
        <v>9.6</v>
      </c>
      <c r="AS57" s="107">
        <v>9.6959999999999997</v>
      </c>
      <c r="AT57" s="107">
        <v>9.7989999999999995</v>
      </c>
      <c r="AU57" s="107">
        <v>9.923</v>
      </c>
      <c r="AV57" s="107">
        <v>10.058</v>
      </c>
    </row>
    <row r="58" spans="1:48" x14ac:dyDescent="0.2">
      <c r="A58" s="106" t="s">
        <v>57</v>
      </c>
      <c r="B58" s="107">
        <v>6.343</v>
      </c>
      <c r="C58" s="107">
        <v>6.4009999999999998</v>
      </c>
      <c r="D58" s="107">
        <v>6.4409999999999998</v>
      </c>
      <c r="E58" s="107">
        <v>6.46</v>
      </c>
      <c r="F58" s="107">
        <v>6.4039999999999999</v>
      </c>
      <c r="G58" s="107">
        <v>6.3330000000000002</v>
      </c>
      <c r="H58" s="107">
        <v>6.3159999999999998</v>
      </c>
      <c r="I58" s="107">
        <v>6.3330000000000002</v>
      </c>
      <c r="J58" s="107">
        <v>6.351</v>
      </c>
      <c r="K58" s="107">
        <v>6.3849999999999998</v>
      </c>
      <c r="L58" s="107">
        <v>6.4290000000000003</v>
      </c>
      <c r="M58" s="107">
        <v>6.4669999999999996</v>
      </c>
      <c r="N58" s="107">
        <v>6.4820000000000002</v>
      </c>
      <c r="O58" s="107">
        <v>6.5049999999999999</v>
      </c>
      <c r="P58" s="107">
        <v>6.5330000000000004</v>
      </c>
      <c r="Q58" s="107">
        <v>6.5730000000000004</v>
      </c>
      <c r="R58" s="107">
        <v>6.6189999999999998</v>
      </c>
      <c r="S58" s="107">
        <v>6.6719999999999997</v>
      </c>
      <c r="T58" s="107">
        <v>6.7229999999999999</v>
      </c>
      <c r="U58" s="107">
        <v>6.7960000000000003</v>
      </c>
      <c r="V58" s="107">
        <v>6.88</v>
      </c>
      <c r="W58" s="107">
        <v>6.9429999999999996</v>
      </c>
      <c r="X58" s="107">
        <v>6.9889999999999999</v>
      </c>
      <c r="Y58" s="107">
        <v>7.0369999999999999</v>
      </c>
      <c r="Z58" s="107">
        <v>7.0949999999999998</v>
      </c>
      <c r="AA58" s="107">
        <v>7.1310000000000002</v>
      </c>
      <c r="AB58" s="107">
        <v>7.15</v>
      </c>
      <c r="AC58" s="107">
        <v>7.1710000000000003</v>
      </c>
      <c r="AD58" s="107">
        <v>7.21</v>
      </c>
      <c r="AE58" s="107">
        <v>7.2489999999999997</v>
      </c>
      <c r="AF58" s="107">
        <v>7.28</v>
      </c>
      <c r="AG58" s="107">
        <v>7.3339999999999996</v>
      </c>
      <c r="AH58" s="107">
        <v>7.3879999999999999</v>
      </c>
      <c r="AI58" s="107">
        <v>7.4379999999999997</v>
      </c>
      <c r="AJ58" s="107">
        <v>7.4820000000000002</v>
      </c>
      <c r="AK58" s="107">
        <v>7.5250000000000004</v>
      </c>
      <c r="AL58" s="107">
        <v>7.5890000000000004</v>
      </c>
      <c r="AM58" s="107">
        <v>7.68</v>
      </c>
      <c r="AN58" s="107">
        <v>7.7750000000000004</v>
      </c>
      <c r="AO58" s="107">
        <v>7.8559999999999999</v>
      </c>
      <c r="AP58" s="107">
        <v>7.9119999999999999</v>
      </c>
      <c r="AQ58" s="107">
        <v>7.9969999999999999</v>
      </c>
      <c r="AR58" s="107">
        <v>8.0890000000000004</v>
      </c>
      <c r="AS58" s="107">
        <v>8.1890000000000001</v>
      </c>
      <c r="AT58" s="107">
        <v>8.282</v>
      </c>
      <c r="AU58" s="107">
        <v>8.3729999999999993</v>
      </c>
      <c r="AV58" s="107">
        <v>8.452</v>
      </c>
    </row>
    <row r="59" spans="1:48" x14ac:dyDescent="0.2">
      <c r="A59" s="106" t="s">
        <v>11</v>
      </c>
      <c r="B59" s="107">
        <v>36.215000000000003</v>
      </c>
      <c r="C59" s="107">
        <v>37.131999999999998</v>
      </c>
      <c r="D59" s="107">
        <v>38.072000000000003</v>
      </c>
      <c r="E59" s="107">
        <v>39.036000000000001</v>
      </c>
      <c r="F59" s="107">
        <v>40.078000000000003</v>
      </c>
      <c r="G59" s="107">
        <v>40.914999999999999</v>
      </c>
      <c r="H59" s="107">
        <v>41.768000000000001</v>
      </c>
      <c r="I59" s="107">
        <v>42.64</v>
      </c>
      <c r="J59" s="107">
        <v>43.53</v>
      </c>
      <c r="K59" s="107">
        <v>44.438000000000002</v>
      </c>
      <c r="L59" s="107">
        <v>45.54</v>
      </c>
      <c r="M59" s="107">
        <v>46.688000000000002</v>
      </c>
      <c r="N59" s="107">
        <v>47.863999999999997</v>
      </c>
      <c r="O59" s="107">
        <v>49.07</v>
      </c>
      <c r="P59" s="107">
        <v>50.305999999999997</v>
      </c>
      <c r="Q59" s="107">
        <v>51.48</v>
      </c>
      <c r="R59" s="107">
        <v>52.37</v>
      </c>
      <c r="S59" s="107">
        <v>53.268000000000001</v>
      </c>
      <c r="T59" s="107">
        <v>54.192</v>
      </c>
      <c r="U59" s="107">
        <v>55.12</v>
      </c>
      <c r="V59" s="107">
        <v>56.055</v>
      </c>
      <c r="W59" s="107">
        <v>56.985999999999997</v>
      </c>
      <c r="X59" s="107">
        <v>57.912999999999997</v>
      </c>
      <c r="Y59" s="107">
        <v>58.837000000000003</v>
      </c>
      <c r="Z59" s="107">
        <v>59.756</v>
      </c>
      <c r="AA59" s="107">
        <v>60.670999999999999</v>
      </c>
      <c r="AB59" s="107">
        <v>61.582000000000001</v>
      </c>
      <c r="AC59" s="107">
        <v>62.463999999999999</v>
      </c>
      <c r="AD59" s="107">
        <v>63.363999999999997</v>
      </c>
      <c r="AE59" s="107">
        <v>64.269000000000005</v>
      </c>
      <c r="AF59" s="107">
        <v>65.165999999999997</v>
      </c>
      <c r="AG59" s="107">
        <v>66.003</v>
      </c>
      <c r="AH59" s="107">
        <v>66.795000000000002</v>
      </c>
      <c r="AI59" s="107">
        <v>67.599000000000004</v>
      </c>
      <c r="AJ59" s="107">
        <v>68.435000000000002</v>
      </c>
      <c r="AK59" s="107">
        <v>69.295000000000002</v>
      </c>
      <c r="AL59" s="107">
        <v>70.158000000000001</v>
      </c>
      <c r="AM59" s="107">
        <v>71.052000000000007</v>
      </c>
      <c r="AN59" s="107">
        <v>72.039000000000001</v>
      </c>
      <c r="AO59" s="107">
        <v>73.141999999999996</v>
      </c>
      <c r="AP59" s="107">
        <v>74.224000000000004</v>
      </c>
      <c r="AQ59" s="107">
        <v>75.176000000000002</v>
      </c>
      <c r="AR59" s="107">
        <v>76.147999999999996</v>
      </c>
      <c r="AS59" s="107">
        <v>77.182000000000002</v>
      </c>
      <c r="AT59" s="107">
        <v>78.218000000000004</v>
      </c>
      <c r="AU59" s="107">
        <v>79.278000000000006</v>
      </c>
      <c r="AV59" s="107">
        <v>80.313000000000002</v>
      </c>
    </row>
    <row r="60" spans="1:48" x14ac:dyDescent="0.2">
      <c r="A60" s="106" t="s">
        <v>12</v>
      </c>
      <c r="B60" s="107">
        <v>55.927999999999997</v>
      </c>
      <c r="C60" s="107">
        <v>56.097000000000001</v>
      </c>
      <c r="D60" s="107">
        <v>56.222999999999999</v>
      </c>
      <c r="E60" s="107">
        <v>56.235999999999997</v>
      </c>
      <c r="F60" s="107">
        <v>56.225999999999999</v>
      </c>
      <c r="G60" s="107">
        <v>56.216000000000001</v>
      </c>
      <c r="H60" s="107">
        <v>56.19</v>
      </c>
      <c r="I60" s="107">
        <v>56.177999999999997</v>
      </c>
      <c r="J60" s="107">
        <v>56.24</v>
      </c>
      <c r="K60" s="107">
        <v>56.33</v>
      </c>
      <c r="L60" s="107">
        <v>56.357999999999997</v>
      </c>
      <c r="M60" s="107">
        <v>56.290999999999997</v>
      </c>
      <c r="N60" s="107">
        <v>56.316000000000003</v>
      </c>
      <c r="O60" s="107">
        <v>56.408999999999999</v>
      </c>
      <c r="P60" s="107">
        <v>56.554000000000002</v>
      </c>
      <c r="Q60" s="107">
        <v>56.683999999999997</v>
      </c>
      <c r="R60" s="107">
        <v>56.804000000000002</v>
      </c>
      <c r="S60" s="107">
        <v>56.915999999999997</v>
      </c>
      <c r="T60" s="107">
        <v>57.076999999999998</v>
      </c>
      <c r="U60" s="107">
        <v>57.238</v>
      </c>
      <c r="V60" s="107">
        <v>57.439</v>
      </c>
      <c r="W60" s="107">
        <v>57.585000000000001</v>
      </c>
      <c r="X60" s="107">
        <v>57.713999999999999</v>
      </c>
      <c r="Y60" s="107">
        <v>57.862000000000002</v>
      </c>
      <c r="Z60" s="107">
        <v>58.024999999999999</v>
      </c>
      <c r="AA60" s="107">
        <v>58.164000000000001</v>
      </c>
      <c r="AB60" s="107">
        <v>58.314</v>
      </c>
      <c r="AC60" s="107">
        <v>58.475000000000001</v>
      </c>
      <c r="AD60" s="107">
        <v>58.683999999999997</v>
      </c>
      <c r="AE60" s="107">
        <v>58.886000000000003</v>
      </c>
      <c r="AF60" s="107">
        <v>59.113</v>
      </c>
      <c r="AG60" s="107">
        <v>59.366</v>
      </c>
      <c r="AH60" s="107">
        <v>59.637</v>
      </c>
      <c r="AI60" s="107">
        <v>59.95</v>
      </c>
      <c r="AJ60" s="107">
        <v>60.412999999999997</v>
      </c>
      <c r="AK60" s="107">
        <v>60.826999999999998</v>
      </c>
      <c r="AL60" s="107">
        <v>61.319000000000003</v>
      </c>
      <c r="AM60" s="107">
        <v>61.823999999999998</v>
      </c>
      <c r="AN60" s="107">
        <v>62.261000000000003</v>
      </c>
      <c r="AO60" s="107">
        <v>62.76</v>
      </c>
      <c r="AP60" s="107">
        <v>63.284999999999997</v>
      </c>
      <c r="AQ60" s="107">
        <v>63.704999999999998</v>
      </c>
      <c r="AR60" s="107">
        <v>64.105999999999995</v>
      </c>
      <c r="AS60" s="107">
        <v>64.596999999999994</v>
      </c>
      <c r="AT60" s="107">
        <v>65.11</v>
      </c>
      <c r="AU60" s="107">
        <v>65.647999999999996</v>
      </c>
      <c r="AV60" s="107">
        <v>66.040000000000006</v>
      </c>
    </row>
    <row r="61" spans="1:48" x14ac:dyDescent="0.2">
      <c r="A61" s="108" t="s">
        <v>140</v>
      </c>
      <c r="B61" s="109">
        <v>448.625</v>
      </c>
      <c r="C61" s="109">
        <v>452.02699999999999</v>
      </c>
      <c r="D61" s="109">
        <v>455.29500000000002</v>
      </c>
      <c r="E61" s="109">
        <v>458.303</v>
      </c>
      <c r="F61" s="109">
        <v>461.14400000000001</v>
      </c>
      <c r="G61" s="109">
        <v>463.60700000000003</v>
      </c>
      <c r="H61" s="109">
        <v>466.142</v>
      </c>
      <c r="I61" s="109">
        <v>468.673</v>
      </c>
      <c r="J61" s="109">
        <v>471.19799999999998</v>
      </c>
      <c r="K61" s="109">
        <v>474.07499999999999</v>
      </c>
      <c r="L61" s="109">
        <v>476.69400000000002</v>
      </c>
      <c r="M61" s="109">
        <v>478.93700000000001</v>
      </c>
      <c r="N61" s="109">
        <v>481.02</v>
      </c>
      <c r="O61" s="109">
        <v>483.06900000000002</v>
      </c>
      <c r="P61" s="109">
        <v>485.22399999999999</v>
      </c>
      <c r="Q61" s="109">
        <v>489.40600000000001</v>
      </c>
      <c r="R61" s="109">
        <v>491.315</v>
      </c>
      <c r="S61" s="109">
        <v>493.642</v>
      </c>
      <c r="T61" s="109">
        <v>496.12099999999998</v>
      </c>
      <c r="U61" s="109">
        <v>506.76</v>
      </c>
      <c r="V61" s="109">
        <v>509.428</v>
      </c>
      <c r="W61" s="109">
        <v>511.97199999999998</v>
      </c>
      <c r="X61" s="109">
        <v>514.26099999999997</v>
      </c>
      <c r="Y61" s="109">
        <v>516.17399999999998</v>
      </c>
      <c r="Z61" s="109">
        <v>518.05999999999995</v>
      </c>
      <c r="AA61" s="109">
        <v>519.91800000000001</v>
      </c>
      <c r="AB61" s="109">
        <v>521.68100000000004</v>
      </c>
      <c r="AC61" s="109">
        <v>523.34400000000005</v>
      </c>
      <c r="AD61" s="109">
        <v>525.19799999999998</v>
      </c>
      <c r="AE61" s="109">
        <v>527.34299999999996</v>
      </c>
      <c r="AF61" s="109">
        <v>529.553</v>
      </c>
      <c r="AG61" s="109">
        <v>532.29700000000003</v>
      </c>
      <c r="AH61" s="109">
        <v>535.16300000000001</v>
      </c>
      <c r="AI61" s="109">
        <v>538.06799999999998</v>
      </c>
      <c r="AJ61" s="109">
        <v>541.23400000000004</v>
      </c>
      <c r="AK61" s="109">
        <v>544.12300000000005</v>
      </c>
      <c r="AL61" s="109">
        <v>547.46199999999999</v>
      </c>
      <c r="AM61" s="109">
        <v>550.84299999999996</v>
      </c>
      <c r="AN61" s="109">
        <v>553.98199999999997</v>
      </c>
      <c r="AO61" s="109">
        <v>556.61400000000003</v>
      </c>
      <c r="AP61" s="109">
        <v>559.20100000000002</v>
      </c>
      <c r="AQ61" s="109">
        <v>561.63499999999999</v>
      </c>
      <c r="AR61" s="109">
        <v>563.93799999999999</v>
      </c>
      <c r="AS61" s="109">
        <v>566.46299999999997</v>
      </c>
      <c r="AT61" s="109">
        <v>569.27599999999995</v>
      </c>
      <c r="AU61" s="109">
        <v>572.21699999999998</v>
      </c>
      <c r="AV61" s="109">
        <v>574.66099999999994</v>
      </c>
    </row>
    <row r="62" spans="1:48" x14ac:dyDescent="0.2">
      <c r="A62" s="106" t="s">
        <v>111</v>
      </c>
      <c r="B62" s="107">
        <v>2.1880000000000002</v>
      </c>
      <c r="C62" s="107">
        <v>2.2429999999999999</v>
      </c>
      <c r="D62" s="107">
        <v>2.2970000000000002</v>
      </c>
      <c r="E62" s="107">
        <v>2.35</v>
      </c>
      <c r="F62" s="107">
        <v>2.4049999999999998</v>
      </c>
      <c r="G62" s="107">
        <v>2.4590000000000001</v>
      </c>
      <c r="H62" s="107">
        <v>2.5139999999999998</v>
      </c>
      <c r="I62" s="107">
        <v>2.5659999999999998</v>
      </c>
      <c r="J62" s="107">
        <v>2.6179999999999999</v>
      </c>
      <c r="K62" s="107">
        <v>2.6720000000000002</v>
      </c>
      <c r="L62" s="107">
        <v>2.726</v>
      </c>
      <c r="M62" s="107">
        <v>2.7839999999999998</v>
      </c>
      <c r="N62" s="107">
        <v>2.8439999999999999</v>
      </c>
      <c r="O62" s="107">
        <v>2.9039999999999999</v>
      </c>
      <c r="P62" s="107">
        <v>2.9649999999999999</v>
      </c>
      <c r="Q62" s="107">
        <v>3.0230000000000001</v>
      </c>
      <c r="R62" s="107">
        <v>3.0840000000000001</v>
      </c>
      <c r="S62" s="107">
        <v>3.1419999999999999</v>
      </c>
      <c r="T62" s="107">
        <v>3.2280000000000002</v>
      </c>
      <c r="U62" s="107">
        <v>3.2869999999999999</v>
      </c>
      <c r="V62" s="107">
        <v>3.2669999999999999</v>
      </c>
      <c r="W62" s="107">
        <v>3.2469999999999999</v>
      </c>
      <c r="X62" s="107">
        <v>3.2269999999999999</v>
      </c>
      <c r="Y62" s="107">
        <v>3.2080000000000002</v>
      </c>
      <c r="Z62" s="107">
        <v>3.1880000000000002</v>
      </c>
      <c r="AA62" s="107">
        <v>3.1680000000000001</v>
      </c>
      <c r="AB62" s="107">
        <v>3.1480000000000001</v>
      </c>
      <c r="AC62" s="107">
        <v>3.129</v>
      </c>
      <c r="AD62" s="107">
        <v>3.109</v>
      </c>
      <c r="AE62" s="107">
        <v>3.089</v>
      </c>
      <c r="AF62" s="107">
        <v>3.06</v>
      </c>
      <c r="AG62" s="107">
        <v>3.0510000000000002</v>
      </c>
      <c r="AH62" s="107">
        <v>3.04</v>
      </c>
      <c r="AI62" s="107">
        <v>3.0270000000000001</v>
      </c>
      <c r="AJ62" s="107">
        <v>3.0110000000000001</v>
      </c>
      <c r="AK62" s="107">
        <v>2.9929999999999999</v>
      </c>
      <c r="AL62" s="107">
        <v>2.97</v>
      </c>
      <c r="AM62" s="107">
        <v>2.9470000000000001</v>
      </c>
      <c r="AN62" s="107">
        <v>2.9279999999999999</v>
      </c>
      <c r="AO62" s="107">
        <v>2.9129999999999998</v>
      </c>
      <c r="AP62" s="107">
        <v>2.9049999999999998</v>
      </c>
      <c r="AQ62" s="107">
        <v>2.9</v>
      </c>
      <c r="AR62" s="107">
        <v>2.895</v>
      </c>
      <c r="AS62" s="107">
        <v>2.8889999999999998</v>
      </c>
      <c r="AT62" s="107">
        <v>2.8809999999999998</v>
      </c>
      <c r="AU62" s="107">
        <v>2.8759999999999999</v>
      </c>
      <c r="AV62" s="107">
        <v>2.8730000000000002</v>
      </c>
    </row>
    <row r="63" spans="1:48" x14ac:dyDescent="0.2">
      <c r="A63" s="106" t="s">
        <v>112</v>
      </c>
      <c r="B63" s="107" t="s">
        <v>231</v>
      </c>
      <c r="C63" s="107" t="s">
        <v>231</v>
      </c>
      <c r="D63" s="107" t="s">
        <v>231</v>
      </c>
      <c r="E63" s="107" t="s">
        <v>231</v>
      </c>
      <c r="F63" s="107" t="s">
        <v>231</v>
      </c>
      <c r="G63" s="107" t="s">
        <v>231</v>
      </c>
      <c r="H63" s="107" t="s">
        <v>231</v>
      </c>
      <c r="I63" s="107" t="s">
        <v>231</v>
      </c>
      <c r="J63" s="107" t="s">
        <v>231</v>
      </c>
      <c r="K63" s="107" t="s">
        <v>231</v>
      </c>
      <c r="L63" s="107" t="s">
        <v>231</v>
      </c>
      <c r="M63" s="107" t="s">
        <v>231</v>
      </c>
      <c r="N63" s="107" t="s">
        <v>231</v>
      </c>
      <c r="O63" s="107" t="s">
        <v>231</v>
      </c>
      <c r="P63" s="107" t="s">
        <v>231</v>
      </c>
      <c r="Q63" s="107" t="s">
        <v>231</v>
      </c>
      <c r="R63" s="107" t="s">
        <v>231</v>
      </c>
      <c r="S63" s="107" t="s">
        <v>231</v>
      </c>
      <c r="T63" s="107" t="s">
        <v>231</v>
      </c>
      <c r="U63" s="107">
        <v>3.5379999999999998</v>
      </c>
      <c r="V63" s="107">
        <v>3.5049999999999999</v>
      </c>
      <c r="W63" s="107">
        <v>3.4430000000000001</v>
      </c>
      <c r="X63" s="107">
        <v>3.363</v>
      </c>
      <c r="Y63" s="107">
        <v>3.2839999999999998</v>
      </c>
      <c r="Z63" s="107">
        <v>3.2170000000000001</v>
      </c>
      <c r="AA63" s="107">
        <v>3.1680000000000001</v>
      </c>
      <c r="AB63" s="107">
        <v>3.133</v>
      </c>
      <c r="AC63" s="107">
        <v>3.109</v>
      </c>
      <c r="AD63" s="107">
        <v>3.089</v>
      </c>
      <c r="AE63" s="107">
        <v>3.07</v>
      </c>
      <c r="AF63" s="107">
        <v>3.0510000000000002</v>
      </c>
      <c r="AG63" s="107">
        <v>3.0339999999999998</v>
      </c>
      <c r="AH63" s="107">
        <v>3.0179999999999998</v>
      </c>
      <c r="AI63" s="107">
        <v>3.0009999999999999</v>
      </c>
      <c r="AJ63" s="107">
        <v>2.9809999999999999</v>
      </c>
      <c r="AK63" s="107">
        <v>2.9590000000000001</v>
      </c>
      <c r="AL63" s="107">
        <v>2.9329999999999998</v>
      </c>
      <c r="AM63" s="107">
        <v>2.9079999999999999</v>
      </c>
      <c r="AN63" s="107">
        <v>2.8889999999999998</v>
      </c>
      <c r="AO63" s="107">
        <v>2.8769999999999998</v>
      </c>
      <c r="AP63" s="107">
        <v>2.8759999999999999</v>
      </c>
      <c r="AQ63" s="107">
        <v>2.8820000000000001</v>
      </c>
      <c r="AR63" s="107">
        <v>2.8940000000000001</v>
      </c>
      <c r="AS63" s="107">
        <v>2.9060000000000001</v>
      </c>
      <c r="AT63" s="107">
        <v>2.9169999999999998</v>
      </c>
      <c r="AU63" s="107">
        <v>2.9249999999999998</v>
      </c>
      <c r="AV63" s="107">
        <v>2.93</v>
      </c>
    </row>
    <row r="64" spans="1:48" x14ac:dyDescent="0.2">
      <c r="A64" s="106" t="s">
        <v>61</v>
      </c>
      <c r="B64" s="107" t="s">
        <v>231</v>
      </c>
      <c r="C64" s="107" t="s">
        <v>231</v>
      </c>
      <c r="D64" s="107" t="s">
        <v>231</v>
      </c>
      <c r="E64" s="107" t="s">
        <v>231</v>
      </c>
      <c r="F64" s="107" t="s">
        <v>231</v>
      </c>
      <c r="G64" s="107" t="s">
        <v>231</v>
      </c>
      <c r="H64" s="107" t="s">
        <v>231</v>
      </c>
      <c r="I64" s="107" t="s">
        <v>231</v>
      </c>
      <c r="J64" s="107" t="s">
        <v>231</v>
      </c>
      <c r="K64" s="107" t="s">
        <v>231</v>
      </c>
      <c r="L64" s="107" t="s">
        <v>231</v>
      </c>
      <c r="M64" s="107" t="s">
        <v>231</v>
      </c>
      <c r="N64" s="107" t="s">
        <v>231</v>
      </c>
      <c r="O64" s="107" t="s">
        <v>231</v>
      </c>
      <c r="P64" s="107" t="s">
        <v>231</v>
      </c>
      <c r="Q64" s="107" t="s">
        <v>231</v>
      </c>
      <c r="R64" s="107" t="s">
        <v>231</v>
      </c>
      <c r="S64" s="107" t="s">
        <v>231</v>
      </c>
      <c r="T64" s="107" t="s">
        <v>231</v>
      </c>
      <c r="U64" s="107">
        <v>7.1589999999999998</v>
      </c>
      <c r="V64" s="107">
        <v>7.2709999999999999</v>
      </c>
      <c r="W64" s="107">
        <v>7.3819999999999997</v>
      </c>
      <c r="X64" s="107">
        <v>7.4950000000000001</v>
      </c>
      <c r="Y64" s="107">
        <v>7.5970000000000004</v>
      </c>
      <c r="Z64" s="107">
        <v>7.6849999999999996</v>
      </c>
      <c r="AA64" s="107">
        <v>7.7629999999999999</v>
      </c>
      <c r="AB64" s="107">
        <v>7.8380000000000001</v>
      </c>
      <c r="AC64" s="107">
        <v>7.9130000000000003</v>
      </c>
      <c r="AD64" s="107">
        <v>7.9829999999999997</v>
      </c>
      <c r="AE64" s="107">
        <v>8.0489999999999995</v>
      </c>
      <c r="AF64" s="107">
        <v>8.1110000000000007</v>
      </c>
      <c r="AG64" s="107">
        <v>8.1720000000000006</v>
      </c>
      <c r="AH64" s="107">
        <v>8.234</v>
      </c>
      <c r="AI64" s="107">
        <v>8.3070000000000004</v>
      </c>
      <c r="AJ64" s="107">
        <v>8.3919999999999995</v>
      </c>
      <c r="AK64" s="107">
        <v>8.4849999999999994</v>
      </c>
      <c r="AL64" s="107">
        <v>8.5809999999999995</v>
      </c>
      <c r="AM64" s="107">
        <v>8.7629999999999999</v>
      </c>
      <c r="AN64" s="107">
        <v>8.9469999999999992</v>
      </c>
      <c r="AO64" s="107">
        <v>9.0540000000000003</v>
      </c>
      <c r="AP64" s="107">
        <v>9.173</v>
      </c>
      <c r="AQ64" s="107">
        <v>9.2959999999999994</v>
      </c>
      <c r="AR64" s="107">
        <v>9.4169999999999998</v>
      </c>
      <c r="AS64" s="107">
        <v>9.5350000000000001</v>
      </c>
      <c r="AT64" s="107">
        <v>9.6489999999999991</v>
      </c>
      <c r="AU64" s="107">
        <v>9.7579999999999991</v>
      </c>
      <c r="AV64" s="107">
        <v>9.8620000000000001</v>
      </c>
    </row>
    <row r="65" spans="1:48" x14ac:dyDescent="0.2">
      <c r="A65" s="106" t="s">
        <v>44</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10.189</v>
      </c>
      <c r="V65" s="107">
        <v>10.194000000000001</v>
      </c>
      <c r="W65" s="107">
        <v>10.215999999999999</v>
      </c>
      <c r="X65" s="107">
        <v>10.239000000000001</v>
      </c>
      <c r="Y65" s="107">
        <v>10.227</v>
      </c>
      <c r="Z65" s="107">
        <v>10.194000000000001</v>
      </c>
      <c r="AA65" s="107">
        <v>10.16</v>
      </c>
      <c r="AB65" s="107">
        <v>10.117000000000001</v>
      </c>
      <c r="AC65" s="107">
        <v>10.069000000000001</v>
      </c>
      <c r="AD65" s="107">
        <v>10.026999999999999</v>
      </c>
      <c r="AE65" s="107">
        <v>9.98</v>
      </c>
      <c r="AF65" s="107">
        <v>9.9290000000000003</v>
      </c>
      <c r="AG65" s="107">
        <v>9.8659999999999997</v>
      </c>
      <c r="AH65" s="107">
        <v>9.7970000000000006</v>
      </c>
      <c r="AI65" s="107">
        <v>9.73</v>
      </c>
      <c r="AJ65" s="107">
        <v>9.6639999999999997</v>
      </c>
      <c r="AK65" s="107">
        <v>9.6050000000000004</v>
      </c>
      <c r="AL65" s="107">
        <v>9.5609999999999999</v>
      </c>
      <c r="AM65" s="107">
        <v>9.5280000000000005</v>
      </c>
      <c r="AN65" s="107">
        <v>9.5069999999999997</v>
      </c>
      <c r="AO65" s="107">
        <v>9.4909999999999997</v>
      </c>
      <c r="AP65" s="107">
        <v>9.4730000000000008</v>
      </c>
      <c r="AQ65" s="107">
        <v>9.4640000000000004</v>
      </c>
      <c r="AR65" s="107">
        <v>9.4659999999999993</v>
      </c>
      <c r="AS65" s="107">
        <v>9.4749999999999996</v>
      </c>
      <c r="AT65" s="107">
        <v>9.49</v>
      </c>
      <c r="AU65" s="107">
        <v>9.5020000000000007</v>
      </c>
      <c r="AV65" s="107">
        <v>9.5079999999999991</v>
      </c>
    </row>
    <row r="66" spans="1:48" x14ac:dyDescent="0.2">
      <c r="A66" s="106" t="s">
        <v>66</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4.4630000000000001</v>
      </c>
      <c r="V66" s="107">
        <v>4.3719999999999999</v>
      </c>
      <c r="W66" s="107">
        <v>4.2389999999999999</v>
      </c>
      <c r="X66" s="107">
        <v>4.0880000000000001</v>
      </c>
      <c r="Y66" s="107">
        <v>3.9489999999999998</v>
      </c>
      <c r="Z66" s="107">
        <v>3.8439999999999999</v>
      </c>
      <c r="AA66" s="107">
        <v>3.78</v>
      </c>
      <c r="AB66" s="107">
        <v>3.7519999999999998</v>
      </c>
      <c r="AC66" s="107">
        <v>3.75</v>
      </c>
      <c r="AD66" s="107">
        <v>3.7589999999999999</v>
      </c>
      <c r="AE66" s="107">
        <v>3.7669999999999999</v>
      </c>
      <c r="AF66" s="107">
        <v>3.7709999999999999</v>
      </c>
      <c r="AG66" s="107">
        <v>3.7759999999999998</v>
      </c>
      <c r="AH66" s="107">
        <v>3.7789999999999999</v>
      </c>
      <c r="AI66" s="107">
        <v>3.7810000000000001</v>
      </c>
      <c r="AJ66" s="107">
        <v>3.782</v>
      </c>
      <c r="AK66" s="107">
        <v>3.7789999999999999</v>
      </c>
      <c r="AL66" s="107">
        <v>3.774</v>
      </c>
      <c r="AM66" s="107">
        <v>3.7639999999999998</v>
      </c>
      <c r="AN66" s="107">
        <v>3.7469999999999999</v>
      </c>
      <c r="AO66" s="107">
        <v>3.722</v>
      </c>
      <c r="AP66" s="107">
        <v>3.6890000000000001</v>
      </c>
      <c r="AQ66" s="107">
        <v>3.6480000000000001</v>
      </c>
      <c r="AR66" s="107">
        <v>3.605</v>
      </c>
      <c r="AS66" s="107">
        <v>3.5659999999999998</v>
      </c>
      <c r="AT66" s="107">
        <v>3.536</v>
      </c>
      <c r="AU66" s="107">
        <v>3.5169999999999999</v>
      </c>
      <c r="AV66" s="107">
        <v>3.5070000000000001</v>
      </c>
    </row>
    <row r="67" spans="1:48" x14ac:dyDescent="0.2">
      <c r="A67" s="106" t="s">
        <v>50</v>
      </c>
      <c r="B67" s="107">
        <v>8.5359999999999996</v>
      </c>
      <c r="C67" s="107">
        <v>8.5760000000000005</v>
      </c>
      <c r="D67" s="107">
        <v>8.6210000000000004</v>
      </c>
      <c r="E67" s="107">
        <v>8.6790000000000003</v>
      </c>
      <c r="F67" s="107">
        <v>8.7210000000000001</v>
      </c>
      <c r="G67" s="107">
        <v>8.7590000000000003</v>
      </c>
      <c r="H67" s="107">
        <v>8.8040000000000003</v>
      </c>
      <c r="I67" s="107">
        <v>8.8140000000000001</v>
      </c>
      <c r="J67" s="107">
        <v>8.8260000000000005</v>
      </c>
      <c r="K67" s="107">
        <v>8.8620000000000001</v>
      </c>
      <c r="L67" s="107">
        <v>8.891</v>
      </c>
      <c r="M67" s="107">
        <v>8.9169999999999998</v>
      </c>
      <c r="N67" s="107">
        <v>8.94</v>
      </c>
      <c r="O67" s="107">
        <v>8.9610000000000003</v>
      </c>
      <c r="P67" s="107">
        <v>8.9610000000000003</v>
      </c>
      <c r="Q67" s="107">
        <v>8.9580000000000002</v>
      </c>
      <c r="R67" s="107">
        <v>8.9710000000000001</v>
      </c>
      <c r="S67" s="107">
        <v>8.9809999999999999</v>
      </c>
      <c r="T67" s="107">
        <v>8.8770000000000007</v>
      </c>
      <c r="U67" s="107">
        <v>8.718</v>
      </c>
      <c r="V67" s="107">
        <v>8.6319999999999997</v>
      </c>
      <c r="W67" s="107">
        <v>8.5399999999999991</v>
      </c>
      <c r="X67" s="107">
        <v>8.4719999999999995</v>
      </c>
      <c r="Y67" s="107">
        <v>8.4440000000000008</v>
      </c>
      <c r="Z67" s="107">
        <v>8.4060000000000006</v>
      </c>
      <c r="AA67" s="107">
        <v>8.3629999999999995</v>
      </c>
      <c r="AB67" s="107">
        <v>8.3119999999999994</v>
      </c>
      <c r="AC67" s="107">
        <v>8.2569999999999997</v>
      </c>
      <c r="AD67" s="107">
        <v>8.2110000000000003</v>
      </c>
      <c r="AE67" s="107">
        <v>8.17</v>
      </c>
      <c r="AF67" s="107">
        <v>8.0090000000000003</v>
      </c>
      <c r="AG67" s="107">
        <v>7.8369999999999997</v>
      </c>
      <c r="AH67" s="107">
        <v>7.7750000000000004</v>
      </c>
      <c r="AI67" s="107">
        <v>7.7169999999999996</v>
      </c>
      <c r="AJ67" s="107">
        <v>7.6589999999999998</v>
      </c>
      <c r="AK67" s="107">
        <v>7.601</v>
      </c>
      <c r="AL67" s="107">
        <v>7.5449999999999999</v>
      </c>
      <c r="AM67" s="107">
        <v>7.4930000000000003</v>
      </c>
      <c r="AN67" s="107">
        <v>7.444</v>
      </c>
      <c r="AO67" s="107">
        <v>7.3959999999999999</v>
      </c>
      <c r="AP67" s="107">
        <v>7.3479999999999999</v>
      </c>
      <c r="AQ67" s="107">
        <v>7.306</v>
      </c>
      <c r="AR67" s="107">
        <v>7.2649999999999997</v>
      </c>
      <c r="AS67" s="107">
        <v>7.2240000000000002</v>
      </c>
      <c r="AT67" s="107">
        <v>7.1779999999999999</v>
      </c>
      <c r="AU67" s="107">
        <v>7.1280000000000001</v>
      </c>
      <c r="AV67" s="107">
        <v>7.0759999999999996</v>
      </c>
    </row>
    <row r="68" spans="1:48" x14ac:dyDescent="0.2">
      <c r="A68" s="106" t="s">
        <v>74</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4.78</v>
      </c>
      <c r="V68" s="107">
        <v>4.51</v>
      </c>
      <c r="W68" s="107">
        <v>4.47</v>
      </c>
      <c r="X68" s="107">
        <v>4.6399999999999997</v>
      </c>
      <c r="Y68" s="107">
        <v>4.6500000000000004</v>
      </c>
      <c r="Z68" s="107">
        <v>4.6689999999999996</v>
      </c>
      <c r="AA68" s="107">
        <v>4.4939999999999998</v>
      </c>
      <c r="AB68" s="107">
        <v>4.5720000000000001</v>
      </c>
      <c r="AC68" s="107">
        <v>4.5010000000000003</v>
      </c>
      <c r="AD68" s="107">
        <v>4.5540000000000003</v>
      </c>
      <c r="AE68" s="107">
        <v>4.4260000000000002</v>
      </c>
      <c r="AF68" s="107">
        <v>4.4400000000000004</v>
      </c>
      <c r="AG68" s="107">
        <v>4.4400000000000004</v>
      </c>
      <c r="AH68" s="107">
        <v>4.4400000000000004</v>
      </c>
      <c r="AI68" s="107">
        <v>4.4390000000000001</v>
      </c>
      <c r="AJ68" s="107">
        <v>4.4420000000000002</v>
      </c>
      <c r="AK68" s="107">
        <v>4.4400000000000004</v>
      </c>
      <c r="AL68" s="107">
        <v>4.4359999999999999</v>
      </c>
      <c r="AM68" s="107">
        <v>4.4349999999999996</v>
      </c>
      <c r="AN68" s="107">
        <v>4.4290000000000003</v>
      </c>
      <c r="AO68" s="107">
        <v>4.4180000000000001</v>
      </c>
      <c r="AP68" s="107">
        <v>4.2809999999999997</v>
      </c>
      <c r="AQ68" s="107">
        <v>4.2679999999999998</v>
      </c>
      <c r="AR68" s="107">
        <v>4.2560000000000002</v>
      </c>
      <c r="AS68" s="107">
        <v>4.2380000000000004</v>
      </c>
      <c r="AT68" s="107">
        <v>4.2039999999999997</v>
      </c>
      <c r="AU68" s="107">
        <v>4.1740000000000004</v>
      </c>
      <c r="AV68" s="107">
        <v>4.1260000000000003</v>
      </c>
    </row>
    <row r="69" spans="1:48" x14ac:dyDescent="0.2">
      <c r="A69" s="106" t="s">
        <v>99</v>
      </c>
      <c r="B69" s="107">
        <v>0.61699999999999999</v>
      </c>
      <c r="C69" s="107">
        <v>0.623</v>
      </c>
      <c r="D69" s="107">
        <v>0.63200000000000001</v>
      </c>
      <c r="E69" s="107">
        <v>0.63800000000000001</v>
      </c>
      <c r="F69" s="107">
        <v>0.50600000000000001</v>
      </c>
      <c r="G69" s="107">
        <v>0.498</v>
      </c>
      <c r="H69" s="107">
        <v>0.498</v>
      </c>
      <c r="I69" s="107">
        <v>0.498</v>
      </c>
      <c r="J69" s="107">
        <v>0.501</v>
      </c>
      <c r="K69" s="107">
        <v>0.50600000000000001</v>
      </c>
      <c r="L69" s="107">
        <v>0.51200000000000001</v>
      </c>
      <c r="M69" s="107">
        <v>0.52300000000000002</v>
      </c>
      <c r="N69" s="107">
        <v>0.52500000000000002</v>
      </c>
      <c r="O69" s="107">
        <v>0.53200000000000003</v>
      </c>
      <c r="P69" s="107">
        <v>0.53800000000000003</v>
      </c>
      <c r="Q69" s="107">
        <v>0.54500000000000004</v>
      </c>
      <c r="R69" s="107">
        <v>0.55100000000000005</v>
      </c>
      <c r="S69" s="107">
        <v>0.55700000000000005</v>
      </c>
      <c r="T69" s="107">
        <v>0.56299999999999994</v>
      </c>
      <c r="U69" s="107">
        <v>0.57299999999999995</v>
      </c>
      <c r="V69" s="107">
        <v>0.58699999999999997</v>
      </c>
      <c r="W69" s="107">
        <v>0.60299999999999998</v>
      </c>
      <c r="X69" s="107">
        <v>0.61899999999999999</v>
      </c>
      <c r="Y69" s="107">
        <v>0.63300000000000001</v>
      </c>
      <c r="Z69" s="107">
        <v>0.64500000000000002</v>
      </c>
      <c r="AA69" s="107">
        <v>0.65600000000000003</v>
      </c>
      <c r="AB69" s="107">
        <v>0.66600000000000004</v>
      </c>
      <c r="AC69" s="107">
        <v>0.67500000000000004</v>
      </c>
      <c r="AD69" s="107">
        <v>0.68300000000000005</v>
      </c>
      <c r="AE69" s="107">
        <v>0.69</v>
      </c>
      <c r="AF69" s="107">
        <v>0.69799999999999995</v>
      </c>
      <c r="AG69" s="107">
        <v>0.70599999999999996</v>
      </c>
      <c r="AH69" s="107">
        <v>0.71399999999999997</v>
      </c>
      <c r="AI69" s="107">
        <v>0.72299999999999998</v>
      </c>
      <c r="AJ69" s="107">
        <v>0.73299999999999998</v>
      </c>
      <c r="AK69" s="107">
        <v>0.74399999999999999</v>
      </c>
      <c r="AL69" s="107">
        <v>0.75800000000000001</v>
      </c>
      <c r="AM69" s="107">
        <v>0.77600000000000002</v>
      </c>
      <c r="AN69" s="107">
        <v>0.79700000000000004</v>
      </c>
      <c r="AO69" s="107">
        <v>0.81899999999999995</v>
      </c>
      <c r="AP69" s="107">
        <v>0.84</v>
      </c>
      <c r="AQ69" s="107">
        <v>0.86199999999999999</v>
      </c>
      <c r="AR69" s="107">
        <v>0.86599999999999999</v>
      </c>
      <c r="AS69" s="107">
        <v>0.85799999999999998</v>
      </c>
      <c r="AT69" s="107">
        <v>0.84699999999999998</v>
      </c>
      <c r="AU69" s="107">
        <v>0.84799999999999998</v>
      </c>
      <c r="AV69" s="107">
        <v>0.85499999999999998</v>
      </c>
    </row>
    <row r="70" spans="1:48" x14ac:dyDescent="0.2">
      <c r="A70" s="106" t="s">
        <v>93</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4.8019999999999996</v>
      </c>
      <c r="V70" s="107">
        <v>4.8360000000000003</v>
      </c>
      <c r="W70" s="107">
        <v>4.8739999999999997</v>
      </c>
      <c r="X70" s="107">
        <v>4.9109999999999996</v>
      </c>
      <c r="Y70" s="107">
        <v>4.8620000000000001</v>
      </c>
      <c r="Z70" s="107">
        <v>4.734</v>
      </c>
      <c r="AA70" s="107">
        <v>4.6159999999999997</v>
      </c>
      <c r="AB70" s="107">
        <v>4.532</v>
      </c>
      <c r="AC70" s="107">
        <v>4.4870000000000001</v>
      </c>
      <c r="AD70" s="107">
        <v>4.4530000000000003</v>
      </c>
      <c r="AE70" s="107">
        <v>4.4180000000000001</v>
      </c>
      <c r="AF70" s="107">
        <v>4.3860000000000001</v>
      </c>
      <c r="AG70" s="107">
        <v>4.3570000000000002</v>
      </c>
      <c r="AH70" s="107">
        <v>4.3010000000000002</v>
      </c>
      <c r="AI70" s="107">
        <v>4.2450000000000001</v>
      </c>
      <c r="AJ70" s="107">
        <v>4.1900000000000004</v>
      </c>
      <c r="AK70" s="107">
        <v>4.1360000000000001</v>
      </c>
      <c r="AL70" s="107">
        <v>4.0819999999999999</v>
      </c>
      <c r="AM70" s="107">
        <v>4.03</v>
      </c>
      <c r="AN70" s="107">
        <v>3.9780000000000002</v>
      </c>
      <c r="AO70" s="107">
        <v>3.9260000000000002</v>
      </c>
      <c r="AP70" s="107">
        <v>3.875</v>
      </c>
      <c r="AQ70" s="107">
        <v>3.8250000000000002</v>
      </c>
      <c r="AR70" s="107">
        <v>3.7759999999999998</v>
      </c>
      <c r="AS70" s="107">
        <v>3.7269999999999999</v>
      </c>
      <c r="AT70" s="107">
        <v>3.7170000000000001</v>
      </c>
      <c r="AU70" s="107">
        <v>3.7189999999999999</v>
      </c>
      <c r="AV70" s="107">
        <v>3.7170000000000001</v>
      </c>
    </row>
    <row r="71" spans="1:48" x14ac:dyDescent="0.2">
      <c r="A71" s="106" t="s">
        <v>124</v>
      </c>
      <c r="B71" s="107">
        <v>2.5999999999999999E-2</v>
      </c>
      <c r="C71" s="107">
        <v>2.5999999999999999E-2</v>
      </c>
      <c r="D71" s="107">
        <v>2.5999999999999999E-2</v>
      </c>
      <c r="E71" s="107">
        <v>2.5999999999999999E-2</v>
      </c>
      <c r="F71" s="107">
        <v>2.5999999999999999E-2</v>
      </c>
      <c r="G71" s="107">
        <v>2.7E-2</v>
      </c>
      <c r="H71" s="107">
        <v>2.7E-2</v>
      </c>
      <c r="I71" s="107">
        <v>2.7E-2</v>
      </c>
      <c r="J71" s="107">
        <v>2.7E-2</v>
      </c>
      <c r="K71" s="107">
        <v>2.8000000000000001E-2</v>
      </c>
      <c r="L71" s="107">
        <v>2.8000000000000001E-2</v>
      </c>
      <c r="M71" s="107">
        <v>2.8000000000000001E-2</v>
      </c>
      <c r="N71" s="107">
        <v>2.8000000000000001E-2</v>
      </c>
      <c r="O71" s="107">
        <v>2.8000000000000001E-2</v>
      </c>
      <c r="P71" s="107">
        <v>2.8000000000000001E-2</v>
      </c>
      <c r="Q71" s="107">
        <v>2.8000000000000001E-2</v>
      </c>
      <c r="R71" s="107">
        <v>2.8000000000000001E-2</v>
      </c>
      <c r="S71" s="107">
        <v>2.8000000000000001E-2</v>
      </c>
      <c r="T71" s="107">
        <v>2.8000000000000001E-2</v>
      </c>
      <c r="U71" s="107">
        <v>2.8000000000000001E-2</v>
      </c>
      <c r="V71" s="107">
        <v>2.8000000000000001E-2</v>
      </c>
      <c r="W71" s="107">
        <v>2.8000000000000001E-2</v>
      </c>
      <c r="X71" s="107">
        <v>2.9000000000000001E-2</v>
      </c>
      <c r="Y71" s="107">
        <v>2.9000000000000001E-2</v>
      </c>
      <c r="Z71" s="107">
        <v>2.9000000000000001E-2</v>
      </c>
      <c r="AA71" s="107">
        <v>2.9000000000000001E-2</v>
      </c>
      <c r="AB71" s="107">
        <v>2.9000000000000001E-2</v>
      </c>
      <c r="AC71" s="107">
        <v>2.9000000000000001E-2</v>
      </c>
      <c r="AD71" s="107">
        <v>2.9000000000000001E-2</v>
      </c>
      <c r="AE71" s="107">
        <v>2.9000000000000001E-2</v>
      </c>
      <c r="AF71" s="107">
        <v>2.9000000000000001E-2</v>
      </c>
      <c r="AG71" s="107">
        <v>0.03</v>
      </c>
      <c r="AH71" s="107">
        <v>0.03</v>
      </c>
      <c r="AI71" s="107">
        <v>0.03</v>
      </c>
      <c r="AJ71" s="107">
        <v>3.1E-2</v>
      </c>
      <c r="AK71" s="107">
        <v>3.1E-2</v>
      </c>
      <c r="AL71" s="107">
        <v>3.1E-2</v>
      </c>
      <c r="AM71" s="107">
        <v>3.1E-2</v>
      </c>
      <c r="AN71" s="107">
        <v>3.1E-2</v>
      </c>
      <c r="AO71" s="107">
        <v>3.1E-2</v>
      </c>
      <c r="AP71" s="107">
        <v>3.1E-2</v>
      </c>
      <c r="AQ71" s="107">
        <v>3.2000000000000001E-2</v>
      </c>
      <c r="AR71" s="107">
        <v>3.3000000000000002E-2</v>
      </c>
      <c r="AS71" s="107">
        <v>3.3000000000000002E-2</v>
      </c>
      <c r="AT71" s="107">
        <v>3.4000000000000002E-2</v>
      </c>
      <c r="AU71" s="107">
        <v>3.4000000000000002E-2</v>
      </c>
      <c r="AV71" s="107">
        <v>3.4000000000000002E-2</v>
      </c>
    </row>
    <row r="72" spans="1:48" x14ac:dyDescent="0.2">
      <c r="A72" s="106" t="s">
        <v>20</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16.347999999999999</v>
      </c>
      <c r="V72" s="107">
        <v>16.451000000000001</v>
      </c>
      <c r="W72" s="107">
        <v>16.439</v>
      </c>
      <c r="X72" s="107">
        <v>16.329999999999998</v>
      </c>
      <c r="Y72" s="107">
        <v>16.094999999999999</v>
      </c>
      <c r="Z72" s="107">
        <v>15.816000000000001</v>
      </c>
      <c r="AA72" s="107">
        <v>15.577999999999999</v>
      </c>
      <c r="AB72" s="107">
        <v>15.334</v>
      </c>
      <c r="AC72" s="107">
        <v>15.071</v>
      </c>
      <c r="AD72" s="107">
        <v>14.928000000000001</v>
      </c>
      <c r="AE72" s="107">
        <v>14.884</v>
      </c>
      <c r="AF72" s="107">
        <v>14.858000000000001</v>
      </c>
      <c r="AG72" s="107">
        <v>14.859</v>
      </c>
      <c r="AH72" s="107">
        <v>14.909000000000001</v>
      </c>
      <c r="AI72" s="107">
        <v>15.013</v>
      </c>
      <c r="AJ72" s="107">
        <v>15.147</v>
      </c>
      <c r="AK72" s="107">
        <v>15.308</v>
      </c>
      <c r="AL72" s="107">
        <v>15.484</v>
      </c>
      <c r="AM72" s="107">
        <v>15.673999999999999</v>
      </c>
      <c r="AN72" s="107">
        <v>16.093</v>
      </c>
      <c r="AO72" s="107">
        <v>16.321999999999999</v>
      </c>
      <c r="AP72" s="107">
        <v>16.556999999999999</v>
      </c>
      <c r="AQ72" s="107">
        <v>16.792000000000002</v>
      </c>
      <c r="AR72" s="107">
        <v>17.036000000000001</v>
      </c>
      <c r="AS72" s="107">
        <v>17.288</v>
      </c>
      <c r="AT72" s="107">
        <v>17.542999999999999</v>
      </c>
      <c r="AU72" s="107">
        <v>17.794</v>
      </c>
      <c r="AV72" s="107">
        <v>18.038</v>
      </c>
    </row>
    <row r="73" spans="1:48" x14ac:dyDescent="0.2">
      <c r="A73" s="106" t="s">
        <v>141</v>
      </c>
      <c r="B73" s="107" t="s">
        <v>231</v>
      </c>
      <c r="C73" s="107" t="s">
        <v>231</v>
      </c>
      <c r="D73" s="107" t="s">
        <v>231</v>
      </c>
      <c r="E73" s="107" t="s">
        <v>231</v>
      </c>
      <c r="F73" s="107" t="s">
        <v>231</v>
      </c>
      <c r="G73" s="107" t="s">
        <v>231</v>
      </c>
      <c r="H73" s="107" t="s">
        <v>231</v>
      </c>
      <c r="I73" s="107" t="s">
        <v>231</v>
      </c>
      <c r="J73" s="107" t="s">
        <v>231</v>
      </c>
      <c r="K73" s="107" t="s">
        <v>231</v>
      </c>
      <c r="L73" s="107" t="s">
        <v>231</v>
      </c>
      <c r="M73" s="107" t="s">
        <v>231</v>
      </c>
      <c r="N73" s="107" t="s">
        <v>231</v>
      </c>
      <c r="O73" s="107" t="s">
        <v>231</v>
      </c>
      <c r="P73" s="107" t="s">
        <v>231</v>
      </c>
      <c r="Q73" s="107" t="s">
        <v>231</v>
      </c>
      <c r="R73" s="107" t="s">
        <v>231</v>
      </c>
      <c r="S73" s="107" t="s">
        <v>231</v>
      </c>
      <c r="T73" s="107" t="s">
        <v>231</v>
      </c>
      <c r="U73" s="107" t="s">
        <v>231</v>
      </c>
      <c r="V73" s="107" t="s">
        <v>231</v>
      </c>
      <c r="W73" s="107" t="s">
        <v>231</v>
      </c>
      <c r="X73" s="107" t="s">
        <v>231</v>
      </c>
      <c r="Y73" s="107" t="s">
        <v>231</v>
      </c>
      <c r="Z73" s="107" t="s">
        <v>231</v>
      </c>
      <c r="AA73" s="107" t="s">
        <v>231</v>
      </c>
      <c r="AB73" s="107" t="s">
        <v>231</v>
      </c>
      <c r="AC73" s="107" t="s">
        <v>231</v>
      </c>
      <c r="AD73" s="107" t="s">
        <v>231</v>
      </c>
      <c r="AE73" s="107">
        <v>1.7</v>
      </c>
      <c r="AF73" s="107">
        <v>1.7010000000000001</v>
      </c>
      <c r="AG73" s="107">
        <v>1.702</v>
      </c>
      <c r="AH73" s="107">
        <v>1.7030000000000001</v>
      </c>
      <c r="AI73" s="107">
        <v>1.7050000000000001</v>
      </c>
      <c r="AJ73" s="107">
        <v>1.706</v>
      </c>
      <c r="AK73" s="107">
        <v>1.72</v>
      </c>
      <c r="AL73" s="107">
        <v>1.7330000000000001</v>
      </c>
      <c r="AM73" s="107">
        <v>1.7470000000000001</v>
      </c>
      <c r="AN73" s="107">
        <v>1.7609999999999999</v>
      </c>
      <c r="AO73" s="107">
        <v>1.776</v>
      </c>
      <c r="AP73" s="107">
        <v>1.7909999999999999</v>
      </c>
      <c r="AQ73" s="107">
        <v>1.8049999999999999</v>
      </c>
      <c r="AR73" s="107">
        <v>1.8240000000000001</v>
      </c>
      <c r="AS73" s="107">
        <v>1.8220000000000001</v>
      </c>
      <c r="AT73" s="107">
        <v>1.802</v>
      </c>
      <c r="AU73" s="107">
        <v>1.8160000000000001</v>
      </c>
      <c r="AV73" s="107">
        <v>1.831</v>
      </c>
    </row>
    <row r="74" spans="1:48" x14ac:dyDescent="0.2">
      <c r="A74" s="106" t="s">
        <v>98</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4.391</v>
      </c>
      <c r="V74" s="107">
        <v>4.4640000000000004</v>
      </c>
      <c r="W74" s="107">
        <v>4.5149999999999997</v>
      </c>
      <c r="X74" s="107">
        <v>4.5170000000000003</v>
      </c>
      <c r="Y74" s="107">
        <v>4.5149999999999997</v>
      </c>
      <c r="Z74" s="107">
        <v>4.5599999999999996</v>
      </c>
      <c r="AA74" s="107">
        <v>4.6280000000000001</v>
      </c>
      <c r="AB74" s="107">
        <v>4.6959999999999997</v>
      </c>
      <c r="AC74" s="107">
        <v>4.7690000000000001</v>
      </c>
      <c r="AD74" s="107">
        <v>4.84</v>
      </c>
      <c r="AE74" s="107">
        <v>4.8979999999999997</v>
      </c>
      <c r="AF74" s="107">
        <v>4.9450000000000003</v>
      </c>
      <c r="AG74" s="107">
        <v>4.9909999999999997</v>
      </c>
      <c r="AH74" s="107">
        <v>5.0430000000000001</v>
      </c>
      <c r="AI74" s="107">
        <v>5.1050000000000004</v>
      </c>
      <c r="AJ74" s="107">
        <v>5.1630000000000003</v>
      </c>
      <c r="AK74" s="107">
        <v>5.218</v>
      </c>
      <c r="AL74" s="107">
        <v>5.2679999999999998</v>
      </c>
      <c r="AM74" s="107">
        <v>5.319</v>
      </c>
      <c r="AN74" s="107">
        <v>5.383</v>
      </c>
      <c r="AO74" s="107">
        <v>5.4480000000000004</v>
      </c>
      <c r="AP74" s="107">
        <v>5.5149999999999997</v>
      </c>
      <c r="AQ74" s="107">
        <v>5.6070000000000002</v>
      </c>
      <c r="AR74" s="107">
        <v>5.72</v>
      </c>
      <c r="AS74" s="107">
        <v>5.8360000000000003</v>
      </c>
      <c r="AT74" s="107">
        <v>5.9569999999999999</v>
      </c>
      <c r="AU74" s="107">
        <v>6.08</v>
      </c>
      <c r="AV74" s="107">
        <v>6.202</v>
      </c>
    </row>
    <row r="75" spans="1:48" x14ac:dyDescent="0.2">
      <c r="A75" s="106" t="s">
        <v>120</v>
      </c>
      <c r="B75" s="107">
        <v>0.30299999999999999</v>
      </c>
      <c r="C75" s="107">
        <v>0.30199999999999999</v>
      </c>
      <c r="D75" s="107">
        <v>0.30199999999999999</v>
      </c>
      <c r="E75" s="107">
        <v>0.30199999999999999</v>
      </c>
      <c r="F75" s="107">
        <v>0.30399999999999999</v>
      </c>
      <c r="G75" s="107">
        <v>0.30599999999999999</v>
      </c>
      <c r="H75" s="107">
        <v>0.307</v>
      </c>
      <c r="I75" s="107">
        <v>0.31</v>
      </c>
      <c r="J75" s="107">
        <v>0.313</v>
      </c>
      <c r="K75" s="107">
        <v>0.317</v>
      </c>
      <c r="L75" s="107">
        <v>0.31900000000000001</v>
      </c>
      <c r="M75" s="107">
        <v>0.32600000000000001</v>
      </c>
      <c r="N75" s="107">
        <v>0.33100000000000002</v>
      </c>
      <c r="O75" s="107">
        <v>0.33100000000000002</v>
      </c>
      <c r="P75" s="107">
        <v>0.33600000000000002</v>
      </c>
      <c r="Q75" s="107">
        <v>0.34200000000000003</v>
      </c>
      <c r="R75" s="107">
        <v>0.34399999999999997</v>
      </c>
      <c r="S75" s="107">
        <v>0.34699999999999998</v>
      </c>
      <c r="T75" s="107">
        <v>0.35099999999999998</v>
      </c>
      <c r="U75" s="107">
        <v>0.35399999999999998</v>
      </c>
      <c r="V75" s="107">
        <v>0.36399999999999999</v>
      </c>
      <c r="W75" s="107">
        <v>0.36799999999999999</v>
      </c>
      <c r="X75" s="107">
        <v>0.371</v>
      </c>
      <c r="Y75" s="107">
        <v>0.375</v>
      </c>
      <c r="Z75" s="107">
        <v>0.377</v>
      </c>
      <c r="AA75" s="107">
        <v>0.38</v>
      </c>
      <c r="AB75" s="107">
        <v>0.38300000000000001</v>
      </c>
      <c r="AC75" s="107">
        <v>0.38500000000000001</v>
      </c>
      <c r="AD75" s="107">
        <v>0.38800000000000001</v>
      </c>
      <c r="AE75" s="107">
        <v>0.39</v>
      </c>
      <c r="AF75" s="107">
        <v>0.39300000000000002</v>
      </c>
      <c r="AG75" s="107">
        <v>0.39600000000000002</v>
      </c>
      <c r="AH75" s="107">
        <v>0.39900000000000002</v>
      </c>
      <c r="AI75" s="107">
        <v>0.40100000000000002</v>
      </c>
      <c r="AJ75" s="107">
        <v>0.40400000000000003</v>
      </c>
      <c r="AK75" s="107">
        <v>0.40500000000000003</v>
      </c>
      <c r="AL75" s="107">
        <v>0.40699999999999997</v>
      </c>
      <c r="AM75" s="107">
        <v>0.40899999999999997</v>
      </c>
      <c r="AN75" s="107">
        <v>0.41199999999999998</v>
      </c>
      <c r="AO75" s="107">
        <v>0.41499999999999998</v>
      </c>
      <c r="AP75" s="107">
        <v>0.41599999999999998</v>
      </c>
      <c r="AQ75" s="107">
        <v>0.42</v>
      </c>
      <c r="AR75" s="107">
        <v>0.42599999999999999</v>
      </c>
      <c r="AS75" s="107">
        <v>0.435</v>
      </c>
      <c r="AT75" s="107">
        <v>0.44500000000000001</v>
      </c>
      <c r="AU75" s="107">
        <v>0.45500000000000002</v>
      </c>
      <c r="AV75" s="107">
        <v>0.46500000000000002</v>
      </c>
    </row>
    <row r="76" spans="1:48" x14ac:dyDescent="0.2">
      <c r="A76" s="106" t="s">
        <v>142</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3.6960000000000002</v>
      </c>
      <c r="V76" s="107">
        <v>3.7040000000000002</v>
      </c>
      <c r="W76" s="107">
        <v>3.706</v>
      </c>
      <c r="X76" s="107">
        <v>3.7010000000000001</v>
      </c>
      <c r="Y76" s="107">
        <v>3.6909999999999998</v>
      </c>
      <c r="Z76" s="107">
        <v>3.6749999999999998</v>
      </c>
      <c r="AA76" s="107">
        <v>3.6680000000000001</v>
      </c>
      <c r="AB76" s="107">
        <v>3.6539999999999999</v>
      </c>
      <c r="AC76" s="107">
        <v>3.653</v>
      </c>
      <c r="AD76" s="107">
        <v>3.6469999999999998</v>
      </c>
      <c r="AE76" s="107">
        <v>3.64</v>
      </c>
      <c r="AF76" s="107">
        <v>3.6309999999999998</v>
      </c>
      <c r="AG76" s="107">
        <v>3.6230000000000002</v>
      </c>
      <c r="AH76" s="107">
        <v>3.613</v>
      </c>
      <c r="AI76" s="107">
        <v>3.6040000000000001</v>
      </c>
      <c r="AJ76" s="107">
        <v>3.5950000000000002</v>
      </c>
      <c r="AK76" s="107">
        <v>3.585</v>
      </c>
      <c r="AL76" s="107">
        <v>3.577</v>
      </c>
      <c r="AM76" s="107">
        <v>3.57</v>
      </c>
      <c r="AN76" s="107">
        <v>3.5659999999999998</v>
      </c>
      <c r="AO76" s="107">
        <v>3.5619999999999998</v>
      </c>
      <c r="AP76" s="107">
        <v>3.56</v>
      </c>
      <c r="AQ76" s="107">
        <v>3.56</v>
      </c>
      <c r="AR76" s="107">
        <v>3.5590000000000002</v>
      </c>
      <c r="AS76" s="107">
        <v>3.556</v>
      </c>
      <c r="AT76" s="107">
        <v>3.5539999999999998</v>
      </c>
      <c r="AU76" s="107">
        <v>3.552</v>
      </c>
      <c r="AV76" s="107">
        <v>3.55</v>
      </c>
    </row>
    <row r="77" spans="1:48" x14ac:dyDescent="0.2">
      <c r="A77" s="106" t="s">
        <v>80</v>
      </c>
      <c r="B77" s="107" t="s">
        <v>231</v>
      </c>
      <c r="C77" s="107" t="s">
        <v>231</v>
      </c>
      <c r="D77" s="107" t="s">
        <v>231</v>
      </c>
      <c r="E77" s="107" t="s">
        <v>231</v>
      </c>
      <c r="F77" s="107" t="s">
        <v>231</v>
      </c>
      <c r="G77" s="107" t="s">
        <v>231</v>
      </c>
      <c r="H77" s="107" t="s">
        <v>231</v>
      </c>
      <c r="I77" s="107" t="s">
        <v>231</v>
      </c>
      <c r="J77" s="107" t="s">
        <v>231</v>
      </c>
      <c r="K77" s="107" t="s">
        <v>231</v>
      </c>
      <c r="L77" s="107" t="s">
        <v>231</v>
      </c>
      <c r="M77" s="107" t="s">
        <v>231</v>
      </c>
      <c r="N77" s="107" t="s">
        <v>231</v>
      </c>
      <c r="O77" s="107" t="s">
        <v>231</v>
      </c>
      <c r="P77" s="107" t="s">
        <v>231</v>
      </c>
      <c r="Q77" s="107" t="s">
        <v>231</v>
      </c>
      <c r="R77" s="107" t="s">
        <v>231</v>
      </c>
      <c r="S77" s="107" t="s">
        <v>231</v>
      </c>
      <c r="T77" s="107" t="s">
        <v>231</v>
      </c>
      <c r="U77" s="107" t="s">
        <v>231</v>
      </c>
      <c r="V77" s="107" t="s">
        <v>231</v>
      </c>
      <c r="W77" s="107" t="s">
        <v>231</v>
      </c>
      <c r="X77" s="107" t="s">
        <v>231</v>
      </c>
      <c r="Y77" s="107" t="s">
        <v>231</v>
      </c>
      <c r="Z77" s="107" t="s">
        <v>231</v>
      </c>
      <c r="AA77" s="107" t="s">
        <v>231</v>
      </c>
      <c r="AB77" s="107" t="s">
        <v>231</v>
      </c>
      <c r="AC77" s="107" t="s">
        <v>231</v>
      </c>
      <c r="AD77" s="107" t="s">
        <v>231</v>
      </c>
      <c r="AE77" s="107" t="s">
        <v>231</v>
      </c>
      <c r="AF77" s="107" t="s">
        <v>231</v>
      </c>
      <c r="AG77" s="107" t="s">
        <v>231</v>
      </c>
      <c r="AH77" s="107" t="s">
        <v>231</v>
      </c>
      <c r="AI77" s="107" t="s">
        <v>231</v>
      </c>
      <c r="AJ77" s="107">
        <v>0.61399999999999999</v>
      </c>
      <c r="AK77" s="107">
        <v>0.61499999999999999</v>
      </c>
      <c r="AL77" s="107">
        <v>0.61599999999999999</v>
      </c>
      <c r="AM77" s="107">
        <v>0.61699999999999999</v>
      </c>
      <c r="AN77" s="107">
        <v>0.61799999999999999</v>
      </c>
      <c r="AO77" s="107">
        <v>0.61899999999999999</v>
      </c>
      <c r="AP77" s="107">
        <v>0.62</v>
      </c>
      <c r="AQ77" s="107">
        <v>0.621</v>
      </c>
      <c r="AR77" s="107">
        <v>0.621</v>
      </c>
      <c r="AS77" s="107">
        <v>0.622</v>
      </c>
      <c r="AT77" s="107">
        <v>0.622</v>
      </c>
      <c r="AU77" s="107">
        <v>0.622</v>
      </c>
      <c r="AV77" s="107">
        <v>0.622</v>
      </c>
    </row>
    <row r="78" spans="1:48" x14ac:dyDescent="0.2">
      <c r="A78" s="106" t="s">
        <v>143</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1.996</v>
      </c>
      <c r="V78" s="107">
        <v>1.9930000000000001</v>
      </c>
      <c r="W78" s="107">
        <v>1.9890000000000001</v>
      </c>
      <c r="X78" s="107">
        <v>1.984</v>
      </c>
      <c r="Y78" s="107">
        <v>1.982</v>
      </c>
      <c r="Z78" s="107">
        <v>1.9830000000000001</v>
      </c>
      <c r="AA78" s="107">
        <v>1.9890000000000001</v>
      </c>
      <c r="AB78" s="107">
        <v>2</v>
      </c>
      <c r="AC78" s="107">
        <v>2.012</v>
      </c>
      <c r="AD78" s="107">
        <v>2.024</v>
      </c>
      <c r="AE78" s="107">
        <v>2.0350000000000001</v>
      </c>
      <c r="AF78" s="107">
        <v>2.0430000000000001</v>
      </c>
      <c r="AG78" s="107">
        <v>2.0489999999999999</v>
      </c>
      <c r="AH78" s="107">
        <v>2.0529999999999999</v>
      </c>
      <c r="AI78" s="107">
        <v>2.0569999999999999</v>
      </c>
      <c r="AJ78" s="107">
        <v>2.06</v>
      </c>
      <c r="AK78" s="107">
        <v>2.0630000000000002</v>
      </c>
      <c r="AL78" s="107">
        <v>2.0649999999999999</v>
      </c>
      <c r="AM78" s="107">
        <v>2.0670000000000002</v>
      </c>
      <c r="AN78" s="107">
        <v>2.069</v>
      </c>
      <c r="AO78" s="107">
        <v>2.0710000000000002</v>
      </c>
      <c r="AP78" s="107">
        <v>2.0720000000000001</v>
      </c>
      <c r="AQ78" s="107">
        <v>2.0739999999999998</v>
      </c>
      <c r="AR78" s="107">
        <v>2.0760000000000001</v>
      </c>
      <c r="AS78" s="107">
        <v>2.077</v>
      </c>
      <c r="AT78" s="107">
        <v>2.0790000000000002</v>
      </c>
      <c r="AU78" s="107">
        <v>2.081</v>
      </c>
      <c r="AV78" s="107">
        <v>2.0830000000000002</v>
      </c>
    </row>
    <row r="79" spans="1:48" x14ac:dyDescent="0.2">
      <c r="A79" s="110" t="s">
        <v>38</v>
      </c>
      <c r="B79" s="107">
        <v>20.462</v>
      </c>
      <c r="C79" s="107">
        <v>20.658000000000001</v>
      </c>
      <c r="D79" s="107">
        <v>20.835999999999999</v>
      </c>
      <c r="E79" s="107">
        <v>21.029</v>
      </c>
      <c r="F79" s="107">
        <v>21.294</v>
      </c>
      <c r="G79" s="107">
        <v>21.552</v>
      </c>
      <c r="H79" s="107">
        <v>21.756</v>
      </c>
      <c r="I79" s="107">
        <v>21.951000000000001</v>
      </c>
      <c r="J79" s="107">
        <v>22.09</v>
      </c>
      <c r="K79" s="107">
        <v>22.242999999999999</v>
      </c>
      <c r="L79" s="107">
        <v>22.414999999999999</v>
      </c>
      <c r="M79" s="107">
        <v>22.515000000000001</v>
      </c>
      <c r="N79" s="107">
        <v>22.588999999999999</v>
      </c>
      <c r="O79" s="107">
        <v>22.655999999999999</v>
      </c>
      <c r="P79" s="107">
        <v>22.754999999999999</v>
      </c>
      <c r="Q79" s="107">
        <v>22.859000000000002</v>
      </c>
      <c r="R79" s="107">
        <v>22.949000000000002</v>
      </c>
      <c r="S79" s="107">
        <v>23.058</v>
      </c>
      <c r="T79" s="107">
        <v>23.161000000000001</v>
      </c>
      <c r="U79" s="107">
        <v>23.202000000000002</v>
      </c>
      <c r="V79" s="107">
        <v>23.001000000000001</v>
      </c>
      <c r="W79" s="107">
        <v>22.794</v>
      </c>
      <c r="X79" s="107">
        <v>22.763000000000002</v>
      </c>
      <c r="Y79" s="107">
        <v>22.73</v>
      </c>
      <c r="Z79" s="107">
        <v>22.684000000000001</v>
      </c>
      <c r="AA79" s="107">
        <v>22.619</v>
      </c>
      <c r="AB79" s="107">
        <v>22.553999999999998</v>
      </c>
      <c r="AC79" s="107">
        <v>22.507000000000001</v>
      </c>
      <c r="AD79" s="107">
        <v>22.472000000000001</v>
      </c>
      <c r="AE79" s="107">
        <v>22.443000000000001</v>
      </c>
      <c r="AF79" s="107">
        <v>22.132000000000001</v>
      </c>
      <c r="AG79" s="107">
        <v>21.73</v>
      </c>
      <c r="AH79" s="107">
        <v>21.574000000000002</v>
      </c>
      <c r="AI79" s="107">
        <v>21.452000000000002</v>
      </c>
      <c r="AJ79" s="107">
        <v>21.32</v>
      </c>
      <c r="AK79" s="107">
        <v>21.193999999999999</v>
      </c>
      <c r="AL79" s="107">
        <v>20.882999999999999</v>
      </c>
      <c r="AM79" s="107">
        <v>20.538</v>
      </c>
      <c r="AN79" s="107">
        <v>20.367000000000001</v>
      </c>
      <c r="AO79" s="107">
        <v>20.247</v>
      </c>
      <c r="AP79" s="107">
        <v>20.148</v>
      </c>
      <c r="AQ79" s="107">
        <v>20.058</v>
      </c>
      <c r="AR79" s="107">
        <v>19.984000000000002</v>
      </c>
      <c r="AS79" s="107">
        <v>19.908999999999999</v>
      </c>
      <c r="AT79" s="107">
        <v>19.815000000000001</v>
      </c>
      <c r="AU79" s="107">
        <v>19.702000000000002</v>
      </c>
      <c r="AV79" s="107">
        <v>19.587</v>
      </c>
    </row>
    <row r="80" spans="1:48" x14ac:dyDescent="0.2">
      <c r="A80" s="106" t="s">
        <v>144</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148.292</v>
      </c>
      <c r="V80" s="107">
        <v>148.624</v>
      </c>
      <c r="W80" s="107">
        <v>148.68899999999999</v>
      </c>
      <c r="X80" s="107">
        <v>148.52000000000001</v>
      </c>
      <c r="Y80" s="107">
        <v>148.33600000000001</v>
      </c>
      <c r="Z80" s="107">
        <v>148.376</v>
      </c>
      <c r="AA80" s="107">
        <v>148.16</v>
      </c>
      <c r="AB80" s="107">
        <v>147.91499999999999</v>
      </c>
      <c r="AC80" s="107">
        <v>147.67099999999999</v>
      </c>
      <c r="AD80" s="107">
        <v>147.214</v>
      </c>
      <c r="AE80" s="107">
        <v>146.59700000000001</v>
      </c>
      <c r="AF80" s="107">
        <v>145.976</v>
      </c>
      <c r="AG80" s="107">
        <v>145.30600000000001</v>
      </c>
      <c r="AH80" s="107">
        <v>144.648</v>
      </c>
      <c r="AI80" s="107">
        <v>144.06700000000001</v>
      </c>
      <c r="AJ80" s="107">
        <v>143.51900000000001</v>
      </c>
      <c r="AK80" s="107">
        <v>143.05000000000001</v>
      </c>
      <c r="AL80" s="107">
        <v>142.80500000000001</v>
      </c>
      <c r="AM80" s="107">
        <v>142.74199999999999</v>
      </c>
      <c r="AN80" s="107">
        <v>142.785</v>
      </c>
      <c r="AO80" s="107">
        <v>142.84899999999999</v>
      </c>
      <c r="AP80" s="107">
        <v>142.96100000000001</v>
      </c>
      <c r="AQ80" s="107">
        <v>143.202</v>
      </c>
      <c r="AR80" s="107">
        <v>143.50700000000001</v>
      </c>
      <c r="AS80" s="107">
        <v>143.82</v>
      </c>
      <c r="AT80" s="107">
        <v>144.09700000000001</v>
      </c>
      <c r="AU80" s="107">
        <v>144.34200000000001</v>
      </c>
      <c r="AV80" s="107">
        <v>144.495</v>
      </c>
    </row>
    <row r="81" spans="1:48" x14ac:dyDescent="0.2">
      <c r="A81" s="106" t="s">
        <v>55</v>
      </c>
      <c r="B81" s="107" t="s">
        <v>231</v>
      </c>
      <c r="C81" s="107" t="s">
        <v>231</v>
      </c>
      <c r="D81" s="107" t="s">
        <v>231</v>
      </c>
      <c r="E81" s="107" t="s">
        <v>231</v>
      </c>
      <c r="F81" s="107" t="s">
        <v>231</v>
      </c>
      <c r="G81" s="107" t="s">
        <v>231</v>
      </c>
      <c r="H81" s="107" t="s">
        <v>231</v>
      </c>
      <c r="I81" s="107" t="s">
        <v>231</v>
      </c>
      <c r="J81" s="107" t="s">
        <v>231</v>
      </c>
      <c r="K81" s="107" t="s">
        <v>231</v>
      </c>
      <c r="L81" s="107" t="s">
        <v>231</v>
      </c>
      <c r="M81" s="107" t="s">
        <v>231</v>
      </c>
      <c r="N81" s="107" t="s">
        <v>231</v>
      </c>
      <c r="O81" s="107" t="s">
        <v>231</v>
      </c>
      <c r="P81" s="107" t="s">
        <v>231</v>
      </c>
      <c r="Q81" s="107" t="s">
        <v>231</v>
      </c>
      <c r="R81" s="107" t="s">
        <v>231</v>
      </c>
      <c r="S81" s="107" t="s">
        <v>231</v>
      </c>
      <c r="T81" s="107" t="s">
        <v>231</v>
      </c>
      <c r="U81" s="107">
        <v>10.054</v>
      </c>
      <c r="V81" s="107">
        <v>10.101000000000001</v>
      </c>
      <c r="W81" s="107">
        <v>10.186999999999999</v>
      </c>
      <c r="X81" s="107">
        <v>10.273999999999999</v>
      </c>
      <c r="Y81" s="107">
        <v>10.343</v>
      </c>
      <c r="Z81" s="107">
        <v>10.266</v>
      </c>
      <c r="AA81" s="107">
        <v>10.288</v>
      </c>
      <c r="AB81" s="107">
        <v>10.292</v>
      </c>
      <c r="AC81" s="107">
        <v>10.141</v>
      </c>
      <c r="AD81" s="107">
        <v>9.9079999999999995</v>
      </c>
      <c r="AE81" s="107">
        <v>8.1210000000000004</v>
      </c>
      <c r="AF81" s="107">
        <v>8.1110000000000007</v>
      </c>
      <c r="AG81" s="107">
        <v>8.1059999999999999</v>
      </c>
      <c r="AH81" s="107">
        <v>8.093</v>
      </c>
      <c r="AI81" s="107">
        <v>8.077</v>
      </c>
      <c r="AJ81" s="107">
        <v>7.4409999999999998</v>
      </c>
      <c r="AK81" s="107">
        <v>7.4119999999999999</v>
      </c>
      <c r="AL81" s="107">
        <v>7.3819999999999997</v>
      </c>
      <c r="AM81" s="107">
        <v>7.35</v>
      </c>
      <c r="AN81" s="107">
        <v>7.3209999999999997</v>
      </c>
      <c r="AO81" s="107">
        <v>7.2910000000000004</v>
      </c>
      <c r="AP81" s="107">
        <v>7.234</v>
      </c>
      <c r="AQ81" s="107">
        <v>7.1989999999999998</v>
      </c>
      <c r="AR81" s="107">
        <v>7.1639999999999997</v>
      </c>
      <c r="AS81" s="107">
        <v>7.1310000000000002</v>
      </c>
      <c r="AT81" s="107">
        <v>7.0949999999999998</v>
      </c>
      <c r="AU81" s="107">
        <v>7.0579999999999998</v>
      </c>
      <c r="AV81" s="107">
        <v>7.0220000000000002</v>
      </c>
    </row>
    <row r="82" spans="1:48" x14ac:dyDescent="0.2">
      <c r="A82" s="106" t="s">
        <v>105</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5.2839999999999998</v>
      </c>
      <c r="V82" s="107">
        <v>5.4009999999999998</v>
      </c>
      <c r="W82" s="107">
        <v>5.5030000000000001</v>
      </c>
      <c r="X82" s="107">
        <v>5.5940000000000003</v>
      </c>
      <c r="Y82" s="107">
        <v>5.68</v>
      </c>
      <c r="Z82" s="107">
        <v>5.7649999999999997</v>
      </c>
      <c r="AA82" s="107">
        <v>5.85</v>
      </c>
      <c r="AB82" s="107">
        <v>5.9340000000000002</v>
      </c>
      <c r="AC82" s="107">
        <v>6.0220000000000002</v>
      </c>
      <c r="AD82" s="107">
        <v>6.1150000000000002</v>
      </c>
      <c r="AE82" s="107">
        <v>6.2160000000000002</v>
      </c>
      <c r="AF82" s="107">
        <v>6.327</v>
      </c>
      <c r="AG82" s="107">
        <v>6.4480000000000004</v>
      </c>
      <c r="AH82" s="107">
        <v>6.577</v>
      </c>
      <c r="AI82" s="107">
        <v>6.7130000000000001</v>
      </c>
      <c r="AJ82" s="107">
        <v>6.8540000000000001</v>
      </c>
      <c r="AK82" s="107">
        <v>7.0010000000000003</v>
      </c>
      <c r="AL82" s="107">
        <v>7.1520000000000001</v>
      </c>
      <c r="AM82" s="107">
        <v>7.31</v>
      </c>
      <c r="AN82" s="107">
        <v>7.4729999999999999</v>
      </c>
      <c r="AO82" s="107">
        <v>7.6420000000000003</v>
      </c>
      <c r="AP82" s="107">
        <v>7.8159999999999998</v>
      </c>
      <c r="AQ82" s="107">
        <v>7.9950000000000001</v>
      </c>
      <c r="AR82" s="107">
        <v>8.1780000000000008</v>
      </c>
      <c r="AS82" s="107">
        <v>8.3629999999999995</v>
      </c>
      <c r="AT82" s="107">
        <v>8.5489999999999995</v>
      </c>
      <c r="AU82" s="107">
        <v>8.7349999999999994</v>
      </c>
      <c r="AV82" s="107">
        <v>8.9209999999999994</v>
      </c>
    </row>
    <row r="83" spans="1:48" s="90" customFormat="1" x14ac:dyDescent="0.2">
      <c r="A83" s="106" t="s">
        <v>37</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3.6840000000000002</v>
      </c>
      <c r="V83" s="107">
        <v>3.7890000000000001</v>
      </c>
      <c r="W83" s="107">
        <v>3.9</v>
      </c>
      <c r="X83" s="107">
        <v>4.0110000000000001</v>
      </c>
      <c r="Y83" s="107">
        <v>4.1150000000000002</v>
      </c>
      <c r="Z83" s="107">
        <v>4.2080000000000002</v>
      </c>
      <c r="AA83" s="107">
        <v>4.2869999999999999</v>
      </c>
      <c r="AB83" s="107">
        <v>4.3550000000000004</v>
      </c>
      <c r="AC83" s="107">
        <v>4.4130000000000003</v>
      </c>
      <c r="AD83" s="107">
        <v>4.4660000000000002</v>
      </c>
      <c r="AE83" s="107">
        <v>4.516</v>
      </c>
      <c r="AF83" s="107">
        <v>4.5640000000000001</v>
      </c>
      <c r="AG83" s="107">
        <v>4.6100000000000003</v>
      </c>
      <c r="AH83" s="107">
        <v>4.6559999999999997</v>
      </c>
      <c r="AI83" s="107">
        <v>4.7030000000000003</v>
      </c>
      <c r="AJ83" s="107">
        <v>4.7549999999999999</v>
      </c>
      <c r="AK83" s="107">
        <v>4.8099999999999996</v>
      </c>
      <c r="AL83" s="107">
        <v>4.87</v>
      </c>
      <c r="AM83" s="107">
        <v>4.9359999999999999</v>
      </c>
      <c r="AN83" s="107">
        <v>5.008</v>
      </c>
      <c r="AO83" s="107">
        <v>5.0869999999999997</v>
      </c>
      <c r="AP83" s="107">
        <v>5.1740000000000004</v>
      </c>
      <c r="AQ83" s="107">
        <v>5.2679999999999998</v>
      </c>
      <c r="AR83" s="107">
        <v>5.3659999999999997</v>
      </c>
      <c r="AS83" s="107">
        <v>5.4660000000000002</v>
      </c>
      <c r="AT83" s="107">
        <v>5.5650000000000004</v>
      </c>
      <c r="AU83" s="107">
        <v>5.6630000000000003</v>
      </c>
      <c r="AV83" s="107">
        <v>5.758</v>
      </c>
    </row>
    <row r="84" spans="1:48" x14ac:dyDescent="0.2">
      <c r="A84" s="106" t="s">
        <v>19</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51.892000000000003</v>
      </c>
      <c r="V84" s="107">
        <v>52</v>
      </c>
      <c r="W84" s="107">
        <v>52.15</v>
      </c>
      <c r="X84" s="107">
        <v>52.179000000000002</v>
      </c>
      <c r="Y84" s="107">
        <v>51.920999999999999</v>
      </c>
      <c r="Z84" s="107">
        <v>51.512</v>
      </c>
      <c r="AA84" s="107">
        <v>51.057000000000002</v>
      </c>
      <c r="AB84" s="107">
        <v>50.594000000000001</v>
      </c>
      <c r="AC84" s="107">
        <v>50.143999999999998</v>
      </c>
      <c r="AD84" s="107">
        <v>49.673000000000002</v>
      </c>
      <c r="AE84" s="107">
        <v>49.176000000000002</v>
      </c>
      <c r="AF84" s="107">
        <v>48.683999999999997</v>
      </c>
      <c r="AG84" s="107">
        <v>48.203000000000003</v>
      </c>
      <c r="AH84" s="107">
        <v>47.813000000000002</v>
      </c>
      <c r="AI84" s="107">
        <v>47.451999999999998</v>
      </c>
      <c r="AJ84" s="107">
        <v>47.104999999999997</v>
      </c>
      <c r="AK84" s="107">
        <v>46.787999999999997</v>
      </c>
      <c r="AL84" s="107">
        <v>46.509</v>
      </c>
      <c r="AM84" s="107">
        <v>46.258000000000003</v>
      </c>
      <c r="AN84" s="107">
        <v>46.052999999999997</v>
      </c>
      <c r="AO84" s="107">
        <v>45.871000000000002</v>
      </c>
      <c r="AP84" s="107">
        <v>45.706000000000003</v>
      </c>
      <c r="AQ84" s="107">
        <v>45.593000000000004</v>
      </c>
      <c r="AR84" s="107">
        <v>45.49</v>
      </c>
      <c r="AS84" s="107">
        <v>45.271999999999998</v>
      </c>
      <c r="AT84" s="107">
        <v>45.154000000000003</v>
      </c>
      <c r="AU84" s="107">
        <v>45.005000000000003</v>
      </c>
      <c r="AV84" s="107">
        <v>44.831000000000003</v>
      </c>
    </row>
    <row r="85" spans="1:48" x14ac:dyDescent="0.2">
      <c r="A85" s="106" t="s">
        <v>30</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20.51</v>
      </c>
      <c r="V85" s="107">
        <v>20.952000000000002</v>
      </c>
      <c r="W85" s="107">
        <v>21.449000000000002</v>
      </c>
      <c r="X85" s="107">
        <v>21.942</v>
      </c>
      <c r="Y85" s="107">
        <v>22.376999999999999</v>
      </c>
      <c r="Z85" s="107">
        <v>22.785</v>
      </c>
      <c r="AA85" s="107">
        <v>23.225000000000001</v>
      </c>
      <c r="AB85" s="107">
        <v>23.667000000000002</v>
      </c>
      <c r="AC85" s="107">
        <v>24.050999999999998</v>
      </c>
      <c r="AD85" s="107">
        <v>24.312000000000001</v>
      </c>
      <c r="AE85" s="107">
        <v>24.65</v>
      </c>
      <c r="AF85" s="107">
        <v>24.963999999999999</v>
      </c>
      <c r="AG85" s="107">
        <v>25.271999999999998</v>
      </c>
      <c r="AH85" s="107">
        <v>25.568000000000001</v>
      </c>
      <c r="AI85" s="107">
        <v>25.864000000000001</v>
      </c>
      <c r="AJ85" s="107">
        <v>26.167000000000002</v>
      </c>
      <c r="AK85" s="107">
        <v>26.488</v>
      </c>
      <c r="AL85" s="107">
        <v>26.867999999999999</v>
      </c>
      <c r="AM85" s="107">
        <v>27.303000000000001</v>
      </c>
      <c r="AN85" s="107">
        <v>27.766999999999999</v>
      </c>
      <c r="AO85" s="107">
        <v>28.562000000000001</v>
      </c>
      <c r="AP85" s="107">
        <v>29.338999999999999</v>
      </c>
      <c r="AQ85" s="107">
        <v>29.774999999999999</v>
      </c>
      <c r="AR85" s="107">
        <v>30.242999999999999</v>
      </c>
      <c r="AS85" s="107">
        <v>30.757999999999999</v>
      </c>
      <c r="AT85" s="107">
        <v>31.298999999999999</v>
      </c>
      <c r="AU85" s="107">
        <v>31.847999999999999</v>
      </c>
      <c r="AV85" s="107">
        <v>32.387</v>
      </c>
    </row>
    <row r="86" spans="1:48" x14ac:dyDescent="0.2">
      <c r="A86" s="106" t="s">
        <v>145</v>
      </c>
      <c r="B86" s="107">
        <v>243.506</v>
      </c>
      <c r="C86" s="107">
        <v>245.78399999999999</v>
      </c>
      <c r="D86" s="107">
        <v>248.035</v>
      </c>
      <c r="E86" s="107">
        <v>250.261</v>
      </c>
      <c r="F86" s="107">
        <v>252.44</v>
      </c>
      <c r="G86" s="107">
        <v>254.75800000000001</v>
      </c>
      <c r="H86" s="107">
        <v>257.06299999999999</v>
      </c>
      <c r="I86" s="107">
        <v>259.363</v>
      </c>
      <c r="J86" s="107">
        <v>261.66500000000002</v>
      </c>
      <c r="K86" s="107">
        <v>263.99599999999998</v>
      </c>
      <c r="L86" s="107">
        <v>266.34500000000003</v>
      </c>
      <c r="M86" s="107">
        <v>268.58199999999999</v>
      </c>
      <c r="N86" s="107">
        <v>270.83499999999998</v>
      </c>
      <c r="O86" s="107">
        <v>273.35899999999998</v>
      </c>
      <c r="P86" s="107">
        <v>275.92099999999999</v>
      </c>
      <c r="Q86" s="107">
        <v>278.47500000000002</v>
      </c>
      <c r="R86" s="107">
        <v>281.05700000000002</v>
      </c>
      <c r="S86" s="107">
        <v>283.55099999999999</v>
      </c>
      <c r="T86" s="107">
        <v>286.00299999999999</v>
      </c>
      <c r="U86" s="107" t="s">
        <v>146</v>
      </c>
      <c r="V86" s="107" t="s">
        <v>146</v>
      </c>
      <c r="W86" s="107" t="s">
        <v>146</v>
      </c>
      <c r="X86" s="107" t="s">
        <v>146</v>
      </c>
      <c r="Y86" s="107" t="s">
        <v>146</v>
      </c>
      <c r="Z86" s="107" t="s">
        <v>146</v>
      </c>
      <c r="AA86" s="107" t="s">
        <v>146</v>
      </c>
      <c r="AB86" s="107" t="s">
        <v>146</v>
      </c>
      <c r="AC86" s="107" t="s">
        <v>146</v>
      </c>
      <c r="AD86" s="107" t="s">
        <v>146</v>
      </c>
      <c r="AE86" s="107" t="s">
        <v>146</v>
      </c>
      <c r="AF86" s="107" t="s">
        <v>146</v>
      </c>
      <c r="AG86" s="107" t="s">
        <v>146</v>
      </c>
      <c r="AH86" s="107" t="s">
        <v>146</v>
      </c>
      <c r="AI86" s="107" t="s">
        <v>146</v>
      </c>
      <c r="AJ86" s="107" t="s">
        <v>146</v>
      </c>
      <c r="AK86" s="107" t="s">
        <v>146</v>
      </c>
      <c r="AL86" s="107" t="s">
        <v>146</v>
      </c>
      <c r="AM86" s="107" t="s">
        <v>146</v>
      </c>
      <c r="AN86" s="107" t="s">
        <v>146</v>
      </c>
      <c r="AO86" s="107" t="s">
        <v>146</v>
      </c>
      <c r="AP86" s="107" t="s">
        <v>146</v>
      </c>
      <c r="AQ86" s="107" t="s">
        <v>146</v>
      </c>
      <c r="AR86" s="107" t="s">
        <v>146</v>
      </c>
      <c r="AS86" s="107" t="s">
        <v>146</v>
      </c>
      <c r="AT86" s="107" t="s">
        <v>146</v>
      </c>
      <c r="AU86" s="107" t="s">
        <v>146</v>
      </c>
      <c r="AV86" s="107" t="s">
        <v>146</v>
      </c>
    </row>
    <row r="87" spans="1:48" x14ac:dyDescent="0.2">
      <c r="A87" s="106" t="s">
        <v>147</v>
      </c>
      <c r="B87" s="107">
        <v>20.007000000000001</v>
      </c>
      <c r="C87" s="107">
        <v>20.199000000000002</v>
      </c>
      <c r="D87" s="107">
        <v>20.393999999999998</v>
      </c>
      <c r="E87" s="107">
        <v>20.585999999999999</v>
      </c>
      <c r="F87" s="107">
        <v>20.783999999999999</v>
      </c>
      <c r="G87" s="107">
        <v>20.992000000000001</v>
      </c>
      <c r="H87" s="107">
        <v>21.181000000000001</v>
      </c>
      <c r="I87" s="107">
        <v>21.39</v>
      </c>
      <c r="J87" s="107">
        <v>21.59</v>
      </c>
      <c r="K87" s="107">
        <v>21.786999999999999</v>
      </c>
      <c r="L87" s="107">
        <v>21.971</v>
      </c>
      <c r="M87" s="107">
        <v>22.154</v>
      </c>
      <c r="N87" s="107">
        <v>22.338999999999999</v>
      </c>
      <c r="O87" s="107">
        <v>22.512</v>
      </c>
      <c r="P87" s="107">
        <v>22.678999999999998</v>
      </c>
      <c r="Q87" s="107">
        <v>22.853000000000002</v>
      </c>
      <c r="R87" s="107">
        <v>23.015999999999998</v>
      </c>
      <c r="S87" s="107">
        <v>23.143999999999998</v>
      </c>
      <c r="T87" s="107">
        <v>23.233000000000001</v>
      </c>
      <c r="U87" s="107" t="s">
        <v>146</v>
      </c>
      <c r="V87" s="107" t="s">
        <v>146</v>
      </c>
      <c r="W87" s="107" t="s">
        <v>146</v>
      </c>
      <c r="X87" s="107" t="s">
        <v>146</v>
      </c>
      <c r="Y87" s="107" t="s">
        <v>146</v>
      </c>
      <c r="Z87" s="107" t="s">
        <v>146</v>
      </c>
      <c r="AA87" s="107" t="s">
        <v>146</v>
      </c>
      <c r="AB87" s="107" t="s">
        <v>146</v>
      </c>
      <c r="AC87" s="107" t="s">
        <v>146</v>
      </c>
      <c r="AD87" s="107" t="s">
        <v>146</v>
      </c>
      <c r="AE87" s="107" t="s">
        <v>146</v>
      </c>
      <c r="AF87" s="107" t="s">
        <v>146</v>
      </c>
      <c r="AG87" s="107" t="s">
        <v>146</v>
      </c>
      <c r="AH87" s="107" t="s">
        <v>146</v>
      </c>
      <c r="AI87" s="107" t="s">
        <v>146</v>
      </c>
      <c r="AJ87" s="107" t="s">
        <v>146</v>
      </c>
      <c r="AK87" s="107" t="s">
        <v>146</v>
      </c>
      <c r="AL87" s="107" t="s">
        <v>146</v>
      </c>
      <c r="AM87" s="107" t="s">
        <v>146</v>
      </c>
      <c r="AN87" s="107" t="s">
        <v>146</v>
      </c>
      <c r="AO87" s="107" t="s">
        <v>146</v>
      </c>
      <c r="AP87" s="107" t="s">
        <v>146</v>
      </c>
      <c r="AQ87" s="107" t="s">
        <v>146</v>
      </c>
      <c r="AR87" s="107" t="s">
        <v>146</v>
      </c>
      <c r="AS87" s="107" t="s">
        <v>146</v>
      </c>
      <c r="AT87" s="107" t="s">
        <v>146</v>
      </c>
      <c r="AU87" s="107" t="s">
        <v>146</v>
      </c>
      <c r="AV87" s="107" t="s">
        <v>146</v>
      </c>
    </row>
    <row r="88" spans="1:48" x14ac:dyDescent="0.2">
      <c r="A88" s="108" t="s">
        <v>148</v>
      </c>
      <c r="B88" s="109">
        <v>295.64499999999998</v>
      </c>
      <c r="C88" s="109">
        <v>298.411</v>
      </c>
      <c r="D88" s="109">
        <v>301.14299999999997</v>
      </c>
      <c r="E88" s="109">
        <v>303.87099999999998</v>
      </c>
      <c r="F88" s="109">
        <v>306.48</v>
      </c>
      <c r="G88" s="109">
        <v>309.351</v>
      </c>
      <c r="H88" s="109">
        <v>312.14999999999998</v>
      </c>
      <c r="I88" s="109">
        <v>314.91899999999998</v>
      </c>
      <c r="J88" s="109">
        <v>317.63</v>
      </c>
      <c r="K88" s="109">
        <v>320.411</v>
      </c>
      <c r="L88" s="109">
        <v>323.20699999999999</v>
      </c>
      <c r="M88" s="109">
        <v>325.82900000000001</v>
      </c>
      <c r="N88" s="109">
        <v>328.43099999999998</v>
      </c>
      <c r="O88" s="109">
        <v>331.28300000000002</v>
      </c>
      <c r="P88" s="109">
        <v>334.18299999999999</v>
      </c>
      <c r="Q88" s="109">
        <v>337.08300000000003</v>
      </c>
      <c r="R88" s="109">
        <v>340</v>
      </c>
      <c r="S88" s="109">
        <v>342.80799999999999</v>
      </c>
      <c r="T88" s="109">
        <v>345.44400000000002</v>
      </c>
      <c r="U88" s="109">
        <v>337.24</v>
      </c>
      <c r="V88" s="109">
        <v>338.04599999999999</v>
      </c>
      <c r="W88" s="109">
        <v>338.73099999999999</v>
      </c>
      <c r="X88" s="109">
        <v>339.26900000000001</v>
      </c>
      <c r="Y88" s="109">
        <v>339.04300000000001</v>
      </c>
      <c r="Z88" s="109">
        <v>338.61799999999999</v>
      </c>
      <c r="AA88" s="109">
        <v>337.92599999999999</v>
      </c>
      <c r="AB88" s="109">
        <v>337.47699999999998</v>
      </c>
      <c r="AC88" s="109">
        <v>336.75799999999998</v>
      </c>
      <c r="AD88" s="109">
        <v>335.88400000000001</v>
      </c>
      <c r="AE88" s="109">
        <v>334.95400000000001</v>
      </c>
      <c r="AF88" s="109">
        <v>333.81299999999999</v>
      </c>
      <c r="AG88" s="109">
        <v>332.56400000000002</v>
      </c>
      <c r="AH88" s="109">
        <v>331.77699999999999</v>
      </c>
      <c r="AI88" s="109">
        <v>331.21300000000002</v>
      </c>
      <c r="AJ88" s="109">
        <v>330.73500000000001</v>
      </c>
      <c r="AK88" s="109">
        <v>330.43</v>
      </c>
      <c r="AL88" s="109">
        <v>330.29</v>
      </c>
      <c r="AM88" s="109">
        <v>330.51499999999999</v>
      </c>
      <c r="AN88" s="109">
        <v>331.37299999999999</v>
      </c>
      <c r="AO88" s="109">
        <v>332.40899999999999</v>
      </c>
      <c r="AP88" s="109">
        <v>333.4</v>
      </c>
      <c r="AQ88" s="109">
        <v>334.452</v>
      </c>
      <c r="AR88" s="109">
        <v>335.66699999999997</v>
      </c>
      <c r="AS88" s="109">
        <v>336.80599999999998</v>
      </c>
      <c r="AT88" s="109">
        <v>338.029</v>
      </c>
      <c r="AU88" s="109">
        <v>339.23399999999998</v>
      </c>
      <c r="AV88" s="109">
        <v>340.28</v>
      </c>
    </row>
    <row r="89" spans="1:48" x14ac:dyDescent="0.2">
      <c r="A89" s="106" t="s">
        <v>28</v>
      </c>
      <c r="B89" s="107">
        <v>14.96</v>
      </c>
      <c r="C89" s="107">
        <v>15.377000000000001</v>
      </c>
      <c r="D89" s="107">
        <v>15.804</v>
      </c>
      <c r="E89" s="107">
        <v>16.247</v>
      </c>
      <c r="F89" s="107">
        <v>16.709</v>
      </c>
      <c r="G89" s="107">
        <v>17.190000000000001</v>
      </c>
      <c r="H89" s="107">
        <v>17.690000000000001</v>
      </c>
      <c r="I89" s="107">
        <v>18.212</v>
      </c>
      <c r="J89" s="107">
        <v>18.760999999999999</v>
      </c>
      <c r="K89" s="107">
        <v>19.338000000000001</v>
      </c>
      <c r="L89" s="107">
        <v>19.943999999999999</v>
      </c>
      <c r="M89" s="107">
        <v>20.576000000000001</v>
      </c>
      <c r="N89" s="107">
        <v>21.228000000000002</v>
      </c>
      <c r="O89" s="107">
        <v>21.893999999999998</v>
      </c>
      <c r="P89" s="107">
        <v>22.565999999999999</v>
      </c>
      <c r="Q89" s="107">
        <v>23.241</v>
      </c>
      <c r="R89" s="107">
        <v>23.917999999999999</v>
      </c>
      <c r="S89" s="107">
        <v>24.591000000000001</v>
      </c>
      <c r="T89" s="107">
        <v>25.257999999999999</v>
      </c>
      <c r="U89" s="107">
        <v>25.911999999999999</v>
      </c>
      <c r="V89" s="107">
        <v>26.553999999999998</v>
      </c>
      <c r="W89" s="107">
        <v>27.181000000000001</v>
      </c>
      <c r="X89" s="107">
        <v>27.786000000000001</v>
      </c>
      <c r="Y89" s="107">
        <v>28.361999999999998</v>
      </c>
      <c r="Z89" s="107">
        <v>28.904</v>
      </c>
      <c r="AA89" s="107">
        <v>29.411000000000001</v>
      </c>
      <c r="AB89" s="107">
        <v>29.887</v>
      </c>
      <c r="AC89" s="107">
        <v>30.335999999999999</v>
      </c>
      <c r="AD89" s="107">
        <v>30.765999999999998</v>
      </c>
      <c r="AE89" s="107">
        <v>31.184000000000001</v>
      </c>
      <c r="AF89" s="107">
        <v>31.591999999999999</v>
      </c>
      <c r="AG89" s="107">
        <v>31.995000000000001</v>
      </c>
      <c r="AH89" s="107">
        <v>32.404000000000003</v>
      </c>
      <c r="AI89" s="107">
        <v>32.831000000000003</v>
      </c>
      <c r="AJ89" s="107">
        <v>33.287999999999997</v>
      </c>
      <c r="AK89" s="107">
        <v>33.777999999999999</v>
      </c>
      <c r="AL89" s="107">
        <v>34.299999999999997</v>
      </c>
      <c r="AM89" s="107">
        <v>34.860999999999997</v>
      </c>
      <c r="AN89" s="107">
        <v>35.466000000000001</v>
      </c>
      <c r="AO89" s="107">
        <v>36.118000000000002</v>
      </c>
      <c r="AP89" s="107">
        <v>36.82</v>
      </c>
      <c r="AQ89" s="107">
        <v>37.566000000000003</v>
      </c>
      <c r="AR89" s="107">
        <v>38.338999999999999</v>
      </c>
      <c r="AS89" s="107">
        <v>39.113</v>
      </c>
      <c r="AT89" s="107">
        <v>39.872</v>
      </c>
      <c r="AU89" s="107">
        <v>40.606000000000002</v>
      </c>
      <c r="AV89" s="107">
        <v>41.317999999999998</v>
      </c>
    </row>
    <row r="90" spans="1:48" x14ac:dyDescent="0.2">
      <c r="A90" s="106" t="s">
        <v>63</v>
      </c>
      <c r="B90" s="107">
        <v>6.9269999999999996</v>
      </c>
      <c r="C90" s="107">
        <v>7.0949999999999998</v>
      </c>
      <c r="D90" s="107">
        <v>7.2779999999999996</v>
      </c>
      <c r="E90" s="107">
        <v>7.4740000000000002</v>
      </c>
      <c r="F90" s="107">
        <v>7.6820000000000004</v>
      </c>
      <c r="G90" s="107">
        <v>7.9009999999999998</v>
      </c>
      <c r="H90" s="107">
        <v>8.1310000000000002</v>
      </c>
      <c r="I90" s="107">
        <v>8.3759999999999994</v>
      </c>
      <c r="J90" s="107">
        <v>8.6419999999999995</v>
      </c>
      <c r="K90" s="107">
        <v>8.93</v>
      </c>
      <c r="L90" s="107">
        <v>9.2449999999999992</v>
      </c>
      <c r="M90" s="107">
        <v>9.5820000000000007</v>
      </c>
      <c r="N90" s="107">
        <v>9.9320000000000004</v>
      </c>
      <c r="O90" s="107">
        <v>10.276999999999999</v>
      </c>
      <c r="P90" s="107">
        <v>10.609</v>
      </c>
      <c r="Q90" s="107">
        <v>10.920999999999999</v>
      </c>
      <c r="R90" s="107">
        <v>11.218</v>
      </c>
      <c r="S90" s="107">
        <v>11.513999999999999</v>
      </c>
      <c r="T90" s="107">
        <v>11.827</v>
      </c>
      <c r="U90" s="107">
        <v>12.170999999999999</v>
      </c>
      <c r="V90" s="107">
        <v>12.553000000000001</v>
      </c>
      <c r="W90" s="107">
        <v>12.968</v>
      </c>
      <c r="X90" s="107">
        <v>13.404</v>
      </c>
      <c r="Y90" s="107">
        <v>13.840999999999999</v>
      </c>
      <c r="Z90" s="107">
        <v>14.269</v>
      </c>
      <c r="AA90" s="107">
        <v>14.682</v>
      </c>
      <c r="AB90" s="107">
        <v>15.089</v>
      </c>
      <c r="AC90" s="107">
        <v>15.504</v>
      </c>
      <c r="AD90" s="107">
        <v>15.95</v>
      </c>
      <c r="AE90" s="107">
        <v>16.440999999999999</v>
      </c>
      <c r="AF90" s="107">
        <v>16.983000000000001</v>
      </c>
      <c r="AG90" s="107">
        <v>17.573</v>
      </c>
      <c r="AH90" s="107">
        <v>18.202999999999999</v>
      </c>
      <c r="AI90" s="107">
        <v>18.866</v>
      </c>
      <c r="AJ90" s="107">
        <v>19.553000000000001</v>
      </c>
      <c r="AK90" s="107">
        <v>20.262</v>
      </c>
      <c r="AL90" s="107">
        <v>20.998000000000001</v>
      </c>
      <c r="AM90" s="107">
        <v>21.759</v>
      </c>
      <c r="AN90" s="107">
        <v>22.55</v>
      </c>
      <c r="AO90" s="107">
        <v>23.369</v>
      </c>
      <c r="AP90" s="107">
        <v>24.219000000000001</v>
      </c>
      <c r="AQ90" s="107">
        <v>25.096</v>
      </c>
      <c r="AR90" s="107">
        <v>25.998000000000001</v>
      </c>
      <c r="AS90" s="107">
        <v>26.92</v>
      </c>
      <c r="AT90" s="107">
        <v>27.859000000000002</v>
      </c>
      <c r="AU90" s="107">
        <v>28.812999999999999</v>
      </c>
      <c r="AV90" s="107">
        <v>29.783999999999999</v>
      </c>
    </row>
    <row r="91" spans="1:48" x14ac:dyDescent="0.2">
      <c r="A91" s="106" t="s">
        <v>101</v>
      </c>
      <c r="B91" s="107">
        <v>2.9769999999999999</v>
      </c>
      <c r="C91" s="107">
        <v>3.044</v>
      </c>
      <c r="D91" s="107">
        <v>3.1139999999999999</v>
      </c>
      <c r="E91" s="107">
        <v>3.1869999999999998</v>
      </c>
      <c r="F91" s="107">
        <v>3.2650000000000001</v>
      </c>
      <c r="G91" s="107">
        <v>3.347</v>
      </c>
      <c r="H91" s="107">
        <v>3.4329999999999998</v>
      </c>
      <c r="I91" s="107">
        <v>3.524</v>
      </c>
      <c r="J91" s="107">
        <v>3.6190000000000002</v>
      </c>
      <c r="K91" s="107">
        <v>3.7170000000000001</v>
      </c>
      <c r="L91" s="107">
        <v>3.82</v>
      </c>
      <c r="M91" s="107">
        <v>3.9279999999999999</v>
      </c>
      <c r="N91" s="107">
        <v>4.04</v>
      </c>
      <c r="O91" s="107">
        <v>4.157</v>
      </c>
      <c r="P91" s="107">
        <v>4.2789999999999999</v>
      </c>
      <c r="Q91" s="107">
        <v>4.4050000000000002</v>
      </c>
      <c r="R91" s="107">
        <v>4.5350000000000001</v>
      </c>
      <c r="S91" s="107">
        <v>4.673</v>
      </c>
      <c r="T91" s="107">
        <v>4.82</v>
      </c>
      <c r="U91" s="107">
        <v>4.9779999999999998</v>
      </c>
      <c r="V91" s="107">
        <v>5.149</v>
      </c>
      <c r="W91" s="107">
        <v>5.3319999999999999</v>
      </c>
      <c r="X91" s="107">
        <v>5.5220000000000002</v>
      </c>
      <c r="Y91" s="107">
        <v>5.7140000000000004</v>
      </c>
      <c r="Z91" s="107">
        <v>5.9059999999999997</v>
      </c>
      <c r="AA91" s="107">
        <v>6.0940000000000003</v>
      </c>
      <c r="AB91" s="107">
        <v>6.282</v>
      </c>
      <c r="AC91" s="107">
        <v>6.47</v>
      </c>
      <c r="AD91" s="107">
        <v>6.6639999999999997</v>
      </c>
      <c r="AE91" s="107">
        <v>6.8659999999999997</v>
      </c>
      <c r="AF91" s="107">
        <v>7.077</v>
      </c>
      <c r="AG91" s="107">
        <v>7.2949999999999999</v>
      </c>
      <c r="AH91" s="107">
        <v>7.5209999999999999</v>
      </c>
      <c r="AI91" s="107">
        <v>7.75</v>
      </c>
      <c r="AJ91" s="107">
        <v>7.9820000000000002</v>
      </c>
      <c r="AK91" s="107">
        <v>8.2170000000000005</v>
      </c>
      <c r="AL91" s="107">
        <v>8.4550000000000001</v>
      </c>
      <c r="AM91" s="107">
        <v>8.6969999999999992</v>
      </c>
      <c r="AN91" s="107">
        <v>8.9450000000000003</v>
      </c>
      <c r="AO91" s="107">
        <v>9.1989999999999998</v>
      </c>
      <c r="AP91" s="107">
        <v>9.4610000000000003</v>
      </c>
      <c r="AQ91" s="107">
        <v>9.7289999999999992</v>
      </c>
      <c r="AR91" s="107">
        <v>10.004</v>
      </c>
      <c r="AS91" s="107">
        <v>10.287000000000001</v>
      </c>
      <c r="AT91" s="107">
        <v>10.576000000000001</v>
      </c>
      <c r="AU91" s="107">
        <v>10.872</v>
      </c>
      <c r="AV91" s="107">
        <v>11.176</v>
      </c>
    </row>
    <row r="92" spans="1:48" x14ac:dyDescent="0.2">
      <c r="A92" s="106" t="s">
        <v>104</v>
      </c>
      <c r="B92" s="107" t="s">
        <v>231</v>
      </c>
      <c r="C92" s="107" t="s">
        <v>231</v>
      </c>
      <c r="D92" s="107" t="s">
        <v>231</v>
      </c>
      <c r="E92" s="107" t="s">
        <v>231</v>
      </c>
      <c r="F92" s="107" t="s">
        <v>231</v>
      </c>
      <c r="G92" s="107" t="s">
        <v>231</v>
      </c>
      <c r="H92" s="107" t="s">
        <v>231</v>
      </c>
      <c r="I92" s="107" t="s">
        <v>231</v>
      </c>
      <c r="J92" s="107" t="s">
        <v>231</v>
      </c>
      <c r="K92" s="107" t="s">
        <v>231</v>
      </c>
      <c r="L92" s="107">
        <v>1.038</v>
      </c>
      <c r="M92" s="107">
        <v>1.0760000000000001</v>
      </c>
      <c r="N92" s="107">
        <v>1.1140000000000001</v>
      </c>
      <c r="O92" s="107">
        <v>1.151</v>
      </c>
      <c r="P92" s="107">
        <v>1.1890000000000001</v>
      </c>
      <c r="Q92" s="107">
        <v>1.2270000000000001</v>
      </c>
      <c r="R92" s="107">
        <v>1.264</v>
      </c>
      <c r="S92" s="107">
        <v>1.302</v>
      </c>
      <c r="T92" s="107">
        <v>1.34</v>
      </c>
      <c r="U92" s="107">
        <v>1.3779999999999999</v>
      </c>
      <c r="V92" s="107">
        <v>1.417</v>
      </c>
      <c r="W92" s="107">
        <v>1.456</v>
      </c>
      <c r="X92" s="107">
        <v>1.4950000000000001</v>
      </c>
      <c r="Y92" s="107">
        <v>1.5329999999999999</v>
      </c>
      <c r="Z92" s="107">
        <v>1.569</v>
      </c>
      <c r="AA92" s="107">
        <v>1.6040000000000001</v>
      </c>
      <c r="AB92" s="107">
        <v>1.6379999999999999</v>
      </c>
      <c r="AC92" s="107">
        <v>1.67</v>
      </c>
      <c r="AD92" s="107">
        <v>1.7</v>
      </c>
      <c r="AE92" s="107">
        <v>1.728</v>
      </c>
      <c r="AF92" s="107">
        <v>1.7549999999999999</v>
      </c>
      <c r="AG92" s="107">
        <v>1.78</v>
      </c>
      <c r="AH92" s="107">
        <v>1.804</v>
      </c>
      <c r="AI92" s="107">
        <v>1.829</v>
      </c>
      <c r="AJ92" s="107">
        <v>1.8560000000000001</v>
      </c>
      <c r="AK92" s="107">
        <v>1.8839999999999999</v>
      </c>
      <c r="AL92" s="107">
        <v>1.9139999999999999</v>
      </c>
      <c r="AM92" s="107">
        <v>1.946</v>
      </c>
      <c r="AN92" s="107">
        <v>1.98</v>
      </c>
      <c r="AO92" s="107">
        <v>2.0150000000000001</v>
      </c>
      <c r="AP92" s="107">
        <v>2.0510000000000002</v>
      </c>
      <c r="AQ92" s="107">
        <v>2.089</v>
      </c>
      <c r="AR92" s="107">
        <v>2.129</v>
      </c>
      <c r="AS92" s="107">
        <v>2.169</v>
      </c>
      <c r="AT92" s="107">
        <v>2.2090000000000001</v>
      </c>
      <c r="AU92" s="107">
        <v>2.25</v>
      </c>
      <c r="AV92" s="107">
        <v>2.2919999999999998</v>
      </c>
    </row>
    <row r="93" spans="1:48" x14ac:dyDescent="0.2">
      <c r="A93" s="106" t="s">
        <v>90</v>
      </c>
      <c r="B93" s="107">
        <v>6.6980000000000004</v>
      </c>
      <c r="C93" s="107">
        <v>6.875</v>
      </c>
      <c r="D93" s="107">
        <v>7.0609999999999999</v>
      </c>
      <c r="E93" s="107">
        <v>7.2539999999999996</v>
      </c>
      <c r="F93" s="107">
        <v>7.4569999999999999</v>
      </c>
      <c r="G93" s="107">
        <v>7.6689999999999996</v>
      </c>
      <c r="H93" s="107">
        <v>7.891</v>
      </c>
      <c r="I93" s="107">
        <v>8.1229999999999993</v>
      </c>
      <c r="J93" s="107">
        <v>8.3650000000000002</v>
      </c>
      <c r="K93" s="107">
        <v>8.6180000000000003</v>
      </c>
      <c r="L93" s="107">
        <v>8.8829999999999991</v>
      </c>
      <c r="M93" s="107">
        <v>9.1590000000000007</v>
      </c>
      <c r="N93" s="107">
        <v>9.4450000000000003</v>
      </c>
      <c r="O93" s="107">
        <v>9.7420000000000009</v>
      </c>
      <c r="P93" s="107">
        <v>10.050000000000001</v>
      </c>
      <c r="Q93" s="107">
        <v>10.368</v>
      </c>
      <c r="R93" s="107">
        <v>10.696</v>
      </c>
      <c r="S93" s="107">
        <v>11.032</v>
      </c>
      <c r="T93" s="107">
        <v>11.372</v>
      </c>
      <c r="U93" s="107">
        <v>11.715</v>
      </c>
      <c r="V93" s="107">
        <v>12.061</v>
      </c>
      <c r="W93" s="107">
        <v>12.409000000000001</v>
      </c>
      <c r="X93" s="107">
        <v>12.759</v>
      </c>
      <c r="Y93" s="107">
        <v>13.11</v>
      </c>
      <c r="Z93" s="107">
        <v>13.461</v>
      </c>
      <c r="AA93" s="107">
        <v>13.811999999999999</v>
      </c>
      <c r="AB93" s="107">
        <v>14.164999999999999</v>
      </c>
      <c r="AC93" s="107">
        <v>14.523999999999999</v>
      </c>
      <c r="AD93" s="107">
        <v>14.891999999999999</v>
      </c>
      <c r="AE93" s="107">
        <v>15.273999999999999</v>
      </c>
      <c r="AF93" s="107">
        <v>15.672000000000001</v>
      </c>
      <c r="AG93" s="107">
        <v>16.085000000000001</v>
      </c>
      <c r="AH93" s="107">
        <v>16.513999999999999</v>
      </c>
      <c r="AI93" s="107">
        <v>16.959</v>
      </c>
      <c r="AJ93" s="107">
        <v>17.420999999999999</v>
      </c>
      <c r="AK93" s="107">
        <v>17.899999999999999</v>
      </c>
      <c r="AL93" s="107">
        <v>18.395</v>
      </c>
      <c r="AM93" s="107">
        <v>18.907</v>
      </c>
      <c r="AN93" s="107">
        <v>19.433</v>
      </c>
      <c r="AO93" s="107">
        <v>19.97</v>
      </c>
      <c r="AP93" s="107">
        <v>20.52</v>
      </c>
      <c r="AQ93" s="107">
        <v>21.082000000000001</v>
      </c>
      <c r="AR93" s="107">
        <v>21.655999999999999</v>
      </c>
      <c r="AS93" s="107">
        <v>22.24</v>
      </c>
      <c r="AT93" s="107">
        <v>22.835000000000001</v>
      </c>
      <c r="AU93" s="107">
        <v>23.439</v>
      </c>
      <c r="AV93" s="107">
        <v>24.053999999999998</v>
      </c>
    </row>
    <row r="94" spans="1:48" x14ac:dyDescent="0.2">
      <c r="A94" s="106" t="s">
        <v>110</v>
      </c>
      <c r="B94" s="107">
        <v>1.407</v>
      </c>
      <c r="C94" s="107">
        <v>1.4510000000000001</v>
      </c>
      <c r="D94" s="107">
        <v>1.496</v>
      </c>
      <c r="E94" s="107">
        <v>1.5429999999999999</v>
      </c>
      <c r="F94" s="107">
        <v>1.59</v>
      </c>
      <c r="G94" s="107">
        <v>1.6379999999999999</v>
      </c>
      <c r="H94" s="107">
        <v>1.6870000000000001</v>
      </c>
      <c r="I94" s="107">
        <v>1.736</v>
      </c>
      <c r="J94" s="107">
        <v>1.7869999999999999</v>
      </c>
      <c r="K94" s="107">
        <v>1.84</v>
      </c>
      <c r="L94" s="107">
        <v>1.895</v>
      </c>
      <c r="M94" s="107">
        <v>1.9510000000000001</v>
      </c>
      <c r="N94" s="107">
        <v>2.0089999999999999</v>
      </c>
      <c r="O94" s="107">
        <v>2.0680000000000001</v>
      </c>
      <c r="P94" s="107">
        <v>2.1280000000000001</v>
      </c>
      <c r="Q94" s="107">
        <v>2.1880000000000002</v>
      </c>
      <c r="R94" s="107">
        <v>2.2490000000000001</v>
      </c>
      <c r="S94" s="107">
        <v>2.3109999999999999</v>
      </c>
      <c r="T94" s="107">
        <v>2.375</v>
      </c>
      <c r="U94" s="107">
        <v>2.44</v>
      </c>
      <c r="V94" s="107">
        <v>2.508</v>
      </c>
      <c r="W94" s="107">
        <v>2.577</v>
      </c>
      <c r="X94" s="107">
        <v>2.649</v>
      </c>
      <c r="Y94" s="107">
        <v>2.722</v>
      </c>
      <c r="Z94" s="107">
        <v>2.7989999999999999</v>
      </c>
      <c r="AA94" s="107">
        <v>2.879</v>
      </c>
      <c r="AB94" s="107">
        <v>2.9620000000000002</v>
      </c>
      <c r="AC94" s="107">
        <v>3.048</v>
      </c>
      <c r="AD94" s="107">
        <v>3.1360000000000001</v>
      </c>
      <c r="AE94" s="107">
        <v>3.226</v>
      </c>
      <c r="AF94" s="107">
        <v>3.3159999999999998</v>
      </c>
      <c r="AG94" s="107">
        <v>3.407</v>
      </c>
      <c r="AH94" s="107">
        <v>3.5030000000000001</v>
      </c>
      <c r="AI94" s="107">
        <v>3.605</v>
      </c>
      <c r="AJ94" s="107">
        <v>3.718</v>
      </c>
      <c r="AK94" s="107">
        <v>3.8420000000000001</v>
      </c>
      <c r="AL94" s="107">
        <v>3.976</v>
      </c>
      <c r="AM94" s="107">
        <v>4.1150000000000002</v>
      </c>
      <c r="AN94" s="107">
        <v>4.2539999999999996</v>
      </c>
      <c r="AO94" s="107">
        <v>4.3869999999999996</v>
      </c>
      <c r="AP94" s="107">
        <v>4.5129999999999999</v>
      </c>
      <c r="AQ94" s="107">
        <v>4.633</v>
      </c>
      <c r="AR94" s="107">
        <v>4.7510000000000003</v>
      </c>
      <c r="AS94" s="107">
        <v>4.8710000000000004</v>
      </c>
      <c r="AT94" s="107">
        <v>4.9960000000000004</v>
      </c>
      <c r="AU94" s="107">
        <v>5.1260000000000003</v>
      </c>
      <c r="AV94" s="107">
        <v>5.2610000000000001</v>
      </c>
    </row>
    <row r="95" spans="1:48" s="89" customFormat="1" x14ac:dyDescent="0.2">
      <c r="A95" s="106" t="s">
        <v>89</v>
      </c>
      <c r="B95" s="107">
        <v>5.4790000000000001</v>
      </c>
      <c r="C95" s="107">
        <v>5.7370000000000001</v>
      </c>
      <c r="D95" s="107">
        <v>6.0140000000000002</v>
      </c>
      <c r="E95" s="107">
        <v>6.3049999999999997</v>
      </c>
      <c r="F95" s="107">
        <v>6.609</v>
      </c>
      <c r="G95" s="107">
        <v>6.923</v>
      </c>
      <c r="H95" s="107">
        <v>7.2489999999999997</v>
      </c>
      <c r="I95" s="107">
        <v>7.5860000000000003</v>
      </c>
      <c r="J95" s="107">
        <v>7.9340000000000002</v>
      </c>
      <c r="K95" s="107">
        <v>8.2940000000000005</v>
      </c>
      <c r="L95" s="107">
        <v>8.6639999999999997</v>
      </c>
      <c r="M95" s="107">
        <v>9.0440000000000005</v>
      </c>
      <c r="N95" s="107">
        <v>9.4329999999999998</v>
      </c>
      <c r="O95" s="107">
        <v>9.8260000000000005</v>
      </c>
      <c r="P95" s="107">
        <v>10.223000000000001</v>
      </c>
      <c r="Q95" s="107">
        <v>10.62</v>
      </c>
      <c r="R95" s="107">
        <v>11.02</v>
      </c>
      <c r="S95" s="107">
        <v>11.423999999999999</v>
      </c>
      <c r="T95" s="107">
        <v>11.839</v>
      </c>
      <c r="U95" s="107">
        <v>12.268000000000001</v>
      </c>
      <c r="V95" s="107">
        <v>12.71</v>
      </c>
      <c r="W95" s="107">
        <v>13.163</v>
      </c>
      <c r="X95" s="107">
        <v>13.622999999999999</v>
      </c>
      <c r="Y95" s="107">
        <v>14.084</v>
      </c>
      <c r="Z95" s="107">
        <v>14.541</v>
      </c>
      <c r="AA95" s="107">
        <v>14.994999999999999</v>
      </c>
      <c r="AB95" s="107">
        <v>15.446</v>
      </c>
      <c r="AC95" s="107">
        <v>15.885</v>
      </c>
      <c r="AD95" s="107">
        <v>16.3</v>
      </c>
      <c r="AE95" s="107">
        <v>16.687000000000001</v>
      </c>
      <c r="AF95" s="107">
        <v>17.04</v>
      </c>
      <c r="AG95" s="107">
        <v>17.367000000000001</v>
      </c>
      <c r="AH95" s="107">
        <v>17.678999999999998</v>
      </c>
      <c r="AI95" s="107">
        <v>17.998000000000001</v>
      </c>
      <c r="AJ95" s="107">
        <v>18.335999999999999</v>
      </c>
      <c r="AK95" s="107">
        <v>18.699000000000002</v>
      </c>
      <c r="AL95" s="107">
        <v>19.085999999999999</v>
      </c>
      <c r="AM95" s="107">
        <v>19.498000000000001</v>
      </c>
      <c r="AN95" s="107">
        <v>19.936</v>
      </c>
      <c r="AO95" s="107">
        <v>20.401</v>
      </c>
      <c r="AP95" s="107">
        <v>20.895</v>
      </c>
      <c r="AQ95" s="107">
        <v>21.419</v>
      </c>
      <c r="AR95" s="107">
        <v>21.966000000000001</v>
      </c>
      <c r="AS95" s="107">
        <v>22.530999999999999</v>
      </c>
      <c r="AT95" s="107">
        <v>23.108000000000001</v>
      </c>
      <c r="AU95" s="107">
        <v>23.696000000000002</v>
      </c>
      <c r="AV95" s="107">
        <v>24.295000000000002</v>
      </c>
    </row>
    <row r="96" spans="1:48" x14ac:dyDescent="0.2">
      <c r="A96" s="106" t="s">
        <v>149</v>
      </c>
      <c r="B96" s="107">
        <v>20.562999999999999</v>
      </c>
      <c r="C96" s="107">
        <v>21.12</v>
      </c>
      <c r="D96" s="107">
        <v>21.689</v>
      </c>
      <c r="E96" s="107">
        <v>22.280999999999999</v>
      </c>
      <c r="F96" s="107">
        <v>22.902000000000001</v>
      </c>
      <c r="G96" s="107">
        <v>23.559000000000001</v>
      </c>
      <c r="H96" s="107">
        <v>24.248000000000001</v>
      </c>
      <c r="I96" s="107">
        <v>24.954999999999998</v>
      </c>
      <c r="J96" s="107">
        <v>25.661999999999999</v>
      </c>
      <c r="K96" s="107">
        <v>26.356999999999999</v>
      </c>
      <c r="L96" s="107">
        <v>27.039000000000001</v>
      </c>
      <c r="M96" s="107">
        <v>27.716999999999999</v>
      </c>
      <c r="N96" s="107">
        <v>28.405000000000001</v>
      </c>
      <c r="O96" s="107">
        <v>29.120999999999999</v>
      </c>
      <c r="P96" s="107">
        <v>29.882999999999999</v>
      </c>
      <c r="Q96" s="107">
        <v>30.686</v>
      </c>
      <c r="R96" s="107">
        <v>31.53</v>
      </c>
      <c r="S96" s="107">
        <v>32.444000000000003</v>
      </c>
      <c r="T96" s="107">
        <v>33.465000000000003</v>
      </c>
      <c r="U96" s="107">
        <v>34.615000000000002</v>
      </c>
      <c r="V96" s="107">
        <v>35.914999999999999</v>
      </c>
      <c r="W96" s="107">
        <v>37.345999999999997</v>
      </c>
      <c r="X96" s="107">
        <v>38.834000000000003</v>
      </c>
      <c r="Y96" s="107">
        <v>40.274000000000001</v>
      </c>
      <c r="Z96" s="107">
        <v>41.595999999999997</v>
      </c>
      <c r="AA96" s="107">
        <v>42.771000000000001</v>
      </c>
      <c r="AB96" s="107">
        <v>43.83</v>
      </c>
      <c r="AC96" s="107">
        <v>44.841000000000001</v>
      </c>
      <c r="AD96" s="107">
        <v>45.899000000000001</v>
      </c>
      <c r="AE96" s="107">
        <v>47.076000000000001</v>
      </c>
      <c r="AF96" s="107">
        <v>48.393999999999998</v>
      </c>
      <c r="AG96" s="107">
        <v>49.835999999999999</v>
      </c>
      <c r="AH96" s="107">
        <v>51.39</v>
      </c>
      <c r="AI96" s="107">
        <v>53.033999999999999</v>
      </c>
      <c r="AJ96" s="107">
        <v>54.750999999999998</v>
      </c>
      <c r="AK96" s="107">
        <v>56.542999999999999</v>
      </c>
      <c r="AL96" s="107">
        <v>58.417999999999999</v>
      </c>
      <c r="AM96" s="107">
        <v>60.374000000000002</v>
      </c>
      <c r="AN96" s="107">
        <v>62.408999999999999</v>
      </c>
      <c r="AO96" s="107">
        <v>64.522999999999996</v>
      </c>
      <c r="AP96" s="107">
        <v>66.713999999999999</v>
      </c>
      <c r="AQ96" s="107">
        <v>68.978999999999999</v>
      </c>
      <c r="AR96" s="107">
        <v>71.316000000000003</v>
      </c>
      <c r="AS96" s="107">
        <v>73.722999999999999</v>
      </c>
      <c r="AT96" s="107">
        <v>76.197000000000003</v>
      </c>
      <c r="AU96" s="107">
        <v>78.736000000000004</v>
      </c>
      <c r="AV96" s="107">
        <v>81.34</v>
      </c>
    </row>
    <row r="97" spans="1:48" x14ac:dyDescent="0.2">
      <c r="A97" s="106" t="s">
        <v>21</v>
      </c>
      <c r="B97" s="107">
        <v>35.863</v>
      </c>
      <c r="C97" s="107">
        <v>36.673999999999999</v>
      </c>
      <c r="D97" s="107">
        <v>37.488</v>
      </c>
      <c r="E97" s="107">
        <v>38.322000000000003</v>
      </c>
      <c r="F97" s="107">
        <v>39.188000000000002</v>
      </c>
      <c r="G97" s="107">
        <v>40.088999999999999</v>
      </c>
      <c r="H97" s="107">
        <v>41.026000000000003</v>
      </c>
      <c r="I97" s="107">
        <v>42.005000000000003</v>
      </c>
      <c r="J97" s="107">
        <v>43.027999999999999</v>
      </c>
      <c r="K97" s="107">
        <v>44.098999999999997</v>
      </c>
      <c r="L97" s="107">
        <v>45.216999999999999</v>
      </c>
      <c r="M97" s="107">
        <v>46.38</v>
      </c>
      <c r="N97" s="107">
        <v>47.594999999999999</v>
      </c>
      <c r="O97" s="107">
        <v>48.869</v>
      </c>
      <c r="P97" s="107">
        <v>50.204999999999998</v>
      </c>
      <c r="Q97" s="107">
        <v>51.607999999999997</v>
      </c>
      <c r="R97" s="107">
        <v>53.066000000000003</v>
      </c>
      <c r="S97" s="107">
        <v>54.546999999999997</v>
      </c>
      <c r="T97" s="107">
        <v>56.006999999999998</v>
      </c>
      <c r="U97" s="107">
        <v>57.411999999999999</v>
      </c>
      <c r="V97" s="107">
        <v>58.752000000000002</v>
      </c>
      <c r="W97" s="107">
        <v>60.036000000000001</v>
      </c>
      <c r="X97" s="107">
        <v>61.276000000000003</v>
      </c>
      <c r="Y97" s="107">
        <v>62.496000000000002</v>
      </c>
      <c r="Z97" s="107">
        <v>63.713999999999999</v>
      </c>
      <c r="AA97" s="107">
        <v>64.933000000000007</v>
      </c>
      <c r="AB97" s="107">
        <v>66.150999999999996</v>
      </c>
      <c r="AC97" s="107">
        <v>67.378</v>
      </c>
      <c r="AD97" s="107">
        <v>68.626999999999995</v>
      </c>
      <c r="AE97" s="107">
        <v>69.906000000000006</v>
      </c>
      <c r="AF97" s="107">
        <v>71.227000000000004</v>
      </c>
      <c r="AG97" s="107">
        <v>72.59</v>
      </c>
      <c r="AH97" s="107">
        <v>73.981999999999999</v>
      </c>
      <c r="AI97" s="107">
        <v>75.382000000000005</v>
      </c>
      <c r="AJ97" s="107">
        <v>76.778000000000006</v>
      </c>
      <c r="AK97" s="107">
        <v>78.159000000000006</v>
      </c>
      <c r="AL97" s="107">
        <v>79.537000000000006</v>
      </c>
      <c r="AM97" s="107">
        <v>80.953999999999994</v>
      </c>
      <c r="AN97" s="107">
        <v>82.465000000000003</v>
      </c>
      <c r="AO97" s="107">
        <v>84.108000000000004</v>
      </c>
      <c r="AP97" s="107">
        <v>85.897999999999996</v>
      </c>
      <c r="AQ97" s="107">
        <v>87.813000000000002</v>
      </c>
      <c r="AR97" s="107">
        <v>89.807000000000002</v>
      </c>
      <c r="AS97" s="107">
        <v>91.813000000000002</v>
      </c>
      <c r="AT97" s="107">
        <v>93.778000000000006</v>
      </c>
      <c r="AU97" s="107">
        <v>95.688999999999993</v>
      </c>
      <c r="AV97" s="107">
        <v>97.552999999999997</v>
      </c>
    </row>
    <row r="98" spans="1:48" x14ac:dyDescent="0.2">
      <c r="A98" s="106" t="s">
        <v>123</v>
      </c>
      <c r="B98" s="107" t="s">
        <v>231</v>
      </c>
      <c r="C98" s="107" t="s">
        <v>231</v>
      </c>
      <c r="D98" s="107" t="s">
        <v>231</v>
      </c>
      <c r="E98" s="107" t="s">
        <v>231</v>
      </c>
      <c r="F98" s="107" t="s">
        <v>231</v>
      </c>
      <c r="G98" s="107" t="s">
        <v>231</v>
      </c>
      <c r="H98" s="107" t="s">
        <v>231</v>
      </c>
      <c r="I98" s="107" t="s">
        <v>231</v>
      </c>
      <c r="J98" s="107" t="s">
        <v>231</v>
      </c>
      <c r="K98" s="107" t="s">
        <v>231</v>
      </c>
      <c r="L98" s="107" t="s">
        <v>231</v>
      </c>
      <c r="M98" s="107" t="s">
        <v>231</v>
      </c>
      <c r="N98" s="107" t="s">
        <v>231</v>
      </c>
      <c r="O98" s="107" t="s">
        <v>231</v>
      </c>
      <c r="P98" s="107" t="s">
        <v>231</v>
      </c>
      <c r="Q98" s="107" t="s">
        <v>231</v>
      </c>
      <c r="R98" s="107" t="s">
        <v>231</v>
      </c>
      <c r="S98" s="107" t="s">
        <v>231</v>
      </c>
      <c r="T98" s="107" t="s">
        <v>231</v>
      </c>
      <c r="U98" s="107" t="s">
        <v>231</v>
      </c>
      <c r="V98" s="107" t="s">
        <v>231</v>
      </c>
      <c r="W98" s="107">
        <v>3.1190000000000002</v>
      </c>
      <c r="X98" s="107">
        <v>3.0990000000000002</v>
      </c>
      <c r="Y98" s="107">
        <v>3.085</v>
      </c>
      <c r="Z98" s="107">
        <v>3.09</v>
      </c>
      <c r="AA98" s="107">
        <v>3.1160000000000001</v>
      </c>
      <c r="AB98" s="107">
        <v>3.161</v>
      </c>
      <c r="AC98" s="107">
        <v>3.2240000000000002</v>
      </c>
      <c r="AD98" s="107">
        <v>3.302</v>
      </c>
      <c r="AE98" s="107">
        <v>3.3929999999999998</v>
      </c>
      <c r="AF98" s="107">
        <v>3.4969999999999999</v>
      </c>
      <c r="AG98" s="107">
        <v>3.6150000000000002</v>
      </c>
      <c r="AH98" s="107">
        <v>3.738</v>
      </c>
      <c r="AI98" s="107">
        <v>3.859</v>
      </c>
      <c r="AJ98" s="107">
        <v>3.9689999999999999</v>
      </c>
      <c r="AK98" s="107">
        <v>4.0670000000000002</v>
      </c>
      <c r="AL98" s="107">
        <v>4.1529999999999996</v>
      </c>
      <c r="AM98" s="107">
        <v>4.2329999999999997</v>
      </c>
      <c r="AN98" s="107">
        <v>4.3099999999999996</v>
      </c>
      <c r="AO98" s="107">
        <v>4.391</v>
      </c>
      <c r="AP98" s="107">
        <v>4.4749999999999996</v>
      </c>
      <c r="AQ98" s="107">
        <v>4.5609999999999999</v>
      </c>
      <c r="AR98" s="107">
        <v>4.6509999999999998</v>
      </c>
      <c r="AS98" s="107">
        <v>4.7460000000000004</v>
      </c>
      <c r="AT98" s="107">
        <v>4.8470000000000004</v>
      </c>
      <c r="AU98" s="107">
        <v>4.9550000000000001</v>
      </c>
      <c r="AV98" s="107">
        <v>5.069</v>
      </c>
    </row>
    <row r="99" spans="1:48" x14ac:dyDescent="0.2">
      <c r="A99" s="106" t="s">
        <v>86</v>
      </c>
      <c r="B99" s="107">
        <v>29.245000000000001</v>
      </c>
      <c r="C99" s="107">
        <v>30.132999999999999</v>
      </c>
      <c r="D99" s="107">
        <v>31.024999999999999</v>
      </c>
      <c r="E99" s="107">
        <v>31.852</v>
      </c>
      <c r="F99" s="107">
        <v>32.567</v>
      </c>
      <c r="G99" s="107">
        <v>33.146999999999998</v>
      </c>
      <c r="H99" s="107">
        <v>33.622</v>
      </c>
      <c r="I99" s="107">
        <v>34.067999999999998</v>
      </c>
      <c r="J99" s="107">
        <v>34.590000000000003</v>
      </c>
      <c r="K99" s="107">
        <v>35.265000000000001</v>
      </c>
      <c r="L99" s="107">
        <v>36.119999999999997</v>
      </c>
      <c r="M99" s="107">
        <v>37.137</v>
      </c>
      <c r="N99" s="107">
        <v>38.286000000000001</v>
      </c>
      <c r="O99" s="107">
        <v>39.518999999999998</v>
      </c>
      <c r="P99" s="107">
        <v>40.799999999999997</v>
      </c>
      <c r="Q99" s="107">
        <v>42.121000000000002</v>
      </c>
      <c r="R99" s="107">
        <v>43.493000000000002</v>
      </c>
      <c r="S99" s="107">
        <v>44.932000000000002</v>
      </c>
      <c r="T99" s="107">
        <v>46.459000000000003</v>
      </c>
      <c r="U99" s="107">
        <v>48.087000000000003</v>
      </c>
      <c r="V99" s="107">
        <v>49.820999999999998</v>
      </c>
      <c r="W99" s="107">
        <v>51.648000000000003</v>
      </c>
      <c r="X99" s="107">
        <v>53.533000000000001</v>
      </c>
      <c r="Y99" s="107">
        <v>55.430999999999997</v>
      </c>
      <c r="Z99" s="107">
        <v>57.31</v>
      </c>
      <c r="AA99" s="107">
        <v>59.155000000000001</v>
      </c>
      <c r="AB99" s="107">
        <v>60.975999999999999</v>
      </c>
      <c r="AC99" s="107">
        <v>62.793999999999997</v>
      </c>
      <c r="AD99" s="107">
        <v>64.64</v>
      </c>
      <c r="AE99" s="107">
        <v>66.537000000000006</v>
      </c>
      <c r="AF99" s="107">
        <v>68.492000000000004</v>
      </c>
      <c r="AG99" s="107">
        <v>70.497</v>
      </c>
      <c r="AH99" s="107">
        <v>72.545000000000002</v>
      </c>
      <c r="AI99" s="107">
        <v>74.623999999999995</v>
      </c>
      <c r="AJ99" s="107">
        <v>76.727000000000004</v>
      </c>
      <c r="AK99" s="107">
        <v>78.850999999999999</v>
      </c>
      <c r="AL99" s="107">
        <v>81</v>
      </c>
      <c r="AM99" s="107">
        <v>83.185000000000002</v>
      </c>
      <c r="AN99" s="107">
        <v>85.415999999999997</v>
      </c>
      <c r="AO99" s="107">
        <v>87.703000000000003</v>
      </c>
      <c r="AP99" s="107">
        <v>90.046999999999997</v>
      </c>
      <c r="AQ99" s="107">
        <v>92.444000000000003</v>
      </c>
      <c r="AR99" s="107">
        <v>94.888000000000005</v>
      </c>
      <c r="AS99" s="107">
        <v>97.367000000000004</v>
      </c>
      <c r="AT99" s="107">
        <v>99.873000000000005</v>
      </c>
      <c r="AU99" s="107">
        <v>102.40300000000001</v>
      </c>
      <c r="AV99" s="107">
        <v>104.95699999999999</v>
      </c>
    </row>
    <row r="100" spans="1:48" x14ac:dyDescent="0.2">
      <c r="A100" s="106" t="s">
        <v>108</v>
      </c>
      <c r="B100" s="107">
        <v>0.60199999999999998</v>
      </c>
      <c r="C100" s="107">
        <v>0.61299999999999999</v>
      </c>
      <c r="D100" s="107">
        <v>0.625</v>
      </c>
      <c r="E100" s="107">
        <v>0.63700000000000001</v>
      </c>
      <c r="F100" s="107">
        <v>0.65</v>
      </c>
      <c r="G100" s="107">
        <v>0.66400000000000003</v>
      </c>
      <c r="H100" s="107">
        <v>0.67900000000000005</v>
      </c>
      <c r="I100" s="107">
        <v>0.69499999999999995</v>
      </c>
      <c r="J100" s="107">
        <v>0.71199999999999997</v>
      </c>
      <c r="K100" s="107">
        <v>0.72899999999999998</v>
      </c>
      <c r="L100" s="107">
        <v>0.748</v>
      </c>
      <c r="M100" s="107">
        <v>0.76700000000000002</v>
      </c>
      <c r="N100" s="107">
        <v>0.78700000000000003</v>
      </c>
      <c r="O100" s="107">
        <v>0.80800000000000005</v>
      </c>
      <c r="P100" s="107">
        <v>0.83</v>
      </c>
      <c r="Q100" s="107">
        <v>0.85299999999999998</v>
      </c>
      <c r="R100" s="107">
        <v>0.877</v>
      </c>
      <c r="S100" s="107">
        <v>0.90100000000000002</v>
      </c>
      <c r="T100" s="107">
        <v>0.92700000000000005</v>
      </c>
      <c r="U100" s="107">
        <v>0.95199999999999996</v>
      </c>
      <c r="V100" s="107">
        <v>0.97799999999999998</v>
      </c>
      <c r="W100" s="107">
        <v>1.0049999999999999</v>
      </c>
      <c r="X100" s="107">
        <v>1.032</v>
      </c>
      <c r="Y100" s="107">
        <v>1.0589999999999999</v>
      </c>
      <c r="Z100" s="107">
        <v>1.0860000000000001</v>
      </c>
      <c r="AA100" s="107">
        <v>1.1140000000000001</v>
      </c>
      <c r="AB100" s="107">
        <v>1.1419999999999999</v>
      </c>
      <c r="AC100" s="107">
        <v>1.171</v>
      </c>
      <c r="AD100" s="107">
        <v>1.2010000000000001</v>
      </c>
      <c r="AE100" s="107">
        <v>1.2310000000000001</v>
      </c>
      <c r="AF100" s="107">
        <v>1.262</v>
      </c>
      <c r="AG100" s="107">
        <v>1.294</v>
      </c>
      <c r="AH100" s="107">
        <v>1.3280000000000001</v>
      </c>
      <c r="AI100" s="107">
        <v>1.3640000000000001</v>
      </c>
      <c r="AJ100" s="107">
        <v>1.403</v>
      </c>
      <c r="AK100" s="107">
        <v>1.4450000000000001</v>
      </c>
      <c r="AL100" s="107">
        <v>1.4890000000000001</v>
      </c>
      <c r="AM100" s="107">
        <v>1.536</v>
      </c>
      <c r="AN100" s="107">
        <v>1.587</v>
      </c>
      <c r="AO100" s="107">
        <v>1.64</v>
      </c>
      <c r="AP100" s="107">
        <v>1.6970000000000001</v>
      </c>
      <c r="AQ100" s="107">
        <v>1.7569999999999999</v>
      </c>
      <c r="AR100" s="107">
        <v>1.8169999999999999</v>
      </c>
      <c r="AS100" s="107">
        <v>1.8759999999999999</v>
      </c>
      <c r="AT100" s="107">
        <v>1.93</v>
      </c>
      <c r="AU100" s="107">
        <v>1.98</v>
      </c>
      <c r="AV100" s="107">
        <v>2.0249999999999999</v>
      </c>
    </row>
    <row r="101" spans="1:48" x14ac:dyDescent="0.2">
      <c r="A101" s="106" t="s">
        <v>82</v>
      </c>
      <c r="B101" s="107">
        <v>8.827</v>
      </c>
      <c r="C101" s="107">
        <v>9.0839999999999996</v>
      </c>
      <c r="D101" s="107">
        <v>9.35</v>
      </c>
      <c r="E101" s="107">
        <v>9.6039999999999992</v>
      </c>
      <c r="F101" s="107">
        <v>9.8309999999999995</v>
      </c>
      <c r="G101" s="107">
        <v>10.023</v>
      </c>
      <c r="H101" s="107">
        <v>10.19</v>
      </c>
      <c r="I101" s="107">
        <v>10.353999999999999</v>
      </c>
      <c r="J101" s="107">
        <v>10.551</v>
      </c>
      <c r="K101" s="107">
        <v>10.802</v>
      </c>
      <c r="L101" s="107">
        <v>11.118</v>
      </c>
      <c r="M101" s="107">
        <v>11.488</v>
      </c>
      <c r="N101" s="107">
        <v>11.895</v>
      </c>
      <c r="O101" s="107">
        <v>12.311</v>
      </c>
      <c r="P101" s="107">
        <v>12.715999999999999</v>
      </c>
      <c r="Q101" s="107">
        <v>13.103999999999999</v>
      </c>
      <c r="R101" s="107">
        <v>13.481</v>
      </c>
      <c r="S101" s="107">
        <v>13.853999999999999</v>
      </c>
      <c r="T101" s="107">
        <v>14.234</v>
      </c>
      <c r="U101" s="107">
        <v>14.628</v>
      </c>
      <c r="V101" s="107">
        <v>15.04</v>
      </c>
      <c r="W101" s="107">
        <v>15.464</v>
      </c>
      <c r="X101" s="107">
        <v>15.896000000000001</v>
      </c>
      <c r="Y101" s="107">
        <v>16.329999999999998</v>
      </c>
      <c r="Z101" s="107">
        <v>16.760000000000002</v>
      </c>
      <c r="AA101" s="107">
        <v>17.186</v>
      </c>
      <c r="AB101" s="107">
        <v>17.609000000000002</v>
      </c>
      <c r="AC101" s="107">
        <v>18.036000000000001</v>
      </c>
      <c r="AD101" s="107">
        <v>18.478000000000002</v>
      </c>
      <c r="AE101" s="107">
        <v>18.939</v>
      </c>
      <c r="AF101" s="107">
        <v>19.422000000000001</v>
      </c>
      <c r="AG101" s="107">
        <v>19.925000000000001</v>
      </c>
      <c r="AH101" s="107">
        <v>20.446999999999999</v>
      </c>
      <c r="AI101" s="107">
        <v>20.986999999999998</v>
      </c>
      <c r="AJ101" s="107">
        <v>21.542000000000002</v>
      </c>
      <c r="AK101" s="107">
        <v>22.113</v>
      </c>
      <c r="AL101" s="107">
        <v>22.7</v>
      </c>
      <c r="AM101" s="107">
        <v>23.298999999999999</v>
      </c>
      <c r="AN101" s="107">
        <v>23.904</v>
      </c>
      <c r="AO101" s="107">
        <v>24.512</v>
      </c>
      <c r="AP101" s="107">
        <v>25.122</v>
      </c>
      <c r="AQ101" s="107">
        <v>25.733000000000001</v>
      </c>
      <c r="AR101" s="107">
        <v>26.346</v>
      </c>
      <c r="AS101" s="107">
        <v>26.963000000000001</v>
      </c>
      <c r="AT101" s="107">
        <v>27.582999999999998</v>
      </c>
      <c r="AU101" s="107">
        <v>28.207000000000001</v>
      </c>
      <c r="AV101" s="107">
        <v>28.834</v>
      </c>
    </row>
    <row r="102" spans="1:48" x14ac:dyDescent="0.2">
      <c r="A102" s="106" t="s">
        <v>79</v>
      </c>
      <c r="B102" s="107">
        <v>11.657999999999999</v>
      </c>
      <c r="C102" s="107">
        <v>12.083</v>
      </c>
      <c r="D102" s="107">
        <v>12.53</v>
      </c>
      <c r="E102" s="107">
        <v>12.997999999999999</v>
      </c>
      <c r="F102" s="107">
        <v>13.487</v>
      </c>
      <c r="G102" s="107">
        <v>13.997</v>
      </c>
      <c r="H102" s="107">
        <v>14.528</v>
      </c>
      <c r="I102" s="107">
        <v>15.083</v>
      </c>
      <c r="J102" s="107">
        <v>15.663</v>
      </c>
      <c r="K102" s="107">
        <v>16.268999999999998</v>
      </c>
      <c r="L102" s="107">
        <v>16.902000000000001</v>
      </c>
      <c r="M102" s="107">
        <v>17.559000000000001</v>
      </c>
      <c r="N102" s="107">
        <v>18.239000000000001</v>
      </c>
      <c r="O102" s="107">
        <v>18.937999999999999</v>
      </c>
      <c r="P102" s="107">
        <v>19.651</v>
      </c>
      <c r="Q102" s="107">
        <v>20.379000000000001</v>
      </c>
      <c r="R102" s="107">
        <v>21.119</v>
      </c>
      <c r="S102" s="107">
        <v>21.870999999999999</v>
      </c>
      <c r="T102" s="107">
        <v>22.632999999999999</v>
      </c>
      <c r="U102" s="107">
        <v>23.402999999999999</v>
      </c>
      <c r="V102" s="107">
        <v>24.18</v>
      </c>
      <c r="W102" s="107">
        <v>24.963999999999999</v>
      </c>
      <c r="X102" s="107">
        <v>25.754000000000001</v>
      </c>
      <c r="Y102" s="107">
        <v>26.547999999999998</v>
      </c>
      <c r="Z102" s="107">
        <v>27.346</v>
      </c>
      <c r="AA102" s="107">
        <v>28.148</v>
      </c>
      <c r="AB102" s="107">
        <v>28.954000000000001</v>
      </c>
      <c r="AC102" s="107">
        <v>29.77</v>
      </c>
      <c r="AD102" s="107">
        <v>30.6</v>
      </c>
      <c r="AE102" s="107">
        <v>31.45</v>
      </c>
      <c r="AF102" s="107">
        <v>32.320999999999998</v>
      </c>
      <c r="AG102" s="107">
        <v>33.213999999999999</v>
      </c>
      <c r="AH102" s="107">
        <v>34.131</v>
      </c>
      <c r="AI102" s="107">
        <v>35.075000000000003</v>
      </c>
      <c r="AJ102" s="107">
        <v>36.048000000000002</v>
      </c>
      <c r="AK102" s="107">
        <v>37.052</v>
      </c>
      <c r="AL102" s="107">
        <v>38.085999999999999</v>
      </c>
      <c r="AM102" s="107">
        <v>39.148000000000003</v>
      </c>
      <c r="AN102" s="107">
        <v>40.237000000000002</v>
      </c>
      <c r="AO102" s="107">
        <v>41.35</v>
      </c>
      <c r="AP102" s="107">
        <v>42.487000000000002</v>
      </c>
      <c r="AQ102" s="107">
        <v>43.646999999999998</v>
      </c>
      <c r="AR102" s="107">
        <v>44.826999999999998</v>
      </c>
      <c r="AS102" s="107">
        <v>46.024000000000001</v>
      </c>
      <c r="AT102" s="107">
        <v>47.235999999999997</v>
      </c>
      <c r="AU102" s="107">
        <v>48.462000000000003</v>
      </c>
      <c r="AV102" s="107">
        <v>49.7</v>
      </c>
    </row>
    <row r="103" spans="1:48" x14ac:dyDescent="0.2">
      <c r="A103" s="106" t="s">
        <v>47</v>
      </c>
      <c r="B103" s="107">
        <v>2.2280000000000002</v>
      </c>
      <c r="C103" s="107">
        <v>2.327</v>
      </c>
      <c r="D103" s="107">
        <v>2.431</v>
      </c>
      <c r="E103" s="107">
        <v>2.5369999999999999</v>
      </c>
      <c r="F103" s="107">
        <v>2.645</v>
      </c>
      <c r="G103" s="107">
        <v>2.7549999999999999</v>
      </c>
      <c r="H103" s="107">
        <v>2.8660000000000001</v>
      </c>
      <c r="I103" s="107">
        <v>2.9790000000000001</v>
      </c>
      <c r="J103" s="107">
        <v>3.097</v>
      </c>
      <c r="K103" s="107">
        <v>3.2189999999999999</v>
      </c>
      <c r="L103" s="107">
        <v>3.3479999999999999</v>
      </c>
      <c r="M103" s="107">
        <v>3.48</v>
      </c>
      <c r="N103" s="107">
        <v>3.6150000000000002</v>
      </c>
      <c r="O103" s="107">
        <v>3.7469999999999999</v>
      </c>
      <c r="P103" s="107">
        <v>3.8740000000000001</v>
      </c>
      <c r="Q103" s="107">
        <v>3.9950000000000001</v>
      </c>
      <c r="R103" s="107">
        <v>4.1100000000000003</v>
      </c>
      <c r="S103" s="107">
        <v>4.22</v>
      </c>
      <c r="T103" s="107">
        <v>4.3289999999999997</v>
      </c>
      <c r="U103" s="107">
        <v>4.4370000000000003</v>
      </c>
      <c r="V103" s="107">
        <v>4.5439999999999996</v>
      </c>
      <c r="W103" s="107">
        <v>4.6509999999999998</v>
      </c>
      <c r="X103" s="107">
        <v>4.7549999999999999</v>
      </c>
      <c r="Y103" s="107">
        <v>4.8550000000000004</v>
      </c>
      <c r="Z103" s="107">
        <v>4.9489999999999998</v>
      </c>
      <c r="AA103" s="107">
        <v>5.0359999999999996</v>
      </c>
      <c r="AB103" s="107">
        <v>5.117</v>
      </c>
      <c r="AC103" s="107">
        <v>5.1959999999999997</v>
      </c>
      <c r="AD103" s="107">
        <v>5.274</v>
      </c>
      <c r="AE103" s="107">
        <v>5.3559999999999999</v>
      </c>
      <c r="AF103" s="107">
        <v>5.4409999999999998</v>
      </c>
      <c r="AG103" s="107">
        <v>5.5279999999999996</v>
      </c>
      <c r="AH103" s="107">
        <v>5.6159999999999997</v>
      </c>
      <c r="AI103" s="107">
        <v>5.7050000000000001</v>
      </c>
      <c r="AJ103" s="107">
        <v>5.7930000000000001</v>
      </c>
      <c r="AK103" s="107">
        <v>5.8810000000000002</v>
      </c>
      <c r="AL103" s="107">
        <v>5.97</v>
      </c>
      <c r="AM103" s="107">
        <v>6.0529999999999999</v>
      </c>
      <c r="AN103" s="107">
        <v>6.1210000000000004</v>
      </c>
      <c r="AO103" s="107">
        <v>6.1689999999999996</v>
      </c>
      <c r="AP103" s="107">
        <v>6.194</v>
      </c>
      <c r="AQ103" s="107">
        <v>6.1980000000000004</v>
      </c>
      <c r="AR103" s="107">
        <v>6.1959999999999997</v>
      </c>
      <c r="AS103" s="107">
        <v>6.2039999999999997</v>
      </c>
      <c r="AT103" s="107">
        <v>6.2350000000000003</v>
      </c>
      <c r="AU103" s="107">
        <v>6.2930000000000001</v>
      </c>
      <c r="AV103" s="107">
        <v>6.375</v>
      </c>
    </row>
    <row r="104" spans="1:48" x14ac:dyDescent="0.2">
      <c r="A104" s="106" t="s">
        <v>117</v>
      </c>
      <c r="B104" s="107">
        <v>0.83899999999999997</v>
      </c>
      <c r="C104" s="107">
        <v>0.85199999999999998</v>
      </c>
      <c r="D104" s="107">
        <v>0.86499999999999999</v>
      </c>
      <c r="E104" s="107">
        <v>0.878</v>
      </c>
      <c r="F104" s="107">
        <v>0.89200000000000002</v>
      </c>
      <c r="G104" s="107">
        <v>0.90700000000000003</v>
      </c>
      <c r="H104" s="107">
        <v>0.92100000000000004</v>
      </c>
      <c r="I104" s="107">
        <v>0.93300000000000005</v>
      </c>
      <c r="J104" s="107">
        <v>0.95</v>
      </c>
      <c r="K104" s="107">
        <v>0.96599999999999997</v>
      </c>
      <c r="L104" s="107">
        <v>0.98</v>
      </c>
      <c r="M104" s="107">
        <v>0.99299999999999999</v>
      </c>
      <c r="N104" s="107">
        <v>1.002</v>
      </c>
      <c r="O104" s="107">
        <v>1.012</v>
      </c>
      <c r="P104" s="107">
        <v>1.0209999999999999</v>
      </c>
      <c r="Q104" s="107">
        <v>1.028</v>
      </c>
      <c r="R104" s="107">
        <v>1.036</v>
      </c>
      <c r="S104" s="107">
        <v>1.0429999999999999</v>
      </c>
      <c r="T104" s="107">
        <v>1.0509999999999999</v>
      </c>
      <c r="U104" s="107">
        <v>1.0589999999999999</v>
      </c>
      <c r="V104" s="107">
        <v>1.07</v>
      </c>
      <c r="W104" s="107">
        <v>1.0840000000000001</v>
      </c>
      <c r="X104" s="107">
        <v>1.097</v>
      </c>
      <c r="Y104" s="107">
        <v>1.113</v>
      </c>
      <c r="Z104" s="107">
        <v>1.1220000000000001</v>
      </c>
      <c r="AA104" s="107">
        <v>1.1339999999999999</v>
      </c>
      <c r="AB104" s="107">
        <v>1.1479999999999999</v>
      </c>
      <c r="AC104" s="107">
        <v>1.1599999999999999</v>
      </c>
      <c r="AD104" s="107">
        <v>1.175</v>
      </c>
      <c r="AE104" s="107">
        <v>1.1870000000000001</v>
      </c>
      <c r="AF104" s="107">
        <v>1.196</v>
      </c>
      <c r="AG104" s="107">
        <v>1.2050000000000001</v>
      </c>
      <c r="AH104" s="107">
        <v>1.2130000000000001</v>
      </c>
      <c r="AI104" s="107">
        <v>1.2210000000000001</v>
      </c>
      <c r="AJ104" s="107">
        <v>1.228</v>
      </c>
      <c r="AK104" s="107">
        <v>1.234</v>
      </c>
      <c r="AL104" s="107">
        <v>1.24</v>
      </c>
      <c r="AM104" s="107">
        <v>1.244</v>
      </c>
      <c r="AN104" s="107">
        <v>1.2470000000000001</v>
      </c>
      <c r="AO104" s="107">
        <v>1.25</v>
      </c>
      <c r="AP104" s="107">
        <v>1.252</v>
      </c>
      <c r="AQ104" s="107">
        <v>1.256</v>
      </c>
      <c r="AR104" s="107">
        <v>1.2589999999999999</v>
      </c>
      <c r="AS104" s="107">
        <v>1.2609999999999999</v>
      </c>
      <c r="AT104" s="107">
        <v>1.2629999999999999</v>
      </c>
      <c r="AU104" s="107">
        <v>1.2629999999999999</v>
      </c>
      <c r="AV104" s="107">
        <v>1.2649999999999999</v>
      </c>
    </row>
    <row r="105" spans="1:48" x14ac:dyDescent="0.2">
      <c r="A105" s="106" t="s">
        <v>45</v>
      </c>
      <c r="B105" s="107">
        <v>16.347000000000001</v>
      </c>
      <c r="C105" s="107">
        <v>16.695</v>
      </c>
      <c r="D105" s="107">
        <v>17.048999999999999</v>
      </c>
      <c r="E105" s="107">
        <v>17.417000000000002</v>
      </c>
      <c r="F105" s="107">
        <v>17.803999999999998</v>
      </c>
      <c r="G105" s="107">
        <v>18.210999999999999</v>
      </c>
      <c r="H105" s="107">
        <v>18.637</v>
      </c>
      <c r="I105" s="107">
        <v>19.082000000000001</v>
      </c>
      <c r="J105" s="107">
        <v>19.542999999999999</v>
      </c>
      <c r="K105" s="107">
        <v>20.02</v>
      </c>
      <c r="L105" s="107">
        <v>20.512</v>
      </c>
      <c r="M105" s="107">
        <v>21.016999999999999</v>
      </c>
      <c r="N105" s="107">
        <v>21.529</v>
      </c>
      <c r="O105" s="107">
        <v>22.038</v>
      </c>
      <c r="P105" s="107">
        <v>22.536999999999999</v>
      </c>
      <c r="Q105" s="107">
        <v>23.024000000000001</v>
      </c>
      <c r="R105" s="107">
        <v>23.498000000000001</v>
      </c>
      <c r="S105" s="107">
        <v>23.962</v>
      </c>
      <c r="T105" s="107">
        <v>24.420999999999999</v>
      </c>
      <c r="U105" s="107">
        <v>24.879000000000001</v>
      </c>
      <c r="V105" s="107">
        <v>25.337</v>
      </c>
      <c r="W105" s="107">
        <v>25.791</v>
      </c>
      <c r="X105" s="107">
        <v>26.236999999999998</v>
      </c>
      <c r="Y105" s="107">
        <v>26.667000000000002</v>
      </c>
      <c r="Z105" s="107">
        <v>27.074999999999999</v>
      </c>
      <c r="AA105" s="107">
        <v>27.460999999999999</v>
      </c>
      <c r="AB105" s="107">
        <v>27.826000000000001</v>
      </c>
      <c r="AC105" s="107">
        <v>28.175000000000001</v>
      </c>
      <c r="AD105" s="107">
        <v>28.515000000000001</v>
      </c>
      <c r="AE105" s="107">
        <v>28.85</v>
      </c>
      <c r="AF105" s="107">
        <v>29.181999999999999</v>
      </c>
      <c r="AG105" s="107">
        <v>29.512</v>
      </c>
      <c r="AH105" s="107">
        <v>29.844000000000001</v>
      </c>
      <c r="AI105" s="107">
        <v>30.178999999999998</v>
      </c>
      <c r="AJ105" s="107">
        <v>30.521000000000001</v>
      </c>
      <c r="AK105" s="107">
        <v>30.869</v>
      </c>
      <c r="AL105" s="107">
        <v>31.225999999999999</v>
      </c>
      <c r="AM105" s="107">
        <v>31.597000000000001</v>
      </c>
      <c r="AN105" s="107">
        <v>31.99</v>
      </c>
      <c r="AO105" s="107">
        <v>32.409999999999997</v>
      </c>
      <c r="AP105" s="107">
        <v>32.859000000000002</v>
      </c>
      <c r="AQ105" s="107">
        <v>33.334000000000003</v>
      </c>
      <c r="AR105" s="107">
        <v>33.825000000000003</v>
      </c>
      <c r="AS105" s="107">
        <v>34.317999999999998</v>
      </c>
      <c r="AT105" s="107">
        <v>34.802999999999997</v>
      </c>
      <c r="AU105" s="107">
        <v>35.277000000000001</v>
      </c>
      <c r="AV105" s="107">
        <v>35.74</v>
      </c>
    </row>
    <row r="106" spans="1:48" x14ac:dyDescent="0.2">
      <c r="A106" s="106" t="s">
        <v>107</v>
      </c>
      <c r="B106" s="107">
        <v>9.375</v>
      </c>
      <c r="C106" s="107">
        <v>9.5960000000000001</v>
      </c>
      <c r="D106" s="107">
        <v>9.8279999999999994</v>
      </c>
      <c r="E106" s="107">
        <v>10.076000000000001</v>
      </c>
      <c r="F106" s="107">
        <v>10.343999999999999</v>
      </c>
      <c r="G106" s="107">
        <v>10.632999999999999</v>
      </c>
      <c r="H106" s="107">
        <v>10.936999999999999</v>
      </c>
      <c r="I106" s="107">
        <v>11.247999999999999</v>
      </c>
      <c r="J106" s="107">
        <v>11.555</v>
      </c>
      <c r="K106" s="107">
        <v>11.848000000000001</v>
      </c>
      <c r="L106" s="107">
        <v>12.132999999999999</v>
      </c>
      <c r="M106" s="107">
        <v>12.409000000000001</v>
      </c>
      <c r="N106" s="107">
        <v>12.657999999999999</v>
      </c>
      <c r="O106" s="107">
        <v>12.853999999999999</v>
      </c>
      <c r="P106" s="107">
        <v>12.984</v>
      </c>
      <c r="Q106" s="107">
        <v>13.034000000000001</v>
      </c>
      <c r="R106" s="107">
        <v>13.021000000000001</v>
      </c>
      <c r="S106" s="107">
        <v>13.003</v>
      </c>
      <c r="T106" s="107">
        <v>13.06</v>
      </c>
      <c r="U106" s="107">
        <v>13.247999999999999</v>
      </c>
      <c r="V106" s="107">
        <v>13.592000000000001</v>
      </c>
      <c r="W106" s="107">
        <v>14.071</v>
      </c>
      <c r="X106" s="107">
        <v>14.637</v>
      </c>
      <c r="Y106" s="107">
        <v>15.217000000000001</v>
      </c>
      <c r="Z106" s="107">
        <v>15.759</v>
      </c>
      <c r="AA106" s="107">
        <v>16.248000000000001</v>
      </c>
      <c r="AB106" s="107">
        <v>16.701000000000001</v>
      </c>
      <c r="AC106" s="107">
        <v>17.137</v>
      </c>
      <c r="AD106" s="107">
        <v>17.585000000000001</v>
      </c>
      <c r="AE106" s="107">
        <v>18.068000000000001</v>
      </c>
      <c r="AF106" s="107">
        <v>18.588999999999999</v>
      </c>
      <c r="AG106" s="107">
        <v>19.14</v>
      </c>
      <c r="AH106" s="107">
        <v>19.716999999999999</v>
      </c>
      <c r="AI106" s="107">
        <v>20.312999999999999</v>
      </c>
      <c r="AJ106" s="107">
        <v>20.922999999999998</v>
      </c>
      <c r="AK106" s="107">
        <v>21.547000000000001</v>
      </c>
      <c r="AL106" s="107">
        <v>22.187999999999999</v>
      </c>
      <c r="AM106" s="107">
        <v>22.847000000000001</v>
      </c>
      <c r="AN106" s="107">
        <v>23.524000000000001</v>
      </c>
      <c r="AO106" s="107">
        <v>24.221</v>
      </c>
      <c r="AP106" s="107">
        <v>24.939</v>
      </c>
      <c r="AQ106" s="107">
        <v>25.677</v>
      </c>
      <c r="AR106" s="107">
        <v>26.434000000000001</v>
      </c>
      <c r="AS106" s="107">
        <v>27.212</v>
      </c>
      <c r="AT106" s="107">
        <v>28.010999999999999</v>
      </c>
      <c r="AU106" s="107">
        <v>28.829000000000001</v>
      </c>
      <c r="AV106" s="107">
        <v>29.669</v>
      </c>
    </row>
    <row r="107" spans="1:48" x14ac:dyDescent="0.2">
      <c r="A107" s="106" t="s">
        <v>116</v>
      </c>
      <c r="B107" s="107" t="s">
        <v>231</v>
      </c>
      <c r="C107" s="107" t="s">
        <v>231</v>
      </c>
      <c r="D107" s="107" t="s">
        <v>231</v>
      </c>
      <c r="E107" s="107" t="s">
        <v>231</v>
      </c>
      <c r="F107" s="107" t="s">
        <v>231</v>
      </c>
      <c r="G107" s="107" t="s">
        <v>231</v>
      </c>
      <c r="H107" s="107" t="s">
        <v>231</v>
      </c>
      <c r="I107" s="107" t="s">
        <v>231</v>
      </c>
      <c r="J107" s="107" t="s">
        <v>231</v>
      </c>
      <c r="K107" s="107" t="s">
        <v>231</v>
      </c>
      <c r="L107" s="107" t="s">
        <v>231</v>
      </c>
      <c r="M107" s="107" t="s">
        <v>231</v>
      </c>
      <c r="N107" s="107" t="s">
        <v>231</v>
      </c>
      <c r="O107" s="107" t="s">
        <v>231</v>
      </c>
      <c r="P107" s="107" t="s">
        <v>231</v>
      </c>
      <c r="Q107" s="107" t="s">
        <v>231</v>
      </c>
      <c r="R107" s="107" t="s">
        <v>231</v>
      </c>
      <c r="S107" s="107" t="s">
        <v>231</v>
      </c>
      <c r="T107" s="107" t="s">
        <v>231</v>
      </c>
      <c r="U107" s="107" t="s">
        <v>231</v>
      </c>
      <c r="V107" s="107">
        <v>1.466</v>
      </c>
      <c r="W107" s="107">
        <v>1.514</v>
      </c>
      <c r="X107" s="107">
        <v>1.56</v>
      </c>
      <c r="Y107" s="107">
        <v>1.607</v>
      </c>
      <c r="Z107" s="107">
        <v>1.655</v>
      </c>
      <c r="AA107" s="107">
        <v>1.706</v>
      </c>
      <c r="AB107" s="107">
        <v>1.7589999999999999</v>
      </c>
      <c r="AC107" s="107">
        <v>1.8109999999999999</v>
      </c>
      <c r="AD107" s="107">
        <v>1.8580000000000001</v>
      </c>
      <c r="AE107" s="107">
        <v>1.899</v>
      </c>
      <c r="AF107" s="107">
        <v>1.9339999999999999</v>
      </c>
      <c r="AG107" s="107">
        <v>1.962</v>
      </c>
      <c r="AH107" s="107">
        <v>1.9870000000000001</v>
      </c>
      <c r="AI107" s="107">
        <v>2.0089999999999999</v>
      </c>
      <c r="AJ107" s="107">
        <v>2.032</v>
      </c>
      <c r="AK107" s="107">
        <v>2.056</v>
      </c>
      <c r="AL107" s="107">
        <v>2.08</v>
      </c>
      <c r="AM107" s="107">
        <v>2.1059999999999999</v>
      </c>
      <c r="AN107" s="107">
        <v>2.137</v>
      </c>
      <c r="AO107" s="107">
        <v>2.173</v>
      </c>
      <c r="AP107" s="107">
        <v>2.2160000000000002</v>
      </c>
      <c r="AQ107" s="107">
        <v>2.2639999999999998</v>
      </c>
      <c r="AR107" s="107">
        <v>2.3170000000000002</v>
      </c>
      <c r="AS107" s="107">
        <v>2.371</v>
      </c>
      <c r="AT107" s="107">
        <v>2.4260000000000002</v>
      </c>
      <c r="AU107" s="107">
        <v>2.48</v>
      </c>
      <c r="AV107" s="107">
        <v>2.5339999999999998</v>
      </c>
    </row>
    <row r="108" spans="1:48" x14ac:dyDescent="0.2">
      <c r="A108" s="106" t="s">
        <v>122</v>
      </c>
      <c r="B108" s="107" t="s">
        <v>231</v>
      </c>
      <c r="C108" s="107" t="s">
        <v>231</v>
      </c>
      <c r="D108" s="107" t="s">
        <v>231</v>
      </c>
      <c r="E108" s="107" t="s">
        <v>231</v>
      </c>
      <c r="F108" s="107" t="s">
        <v>231</v>
      </c>
      <c r="G108" s="107" t="s">
        <v>231</v>
      </c>
      <c r="H108" s="107" t="s">
        <v>231</v>
      </c>
      <c r="I108" s="107" t="s">
        <v>231</v>
      </c>
      <c r="J108" s="107" t="s">
        <v>231</v>
      </c>
      <c r="K108" s="107" t="s">
        <v>231</v>
      </c>
      <c r="L108" s="107" t="s">
        <v>231</v>
      </c>
      <c r="M108" s="107" t="s">
        <v>231</v>
      </c>
      <c r="N108" s="107" t="s">
        <v>231</v>
      </c>
      <c r="O108" s="107" t="s">
        <v>231</v>
      </c>
      <c r="P108" s="107" t="s">
        <v>231</v>
      </c>
      <c r="Q108" s="107" t="s">
        <v>231</v>
      </c>
      <c r="R108" s="107" t="s">
        <v>231</v>
      </c>
      <c r="S108" s="107" t="s">
        <v>231</v>
      </c>
      <c r="T108" s="107" t="s">
        <v>231</v>
      </c>
      <c r="U108" s="107" t="s">
        <v>231</v>
      </c>
      <c r="V108" s="107" t="s">
        <v>231</v>
      </c>
      <c r="W108" s="107" t="s">
        <v>231</v>
      </c>
      <c r="X108" s="107" t="s">
        <v>231</v>
      </c>
      <c r="Y108" s="107" t="s">
        <v>231</v>
      </c>
      <c r="Z108" s="107" t="s">
        <v>231</v>
      </c>
      <c r="AA108" s="107" t="s">
        <v>231</v>
      </c>
      <c r="AB108" s="107" t="s">
        <v>231</v>
      </c>
      <c r="AC108" s="107" t="s">
        <v>231</v>
      </c>
      <c r="AD108" s="107" t="s">
        <v>231</v>
      </c>
      <c r="AE108" s="107">
        <v>11.353</v>
      </c>
      <c r="AF108" s="107">
        <v>11.772</v>
      </c>
      <c r="AG108" s="107">
        <v>12.206</v>
      </c>
      <c r="AH108" s="107">
        <v>12.657</v>
      </c>
      <c r="AI108" s="107">
        <v>13.127000000000001</v>
      </c>
      <c r="AJ108" s="107">
        <v>13.618</v>
      </c>
      <c r="AK108" s="107">
        <v>14.132</v>
      </c>
      <c r="AL108" s="107">
        <v>14.667999999999999</v>
      </c>
      <c r="AM108" s="107">
        <v>15.228999999999999</v>
      </c>
      <c r="AN108" s="107">
        <v>15.814</v>
      </c>
      <c r="AO108" s="107">
        <v>16.425999999999998</v>
      </c>
      <c r="AP108" s="107">
        <v>17.065000000000001</v>
      </c>
      <c r="AQ108" s="107">
        <v>17.731999999999999</v>
      </c>
      <c r="AR108" s="107">
        <v>18.425999999999998</v>
      </c>
      <c r="AS108" s="107">
        <v>19.148</v>
      </c>
      <c r="AT108" s="107">
        <v>19.896999999999998</v>
      </c>
      <c r="AU108" s="107">
        <v>20.672999999999998</v>
      </c>
      <c r="AV108" s="107">
        <v>21.477</v>
      </c>
    </row>
    <row r="109" spans="1:48" x14ac:dyDescent="0.2">
      <c r="A109" s="106" t="s">
        <v>35</v>
      </c>
      <c r="B109" s="107">
        <v>57.295000000000002</v>
      </c>
      <c r="C109" s="107">
        <v>58.662999999999997</v>
      </c>
      <c r="D109" s="107">
        <v>60.11</v>
      </c>
      <c r="E109" s="107">
        <v>61.673999999999999</v>
      </c>
      <c r="F109" s="107">
        <v>63.374000000000002</v>
      </c>
      <c r="G109" s="107">
        <v>65.225999999999999</v>
      </c>
      <c r="H109" s="107">
        <v>67.215999999999994</v>
      </c>
      <c r="I109" s="107">
        <v>69.293999999999997</v>
      </c>
      <c r="J109" s="107">
        <v>71.391000000000005</v>
      </c>
      <c r="K109" s="107">
        <v>73.460999999999999</v>
      </c>
      <c r="L109" s="107">
        <v>75.483000000000004</v>
      </c>
      <c r="M109" s="107">
        <v>77.472999999999999</v>
      </c>
      <c r="N109" s="107">
        <v>79.462000000000003</v>
      </c>
      <c r="O109" s="107">
        <v>81.498000000000005</v>
      </c>
      <c r="P109" s="107">
        <v>83.613</v>
      </c>
      <c r="Q109" s="107">
        <v>85.819000000000003</v>
      </c>
      <c r="R109" s="107">
        <v>88.102000000000004</v>
      </c>
      <c r="S109" s="107">
        <v>90.45</v>
      </c>
      <c r="T109" s="107">
        <v>92.843999999999994</v>
      </c>
      <c r="U109" s="107">
        <v>95.27</v>
      </c>
      <c r="V109" s="107">
        <v>97.725999999999999</v>
      </c>
      <c r="W109" s="107">
        <v>100.22199999999999</v>
      </c>
      <c r="X109" s="107">
        <v>102.762</v>
      </c>
      <c r="Y109" s="107">
        <v>105.35599999999999</v>
      </c>
      <c r="Z109" s="107">
        <v>108.011</v>
      </c>
      <c r="AA109" s="107">
        <v>110.733</v>
      </c>
      <c r="AB109" s="107">
        <v>113.523</v>
      </c>
      <c r="AC109" s="107">
        <v>116.386</v>
      </c>
      <c r="AD109" s="107">
        <v>119.327</v>
      </c>
      <c r="AE109" s="107">
        <v>122.352</v>
      </c>
      <c r="AF109" s="107">
        <v>125.46299999999999</v>
      </c>
      <c r="AG109" s="107">
        <v>128.667</v>
      </c>
      <c r="AH109" s="107">
        <v>131.97300000000001</v>
      </c>
      <c r="AI109" s="107">
        <v>135.39400000000001</v>
      </c>
      <c r="AJ109" s="107">
        <v>138.93899999999999</v>
      </c>
      <c r="AK109" s="107">
        <v>142.614</v>
      </c>
      <c r="AL109" s="107">
        <v>146.417</v>
      </c>
      <c r="AM109" s="107">
        <v>150.34700000000001</v>
      </c>
      <c r="AN109" s="107">
        <v>154.40199999999999</v>
      </c>
      <c r="AO109" s="107">
        <v>158.578</v>
      </c>
      <c r="AP109" s="107">
        <v>162.87700000000001</v>
      </c>
      <c r="AQ109" s="107">
        <v>167.297</v>
      </c>
      <c r="AR109" s="107">
        <v>171.82900000000001</v>
      </c>
      <c r="AS109" s="107">
        <v>176.46100000000001</v>
      </c>
      <c r="AT109" s="107">
        <v>181.18199999999999</v>
      </c>
      <c r="AU109" s="107">
        <v>185.99</v>
      </c>
      <c r="AV109" s="107">
        <v>190.886</v>
      </c>
    </row>
    <row r="110" spans="1:48" x14ac:dyDescent="0.2">
      <c r="A110" s="106" t="s">
        <v>95</v>
      </c>
      <c r="B110" s="107">
        <v>4.3879999999999999</v>
      </c>
      <c r="C110" s="107">
        <v>4.5250000000000004</v>
      </c>
      <c r="D110" s="107">
        <v>4.6639999999999997</v>
      </c>
      <c r="E110" s="107">
        <v>4.8019999999999996</v>
      </c>
      <c r="F110" s="107">
        <v>4.9359999999999999</v>
      </c>
      <c r="G110" s="107">
        <v>5.0650000000000004</v>
      </c>
      <c r="H110" s="107">
        <v>5.19</v>
      </c>
      <c r="I110" s="107">
        <v>5.3150000000000004</v>
      </c>
      <c r="J110" s="107">
        <v>5.4480000000000004</v>
      </c>
      <c r="K110" s="107">
        <v>5.593</v>
      </c>
      <c r="L110" s="107">
        <v>5.75</v>
      </c>
      <c r="M110" s="107">
        <v>5.92</v>
      </c>
      <c r="N110" s="107">
        <v>6.1</v>
      </c>
      <c r="O110" s="107">
        <v>6.2889999999999997</v>
      </c>
      <c r="P110" s="107">
        <v>6.4850000000000003</v>
      </c>
      <c r="Q110" s="107">
        <v>6.6859999999999999</v>
      </c>
      <c r="R110" s="107">
        <v>6.8940000000000001</v>
      </c>
      <c r="S110" s="107">
        <v>7.1079999999999997</v>
      </c>
      <c r="T110" s="107">
        <v>7.3289999999999997</v>
      </c>
      <c r="U110" s="107">
        <v>7.556</v>
      </c>
      <c r="V110" s="107">
        <v>7.79</v>
      </c>
      <c r="W110" s="107">
        <v>8.0299999999999994</v>
      </c>
      <c r="X110" s="107">
        <v>8.2720000000000002</v>
      </c>
      <c r="Y110" s="107">
        <v>8.5120000000000005</v>
      </c>
      <c r="Z110" s="107">
        <v>8.7469999999999999</v>
      </c>
      <c r="AA110" s="107">
        <v>8.9740000000000002</v>
      </c>
      <c r="AB110" s="107">
        <v>9.1969999999999992</v>
      </c>
      <c r="AC110" s="107">
        <v>9.4179999999999993</v>
      </c>
      <c r="AD110" s="107">
        <v>9.6460000000000008</v>
      </c>
      <c r="AE110" s="107">
        <v>9.8840000000000003</v>
      </c>
      <c r="AF110" s="107">
        <v>10.134</v>
      </c>
      <c r="AG110" s="107">
        <v>10.397</v>
      </c>
      <c r="AH110" s="107">
        <v>10.670999999999999</v>
      </c>
      <c r="AI110" s="107">
        <v>10.956</v>
      </c>
      <c r="AJ110" s="107">
        <v>11.250999999999999</v>
      </c>
      <c r="AK110" s="107">
        <v>11.557</v>
      </c>
      <c r="AL110" s="107">
        <v>11.874000000000001</v>
      </c>
      <c r="AM110" s="107">
        <v>12.204000000000001</v>
      </c>
      <c r="AN110" s="107">
        <v>12.551</v>
      </c>
      <c r="AO110" s="107">
        <v>12.916</v>
      </c>
      <c r="AP110" s="107">
        <v>13.301</v>
      </c>
      <c r="AQ110" s="107">
        <v>13.704000000000001</v>
      </c>
      <c r="AR110" s="107">
        <v>14.12</v>
      </c>
      <c r="AS110" s="107">
        <v>14.545999999999999</v>
      </c>
      <c r="AT110" s="107">
        <v>14.977</v>
      </c>
      <c r="AU110" s="107">
        <v>15.412000000000001</v>
      </c>
      <c r="AV110" s="107">
        <v>15.851000000000001</v>
      </c>
    </row>
    <row r="111" spans="1:48" x14ac:dyDescent="0.2">
      <c r="A111" s="106" t="s">
        <v>10</v>
      </c>
      <c r="B111" s="107">
        <v>23.483000000000001</v>
      </c>
      <c r="C111" s="107">
        <v>24.148</v>
      </c>
      <c r="D111" s="107">
        <v>24.83</v>
      </c>
      <c r="E111" s="107">
        <v>25.52</v>
      </c>
      <c r="F111" s="107">
        <v>26.212</v>
      </c>
      <c r="G111" s="107">
        <v>26.904</v>
      </c>
      <c r="H111" s="107">
        <v>27.597000000000001</v>
      </c>
      <c r="I111" s="107">
        <v>28.297999999999998</v>
      </c>
      <c r="J111" s="107">
        <v>29.016999999999999</v>
      </c>
      <c r="K111" s="107">
        <v>29.76</v>
      </c>
      <c r="L111" s="107">
        <v>30.533000000000001</v>
      </c>
      <c r="M111" s="107">
        <v>31.33</v>
      </c>
      <c r="N111" s="107">
        <v>32.14</v>
      </c>
      <c r="O111" s="107">
        <v>32.944000000000003</v>
      </c>
      <c r="P111" s="107">
        <v>33.729999999999997</v>
      </c>
      <c r="Q111" s="107">
        <v>34.49</v>
      </c>
      <c r="R111" s="107">
        <v>35.229999999999997</v>
      </c>
      <c r="S111" s="107">
        <v>35.970999999999997</v>
      </c>
      <c r="T111" s="107">
        <v>36.741</v>
      </c>
      <c r="U111" s="107">
        <v>37.561</v>
      </c>
      <c r="V111" s="107">
        <v>38.438000000000002</v>
      </c>
      <c r="W111" s="107">
        <v>39.36</v>
      </c>
      <c r="X111" s="107">
        <v>40.299999999999997</v>
      </c>
      <c r="Y111" s="107">
        <v>41.219000000000001</v>
      </c>
      <c r="Z111" s="107">
        <v>42.088000000000001</v>
      </c>
      <c r="AA111" s="107">
        <v>42.899000000000001</v>
      </c>
      <c r="AB111" s="107">
        <v>43.656999999999996</v>
      </c>
      <c r="AC111" s="107">
        <v>44.372</v>
      </c>
      <c r="AD111" s="107">
        <v>45.058999999999997</v>
      </c>
      <c r="AE111" s="107">
        <v>45.728000000000002</v>
      </c>
      <c r="AF111" s="107">
        <v>46.384999999999998</v>
      </c>
      <c r="AG111" s="107">
        <v>47.026000000000003</v>
      </c>
      <c r="AH111" s="107">
        <v>47.649000000000001</v>
      </c>
      <c r="AI111" s="107">
        <v>48.247</v>
      </c>
      <c r="AJ111" s="107">
        <v>48.820999999999998</v>
      </c>
      <c r="AK111" s="107">
        <v>49.365000000000002</v>
      </c>
      <c r="AL111" s="107">
        <v>49.887</v>
      </c>
      <c r="AM111" s="107">
        <v>50.411999999999999</v>
      </c>
      <c r="AN111" s="107">
        <v>50.970999999999997</v>
      </c>
      <c r="AO111" s="107">
        <v>51.585000000000001</v>
      </c>
      <c r="AP111" s="107">
        <v>52.264000000000003</v>
      </c>
      <c r="AQ111" s="107">
        <v>52.997999999999998</v>
      </c>
      <c r="AR111" s="107">
        <v>53.767000000000003</v>
      </c>
      <c r="AS111" s="107">
        <v>54.54</v>
      </c>
      <c r="AT111" s="107">
        <v>55.290999999999997</v>
      </c>
      <c r="AU111" s="107">
        <v>56.015000000000001</v>
      </c>
      <c r="AV111" s="107">
        <v>56.716999999999999</v>
      </c>
    </row>
    <row r="112" spans="1:48" x14ac:dyDescent="0.2">
      <c r="A112" s="106" t="s">
        <v>114</v>
      </c>
      <c r="B112" s="107" t="s">
        <v>231</v>
      </c>
      <c r="C112" s="107" t="s">
        <v>231</v>
      </c>
      <c r="D112" s="107" t="s">
        <v>231</v>
      </c>
      <c r="E112" s="107" t="s">
        <v>231</v>
      </c>
      <c r="F112" s="107" t="s">
        <v>231</v>
      </c>
      <c r="G112" s="107" t="s">
        <v>231</v>
      </c>
      <c r="H112" s="107" t="s">
        <v>231</v>
      </c>
      <c r="I112" s="107" t="s">
        <v>231</v>
      </c>
      <c r="J112" s="107" t="s">
        <v>231</v>
      </c>
      <c r="K112" s="107" t="s">
        <v>231</v>
      </c>
      <c r="L112" s="107" t="s">
        <v>231</v>
      </c>
      <c r="M112" s="107" t="s">
        <v>231</v>
      </c>
      <c r="N112" s="107" t="s">
        <v>231</v>
      </c>
      <c r="O112" s="107" t="s">
        <v>231</v>
      </c>
      <c r="P112" s="107" t="s">
        <v>231</v>
      </c>
      <c r="Q112" s="107" t="s">
        <v>231</v>
      </c>
      <c r="R112" s="107" t="s">
        <v>231</v>
      </c>
      <c r="S112" s="107" t="s">
        <v>231</v>
      </c>
      <c r="T112" s="107" t="s">
        <v>231</v>
      </c>
      <c r="U112" s="107" t="s">
        <v>231</v>
      </c>
      <c r="V112" s="107" t="s">
        <v>231</v>
      </c>
      <c r="W112" s="107" t="s">
        <v>231</v>
      </c>
      <c r="X112" s="107" t="s">
        <v>231</v>
      </c>
      <c r="Y112" s="107" t="s">
        <v>231</v>
      </c>
      <c r="Z112" s="107" t="s">
        <v>231</v>
      </c>
      <c r="AA112" s="107" t="s">
        <v>231</v>
      </c>
      <c r="AB112" s="107" t="s">
        <v>231</v>
      </c>
      <c r="AC112" s="107" t="s">
        <v>231</v>
      </c>
      <c r="AD112" s="107" t="s">
        <v>231</v>
      </c>
      <c r="AE112" s="107" t="s">
        <v>231</v>
      </c>
      <c r="AF112" s="107" t="s">
        <v>231</v>
      </c>
      <c r="AG112" s="107" t="s">
        <v>231</v>
      </c>
      <c r="AH112" s="107" t="s">
        <v>231</v>
      </c>
      <c r="AI112" s="107" t="s">
        <v>231</v>
      </c>
      <c r="AJ112" s="107" t="s">
        <v>231</v>
      </c>
      <c r="AK112" s="107" t="s">
        <v>231</v>
      </c>
      <c r="AL112" s="107" t="s">
        <v>231</v>
      </c>
      <c r="AM112" s="107" t="s">
        <v>231</v>
      </c>
      <c r="AN112" s="107" t="s">
        <v>231</v>
      </c>
      <c r="AO112" s="107" t="s">
        <v>231</v>
      </c>
      <c r="AP112" s="107" t="s">
        <v>231</v>
      </c>
      <c r="AQ112" s="107">
        <v>10.818</v>
      </c>
      <c r="AR112" s="107">
        <v>11.177</v>
      </c>
      <c r="AS112" s="107">
        <v>11.531000000000001</v>
      </c>
      <c r="AT112" s="107">
        <v>11.882</v>
      </c>
      <c r="AU112" s="107">
        <v>12.231</v>
      </c>
      <c r="AV112" s="107">
        <v>12.576000000000001</v>
      </c>
    </row>
    <row r="113" spans="1:48" x14ac:dyDescent="0.2">
      <c r="A113" s="106" t="s">
        <v>84</v>
      </c>
      <c r="B113" s="107">
        <v>14.356</v>
      </c>
      <c r="C113" s="107">
        <v>14.798999999999999</v>
      </c>
      <c r="D113" s="107">
        <v>15.263</v>
      </c>
      <c r="E113" s="107">
        <v>15.75</v>
      </c>
      <c r="F113" s="107">
        <v>16.263999999999999</v>
      </c>
      <c r="G113" s="107">
        <v>16.803000000000001</v>
      </c>
      <c r="H113" s="107">
        <v>17.367000000000001</v>
      </c>
      <c r="I113" s="107">
        <v>17.956</v>
      </c>
      <c r="J113" s="107">
        <v>18.571999999999999</v>
      </c>
      <c r="K113" s="107">
        <v>19.213000000000001</v>
      </c>
      <c r="L113" s="107">
        <v>19.881</v>
      </c>
      <c r="M113" s="107">
        <v>20.574000000000002</v>
      </c>
      <c r="N113" s="107">
        <v>21.277999999999999</v>
      </c>
      <c r="O113" s="107">
        <v>21.978000000000002</v>
      </c>
      <c r="P113" s="107">
        <v>22.661000000000001</v>
      </c>
      <c r="Q113" s="107">
        <v>23.323</v>
      </c>
      <c r="R113" s="107">
        <v>23.969000000000001</v>
      </c>
      <c r="S113" s="107">
        <v>24.608000000000001</v>
      </c>
      <c r="T113" s="107">
        <v>25.253</v>
      </c>
      <c r="U113" s="107">
        <v>25.916</v>
      </c>
      <c r="V113" s="107">
        <v>26.599</v>
      </c>
      <c r="W113" s="107">
        <v>27.300999999999998</v>
      </c>
      <c r="X113" s="107">
        <v>28.027000000000001</v>
      </c>
      <c r="Y113" s="107">
        <v>28.78</v>
      </c>
      <c r="Z113" s="107">
        <v>29.562999999999999</v>
      </c>
      <c r="AA113" s="107">
        <v>30.376999999999999</v>
      </c>
      <c r="AB113" s="107">
        <v>31.224</v>
      </c>
      <c r="AC113" s="107">
        <v>32.103000000000002</v>
      </c>
      <c r="AD113" s="107">
        <v>33.012999999999998</v>
      </c>
      <c r="AE113" s="107">
        <v>33.951000000000001</v>
      </c>
      <c r="AF113" s="107">
        <v>34.918999999999997</v>
      </c>
      <c r="AG113" s="107">
        <v>35.917000000000002</v>
      </c>
      <c r="AH113" s="107">
        <v>36.938000000000002</v>
      </c>
      <c r="AI113" s="107">
        <v>37.973999999999997</v>
      </c>
      <c r="AJ113" s="107">
        <v>39.021000000000001</v>
      </c>
      <c r="AK113" s="107">
        <v>40.075000000000003</v>
      </c>
      <c r="AL113" s="107">
        <v>41.139000000000003</v>
      </c>
      <c r="AM113" s="107">
        <v>42.219000000000001</v>
      </c>
      <c r="AN113" s="107">
        <v>43.320999999999998</v>
      </c>
      <c r="AO113" s="107">
        <v>44.453000000000003</v>
      </c>
      <c r="AP113" s="107">
        <v>45.616</v>
      </c>
      <c r="AQ113" s="107">
        <v>35.99</v>
      </c>
      <c r="AR113" s="107">
        <v>36.85</v>
      </c>
      <c r="AS113" s="107">
        <v>37.738</v>
      </c>
      <c r="AT113" s="107">
        <v>38.648000000000003</v>
      </c>
      <c r="AU113" s="107">
        <v>39.579000000000001</v>
      </c>
      <c r="AV113" s="107">
        <v>40.533000000000001</v>
      </c>
    </row>
    <row r="114" spans="1:48" x14ac:dyDescent="0.2">
      <c r="A114" s="106" t="s">
        <v>150</v>
      </c>
      <c r="B114" s="107">
        <v>14.045999999999999</v>
      </c>
      <c r="C114" s="107">
        <v>14.507</v>
      </c>
      <c r="D114" s="107">
        <v>14.984999999999999</v>
      </c>
      <c r="E114" s="107">
        <v>15.477</v>
      </c>
      <c r="F114" s="107">
        <v>15.98</v>
      </c>
      <c r="G114" s="107">
        <v>16.492999999999999</v>
      </c>
      <c r="H114" s="107">
        <v>17.018000000000001</v>
      </c>
      <c r="I114" s="107">
        <v>17.555</v>
      </c>
      <c r="J114" s="107">
        <v>18.11</v>
      </c>
      <c r="K114" s="107">
        <v>18.683</v>
      </c>
      <c r="L114" s="107">
        <v>19.277000000000001</v>
      </c>
      <c r="M114" s="107">
        <v>19.891999999999999</v>
      </c>
      <c r="N114" s="107">
        <v>20.524999999999999</v>
      </c>
      <c r="O114" s="107">
        <v>21.173999999999999</v>
      </c>
      <c r="P114" s="107">
        <v>21.837</v>
      </c>
      <c r="Q114" s="107">
        <v>22.510999999999999</v>
      </c>
      <c r="R114" s="107">
        <v>23.199000000000002</v>
      </c>
      <c r="S114" s="107">
        <v>23.91</v>
      </c>
      <c r="T114" s="107">
        <v>24.661000000000001</v>
      </c>
      <c r="U114" s="107">
        <v>25.46</v>
      </c>
      <c r="V114" s="107">
        <v>26.315000000000001</v>
      </c>
      <c r="W114" s="107">
        <v>27.22</v>
      </c>
      <c r="X114" s="107">
        <v>28.149000000000001</v>
      </c>
      <c r="Y114" s="107">
        <v>29.071000000000002</v>
      </c>
      <c r="Z114" s="107">
        <v>29.960999999999999</v>
      </c>
      <c r="AA114" s="107">
        <v>30.812000000000001</v>
      </c>
      <c r="AB114" s="107">
        <v>31.635000000000002</v>
      </c>
      <c r="AC114" s="107">
        <v>32.451999999999998</v>
      </c>
      <c r="AD114" s="107">
        <v>33.292000000000002</v>
      </c>
      <c r="AE114" s="107">
        <v>34.177999999999997</v>
      </c>
      <c r="AF114" s="107">
        <v>35.116999999999997</v>
      </c>
      <c r="AG114" s="107">
        <v>36.106000000000002</v>
      </c>
      <c r="AH114" s="107">
        <v>37.149000000000001</v>
      </c>
      <c r="AI114" s="107">
        <v>38.25</v>
      </c>
      <c r="AJ114" s="107">
        <v>39.411000000000001</v>
      </c>
      <c r="AK114" s="107">
        <v>40.634999999999998</v>
      </c>
      <c r="AL114" s="107">
        <v>41.923999999999999</v>
      </c>
      <c r="AM114" s="107">
        <v>43.27</v>
      </c>
      <c r="AN114" s="107">
        <v>44.664000000000001</v>
      </c>
      <c r="AO114" s="107">
        <v>46.098999999999997</v>
      </c>
      <c r="AP114" s="107">
        <v>47.570999999999998</v>
      </c>
      <c r="AQ114" s="107">
        <v>49.082999999999998</v>
      </c>
      <c r="AR114" s="107">
        <v>50.637</v>
      </c>
      <c r="AS114" s="107">
        <v>52.234999999999999</v>
      </c>
      <c r="AT114" s="107">
        <v>53.88</v>
      </c>
      <c r="AU114" s="107">
        <v>55.572000000000003</v>
      </c>
      <c r="AV114" s="107">
        <v>57.31</v>
      </c>
    </row>
    <row r="115" spans="1:48" x14ac:dyDescent="0.2">
      <c r="A115" s="110" t="s">
        <v>119</v>
      </c>
      <c r="B115" s="107">
        <v>2.1859999999999999</v>
      </c>
      <c r="C115" s="107">
        <v>2.2480000000000002</v>
      </c>
      <c r="D115" s="107">
        <v>2.3029999999999999</v>
      </c>
      <c r="E115" s="107">
        <v>2.3570000000000002</v>
      </c>
      <c r="F115" s="107">
        <v>2.41</v>
      </c>
      <c r="G115" s="107">
        <v>2.464</v>
      </c>
      <c r="H115" s="107">
        <v>2.5190000000000001</v>
      </c>
      <c r="I115" s="107">
        <v>2.5760000000000001</v>
      </c>
      <c r="J115" s="107">
        <v>2.6429999999999998</v>
      </c>
      <c r="K115" s="107">
        <v>2.7210000000000001</v>
      </c>
      <c r="L115" s="107">
        <v>2.8119999999999998</v>
      </c>
      <c r="M115" s="107">
        <v>2.915</v>
      </c>
      <c r="N115" s="107">
        <v>3.0259999999999998</v>
      </c>
      <c r="O115" s="107">
        <v>3.14</v>
      </c>
      <c r="P115" s="107">
        <v>3.2530000000000001</v>
      </c>
      <c r="Q115" s="107">
        <v>3.3639999999999999</v>
      </c>
      <c r="R115" s="107">
        <v>3.4740000000000002</v>
      </c>
      <c r="S115" s="107">
        <v>3.5819999999999999</v>
      </c>
      <c r="T115" s="107">
        <v>3.6859999999999999</v>
      </c>
      <c r="U115" s="107">
        <v>3.7869999999999999</v>
      </c>
      <c r="V115" s="107">
        <v>3.8820000000000001</v>
      </c>
      <c r="W115" s="107">
        <v>3.9729999999999999</v>
      </c>
      <c r="X115" s="107">
        <v>4.0650000000000004</v>
      </c>
      <c r="Y115" s="107">
        <v>4.1639999999999997</v>
      </c>
      <c r="Z115" s="107">
        <v>4.274</v>
      </c>
      <c r="AA115" s="107">
        <v>4.3979999999999997</v>
      </c>
      <c r="AB115" s="107">
        <v>4.5350000000000001</v>
      </c>
      <c r="AC115" s="107">
        <v>4.6790000000000003</v>
      </c>
      <c r="AD115" s="107">
        <v>4.8259999999999996</v>
      </c>
      <c r="AE115" s="107">
        <v>4.97</v>
      </c>
      <c r="AF115" s="107">
        <v>5.1120000000000001</v>
      </c>
      <c r="AG115" s="107">
        <v>5.2510000000000003</v>
      </c>
      <c r="AH115" s="107">
        <v>5.391</v>
      </c>
      <c r="AI115" s="107">
        <v>5.5350000000000001</v>
      </c>
      <c r="AJ115" s="107">
        <v>5.6829999999999998</v>
      </c>
      <c r="AK115" s="107">
        <v>5.8380000000000001</v>
      </c>
      <c r="AL115" s="107">
        <v>5.9969999999999999</v>
      </c>
      <c r="AM115" s="107">
        <v>6.1619999999999999</v>
      </c>
      <c r="AN115" s="107">
        <v>6.33</v>
      </c>
      <c r="AO115" s="107">
        <v>6.5030000000000001</v>
      </c>
      <c r="AP115" s="107">
        <v>6.6790000000000003</v>
      </c>
      <c r="AQ115" s="107">
        <v>6.859</v>
      </c>
      <c r="AR115" s="107">
        <v>7.0430000000000001</v>
      </c>
      <c r="AS115" s="107">
        <v>7.2290000000000001</v>
      </c>
      <c r="AT115" s="107">
        <v>7.4169999999999998</v>
      </c>
      <c r="AU115" s="107">
        <v>7.6059999999999999</v>
      </c>
      <c r="AV115" s="107">
        <v>7.798</v>
      </c>
    </row>
    <row r="116" spans="1:48" x14ac:dyDescent="0.2">
      <c r="A116" s="106" t="s">
        <v>65</v>
      </c>
      <c r="B116" s="107">
        <v>5.173</v>
      </c>
      <c r="C116" s="107">
        <v>5.2880000000000003</v>
      </c>
      <c r="D116" s="107">
        <v>5.4050000000000002</v>
      </c>
      <c r="E116" s="107">
        <v>5.5270000000000001</v>
      </c>
      <c r="F116" s="107">
        <v>5.6520000000000001</v>
      </c>
      <c r="G116" s="107">
        <v>5.782</v>
      </c>
      <c r="H116" s="107">
        <v>5.915</v>
      </c>
      <c r="I116" s="107">
        <v>6.0549999999999997</v>
      </c>
      <c r="J116" s="107">
        <v>6.2050000000000001</v>
      </c>
      <c r="K116" s="107">
        <v>6.3680000000000003</v>
      </c>
      <c r="L116" s="107">
        <v>6.5449999999999999</v>
      </c>
      <c r="M116" s="107">
        <v>6.734</v>
      </c>
      <c r="N116" s="107">
        <v>6.93</v>
      </c>
      <c r="O116" s="107">
        <v>7.1280000000000001</v>
      </c>
      <c r="P116" s="107">
        <v>7.3220000000000001</v>
      </c>
      <c r="Q116" s="107">
        <v>7.51</v>
      </c>
      <c r="R116" s="107">
        <v>7.6920000000000002</v>
      </c>
      <c r="S116" s="107">
        <v>7.8710000000000004</v>
      </c>
      <c r="T116" s="107">
        <v>8.0510000000000002</v>
      </c>
      <c r="U116" s="107">
        <v>8.2330000000000005</v>
      </c>
      <c r="V116" s="107">
        <v>8.4179999999999993</v>
      </c>
      <c r="W116" s="107">
        <v>8.6029999999999998</v>
      </c>
      <c r="X116" s="107">
        <v>8.7850000000000001</v>
      </c>
      <c r="Y116" s="107">
        <v>8.9570000000000007</v>
      </c>
      <c r="Z116" s="107">
        <v>9.1140000000000008</v>
      </c>
      <c r="AA116" s="107">
        <v>9.2560000000000002</v>
      </c>
      <c r="AB116" s="107">
        <v>9.3840000000000003</v>
      </c>
      <c r="AC116" s="107">
        <v>9.4990000000000006</v>
      </c>
      <c r="AD116" s="107">
        <v>9.6039999999999992</v>
      </c>
      <c r="AE116" s="107">
        <v>9.6989999999999998</v>
      </c>
      <c r="AF116" s="107">
        <v>9.7859999999999996</v>
      </c>
      <c r="AG116" s="107">
        <v>9.8640000000000008</v>
      </c>
      <c r="AH116" s="107">
        <v>9.94</v>
      </c>
      <c r="AI116" s="107">
        <v>10.018000000000001</v>
      </c>
      <c r="AJ116" s="107">
        <v>10.102</v>
      </c>
      <c r="AK116" s="107">
        <v>10.196</v>
      </c>
      <c r="AL116" s="107">
        <v>10.298</v>
      </c>
      <c r="AM116" s="107">
        <v>10.407</v>
      </c>
      <c r="AN116" s="107">
        <v>10.522</v>
      </c>
      <c r="AO116" s="107">
        <v>10.64</v>
      </c>
      <c r="AP116" s="107">
        <v>10.760999999999999</v>
      </c>
      <c r="AQ116" s="107">
        <v>10.887</v>
      </c>
      <c r="AR116" s="107">
        <v>11.015000000000001</v>
      </c>
      <c r="AS116" s="107">
        <v>11.144</v>
      </c>
      <c r="AT116" s="107">
        <v>11.273999999999999</v>
      </c>
      <c r="AU116" s="107">
        <v>11.403</v>
      </c>
      <c r="AV116" s="107">
        <v>11.532</v>
      </c>
    </row>
    <row r="117" spans="1:48" x14ac:dyDescent="0.2">
      <c r="A117" s="106" t="s">
        <v>113</v>
      </c>
      <c r="B117" s="107">
        <v>4.3179999999999996</v>
      </c>
      <c r="C117" s="107">
        <v>4.47</v>
      </c>
      <c r="D117" s="107">
        <v>4.6289999999999996</v>
      </c>
      <c r="E117" s="107">
        <v>4.7949999999999999</v>
      </c>
      <c r="F117" s="107">
        <v>4.9649999999999999</v>
      </c>
      <c r="G117" s="107">
        <v>5.1390000000000002</v>
      </c>
      <c r="H117" s="107">
        <v>5.3179999999999996</v>
      </c>
      <c r="I117" s="107">
        <v>5.5010000000000003</v>
      </c>
      <c r="J117" s="107">
        <v>5.6920000000000002</v>
      </c>
      <c r="K117" s="107">
        <v>5.8890000000000002</v>
      </c>
      <c r="L117" s="107">
        <v>6.0940000000000003</v>
      </c>
      <c r="M117" s="107">
        <v>6.306</v>
      </c>
      <c r="N117" s="107">
        <v>6.5220000000000002</v>
      </c>
      <c r="O117" s="107">
        <v>6.7389999999999999</v>
      </c>
      <c r="P117" s="107">
        <v>6.9550000000000001</v>
      </c>
      <c r="Q117" s="107">
        <v>7.1710000000000003</v>
      </c>
      <c r="R117" s="107">
        <v>7.3860000000000001</v>
      </c>
      <c r="S117" s="107">
        <v>7.6</v>
      </c>
      <c r="T117" s="107">
        <v>7.8140000000000001</v>
      </c>
      <c r="U117" s="107">
        <v>8.0269999999999992</v>
      </c>
      <c r="V117" s="107">
        <v>8.24</v>
      </c>
      <c r="W117" s="107">
        <v>8.452</v>
      </c>
      <c r="X117" s="107">
        <v>8.6690000000000005</v>
      </c>
      <c r="Y117" s="107">
        <v>8.8960000000000008</v>
      </c>
      <c r="Z117" s="107">
        <v>9.1370000000000005</v>
      </c>
      <c r="AA117" s="107">
        <v>9.3940000000000001</v>
      </c>
      <c r="AB117" s="107">
        <v>9.6669999999999998</v>
      </c>
      <c r="AC117" s="107">
        <v>9.9499999999999993</v>
      </c>
      <c r="AD117" s="107">
        <v>10.24</v>
      </c>
      <c r="AE117" s="107">
        <v>10.531000000000001</v>
      </c>
      <c r="AF117" s="107">
        <v>10.824</v>
      </c>
      <c r="AG117" s="107">
        <v>11.12</v>
      </c>
      <c r="AH117" s="107">
        <v>11.422000000000001</v>
      </c>
      <c r="AI117" s="107">
        <v>11.731999999999999</v>
      </c>
      <c r="AJ117" s="107">
        <v>12.052</v>
      </c>
      <c r="AK117" s="107">
        <v>12.382999999999999</v>
      </c>
      <c r="AL117" s="107">
        <v>12.726000000000001</v>
      </c>
      <c r="AM117" s="107">
        <v>13.083</v>
      </c>
      <c r="AN117" s="107">
        <v>13.456</v>
      </c>
      <c r="AO117" s="107">
        <v>13.85</v>
      </c>
      <c r="AP117" s="107">
        <v>14.265000000000001</v>
      </c>
      <c r="AQ117" s="107">
        <v>14.7</v>
      </c>
      <c r="AR117" s="107">
        <v>15.153</v>
      </c>
      <c r="AS117" s="107">
        <v>15.621</v>
      </c>
      <c r="AT117" s="107">
        <v>16.100999999999999</v>
      </c>
      <c r="AU117" s="107">
        <v>16.591000000000001</v>
      </c>
      <c r="AV117" s="107">
        <v>17.094000000000001</v>
      </c>
    </row>
    <row r="118" spans="1:48" x14ac:dyDescent="0.2">
      <c r="A118" s="106" t="s">
        <v>88</v>
      </c>
      <c r="B118" s="107">
        <v>5.351</v>
      </c>
      <c r="C118" s="107">
        <v>5.5359999999999996</v>
      </c>
      <c r="D118" s="107">
        <v>5.7270000000000003</v>
      </c>
      <c r="E118" s="107">
        <v>5.9210000000000003</v>
      </c>
      <c r="F118" s="107">
        <v>6.1150000000000002</v>
      </c>
      <c r="G118" s="107">
        <v>6.3079999999999998</v>
      </c>
      <c r="H118" s="107">
        <v>6.5019999999999998</v>
      </c>
      <c r="I118" s="107">
        <v>6.7030000000000003</v>
      </c>
      <c r="J118" s="107">
        <v>6.9219999999999997</v>
      </c>
      <c r="K118" s="107">
        <v>7.1639999999999997</v>
      </c>
      <c r="L118" s="107">
        <v>7.4320000000000004</v>
      </c>
      <c r="M118" s="107">
        <v>7.7220000000000004</v>
      </c>
      <c r="N118" s="107">
        <v>8.0280000000000005</v>
      </c>
      <c r="O118" s="107">
        <v>8.3420000000000005</v>
      </c>
      <c r="P118" s="107">
        <v>8.6590000000000007</v>
      </c>
      <c r="Q118" s="107">
        <v>8.9760000000000009</v>
      </c>
      <c r="R118" s="107">
        <v>9.2929999999999993</v>
      </c>
      <c r="S118" s="107">
        <v>9.6039999999999992</v>
      </c>
      <c r="T118" s="107">
        <v>9.9030000000000005</v>
      </c>
      <c r="U118" s="107">
        <v>10.183</v>
      </c>
      <c r="V118" s="107">
        <v>10.443</v>
      </c>
      <c r="W118" s="107">
        <v>10.683</v>
      </c>
      <c r="X118" s="107">
        <v>10.906000000000001</v>
      </c>
      <c r="Y118" s="107">
        <v>11.117000000000001</v>
      </c>
      <c r="Z118" s="107">
        <v>11.32</v>
      </c>
      <c r="AA118" s="107">
        <v>11.518000000000001</v>
      </c>
      <c r="AB118" s="107">
        <v>11.71</v>
      </c>
      <c r="AC118" s="107">
        <v>11.893000000000001</v>
      </c>
      <c r="AD118" s="107">
        <v>12.065</v>
      </c>
      <c r="AE118" s="107">
        <v>12.222</v>
      </c>
      <c r="AF118" s="107">
        <v>12.366</v>
      </c>
      <c r="AG118" s="107">
        <v>12.500999999999999</v>
      </c>
      <c r="AH118" s="107">
        <v>12.634</v>
      </c>
      <c r="AI118" s="107">
        <v>12.778</v>
      </c>
      <c r="AJ118" s="107">
        <v>12.94</v>
      </c>
      <c r="AK118" s="107">
        <v>13.124000000000001</v>
      </c>
      <c r="AL118" s="107">
        <v>13.33</v>
      </c>
      <c r="AM118" s="107">
        <v>13.558</v>
      </c>
      <c r="AN118" s="107">
        <v>13.811</v>
      </c>
      <c r="AO118" s="107">
        <v>14.086</v>
      </c>
      <c r="AP118" s="107">
        <v>14.387</v>
      </c>
      <c r="AQ118" s="107">
        <v>14.711</v>
      </c>
      <c r="AR118" s="107">
        <v>15.055</v>
      </c>
      <c r="AS118" s="107">
        <v>15.412000000000001</v>
      </c>
      <c r="AT118" s="107">
        <v>15.776999999999999</v>
      </c>
      <c r="AU118" s="107">
        <v>16.149999999999999</v>
      </c>
      <c r="AV118" s="107">
        <v>16.53</v>
      </c>
    </row>
    <row r="119" spans="1:48" x14ac:dyDescent="0.2">
      <c r="A119" s="106" t="s">
        <v>151</v>
      </c>
      <c r="B119" s="107">
        <v>69.025999999999996</v>
      </c>
      <c r="C119" s="107">
        <v>70.521000000000001</v>
      </c>
      <c r="D119" s="107">
        <v>72.073999999999998</v>
      </c>
      <c r="E119" s="107">
        <v>73.772999999999996</v>
      </c>
      <c r="F119" s="107">
        <v>75.679000000000002</v>
      </c>
      <c r="G119" s="107">
        <v>77.825999999999993</v>
      </c>
      <c r="H119" s="107">
        <v>80.186000000000007</v>
      </c>
      <c r="I119" s="107">
        <v>82.688000000000002</v>
      </c>
      <c r="J119" s="107">
        <v>85.23</v>
      </c>
      <c r="K119" s="107">
        <v>87.739000000000004</v>
      </c>
      <c r="L119" s="107">
        <v>89.138000000000005</v>
      </c>
      <c r="M119" s="107">
        <v>91.495000000000005</v>
      </c>
      <c r="N119" s="107">
        <v>93.884</v>
      </c>
      <c r="O119" s="107">
        <v>96.417000000000002</v>
      </c>
      <c r="P119" s="107">
        <v>99.164000000000001</v>
      </c>
      <c r="Q119" s="107">
        <v>102.179</v>
      </c>
      <c r="R119" s="107">
        <v>105.41800000000001</v>
      </c>
      <c r="S119" s="107">
        <v>108.74299999999999</v>
      </c>
      <c r="T119" s="107">
        <v>111.96299999999999</v>
      </c>
      <c r="U119" s="107">
        <v>114.953</v>
      </c>
      <c r="V119" s="107">
        <v>116.18600000000001</v>
      </c>
      <c r="W119" s="107">
        <v>118.621</v>
      </c>
      <c r="X119" s="107">
        <v>121.02800000000001</v>
      </c>
      <c r="Y119" s="107">
        <v>123.669</v>
      </c>
      <c r="Z119" s="107">
        <v>126.729</v>
      </c>
      <c r="AA119" s="107">
        <v>130.27799999999999</v>
      </c>
      <c r="AB119" s="107">
        <v>134.25800000000001</v>
      </c>
      <c r="AC119" s="107">
        <v>138.56399999999999</v>
      </c>
      <c r="AD119" s="107">
        <v>143.03399999999999</v>
      </c>
      <c r="AE119" s="107">
        <v>136.19399999999999</v>
      </c>
      <c r="AF119" s="107">
        <v>140.30500000000001</v>
      </c>
      <c r="AG119" s="107">
        <v>144.46199999999999</v>
      </c>
      <c r="AH119" s="107">
        <v>148.696</v>
      </c>
      <c r="AI119" s="107">
        <v>153.07400000000001</v>
      </c>
      <c r="AJ119" s="107">
        <v>157.637</v>
      </c>
      <c r="AK119" s="107">
        <v>162.39599999999999</v>
      </c>
      <c r="AL119" s="107">
        <v>167.328</v>
      </c>
      <c r="AM119" s="107">
        <v>172.41</v>
      </c>
      <c r="AN119" s="107">
        <v>177.601</v>
      </c>
      <c r="AO119" s="107">
        <v>182.87799999999999</v>
      </c>
      <c r="AP119" s="107">
        <v>188.22499999999999</v>
      </c>
      <c r="AQ119" s="107">
        <v>193.66300000000001</v>
      </c>
      <c r="AR119" s="107">
        <v>199.21299999999999</v>
      </c>
      <c r="AS119" s="107">
        <v>204.91</v>
      </c>
      <c r="AT119" s="107">
        <v>210.77799999999999</v>
      </c>
      <c r="AU119" s="107">
        <v>216.82400000000001</v>
      </c>
      <c r="AV119" s="107">
        <v>223.04</v>
      </c>
    </row>
    <row r="120" spans="1:48" x14ac:dyDescent="0.2">
      <c r="A120" s="108" t="s">
        <v>152</v>
      </c>
      <c r="B120" s="109">
        <v>373.61700000000002</v>
      </c>
      <c r="C120" s="109">
        <v>383.46100000000001</v>
      </c>
      <c r="D120" s="109">
        <v>393.637</v>
      </c>
      <c r="E120" s="109">
        <v>404.20800000000003</v>
      </c>
      <c r="F120" s="109">
        <v>415.209</v>
      </c>
      <c r="G120" s="109">
        <v>426.66300000000001</v>
      </c>
      <c r="H120" s="109">
        <v>438.56299999999999</v>
      </c>
      <c r="I120" s="109">
        <v>450.9</v>
      </c>
      <c r="J120" s="109">
        <v>463.68900000000002</v>
      </c>
      <c r="K120" s="109">
        <v>476.90199999999999</v>
      </c>
      <c r="L120" s="109">
        <v>490.55099999999999</v>
      </c>
      <c r="M120" s="109">
        <v>504.62400000000002</v>
      </c>
      <c r="N120" s="109">
        <v>519.10699999999997</v>
      </c>
      <c r="O120" s="109">
        <v>533.98099999999999</v>
      </c>
      <c r="P120" s="109">
        <v>549.22400000000005</v>
      </c>
      <c r="Q120" s="109">
        <v>564.83100000000002</v>
      </c>
      <c r="R120" s="109">
        <v>580.78800000000001</v>
      </c>
      <c r="S120" s="109">
        <v>597.07100000000003</v>
      </c>
      <c r="T120" s="109">
        <v>613.66200000000003</v>
      </c>
      <c r="U120" s="109">
        <v>630.52800000000002</v>
      </c>
      <c r="V120" s="109">
        <v>647.68399999999997</v>
      </c>
      <c r="W120" s="109">
        <v>668.24400000000003</v>
      </c>
      <c r="X120" s="109">
        <v>685.91099999999994</v>
      </c>
      <c r="Y120" s="109">
        <v>703.78899999999999</v>
      </c>
      <c r="Z120" s="109">
        <v>721.85500000000002</v>
      </c>
      <c r="AA120" s="109">
        <v>740.12400000000002</v>
      </c>
      <c r="AB120" s="109">
        <v>758.63300000000004</v>
      </c>
      <c r="AC120" s="109">
        <v>777.44600000000003</v>
      </c>
      <c r="AD120" s="109">
        <v>796.66800000000001</v>
      </c>
      <c r="AE120" s="109">
        <v>816.36</v>
      </c>
      <c r="AF120" s="109">
        <v>836.57500000000005</v>
      </c>
      <c r="AG120" s="109">
        <v>857.33699999999999</v>
      </c>
      <c r="AH120" s="109">
        <v>878.68600000000004</v>
      </c>
      <c r="AI120" s="109">
        <v>900.67499999999995</v>
      </c>
      <c r="AJ120" s="109">
        <v>923.34400000000005</v>
      </c>
      <c r="AK120" s="109">
        <v>946.71400000000006</v>
      </c>
      <c r="AL120" s="109">
        <v>970.79899999999998</v>
      </c>
      <c r="AM120" s="109">
        <v>995.66</v>
      </c>
      <c r="AN120" s="109">
        <v>1021.354</v>
      </c>
      <c r="AO120" s="109">
        <v>1047.923</v>
      </c>
      <c r="AP120" s="109">
        <v>1075.3900000000001</v>
      </c>
      <c r="AQ120" s="109">
        <v>1103.7190000000001</v>
      </c>
      <c r="AR120" s="109">
        <v>1132.8109999999999</v>
      </c>
      <c r="AS120" s="109">
        <v>1162.5239999999999</v>
      </c>
      <c r="AT120" s="109">
        <v>1192.741</v>
      </c>
      <c r="AU120" s="109">
        <v>1223.422</v>
      </c>
      <c r="AV120" s="109">
        <v>1254.585</v>
      </c>
    </row>
    <row r="121" spans="1:48" x14ac:dyDescent="0.2">
      <c r="A121" s="106" t="s">
        <v>40</v>
      </c>
      <c r="B121" s="107">
        <v>66.424999999999997</v>
      </c>
      <c r="C121" s="107">
        <v>67.596999999999994</v>
      </c>
      <c r="D121" s="107">
        <v>68.691000000000003</v>
      </c>
      <c r="E121" s="107">
        <v>69.884</v>
      </c>
      <c r="F121" s="107">
        <v>71.305999999999997</v>
      </c>
      <c r="G121" s="107">
        <v>72.998999999999995</v>
      </c>
      <c r="H121" s="107">
        <v>74.926000000000002</v>
      </c>
      <c r="I121" s="107">
        <v>77.034000000000006</v>
      </c>
      <c r="J121" s="107">
        <v>79.236999999999995</v>
      </c>
      <c r="K121" s="107">
        <v>81.471000000000004</v>
      </c>
      <c r="L121" s="107">
        <v>83.721000000000004</v>
      </c>
      <c r="M121" s="107">
        <v>86.007000000000005</v>
      </c>
      <c r="N121" s="107">
        <v>88.337999999999994</v>
      </c>
      <c r="O121" s="107">
        <v>90.731999999999999</v>
      </c>
      <c r="P121" s="107">
        <v>93.2</v>
      </c>
      <c r="Q121" s="107">
        <v>95.742000000000004</v>
      </c>
      <c r="R121" s="107">
        <v>98.343999999999994</v>
      </c>
      <c r="S121" s="107">
        <v>100.97499999999999</v>
      </c>
      <c r="T121" s="107">
        <v>103.599</v>
      </c>
      <c r="U121" s="107">
        <v>106.18899999999999</v>
      </c>
      <c r="V121" s="107">
        <v>108.727</v>
      </c>
      <c r="W121" s="107">
        <v>111.22199999999999</v>
      </c>
      <c r="X121" s="107">
        <v>113.69499999999999</v>
      </c>
      <c r="Y121" s="107">
        <v>116.182</v>
      </c>
      <c r="Z121" s="107">
        <v>118.70699999999999</v>
      </c>
      <c r="AA121" s="107">
        <v>121.27</v>
      </c>
      <c r="AB121" s="107">
        <v>123.855</v>
      </c>
      <c r="AC121" s="107">
        <v>126.44799999999999</v>
      </c>
      <c r="AD121" s="107">
        <v>129.03</v>
      </c>
      <c r="AE121" s="107">
        <v>131.58099999999999</v>
      </c>
      <c r="AF121" s="107">
        <v>134.107</v>
      </c>
      <c r="AG121" s="107">
        <v>136.601</v>
      </c>
      <c r="AH121" s="107">
        <v>139.01900000000001</v>
      </c>
      <c r="AI121" s="107">
        <v>141.30699999999999</v>
      </c>
      <c r="AJ121" s="107">
        <v>143.43100000000001</v>
      </c>
      <c r="AK121" s="107">
        <v>145.36799999999999</v>
      </c>
      <c r="AL121" s="107">
        <v>147.13900000000001</v>
      </c>
      <c r="AM121" s="107">
        <v>148.80600000000001</v>
      </c>
      <c r="AN121" s="107">
        <v>150.45500000000001</v>
      </c>
      <c r="AO121" s="107">
        <v>152.149</v>
      </c>
      <c r="AP121" s="107">
        <v>153.91200000000001</v>
      </c>
      <c r="AQ121" s="107">
        <v>155.727</v>
      </c>
      <c r="AR121" s="107">
        <v>157.571</v>
      </c>
      <c r="AS121" s="107">
        <v>159.405</v>
      </c>
      <c r="AT121" s="107">
        <v>161.20099999999999</v>
      </c>
      <c r="AU121" s="107">
        <v>162.952</v>
      </c>
      <c r="AV121" s="107">
        <v>164.67</v>
      </c>
    </row>
    <row r="122" spans="1:48" x14ac:dyDescent="0.2">
      <c r="A122" s="106" t="s">
        <v>153</v>
      </c>
      <c r="B122" s="107">
        <v>0.13600000000000001</v>
      </c>
      <c r="C122" s="107">
        <v>0.14199999999999999</v>
      </c>
      <c r="D122" s="107">
        <v>0.14899999999999999</v>
      </c>
      <c r="E122" s="107">
        <v>0.155</v>
      </c>
      <c r="F122" s="107">
        <v>0.16200000000000001</v>
      </c>
      <c r="G122" s="107">
        <v>0.16800000000000001</v>
      </c>
      <c r="H122" s="107">
        <v>0.17499999999999999</v>
      </c>
      <c r="I122" s="107">
        <v>0.18099999999999999</v>
      </c>
      <c r="J122" s="107">
        <v>0.188</v>
      </c>
      <c r="K122" s="107">
        <v>0.19400000000000001</v>
      </c>
      <c r="L122" s="107">
        <v>0.2</v>
      </c>
      <c r="M122" s="107">
        <v>0.20599999999999999</v>
      </c>
      <c r="N122" s="107">
        <v>0.21199999999999999</v>
      </c>
      <c r="O122" s="107">
        <v>0.218</v>
      </c>
      <c r="P122" s="107">
        <v>0.22500000000000001</v>
      </c>
      <c r="Q122" s="107">
        <v>0.23100000000000001</v>
      </c>
      <c r="R122" s="107">
        <v>0.23799999999999999</v>
      </c>
      <c r="S122" s="107">
        <v>0.24399999999999999</v>
      </c>
      <c r="T122" s="107">
        <v>0.252</v>
      </c>
      <c r="U122" s="107">
        <v>0.25900000000000001</v>
      </c>
      <c r="V122" s="107">
        <v>0.26600000000000001</v>
      </c>
      <c r="W122" s="107">
        <v>0.27400000000000002</v>
      </c>
      <c r="X122" s="107">
        <v>0.28199999999999997</v>
      </c>
      <c r="Y122" s="107">
        <v>0.28999999999999998</v>
      </c>
      <c r="Z122" s="107">
        <v>0.29699999999999999</v>
      </c>
      <c r="AA122" s="107">
        <v>0.30499999999999999</v>
      </c>
      <c r="AB122" s="107">
        <v>0.312</v>
      </c>
      <c r="AC122" s="107">
        <v>0.31900000000000001</v>
      </c>
      <c r="AD122" s="107">
        <v>0.32600000000000001</v>
      </c>
      <c r="AE122" s="107">
        <v>0.33300000000000002</v>
      </c>
      <c r="AF122" s="107">
        <v>0.34</v>
      </c>
      <c r="AG122" s="107">
        <v>0.34699999999999998</v>
      </c>
      <c r="AH122" s="107">
        <v>0.35299999999999998</v>
      </c>
      <c r="AI122" s="107">
        <v>0.36</v>
      </c>
      <c r="AJ122" s="107">
        <v>0.36499999999999999</v>
      </c>
      <c r="AK122" s="107">
        <v>0.37</v>
      </c>
      <c r="AL122" s="107">
        <v>0.375</v>
      </c>
      <c r="AM122" s="107">
        <v>0.379</v>
      </c>
      <c r="AN122" s="107">
        <v>0.38400000000000001</v>
      </c>
      <c r="AO122" s="107">
        <v>0.38900000000000001</v>
      </c>
      <c r="AP122" s="107">
        <v>0.39400000000000002</v>
      </c>
      <c r="AQ122" s="107">
        <v>0.4</v>
      </c>
      <c r="AR122" s="107">
        <v>0.40600000000000003</v>
      </c>
      <c r="AS122" s="107">
        <v>0.41199999999999998</v>
      </c>
      <c r="AT122" s="107">
        <v>0.41799999999999998</v>
      </c>
      <c r="AU122" s="107">
        <v>0.42299999999999999</v>
      </c>
      <c r="AV122" s="107">
        <v>0.42899999999999999</v>
      </c>
    </row>
    <row r="123" spans="1:48" x14ac:dyDescent="0.2">
      <c r="A123" s="106" t="s">
        <v>103</v>
      </c>
      <c r="B123" s="107" t="s">
        <v>231</v>
      </c>
      <c r="C123" s="107" t="s">
        <v>231</v>
      </c>
      <c r="D123" s="107" t="s">
        <v>231</v>
      </c>
      <c r="E123" s="107" t="s">
        <v>231</v>
      </c>
      <c r="F123" s="107" t="s">
        <v>231</v>
      </c>
      <c r="G123" s="107" t="s">
        <v>231</v>
      </c>
      <c r="H123" s="107" t="s">
        <v>231</v>
      </c>
      <c r="I123" s="107" t="s">
        <v>231</v>
      </c>
      <c r="J123" s="107" t="s">
        <v>231</v>
      </c>
      <c r="K123" s="107" t="s">
        <v>231</v>
      </c>
      <c r="L123" s="107" t="s">
        <v>231</v>
      </c>
      <c r="M123" s="107" t="s">
        <v>231</v>
      </c>
      <c r="N123" s="107" t="s">
        <v>231</v>
      </c>
      <c r="O123" s="107" t="s">
        <v>231</v>
      </c>
      <c r="P123" s="107" t="s">
        <v>231</v>
      </c>
      <c r="Q123" s="107" t="s">
        <v>231</v>
      </c>
      <c r="R123" s="107" t="s">
        <v>231</v>
      </c>
      <c r="S123" s="107" t="s">
        <v>231</v>
      </c>
      <c r="T123" s="107" t="s">
        <v>231</v>
      </c>
      <c r="U123" s="107" t="s">
        <v>231</v>
      </c>
      <c r="V123" s="107" t="s">
        <v>231</v>
      </c>
      <c r="W123" s="107" t="s">
        <v>231</v>
      </c>
      <c r="X123" s="107" t="s">
        <v>231</v>
      </c>
      <c r="Y123" s="107" t="s">
        <v>231</v>
      </c>
      <c r="Z123" s="107">
        <v>10.654</v>
      </c>
      <c r="AA123" s="107">
        <v>10.98</v>
      </c>
      <c r="AB123" s="107">
        <v>11.295999999999999</v>
      </c>
      <c r="AC123" s="107">
        <v>11.598000000000001</v>
      </c>
      <c r="AD123" s="107">
        <v>11.884</v>
      </c>
      <c r="AE123" s="107">
        <v>12.151999999999999</v>
      </c>
      <c r="AF123" s="107">
        <v>12.401999999999999</v>
      </c>
      <c r="AG123" s="107">
        <v>12.635</v>
      </c>
      <c r="AH123" s="107">
        <v>12.853</v>
      </c>
      <c r="AI123" s="107">
        <v>13.063000000000001</v>
      </c>
      <c r="AJ123" s="107">
        <v>13.27</v>
      </c>
      <c r="AK123" s="107">
        <v>13.474</v>
      </c>
      <c r="AL123" s="107">
        <v>13.677</v>
      </c>
      <c r="AM123" s="107">
        <v>13.881</v>
      </c>
      <c r="AN123" s="107">
        <v>14.09</v>
      </c>
      <c r="AO123" s="107">
        <v>14.308999999999999</v>
      </c>
      <c r="AP123" s="107">
        <v>14.538</v>
      </c>
      <c r="AQ123" s="107">
        <v>14.776999999999999</v>
      </c>
      <c r="AR123" s="107">
        <v>15.023</v>
      </c>
      <c r="AS123" s="107">
        <v>15.271000000000001</v>
      </c>
      <c r="AT123" s="107">
        <v>15.518000000000001</v>
      </c>
      <c r="AU123" s="107">
        <v>15.762</v>
      </c>
      <c r="AV123" s="107">
        <v>16.004999999999999</v>
      </c>
    </row>
    <row r="124" spans="1:48" x14ac:dyDescent="0.2">
      <c r="A124" s="106" t="s">
        <v>154</v>
      </c>
      <c r="B124" s="107">
        <v>14.81</v>
      </c>
      <c r="C124" s="107">
        <v>15.208</v>
      </c>
      <c r="D124" s="107">
        <v>15.593</v>
      </c>
      <c r="E124" s="107">
        <v>15.952</v>
      </c>
      <c r="F124" s="107">
        <v>16.274999999999999</v>
      </c>
      <c r="G124" s="107">
        <v>16.555</v>
      </c>
      <c r="H124" s="107">
        <v>16.797000000000001</v>
      </c>
      <c r="I124" s="107">
        <v>17.015999999999998</v>
      </c>
      <c r="J124" s="107">
        <v>17.236000000000001</v>
      </c>
      <c r="K124" s="107">
        <v>17.472000000000001</v>
      </c>
      <c r="L124" s="107">
        <v>17.731000000000002</v>
      </c>
      <c r="M124" s="107">
        <v>18.009</v>
      </c>
      <c r="N124" s="107">
        <v>18.297999999999998</v>
      </c>
      <c r="O124" s="107">
        <v>18.59</v>
      </c>
      <c r="P124" s="107">
        <v>18.876999999999999</v>
      </c>
      <c r="Q124" s="107">
        <v>19.157</v>
      </c>
      <c r="R124" s="107">
        <v>19.431999999999999</v>
      </c>
      <c r="S124" s="107">
        <v>19.707999999999998</v>
      </c>
      <c r="T124" s="107">
        <v>19.994</v>
      </c>
      <c r="U124" s="107">
        <v>20.292999999999999</v>
      </c>
      <c r="V124" s="107">
        <v>20.609000000000002</v>
      </c>
      <c r="W124" s="107">
        <v>20.937000000000001</v>
      </c>
      <c r="X124" s="107">
        <v>21.265999999999998</v>
      </c>
      <c r="Y124" s="107">
        <v>21.577999999999999</v>
      </c>
      <c r="Z124" s="107">
        <v>21.861999999999998</v>
      </c>
      <c r="AA124" s="107">
        <v>22.114000000000001</v>
      </c>
      <c r="AB124" s="107">
        <v>22.335999999999999</v>
      </c>
      <c r="AC124" s="107">
        <v>22.536999999999999</v>
      </c>
      <c r="AD124" s="107">
        <v>22.731999999999999</v>
      </c>
      <c r="AE124" s="107">
        <v>22.928999999999998</v>
      </c>
      <c r="AF124" s="107">
        <v>23.132000000000001</v>
      </c>
      <c r="AG124" s="107">
        <v>23.337</v>
      </c>
      <c r="AH124" s="107">
        <v>23.539000000000001</v>
      </c>
      <c r="AI124" s="107">
        <v>23.728999999999999</v>
      </c>
      <c r="AJ124" s="107">
        <v>23.904</v>
      </c>
      <c r="AK124" s="107">
        <v>24.061</v>
      </c>
      <c r="AL124" s="107">
        <v>24.202999999999999</v>
      </c>
      <c r="AM124" s="107">
        <v>24.335000000000001</v>
      </c>
      <c r="AN124" s="107">
        <v>24.463000000000001</v>
      </c>
      <c r="AO124" s="107">
        <v>24.591999999999999</v>
      </c>
      <c r="AP124" s="107">
        <v>24.722000000000001</v>
      </c>
      <c r="AQ124" s="107">
        <v>24.853999999999999</v>
      </c>
      <c r="AR124" s="107">
        <v>24.986000000000001</v>
      </c>
      <c r="AS124" s="107">
        <v>25.116</v>
      </c>
      <c r="AT124" s="107">
        <v>25.244</v>
      </c>
      <c r="AU124" s="107">
        <v>25.369</v>
      </c>
      <c r="AV124" s="107">
        <v>25.491</v>
      </c>
    </row>
    <row r="125" spans="1:48" x14ac:dyDescent="0.2">
      <c r="A125" s="106" t="s">
        <v>1</v>
      </c>
      <c r="B125" s="107">
        <v>566.22500000000002</v>
      </c>
      <c r="C125" s="107">
        <v>579.41200000000003</v>
      </c>
      <c r="D125" s="107">
        <v>593.05899999999997</v>
      </c>
      <c r="E125" s="107">
        <v>607.04999999999995</v>
      </c>
      <c r="F125" s="107">
        <v>621.30200000000002</v>
      </c>
      <c r="G125" s="107">
        <v>635.77200000000005</v>
      </c>
      <c r="H125" s="107">
        <v>650.48500000000001</v>
      </c>
      <c r="I125" s="107">
        <v>665.50199999999995</v>
      </c>
      <c r="J125" s="107">
        <v>680.91600000000005</v>
      </c>
      <c r="K125" s="107">
        <v>696.78399999999999</v>
      </c>
      <c r="L125" s="107">
        <v>713.11800000000005</v>
      </c>
      <c r="M125" s="107">
        <v>729.86800000000005</v>
      </c>
      <c r="N125" s="107">
        <v>746.94899999999996</v>
      </c>
      <c r="O125" s="107">
        <v>764.245</v>
      </c>
      <c r="P125" s="107">
        <v>781.66700000000003</v>
      </c>
      <c r="Q125" s="107">
        <v>799.18100000000004</v>
      </c>
      <c r="R125" s="107">
        <v>816.79300000000001</v>
      </c>
      <c r="S125" s="107">
        <v>834.48900000000003</v>
      </c>
      <c r="T125" s="107">
        <v>852.27</v>
      </c>
      <c r="U125" s="107">
        <v>870.13300000000004</v>
      </c>
      <c r="V125" s="107">
        <v>888.05499999999995</v>
      </c>
      <c r="W125" s="107">
        <v>906.02099999999996</v>
      </c>
      <c r="X125" s="107">
        <v>924.05799999999999</v>
      </c>
      <c r="Y125" s="107">
        <v>942.20399999999995</v>
      </c>
      <c r="Z125" s="107">
        <v>960.48299999999995</v>
      </c>
      <c r="AA125" s="107">
        <v>978.89300000000003</v>
      </c>
      <c r="AB125" s="107">
        <v>997.40499999999997</v>
      </c>
      <c r="AC125" s="107">
        <v>1015.974</v>
      </c>
      <c r="AD125" s="107">
        <v>1034.539</v>
      </c>
      <c r="AE125" s="107">
        <v>1053.0509999999999</v>
      </c>
      <c r="AF125" s="107">
        <v>1071.4780000000001</v>
      </c>
      <c r="AG125" s="107">
        <v>1089.807</v>
      </c>
      <c r="AH125" s="107">
        <v>1108.028</v>
      </c>
      <c r="AI125" s="107">
        <v>1126.136</v>
      </c>
      <c r="AJ125" s="107">
        <v>1144.1189999999999</v>
      </c>
      <c r="AK125" s="107">
        <v>1161.9780000000001</v>
      </c>
      <c r="AL125" s="107">
        <v>1179.681</v>
      </c>
      <c r="AM125" s="107">
        <v>1197.1469999999999</v>
      </c>
      <c r="AN125" s="107">
        <v>1214.27</v>
      </c>
      <c r="AO125" s="107">
        <v>1230.981</v>
      </c>
      <c r="AP125" s="107">
        <v>1247.2360000000001</v>
      </c>
      <c r="AQ125" s="107">
        <v>1263.066</v>
      </c>
      <c r="AR125" s="107">
        <v>1278.5619999999999</v>
      </c>
      <c r="AS125" s="107">
        <v>1293.8589999999999</v>
      </c>
      <c r="AT125" s="107">
        <v>1309.0540000000001</v>
      </c>
      <c r="AU125" s="107">
        <v>1324.171</v>
      </c>
      <c r="AV125" s="107">
        <v>1339.18</v>
      </c>
    </row>
    <row r="126" spans="1:48" x14ac:dyDescent="0.2">
      <c r="A126" s="106" t="s">
        <v>5</v>
      </c>
      <c r="B126" s="107">
        <v>117.922</v>
      </c>
      <c r="C126" s="107">
        <v>121.06</v>
      </c>
      <c r="D126" s="107">
        <v>124.242</v>
      </c>
      <c r="E126" s="107">
        <v>127.465</v>
      </c>
      <c r="F126" s="107">
        <v>130.72399999999999</v>
      </c>
      <c r="G126" s="107">
        <v>134.011</v>
      </c>
      <c r="H126" s="107">
        <v>137.322</v>
      </c>
      <c r="I126" s="107">
        <v>140.666</v>
      </c>
      <c r="J126" s="107">
        <v>144.054</v>
      </c>
      <c r="K126" s="107">
        <v>147.49</v>
      </c>
      <c r="L126" s="107">
        <v>150.97900000000001</v>
      </c>
      <c r="M126" s="107">
        <v>154.506</v>
      </c>
      <c r="N126" s="107">
        <v>158.04400000000001</v>
      </c>
      <c r="O126" s="107">
        <v>161.55600000000001</v>
      </c>
      <c r="P126" s="107">
        <v>165.012</v>
      </c>
      <c r="Q126" s="107">
        <v>168.40199999999999</v>
      </c>
      <c r="R126" s="107">
        <v>171.72900000000001</v>
      </c>
      <c r="S126" s="107">
        <v>175.001</v>
      </c>
      <c r="T126" s="107">
        <v>178.233</v>
      </c>
      <c r="U126" s="107">
        <v>181.43700000000001</v>
      </c>
      <c r="V126" s="107">
        <v>184.61600000000001</v>
      </c>
      <c r="W126" s="107">
        <v>187.76599999999999</v>
      </c>
      <c r="X126" s="107">
        <v>190.88</v>
      </c>
      <c r="Y126" s="107">
        <v>193.94499999999999</v>
      </c>
      <c r="Z126" s="107">
        <v>196.958</v>
      </c>
      <c r="AA126" s="107">
        <v>199.91499999999999</v>
      </c>
      <c r="AB126" s="107">
        <v>202.82599999999999</v>
      </c>
      <c r="AC126" s="107">
        <v>205.71600000000001</v>
      </c>
      <c r="AD126" s="107">
        <v>208.613</v>
      </c>
      <c r="AE126" s="107">
        <v>211.54</v>
      </c>
      <c r="AF126" s="107">
        <v>214.50700000000001</v>
      </c>
      <c r="AG126" s="107">
        <v>217.50800000000001</v>
      </c>
      <c r="AH126" s="107">
        <v>220.54499999999999</v>
      </c>
      <c r="AI126" s="107">
        <v>223.61500000000001</v>
      </c>
      <c r="AJ126" s="107">
        <v>226.71299999999999</v>
      </c>
      <c r="AK126" s="107">
        <v>229.83799999999999</v>
      </c>
      <c r="AL126" s="107">
        <v>232.989</v>
      </c>
      <c r="AM126" s="107">
        <v>236.15899999999999</v>
      </c>
      <c r="AN126" s="107">
        <v>239.34</v>
      </c>
      <c r="AO126" s="107">
        <v>242.524</v>
      </c>
      <c r="AP126" s="107">
        <v>245.708</v>
      </c>
      <c r="AQ126" s="107">
        <v>248.88300000000001</v>
      </c>
      <c r="AR126" s="107">
        <v>252.03200000000001</v>
      </c>
      <c r="AS126" s="107">
        <v>255.131</v>
      </c>
      <c r="AT126" s="107">
        <v>258.16199999999998</v>
      </c>
      <c r="AU126" s="107">
        <v>261.11500000000001</v>
      </c>
      <c r="AV126" s="107">
        <v>263.99099999999999</v>
      </c>
    </row>
    <row r="127" spans="1:48" x14ac:dyDescent="0.2">
      <c r="A127" s="106" t="s">
        <v>17</v>
      </c>
      <c r="B127" s="107">
        <v>11.061999999999999</v>
      </c>
      <c r="C127" s="107">
        <v>11.324</v>
      </c>
      <c r="D127" s="107">
        <v>11.593</v>
      </c>
      <c r="E127" s="107">
        <v>11.871</v>
      </c>
      <c r="F127" s="107">
        <v>12.162000000000001</v>
      </c>
      <c r="G127" s="107">
        <v>12.468999999999999</v>
      </c>
      <c r="H127" s="107">
        <v>12.791</v>
      </c>
      <c r="I127" s="107">
        <v>13.122999999999999</v>
      </c>
      <c r="J127" s="107">
        <v>13.46</v>
      </c>
      <c r="K127" s="107">
        <v>13.798</v>
      </c>
      <c r="L127" s="107">
        <v>14.134</v>
      </c>
      <c r="M127" s="107">
        <v>14.471</v>
      </c>
      <c r="N127" s="107">
        <v>14.819000000000001</v>
      </c>
      <c r="O127" s="107">
        <v>15.192</v>
      </c>
      <c r="P127" s="107">
        <v>15.599</v>
      </c>
      <c r="Q127" s="107">
        <v>16.045000000000002</v>
      </c>
      <c r="R127" s="107">
        <v>16.524999999999999</v>
      </c>
      <c r="S127" s="107">
        <v>17.027999999999999</v>
      </c>
      <c r="T127" s="107">
        <v>17.536000000000001</v>
      </c>
      <c r="U127" s="107">
        <v>18.038</v>
      </c>
      <c r="V127" s="107">
        <v>18.529</v>
      </c>
      <c r="W127" s="107">
        <v>19.013000000000002</v>
      </c>
      <c r="X127" s="107">
        <v>19.495000000000001</v>
      </c>
      <c r="Y127" s="107">
        <v>19.986999999999998</v>
      </c>
      <c r="Z127" s="107">
        <v>20.495999999999999</v>
      </c>
      <c r="AA127" s="107">
        <v>21.023</v>
      </c>
      <c r="AB127" s="107">
        <v>21.565000000000001</v>
      </c>
      <c r="AC127" s="107">
        <v>22.113</v>
      </c>
      <c r="AD127" s="107">
        <v>22.655999999999999</v>
      </c>
      <c r="AE127" s="107">
        <v>23.186</v>
      </c>
      <c r="AF127" s="107">
        <v>23.699000000000002</v>
      </c>
      <c r="AG127" s="107">
        <v>24.199000000000002</v>
      </c>
      <c r="AH127" s="107">
        <v>24.689</v>
      </c>
      <c r="AI127" s="107">
        <v>25.173999999999999</v>
      </c>
      <c r="AJ127" s="107">
        <v>25.658999999999999</v>
      </c>
      <c r="AK127" s="107">
        <v>26.143999999999998</v>
      </c>
      <c r="AL127" s="107">
        <v>26.626000000000001</v>
      </c>
      <c r="AM127" s="107">
        <v>27.111000000000001</v>
      </c>
      <c r="AN127" s="107">
        <v>27.605</v>
      </c>
      <c r="AO127" s="107">
        <v>28.111999999999998</v>
      </c>
      <c r="AP127" s="107">
        <v>28.635000000000002</v>
      </c>
      <c r="AQ127" s="107">
        <v>29.17</v>
      </c>
      <c r="AR127" s="107">
        <v>29.707000000000001</v>
      </c>
      <c r="AS127" s="107">
        <v>30.228000000000002</v>
      </c>
      <c r="AT127" s="107">
        <v>30.722999999999999</v>
      </c>
      <c r="AU127" s="107">
        <v>31.187000000000001</v>
      </c>
      <c r="AV127" s="107">
        <v>31.623999999999999</v>
      </c>
    </row>
    <row r="128" spans="1:48" x14ac:dyDescent="0.2">
      <c r="A128" s="106" t="s">
        <v>75</v>
      </c>
      <c r="B128" s="107" t="s">
        <v>231</v>
      </c>
      <c r="C128" s="107" t="s">
        <v>231</v>
      </c>
      <c r="D128" s="107" t="s">
        <v>231</v>
      </c>
      <c r="E128" s="107" t="s">
        <v>231</v>
      </c>
      <c r="F128" s="107" t="s">
        <v>231</v>
      </c>
      <c r="G128" s="107" t="s">
        <v>231</v>
      </c>
      <c r="H128" s="107" t="s">
        <v>231</v>
      </c>
      <c r="I128" s="107" t="s">
        <v>231</v>
      </c>
      <c r="J128" s="107" t="s">
        <v>231</v>
      </c>
      <c r="K128" s="107" t="s">
        <v>231</v>
      </c>
      <c r="L128" s="107" t="s">
        <v>231</v>
      </c>
      <c r="M128" s="107" t="s">
        <v>231</v>
      </c>
      <c r="N128" s="107" t="s">
        <v>231</v>
      </c>
      <c r="O128" s="107" t="s">
        <v>231</v>
      </c>
      <c r="P128" s="107">
        <v>1.9219999999999999</v>
      </c>
      <c r="Q128" s="107">
        <v>1.976</v>
      </c>
      <c r="R128" s="107">
        <v>2.0329999999999999</v>
      </c>
      <c r="S128" s="107">
        <v>2.09</v>
      </c>
      <c r="T128" s="107">
        <v>2.141</v>
      </c>
      <c r="U128" s="107">
        <v>2.1840000000000002</v>
      </c>
      <c r="V128" s="107">
        <v>2.218</v>
      </c>
      <c r="W128" s="107">
        <v>2.2440000000000002</v>
      </c>
      <c r="X128" s="107">
        <v>2.2629999999999999</v>
      </c>
      <c r="Y128" s="107">
        <v>2.2799999999999998</v>
      </c>
      <c r="Z128" s="107">
        <v>2.298</v>
      </c>
      <c r="AA128" s="107">
        <v>2.3170000000000002</v>
      </c>
      <c r="AB128" s="107">
        <v>2.3359999999999999</v>
      </c>
      <c r="AC128" s="107">
        <v>2.3559999999999999</v>
      </c>
      <c r="AD128" s="107">
        <v>2.3759999999999999</v>
      </c>
      <c r="AE128" s="107">
        <v>2.3969999999999998</v>
      </c>
      <c r="AF128" s="107">
        <v>2.42</v>
      </c>
      <c r="AG128" s="107">
        <v>2.444</v>
      </c>
      <c r="AH128" s="107">
        <v>2.4689999999999999</v>
      </c>
      <c r="AI128" s="107">
        <v>2.4969999999999999</v>
      </c>
      <c r="AJ128" s="107">
        <v>2.5259999999999998</v>
      </c>
      <c r="AK128" s="107">
        <v>2.5579999999999998</v>
      </c>
      <c r="AL128" s="107">
        <v>2.5920000000000001</v>
      </c>
      <c r="AM128" s="107">
        <v>2.6280000000000001</v>
      </c>
      <c r="AN128" s="107">
        <v>2.6680000000000001</v>
      </c>
      <c r="AO128" s="107">
        <v>2.7130000000000001</v>
      </c>
      <c r="AP128" s="107">
        <v>2.762</v>
      </c>
      <c r="AQ128" s="107">
        <v>2.8140000000000001</v>
      </c>
      <c r="AR128" s="107">
        <v>2.8690000000000002</v>
      </c>
      <c r="AS128" s="107">
        <v>2.9239999999999999</v>
      </c>
      <c r="AT128" s="107">
        <v>2.9769999999999999</v>
      </c>
      <c r="AU128" s="107">
        <v>3.0270000000000001</v>
      </c>
      <c r="AV128" s="107">
        <v>3.0760000000000001</v>
      </c>
    </row>
    <row r="129" spans="1:48" x14ac:dyDescent="0.2">
      <c r="A129" s="106" t="s">
        <v>78</v>
      </c>
      <c r="B129" s="107">
        <v>27.024999999999999</v>
      </c>
      <c r="C129" s="107">
        <v>27.68</v>
      </c>
      <c r="D129" s="107">
        <v>28.347000000000001</v>
      </c>
      <c r="E129" s="107">
        <v>29.027999999999999</v>
      </c>
      <c r="F129" s="107">
        <v>29.722000000000001</v>
      </c>
      <c r="G129" s="107">
        <v>30.428000000000001</v>
      </c>
      <c r="H129" s="107">
        <v>31.143999999999998</v>
      </c>
      <c r="I129" s="107">
        <v>31.872</v>
      </c>
      <c r="J129" s="107">
        <v>32.613999999999997</v>
      </c>
      <c r="K129" s="107">
        <v>33.369999999999997</v>
      </c>
      <c r="L129" s="107">
        <v>34.139000000000003</v>
      </c>
      <c r="M129" s="107">
        <v>34.917999999999999</v>
      </c>
      <c r="N129" s="107">
        <v>35.698</v>
      </c>
      <c r="O129" s="107">
        <v>36.469000000000001</v>
      </c>
      <c r="P129" s="107">
        <v>37.222000000000001</v>
      </c>
      <c r="Q129" s="107">
        <v>37.957000000000001</v>
      </c>
      <c r="R129" s="107">
        <v>38.673000000000002</v>
      </c>
      <c r="S129" s="107">
        <v>39.362000000000002</v>
      </c>
      <c r="T129" s="107">
        <v>40.015000000000001</v>
      </c>
      <c r="U129" s="107">
        <v>40.625999999999998</v>
      </c>
      <c r="V129" s="107">
        <v>41.19</v>
      </c>
      <c r="W129" s="107">
        <v>41.710999999999999</v>
      </c>
      <c r="X129" s="107">
        <v>42.21</v>
      </c>
      <c r="Y129" s="107">
        <v>42.712000000000003</v>
      </c>
      <c r="Z129" s="107">
        <v>43.238</v>
      </c>
      <c r="AA129" s="107">
        <v>43.792999999999999</v>
      </c>
      <c r="AB129" s="107">
        <v>44.372</v>
      </c>
      <c r="AC129" s="107">
        <v>44.96</v>
      </c>
      <c r="AD129" s="107">
        <v>45.539000000000001</v>
      </c>
      <c r="AE129" s="107">
        <v>46.094999999999999</v>
      </c>
      <c r="AF129" s="107">
        <v>46.628</v>
      </c>
      <c r="AG129" s="107">
        <v>47.14</v>
      </c>
      <c r="AH129" s="107">
        <v>47.625</v>
      </c>
      <c r="AI129" s="107">
        <v>48.073999999999998</v>
      </c>
      <c r="AJ129" s="107">
        <v>48.482999999999997</v>
      </c>
      <c r="AK129" s="107">
        <v>48.845999999999997</v>
      </c>
      <c r="AL129" s="107">
        <v>49.171999999999997</v>
      </c>
      <c r="AM129" s="107">
        <v>49.48</v>
      </c>
      <c r="AN129" s="107">
        <v>49.801000000000002</v>
      </c>
      <c r="AO129" s="107">
        <v>50.155999999999999</v>
      </c>
      <c r="AP129" s="107">
        <v>50.552999999999997</v>
      </c>
      <c r="AQ129" s="107">
        <v>50.987000000000002</v>
      </c>
      <c r="AR129" s="107">
        <v>51.448</v>
      </c>
      <c r="AS129" s="107">
        <v>51.923999999999999</v>
      </c>
      <c r="AT129" s="107">
        <v>52.404000000000003</v>
      </c>
      <c r="AU129" s="107">
        <v>52.884999999999998</v>
      </c>
      <c r="AV129" s="107">
        <v>53.371000000000002</v>
      </c>
    </row>
    <row r="130" spans="1:48" x14ac:dyDescent="0.2">
      <c r="A130" s="106" t="s">
        <v>97</v>
      </c>
      <c r="B130" s="107">
        <v>12.244</v>
      </c>
      <c r="C130" s="107">
        <v>12.499000000000001</v>
      </c>
      <c r="D130" s="107">
        <v>12.765000000000001</v>
      </c>
      <c r="E130" s="107">
        <v>13.04</v>
      </c>
      <c r="F130" s="107">
        <v>13.326000000000001</v>
      </c>
      <c r="G130" s="107">
        <v>13.621</v>
      </c>
      <c r="H130" s="107">
        <v>13.926</v>
      </c>
      <c r="I130" s="107">
        <v>14.241</v>
      </c>
      <c r="J130" s="107">
        <v>14.567</v>
      </c>
      <c r="K130" s="107">
        <v>14.901999999999999</v>
      </c>
      <c r="L130" s="107">
        <v>15.249000000000001</v>
      </c>
      <c r="M130" s="107">
        <v>15.606999999999999</v>
      </c>
      <c r="N130" s="107">
        <v>15.974</v>
      </c>
      <c r="O130" s="107">
        <v>16.347000000000001</v>
      </c>
      <c r="P130" s="107">
        <v>16.724</v>
      </c>
      <c r="Q130" s="107">
        <v>17.100999999999999</v>
      </c>
      <c r="R130" s="107">
        <v>17.481000000000002</v>
      </c>
      <c r="S130" s="107">
        <v>17.873999999999999</v>
      </c>
      <c r="T130" s="107">
        <v>18.294</v>
      </c>
      <c r="U130" s="107">
        <v>18.748999999999999</v>
      </c>
      <c r="V130" s="107">
        <v>19.245000000000001</v>
      </c>
      <c r="W130" s="107">
        <v>19.774000000000001</v>
      </c>
      <c r="X130" s="107">
        <v>20.321000000000002</v>
      </c>
      <c r="Y130" s="107">
        <v>20.867000000000001</v>
      </c>
      <c r="Z130" s="107">
        <v>21.396000000000001</v>
      </c>
      <c r="AA130" s="107">
        <v>21.902999999999999</v>
      </c>
      <c r="AB130" s="107">
        <v>22.39</v>
      </c>
      <c r="AC130" s="107">
        <v>22.856000000000002</v>
      </c>
      <c r="AD130" s="107">
        <v>23.306000000000001</v>
      </c>
      <c r="AE130" s="107">
        <v>23.741</v>
      </c>
      <c r="AF130" s="107">
        <v>24.161999999999999</v>
      </c>
      <c r="AG130" s="107">
        <v>24.565999999999999</v>
      </c>
      <c r="AH130" s="107">
        <v>24.951000000000001</v>
      </c>
      <c r="AI130" s="107">
        <v>25.309000000000001</v>
      </c>
      <c r="AJ130" s="107">
        <v>25.64</v>
      </c>
      <c r="AK130" s="107">
        <v>25.940999999999999</v>
      </c>
      <c r="AL130" s="107">
        <v>26.215</v>
      </c>
      <c r="AM130" s="107">
        <v>26.475999999999999</v>
      </c>
      <c r="AN130" s="107">
        <v>26.741</v>
      </c>
      <c r="AO130" s="107">
        <v>27.023</v>
      </c>
      <c r="AP130" s="107">
        <v>27.327000000000002</v>
      </c>
      <c r="AQ130" s="107">
        <v>27.65</v>
      </c>
      <c r="AR130" s="107">
        <v>27.984999999999999</v>
      </c>
      <c r="AS130" s="107">
        <v>28.323</v>
      </c>
      <c r="AT130" s="107">
        <v>28.655999999999999</v>
      </c>
      <c r="AU130" s="107">
        <v>28.983000000000001</v>
      </c>
      <c r="AV130" s="107">
        <v>29.305</v>
      </c>
    </row>
    <row r="131" spans="1:48" x14ac:dyDescent="0.2">
      <c r="A131" s="106" t="s">
        <v>24</v>
      </c>
      <c r="B131" s="107">
        <v>59.686999999999998</v>
      </c>
      <c r="C131" s="107">
        <v>61.338000000000001</v>
      </c>
      <c r="D131" s="107">
        <v>63.058999999999997</v>
      </c>
      <c r="E131" s="107">
        <v>64.870999999999995</v>
      </c>
      <c r="F131" s="107">
        <v>66.787999999999997</v>
      </c>
      <c r="G131" s="107">
        <v>68.813000000000002</v>
      </c>
      <c r="H131" s="107">
        <v>70.945999999999998</v>
      </c>
      <c r="I131" s="107">
        <v>73.194999999999993</v>
      </c>
      <c r="J131" s="107">
        <v>75.567999999999998</v>
      </c>
      <c r="K131" s="107">
        <v>78.067999999999998</v>
      </c>
      <c r="L131" s="107">
        <v>80.697000000000003</v>
      </c>
      <c r="M131" s="107">
        <v>83.445999999999998</v>
      </c>
      <c r="N131" s="107">
        <v>86.298000000000002</v>
      </c>
      <c r="O131" s="107">
        <v>89.228999999999999</v>
      </c>
      <c r="P131" s="107">
        <v>92.218999999999994</v>
      </c>
      <c r="Q131" s="107">
        <v>95.263999999999996</v>
      </c>
      <c r="R131" s="107">
        <v>98.356999999999999</v>
      </c>
      <c r="S131" s="107">
        <v>101.47499999999999</v>
      </c>
      <c r="T131" s="107">
        <v>104.58799999999999</v>
      </c>
      <c r="U131" s="107">
        <v>107.679</v>
      </c>
      <c r="V131" s="107">
        <v>110.73</v>
      </c>
      <c r="W131" s="107">
        <v>113.747</v>
      </c>
      <c r="X131" s="107">
        <v>116.75</v>
      </c>
      <c r="Y131" s="107">
        <v>119.77</v>
      </c>
      <c r="Z131" s="107">
        <v>122.82899999999999</v>
      </c>
      <c r="AA131" s="107">
        <v>125.938</v>
      </c>
      <c r="AB131" s="107">
        <v>129.08699999999999</v>
      </c>
      <c r="AC131" s="107">
        <v>132.25299999999999</v>
      </c>
      <c r="AD131" s="107">
        <v>135.40600000000001</v>
      </c>
      <c r="AE131" s="107">
        <v>138.523</v>
      </c>
      <c r="AF131" s="107">
        <v>141.601</v>
      </c>
      <c r="AG131" s="107">
        <v>144.654</v>
      </c>
      <c r="AH131" s="107">
        <v>147.703</v>
      </c>
      <c r="AI131" s="107">
        <v>150.78</v>
      </c>
      <c r="AJ131" s="107">
        <v>153.91</v>
      </c>
      <c r="AK131" s="107">
        <v>157.09399999999999</v>
      </c>
      <c r="AL131" s="107">
        <v>160.333</v>
      </c>
      <c r="AM131" s="107">
        <v>163.64500000000001</v>
      </c>
      <c r="AN131" s="107">
        <v>167.05</v>
      </c>
      <c r="AO131" s="107">
        <v>170.56</v>
      </c>
      <c r="AP131" s="107">
        <v>174.184</v>
      </c>
      <c r="AQ131" s="107">
        <v>177.91200000000001</v>
      </c>
      <c r="AR131" s="107">
        <v>181.71299999999999</v>
      </c>
      <c r="AS131" s="107">
        <v>185.54599999999999</v>
      </c>
      <c r="AT131" s="107">
        <v>189.381</v>
      </c>
      <c r="AU131" s="107">
        <v>193.203</v>
      </c>
      <c r="AV131" s="107">
        <v>197.01599999999999</v>
      </c>
    </row>
    <row r="132" spans="1:48" x14ac:dyDescent="0.2">
      <c r="A132" s="106" t="s">
        <v>29</v>
      </c>
      <c r="B132" s="107">
        <v>36.850999999999999</v>
      </c>
      <c r="C132" s="107">
        <v>37.924999999999997</v>
      </c>
      <c r="D132" s="107">
        <v>39.026000000000003</v>
      </c>
      <c r="E132" s="107">
        <v>40.15</v>
      </c>
      <c r="F132" s="107">
        <v>41.295000000000002</v>
      </c>
      <c r="G132" s="107">
        <v>42.460999999999999</v>
      </c>
      <c r="H132" s="107">
        <v>43.65</v>
      </c>
      <c r="I132" s="107">
        <v>44.866</v>
      </c>
      <c r="J132" s="107">
        <v>46.113999999999997</v>
      </c>
      <c r="K132" s="107">
        <v>47.396999999999998</v>
      </c>
      <c r="L132" s="107">
        <v>48.716000000000001</v>
      </c>
      <c r="M132" s="107">
        <v>50.067999999999998</v>
      </c>
      <c r="N132" s="107">
        <v>51.454999999999998</v>
      </c>
      <c r="O132" s="107">
        <v>52.874000000000002</v>
      </c>
      <c r="P132" s="107">
        <v>54.323999999999998</v>
      </c>
      <c r="Q132" s="107">
        <v>55.804000000000002</v>
      </c>
      <c r="R132" s="107">
        <v>57.313000000000002</v>
      </c>
      <c r="S132" s="107">
        <v>58.844999999999999</v>
      </c>
      <c r="T132" s="107">
        <v>60.392000000000003</v>
      </c>
      <c r="U132" s="107">
        <v>61.947000000000003</v>
      </c>
      <c r="V132" s="107">
        <v>63.508000000000003</v>
      </c>
      <c r="W132" s="107">
        <v>65.075000000000003</v>
      </c>
      <c r="X132" s="107">
        <v>66.650000000000006</v>
      </c>
      <c r="Y132" s="107">
        <v>68.236000000000004</v>
      </c>
      <c r="Z132" s="107">
        <v>69.835999999999999</v>
      </c>
      <c r="AA132" s="107">
        <v>71.445999999999998</v>
      </c>
      <c r="AB132" s="107">
        <v>73.064999999999998</v>
      </c>
      <c r="AC132" s="107">
        <v>74.694000000000003</v>
      </c>
      <c r="AD132" s="107">
        <v>76.335999999999999</v>
      </c>
      <c r="AE132" s="107">
        <v>77.992000000000004</v>
      </c>
      <c r="AF132" s="107">
        <v>79.665000000000006</v>
      </c>
      <c r="AG132" s="107">
        <v>81.352000000000004</v>
      </c>
      <c r="AH132" s="107">
        <v>83.031999999999996</v>
      </c>
      <c r="AI132" s="107">
        <v>84.677999999999997</v>
      </c>
      <c r="AJ132" s="107">
        <v>86.274000000000001</v>
      </c>
      <c r="AK132" s="107">
        <v>87.808999999999997</v>
      </c>
      <c r="AL132" s="107">
        <v>89.293000000000006</v>
      </c>
      <c r="AM132" s="107">
        <v>90.751999999999995</v>
      </c>
      <c r="AN132" s="107">
        <v>92.221000000000004</v>
      </c>
      <c r="AO132" s="107">
        <v>93.727000000000004</v>
      </c>
      <c r="AP132" s="107">
        <v>95.278000000000006</v>
      </c>
      <c r="AQ132" s="107">
        <v>96.867000000000004</v>
      </c>
      <c r="AR132" s="107">
        <v>98.480999999999995</v>
      </c>
      <c r="AS132" s="107">
        <v>100.102</v>
      </c>
      <c r="AT132" s="107">
        <v>101.71599999999999</v>
      </c>
      <c r="AU132" s="107">
        <v>103.32</v>
      </c>
      <c r="AV132" s="107">
        <v>104.91800000000001</v>
      </c>
    </row>
    <row r="133" spans="1:48" x14ac:dyDescent="0.2">
      <c r="A133" s="106" t="s">
        <v>52</v>
      </c>
      <c r="B133" s="107">
        <v>2.113</v>
      </c>
      <c r="C133" s="107">
        <v>2.1520000000000001</v>
      </c>
      <c r="D133" s="107">
        <v>2.1930000000000001</v>
      </c>
      <c r="E133" s="107">
        <v>2.23</v>
      </c>
      <c r="F133" s="107">
        <v>2.2629999999999999</v>
      </c>
      <c r="G133" s="107">
        <v>2.2930000000000001</v>
      </c>
      <c r="H133" s="107">
        <v>2.3250000000000002</v>
      </c>
      <c r="I133" s="107">
        <v>2.3540000000000001</v>
      </c>
      <c r="J133" s="107">
        <v>2.3839999999999999</v>
      </c>
      <c r="K133" s="107">
        <v>2.4140000000000001</v>
      </c>
      <c r="L133" s="107">
        <v>2.5329999999999999</v>
      </c>
      <c r="M133" s="107">
        <v>2.6459999999999999</v>
      </c>
      <c r="N133" s="107">
        <v>2.681</v>
      </c>
      <c r="O133" s="107">
        <v>2.7320000000000002</v>
      </c>
      <c r="P133" s="107">
        <v>2.7360000000000002</v>
      </c>
      <c r="Q133" s="107">
        <v>2.7330000000000001</v>
      </c>
      <c r="R133" s="107">
        <v>2.7749999999999999</v>
      </c>
      <c r="S133" s="107">
        <v>2.8460000000000001</v>
      </c>
      <c r="T133" s="107">
        <v>2.931</v>
      </c>
      <c r="U133" s="107">
        <v>3.0470000000000002</v>
      </c>
      <c r="V133" s="107">
        <v>3.1349999999999998</v>
      </c>
      <c r="W133" s="107">
        <v>3.2309999999999999</v>
      </c>
      <c r="X133" s="107">
        <v>3.3130000000000002</v>
      </c>
      <c r="Y133" s="107">
        <v>3.419</v>
      </c>
      <c r="Z133" s="107">
        <v>3.5249999999999999</v>
      </c>
      <c r="AA133" s="107">
        <v>3.6709999999999998</v>
      </c>
      <c r="AB133" s="107">
        <v>3.7959999999999998</v>
      </c>
      <c r="AC133" s="107">
        <v>3.927</v>
      </c>
      <c r="AD133" s="107">
        <v>3.9590000000000001</v>
      </c>
      <c r="AE133" s="107">
        <v>4.0279999999999996</v>
      </c>
      <c r="AF133" s="107">
        <v>4.1379999999999999</v>
      </c>
      <c r="AG133" s="107">
        <v>4.1760000000000002</v>
      </c>
      <c r="AH133" s="107">
        <v>4.1150000000000002</v>
      </c>
      <c r="AI133" s="107">
        <v>4.1669999999999998</v>
      </c>
      <c r="AJ133" s="107">
        <v>4.266</v>
      </c>
      <c r="AK133" s="107">
        <v>4.4009999999999998</v>
      </c>
      <c r="AL133" s="107">
        <v>4.5890000000000004</v>
      </c>
      <c r="AM133" s="107">
        <v>4.8390000000000004</v>
      </c>
      <c r="AN133" s="107">
        <v>4.9880000000000004</v>
      </c>
      <c r="AO133" s="107">
        <v>5.077</v>
      </c>
      <c r="AP133" s="107">
        <v>5.1840000000000002</v>
      </c>
      <c r="AQ133" s="107">
        <v>5.3120000000000003</v>
      </c>
      <c r="AR133" s="107">
        <v>5.399</v>
      </c>
      <c r="AS133" s="107">
        <v>5.47</v>
      </c>
      <c r="AT133" s="107">
        <v>5.5350000000000001</v>
      </c>
      <c r="AU133" s="107">
        <v>5.6070000000000002</v>
      </c>
      <c r="AV133" s="107">
        <v>5.6120000000000001</v>
      </c>
    </row>
    <row r="134" spans="1:48" x14ac:dyDescent="0.2">
      <c r="A134" s="106" t="s">
        <v>77</v>
      </c>
      <c r="B134" s="107">
        <v>12.747999999999999</v>
      </c>
      <c r="C134" s="107">
        <v>13.002000000000001</v>
      </c>
      <c r="D134" s="107">
        <v>13.252000000000001</v>
      </c>
      <c r="E134" s="107">
        <v>13.502000000000001</v>
      </c>
      <c r="F134" s="107">
        <v>13.755000000000001</v>
      </c>
      <c r="G134" s="107">
        <v>14.013</v>
      </c>
      <c r="H134" s="107">
        <v>14.273</v>
      </c>
      <c r="I134" s="107">
        <v>14.532999999999999</v>
      </c>
      <c r="J134" s="107">
        <v>14.789</v>
      </c>
      <c r="K134" s="107">
        <v>15.036</v>
      </c>
      <c r="L134" s="107">
        <v>15.273</v>
      </c>
      <c r="M134" s="107">
        <v>15.503</v>
      </c>
      <c r="N134" s="107">
        <v>15.727</v>
      </c>
      <c r="O134" s="107">
        <v>15.951000000000001</v>
      </c>
      <c r="P134" s="107">
        <v>16.18</v>
      </c>
      <c r="Q134" s="107">
        <v>16.413</v>
      </c>
      <c r="R134" s="107">
        <v>16.648</v>
      </c>
      <c r="S134" s="107">
        <v>16.882000000000001</v>
      </c>
      <c r="T134" s="107">
        <v>17.111000000000001</v>
      </c>
      <c r="U134" s="107">
        <v>17.329999999999998</v>
      </c>
      <c r="V134" s="107">
        <v>17.54</v>
      </c>
      <c r="W134" s="107">
        <v>17.741</v>
      </c>
      <c r="X134" s="107">
        <v>17.928999999999998</v>
      </c>
      <c r="Y134" s="107">
        <v>18.097999999999999</v>
      </c>
      <c r="Z134" s="107">
        <v>18.247</v>
      </c>
      <c r="AA134" s="107">
        <v>18.372</v>
      </c>
      <c r="AB134" s="107">
        <v>18.477</v>
      </c>
      <c r="AC134" s="107">
        <v>18.571000000000002</v>
      </c>
      <c r="AD134" s="107">
        <v>18.669</v>
      </c>
      <c r="AE134" s="107">
        <v>18.782</v>
      </c>
      <c r="AF134" s="107">
        <v>18.913</v>
      </c>
      <c r="AG134" s="107">
        <v>19.059000000000001</v>
      </c>
      <c r="AH134" s="107">
        <v>19.215</v>
      </c>
      <c r="AI134" s="107">
        <v>19.373000000000001</v>
      </c>
      <c r="AJ134" s="107">
        <v>19.524999999999999</v>
      </c>
      <c r="AK134" s="107">
        <v>19.670000000000002</v>
      </c>
      <c r="AL134" s="107">
        <v>19.811</v>
      </c>
      <c r="AM134" s="107">
        <v>19.946000000000002</v>
      </c>
      <c r="AN134" s="107">
        <v>20.074999999999999</v>
      </c>
      <c r="AO134" s="107">
        <v>20.198</v>
      </c>
      <c r="AP134" s="107">
        <v>20.315000000000001</v>
      </c>
      <c r="AQ134" s="107">
        <v>20.425000000000001</v>
      </c>
      <c r="AR134" s="107">
        <v>20.585000000000001</v>
      </c>
      <c r="AS134" s="107">
        <v>20.771000000000001</v>
      </c>
      <c r="AT134" s="107">
        <v>20.966000000000001</v>
      </c>
      <c r="AU134" s="107">
        <v>21.202999999999999</v>
      </c>
      <c r="AV134" s="107">
        <v>21.443999999999999</v>
      </c>
    </row>
    <row r="135" spans="1:48" x14ac:dyDescent="0.2">
      <c r="A135" s="106" t="s">
        <v>155</v>
      </c>
      <c r="B135" s="107">
        <v>15.038</v>
      </c>
      <c r="C135" s="107">
        <v>15.355</v>
      </c>
      <c r="D135" s="107">
        <v>15.651</v>
      </c>
      <c r="E135" s="107">
        <v>15.941000000000001</v>
      </c>
      <c r="F135" s="107">
        <v>16.233000000000001</v>
      </c>
      <c r="G135" s="107">
        <v>16.529</v>
      </c>
      <c r="H135" s="107">
        <v>16.826000000000001</v>
      </c>
      <c r="I135" s="107">
        <v>17.125</v>
      </c>
      <c r="J135" s="107">
        <v>17.422999999999998</v>
      </c>
      <c r="K135" s="107">
        <v>17.716999999999999</v>
      </c>
      <c r="L135" s="107">
        <v>18.009</v>
      </c>
      <c r="M135" s="107">
        <v>18.298999999999999</v>
      </c>
      <c r="N135" s="107">
        <v>18.584</v>
      </c>
      <c r="O135" s="107">
        <v>18.861999999999998</v>
      </c>
      <c r="P135" s="107">
        <v>19.13</v>
      </c>
      <c r="Q135" s="107">
        <v>19.387</v>
      </c>
      <c r="R135" s="107">
        <v>19.634</v>
      </c>
      <c r="S135" s="107">
        <v>19.87</v>
      </c>
      <c r="T135" s="107">
        <v>20.096</v>
      </c>
      <c r="U135" s="107">
        <v>20.312000000000001</v>
      </c>
      <c r="V135" s="107">
        <v>20.518999999999998</v>
      </c>
      <c r="W135" s="107">
        <v>20.716999999999999</v>
      </c>
      <c r="X135" s="107">
        <v>20.902999999999999</v>
      </c>
      <c r="Y135" s="107">
        <v>21.074000000000002</v>
      </c>
      <c r="Z135" s="107">
        <v>21.228999999999999</v>
      </c>
      <c r="AA135" s="107">
        <v>21.364000000000001</v>
      </c>
      <c r="AB135" s="107">
        <v>21.484000000000002</v>
      </c>
      <c r="AC135" s="107">
        <v>21.594999999999999</v>
      </c>
      <c r="AD135" s="107">
        <v>21.712</v>
      </c>
      <c r="AE135" s="107">
        <v>21.84</v>
      </c>
      <c r="AF135" s="107">
        <v>21.984999999999999</v>
      </c>
      <c r="AG135" s="107">
        <v>22.143000000000001</v>
      </c>
      <c r="AH135" s="107">
        <v>22.306000000000001</v>
      </c>
      <c r="AI135" s="107">
        <v>22.462</v>
      </c>
      <c r="AJ135" s="107">
        <v>22.603000000000002</v>
      </c>
      <c r="AK135" s="107">
        <v>22.725000000000001</v>
      </c>
      <c r="AL135" s="107">
        <v>22.832999999999998</v>
      </c>
      <c r="AM135" s="107">
        <v>22.928999999999998</v>
      </c>
      <c r="AN135" s="107">
        <v>23.016999999999999</v>
      </c>
      <c r="AO135" s="107">
        <v>23.102</v>
      </c>
      <c r="AP135" s="107">
        <v>23.184999999999999</v>
      </c>
      <c r="AQ135" s="107">
        <v>23.263999999999999</v>
      </c>
      <c r="AR135" s="107">
        <v>23.34</v>
      </c>
      <c r="AS135" s="107">
        <v>23.414000000000001</v>
      </c>
      <c r="AT135" s="107">
        <v>23.486000000000001</v>
      </c>
      <c r="AU135" s="107">
        <v>23.556999999999999</v>
      </c>
      <c r="AV135" s="107">
        <v>23.626000000000001</v>
      </c>
    </row>
    <row r="136" spans="1:48" x14ac:dyDescent="0.2">
      <c r="A136" s="110" t="s">
        <v>16</v>
      </c>
      <c r="B136" s="107">
        <v>37.965000000000003</v>
      </c>
      <c r="C136" s="107">
        <v>39.061999999999998</v>
      </c>
      <c r="D136" s="107">
        <v>40.164999999999999</v>
      </c>
      <c r="E136" s="107">
        <v>41.26</v>
      </c>
      <c r="F136" s="107">
        <v>42.335000000000001</v>
      </c>
      <c r="G136" s="107">
        <v>43.387</v>
      </c>
      <c r="H136" s="107">
        <v>44.415999999999997</v>
      </c>
      <c r="I136" s="107">
        <v>45.423000000000002</v>
      </c>
      <c r="J136" s="107">
        <v>46.411999999999999</v>
      </c>
      <c r="K136" s="107">
        <v>47.384999999999998</v>
      </c>
      <c r="L136" s="107">
        <v>48.338000000000001</v>
      </c>
      <c r="M136" s="107">
        <v>49.268000000000001</v>
      </c>
      <c r="N136" s="107">
        <v>50.186</v>
      </c>
      <c r="O136" s="107">
        <v>51.107999999999997</v>
      </c>
      <c r="P136" s="107">
        <v>52.040999999999997</v>
      </c>
      <c r="Q136" s="107">
        <v>52.996000000000002</v>
      </c>
      <c r="R136" s="107">
        <v>53.963999999999999</v>
      </c>
      <c r="S136" s="107">
        <v>54.911999999999999</v>
      </c>
      <c r="T136" s="107">
        <v>55.795000000000002</v>
      </c>
      <c r="U136" s="107">
        <v>56.582999999999998</v>
      </c>
      <c r="V136" s="107">
        <v>57.258000000000003</v>
      </c>
      <c r="W136" s="107">
        <v>57.838000000000001</v>
      </c>
      <c r="X136" s="107">
        <v>58.365000000000002</v>
      </c>
      <c r="Y136" s="107">
        <v>58.902000000000001</v>
      </c>
      <c r="Z136" s="107">
        <v>59.491999999999997</v>
      </c>
      <c r="AA136" s="107">
        <v>60.151000000000003</v>
      </c>
      <c r="AB136" s="107">
        <v>60.863999999999997</v>
      </c>
      <c r="AC136" s="107">
        <v>61.597000000000001</v>
      </c>
      <c r="AD136" s="107">
        <v>62.307000000000002</v>
      </c>
      <c r="AE136" s="107">
        <v>62.957999999999998</v>
      </c>
      <c r="AF136" s="107">
        <v>63.542999999999999</v>
      </c>
      <c r="AG136" s="107">
        <v>64.072999999999993</v>
      </c>
      <c r="AH136" s="107">
        <v>64.555000000000007</v>
      </c>
      <c r="AI136" s="107">
        <v>65.001999999999995</v>
      </c>
      <c r="AJ136" s="107">
        <v>65.424999999999997</v>
      </c>
      <c r="AK136" s="107">
        <v>65.823999999999998</v>
      </c>
      <c r="AL136" s="107">
        <v>66.195999999999998</v>
      </c>
      <c r="AM136" s="107">
        <v>66.546000000000006</v>
      </c>
      <c r="AN136" s="107">
        <v>66.882000000000005</v>
      </c>
      <c r="AO136" s="107">
        <v>67.209000000000003</v>
      </c>
      <c r="AP136" s="107">
        <v>67.53</v>
      </c>
      <c r="AQ136" s="107">
        <v>67.843999999999994</v>
      </c>
      <c r="AR136" s="107">
        <v>68.143000000000001</v>
      </c>
      <c r="AS136" s="107">
        <v>68.417000000000002</v>
      </c>
      <c r="AT136" s="107">
        <v>68.658000000000001</v>
      </c>
      <c r="AU136" s="107">
        <v>68.864000000000004</v>
      </c>
      <c r="AV136" s="107">
        <v>69.037999999999997</v>
      </c>
    </row>
    <row r="137" spans="1:48" x14ac:dyDescent="0.2">
      <c r="A137" s="106" t="s">
        <v>156</v>
      </c>
      <c r="B137" s="107">
        <v>44.485999999999997</v>
      </c>
      <c r="C137" s="107">
        <v>45.548999999999999</v>
      </c>
      <c r="D137" s="107">
        <v>46.604999999999997</v>
      </c>
      <c r="E137" s="107">
        <v>47.661999999999999</v>
      </c>
      <c r="F137" s="107">
        <v>48.728999999999999</v>
      </c>
      <c r="G137" s="107">
        <v>49.808</v>
      </c>
      <c r="H137" s="107">
        <v>50.9</v>
      </c>
      <c r="I137" s="107">
        <v>52.015000000000001</v>
      </c>
      <c r="J137" s="107">
        <v>53.17</v>
      </c>
      <c r="K137" s="107">
        <v>54.372999999999998</v>
      </c>
      <c r="L137" s="107">
        <v>55.628</v>
      </c>
      <c r="M137" s="107">
        <v>56.932000000000002</v>
      </c>
      <c r="N137" s="107">
        <v>58.277000000000001</v>
      </c>
      <c r="O137" s="107">
        <v>59.652999999999999</v>
      </c>
      <c r="P137" s="107">
        <v>61.048999999999999</v>
      </c>
      <c r="Q137" s="107">
        <v>62.46</v>
      </c>
      <c r="R137" s="107">
        <v>63.881</v>
      </c>
      <c r="S137" s="107">
        <v>65.313999999999993</v>
      </c>
      <c r="T137" s="107">
        <v>66.757000000000005</v>
      </c>
      <c r="U137" s="107">
        <v>68.209999999999994</v>
      </c>
      <c r="V137" s="107">
        <v>69.671000000000006</v>
      </c>
      <c r="W137" s="107">
        <v>71.13</v>
      </c>
      <c r="X137" s="107">
        <v>72.56</v>
      </c>
      <c r="Y137" s="107">
        <v>73.924999999999997</v>
      </c>
      <c r="Z137" s="107">
        <v>75.198999999999998</v>
      </c>
      <c r="AA137" s="107">
        <v>76.373000000000005</v>
      </c>
      <c r="AB137" s="107">
        <v>77.453000000000003</v>
      </c>
      <c r="AC137" s="107">
        <v>78.453000000000003</v>
      </c>
      <c r="AD137" s="107">
        <v>79.391000000000005</v>
      </c>
      <c r="AE137" s="107">
        <v>80.286000000000001</v>
      </c>
      <c r="AF137" s="107">
        <v>81.14</v>
      </c>
      <c r="AG137" s="107">
        <v>81.956000000000003</v>
      </c>
      <c r="AH137" s="107">
        <v>82.748000000000005</v>
      </c>
      <c r="AI137" s="107">
        <v>83.528000000000006</v>
      </c>
      <c r="AJ137" s="107">
        <v>84.308999999999997</v>
      </c>
      <c r="AK137" s="107">
        <v>85.094999999999999</v>
      </c>
      <c r="AL137" s="107">
        <v>85.89</v>
      </c>
      <c r="AM137" s="107">
        <v>86.707999999999998</v>
      </c>
      <c r="AN137" s="107">
        <v>87.564999999999998</v>
      </c>
      <c r="AO137" s="107">
        <v>88.472999999999999</v>
      </c>
      <c r="AP137" s="107">
        <v>89.436999999999998</v>
      </c>
      <c r="AQ137" s="107">
        <v>90.451999999999998</v>
      </c>
      <c r="AR137" s="107">
        <v>91.498000000000005</v>
      </c>
      <c r="AS137" s="107">
        <v>92.545000000000002</v>
      </c>
      <c r="AT137" s="107">
        <v>93.572000000000003</v>
      </c>
      <c r="AU137" s="107">
        <v>94.569000000000003</v>
      </c>
      <c r="AV137" s="107">
        <v>95.540999999999997</v>
      </c>
    </row>
    <row r="138" spans="1:48" x14ac:dyDescent="0.2">
      <c r="A138" s="106" t="s">
        <v>157</v>
      </c>
      <c r="B138" s="107">
        <v>27.827999999999999</v>
      </c>
      <c r="C138" s="107">
        <v>28.545000000000002</v>
      </c>
      <c r="D138" s="107">
        <v>29.245999999999999</v>
      </c>
      <c r="E138" s="107">
        <v>29.861999999999998</v>
      </c>
      <c r="F138" s="107">
        <v>30.343</v>
      </c>
      <c r="G138" s="107">
        <v>30.673999999999999</v>
      </c>
      <c r="H138" s="107">
        <v>30.878</v>
      </c>
      <c r="I138" s="107">
        <v>30.992000000000001</v>
      </c>
      <c r="J138" s="107">
        <v>31.073</v>
      </c>
      <c r="K138" s="107">
        <v>31.167000000000002</v>
      </c>
      <c r="L138" s="107">
        <v>31.292999999999999</v>
      </c>
      <c r="M138" s="107">
        <v>31.452999999999999</v>
      </c>
      <c r="N138" s="107">
        <v>31.661000000000001</v>
      </c>
      <c r="O138" s="107">
        <v>31.928000000000001</v>
      </c>
      <c r="P138" s="107">
        <v>30.346</v>
      </c>
      <c r="Q138" s="107">
        <v>30.696999999999999</v>
      </c>
      <c r="R138" s="107">
        <v>31.126000000000001</v>
      </c>
      <c r="S138" s="107">
        <v>31.693999999999999</v>
      </c>
      <c r="T138" s="107">
        <v>32.481999999999999</v>
      </c>
      <c r="U138" s="107">
        <v>33.536999999999999</v>
      </c>
      <c r="V138" s="107">
        <v>34.899000000000001</v>
      </c>
      <c r="W138" s="107">
        <v>36.527000000000001</v>
      </c>
      <c r="X138" s="107">
        <v>38.292999999999999</v>
      </c>
      <c r="Y138" s="107">
        <v>40.036999999999999</v>
      </c>
      <c r="Z138" s="107">
        <v>30.945</v>
      </c>
      <c r="AA138" s="107">
        <v>31.957000000000001</v>
      </c>
      <c r="AB138" s="107">
        <v>32.799999999999997</v>
      </c>
      <c r="AC138" s="107">
        <v>33.564999999999998</v>
      </c>
      <c r="AD138" s="107">
        <v>34.393999999999998</v>
      </c>
      <c r="AE138" s="107">
        <v>35.384</v>
      </c>
      <c r="AF138" s="107">
        <v>36.57</v>
      </c>
      <c r="AG138" s="107">
        <v>37.906999999999996</v>
      </c>
      <c r="AH138" s="107">
        <v>39.323999999999998</v>
      </c>
      <c r="AI138" s="107">
        <v>40.715000000000003</v>
      </c>
      <c r="AJ138" s="107">
        <v>42.005000000000003</v>
      </c>
      <c r="AK138" s="107">
        <v>43.168999999999997</v>
      </c>
      <c r="AL138" s="107">
        <v>44.234999999999999</v>
      </c>
      <c r="AM138" s="107">
        <v>45.256</v>
      </c>
      <c r="AN138" s="107">
        <v>46.31</v>
      </c>
      <c r="AO138" s="107">
        <v>47.451000000000001</v>
      </c>
      <c r="AP138" s="107">
        <v>48.698</v>
      </c>
      <c r="AQ138" s="107">
        <v>50.026000000000003</v>
      </c>
      <c r="AR138" s="107">
        <v>51.401000000000003</v>
      </c>
      <c r="AS138" s="107">
        <v>52.77</v>
      </c>
      <c r="AT138" s="107">
        <v>54.095999999999997</v>
      </c>
      <c r="AU138" s="107">
        <v>55.369</v>
      </c>
      <c r="AV138" s="107">
        <v>56.600999999999999</v>
      </c>
    </row>
    <row r="139" spans="1:48" x14ac:dyDescent="0.2">
      <c r="A139" s="108" t="s">
        <v>158</v>
      </c>
      <c r="B139" s="109">
        <v>1052.5650000000001</v>
      </c>
      <c r="C139" s="109">
        <v>1077.8499999999999</v>
      </c>
      <c r="D139" s="109">
        <v>1103.636</v>
      </c>
      <c r="E139" s="109">
        <v>1129.923</v>
      </c>
      <c r="F139" s="109">
        <v>1156.72</v>
      </c>
      <c r="G139" s="109">
        <v>1184.001</v>
      </c>
      <c r="H139" s="109">
        <v>1211.78</v>
      </c>
      <c r="I139" s="109">
        <v>1240.1379999999999</v>
      </c>
      <c r="J139" s="109">
        <v>1269.2049999999999</v>
      </c>
      <c r="K139" s="109">
        <v>1299.038</v>
      </c>
      <c r="L139" s="109">
        <v>1329.758</v>
      </c>
      <c r="M139" s="109">
        <v>1361.2070000000001</v>
      </c>
      <c r="N139" s="109">
        <v>1393.201</v>
      </c>
      <c r="O139" s="109">
        <v>1425.6859999999999</v>
      </c>
      <c r="P139" s="109">
        <v>1458.473</v>
      </c>
      <c r="Q139" s="109">
        <v>1491.546</v>
      </c>
      <c r="R139" s="109">
        <v>1524.9459999999999</v>
      </c>
      <c r="S139" s="109">
        <v>1558.6089999999999</v>
      </c>
      <c r="T139" s="109">
        <v>1592.4860000000001</v>
      </c>
      <c r="U139" s="109">
        <v>1626.5530000000001</v>
      </c>
      <c r="V139" s="109">
        <v>1660.7149999999999</v>
      </c>
      <c r="W139" s="109">
        <v>1694.9680000000001</v>
      </c>
      <c r="X139" s="109">
        <v>1729.2329999999999</v>
      </c>
      <c r="Y139" s="109">
        <v>1763.5060000000001</v>
      </c>
      <c r="Z139" s="109">
        <v>1797.691</v>
      </c>
      <c r="AA139" s="109">
        <v>1831.7850000000001</v>
      </c>
      <c r="AB139" s="109">
        <v>1865.7190000000001</v>
      </c>
      <c r="AC139" s="109">
        <v>1899.5319999999999</v>
      </c>
      <c r="AD139" s="109">
        <v>1933.175</v>
      </c>
      <c r="AE139" s="109">
        <v>1966.798</v>
      </c>
      <c r="AF139" s="109">
        <v>2000.43</v>
      </c>
      <c r="AG139" s="109">
        <v>2033.904</v>
      </c>
      <c r="AH139" s="109">
        <v>2067.069</v>
      </c>
      <c r="AI139" s="109">
        <v>2099.9690000000001</v>
      </c>
      <c r="AJ139" s="109">
        <v>2132.4270000000001</v>
      </c>
      <c r="AK139" s="109">
        <v>2164.3649999999998</v>
      </c>
      <c r="AL139" s="109">
        <v>2195.8490000000002</v>
      </c>
      <c r="AM139" s="109">
        <v>2227.0230000000001</v>
      </c>
      <c r="AN139" s="109">
        <v>2257.9250000000002</v>
      </c>
      <c r="AO139" s="109">
        <v>2288.7449999999999</v>
      </c>
      <c r="AP139" s="109">
        <v>2319.598</v>
      </c>
      <c r="AQ139" s="109">
        <v>2350.4299999999998</v>
      </c>
      <c r="AR139" s="109">
        <v>2381.1489999999999</v>
      </c>
      <c r="AS139" s="109">
        <v>2411.6280000000002</v>
      </c>
      <c r="AT139" s="109">
        <v>2441.7669999999998</v>
      </c>
      <c r="AU139" s="109">
        <v>2471.5659999999998</v>
      </c>
      <c r="AV139" s="109">
        <v>2500.9380000000001</v>
      </c>
    </row>
    <row r="140" spans="1:48" s="90" customFormat="1" x14ac:dyDescent="0.2">
      <c r="A140" s="110" t="s">
        <v>159</v>
      </c>
      <c r="B140" s="107">
        <v>841.10500000000002</v>
      </c>
      <c r="C140" s="107">
        <v>862.03</v>
      </c>
      <c r="D140" s="107">
        <v>881.94</v>
      </c>
      <c r="E140" s="107">
        <v>900.35</v>
      </c>
      <c r="F140" s="107">
        <v>916.39499999999998</v>
      </c>
      <c r="G140" s="107">
        <v>930.68499999999995</v>
      </c>
      <c r="H140" s="107">
        <v>943.45500000000004</v>
      </c>
      <c r="I140" s="107">
        <v>956.16499999999996</v>
      </c>
      <c r="J140" s="107">
        <v>969.005</v>
      </c>
      <c r="K140" s="107">
        <v>981.23500000000001</v>
      </c>
      <c r="L140" s="107">
        <v>993.88499999999999</v>
      </c>
      <c r="M140" s="107">
        <v>1008.63</v>
      </c>
      <c r="N140" s="107">
        <v>1023.31</v>
      </c>
      <c r="O140" s="107">
        <v>1036.825</v>
      </c>
      <c r="P140" s="107">
        <v>1051.04</v>
      </c>
      <c r="Q140" s="107">
        <v>1066.79</v>
      </c>
      <c r="R140" s="107">
        <v>1084.0350000000001</v>
      </c>
      <c r="S140" s="107">
        <v>1101.6300000000001</v>
      </c>
      <c r="T140" s="107">
        <v>1118.6500000000001</v>
      </c>
      <c r="U140" s="107">
        <v>1135.1849999999999</v>
      </c>
      <c r="V140" s="107">
        <v>1150.78</v>
      </c>
      <c r="W140" s="107">
        <v>1164.97</v>
      </c>
      <c r="X140" s="107">
        <v>1178.44</v>
      </c>
      <c r="Y140" s="107">
        <v>1191.835</v>
      </c>
      <c r="Z140" s="107">
        <v>1204.855</v>
      </c>
      <c r="AA140" s="107">
        <v>1217.55</v>
      </c>
      <c r="AB140" s="107">
        <v>1230.075</v>
      </c>
      <c r="AC140" s="107">
        <v>1241.9349999999999</v>
      </c>
      <c r="AD140" s="107">
        <v>1252.7349999999999</v>
      </c>
      <c r="AE140" s="107">
        <v>1262.645</v>
      </c>
      <c r="AF140" s="107">
        <v>1271.8499999999999</v>
      </c>
      <c r="AG140" s="107">
        <v>1280.4000000000001</v>
      </c>
      <c r="AH140" s="107">
        <v>1288.4000000000001</v>
      </c>
      <c r="AI140" s="107">
        <v>1296.075</v>
      </c>
      <c r="AJ140" s="107">
        <v>1303.72</v>
      </c>
      <c r="AK140" s="107">
        <v>1311.02</v>
      </c>
      <c r="AL140" s="107">
        <v>1317.885</v>
      </c>
      <c r="AM140" s="107">
        <v>1324.655</v>
      </c>
      <c r="AN140" s="107">
        <v>1331.26</v>
      </c>
      <c r="AO140" s="107">
        <v>1337.7049999999999</v>
      </c>
      <c r="AP140" s="107">
        <v>1344.13</v>
      </c>
      <c r="AQ140" s="107">
        <v>1350.6949999999999</v>
      </c>
      <c r="AR140" s="107">
        <v>1357.38</v>
      </c>
      <c r="AS140" s="107">
        <v>1364.27</v>
      </c>
      <c r="AT140" s="107">
        <v>1371.22</v>
      </c>
      <c r="AU140" s="107">
        <v>1378.665</v>
      </c>
      <c r="AV140" s="107">
        <v>1386.395</v>
      </c>
    </row>
    <row r="141" spans="1:48" x14ac:dyDescent="0.2">
      <c r="A141" s="110" t="s">
        <v>160</v>
      </c>
      <c r="B141" s="107">
        <v>4.0449999999999999</v>
      </c>
      <c r="C141" s="107">
        <v>4.1239999999999997</v>
      </c>
      <c r="D141" s="107">
        <v>4.242</v>
      </c>
      <c r="E141" s="107">
        <v>4.3780000000000001</v>
      </c>
      <c r="F141" s="107">
        <v>4.4619999999999997</v>
      </c>
      <c r="G141" s="107">
        <v>4.5179999999999998</v>
      </c>
      <c r="H141" s="107">
        <v>4.5839999999999996</v>
      </c>
      <c r="I141" s="107">
        <v>4.6680000000000001</v>
      </c>
      <c r="J141" s="107">
        <v>4.93</v>
      </c>
      <c r="K141" s="107">
        <v>5.0629999999999997</v>
      </c>
      <c r="L141" s="107">
        <v>5.1829999999999998</v>
      </c>
      <c r="M141" s="107">
        <v>5.2649999999999997</v>
      </c>
      <c r="N141" s="107">
        <v>5.3449999999999998</v>
      </c>
      <c r="O141" s="107">
        <v>5.3979999999999997</v>
      </c>
      <c r="P141" s="107">
        <v>5.4560000000000004</v>
      </c>
      <c r="Q141" s="107">
        <v>5.5250000000000004</v>
      </c>
      <c r="R141" s="107">
        <v>5.5810000000000004</v>
      </c>
      <c r="S141" s="107">
        <v>5.6280000000000001</v>
      </c>
      <c r="T141" s="107">
        <v>5.6859999999999999</v>
      </c>
      <c r="U141" s="107">
        <v>5.7050000000000001</v>
      </c>
      <c r="V141" s="107">
        <v>5.7519999999999998</v>
      </c>
      <c r="W141" s="107">
        <v>5.8010000000000002</v>
      </c>
      <c r="X141" s="107">
        <v>5.9009999999999998</v>
      </c>
      <c r="Y141" s="107">
        <v>6.0350000000000001</v>
      </c>
      <c r="Z141" s="107">
        <v>6.1559999999999997</v>
      </c>
      <c r="AA141" s="107">
        <v>6.4359999999999999</v>
      </c>
      <c r="AB141" s="107">
        <v>6.4889999999999999</v>
      </c>
      <c r="AC141" s="107">
        <v>6.5439999999999996</v>
      </c>
      <c r="AD141" s="107">
        <v>6.6070000000000002</v>
      </c>
      <c r="AE141" s="107">
        <v>6.665</v>
      </c>
      <c r="AF141" s="107">
        <v>6.7140000000000004</v>
      </c>
      <c r="AG141" s="107">
        <v>6.7439999999999998</v>
      </c>
      <c r="AH141" s="107">
        <v>6.7309999999999999</v>
      </c>
      <c r="AI141" s="107">
        <v>6.7839999999999998</v>
      </c>
      <c r="AJ141" s="107">
        <v>6.8129999999999997</v>
      </c>
      <c r="AK141" s="107">
        <v>6.8570000000000002</v>
      </c>
      <c r="AL141" s="107">
        <v>6.9160000000000004</v>
      </c>
      <c r="AM141" s="107">
        <v>6.9580000000000002</v>
      </c>
      <c r="AN141" s="107">
        <v>6.9729999999999999</v>
      </c>
      <c r="AO141" s="107">
        <v>7.024</v>
      </c>
      <c r="AP141" s="107">
        <v>7.0720000000000001</v>
      </c>
      <c r="AQ141" s="107">
        <v>7.15</v>
      </c>
      <c r="AR141" s="107">
        <v>7.1790000000000003</v>
      </c>
      <c r="AS141" s="107">
        <v>7.23</v>
      </c>
      <c r="AT141" s="107">
        <v>7.2910000000000004</v>
      </c>
      <c r="AU141" s="107">
        <v>7.3369999999999997</v>
      </c>
      <c r="AV141" s="107">
        <v>7.3920000000000003</v>
      </c>
    </row>
    <row r="142" spans="1:48" x14ac:dyDescent="0.2">
      <c r="A142" s="108" t="s">
        <v>161</v>
      </c>
      <c r="B142" s="109">
        <v>845.15</v>
      </c>
      <c r="C142" s="109">
        <v>866.154</v>
      </c>
      <c r="D142" s="109">
        <v>886.18200000000002</v>
      </c>
      <c r="E142" s="109">
        <v>904.72799999999995</v>
      </c>
      <c r="F142" s="109">
        <v>920.85699999999997</v>
      </c>
      <c r="G142" s="109">
        <v>935.20299999999997</v>
      </c>
      <c r="H142" s="109">
        <v>948.03899999999999</v>
      </c>
      <c r="I142" s="109">
        <v>960.83299999999997</v>
      </c>
      <c r="J142" s="109">
        <v>973.93499999999995</v>
      </c>
      <c r="K142" s="109">
        <v>986.298</v>
      </c>
      <c r="L142" s="109">
        <v>999.06799999999998</v>
      </c>
      <c r="M142" s="109">
        <v>1013.895</v>
      </c>
      <c r="N142" s="109">
        <v>1028.655</v>
      </c>
      <c r="O142" s="109">
        <v>1042.223</v>
      </c>
      <c r="P142" s="109">
        <v>1056.4960000000001</v>
      </c>
      <c r="Q142" s="109">
        <v>1072.3150000000001</v>
      </c>
      <c r="R142" s="109">
        <v>1089.616</v>
      </c>
      <c r="S142" s="109">
        <v>1107.258</v>
      </c>
      <c r="T142" s="109">
        <v>1124.336</v>
      </c>
      <c r="U142" s="109">
        <v>1140.8900000000001</v>
      </c>
      <c r="V142" s="109">
        <v>1156.5319999999999</v>
      </c>
      <c r="W142" s="109">
        <v>1170.771</v>
      </c>
      <c r="X142" s="109">
        <v>1184.3409999999999</v>
      </c>
      <c r="Y142" s="109">
        <v>1197.8699999999999</v>
      </c>
      <c r="Z142" s="109">
        <v>1211.011</v>
      </c>
      <c r="AA142" s="109">
        <v>1223.9860000000001</v>
      </c>
      <c r="AB142" s="109">
        <v>1236.5640000000001</v>
      </c>
      <c r="AC142" s="109">
        <v>1248.479</v>
      </c>
      <c r="AD142" s="109">
        <v>1259.3420000000001</v>
      </c>
      <c r="AE142" s="109">
        <v>1269.31</v>
      </c>
      <c r="AF142" s="109">
        <v>1278.5640000000001</v>
      </c>
      <c r="AG142" s="109">
        <v>1287.144</v>
      </c>
      <c r="AH142" s="109">
        <v>1295.1310000000001</v>
      </c>
      <c r="AI142" s="109">
        <v>1302.8589999999999</v>
      </c>
      <c r="AJ142" s="109">
        <v>1310.5329999999999</v>
      </c>
      <c r="AK142" s="109">
        <v>1317.877</v>
      </c>
      <c r="AL142" s="109">
        <v>1324.8009999999999</v>
      </c>
      <c r="AM142" s="109">
        <v>1331.6130000000001</v>
      </c>
      <c r="AN142" s="109">
        <v>1338.2329999999999</v>
      </c>
      <c r="AO142" s="109">
        <v>1344.729</v>
      </c>
      <c r="AP142" s="109">
        <v>1351.202</v>
      </c>
      <c r="AQ142" s="109">
        <v>1357.845</v>
      </c>
      <c r="AR142" s="109">
        <v>1364.559</v>
      </c>
      <c r="AS142" s="109">
        <v>1371.5</v>
      </c>
      <c r="AT142" s="109">
        <v>1378.511</v>
      </c>
      <c r="AU142" s="109">
        <v>1386.002</v>
      </c>
      <c r="AV142" s="109">
        <v>1393.787</v>
      </c>
    </row>
    <row r="143" spans="1:48" x14ac:dyDescent="0.2">
      <c r="A143" s="106" t="s">
        <v>23</v>
      </c>
      <c r="B143" s="107">
        <v>24.366</v>
      </c>
      <c r="C143" s="107">
        <v>24.783000000000001</v>
      </c>
      <c r="D143" s="107">
        <v>25.213000000000001</v>
      </c>
      <c r="E143" s="107">
        <v>25.645</v>
      </c>
      <c r="F143" s="107">
        <v>26.067</v>
      </c>
      <c r="G143" s="107">
        <v>26.477</v>
      </c>
      <c r="H143" s="107">
        <v>26.879000000000001</v>
      </c>
      <c r="I143" s="107">
        <v>27.277999999999999</v>
      </c>
      <c r="J143" s="107">
        <v>27.684999999999999</v>
      </c>
      <c r="K143" s="107">
        <v>28.106000000000002</v>
      </c>
      <c r="L143" s="107">
        <v>28.542999999999999</v>
      </c>
      <c r="M143" s="107">
        <v>28.994</v>
      </c>
      <c r="N143" s="107">
        <v>29.454999999999998</v>
      </c>
      <c r="O143" s="107">
        <v>29.920999999999999</v>
      </c>
      <c r="P143" s="107">
        <v>30.388999999999999</v>
      </c>
      <c r="Q143" s="107">
        <v>30.856999999999999</v>
      </c>
      <c r="R143" s="107">
        <v>31.326000000000001</v>
      </c>
      <c r="S143" s="107">
        <v>31.795999999999999</v>
      </c>
      <c r="T143" s="107">
        <v>32.264000000000003</v>
      </c>
      <c r="U143" s="107">
        <v>32.729999999999997</v>
      </c>
      <c r="V143" s="107">
        <v>33.194000000000003</v>
      </c>
      <c r="W143" s="107">
        <v>33.655000000000001</v>
      </c>
      <c r="X143" s="107">
        <v>34.110999999999997</v>
      </c>
      <c r="Y143" s="107">
        <v>34.558</v>
      </c>
      <c r="Z143" s="107">
        <v>34.994999999999997</v>
      </c>
      <c r="AA143" s="107">
        <v>35.42</v>
      </c>
      <c r="AB143" s="107">
        <v>35.834000000000003</v>
      </c>
      <c r="AC143" s="107">
        <v>36.241999999999997</v>
      </c>
      <c r="AD143" s="107">
        <v>36.648000000000003</v>
      </c>
      <c r="AE143" s="107">
        <v>37.057000000000002</v>
      </c>
      <c r="AF143" s="107">
        <v>37.472000000000001</v>
      </c>
      <c r="AG143" s="107">
        <v>37.889000000000003</v>
      </c>
      <c r="AH143" s="107">
        <v>38.308999999999997</v>
      </c>
      <c r="AI143" s="107">
        <v>38.728999999999999</v>
      </c>
      <c r="AJ143" s="107">
        <v>39.145000000000003</v>
      </c>
      <c r="AK143" s="107">
        <v>39.558999999999997</v>
      </c>
      <c r="AL143" s="107">
        <v>39.97</v>
      </c>
      <c r="AM143" s="107">
        <v>40.381999999999998</v>
      </c>
      <c r="AN143" s="107">
        <v>40.798999999999999</v>
      </c>
      <c r="AO143" s="107">
        <v>41.223999999999997</v>
      </c>
      <c r="AP143" s="107">
        <v>41.656999999999996</v>
      </c>
      <c r="AQ143" s="107">
        <v>42.097000000000001</v>
      </c>
      <c r="AR143" s="107">
        <v>42.54</v>
      </c>
      <c r="AS143" s="107">
        <v>42.981999999999999</v>
      </c>
      <c r="AT143" s="107">
        <v>43.417999999999999</v>
      </c>
      <c r="AU143" s="107">
        <v>43.847000000000001</v>
      </c>
      <c r="AV143" s="107">
        <v>44.271000000000001</v>
      </c>
    </row>
    <row r="144" spans="1:48" x14ac:dyDescent="0.2">
      <c r="A144" s="106" t="s">
        <v>73</v>
      </c>
      <c r="B144" s="107">
        <v>4.601</v>
      </c>
      <c r="C144" s="107">
        <v>4.6980000000000004</v>
      </c>
      <c r="D144" s="107">
        <v>4.7990000000000004</v>
      </c>
      <c r="E144" s="107">
        <v>4.9020000000000001</v>
      </c>
      <c r="F144" s="107">
        <v>5.0090000000000003</v>
      </c>
      <c r="G144" s="107">
        <v>5.12</v>
      </c>
      <c r="H144" s="107">
        <v>5.234</v>
      </c>
      <c r="I144" s="107">
        <v>5.35</v>
      </c>
      <c r="J144" s="107">
        <v>5.4690000000000003</v>
      </c>
      <c r="K144" s="107">
        <v>5.59</v>
      </c>
      <c r="L144" s="107">
        <v>5.7119999999999997</v>
      </c>
      <c r="M144" s="107">
        <v>5.835</v>
      </c>
      <c r="N144" s="107">
        <v>5.96</v>
      </c>
      <c r="O144" s="107">
        <v>6.085</v>
      </c>
      <c r="P144" s="107">
        <v>6.2119999999999997</v>
      </c>
      <c r="Q144" s="107">
        <v>6.3380000000000001</v>
      </c>
      <c r="R144" s="107">
        <v>6.4649999999999999</v>
      </c>
      <c r="S144" s="107">
        <v>6.593</v>
      </c>
      <c r="T144" s="107">
        <v>6.7229999999999999</v>
      </c>
      <c r="U144" s="107">
        <v>6.8559999999999999</v>
      </c>
      <c r="V144" s="107">
        <v>6.9930000000000003</v>
      </c>
      <c r="W144" s="107">
        <v>7.1319999999999997</v>
      </c>
      <c r="X144" s="107">
        <v>7.274</v>
      </c>
      <c r="Y144" s="107">
        <v>7.4189999999999996</v>
      </c>
      <c r="Z144" s="107">
        <v>7.5670000000000002</v>
      </c>
      <c r="AA144" s="107">
        <v>7.7169999999999996</v>
      </c>
      <c r="AB144" s="107">
        <v>7.8710000000000004</v>
      </c>
      <c r="AC144" s="107">
        <v>8.0259999999999998</v>
      </c>
      <c r="AD144" s="107">
        <v>8.1829999999999998</v>
      </c>
      <c r="AE144" s="107">
        <v>8.34</v>
      </c>
      <c r="AF144" s="107">
        <v>8.4960000000000004</v>
      </c>
      <c r="AG144" s="107">
        <v>8.6530000000000005</v>
      </c>
      <c r="AH144" s="107">
        <v>8.81</v>
      </c>
      <c r="AI144" s="107">
        <v>8.968</v>
      </c>
      <c r="AJ144" s="107">
        <v>9.125</v>
      </c>
      <c r="AK144" s="107">
        <v>9.2829999999999995</v>
      </c>
      <c r="AL144" s="107">
        <v>9.4410000000000007</v>
      </c>
      <c r="AM144" s="107">
        <v>9.6</v>
      </c>
      <c r="AN144" s="107">
        <v>9.7590000000000003</v>
      </c>
      <c r="AO144" s="107">
        <v>9.9179999999999993</v>
      </c>
      <c r="AP144" s="107">
        <v>10.077999999999999</v>
      </c>
      <c r="AQ144" s="107">
        <v>10.239000000000001</v>
      </c>
      <c r="AR144" s="107">
        <v>10.4</v>
      </c>
      <c r="AS144" s="107">
        <v>10.561999999999999</v>
      </c>
      <c r="AT144" s="107">
        <v>10.725</v>
      </c>
      <c r="AU144" s="107">
        <v>10.888</v>
      </c>
      <c r="AV144" s="107">
        <v>11.052</v>
      </c>
    </row>
    <row r="145" spans="1:48" x14ac:dyDescent="0.2">
      <c r="A145" s="106" t="s">
        <v>7</v>
      </c>
      <c r="B145" s="107">
        <v>97.728999999999999</v>
      </c>
      <c r="C145" s="107">
        <v>100.14400000000001</v>
      </c>
      <c r="D145" s="107">
        <v>102.584</v>
      </c>
      <c r="E145" s="107">
        <v>105.069</v>
      </c>
      <c r="F145" s="107">
        <v>107.61199999999999</v>
      </c>
      <c r="G145" s="107">
        <v>110.21299999999999</v>
      </c>
      <c r="H145" s="107">
        <v>112.86799999999999</v>
      </c>
      <c r="I145" s="107">
        <v>115.578</v>
      </c>
      <c r="J145" s="107">
        <v>118.343</v>
      </c>
      <c r="K145" s="107">
        <v>121.16</v>
      </c>
      <c r="L145" s="107">
        <v>124.03100000000001</v>
      </c>
      <c r="M145" s="107">
        <v>126.947</v>
      </c>
      <c r="N145" s="107">
        <v>129.88200000000001</v>
      </c>
      <c r="O145" s="107">
        <v>132.80099999999999</v>
      </c>
      <c r="P145" s="107">
        <v>135.67599999999999</v>
      </c>
      <c r="Q145" s="107">
        <v>138.499</v>
      </c>
      <c r="R145" s="107">
        <v>141.273</v>
      </c>
      <c r="S145" s="107">
        <v>144.00200000000001</v>
      </c>
      <c r="T145" s="107">
        <v>146.69200000000001</v>
      </c>
      <c r="U145" s="107">
        <v>149.352</v>
      </c>
      <c r="V145" s="107">
        <v>151.977</v>
      </c>
      <c r="W145" s="107">
        <v>154.56399999999999</v>
      </c>
      <c r="X145" s="107">
        <v>157.13300000000001</v>
      </c>
      <c r="Y145" s="107">
        <v>159.70500000000001</v>
      </c>
      <c r="Z145" s="107">
        <v>162.297</v>
      </c>
      <c r="AA145" s="107">
        <v>164.91300000000001</v>
      </c>
      <c r="AB145" s="107">
        <v>167.54499999999999</v>
      </c>
      <c r="AC145" s="107">
        <v>170.17099999999999</v>
      </c>
      <c r="AD145" s="107">
        <v>172.75899999999999</v>
      </c>
      <c r="AE145" s="107">
        <v>175.28800000000001</v>
      </c>
      <c r="AF145" s="107">
        <v>177.751</v>
      </c>
      <c r="AG145" s="107">
        <v>180.15100000000001</v>
      </c>
      <c r="AH145" s="107">
        <v>182.482</v>
      </c>
      <c r="AI145" s="107">
        <v>184.738</v>
      </c>
      <c r="AJ145" s="107">
        <v>186.917</v>
      </c>
      <c r="AK145" s="107">
        <v>189.012</v>
      </c>
      <c r="AL145" s="107">
        <v>191.02699999999999</v>
      </c>
      <c r="AM145" s="107">
        <v>192.97900000000001</v>
      </c>
      <c r="AN145" s="107">
        <v>194.89599999999999</v>
      </c>
      <c r="AO145" s="107">
        <v>196.79599999999999</v>
      </c>
      <c r="AP145" s="107">
        <v>198.68700000000001</v>
      </c>
      <c r="AQ145" s="107">
        <v>200.56100000000001</v>
      </c>
      <c r="AR145" s="107">
        <v>202.40899999999999</v>
      </c>
      <c r="AS145" s="107">
        <v>204.21299999999999</v>
      </c>
      <c r="AT145" s="107">
        <v>205.96199999999999</v>
      </c>
      <c r="AU145" s="107">
        <v>207.65299999999999</v>
      </c>
      <c r="AV145" s="107">
        <v>209.28800000000001</v>
      </c>
    </row>
    <row r="146" spans="1:48" x14ac:dyDescent="0.2">
      <c r="A146" s="106" t="s">
        <v>39</v>
      </c>
      <c r="B146" s="107">
        <v>22.611999999999998</v>
      </c>
      <c r="C146" s="107">
        <v>23.146999999999998</v>
      </c>
      <c r="D146" s="107">
        <v>23.675000000000001</v>
      </c>
      <c r="E146" s="107">
        <v>24.207999999999998</v>
      </c>
      <c r="F146" s="107">
        <v>24.757000000000001</v>
      </c>
      <c r="G146" s="107">
        <v>25.323</v>
      </c>
      <c r="H146" s="107">
        <v>25.905000000000001</v>
      </c>
      <c r="I146" s="107">
        <v>26.501999999999999</v>
      </c>
      <c r="J146" s="107">
        <v>27.114000000000001</v>
      </c>
      <c r="K146" s="107">
        <v>27.738</v>
      </c>
      <c r="L146" s="107">
        <v>28.376000000000001</v>
      </c>
      <c r="M146" s="107">
        <v>29.027000000000001</v>
      </c>
      <c r="N146" s="107">
        <v>29.687000000000001</v>
      </c>
      <c r="O146" s="107">
        <v>30.35</v>
      </c>
      <c r="P146" s="107">
        <v>31.012</v>
      </c>
      <c r="Q146" s="107">
        <v>31.67</v>
      </c>
      <c r="R146" s="107">
        <v>32.323999999999998</v>
      </c>
      <c r="S146" s="107">
        <v>32.975999999999999</v>
      </c>
      <c r="T146" s="107">
        <v>33.624000000000002</v>
      </c>
      <c r="U146" s="107">
        <v>34.271999999999998</v>
      </c>
      <c r="V146" s="107">
        <v>34.917000000000002</v>
      </c>
      <c r="W146" s="107">
        <v>35.558999999999997</v>
      </c>
      <c r="X146" s="107">
        <v>36.195</v>
      </c>
      <c r="Y146" s="107">
        <v>36.823999999999998</v>
      </c>
      <c r="Z146" s="107">
        <v>37.442</v>
      </c>
      <c r="AA146" s="107">
        <v>38.048999999999999</v>
      </c>
      <c r="AB146" s="107">
        <v>38.645000000000003</v>
      </c>
      <c r="AC146" s="107">
        <v>39.234000000000002</v>
      </c>
      <c r="AD146" s="107">
        <v>39.819000000000003</v>
      </c>
      <c r="AE146" s="107">
        <v>40.404000000000003</v>
      </c>
      <c r="AF146" s="107">
        <v>40.988999999999997</v>
      </c>
      <c r="AG146" s="107">
        <v>41.572000000000003</v>
      </c>
      <c r="AH146" s="107">
        <v>42.152000000000001</v>
      </c>
      <c r="AI146" s="107">
        <v>42.723999999999997</v>
      </c>
      <c r="AJ146" s="107">
        <v>43.286000000000001</v>
      </c>
      <c r="AK146" s="107">
        <v>43.835999999999999</v>
      </c>
      <c r="AL146" s="107">
        <v>44.375</v>
      </c>
      <c r="AM146" s="107">
        <v>44.902000000000001</v>
      </c>
      <c r="AN146" s="107">
        <v>45.415999999999997</v>
      </c>
      <c r="AO146" s="107">
        <v>45.917999999999999</v>
      </c>
      <c r="AP146" s="107">
        <v>46.406999999999996</v>
      </c>
      <c r="AQ146" s="107">
        <v>46.881</v>
      </c>
      <c r="AR146" s="107">
        <v>47.343000000000004</v>
      </c>
      <c r="AS146" s="107">
        <v>47.792000000000002</v>
      </c>
      <c r="AT146" s="107">
        <v>48.228999999999999</v>
      </c>
      <c r="AU146" s="107">
        <v>48.652999999999999</v>
      </c>
      <c r="AV146" s="107">
        <v>49.066000000000003</v>
      </c>
    </row>
    <row r="147" spans="1:48" x14ac:dyDescent="0.2">
      <c r="A147" s="106" t="s">
        <v>94</v>
      </c>
      <c r="B147" s="107">
        <v>1.8979999999999999</v>
      </c>
      <c r="C147" s="107">
        <v>1.9470000000000001</v>
      </c>
      <c r="D147" s="107">
        <v>1.996</v>
      </c>
      <c r="E147" s="107">
        <v>2.0459999999999998</v>
      </c>
      <c r="F147" s="107">
        <v>2.097</v>
      </c>
      <c r="G147" s="107">
        <v>2.1509999999999998</v>
      </c>
      <c r="H147" s="107">
        <v>2.2080000000000002</v>
      </c>
      <c r="I147" s="107">
        <v>2.266</v>
      </c>
      <c r="J147" s="107">
        <v>2.327</v>
      </c>
      <c r="K147" s="107">
        <v>2.3889999999999998</v>
      </c>
      <c r="L147" s="107">
        <v>2.4540000000000002</v>
      </c>
      <c r="M147" s="107">
        <v>2.5209999999999999</v>
      </c>
      <c r="N147" s="107">
        <v>2.59</v>
      </c>
      <c r="O147" s="107">
        <v>2.66</v>
      </c>
      <c r="P147" s="107">
        <v>2.73</v>
      </c>
      <c r="Q147" s="107">
        <v>2.8010000000000002</v>
      </c>
      <c r="R147" s="107">
        <v>2.8719999999999999</v>
      </c>
      <c r="S147" s="107">
        <v>2.9449999999999998</v>
      </c>
      <c r="T147" s="107">
        <v>3.0190000000000001</v>
      </c>
      <c r="U147" s="107">
        <v>3.0960000000000001</v>
      </c>
      <c r="V147" s="107">
        <v>3.1760000000000002</v>
      </c>
      <c r="W147" s="107">
        <v>3.2570000000000001</v>
      </c>
      <c r="X147" s="107">
        <v>3.3410000000000002</v>
      </c>
      <c r="Y147" s="107">
        <v>3.4260000000000002</v>
      </c>
      <c r="Z147" s="107">
        <v>3.5110000000000001</v>
      </c>
      <c r="AA147" s="107">
        <v>3.597</v>
      </c>
      <c r="AB147" s="107">
        <v>3.6829999999999998</v>
      </c>
      <c r="AC147" s="107">
        <v>3.7669999999999999</v>
      </c>
      <c r="AD147" s="107">
        <v>3.8490000000000002</v>
      </c>
      <c r="AE147" s="107">
        <v>3.9249999999999998</v>
      </c>
      <c r="AF147" s="107">
        <v>3.9969999999999999</v>
      </c>
      <c r="AG147" s="107">
        <v>4.0629999999999997</v>
      </c>
      <c r="AH147" s="107">
        <v>4.1260000000000003</v>
      </c>
      <c r="AI147" s="107">
        <v>4.1870000000000003</v>
      </c>
      <c r="AJ147" s="107">
        <v>4.2480000000000002</v>
      </c>
      <c r="AK147" s="107">
        <v>4.3090000000000002</v>
      </c>
      <c r="AL147" s="107">
        <v>4.3689999999999998</v>
      </c>
      <c r="AM147" s="107">
        <v>4.43</v>
      </c>
      <c r="AN147" s="107">
        <v>4.4880000000000004</v>
      </c>
      <c r="AO147" s="107">
        <v>4.5449999999999999</v>
      </c>
      <c r="AP147" s="107">
        <v>4.5999999999999996</v>
      </c>
      <c r="AQ147" s="107">
        <v>4.6539999999999999</v>
      </c>
      <c r="AR147" s="107">
        <v>4.7060000000000004</v>
      </c>
      <c r="AS147" s="107">
        <v>4.758</v>
      </c>
      <c r="AT147" s="107">
        <v>4.8079999999999998</v>
      </c>
      <c r="AU147" s="107">
        <v>4.8570000000000002</v>
      </c>
      <c r="AV147" s="107">
        <v>4.9059999999999997</v>
      </c>
    </row>
    <row r="148" spans="1:48" x14ac:dyDescent="0.2">
      <c r="A148" s="106" t="s">
        <v>64</v>
      </c>
      <c r="B148" s="107">
        <v>8.8699999999999992</v>
      </c>
      <c r="C148" s="107">
        <v>9.0250000000000004</v>
      </c>
      <c r="D148" s="107">
        <v>9.1760000000000002</v>
      </c>
      <c r="E148" s="107">
        <v>9.3149999999999995</v>
      </c>
      <c r="F148" s="107">
        <v>9.4380000000000006</v>
      </c>
      <c r="G148" s="107">
        <v>9.5440000000000005</v>
      </c>
      <c r="H148" s="107">
        <v>9.6349999999999998</v>
      </c>
      <c r="I148" s="107">
        <v>9.7110000000000003</v>
      </c>
      <c r="J148" s="107">
        <v>9.7769999999999992</v>
      </c>
      <c r="K148" s="107">
        <v>9.8350000000000009</v>
      </c>
      <c r="L148" s="107">
        <v>9.8840000000000003</v>
      </c>
      <c r="M148" s="107">
        <v>9.9260000000000002</v>
      </c>
      <c r="N148" s="107">
        <v>9.9670000000000005</v>
      </c>
      <c r="O148" s="107">
        <v>10.016999999999999</v>
      </c>
      <c r="P148" s="107">
        <v>10.083</v>
      </c>
      <c r="Q148" s="107">
        <v>10.167999999999999</v>
      </c>
      <c r="R148" s="107">
        <v>10.27</v>
      </c>
      <c r="S148" s="107">
        <v>10.38</v>
      </c>
      <c r="T148" s="107">
        <v>10.487</v>
      </c>
      <c r="U148" s="107">
        <v>10.582000000000001</v>
      </c>
      <c r="V148" s="107">
        <v>10.664</v>
      </c>
      <c r="W148" s="107">
        <v>10.733000000000001</v>
      </c>
      <c r="X148" s="107">
        <v>10.794</v>
      </c>
      <c r="Y148" s="107">
        <v>10.851000000000001</v>
      </c>
      <c r="Z148" s="107">
        <v>10.906000000000001</v>
      </c>
      <c r="AA148" s="107">
        <v>10.961</v>
      </c>
      <c r="AB148" s="107">
        <v>11.013999999999999</v>
      </c>
      <c r="AC148" s="107">
        <v>11.064</v>
      </c>
      <c r="AD148" s="107">
        <v>11.11</v>
      </c>
      <c r="AE148" s="107">
        <v>11.151</v>
      </c>
      <c r="AF148" s="107">
        <v>11.186999999999999</v>
      </c>
      <c r="AG148" s="107">
        <v>11.218</v>
      </c>
      <c r="AH148" s="107">
        <v>11.244999999999999</v>
      </c>
      <c r="AI148" s="107">
        <v>11.266999999999999</v>
      </c>
      <c r="AJ148" s="107">
        <v>11.284000000000001</v>
      </c>
      <c r="AK148" s="107">
        <v>11.295999999999999</v>
      </c>
      <c r="AL148" s="107">
        <v>11.304</v>
      </c>
      <c r="AM148" s="107">
        <v>11.31</v>
      </c>
      <c r="AN148" s="107">
        <v>11.319000000000001</v>
      </c>
      <c r="AO148" s="107">
        <v>11.333</v>
      </c>
      <c r="AP148" s="107">
        <v>11.355</v>
      </c>
      <c r="AQ148" s="107">
        <v>11.382</v>
      </c>
      <c r="AR148" s="107">
        <v>11.412000000000001</v>
      </c>
      <c r="AS148" s="107">
        <v>11.44</v>
      </c>
      <c r="AT148" s="107">
        <v>11.461</v>
      </c>
      <c r="AU148" s="107">
        <v>11.476000000000001</v>
      </c>
      <c r="AV148" s="107">
        <v>11.484999999999999</v>
      </c>
    </row>
    <row r="149" spans="1:48" x14ac:dyDescent="0.2">
      <c r="A149" s="110" t="s">
        <v>162</v>
      </c>
      <c r="B149" s="107">
        <v>0.161</v>
      </c>
      <c r="C149" s="107">
        <v>0.16400000000000001</v>
      </c>
      <c r="D149" s="107">
        <v>0.16500000000000001</v>
      </c>
      <c r="E149" s="107">
        <v>0.16700000000000001</v>
      </c>
      <c r="F149" s="107">
        <v>0.16900000000000001</v>
      </c>
      <c r="G149" s="107">
        <v>0.17</v>
      </c>
      <c r="H149" s="107">
        <v>0.17100000000000001</v>
      </c>
      <c r="I149" s="107">
        <v>0.17100000000000001</v>
      </c>
      <c r="J149" s="107">
        <v>0.17100000000000001</v>
      </c>
      <c r="K149" s="107">
        <v>0.17299999999999999</v>
      </c>
      <c r="L149" s="107">
        <v>0.17399999999999999</v>
      </c>
      <c r="M149" s="107">
        <v>0.17699999999999999</v>
      </c>
      <c r="N149" s="107">
        <v>0.17899999999999999</v>
      </c>
      <c r="O149" s="107">
        <v>0.18099999999999999</v>
      </c>
      <c r="P149" s="107">
        <v>0.183</v>
      </c>
      <c r="Q149" s="107">
        <v>0.184</v>
      </c>
      <c r="R149" s="107">
        <v>0.186</v>
      </c>
      <c r="S149" s="107">
        <v>0.187</v>
      </c>
      <c r="T149" s="107">
        <v>0.188</v>
      </c>
      <c r="U149" s="107">
        <v>0.189</v>
      </c>
      <c r="V149" s="107">
        <v>0.19</v>
      </c>
      <c r="W149" s="107">
        <v>0.192</v>
      </c>
      <c r="X149" s="107">
        <v>0.19400000000000001</v>
      </c>
      <c r="Y149" s="107">
        <v>0.19700000000000001</v>
      </c>
      <c r="Z149" s="107">
        <v>0.19900000000000001</v>
      </c>
      <c r="AA149" s="107">
        <v>0.20100000000000001</v>
      </c>
      <c r="AB149" s="107">
        <v>0.20399999999999999</v>
      </c>
      <c r="AC149" s="107">
        <v>0.20599999999999999</v>
      </c>
      <c r="AD149" s="107">
        <v>0.20799999999999999</v>
      </c>
      <c r="AE149" s="107">
        <v>0.21</v>
      </c>
      <c r="AF149" s="107">
        <v>0.21199999999999999</v>
      </c>
      <c r="AG149" s="107">
        <v>0.214</v>
      </c>
      <c r="AH149" s="107">
        <v>0.216</v>
      </c>
      <c r="AI149" s="107">
        <v>0.218</v>
      </c>
      <c r="AJ149" s="107">
        <v>0.22</v>
      </c>
      <c r="AK149" s="107">
        <v>0.222</v>
      </c>
      <c r="AL149" s="107">
        <v>0.224</v>
      </c>
      <c r="AM149" s="107">
        <v>0.22500000000000001</v>
      </c>
      <c r="AN149" s="107">
        <v>0.22700000000000001</v>
      </c>
      <c r="AO149" s="107">
        <v>0.22900000000000001</v>
      </c>
      <c r="AP149" s="107">
        <v>0.22900000000000001</v>
      </c>
      <c r="AQ149" s="107">
        <v>0.152</v>
      </c>
      <c r="AR149" s="107">
        <v>0.154</v>
      </c>
      <c r="AS149" s="107">
        <v>0.156</v>
      </c>
      <c r="AT149" s="107">
        <v>0.158</v>
      </c>
      <c r="AU149" s="107">
        <v>0.16</v>
      </c>
      <c r="AV149" s="107">
        <v>0.161</v>
      </c>
    </row>
    <row r="150" spans="1:48" x14ac:dyDescent="0.2">
      <c r="A150" s="110" t="s">
        <v>69</v>
      </c>
      <c r="B150" s="107">
        <v>4.6310000000000002</v>
      </c>
      <c r="C150" s="107">
        <v>4.76</v>
      </c>
      <c r="D150" s="107">
        <v>4.8890000000000002</v>
      </c>
      <c r="E150" s="107">
        <v>5.0190000000000001</v>
      </c>
      <c r="F150" s="107">
        <v>5.15</v>
      </c>
      <c r="G150" s="107">
        <v>5.2809999999999997</v>
      </c>
      <c r="H150" s="107">
        <v>5.4119999999999999</v>
      </c>
      <c r="I150" s="107">
        <v>5.5439999999999996</v>
      </c>
      <c r="J150" s="107">
        <v>5.6760000000000002</v>
      </c>
      <c r="K150" s="107">
        <v>5.8090000000000002</v>
      </c>
      <c r="L150" s="107">
        <v>5.944</v>
      </c>
      <c r="M150" s="107">
        <v>6.0789999999999997</v>
      </c>
      <c r="N150" s="107">
        <v>6.2149999999999999</v>
      </c>
      <c r="O150" s="107">
        <v>6.3520000000000003</v>
      </c>
      <c r="P150" s="107">
        <v>6.4889999999999999</v>
      </c>
      <c r="Q150" s="107">
        <v>6.6269999999999998</v>
      </c>
      <c r="R150" s="107">
        <v>6.7649999999999997</v>
      </c>
      <c r="S150" s="107">
        <v>6.9029999999999996</v>
      </c>
      <c r="T150" s="107">
        <v>7.0430000000000001</v>
      </c>
      <c r="U150" s="107">
        <v>7.1840000000000002</v>
      </c>
      <c r="V150" s="107">
        <v>7.3259999999999996</v>
      </c>
      <c r="W150" s="107">
        <v>7.4690000000000003</v>
      </c>
      <c r="X150" s="107">
        <v>7.6109999999999998</v>
      </c>
      <c r="Y150" s="107">
        <v>7.7530000000000001</v>
      </c>
      <c r="Z150" s="107">
        <v>7.8920000000000003</v>
      </c>
      <c r="AA150" s="107">
        <v>8.0289999999999999</v>
      </c>
      <c r="AB150" s="107">
        <v>8.1630000000000003</v>
      </c>
      <c r="AC150" s="107">
        <v>8.2959999999999994</v>
      </c>
      <c r="AD150" s="107">
        <v>8.4290000000000003</v>
      </c>
      <c r="AE150" s="107">
        <v>8.5630000000000006</v>
      </c>
      <c r="AF150" s="107">
        <v>8.6969999999999992</v>
      </c>
      <c r="AG150" s="107">
        <v>8.8320000000000007</v>
      </c>
      <c r="AH150" s="107">
        <v>8.968</v>
      </c>
      <c r="AI150" s="107">
        <v>9.1029999999999998</v>
      </c>
      <c r="AJ150" s="107">
        <v>9.2379999999999995</v>
      </c>
      <c r="AK150" s="107">
        <v>9.3710000000000004</v>
      </c>
      <c r="AL150" s="107">
        <v>9.5039999999999996</v>
      </c>
      <c r="AM150" s="107">
        <v>9.6370000000000005</v>
      </c>
      <c r="AN150" s="107">
        <v>9.7680000000000007</v>
      </c>
      <c r="AO150" s="107">
        <v>9.8979999999999997</v>
      </c>
      <c r="AP150" s="107">
        <v>10.026999999999999</v>
      </c>
      <c r="AQ150" s="107">
        <v>10.154999999999999</v>
      </c>
      <c r="AR150" s="107">
        <v>10.281000000000001</v>
      </c>
      <c r="AS150" s="107">
        <v>10.406000000000001</v>
      </c>
      <c r="AT150" s="107">
        <v>10.528</v>
      </c>
      <c r="AU150" s="107">
        <v>10.648999999999999</v>
      </c>
      <c r="AV150" s="107">
        <v>10.766999999999999</v>
      </c>
    </row>
    <row r="151" spans="1:48" x14ac:dyDescent="0.2">
      <c r="A151" s="106" t="s">
        <v>56</v>
      </c>
      <c r="B151" s="107">
        <v>6.2489999999999997</v>
      </c>
      <c r="C151" s="107">
        <v>6.4290000000000003</v>
      </c>
      <c r="D151" s="107">
        <v>6.6120000000000001</v>
      </c>
      <c r="E151" s="107">
        <v>6.798</v>
      </c>
      <c r="F151" s="107">
        <v>6.9870000000000001</v>
      </c>
      <c r="G151" s="107">
        <v>7.1790000000000003</v>
      </c>
      <c r="H151" s="107">
        <v>7.3739999999999997</v>
      </c>
      <c r="I151" s="107">
        <v>7.5720000000000001</v>
      </c>
      <c r="J151" s="107">
        <v>7.7729999999999997</v>
      </c>
      <c r="K151" s="107">
        <v>7.976</v>
      </c>
      <c r="L151" s="107">
        <v>8.1829999999999998</v>
      </c>
      <c r="M151" s="107">
        <v>8.3930000000000007</v>
      </c>
      <c r="N151" s="107">
        <v>8.6059999999999999</v>
      </c>
      <c r="O151" s="107">
        <v>8.8239999999999998</v>
      </c>
      <c r="P151" s="107">
        <v>9.0459999999999994</v>
      </c>
      <c r="Q151" s="107">
        <v>9.2729999999999997</v>
      </c>
      <c r="R151" s="107">
        <v>9.5039999999999996</v>
      </c>
      <c r="S151" s="107">
        <v>9.7390000000000008</v>
      </c>
      <c r="T151" s="107">
        <v>9.9770000000000003</v>
      </c>
      <c r="U151" s="107">
        <v>10.218</v>
      </c>
      <c r="V151" s="107">
        <v>10.461</v>
      </c>
      <c r="W151" s="107">
        <v>10.706</v>
      </c>
      <c r="X151" s="107">
        <v>10.951000000000001</v>
      </c>
      <c r="Y151" s="107">
        <v>11.196</v>
      </c>
      <c r="Z151" s="107">
        <v>11.441000000000001</v>
      </c>
      <c r="AA151" s="107">
        <v>11.683</v>
      </c>
      <c r="AB151" s="107">
        <v>11.925000000000001</v>
      </c>
      <c r="AC151" s="107">
        <v>12.164</v>
      </c>
      <c r="AD151" s="107">
        <v>12.398999999999999</v>
      </c>
      <c r="AE151" s="107">
        <v>12.629</v>
      </c>
      <c r="AF151" s="107">
        <v>12.853</v>
      </c>
      <c r="AG151" s="107">
        <v>13.071999999999999</v>
      </c>
      <c r="AH151" s="107">
        <v>13.29</v>
      </c>
      <c r="AI151" s="107">
        <v>13.51</v>
      </c>
      <c r="AJ151" s="107">
        <v>13.734999999999999</v>
      </c>
      <c r="AK151" s="107">
        <v>13.967000000000001</v>
      </c>
      <c r="AL151" s="107">
        <v>14.205</v>
      </c>
      <c r="AM151" s="107">
        <v>14.448</v>
      </c>
      <c r="AN151" s="107">
        <v>14.691000000000001</v>
      </c>
      <c r="AO151" s="107">
        <v>14.935</v>
      </c>
      <c r="AP151" s="107">
        <v>15.177</v>
      </c>
      <c r="AQ151" s="107">
        <v>15.42</v>
      </c>
      <c r="AR151" s="107">
        <v>15.662000000000001</v>
      </c>
      <c r="AS151" s="107">
        <v>15.903</v>
      </c>
      <c r="AT151" s="107">
        <v>16.143999999999998</v>
      </c>
      <c r="AU151" s="107">
        <v>16.385000000000002</v>
      </c>
      <c r="AV151" s="107">
        <v>16.625</v>
      </c>
    </row>
    <row r="152" spans="1:48" x14ac:dyDescent="0.2">
      <c r="A152" s="106" t="s">
        <v>100</v>
      </c>
      <c r="B152" s="107">
        <v>3.7650000000000001</v>
      </c>
      <c r="C152" s="107">
        <v>3.8620000000000001</v>
      </c>
      <c r="D152" s="107">
        <v>3.9580000000000002</v>
      </c>
      <c r="E152" s="107">
        <v>4.0540000000000003</v>
      </c>
      <c r="F152" s="107">
        <v>4.1479999999999997</v>
      </c>
      <c r="G152" s="107">
        <v>4.24</v>
      </c>
      <c r="H152" s="107">
        <v>4.33</v>
      </c>
      <c r="I152" s="107">
        <v>4.4180000000000001</v>
      </c>
      <c r="J152" s="107">
        <v>4.5010000000000003</v>
      </c>
      <c r="K152" s="107">
        <v>4.5810000000000004</v>
      </c>
      <c r="L152" s="107">
        <v>4.6550000000000002</v>
      </c>
      <c r="M152" s="107">
        <v>4.726</v>
      </c>
      <c r="N152" s="107">
        <v>4.7930000000000001</v>
      </c>
      <c r="O152" s="107">
        <v>4.859</v>
      </c>
      <c r="P152" s="107">
        <v>4.9240000000000004</v>
      </c>
      <c r="Q152" s="107">
        <v>4.9889999999999999</v>
      </c>
      <c r="R152" s="107">
        <v>5.0540000000000003</v>
      </c>
      <c r="S152" s="107">
        <v>5.1189999999999998</v>
      </c>
      <c r="T152" s="107">
        <v>5.1859999999999999</v>
      </c>
      <c r="U152" s="107">
        <v>5.2549999999999999</v>
      </c>
      <c r="V152" s="107">
        <v>5.327</v>
      </c>
      <c r="W152" s="107">
        <v>5.4</v>
      </c>
      <c r="X152" s="107">
        <v>5.4740000000000002</v>
      </c>
      <c r="Y152" s="107">
        <v>5.5449999999999999</v>
      </c>
      <c r="Z152" s="107">
        <v>5.6109999999999998</v>
      </c>
      <c r="AA152" s="107">
        <v>5.6719999999999997</v>
      </c>
      <c r="AB152" s="107">
        <v>5.7279999999999998</v>
      </c>
      <c r="AC152" s="107">
        <v>5.7789999999999999</v>
      </c>
      <c r="AD152" s="107">
        <v>5.8250000000000002</v>
      </c>
      <c r="AE152" s="107">
        <v>5.8680000000000003</v>
      </c>
      <c r="AF152" s="107">
        <v>5.9059999999999997</v>
      </c>
      <c r="AG152" s="107">
        <v>5.94</v>
      </c>
      <c r="AH152" s="107">
        <v>5.9720000000000004</v>
      </c>
      <c r="AI152" s="107">
        <v>6.0010000000000003</v>
      </c>
      <c r="AJ152" s="107">
        <v>6.0289999999999999</v>
      </c>
      <c r="AK152" s="107">
        <v>6.056</v>
      </c>
      <c r="AL152" s="107">
        <v>6.0830000000000002</v>
      </c>
      <c r="AM152" s="107">
        <v>6.11</v>
      </c>
      <c r="AN152" s="107">
        <v>6.1369999999999996</v>
      </c>
      <c r="AO152" s="107">
        <v>6.165</v>
      </c>
      <c r="AP152" s="107">
        <v>6.1929999999999996</v>
      </c>
      <c r="AQ152" s="107">
        <v>6.2210000000000001</v>
      </c>
      <c r="AR152" s="107">
        <v>6.2510000000000003</v>
      </c>
      <c r="AS152" s="107">
        <v>6.2809999999999997</v>
      </c>
      <c r="AT152" s="107">
        <v>6.3120000000000003</v>
      </c>
      <c r="AU152" s="107">
        <v>6.3449999999999998</v>
      </c>
      <c r="AV152" s="107">
        <v>6.3780000000000001</v>
      </c>
    </row>
    <row r="153" spans="1:48" x14ac:dyDescent="0.2">
      <c r="A153" s="106" t="s">
        <v>76</v>
      </c>
      <c r="B153" s="107">
        <v>5.78</v>
      </c>
      <c r="C153" s="107">
        <v>5.9420000000000002</v>
      </c>
      <c r="D153" s="107">
        <v>6.1050000000000004</v>
      </c>
      <c r="E153" s="107">
        <v>6.2690000000000001</v>
      </c>
      <c r="F153" s="107">
        <v>6.4340000000000002</v>
      </c>
      <c r="G153" s="107">
        <v>6.5990000000000002</v>
      </c>
      <c r="H153" s="107">
        <v>6.766</v>
      </c>
      <c r="I153" s="107">
        <v>6.9340000000000002</v>
      </c>
      <c r="J153" s="107">
        <v>7.1059999999999999</v>
      </c>
      <c r="K153" s="107">
        <v>7.2830000000000004</v>
      </c>
      <c r="L153" s="107">
        <v>7.4660000000000002</v>
      </c>
      <c r="M153" s="107">
        <v>7.6550000000000002</v>
      </c>
      <c r="N153" s="107">
        <v>7.8470000000000004</v>
      </c>
      <c r="O153" s="107">
        <v>8.0429999999999993</v>
      </c>
      <c r="P153" s="107">
        <v>8.24</v>
      </c>
      <c r="Q153" s="107">
        <v>8.4390000000000001</v>
      </c>
      <c r="R153" s="107">
        <v>8.6389999999999993</v>
      </c>
      <c r="S153" s="107">
        <v>8.843</v>
      </c>
      <c r="T153" s="107">
        <v>9.0500000000000007</v>
      </c>
      <c r="U153" s="107">
        <v>9.2639999999999993</v>
      </c>
      <c r="V153" s="107">
        <v>9.4830000000000005</v>
      </c>
      <c r="W153" s="107">
        <v>9.7089999999999996</v>
      </c>
      <c r="X153" s="107">
        <v>9.9390000000000001</v>
      </c>
      <c r="Y153" s="107">
        <v>10.172000000000001</v>
      </c>
      <c r="Z153" s="107">
        <v>10.407999999999999</v>
      </c>
      <c r="AA153" s="107">
        <v>10.647</v>
      </c>
      <c r="AB153" s="107">
        <v>10.888</v>
      </c>
      <c r="AC153" s="107">
        <v>11.134</v>
      </c>
      <c r="AD153" s="107">
        <v>11.387</v>
      </c>
      <c r="AE153" s="107">
        <v>11.651</v>
      </c>
      <c r="AF153" s="107">
        <v>11.925000000000001</v>
      </c>
      <c r="AG153" s="107">
        <v>12.209</v>
      </c>
      <c r="AH153" s="107">
        <v>12.5</v>
      </c>
      <c r="AI153" s="107">
        <v>12.797000000000001</v>
      </c>
      <c r="AJ153" s="107">
        <v>13.096</v>
      </c>
      <c r="AK153" s="107">
        <v>13.397</v>
      </c>
      <c r="AL153" s="107">
        <v>13.7</v>
      </c>
      <c r="AM153" s="107">
        <v>14.006</v>
      </c>
      <c r="AN153" s="107">
        <v>14.316000000000001</v>
      </c>
      <c r="AO153" s="107">
        <v>14.63</v>
      </c>
      <c r="AP153" s="107">
        <v>14.949</v>
      </c>
      <c r="AQ153" s="107">
        <v>15.271000000000001</v>
      </c>
      <c r="AR153" s="107">
        <v>15.596</v>
      </c>
      <c r="AS153" s="107">
        <v>15.923999999999999</v>
      </c>
      <c r="AT153" s="107">
        <v>16.251999999999999</v>
      </c>
      <c r="AU153" s="107">
        <v>16.582000000000001</v>
      </c>
      <c r="AV153" s="107">
        <v>16.914000000000001</v>
      </c>
    </row>
    <row r="154" spans="1:48" s="90" customFormat="1" x14ac:dyDescent="0.2">
      <c r="A154" s="106" t="s">
        <v>118</v>
      </c>
      <c r="B154" s="107">
        <v>4.7930000000000001</v>
      </c>
      <c r="C154" s="107">
        <v>4.8769999999999998</v>
      </c>
      <c r="D154" s="107">
        <v>4.9610000000000003</v>
      </c>
      <c r="E154" s="107">
        <v>5.048</v>
      </c>
      <c r="F154" s="107">
        <v>5.14</v>
      </c>
      <c r="G154" s="107">
        <v>5.2380000000000004</v>
      </c>
      <c r="H154" s="107">
        <v>5.3410000000000002</v>
      </c>
      <c r="I154" s="107">
        <v>5.4509999999999996</v>
      </c>
      <c r="J154" s="107">
        <v>5.5659999999999998</v>
      </c>
      <c r="K154" s="107">
        <v>5.6890000000000001</v>
      </c>
      <c r="L154" s="107">
        <v>5.819</v>
      </c>
      <c r="M154" s="107">
        <v>5.9550000000000001</v>
      </c>
      <c r="N154" s="107">
        <v>6.0970000000000004</v>
      </c>
      <c r="O154" s="107">
        <v>6.24</v>
      </c>
      <c r="P154" s="107">
        <v>6.3840000000000003</v>
      </c>
      <c r="Q154" s="107">
        <v>6.5279999999999996</v>
      </c>
      <c r="R154" s="107">
        <v>6.6710000000000003</v>
      </c>
      <c r="S154" s="107">
        <v>6.8129999999999997</v>
      </c>
      <c r="T154" s="107">
        <v>6.9560000000000004</v>
      </c>
      <c r="U154" s="107">
        <v>7.1</v>
      </c>
      <c r="V154" s="107">
        <v>7.2430000000000003</v>
      </c>
      <c r="W154" s="107">
        <v>7.3869999999999996</v>
      </c>
      <c r="X154" s="107">
        <v>7.5309999999999997</v>
      </c>
      <c r="Y154" s="107">
        <v>7.6749999999999998</v>
      </c>
      <c r="Z154" s="107">
        <v>7.82</v>
      </c>
      <c r="AA154" s="107">
        <v>7.9660000000000002</v>
      </c>
      <c r="AB154" s="107">
        <v>8.1120000000000001</v>
      </c>
      <c r="AC154" s="107">
        <v>8.2579999999999991</v>
      </c>
      <c r="AD154" s="107">
        <v>8.4039999999999999</v>
      </c>
      <c r="AE154" s="107">
        <v>8.5489999999999995</v>
      </c>
      <c r="AF154" s="107">
        <v>8.6929999999999996</v>
      </c>
      <c r="AG154" s="107">
        <v>8.8350000000000009</v>
      </c>
      <c r="AH154" s="107">
        <v>8.9770000000000003</v>
      </c>
      <c r="AI154" s="107">
        <v>9.1189999999999998</v>
      </c>
      <c r="AJ154" s="107">
        <v>9.2629999999999999</v>
      </c>
      <c r="AK154" s="107">
        <v>9.4090000000000007</v>
      </c>
      <c r="AL154" s="107">
        <v>9.5570000000000004</v>
      </c>
      <c r="AM154" s="107">
        <v>9.7050000000000001</v>
      </c>
      <c r="AN154" s="107">
        <v>9.8529999999999998</v>
      </c>
      <c r="AO154" s="107">
        <v>10</v>
      </c>
      <c r="AP154" s="107">
        <v>10.145</v>
      </c>
      <c r="AQ154" s="107">
        <v>10.289</v>
      </c>
      <c r="AR154" s="107">
        <v>10.432</v>
      </c>
      <c r="AS154" s="107">
        <v>10.571999999999999</v>
      </c>
      <c r="AT154" s="107">
        <v>10.711</v>
      </c>
      <c r="AU154" s="107">
        <v>10.847</v>
      </c>
      <c r="AV154" s="107">
        <v>10.981</v>
      </c>
    </row>
    <row r="155" spans="1:48" x14ac:dyDescent="0.2">
      <c r="A155" s="106" t="s">
        <v>91</v>
      </c>
      <c r="B155" s="107">
        <v>2.798</v>
      </c>
      <c r="C155" s="107">
        <v>2.8820000000000001</v>
      </c>
      <c r="D155" s="107">
        <v>2.9689999999999999</v>
      </c>
      <c r="E155" s="107">
        <v>3.0590000000000002</v>
      </c>
      <c r="F155" s="107">
        <v>3.153</v>
      </c>
      <c r="G155" s="107">
        <v>3.2509999999999999</v>
      </c>
      <c r="H155" s="107">
        <v>3.3530000000000002</v>
      </c>
      <c r="I155" s="107">
        <v>3.4580000000000002</v>
      </c>
      <c r="J155" s="107">
        <v>3.5670000000000002</v>
      </c>
      <c r="K155" s="107">
        <v>3.6779999999999999</v>
      </c>
      <c r="L155" s="107">
        <v>3.7930000000000001</v>
      </c>
      <c r="M155" s="107">
        <v>3.911</v>
      </c>
      <c r="N155" s="107">
        <v>4.0309999999999997</v>
      </c>
      <c r="O155" s="107">
        <v>4.1550000000000002</v>
      </c>
      <c r="P155" s="107">
        <v>4.2809999999999997</v>
      </c>
      <c r="Q155" s="107">
        <v>4.41</v>
      </c>
      <c r="R155" s="107">
        <v>4.5419999999999998</v>
      </c>
      <c r="S155" s="107">
        <v>4.6760000000000002</v>
      </c>
      <c r="T155" s="107">
        <v>4.8140000000000001</v>
      </c>
      <c r="U155" s="107">
        <v>4.9550000000000001</v>
      </c>
      <c r="V155" s="107">
        <v>5.0999999999999996</v>
      </c>
      <c r="W155" s="107">
        <v>5.2480000000000002</v>
      </c>
      <c r="X155" s="107">
        <v>5.399</v>
      </c>
      <c r="Y155" s="107">
        <v>5.5529999999999999</v>
      </c>
      <c r="Z155" s="107">
        <v>5.7089999999999996</v>
      </c>
      <c r="AA155" s="107">
        <v>5.8680000000000003</v>
      </c>
      <c r="AB155" s="107">
        <v>6.0289999999999999</v>
      </c>
      <c r="AC155" s="107">
        <v>6.1920000000000002</v>
      </c>
      <c r="AD155" s="107">
        <v>6.3570000000000002</v>
      </c>
      <c r="AE155" s="107">
        <v>6.524</v>
      </c>
      <c r="AF155" s="107">
        <v>6.6929999999999996</v>
      </c>
      <c r="AG155" s="107">
        <v>6.8630000000000004</v>
      </c>
      <c r="AH155" s="107">
        <v>7.0339999999999998</v>
      </c>
      <c r="AI155" s="107">
        <v>7.2039999999999997</v>
      </c>
      <c r="AJ155" s="107">
        <v>7.3730000000000002</v>
      </c>
      <c r="AK155" s="107">
        <v>7.5410000000000004</v>
      </c>
      <c r="AL155" s="107">
        <v>7.7080000000000002</v>
      </c>
      <c r="AM155" s="107">
        <v>7.8730000000000002</v>
      </c>
      <c r="AN155" s="107">
        <v>8.0350000000000001</v>
      </c>
      <c r="AO155" s="107">
        <v>8.1950000000000003</v>
      </c>
      <c r="AP155" s="107">
        <v>8.3520000000000003</v>
      </c>
      <c r="AQ155" s="107">
        <v>8.5060000000000002</v>
      </c>
      <c r="AR155" s="107">
        <v>8.6579999999999995</v>
      </c>
      <c r="AS155" s="107">
        <v>8.8089999999999993</v>
      </c>
      <c r="AT155" s="107">
        <v>8.9610000000000003</v>
      </c>
      <c r="AU155" s="107">
        <v>9.1129999999999995</v>
      </c>
      <c r="AV155" s="107">
        <v>9.2650000000000006</v>
      </c>
    </row>
    <row r="156" spans="1:48" x14ac:dyDescent="0.2">
      <c r="A156" s="106" t="s">
        <v>92</v>
      </c>
      <c r="B156" s="107">
        <v>1.9039999999999999</v>
      </c>
      <c r="C156" s="107">
        <v>1.9350000000000001</v>
      </c>
      <c r="D156" s="107">
        <v>1.9670000000000001</v>
      </c>
      <c r="E156" s="107">
        <v>1.998</v>
      </c>
      <c r="F156" s="107">
        <v>2.028</v>
      </c>
      <c r="G156" s="107">
        <v>2.0550000000000002</v>
      </c>
      <c r="H156" s="107">
        <v>2.081</v>
      </c>
      <c r="I156" s="107">
        <v>2.1059999999999999</v>
      </c>
      <c r="J156" s="107">
        <v>2.133</v>
      </c>
      <c r="K156" s="107">
        <v>2.1629999999999998</v>
      </c>
      <c r="L156" s="107">
        <v>2.198</v>
      </c>
      <c r="M156" s="107">
        <v>2.2349999999999999</v>
      </c>
      <c r="N156" s="107">
        <v>2.274</v>
      </c>
      <c r="O156" s="107">
        <v>2.3090000000000002</v>
      </c>
      <c r="P156" s="107">
        <v>2.339</v>
      </c>
      <c r="Q156" s="107">
        <v>2.3620000000000001</v>
      </c>
      <c r="R156" s="107">
        <v>2.379</v>
      </c>
      <c r="S156" s="107">
        <v>2.3940000000000001</v>
      </c>
      <c r="T156" s="107">
        <v>2.4079999999999999</v>
      </c>
      <c r="U156" s="107">
        <v>2.4239999999999999</v>
      </c>
      <c r="V156" s="107">
        <v>2.444</v>
      </c>
      <c r="W156" s="107">
        <v>2.4649999999999999</v>
      </c>
      <c r="X156" s="107">
        <v>2.4889999999999999</v>
      </c>
      <c r="Y156" s="107">
        <v>2.5129999999999999</v>
      </c>
      <c r="Z156" s="107">
        <v>2.5369999999999999</v>
      </c>
      <c r="AA156" s="107">
        <v>2.5619999999999998</v>
      </c>
      <c r="AB156" s="107">
        <v>2.5870000000000002</v>
      </c>
      <c r="AC156" s="107">
        <v>2.6110000000000002</v>
      </c>
      <c r="AD156" s="107">
        <v>2.6349999999999998</v>
      </c>
      <c r="AE156" s="107">
        <v>2.657</v>
      </c>
      <c r="AF156" s="107">
        <v>2.677</v>
      </c>
      <c r="AG156" s="107">
        <v>2.6949999999999998</v>
      </c>
      <c r="AH156" s="107">
        <v>2.7130000000000001</v>
      </c>
      <c r="AI156" s="107">
        <v>2.7290000000000001</v>
      </c>
      <c r="AJ156" s="107">
        <v>2.7450000000000001</v>
      </c>
      <c r="AK156" s="107">
        <v>2.76</v>
      </c>
      <c r="AL156" s="107">
        <v>2.7749999999999999</v>
      </c>
      <c r="AM156" s="107">
        <v>2.79</v>
      </c>
      <c r="AN156" s="107">
        <v>2.8039999999999998</v>
      </c>
      <c r="AO156" s="107">
        <v>2.8170000000000002</v>
      </c>
      <c r="AP156" s="107">
        <v>2.8290000000000002</v>
      </c>
      <c r="AQ156" s="107">
        <v>2.8410000000000002</v>
      </c>
      <c r="AR156" s="107">
        <v>2.8519999999999999</v>
      </c>
      <c r="AS156" s="107">
        <v>2.8620000000000001</v>
      </c>
      <c r="AT156" s="107">
        <v>2.8719999999999999</v>
      </c>
      <c r="AU156" s="107">
        <v>2.8809999999999998</v>
      </c>
      <c r="AV156" s="107">
        <v>2.89</v>
      </c>
    </row>
    <row r="157" spans="1:48" x14ac:dyDescent="0.2">
      <c r="A157" s="106" t="s">
        <v>109</v>
      </c>
      <c r="B157" s="107">
        <v>2.4729999999999999</v>
      </c>
      <c r="C157" s="107">
        <v>2.5499999999999998</v>
      </c>
      <c r="D157" s="107">
        <v>2.63</v>
      </c>
      <c r="E157" s="107">
        <v>2.7120000000000002</v>
      </c>
      <c r="F157" s="107">
        <v>2.7970000000000002</v>
      </c>
      <c r="G157" s="107">
        <v>2.8839999999999999</v>
      </c>
      <c r="H157" s="107">
        <v>2.9740000000000002</v>
      </c>
      <c r="I157" s="107">
        <v>3.0649999999999999</v>
      </c>
      <c r="J157" s="107">
        <v>3.157</v>
      </c>
      <c r="K157" s="107">
        <v>3.25</v>
      </c>
      <c r="L157" s="107">
        <v>3.343</v>
      </c>
      <c r="M157" s="107">
        <v>3.4359999999999999</v>
      </c>
      <c r="N157" s="107">
        <v>3.528</v>
      </c>
      <c r="O157" s="107">
        <v>3.6190000000000002</v>
      </c>
      <c r="P157" s="107">
        <v>3.7090000000000001</v>
      </c>
      <c r="Q157" s="107">
        <v>3.7970000000000002</v>
      </c>
      <c r="R157" s="107">
        <v>3.883</v>
      </c>
      <c r="S157" s="107">
        <v>3.968</v>
      </c>
      <c r="T157" s="107">
        <v>4.0549999999999997</v>
      </c>
      <c r="U157" s="107">
        <v>4.1449999999999996</v>
      </c>
      <c r="V157" s="107">
        <v>4.2370000000000001</v>
      </c>
      <c r="W157" s="107">
        <v>4.3310000000000004</v>
      </c>
      <c r="X157" s="107">
        <v>4.4269999999999996</v>
      </c>
      <c r="Y157" s="107">
        <v>4.5209999999999999</v>
      </c>
      <c r="Z157" s="107">
        <v>4.6120000000000001</v>
      </c>
      <c r="AA157" s="107">
        <v>4.7009999999999996</v>
      </c>
      <c r="AB157" s="107">
        <v>4.7869999999999999</v>
      </c>
      <c r="AC157" s="107">
        <v>4.87</v>
      </c>
      <c r="AD157" s="107">
        <v>4.95</v>
      </c>
      <c r="AE157" s="107">
        <v>5.0270000000000001</v>
      </c>
      <c r="AF157" s="107">
        <v>5.101</v>
      </c>
      <c r="AG157" s="107">
        <v>5.1719999999999997</v>
      </c>
      <c r="AH157" s="107">
        <v>5.2409999999999997</v>
      </c>
      <c r="AI157" s="107">
        <v>5.31</v>
      </c>
      <c r="AJ157" s="107">
        <v>5.3789999999999996</v>
      </c>
      <c r="AK157" s="107">
        <v>5.45</v>
      </c>
      <c r="AL157" s="107">
        <v>5.5220000000000002</v>
      </c>
      <c r="AM157" s="107">
        <v>5.5949999999999998</v>
      </c>
      <c r="AN157" s="107">
        <v>5.6669999999999998</v>
      </c>
      <c r="AO157" s="107">
        <v>5.7380000000000004</v>
      </c>
      <c r="AP157" s="107">
        <v>5.8079999999999998</v>
      </c>
      <c r="AQ157" s="107">
        <v>5.8769999999999998</v>
      </c>
      <c r="AR157" s="107">
        <v>5.9459999999999997</v>
      </c>
      <c r="AS157" s="107">
        <v>6.0140000000000002</v>
      </c>
      <c r="AT157" s="107">
        <v>6.0819999999999999</v>
      </c>
      <c r="AU157" s="107">
        <v>6.15</v>
      </c>
      <c r="AV157" s="107">
        <v>6.218</v>
      </c>
    </row>
    <row r="158" spans="1:48" x14ac:dyDescent="0.2">
      <c r="A158" s="106" t="s">
        <v>85</v>
      </c>
      <c r="B158" s="107">
        <v>1.5629999999999999</v>
      </c>
      <c r="C158" s="107">
        <v>1.6080000000000001</v>
      </c>
      <c r="D158" s="107">
        <v>1.653</v>
      </c>
      <c r="E158" s="107">
        <v>1.6990000000000001</v>
      </c>
      <c r="F158" s="107">
        <v>1.7450000000000001</v>
      </c>
      <c r="G158" s="107">
        <v>1.7909999999999999</v>
      </c>
      <c r="H158" s="107">
        <v>1.8380000000000001</v>
      </c>
      <c r="I158" s="107">
        <v>1.885</v>
      </c>
      <c r="J158" s="107">
        <v>1.931</v>
      </c>
      <c r="K158" s="107">
        <v>1.9790000000000001</v>
      </c>
      <c r="L158" s="107">
        <v>2.0259999999999998</v>
      </c>
      <c r="M158" s="107">
        <v>2.0739999999999998</v>
      </c>
      <c r="N158" s="107">
        <v>2.1219999999999999</v>
      </c>
      <c r="O158" s="107">
        <v>2.17</v>
      </c>
      <c r="P158" s="107">
        <v>2.2189999999999999</v>
      </c>
      <c r="Q158" s="107">
        <v>2.2690000000000001</v>
      </c>
      <c r="R158" s="107">
        <v>2.3180000000000001</v>
      </c>
      <c r="S158" s="107">
        <v>2.3690000000000002</v>
      </c>
      <c r="T158" s="107">
        <v>2.419</v>
      </c>
      <c r="U158" s="107">
        <v>2.4710000000000001</v>
      </c>
      <c r="V158" s="107">
        <v>2.5230000000000001</v>
      </c>
      <c r="W158" s="107">
        <v>2.5760000000000001</v>
      </c>
      <c r="X158" s="107">
        <v>2.63</v>
      </c>
      <c r="Y158" s="107">
        <v>2.6840000000000002</v>
      </c>
      <c r="Z158" s="107">
        <v>2.74</v>
      </c>
      <c r="AA158" s="107">
        <v>2.7959999999999998</v>
      </c>
      <c r="AB158" s="107">
        <v>2.8540000000000001</v>
      </c>
      <c r="AC158" s="107">
        <v>2.9119999999999999</v>
      </c>
      <c r="AD158" s="107">
        <v>2.9710000000000001</v>
      </c>
      <c r="AE158" s="107">
        <v>3.03</v>
      </c>
      <c r="AF158" s="107">
        <v>3.09</v>
      </c>
      <c r="AG158" s="107">
        <v>3.149</v>
      </c>
      <c r="AH158" s="107">
        <v>3.2090000000000001</v>
      </c>
      <c r="AI158" s="107">
        <v>3.27</v>
      </c>
      <c r="AJ158" s="107">
        <v>3.33</v>
      </c>
      <c r="AK158" s="107">
        <v>3.3919999999999999</v>
      </c>
      <c r="AL158" s="107">
        <v>3.4540000000000002</v>
      </c>
      <c r="AM158" s="107">
        <v>3.516</v>
      </c>
      <c r="AN158" s="107">
        <v>3.5790000000000002</v>
      </c>
      <c r="AO158" s="107">
        <v>3.6429999999999998</v>
      </c>
      <c r="AP158" s="107">
        <v>3.7080000000000002</v>
      </c>
      <c r="AQ158" s="107">
        <v>3.7730000000000001</v>
      </c>
      <c r="AR158" s="107">
        <v>3.8380000000000001</v>
      </c>
      <c r="AS158" s="107">
        <v>3.9039999999999999</v>
      </c>
      <c r="AT158" s="107">
        <v>3.9689999999999999</v>
      </c>
      <c r="AU158" s="107">
        <v>4.0339999999999998</v>
      </c>
      <c r="AV158" s="107">
        <v>4.0990000000000002</v>
      </c>
    </row>
    <row r="159" spans="1:48" x14ac:dyDescent="0.2">
      <c r="A159" s="106" t="s">
        <v>106</v>
      </c>
      <c r="B159" s="107">
        <v>2.5350000000000001</v>
      </c>
      <c r="C159" s="107">
        <v>2.597</v>
      </c>
      <c r="D159" s="107">
        <v>2.6589999999999998</v>
      </c>
      <c r="E159" s="107">
        <v>2.7240000000000002</v>
      </c>
      <c r="F159" s="107">
        <v>2.7909999999999999</v>
      </c>
      <c r="G159" s="107">
        <v>2.8620000000000001</v>
      </c>
      <c r="H159" s="107">
        <v>2.9350000000000001</v>
      </c>
      <c r="I159" s="107">
        <v>3.0129999999999999</v>
      </c>
      <c r="J159" s="107">
        <v>3.0939999999999999</v>
      </c>
      <c r="K159" s="107">
        <v>3.181</v>
      </c>
      <c r="L159" s="107">
        <v>3.2709999999999999</v>
      </c>
      <c r="M159" s="107">
        <v>3.367</v>
      </c>
      <c r="N159" s="107">
        <v>3.4660000000000002</v>
      </c>
      <c r="O159" s="107">
        <v>3.5680000000000001</v>
      </c>
      <c r="P159" s="107">
        <v>3.6720000000000002</v>
      </c>
      <c r="Q159" s="107">
        <v>3.778</v>
      </c>
      <c r="R159" s="107">
        <v>3.8849999999999998</v>
      </c>
      <c r="S159" s="107">
        <v>3.9940000000000002</v>
      </c>
      <c r="T159" s="107">
        <v>4.1040000000000001</v>
      </c>
      <c r="U159" s="107">
        <v>4.2140000000000004</v>
      </c>
      <c r="V159" s="107">
        <v>4.3230000000000004</v>
      </c>
      <c r="W159" s="107">
        <v>4.4329999999999998</v>
      </c>
      <c r="X159" s="107">
        <v>4.5419999999999998</v>
      </c>
      <c r="Y159" s="107">
        <v>4.6509999999999998</v>
      </c>
      <c r="Z159" s="107">
        <v>4.7610000000000001</v>
      </c>
      <c r="AA159" s="107">
        <v>4.8710000000000004</v>
      </c>
      <c r="AB159" s="107">
        <v>4.9800000000000004</v>
      </c>
      <c r="AC159" s="107">
        <v>5.0890000000000004</v>
      </c>
      <c r="AD159" s="107">
        <v>5.1970000000000001</v>
      </c>
      <c r="AE159" s="107">
        <v>5.3029999999999999</v>
      </c>
      <c r="AF159" s="107">
        <v>5.407</v>
      </c>
      <c r="AG159" s="107">
        <v>5.5090000000000003</v>
      </c>
      <c r="AH159" s="107">
        <v>5.6079999999999997</v>
      </c>
      <c r="AI159" s="107">
        <v>5.7039999999999997</v>
      </c>
      <c r="AJ159" s="107">
        <v>5.7949999999999999</v>
      </c>
      <c r="AK159" s="107">
        <v>5.883</v>
      </c>
      <c r="AL159" s="107">
        <v>5.9660000000000002</v>
      </c>
      <c r="AM159" s="107">
        <v>6.0469999999999997</v>
      </c>
      <c r="AN159" s="107">
        <v>6.1280000000000001</v>
      </c>
      <c r="AO159" s="107">
        <v>6.21</v>
      </c>
      <c r="AP159" s="107">
        <v>6.2939999999999996</v>
      </c>
      <c r="AQ159" s="107">
        <v>6.3789999999999996</v>
      </c>
      <c r="AR159" s="107">
        <v>6.4660000000000002</v>
      </c>
      <c r="AS159" s="107">
        <v>6.5529999999999999</v>
      </c>
      <c r="AT159" s="107">
        <v>6.6390000000000002</v>
      </c>
      <c r="AU159" s="107">
        <v>6.7249999999999996</v>
      </c>
      <c r="AV159" s="107">
        <v>6.8109999999999999</v>
      </c>
    </row>
    <row r="160" spans="1:48" x14ac:dyDescent="0.2">
      <c r="A160" s="106" t="s">
        <v>46</v>
      </c>
      <c r="B160" s="107">
        <v>13.704000000000001</v>
      </c>
      <c r="C160" s="107">
        <v>14.071999999999999</v>
      </c>
      <c r="D160" s="107">
        <v>14.448</v>
      </c>
      <c r="E160" s="107">
        <v>14.833</v>
      </c>
      <c r="F160" s="107">
        <v>15.23</v>
      </c>
      <c r="G160" s="107">
        <v>15.64</v>
      </c>
      <c r="H160" s="107">
        <v>16.061</v>
      </c>
      <c r="I160" s="107">
        <v>16.491</v>
      </c>
      <c r="J160" s="107">
        <v>16.925000000000001</v>
      </c>
      <c r="K160" s="107">
        <v>17.359000000000002</v>
      </c>
      <c r="L160" s="107">
        <v>17.792999999999999</v>
      </c>
      <c r="M160" s="107">
        <v>18.225999999999999</v>
      </c>
      <c r="N160" s="107">
        <v>18.66</v>
      </c>
      <c r="O160" s="107">
        <v>19.100000000000001</v>
      </c>
      <c r="P160" s="107">
        <v>19.545000000000002</v>
      </c>
      <c r="Q160" s="107">
        <v>19.995999999999999</v>
      </c>
      <c r="R160" s="107">
        <v>20.452000000000002</v>
      </c>
      <c r="S160" s="107">
        <v>20.91</v>
      </c>
      <c r="T160" s="107">
        <v>21.369</v>
      </c>
      <c r="U160" s="107">
        <v>21.827000000000002</v>
      </c>
      <c r="V160" s="107">
        <v>22.283000000000001</v>
      </c>
      <c r="W160" s="107">
        <v>22.736999999999998</v>
      </c>
      <c r="X160" s="107">
        <v>23.184000000000001</v>
      </c>
      <c r="Y160" s="107">
        <v>23.619</v>
      </c>
      <c r="Z160" s="107">
        <v>24.039000000000001</v>
      </c>
      <c r="AA160" s="107">
        <v>24.440999999999999</v>
      </c>
      <c r="AB160" s="107">
        <v>24.827000000000002</v>
      </c>
      <c r="AC160" s="107">
        <v>25.2</v>
      </c>
      <c r="AD160" s="107">
        <v>25.561</v>
      </c>
      <c r="AE160" s="107">
        <v>25.914999999999999</v>
      </c>
      <c r="AF160" s="107">
        <v>26.260999999999999</v>
      </c>
      <c r="AG160" s="107">
        <v>26.600999999999999</v>
      </c>
      <c r="AH160" s="107">
        <v>26.937999999999999</v>
      </c>
      <c r="AI160" s="107">
        <v>27.273</v>
      </c>
      <c r="AJ160" s="107">
        <v>27.61</v>
      </c>
      <c r="AK160" s="107">
        <v>27.95</v>
      </c>
      <c r="AL160" s="107">
        <v>28.292999999999999</v>
      </c>
      <c r="AM160" s="107">
        <v>28.641999999999999</v>
      </c>
      <c r="AN160" s="107">
        <v>29.001999999999999</v>
      </c>
      <c r="AO160" s="107">
        <v>29.373999999999999</v>
      </c>
      <c r="AP160" s="107">
        <v>29.76</v>
      </c>
      <c r="AQ160" s="107">
        <v>30.158999999999999</v>
      </c>
      <c r="AR160" s="107">
        <v>30.565999999999999</v>
      </c>
      <c r="AS160" s="107">
        <v>30.972999999999999</v>
      </c>
      <c r="AT160" s="107">
        <v>31.376999999999999</v>
      </c>
      <c r="AU160" s="107">
        <v>31.774000000000001</v>
      </c>
      <c r="AV160" s="107">
        <v>32.164999999999999</v>
      </c>
    </row>
    <row r="161" spans="1:48" x14ac:dyDescent="0.2">
      <c r="A161" s="106" t="s">
        <v>121</v>
      </c>
      <c r="B161" s="107" t="s">
        <v>231</v>
      </c>
      <c r="C161" s="107" t="s">
        <v>231</v>
      </c>
      <c r="D161" s="107" t="s">
        <v>231</v>
      </c>
      <c r="E161" s="107" t="s">
        <v>231</v>
      </c>
      <c r="F161" s="107" t="s">
        <v>231</v>
      </c>
      <c r="G161" s="107" t="s">
        <v>231</v>
      </c>
      <c r="H161" s="107" t="s">
        <v>231</v>
      </c>
      <c r="I161" s="107" t="s">
        <v>231</v>
      </c>
      <c r="J161" s="107" t="s">
        <v>231</v>
      </c>
      <c r="K161" s="107" t="s">
        <v>231</v>
      </c>
      <c r="L161" s="107" t="s">
        <v>231</v>
      </c>
      <c r="M161" s="107" t="s">
        <v>231</v>
      </c>
      <c r="N161" s="107" t="s">
        <v>231</v>
      </c>
      <c r="O161" s="107" t="s">
        <v>231</v>
      </c>
      <c r="P161" s="107" t="s">
        <v>231</v>
      </c>
      <c r="Q161" s="107" t="s">
        <v>231</v>
      </c>
      <c r="R161" s="107" t="s">
        <v>231</v>
      </c>
      <c r="S161" s="107" t="s">
        <v>231</v>
      </c>
      <c r="T161" s="107" t="s">
        <v>231</v>
      </c>
      <c r="U161" s="107" t="s">
        <v>231</v>
      </c>
      <c r="V161" s="107" t="s">
        <v>231</v>
      </c>
      <c r="W161" s="107" t="s">
        <v>231</v>
      </c>
      <c r="X161" s="107" t="s">
        <v>231</v>
      </c>
      <c r="Y161" s="107" t="s">
        <v>231</v>
      </c>
      <c r="Z161" s="107" t="s">
        <v>231</v>
      </c>
      <c r="AA161" s="107" t="s">
        <v>231</v>
      </c>
      <c r="AB161" s="107" t="s">
        <v>231</v>
      </c>
      <c r="AC161" s="107" t="s">
        <v>231</v>
      </c>
      <c r="AD161" s="107" t="s">
        <v>231</v>
      </c>
      <c r="AE161" s="107">
        <v>0.47199999999999998</v>
      </c>
      <c r="AF161" s="107">
        <v>0.47799999999999998</v>
      </c>
      <c r="AG161" s="107">
        <v>0.48299999999999998</v>
      </c>
      <c r="AH161" s="107">
        <v>0.48799999999999999</v>
      </c>
      <c r="AI161" s="107">
        <v>0.49399999999999999</v>
      </c>
      <c r="AJ161" s="107">
        <v>0.499</v>
      </c>
      <c r="AK161" s="107">
        <v>0.504</v>
      </c>
      <c r="AL161" s="107">
        <v>0.51</v>
      </c>
      <c r="AM161" s="107">
        <v>0.51500000000000001</v>
      </c>
      <c r="AN161" s="107">
        <v>0.52100000000000002</v>
      </c>
      <c r="AO161" s="107">
        <v>0.52600000000000002</v>
      </c>
      <c r="AP161" s="107">
        <v>0.53200000000000003</v>
      </c>
      <c r="AQ161" s="107">
        <v>0.53700000000000003</v>
      </c>
      <c r="AR161" s="107">
        <v>0.54300000000000004</v>
      </c>
      <c r="AS161" s="107">
        <v>0.54800000000000004</v>
      </c>
      <c r="AT161" s="107">
        <v>0.55300000000000005</v>
      </c>
      <c r="AU161" s="107">
        <v>0.55800000000000005</v>
      </c>
      <c r="AV161" s="107">
        <v>0.56299999999999994</v>
      </c>
    </row>
    <row r="162" spans="1:48" x14ac:dyDescent="0.2">
      <c r="A162" s="106" t="s">
        <v>60</v>
      </c>
      <c r="B162" s="107">
        <v>0.95599999999999996</v>
      </c>
      <c r="C162" s="107">
        <v>0.96899999999999997</v>
      </c>
      <c r="D162" s="107">
        <v>0.98299999999999998</v>
      </c>
      <c r="E162" s="107">
        <v>0.997</v>
      </c>
      <c r="F162" s="107">
        <v>1.0109999999999999</v>
      </c>
      <c r="G162" s="107">
        <v>1.026</v>
      </c>
      <c r="H162" s="107">
        <v>1.04</v>
      </c>
      <c r="I162" s="107">
        <v>1.054</v>
      </c>
      <c r="J162" s="107">
        <v>1.069</v>
      </c>
      <c r="K162" s="107">
        <v>1.085</v>
      </c>
      <c r="L162" s="107">
        <v>1.103</v>
      </c>
      <c r="M162" s="107">
        <v>1.121</v>
      </c>
      <c r="N162" s="107">
        <v>1.139</v>
      </c>
      <c r="O162" s="107">
        <v>1.1559999999999999</v>
      </c>
      <c r="P162" s="107">
        <v>1.171</v>
      </c>
      <c r="Q162" s="107">
        <v>1.1839999999999999</v>
      </c>
      <c r="R162" s="107">
        <v>1.1950000000000001</v>
      </c>
      <c r="S162" s="107">
        <v>1.2050000000000001</v>
      </c>
      <c r="T162" s="107">
        <v>1.214</v>
      </c>
      <c r="U162" s="107">
        <v>1.222</v>
      </c>
      <c r="V162" s="107">
        <v>1.23</v>
      </c>
      <c r="W162" s="107">
        <v>1.2370000000000001</v>
      </c>
      <c r="X162" s="107">
        <v>1.244</v>
      </c>
      <c r="Y162" s="107">
        <v>1.25</v>
      </c>
      <c r="Z162" s="107">
        <v>1.2549999999999999</v>
      </c>
      <c r="AA162" s="107">
        <v>1.258</v>
      </c>
      <c r="AB162" s="107">
        <v>1.2609999999999999</v>
      </c>
      <c r="AC162" s="107">
        <v>1.2629999999999999</v>
      </c>
      <c r="AD162" s="107">
        <v>1.2649999999999999</v>
      </c>
      <c r="AE162" s="107">
        <v>1.268</v>
      </c>
      <c r="AF162" s="107">
        <v>1.272</v>
      </c>
      <c r="AG162" s="107">
        <v>1.278</v>
      </c>
      <c r="AH162" s="107">
        <v>1.284</v>
      </c>
      <c r="AI162" s="107">
        <v>1.2909999999999999</v>
      </c>
      <c r="AJ162" s="107">
        <v>1.2969999999999999</v>
      </c>
      <c r="AK162" s="107">
        <v>1.3029999999999999</v>
      </c>
      <c r="AL162" s="107">
        <v>1.3089999999999999</v>
      </c>
      <c r="AM162" s="107">
        <v>1.3149999999999999</v>
      </c>
      <c r="AN162" s="107">
        <v>1.3220000000000001</v>
      </c>
      <c r="AO162" s="107">
        <v>1.3280000000000001</v>
      </c>
      <c r="AP162" s="107">
        <v>1.335</v>
      </c>
      <c r="AQ162" s="107">
        <v>1.3420000000000001</v>
      </c>
      <c r="AR162" s="107">
        <v>1.3480000000000001</v>
      </c>
      <c r="AS162" s="107">
        <v>1.3540000000000001</v>
      </c>
      <c r="AT162" s="107">
        <v>1.36</v>
      </c>
      <c r="AU162" s="107">
        <v>1.365</v>
      </c>
      <c r="AV162" s="107">
        <v>1.369</v>
      </c>
    </row>
    <row r="163" spans="1:48" x14ac:dyDescent="0.2">
      <c r="A163" s="106" t="s">
        <v>102</v>
      </c>
      <c r="B163" s="107">
        <v>2.8180000000000001</v>
      </c>
      <c r="C163" s="107">
        <v>2.8210000000000002</v>
      </c>
      <c r="D163" s="107">
        <v>2.8220000000000001</v>
      </c>
      <c r="E163" s="107">
        <v>2.8239999999999998</v>
      </c>
      <c r="F163" s="107">
        <v>2.83</v>
      </c>
      <c r="G163" s="107">
        <v>2.8410000000000002</v>
      </c>
      <c r="H163" s="107">
        <v>2.8570000000000002</v>
      </c>
      <c r="I163" s="107">
        <v>2.8759999999999999</v>
      </c>
      <c r="J163" s="107">
        <v>2.8959999999999999</v>
      </c>
      <c r="K163" s="107">
        <v>2.9159999999999999</v>
      </c>
      <c r="L163" s="107">
        <v>2.9350000000000001</v>
      </c>
      <c r="M163" s="107">
        <v>2.9540000000000002</v>
      </c>
      <c r="N163" s="107">
        <v>2.9729999999999999</v>
      </c>
      <c r="O163" s="107">
        <v>2.9929999999999999</v>
      </c>
      <c r="P163" s="107">
        <v>3.012</v>
      </c>
      <c r="Q163" s="107">
        <v>3.0310000000000001</v>
      </c>
      <c r="R163" s="107">
        <v>3.05</v>
      </c>
      <c r="S163" s="107">
        <v>3.069</v>
      </c>
      <c r="T163" s="107">
        <v>3.089</v>
      </c>
      <c r="U163" s="107">
        <v>3.11</v>
      </c>
      <c r="V163" s="107">
        <v>3.1320000000000001</v>
      </c>
      <c r="W163" s="107">
        <v>3.1549999999999998</v>
      </c>
      <c r="X163" s="107">
        <v>3.1779999999999999</v>
      </c>
      <c r="Y163" s="107">
        <v>3.202</v>
      </c>
      <c r="Z163" s="107">
        <v>3.2250000000000001</v>
      </c>
      <c r="AA163" s="107">
        <v>3.2480000000000002</v>
      </c>
      <c r="AB163" s="107">
        <v>3.2709999999999999</v>
      </c>
      <c r="AC163" s="107">
        <v>3.2919999999999998</v>
      </c>
      <c r="AD163" s="107">
        <v>3.3090000000000002</v>
      </c>
      <c r="AE163" s="107">
        <v>3.3210000000000002</v>
      </c>
      <c r="AF163" s="107">
        <v>3.327</v>
      </c>
      <c r="AG163" s="107">
        <v>3.3279999999999998</v>
      </c>
      <c r="AH163" s="107">
        <v>3.3260000000000001</v>
      </c>
      <c r="AI163" s="107">
        <v>3.3239999999999998</v>
      </c>
      <c r="AJ163" s="107">
        <v>3.3260000000000001</v>
      </c>
      <c r="AK163" s="107">
        <v>3.331</v>
      </c>
      <c r="AL163" s="107">
        <v>3.34</v>
      </c>
      <c r="AM163" s="107">
        <v>3.351</v>
      </c>
      <c r="AN163" s="107">
        <v>3.363</v>
      </c>
      <c r="AO163" s="107">
        <v>3.3740000000000001</v>
      </c>
      <c r="AP163" s="107">
        <v>3.3860000000000001</v>
      </c>
      <c r="AQ163" s="107">
        <v>3.3969999999999998</v>
      </c>
      <c r="AR163" s="107">
        <v>3.4079999999999999</v>
      </c>
      <c r="AS163" s="107">
        <v>3.42</v>
      </c>
      <c r="AT163" s="107">
        <v>3.4319999999999999</v>
      </c>
      <c r="AU163" s="107">
        <v>3.444</v>
      </c>
      <c r="AV163" s="107">
        <v>3.4569999999999999</v>
      </c>
    </row>
    <row r="164" spans="1:48" x14ac:dyDescent="0.2">
      <c r="A164" s="110" t="s">
        <v>25</v>
      </c>
      <c r="B164" s="107">
        <v>11.938000000000001</v>
      </c>
      <c r="C164" s="107">
        <v>12.286</v>
      </c>
      <c r="D164" s="107">
        <v>12.637</v>
      </c>
      <c r="E164" s="107">
        <v>12.994</v>
      </c>
      <c r="F164" s="107">
        <v>13.361000000000001</v>
      </c>
      <c r="G164" s="107">
        <v>13.739000000000001</v>
      </c>
      <c r="H164" s="107">
        <v>14.128</v>
      </c>
      <c r="I164" s="107">
        <v>14.526</v>
      </c>
      <c r="J164" s="107">
        <v>14.932</v>
      </c>
      <c r="K164" s="107">
        <v>15.343999999999999</v>
      </c>
      <c r="L164" s="107">
        <v>15.762</v>
      </c>
      <c r="M164" s="107">
        <v>16.186</v>
      </c>
      <c r="N164" s="107">
        <v>16.617000000000001</v>
      </c>
      <c r="O164" s="107">
        <v>17.058</v>
      </c>
      <c r="P164" s="107">
        <v>17.507999999999999</v>
      </c>
      <c r="Q164" s="107">
        <v>17.969000000000001</v>
      </c>
      <c r="R164" s="107">
        <v>18.437999999999999</v>
      </c>
      <c r="S164" s="107">
        <v>18.913</v>
      </c>
      <c r="T164" s="107">
        <v>19.388000000000002</v>
      </c>
      <c r="U164" s="107">
        <v>19.861999999999998</v>
      </c>
      <c r="V164" s="107">
        <v>20.332000000000001</v>
      </c>
      <c r="W164" s="107">
        <v>20.798999999999999</v>
      </c>
      <c r="X164" s="107">
        <v>21.263000000000002</v>
      </c>
      <c r="Y164" s="107">
        <v>21.725999999999999</v>
      </c>
      <c r="Z164" s="107">
        <v>22.189</v>
      </c>
      <c r="AA164" s="107">
        <v>22.65</v>
      </c>
      <c r="AB164" s="107">
        <v>23.11</v>
      </c>
      <c r="AC164" s="107">
        <v>23.568999999999999</v>
      </c>
      <c r="AD164" s="107">
        <v>24.029</v>
      </c>
      <c r="AE164" s="107">
        <v>24.488</v>
      </c>
      <c r="AF164" s="107">
        <v>24.948</v>
      </c>
      <c r="AG164" s="107">
        <v>25.408999999999999</v>
      </c>
      <c r="AH164" s="107">
        <v>25.869</v>
      </c>
      <c r="AI164" s="107">
        <v>26.327000000000002</v>
      </c>
      <c r="AJ164" s="107">
        <v>26.783999999999999</v>
      </c>
      <c r="AK164" s="107">
        <v>27.239000000000001</v>
      </c>
      <c r="AL164" s="107">
        <v>27.692</v>
      </c>
      <c r="AM164" s="107">
        <v>28.141999999999999</v>
      </c>
      <c r="AN164" s="107">
        <v>28.587</v>
      </c>
      <c r="AO164" s="107">
        <v>29.027999999999999</v>
      </c>
      <c r="AP164" s="107">
        <v>29.463000000000001</v>
      </c>
      <c r="AQ164" s="107">
        <v>29.893000000000001</v>
      </c>
      <c r="AR164" s="107">
        <v>30.318000000000001</v>
      </c>
      <c r="AS164" s="107">
        <v>30.738</v>
      </c>
      <c r="AT164" s="107">
        <v>31.155000000000001</v>
      </c>
      <c r="AU164" s="107">
        <v>31.568000000000001</v>
      </c>
      <c r="AV164" s="107">
        <v>31.977</v>
      </c>
    </row>
    <row r="165" spans="1:48" x14ac:dyDescent="0.2">
      <c r="A165" s="106" t="s">
        <v>163</v>
      </c>
      <c r="B165" s="107">
        <v>5.0030000000000001</v>
      </c>
      <c r="C165" s="107">
        <v>5.077</v>
      </c>
      <c r="D165" s="107">
        <v>5.1539999999999999</v>
      </c>
      <c r="E165" s="107">
        <v>5.23</v>
      </c>
      <c r="F165" s="107">
        <v>5.3010000000000002</v>
      </c>
      <c r="G165" s="107">
        <v>5.3689999999999998</v>
      </c>
      <c r="H165" s="107">
        <v>5.4320000000000004</v>
      </c>
      <c r="I165" s="107">
        <v>5.492</v>
      </c>
      <c r="J165" s="107">
        <v>5.55</v>
      </c>
      <c r="K165" s="107">
        <v>5.6059999999999999</v>
      </c>
      <c r="L165" s="107">
        <v>5.6589999999999998</v>
      </c>
      <c r="M165" s="107">
        <v>5.7089999999999996</v>
      </c>
      <c r="N165" s="107">
        <v>5.758</v>
      </c>
      <c r="O165" s="107">
        <v>5.8049999999999997</v>
      </c>
      <c r="P165" s="107">
        <v>5.851</v>
      </c>
      <c r="Q165" s="107">
        <v>5.8949999999999996</v>
      </c>
      <c r="R165" s="107">
        <v>5.9379999999999997</v>
      </c>
      <c r="S165" s="107">
        <v>5.9829999999999997</v>
      </c>
      <c r="T165" s="107">
        <v>6.03</v>
      </c>
      <c r="U165" s="107">
        <v>6.0810000000000004</v>
      </c>
      <c r="V165" s="107">
        <v>6.1319999999999997</v>
      </c>
      <c r="W165" s="107">
        <v>6.1849999999999996</v>
      </c>
      <c r="X165" s="107">
        <v>6.2489999999999997</v>
      </c>
      <c r="Y165" s="107">
        <v>6.3159999999999998</v>
      </c>
      <c r="Z165" s="107">
        <v>6.3810000000000002</v>
      </c>
      <c r="AA165" s="107">
        <v>6.45</v>
      </c>
      <c r="AB165" s="107">
        <v>6.51</v>
      </c>
      <c r="AC165" s="107">
        <v>6.556</v>
      </c>
      <c r="AD165" s="107">
        <v>6.5990000000000002</v>
      </c>
      <c r="AE165" s="107">
        <v>6.1619999999999999</v>
      </c>
      <c r="AF165" s="107">
        <v>6.1920000000000002</v>
      </c>
      <c r="AG165" s="107">
        <v>6.22</v>
      </c>
      <c r="AH165" s="107">
        <v>6.2460000000000004</v>
      </c>
      <c r="AI165" s="107">
        <v>6.27</v>
      </c>
      <c r="AJ165" s="107">
        <v>6.2869999999999999</v>
      </c>
      <c r="AK165" s="107">
        <v>6.2919999999999998</v>
      </c>
      <c r="AL165" s="107">
        <v>6.2910000000000004</v>
      </c>
      <c r="AM165" s="107">
        <v>6.2889999999999997</v>
      </c>
      <c r="AN165" s="107">
        <v>6.29</v>
      </c>
      <c r="AO165" s="107">
        <v>6.2919999999999998</v>
      </c>
      <c r="AP165" s="107">
        <v>6.2720000000000002</v>
      </c>
      <c r="AQ165" s="107">
        <v>6.3280000000000003</v>
      </c>
      <c r="AR165" s="107">
        <v>6.3090000000000002</v>
      </c>
      <c r="AS165" s="107">
        <v>6.2759999999999998</v>
      </c>
      <c r="AT165" s="107">
        <v>6.2389999999999999</v>
      </c>
      <c r="AU165" s="107">
        <v>6.1959999999999997</v>
      </c>
      <c r="AV165" s="107">
        <v>6.15</v>
      </c>
    </row>
    <row r="166" spans="1:48" x14ac:dyDescent="0.2">
      <c r="A166" s="108" t="s">
        <v>164</v>
      </c>
      <c r="B166" s="109">
        <v>231.14699999999999</v>
      </c>
      <c r="C166" s="109">
        <v>236.57499999999999</v>
      </c>
      <c r="D166" s="109">
        <v>242.05500000000001</v>
      </c>
      <c r="E166" s="109">
        <v>247.61</v>
      </c>
      <c r="F166" s="109">
        <v>253.255</v>
      </c>
      <c r="G166" s="109">
        <v>258.99299999999999</v>
      </c>
      <c r="H166" s="109">
        <v>264.822</v>
      </c>
      <c r="I166" s="109">
        <v>270.74099999999999</v>
      </c>
      <c r="J166" s="109">
        <v>276.762</v>
      </c>
      <c r="K166" s="109">
        <v>282.89</v>
      </c>
      <c r="L166" s="109">
        <v>289.12400000000002</v>
      </c>
      <c r="M166" s="109">
        <v>295.45400000000001</v>
      </c>
      <c r="N166" s="109">
        <v>301.846</v>
      </c>
      <c r="O166" s="109">
        <v>308.26600000000002</v>
      </c>
      <c r="P166" s="109">
        <v>314.67500000000001</v>
      </c>
      <c r="Q166" s="109">
        <v>321.06400000000002</v>
      </c>
      <c r="R166" s="109">
        <v>327.42899999999997</v>
      </c>
      <c r="S166" s="109">
        <v>333.77699999999999</v>
      </c>
      <c r="T166" s="109">
        <v>340.09899999999999</v>
      </c>
      <c r="U166" s="109">
        <v>346.40899999999999</v>
      </c>
      <c r="V166" s="109">
        <v>352.68700000000001</v>
      </c>
      <c r="W166" s="109">
        <v>358.92899999999997</v>
      </c>
      <c r="X166" s="109">
        <v>365.15300000000002</v>
      </c>
      <c r="Y166" s="109">
        <v>371.35599999999999</v>
      </c>
      <c r="Z166" s="109">
        <v>377.53699999999998</v>
      </c>
      <c r="AA166" s="109">
        <v>383.7</v>
      </c>
      <c r="AB166" s="109">
        <v>389.82799999999997</v>
      </c>
      <c r="AC166" s="109">
        <v>395.89499999999998</v>
      </c>
      <c r="AD166" s="109">
        <v>401.89299999999997</v>
      </c>
      <c r="AE166" s="109">
        <v>407.80200000000002</v>
      </c>
      <c r="AF166" s="109">
        <v>413.62400000000002</v>
      </c>
      <c r="AG166" s="109">
        <v>419.35500000000002</v>
      </c>
      <c r="AH166" s="109">
        <v>425.00299999999999</v>
      </c>
      <c r="AI166" s="109">
        <v>430.55700000000002</v>
      </c>
      <c r="AJ166" s="109">
        <v>436.01100000000002</v>
      </c>
      <c r="AK166" s="109">
        <v>441.36200000000002</v>
      </c>
      <c r="AL166" s="109">
        <v>446.61900000000003</v>
      </c>
      <c r="AM166" s="109">
        <v>451.80900000000003</v>
      </c>
      <c r="AN166" s="109">
        <v>456.96699999999998</v>
      </c>
      <c r="AO166" s="109">
        <v>462.11599999999999</v>
      </c>
      <c r="AP166" s="109">
        <v>467.24299999999999</v>
      </c>
      <c r="AQ166" s="109">
        <v>472.35399999999998</v>
      </c>
      <c r="AR166" s="109">
        <v>477.43799999999999</v>
      </c>
      <c r="AS166" s="109">
        <v>482.44</v>
      </c>
      <c r="AT166" s="109">
        <v>487.34699999999998</v>
      </c>
      <c r="AU166" s="109">
        <v>492.15</v>
      </c>
      <c r="AV166" s="109">
        <v>496.858</v>
      </c>
    </row>
    <row r="167" spans="1:48" x14ac:dyDescent="0.2">
      <c r="A167" s="106" t="s">
        <v>68</v>
      </c>
      <c r="B167" s="107">
        <v>0.22</v>
      </c>
      <c r="C167" s="107">
        <v>0.22900000000000001</v>
      </c>
      <c r="D167" s="107">
        <v>0.24</v>
      </c>
      <c r="E167" s="107">
        <v>0.252</v>
      </c>
      <c r="F167" s="107">
        <v>0.26700000000000002</v>
      </c>
      <c r="G167" s="107">
        <v>0.28399999999999997</v>
      </c>
      <c r="H167" s="107">
        <v>0.30299999999999999</v>
      </c>
      <c r="I167" s="107">
        <v>0.32300000000000001</v>
      </c>
      <c r="J167" s="107">
        <v>0.34300000000000003</v>
      </c>
      <c r="K167" s="107">
        <v>0.36</v>
      </c>
      <c r="L167" s="107">
        <v>0.374</v>
      </c>
      <c r="M167" s="107">
        <v>0.38600000000000001</v>
      </c>
      <c r="N167" s="107">
        <v>0.39600000000000002</v>
      </c>
      <c r="O167" s="107">
        <v>0.40699999999999997</v>
      </c>
      <c r="P167" s="107">
        <v>0.41899999999999998</v>
      </c>
      <c r="Q167" s="107">
        <v>0.433</v>
      </c>
      <c r="R167" s="107">
        <v>0.44900000000000001</v>
      </c>
      <c r="S167" s="107">
        <v>0.46500000000000002</v>
      </c>
      <c r="T167" s="107">
        <v>0.48099999999999998</v>
      </c>
      <c r="U167" s="107">
        <v>0.496</v>
      </c>
      <c r="V167" s="107">
        <v>0.51</v>
      </c>
      <c r="W167" s="107">
        <v>0.52300000000000002</v>
      </c>
      <c r="X167" s="107">
        <v>0.53600000000000003</v>
      </c>
      <c r="Y167" s="107">
        <v>0.55000000000000004</v>
      </c>
      <c r="Z167" s="107">
        <v>0.56399999999999995</v>
      </c>
      <c r="AA167" s="107">
        <v>0.57899999999999996</v>
      </c>
      <c r="AB167" s="107">
        <v>0.59499999999999997</v>
      </c>
      <c r="AC167" s="107">
        <v>0.61399999999999999</v>
      </c>
      <c r="AD167" s="107">
        <v>0.63700000000000001</v>
      </c>
      <c r="AE167" s="107">
        <v>0.66500000000000004</v>
      </c>
      <c r="AF167" s="107">
        <v>0.69799999999999995</v>
      </c>
      <c r="AG167" s="107">
        <v>0.73499999999999999</v>
      </c>
      <c r="AH167" s="107">
        <v>0.77900000000000003</v>
      </c>
      <c r="AI167" s="107">
        <v>0.83</v>
      </c>
      <c r="AJ167" s="107">
        <v>0.88900000000000001</v>
      </c>
      <c r="AK167" s="107">
        <v>0.95799999999999996</v>
      </c>
      <c r="AL167" s="107">
        <v>1.036</v>
      </c>
      <c r="AM167" s="107">
        <v>1.115</v>
      </c>
      <c r="AN167" s="107">
        <v>1.1850000000000001</v>
      </c>
      <c r="AO167" s="107">
        <v>1.2410000000000001</v>
      </c>
      <c r="AP167" s="107">
        <v>1.278</v>
      </c>
      <c r="AQ167" s="107">
        <v>1.3</v>
      </c>
      <c r="AR167" s="107">
        <v>1.3149999999999999</v>
      </c>
      <c r="AS167" s="107">
        <v>1.3360000000000001</v>
      </c>
      <c r="AT167" s="107">
        <v>1.3720000000000001</v>
      </c>
      <c r="AU167" s="107">
        <v>1.425</v>
      </c>
      <c r="AV167" s="107">
        <v>1.4930000000000001</v>
      </c>
    </row>
    <row r="168" spans="1:48" x14ac:dyDescent="0.2">
      <c r="A168" s="106" t="s">
        <v>165</v>
      </c>
      <c r="B168" s="107">
        <v>29.280999999999999</v>
      </c>
      <c r="C168" s="107">
        <v>30.074000000000002</v>
      </c>
      <c r="D168" s="107">
        <v>30.904</v>
      </c>
      <c r="E168" s="107">
        <v>31.786000000000001</v>
      </c>
      <c r="F168" s="107">
        <v>32.731000000000002</v>
      </c>
      <c r="G168" s="107">
        <v>33.738</v>
      </c>
      <c r="H168" s="107">
        <v>34.811</v>
      </c>
      <c r="I168" s="107">
        <v>35.972999999999999</v>
      </c>
      <c r="J168" s="107">
        <v>37.253</v>
      </c>
      <c r="K168" s="107">
        <v>38.667999999999999</v>
      </c>
      <c r="L168" s="107">
        <v>40.218000000000004</v>
      </c>
      <c r="M168" s="107">
        <v>41.883000000000003</v>
      </c>
      <c r="N168" s="107">
        <v>43.645000000000003</v>
      </c>
      <c r="O168" s="107">
        <v>45.475000000000001</v>
      </c>
      <c r="P168" s="107">
        <v>47.343000000000004</v>
      </c>
      <c r="Q168" s="107">
        <v>49.256999999999998</v>
      </c>
      <c r="R168" s="107">
        <v>51.197000000000003</v>
      </c>
      <c r="S168" s="107">
        <v>53.076000000000001</v>
      </c>
      <c r="T168" s="107">
        <v>54.777000000000001</v>
      </c>
      <c r="U168" s="107">
        <v>56.225999999999999</v>
      </c>
      <c r="V168" s="107">
        <v>57.375999999999998</v>
      </c>
      <c r="W168" s="107">
        <v>58.261000000000003</v>
      </c>
      <c r="X168" s="107">
        <v>58.991</v>
      </c>
      <c r="Y168" s="107">
        <v>59.725000000000001</v>
      </c>
      <c r="Z168" s="107">
        <v>60.576000000000001</v>
      </c>
      <c r="AA168" s="107">
        <v>61.582999999999998</v>
      </c>
      <c r="AB168" s="107">
        <v>62.710999999999999</v>
      </c>
      <c r="AC168" s="107">
        <v>63.901000000000003</v>
      </c>
      <c r="AD168" s="107">
        <v>65.063000000000002</v>
      </c>
      <c r="AE168" s="107">
        <v>66.132000000000005</v>
      </c>
      <c r="AF168" s="107">
        <v>67.096000000000004</v>
      </c>
      <c r="AG168" s="107">
        <v>67.983000000000004</v>
      </c>
      <c r="AH168" s="107">
        <v>68.813000000000002</v>
      </c>
      <c r="AI168" s="107">
        <v>69.617000000000004</v>
      </c>
      <c r="AJ168" s="107">
        <v>70.421999999999997</v>
      </c>
      <c r="AK168" s="107">
        <v>71.227999999999994</v>
      </c>
      <c r="AL168" s="107">
        <v>72.031000000000006</v>
      </c>
      <c r="AM168" s="107">
        <v>72.846000000000004</v>
      </c>
      <c r="AN168" s="107">
        <v>73.688000000000002</v>
      </c>
      <c r="AO168" s="107">
        <v>74.567999999999998</v>
      </c>
      <c r="AP168" s="107">
        <v>75.492000000000004</v>
      </c>
      <c r="AQ168" s="107">
        <v>76.453999999999994</v>
      </c>
      <c r="AR168" s="107">
        <v>77.435000000000002</v>
      </c>
      <c r="AS168" s="107">
        <v>78.411000000000001</v>
      </c>
      <c r="AT168" s="107">
        <v>79.36</v>
      </c>
      <c r="AU168" s="107">
        <v>80.277000000000001</v>
      </c>
      <c r="AV168" s="107">
        <v>81.162999999999997</v>
      </c>
    </row>
    <row r="169" spans="1:48" x14ac:dyDescent="0.2">
      <c r="A169" s="106" t="s">
        <v>27</v>
      </c>
      <c r="B169" s="107">
        <v>10.256</v>
      </c>
      <c r="C169" s="107">
        <v>10.6</v>
      </c>
      <c r="D169" s="107">
        <v>10.951000000000001</v>
      </c>
      <c r="E169" s="107">
        <v>11.311999999999999</v>
      </c>
      <c r="F169" s="107">
        <v>11.685</v>
      </c>
      <c r="G169" s="107">
        <v>12.068</v>
      </c>
      <c r="H169" s="107">
        <v>12.461</v>
      </c>
      <c r="I169" s="107">
        <v>12.859</v>
      </c>
      <c r="J169" s="107">
        <v>13.257999999999999</v>
      </c>
      <c r="K169" s="107">
        <v>13.653</v>
      </c>
      <c r="L169" s="107">
        <v>14.047000000000001</v>
      </c>
      <c r="M169" s="107">
        <v>14.438000000000001</v>
      </c>
      <c r="N169" s="107">
        <v>14.826000000000001</v>
      </c>
      <c r="O169" s="107">
        <v>15.206</v>
      </c>
      <c r="P169" s="107">
        <v>15.576000000000001</v>
      </c>
      <c r="Q169" s="107">
        <v>15.936</v>
      </c>
      <c r="R169" s="107">
        <v>16.29</v>
      </c>
      <c r="S169" s="107">
        <v>16.652000000000001</v>
      </c>
      <c r="T169" s="107">
        <v>17.04</v>
      </c>
      <c r="U169" s="107">
        <v>17.469000000000001</v>
      </c>
      <c r="V169" s="107">
        <v>17.943000000000001</v>
      </c>
      <c r="W169" s="107">
        <v>18.457999999999998</v>
      </c>
      <c r="X169" s="107">
        <v>19.012</v>
      </c>
      <c r="Y169" s="107">
        <v>19.597000000000001</v>
      </c>
      <c r="Z169" s="107">
        <v>20.207999999999998</v>
      </c>
      <c r="AA169" s="107">
        <v>20.846</v>
      </c>
      <c r="AB169" s="107">
        <v>21.509</v>
      </c>
      <c r="AC169" s="107">
        <v>22.19</v>
      </c>
      <c r="AD169" s="107">
        <v>22.878</v>
      </c>
      <c r="AE169" s="107">
        <v>23.565000000000001</v>
      </c>
      <c r="AF169" s="107">
        <v>24.251999999999999</v>
      </c>
      <c r="AG169" s="107">
        <v>24.939</v>
      </c>
      <c r="AH169" s="107">
        <v>25.628</v>
      </c>
      <c r="AI169" s="107">
        <v>26.317</v>
      </c>
      <c r="AJ169" s="107">
        <v>27.007999999999999</v>
      </c>
      <c r="AK169" s="107">
        <v>27.698</v>
      </c>
      <c r="AL169" s="107">
        <v>28.39</v>
      </c>
      <c r="AM169" s="107">
        <v>29.111000000000001</v>
      </c>
      <c r="AN169" s="107">
        <v>29.895</v>
      </c>
      <c r="AO169" s="107">
        <v>30.763000000000002</v>
      </c>
      <c r="AP169" s="107">
        <v>31.727</v>
      </c>
      <c r="AQ169" s="107">
        <v>32.777000000000001</v>
      </c>
      <c r="AR169" s="107">
        <v>33.883000000000003</v>
      </c>
      <c r="AS169" s="107">
        <v>35.006</v>
      </c>
      <c r="AT169" s="107">
        <v>36.116</v>
      </c>
      <c r="AU169" s="107">
        <v>37.203000000000003</v>
      </c>
      <c r="AV169" s="107">
        <v>38.274999999999999</v>
      </c>
    </row>
    <row r="170" spans="1:48" x14ac:dyDescent="0.2">
      <c r="A170" s="106" t="s">
        <v>70</v>
      </c>
      <c r="B170" s="107">
        <v>1.8069999999999999</v>
      </c>
      <c r="C170" s="107">
        <v>1.881</v>
      </c>
      <c r="D170" s="107">
        <v>1.946</v>
      </c>
      <c r="E170" s="107">
        <v>2.0049999999999999</v>
      </c>
      <c r="F170" s="107">
        <v>2.0630000000000002</v>
      </c>
      <c r="G170" s="107">
        <v>2.12</v>
      </c>
      <c r="H170" s="107">
        <v>2.1760000000000002</v>
      </c>
      <c r="I170" s="107">
        <v>2.2349999999999999</v>
      </c>
      <c r="J170" s="107">
        <v>2.2999999999999998</v>
      </c>
      <c r="K170" s="107">
        <v>2.3740000000000001</v>
      </c>
      <c r="L170" s="107">
        <v>2.4609999999999999</v>
      </c>
      <c r="M170" s="107">
        <v>2.56</v>
      </c>
      <c r="N170" s="107">
        <v>2.6669999999999998</v>
      </c>
      <c r="O170" s="107">
        <v>2.78</v>
      </c>
      <c r="P170" s="107">
        <v>2.8959999999999999</v>
      </c>
      <c r="Q170" s="107">
        <v>3.0110000000000001</v>
      </c>
      <c r="R170" s="107">
        <v>3.1280000000000001</v>
      </c>
      <c r="S170" s="107">
        <v>3.2530000000000001</v>
      </c>
      <c r="T170" s="107">
        <v>3.395</v>
      </c>
      <c r="U170" s="107">
        <v>3.5609999999999999</v>
      </c>
      <c r="V170" s="107">
        <v>3.7530000000000001</v>
      </c>
      <c r="W170" s="107">
        <v>3.968</v>
      </c>
      <c r="X170" s="107">
        <v>4.1890000000000001</v>
      </c>
      <c r="Y170" s="107">
        <v>4.3959999999999999</v>
      </c>
      <c r="Z170" s="107">
        <v>4.5730000000000004</v>
      </c>
      <c r="AA170" s="107">
        <v>4.7160000000000002</v>
      </c>
      <c r="AB170" s="107">
        <v>4.8319999999999999</v>
      </c>
      <c r="AC170" s="107">
        <v>4.9279999999999999</v>
      </c>
      <c r="AD170" s="107">
        <v>5.0149999999999997</v>
      </c>
      <c r="AE170" s="107">
        <v>5.1029999999999998</v>
      </c>
      <c r="AF170" s="107">
        <v>5.1929999999999996</v>
      </c>
      <c r="AG170" s="107">
        <v>5.2869999999999999</v>
      </c>
      <c r="AH170" s="107">
        <v>5.3970000000000002</v>
      </c>
      <c r="AI170" s="107">
        <v>5.5359999999999996</v>
      </c>
      <c r="AJ170" s="107">
        <v>5.7140000000000004</v>
      </c>
      <c r="AK170" s="107">
        <v>5.9340000000000002</v>
      </c>
      <c r="AL170" s="107">
        <v>6.1929999999999996</v>
      </c>
      <c r="AM170" s="107">
        <v>6.49</v>
      </c>
      <c r="AN170" s="107">
        <v>6.8209999999999997</v>
      </c>
      <c r="AO170" s="107">
        <v>7.1820000000000004</v>
      </c>
      <c r="AP170" s="107">
        <v>7.5750000000000002</v>
      </c>
      <c r="AQ170" s="107">
        <v>7.9930000000000003</v>
      </c>
      <c r="AR170" s="107">
        <v>8.4130000000000003</v>
      </c>
      <c r="AS170" s="107">
        <v>8.8089999999999993</v>
      </c>
      <c r="AT170" s="107">
        <v>9.1590000000000007</v>
      </c>
      <c r="AU170" s="107">
        <v>9.4559999999999995</v>
      </c>
      <c r="AV170" s="107">
        <v>9.702</v>
      </c>
    </row>
    <row r="171" spans="1:48" x14ac:dyDescent="0.2">
      <c r="A171" s="106" t="s">
        <v>31</v>
      </c>
      <c r="B171" s="107">
        <v>0.80100000000000005</v>
      </c>
      <c r="C171" s="107">
        <v>0.85499999999999998</v>
      </c>
      <c r="D171" s="107">
        <v>0.90900000000000003</v>
      </c>
      <c r="E171" s="107">
        <v>0.96499999999999997</v>
      </c>
      <c r="F171" s="107">
        <v>1.0249999999999999</v>
      </c>
      <c r="G171" s="107">
        <v>1.089</v>
      </c>
      <c r="H171" s="107">
        <v>1.157</v>
      </c>
      <c r="I171" s="107">
        <v>1.228</v>
      </c>
      <c r="J171" s="107">
        <v>1.3</v>
      </c>
      <c r="K171" s="107">
        <v>1.3720000000000001</v>
      </c>
      <c r="L171" s="107">
        <v>1.4430000000000001</v>
      </c>
      <c r="M171" s="107">
        <v>1.5109999999999999</v>
      </c>
      <c r="N171" s="107">
        <v>1.581</v>
      </c>
      <c r="O171" s="107">
        <v>1.6559999999999999</v>
      </c>
      <c r="P171" s="107">
        <v>1.7390000000000001</v>
      </c>
      <c r="Q171" s="107">
        <v>1.8360000000000001</v>
      </c>
      <c r="R171" s="107">
        <v>1.9430000000000001</v>
      </c>
      <c r="S171" s="107">
        <v>2.0390000000000001</v>
      </c>
      <c r="T171" s="107">
        <v>2.097</v>
      </c>
      <c r="U171" s="107">
        <v>2.1</v>
      </c>
      <c r="V171" s="107">
        <v>2.036</v>
      </c>
      <c r="W171" s="107">
        <v>1.917</v>
      </c>
      <c r="X171" s="107">
        <v>1.7769999999999999</v>
      </c>
      <c r="Y171" s="107">
        <v>1.6639999999999999</v>
      </c>
      <c r="Z171" s="107">
        <v>1.611</v>
      </c>
      <c r="AA171" s="107">
        <v>1.6319999999999999</v>
      </c>
      <c r="AB171" s="107">
        <v>1.7150000000000001</v>
      </c>
      <c r="AC171" s="107">
        <v>1.8360000000000001</v>
      </c>
      <c r="AD171" s="107">
        <v>1.9570000000000001</v>
      </c>
      <c r="AE171" s="107">
        <v>2.0510000000000002</v>
      </c>
      <c r="AF171" s="107">
        <v>2.109</v>
      </c>
      <c r="AG171" s="107">
        <v>2.1440000000000001</v>
      </c>
      <c r="AH171" s="107">
        <v>2.169</v>
      </c>
      <c r="AI171" s="107">
        <v>2.2080000000000002</v>
      </c>
      <c r="AJ171" s="107">
        <v>2.2770000000000001</v>
      </c>
      <c r="AK171" s="107">
        <v>2.3769999999999998</v>
      </c>
      <c r="AL171" s="107">
        <v>2.5030000000000001</v>
      </c>
      <c r="AM171" s="107">
        <v>2.6520000000000001</v>
      </c>
      <c r="AN171" s="107">
        <v>2.819</v>
      </c>
      <c r="AO171" s="107">
        <v>2.9980000000000002</v>
      </c>
      <c r="AP171" s="107">
        <v>3.1909999999999998</v>
      </c>
      <c r="AQ171" s="107">
        <v>3.3959999999999999</v>
      </c>
      <c r="AR171" s="107">
        <v>3.5979999999999999</v>
      </c>
      <c r="AS171" s="107">
        <v>3.782</v>
      </c>
      <c r="AT171" s="107">
        <v>3.9359999999999999</v>
      </c>
      <c r="AU171" s="107">
        <v>4.0529999999999999</v>
      </c>
      <c r="AV171" s="107">
        <v>4.1369999999999996</v>
      </c>
    </row>
    <row r="172" spans="1:48" x14ac:dyDescent="0.2">
      <c r="A172" s="106" t="s">
        <v>72</v>
      </c>
      <c r="B172" s="107">
        <v>2.3540000000000001</v>
      </c>
      <c r="C172" s="107">
        <v>2.4169999999999998</v>
      </c>
      <c r="D172" s="107">
        <v>2.48</v>
      </c>
      <c r="E172" s="107">
        <v>2.5350000000000001</v>
      </c>
      <c r="F172" s="107">
        <v>2.5760000000000001</v>
      </c>
      <c r="G172" s="107">
        <v>2.5979999999999999</v>
      </c>
      <c r="H172" s="107">
        <v>2.6059999999999999</v>
      </c>
      <c r="I172" s="107">
        <v>2.605</v>
      </c>
      <c r="J172" s="107">
        <v>2.6030000000000002</v>
      </c>
      <c r="K172" s="107">
        <v>2.605</v>
      </c>
      <c r="L172" s="107">
        <v>2.6160000000000001</v>
      </c>
      <c r="M172" s="107">
        <v>2.6320000000000001</v>
      </c>
      <c r="N172" s="107">
        <v>2.6509999999999998</v>
      </c>
      <c r="O172" s="107">
        <v>2.6669999999999998</v>
      </c>
      <c r="P172" s="107">
        <v>2.677</v>
      </c>
      <c r="Q172" s="107">
        <v>2.677</v>
      </c>
      <c r="R172" s="107">
        <v>2.6720000000000002</v>
      </c>
      <c r="S172" s="107">
        <v>2.669</v>
      </c>
      <c r="T172" s="107">
        <v>2.677</v>
      </c>
      <c r="U172" s="107">
        <v>2.7029999999999998</v>
      </c>
      <c r="V172" s="107">
        <v>2.7519999999999998</v>
      </c>
      <c r="W172" s="107">
        <v>2.8220000000000001</v>
      </c>
      <c r="X172" s="107">
        <v>2.9009999999999998</v>
      </c>
      <c r="Y172" s="107">
        <v>2.9750000000000001</v>
      </c>
      <c r="Z172" s="107">
        <v>3.0329999999999999</v>
      </c>
      <c r="AA172" s="107">
        <v>3.0710000000000002</v>
      </c>
      <c r="AB172" s="107">
        <v>3.093</v>
      </c>
      <c r="AC172" s="107">
        <v>3.1139999999999999</v>
      </c>
      <c r="AD172" s="107">
        <v>3.157</v>
      </c>
      <c r="AE172" s="107">
        <v>3.2349999999999999</v>
      </c>
      <c r="AF172" s="107">
        <v>3.36</v>
      </c>
      <c r="AG172" s="107">
        <v>3.5230000000000001</v>
      </c>
      <c r="AH172" s="107">
        <v>3.7010000000000001</v>
      </c>
      <c r="AI172" s="107">
        <v>3.863</v>
      </c>
      <c r="AJ172" s="107">
        <v>3.9870000000000001</v>
      </c>
      <c r="AK172" s="107">
        <v>4.0570000000000004</v>
      </c>
      <c r="AL172" s="107">
        <v>4.0860000000000003</v>
      </c>
      <c r="AM172" s="107">
        <v>4.1109999999999998</v>
      </c>
      <c r="AN172" s="107">
        <v>4.1829999999999998</v>
      </c>
      <c r="AO172" s="107">
        <v>4.3369999999999997</v>
      </c>
      <c r="AP172" s="107">
        <v>4.5880000000000001</v>
      </c>
      <c r="AQ172" s="107">
        <v>4.9160000000000004</v>
      </c>
      <c r="AR172" s="107">
        <v>5.2759999999999998</v>
      </c>
      <c r="AS172" s="107">
        <v>5.6029999999999998</v>
      </c>
      <c r="AT172" s="107">
        <v>5.851</v>
      </c>
      <c r="AU172" s="107">
        <v>6.0069999999999997</v>
      </c>
      <c r="AV172" s="107">
        <v>6.0819999999999999</v>
      </c>
    </row>
    <row r="173" spans="1:48" s="90" customFormat="1" x14ac:dyDescent="0.2">
      <c r="A173" s="110" t="s">
        <v>34</v>
      </c>
      <c r="B173" s="107">
        <v>0.749</v>
      </c>
      <c r="C173" s="107">
        <v>0.77600000000000002</v>
      </c>
      <c r="D173" s="107">
        <v>0.80700000000000005</v>
      </c>
      <c r="E173" s="107">
        <v>0.84199999999999997</v>
      </c>
      <c r="F173" s="107">
        <v>0.88200000000000001</v>
      </c>
      <c r="G173" s="107">
        <v>0.92700000000000005</v>
      </c>
      <c r="H173" s="107">
        <v>0.97799999999999998</v>
      </c>
      <c r="I173" s="107">
        <v>1.0329999999999999</v>
      </c>
      <c r="J173" s="107">
        <v>1.0920000000000001</v>
      </c>
      <c r="K173" s="107">
        <v>1.1539999999999999</v>
      </c>
      <c r="L173" s="107">
        <v>1.2210000000000001</v>
      </c>
      <c r="M173" s="107">
        <v>1.29</v>
      </c>
      <c r="N173" s="107">
        <v>1.361</v>
      </c>
      <c r="O173" s="107">
        <v>1.431</v>
      </c>
      <c r="P173" s="107">
        <v>1.498</v>
      </c>
      <c r="Q173" s="107">
        <v>1.5609999999999999</v>
      </c>
      <c r="R173" s="107">
        <v>1.62</v>
      </c>
      <c r="S173" s="107">
        <v>1.6779999999999999</v>
      </c>
      <c r="T173" s="107">
        <v>1.7410000000000001</v>
      </c>
      <c r="U173" s="107">
        <v>1.8120000000000001</v>
      </c>
      <c r="V173" s="107">
        <v>1.8939999999999999</v>
      </c>
      <c r="W173" s="107">
        <v>1.9830000000000001</v>
      </c>
      <c r="X173" s="107">
        <v>2.0720000000000001</v>
      </c>
      <c r="Y173" s="107">
        <v>2.1480000000000001</v>
      </c>
      <c r="Z173" s="107">
        <v>2.2040000000000002</v>
      </c>
      <c r="AA173" s="107">
        <v>2.2370000000000001</v>
      </c>
      <c r="AB173" s="107">
        <v>2.25</v>
      </c>
      <c r="AC173" s="107">
        <v>2.2519999999999998</v>
      </c>
      <c r="AD173" s="107">
        <v>2.2549999999999999</v>
      </c>
      <c r="AE173" s="107">
        <v>2.2679999999999998</v>
      </c>
      <c r="AF173" s="107">
        <v>2.2949999999999999</v>
      </c>
      <c r="AG173" s="107">
        <v>2.3340000000000001</v>
      </c>
      <c r="AH173" s="107">
        <v>2.3849999999999998</v>
      </c>
      <c r="AI173" s="107">
        <v>2.4449999999999998</v>
      </c>
      <c r="AJ173" s="107">
        <v>2.5110000000000001</v>
      </c>
      <c r="AK173" s="107">
        <v>2.5830000000000002</v>
      </c>
      <c r="AL173" s="107">
        <v>2.6629999999999998</v>
      </c>
      <c r="AM173" s="107">
        <v>2.7589999999999999</v>
      </c>
      <c r="AN173" s="107">
        <v>2.883</v>
      </c>
      <c r="AO173" s="107">
        <v>3.0409999999999999</v>
      </c>
      <c r="AP173" s="107">
        <v>3.2370000000000001</v>
      </c>
      <c r="AQ173" s="107">
        <v>3.4649999999999999</v>
      </c>
      <c r="AR173" s="107">
        <v>3.7109999999999999</v>
      </c>
      <c r="AS173" s="107">
        <v>3.9609999999999999</v>
      </c>
      <c r="AT173" s="107">
        <v>4.2</v>
      </c>
      <c r="AU173" s="107">
        <v>4.4249999999999998</v>
      </c>
      <c r="AV173" s="107">
        <v>4.6360000000000001</v>
      </c>
    </row>
    <row r="174" spans="1:48" s="90" customFormat="1" x14ac:dyDescent="0.2">
      <c r="A174" s="106" t="s">
        <v>32</v>
      </c>
      <c r="B174" s="107">
        <v>0.11899999999999999</v>
      </c>
      <c r="C174" s="107">
        <v>0.13100000000000001</v>
      </c>
      <c r="D174" s="107">
        <v>0.14199999999999999</v>
      </c>
      <c r="E174" s="107">
        <v>0.154</v>
      </c>
      <c r="F174" s="107">
        <v>0.16400000000000001</v>
      </c>
      <c r="G174" s="107">
        <v>0.17399999999999999</v>
      </c>
      <c r="H174" s="107">
        <v>0.182</v>
      </c>
      <c r="I174" s="107">
        <v>0.192</v>
      </c>
      <c r="J174" s="107">
        <v>0.20499999999999999</v>
      </c>
      <c r="K174" s="107">
        <v>0.224</v>
      </c>
      <c r="L174" s="107">
        <v>0.248</v>
      </c>
      <c r="M174" s="107">
        <v>0.27700000000000002</v>
      </c>
      <c r="N174" s="107">
        <v>0.309</v>
      </c>
      <c r="O174" s="107">
        <v>0.34100000000000003</v>
      </c>
      <c r="P174" s="107">
        <v>0.371</v>
      </c>
      <c r="Q174" s="107">
        <v>0.39800000000000002</v>
      </c>
      <c r="R174" s="107">
        <v>0.42199999999999999</v>
      </c>
      <c r="S174" s="107">
        <v>0.44400000000000001</v>
      </c>
      <c r="T174" s="107">
        <v>0.46200000000000002</v>
      </c>
      <c r="U174" s="107">
        <v>0.47599999999999998</v>
      </c>
      <c r="V174" s="107">
        <v>0.48699999999999999</v>
      </c>
      <c r="W174" s="107">
        <v>0.496</v>
      </c>
      <c r="X174" s="107">
        <v>0.502</v>
      </c>
      <c r="Y174" s="107">
        <v>0.50700000000000001</v>
      </c>
      <c r="Z174" s="107">
        <v>0.51300000000000001</v>
      </c>
      <c r="AA174" s="107">
        <v>0.52200000000000002</v>
      </c>
      <c r="AB174" s="107">
        <v>0.53500000000000003</v>
      </c>
      <c r="AC174" s="107">
        <v>0.55000000000000004</v>
      </c>
      <c r="AD174" s="107">
        <v>0.56899999999999995</v>
      </c>
      <c r="AE174" s="107">
        <v>0.59199999999999997</v>
      </c>
      <c r="AF174" s="107">
        <v>0.61699999999999999</v>
      </c>
      <c r="AG174" s="107">
        <v>0.64600000000000002</v>
      </c>
      <c r="AH174" s="107">
        <v>0.68899999999999995</v>
      </c>
      <c r="AI174" s="107">
        <v>0.75900000000000001</v>
      </c>
      <c r="AJ174" s="107">
        <v>0.86499999999999999</v>
      </c>
      <c r="AK174" s="107">
        <v>1.01</v>
      </c>
      <c r="AL174" s="107">
        <v>1.19</v>
      </c>
      <c r="AM174" s="107">
        <v>1.389</v>
      </c>
      <c r="AN174" s="107">
        <v>1.591</v>
      </c>
      <c r="AO174" s="107">
        <v>1.78</v>
      </c>
      <c r="AP174" s="107">
        <v>1.952</v>
      </c>
      <c r="AQ174" s="107">
        <v>2.11</v>
      </c>
      <c r="AR174" s="107">
        <v>2.25</v>
      </c>
      <c r="AS174" s="107">
        <v>2.3740000000000001</v>
      </c>
      <c r="AT174" s="107">
        <v>2.4820000000000002</v>
      </c>
      <c r="AU174" s="107">
        <v>2.57</v>
      </c>
      <c r="AV174" s="107">
        <v>2.6389999999999998</v>
      </c>
    </row>
    <row r="175" spans="1:48" s="90" customFormat="1" x14ac:dyDescent="0.2">
      <c r="A175" s="106" t="s">
        <v>6</v>
      </c>
      <c r="B175" s="107">
        <v>6.101</v>
      </c>
      <c r="C175" s="107">
        <v>6.3940000000000001</v>
      </c>
      <c r="D175" s="107">
        <v>6.7140000000000004</v>
      </c>
      <c r="E175" s="107">
        <v>7.0590000000000002</v>
      </c>
      <c r="F175" s="107">
        <v>7.4290000000000003</v>
      </c>
      <c r="G175" s="107">
        <v>7.819</v>
      </c>
      <c r="H175" s="107">
        <v>8.2319999999999993</v>
      </c>
      <c r="I175" s="107">
        <v>8.68</v>
      </c>
      <c r="J175" s="107">
        <v>9.18</v>
      </c>
      <c r="K175" s="107">
        <v>9.7409999999999997</v>
      </c>
      <c r="L175" s="107">
        <v>10.367000000000001</v>
      </c>
      <c r="M175" s="107">
        <v>11.048</v>
      </c>
      <c r="N175" s="107">
        <v>11.763999999999999</v>
      </c>
      <c r="O175" s="107">
        <v>12.484999999999999</v>
      </c>
      <c r="P175" s="107">
        <v>13.189</v>
      </c>
      <c r="Q175" s="107">
        <v>13.869</v>
      </c>
      <c r="R175" s="107">
        <v>14.526</v>
      </c>
      <c r="S175" s="107">
        <v>15.154999999999999</v>
      </c>
      <c r="T175" s="107">
        <v>15.756</v>
      </c>
      <c r="U175" s="107">
        <v>16.327000000000002</v>
      </c>
      <c r="V175" s="107">
        <v>16.867999999999999</v>
      </c>
      <c r="W175" s="107">
        <v>17.379000000000001</v>
      </c>
      <c r="X175" s="107">
        <v>17.86</v>
      </c>
      <c r="Y175" s="107">
        <v>18.311</v>
      </c>
      <c r="Z175" s="107">
        <v>18.736000000000001</v>
      </c>
      <c r="AA175" s="107">
        <v>19.132000000000001</v>
      </c>
      <c r="AB175" s="107">
        <v>19.506</v>
      </c>
      <c r="AC175" s="107">
        <v>19.882000000000001</v>
      </c>
      <c r="AD175" s="107">
        <v>20.294</v>
      </c>
      <c r="AE175" s="107">
        <v>20.763999999999999</v>
      </c>
      <c r="AF175" s="107">
        <v>21.303999999999998</v>
      </c>
      <c r="AG175" s="107">
        <v>21.905999999999999</v>
      </c>
      <c r="AH175" s="107">
        <v>22.556000000000001</v>
      </c>
      <c r="AI175" s="107">
        <v>23.228999999999999</v>
      </c>
      <c r="AJ175" s="107">
        <v>23.905999999999999</v>
      </c>
      <c r="AK175" s="107">
        <v>24.577999999999999</v>
      </c>
      <c r="AL175" s="107">
        <v>25.253</v>
      </c>
      <c r="AM175" s="107">
        <v>25.940999999999999</v>
      </c>
      <c r="AN175" s="107">
        <v>26.661000000000001</v>
      </c>
      <c r="AO175" s="107">
        <v>27.425999999999998</v>
      </c>
      <c r="AP175" s="107">
        <v>28.238</v>
      </c>
      <c r="AQ175" s="107">
        <v>29.085999999999999</v>
      </c>
      <c r="AR175" s="107">
        <v>29.943999999999999</v>
      </c>
      <c r="AS175" s="107">
        <v>30.777000000000001</v>
      </c>
      <c r="AT175" s="107">
        <v>31.556999999999999</v>
      </c>
      <c r="AU175" s="107">
        <v>32.276000000000003</v>
      </c>
      <c r="AV175" s="107">
        <v>32.938000000000002</v>
      </c>
    </row>
    <row r="176" spans="1:48" x14ac:dyDescent="0.2">
      <c r="A176" s="106" t="s">
        <v>166</v>
      </c>
      <c r="B176" s="107">
        <v>6.5709999999999997</v>
      </c>
      <c r="C176" s="107">
        <v>6.8</v>
      </c>
      <c r="D176" s="107">
        <v>7.0380000000000003</v>
      </c>
      <c r="E176" s="107">
        <v>7.2830000000000004</v>
      </c>
      <c r="F176" s="107">
        <v>7.5359999999999996</v>
      </c>
      <c r="G176" s="107">
        <v>7.7949999999999999</v>
      </c>
      <c r="H176" s="107">
        <v>8.0609999999999999</v>
      </c>
      <c r="I176" s="107">
        <v>8.3360000000000003</v>
      </c>
      <c r="J176" s="107">
        <v>8.6259999999999994</v>
      </c>
      <c r="K176" s="107">
        <v>8.9309999999999992</v>
      </c>
      <c r="L176" s="107">
        <v>9.2530000000000001</v>
      </c>
      <c r="M176" s="107">
        <v>9.59</v>
      </c>
      <c r="N176" s="107">
        <v>9.9390000000000001</v>
      </c>
      <c r="O176" s="107">
        <v>10.292999999999999</v>
      </c>
      <c r="P176" s="107">
        <v>10.648999999999999</v>
      </c>
      <c r="Q176" s="107">
        <v>11.004</v>
      </c>
      <c r="R176" s="107">
        <v>11.361000000000001</v>
      </c>
      <c r="S176" s="107">
        <v>11.718999999999999</v>
      </c>
      <c r="T176" s="107">
        <v>12.08</v>
      </c>
      <c r="U176" s="107">
        <v>12.446</v>
      </c>
      <c r="V176" s="107">
        <v>12.815</v>
      </c>
      <c r="W176" s="107">
        <v>13.186999999999999</v>
      </c>
      <c r="X176" s="107">
        <v>13.564</v>
      </c>
      <c r="Y176" s="107">
        <v>13.95</v>
      </c>
      <c r="Z176" s="107">
        <v>14.345000000000001</v>
      </c>
      <c r="AA176" s="107">
        <v>14.755000000000001</v>
      </c>
      <c r="AB176" s="107">
        <v>15.177</v>
      </c>
      <c r="AC176" s="107">
        <v>15.602</v>
      </c>
      <c r="AD176" s="107">
        <v>16.015999999999998</v>
      </c>
      <c r="AE176" s="107">
        <v>16.411000000000001</v>
      </c>
      <c r="AF176" s="107">
        <v>16.766999999999999</v>
      </c>
      <c r="AG176" s="107">
        <v>17.088000000000001</v>
      </c>
      <c r="AH176" s="107">
        <v>17.414999999999999</v>
      </c>
      <c r="AI176" s="107">
        <v>17.806999999999999</v>
      </c>
      <c r="AJ176" s="107">
        <v>18.295000000000002</v>
      </c>
      <c r="AK176" s="107">
        <v>18.914999999999999</v>
      </c>
      <c r="AL176" s="107">
        <v>19.632999999999999</v>
      </c>
      <c r="AM176" s="107">
        <v>20.324999999999999</v>
      </c>
      <c r="AN176" s="107">
        <v>20.824999999999999</v>
      </c>
      <c r="AO176" s="107">
        <v>21.018999999999998</v>
      </c>
      <c r="AP176" s="107">
        <v>20.864000000000001</v>
      </c>
      <c r="AQ176" s="107">
        <v>20.420999999999999</v>
      </c>
      <c r="AR176" s="107">
        <v>19.809000000000001</v>
      </c>
      <c r="AS176" s="107">
        <v>19.202999999999999</v>
      </c>
      <c r="AT176" s="107">
        <v>18.734999999999999</v>
      </c>
      <c r="AU176" s="107">
        <v>18.43</v>
      </c>
      <c r="AV176" s="107">
        <v>18.27</v>
      </c>
    </row>
    <row r="177" spans="1:48" s="90" customFormat="1" x14ac:dyDescent="0.2">
      <c r="A177" s="106" t="s">
        <v>22</v>
      </c>
      <c r="B177" s="107">
        <v>0.27900000000000003</v>
      </c>
      <c r="C177" s="107">
        <v>0.33300000000000002</v>
      </c>
      <c r="D177" s="107">
        <v>0.39700000000000002</v>
      </c>
      <c r="E177" s="107">
        <v>0.47099999999999997</v>
      </c>
      <c r="F177" s="107">
        <v>0.55400000000000005</v>
      </c>
      <c r="G177" s="107">
        <v>0.64700000000000002</v>
      </c>
      <c r="H177" s="107">
        <v>0.748</v>
      </c>
      <c r="I177" s="107">
        <v>0.85199999999999998</v>
      </c>
      <c r="J177" s="107">
        <v>0.95199999999999996</v>
      </c>
      <c r="K177" s="107">
        <v>1.042</v>
      </c>
      <c r="L177" s="107">
        <v>1.121</v>
      </c>
      <c r="M177" s="107">
        <v>1.19</v>
      </c>
      <c r="N177" s="107">
        <v>1.2529999999999999</v>
      </c>
      <c r="O177" s="107">
        <v>1.3180000000000001</v>
      </c>
      <c r="P177" s="107">
        <v>1.391</v>
      </c>
      <c r="Q177" s="107">
        <v>1.472</v>
      </c>
      <c r="R177" s="107">
        <v>1.5609999999999999</v>
      </c>
      <c r="S177" s="107">
        <v>1.6559999999999999</v>
      </c>
      <c r="T177" s="107">
        <v>1.756</v>
      </c>
      <c r="U177" s="107">
        <v>1.86</v>
      </c>
      <c r="V177" s="107">
        <v>1.97</v>
      </c>
      <c r="W177" s="107">
        <v>2.0870000000000002</v>
      </c>
      <c r="X177" s="107">
        <v>2.2069999999999999</v>
      </c>
      <c r="Y177" s="107">
        <v>2.3290000000000002</v>
      </c>
      <c r="Z177" s="107">
        <v>2.4489999999999998</v>
      </c>
      <c r="AA177" s="107">
        <v>2.5710000000000002</v>
      </c>
      <c r="AB177" s="107">
        <v>2.7</v>
      </c>
      <c r="AC177" s="107">
        <v>2.8380000000000001</v>
      </c>
      <c r="AD177" s="107">
        <v>2.988</v>
      </c>
      <c r="AE177" s="107">
        <v>3.1549999999999998</v>
      </c>
      <c r="AF177" s="107">
        <v>3.3260000000000001</v>
      </c>
      <c r="AG177" s="107">
        <v>3.5070000000000001</v>
      </c>
      <c r="AH177" s="107">
        <v>3.742</v>
      </c>
      <c r="AI177" s="107">
        <v>4.0880000000000001</v>
      </c>
      <c r="AJ177" s="107">
        <v>4.58</v>
      </c>
      <c r="AK177" s="107">
        <v>5.242</v>
      </c>
      <c r="AL177" s="107">
        <v>6.0439999999999996</v>
      </c>
      <c r="AM177" s="107">
        <v>6.8940000000000001</v>
      </c>
      <c r="AN177" s="107">
        <v>7.6660000000000004</v>
      </c>
      <c r="AO177" s="107">
        <v>8.2710000000000008</v>
      </c>
      <c r="AP177" s="107">
        <v>8.6720000000000006</v>
      </c>
      <c r="AQ177" s="107">
        <v>8.9</v>
      </c>
      <c r="AR177" s="107">
        <v>9.0060000000000002</v>
      </c>
      <c r="AS177" s="107">
        <v>9.0709999999999997</v>
      </c>
      <c r="AT177" s="107">
        <v>9.1539999999999999</v>
      </c>
      <c r="AU177" s="107">
        <v>9.27</v>
      </c>
      <c r="AV177" s="107">
        <v>9.4</v>
      </c>
    </row>
    <row r="178" spans="1:48" s="90" customFormat="1" x14ac:dyDescent="0.2">
      <c r="A178" s="106" t="s">
        <v>67</v>
      </c>
      <c r="B178" s="107">
        <v>6.3010000000000002</v>
      </c>
      <c r="C178" s="107">
        <v>6.407</v>
      </c>
      <c r="D178" s="107">
        <v>6.5229999999999997</v>
      </c>
      <c r="E178" s="107">
        <v>6.6619999999999999</v>
      </c>
      <c r="F178" s="107">
        <v>6.8310000000000004</v>
      </c>
      <c r="G178" s="107">
        <v>7.0350000000000001</v>
      </c>
      <c r="H178" s="107">
        <v>7.2720000000000002</v>
      </c>
      <c r="I178" s="107">
        <v>7.5369999999999999</v>
      </c>
      <c r="J178" s="107">
        <v>7.8220000000000001</v>
      </c>
      <c r="K178" s="107">
        <v>8.1199999999999992</v>
      </c>
      <c r="L178" s="107">
        <v>8.4339999999999993</v>
      </c>
      <c r="M178" s="107">
        <v>8.7650000000000006</v>
      </c>
      <c r="N178" s="107">
        <v>9.1110000000000007</v>
      </c>
      <c r="O178" s="107">
        <v>9.4719999999999995</v>
      </c>
      <c r="P178" s="107">
        <v>9.8480000000000008</v>
      </c>
      <c r="Q178" s="107">
        <v>10.233000000000001</v>
      </c>
      <c r="R178" s="107">
        <v>10.629</v>
      </c>
      <c r="S178" s="107">
        <v>11.052</v>
      </c>
      <c r="T178" s="107">
        <v>11.523</v>
      </c>
      <c r="U178" s="107">
        <v>12.057</v>
      </c>
      <c r="V178" s="107">
        <v>12.662000000000001</v>
      </c>
      <c r="W178" s="107">
        <v>13.326000000000001</v>
      </c>
      <c r="X178" s="107">
        <v>14.016999999999999</v>
      </c>
      <c r="Y178" s="107">
        <v>14.693</v>
      </c>
      <c r="Z178" s="107">
        <v>15.321</v>
      </c>
      <c r="AA178" s="107">
        <v>15.888999999999999</v>
      </c>
      <c r="AB178" s="107">
        <v>16.408999999999999</v>
      </c>
      <c r="AC178" s="107">
        <v>16.896000000000001</v>
      </c>
      <c r="AD178" s="107">
        <v>17.378</v>
      </c>
      <c r="AE178" s="107">
        <v>17.875</v>
      </c>
      <c r="AF178" s="107">
        <v>18.39</v>
      </c>
      <c r="AG178" s="107">
        <v>18.919</v>
      </c>
      <c r="AH178" s="107">
        <v>19.462</v>
      </c>
      <c r="AI178" s="107">
        <v>20.016999999999999</v>
      </c>
      <c r="AJ178" s="107">
        <v>20.582999999999998</v>
      </c>
      <c r="AK178" s="107">
        <v>21.161000000000001</v>
      </c>
      <c r="AL178" s="107">
        <v>21.751999999999999</v>
      </c>
      <c r="AM178" s="107">
        <v>22.356000000000002</v>
      </c>
      <c r="AN178" s="107">
        <v>22.975000000000001</v>
      </c>
      <c r="AO178" s="107">
        <v>23.606999999999999</v>
      </c>
      <c r="AP178" s="107">
        <v>24.251999999999999</v>
      </c>
      <c r="AQ178" s="107">
        <v>24.91</v>
      </c>
      <c r="AR178" s="107">
        <v>25.576000000000001</v>
      </c>
      <c r="AS178" s="107">
        <v>26.245999999999999</v>
      </c>
      <c r="AT178" s="107">
        <v>26.916</v>
      </c>
      <c r="AU178" s="107">
        <v>27.584</v>
      </c>
      <c r="AV178" s="107">
        <v>28.25</v>
      </c>
    </row>
    <row r="179" spans="1:48" x14ac:dyDescent="0.2">
      <c r="A179" s="108" t="s">
        <v>167</v>
      </c>
      <c r="B179" s="109">
        <v>64.838999999999999</v>
      </c>
      <c r="C179" s="109">
        <v>66.897000000000006</v>
      </c>
      <c r="D179" s="109">
        <v>69.051000000000002</v>
      </c>
      <c r="E179" s="109">
        <v>71.325999999999993</v>
      </c>
      <c r="F179" s="109">
        <v>73.742999999999995</v>
      </c>
      <c r="G179" s="109">
        <v>76.293999999999997</v>
      </c>
      <c r="H179" s="109">
        <v>78.986999999999995</v>
      </c>
      <c r="I179" s="109">
        <v>81.852999999999994</v>
      </c>
      <c r="J179" s="109">
        <v>84.933999999999997</v>
      </c>
      <c r="K179" s="109">
        <v>88.244</v>
      </c>
      <c r="L179" s="109">
        <v>91.802999999999997</v>
      </c>
      <c r="M179" s="109">
        <v>95.57</v>
      </c>
      <c r="N179" s="109">
        <v>99.503</v>
      </c>
      <c r="O179" s="109">
        <v>103.53100000000001</v>
      </c>
      <c r="P179" s="109">
        <v>107.596</v>
      </c>
      <c r="Q179" s="109">
        <v>111.687</v>
      </c>
      <c r="R179" s="109">
        <v>115.798</v>
      </c>
      <c r="S179" s="109">
        <v>119.858</v>
      </c>
      <c r="T179" s="109">
        <v>123.785</v>
      </c>
      <c r="U179" s="109">
        <v>127.533</v>
      </c>
      <c r="V179" s="109">
        <v>131.066</v>
      </c>
      <c r="W179" s="109">
        <v>134.40700000000001</v>
      </c>
      <c r="X179" s="109">
        <v>137.62799999999999</v>
      </c>
      <c r="Y179" s="109">
        <v>140.845</v>
      </c>
      <c r="Z179" s="109">
        <v>144.13300000000001</v>
      </c>
      <c r="AA179" s="109">
        <v>147.53299999999999</v>
      </c>
      <c r="AB179" s="109">
        <v>151.03200000000001</v>
      </c>
      <c r="AC179" s="109">
        <v>154.60300000000001</v>
      </c>
      <c r="AD179" s="109">
        <v>158.20699999999999</v>
      </c>
      <c r="AE179" s="109">
        <v>161.816</v>
      </c>
      <c r="AF179" s="109">
        <v>165.40700000000001</v>
      </c>
      <c r="AG179" s="109">
        <v>169.011</v>
      </c>
      <c r="AH179" s="109">
        <v>172.73599999999999</v>
      </c>
      <c r="AI179" s="109">
        <v>176.71600000000001</v>
      </c>
      <c r="AJ179" s="109">
        <v>181.03700000000001</v>
      </c>
      <c r="AK179" s="109">
        <v>185.74100000000001</v>
      </c>
      <c r="AL179" s="109">
        <v>190.774</v>
      </c>
      <c r="AM179" s="109">
        <v>195.989</v>
      </c>
      <c r="AN179" s="109">
        <v>201.19200000000001</v>
      </c>
      <c r="AO179" s="109">
        <v>206.233</v>
      </c>
      <c r="AP179" s="109">
        <v>211.066</v>
      </c>
      <c r="AQ179" s="109">
        <v>215.72800000000001</v>
      </c>
      <c r="AR179" s="109">
        <v>220.21600000000001</v>
      </c>
      <c r="AS179" s="109">
        <v>224.57900000000001</v>
      </c>
      <c r="AT179" s="109">
        <v>228.83799999999999</v>
      </c>
      <c r="AU179" s="109">
        <v>232.976</v>
      </c>
      <c r="AV179" s="109">
        <v>236.98500000000001</v>
      </c>
    </row>
    <row r="180" spans="1:48" s="90" customFormat="1" x14ac:dyDescent="0.2">
      <c r="A180" s="111" t="s">
        <v>168</v>
      </c>
      <c r="B180" s="112">
        <v>2598.0740000000001</v>
      </c>
      <c r="C180" s="112">
        <v>2650.0509999999999</v>
      </c>
      <c r="D180" s="112">
        <v>2702.3249999999998</v>
      </c>
      <c r="E180" s="112">
        <v>2752.299</v>
      </c>
      <c r="F180" s="112">
        <v>2800.009</v>
      </c>
      <c r="G180" s="112">
        <v>2845.6990000000001</v>
      </c>
      <c r="H180" s="112">
        <v>2890.2080000000001</v>
      </c>
      <c r="I180" s="112">
        <v>2935.0329999999999</v>
      </c>
      <c r="J180" s="112">
        <v>2980.6239999999998</v>
      </c>
      <c r="K180" s="112">
        <v>3027.0430000000001</v>
      </c>
      <c r="L180" s="112">
        <v>3073.348</v>
      </c>
      <c r="M180" s="112">
        <v>3121.9560000000001</v>
      </c>
      <c r="N180" s="112">
        <v>3170.4270000000001</v>
      </c>
      <c r="O180" s="112">
        <v>3217.6480000000001</v>
      </c>
      <c r="P180" s="112">
        <v>3265.5569999999998</v>
      </c>
      <c r="Q180" s="112">
        <v>3314.9850000000001</v>
      </c>
      <c r="R180" s="112">
        <v>3365.6930000000002</v>
      </c>
      <c r="S180" s="112">
        <v>3417.1559999999999</v>
      </c>
      <c r="T180" s="112">
        <v>3468.424</v>
      </c>
      <c r="U180" s="112">
        <v>3521.576</v>
      </c>
      <c r="V180" s="112">
        <v>3572.415</v>
      </c>
      <c r="W180" s="112">
        <v>3621.5250000000001</v>
      </c>
      <c r="X180" s="112">
        <v>3669.4859999999999</v>
      </c>
      <c r="Y180" s="112">
        <v>3716.6970000000001</v>
      </c>
      <c r="Z180" s="112">
        <v>3763.683</v>
      </c>
      <c r="AA180" s="112">
        <v>3810.2559999999999</v>
      </c>
      <c r="AB180" s="112">
        <v>3856.64</v>
      </c>
      <c r="AC180" s="112">
        <v>3902.0569999999998</v>
      </c>
      <c r="AD180" s="112">
        <v>3946.2159999999999</v>
      </c>
      <c r="AE180" s="112">
        <v>3989.65</v>
      </c>
      <c r="AF180" s="112">
        <v>4032.1379999999999</v>
      </c>
      <c r="AG180" s="112">
        <v>4074.127</v>
      </c>
      <c r="AH180" s="112">
        <v>4115.2039999999997</v>
      </c>
      <c r="AI180" s="112">
        <v>4155.634</v>
      </c>
      <c r="AJ180" s="112">
        <v>4195.9340000000002</v>
      </c>
      <c r="AK180" s="112">
        <v>4235.991</v>
      </c>
      <c r="AL180" s="112">
        <v>4276.1180000000004</v>
      </c>
      <c r="AM180" s="112">
        <v>4316.1819999999998</v>
      </c>
      <c r="AN180" s="112">
        <v>4355.0659999999998</v>
      </c>
      <c r="AO180" s="112">
        <v>4392.3389999999999</v>
      </c>
      <c r="AP180" s="112">
        <v>4429.0600000000004</v>
      </c>
      <c r="AQ180" s="112">
        <v>4465.2920000000004</v>
      </c>
      <c r="AR180" s="112">
        <v>4501.0690000000004</v>
      </c>
      <c r="AS180" s="112">
        <v>4537.259</v>
      </c>
      <c r="AT180" s="112">
        <v>4573.1779999999999</v>
      </c>
      <c r="AU180" s="112">
        <v>4609.6329999999998</v>
      </c>
      <c r="AV180" s="112">
        <v>4645.4449999999997</v>
      </c>
    </row>
    <row r="181" spans="1:48" s="90" customFormat="1" x14ac:dyDescent="0.2">
      <c r="A181" s="111" t="s">
        <v>169</v>
      </c>
      <c r="B181" s="112" t="s">
        <v>231</v>
      </c>
      <c r="C181" s="112" t="s">
        <v>231</v>
      </c>
      <c r="D181" s="112" t="s">
        <v>231</v>
      </c>
      <c r="E181" s="112" t="s">
        <v>231</v>
      </c>
      <c r="F181" s="112" t="s">
        <v>231</v>
      </c>
      <c r="G181" s="112" t="s">
        <v>231</v>
      </c>
      <c r="H181" s="112" t="s">
        <v>231</v>
      </c>
      <c r="I181" s="112" t="s">
        <v>231</v>
      </c>
      <c r="J181" s="112" t="s">
        <v>231</v>
      </c>
      <c r="K181" s="112" t="s">
        <v>231</v>
      </c>
      <c r="L181" s="112" t="s">
        <v>231</v>
      </c>
      <c r="M181" s="112" t="s">
        <v>231</v>
      </c>
      <c r="N181" s="112" t="s">
        <v>231</v>
      </c>
      <c r="O181" s="112" t="s">
        <v>231</v>
      </c>
      <c r="P181" s="112" t="s">
        <v>231</v>
      </c>
      <c r="Q181" s="112" t="s">
        <v>231</v>
      </c>
      <c r="R181" s="112" t="s">
        <v>231</v>
      </c>
      <c r="S181" s="112" t="s">
        <v>231</v>
      </c>
      <c r="T181" s="112" t="s">
        <v>231</v>
      </c>
      <c r="U181" s="112">
        <v>477.97500000000002</v>
      </c>
      <c r="V181" s="112">
        <v>479.06700000000001</v>
      </c>
      <c r="W181" s="112">
        <v>480.27100000000002</v>
      </c>
      <c r="X181" s="112">
        <v>481.64800000000002</v>
      </c>
      <c r="Y181" s="112">
        <v>482.529</v>
      </c>
      <c r="Z181" s="112">
        <v>483.36399999999998</v>
      </c>
      <c r="AA181" s="112">
        <v>483.97800000000001</v>
      </c>
      <c r="AB181" s="112">
        <v>484.76</v>
      </c>
      <c r="AC181" s="112">
        <v>485.32900000000001</v>
      </c>
      <c r="AD181" s="112">
        <v>486.19299999999998</v>
      </c>
      <c r="AE181" s="112">
        <v>487.17200000000003</v>
      </c>
      <c r="AF181" s="112">
        <v>487.98</v>
      </c>
      <c r="AG181" s="112">
        <v>489.24299999999999</v>
      </c>
      <c r="AH181" s="112">
        <v>491.02800000000002</v>
      </c>
      <c r="AI181" s="112">
        <v>492.87799999999999</v>
      </c>
      <c r="AJ181" s="112">
        <v>494.95600000000002</v>
      </c>
      <c r="AK181" s="112">
        <v>496.72199999999998</v>
      </c>
      <c r="AL181" s="112">
        <v>498.72399999999999</v>
      </c>
      <c r="AM181" s="112">
        <v>500.67500000000001</v>
      </c>
      <c r="AN181" s="112">
        <v>502.46899999999999</v>
      </c>
      <c r="AO181" s="112">
        <v>503.70400000000001</v>
      </c>
      <c r="AP181" s="112">
        <v>504.82600000000002</v>
      </c>
      <c r="AQ181" s="112">
        <v>506.036</v>
      </c>
      <c r="AR181" s="112">
        <v>507.09399999999999</v>
      </c>
      <c r="AS181" s="112">
        <v>508.29199999999997</v>
      </c>
      <c r="AT181" s="112">
        <v>509.74299999999999</v>
      </c>
      <c r="AU181" s="112">
        <v>511.30200000000002</v>
      </c>
      <c r="AV181" s="112">
        <v>512.38499999999999</v>
      </c>
    </row>
    <row r="182" spans="1:48" s="90" customFormat="1" x14ac:dyDescent="0.2">
      <c r="A182" s="111" t="s">
        <v>170</v>
      </c>
      <c r="B182" s="112">
        <v>575.423</v>
      </c>
      <c r="C182" s="112">
        <v>580.65800000000002</v>
      </c>
      <c r="D182" s="112">
        <v>586.596</v>
      </c>
      <c r="E182" s="112">
        <v>591.11900000000003</v>
      </c>
      <c r="F182" s="112">
        <v>595.16999999999996</v>
      </c>
      <c r="G182" s="112">
        <v>598.95699999999999</v>
      </c>
      <c r="H182" s="112">
        <v>602.85400000000004</v>
      </c>
      <c r="I182" s="112">
        <v>606.81700000000001</v>
      </c>
      <c r="J182" s="112">
        <v>610.98099999999999</v>
      </c>
      <c r="K182" s="112">
        <v>615.52599999999995</v>
      </c>
      <c r="L182" s="112">
        <v>619.48599999999999</v>
      </c>
      <c r="M182" s="112">
        <v>623.03800000000001</v>
      </c>
      <c r="N182" s="112">
        <v>626.34400000000005</v>
      </c>
      <c r="O182" s="112">
        <v>629.51900000000001</v>
      </c>
      <c r="P182" s="112">
        <v>632.875</v>
      </c>
      <c r="Q182" s="112">
        <v>636.36599999999999</v>
      </c>
      <c r="R182" s="112">
        <v>639.91600000000005</v>
      </c>
      <c r="S182" s="112">
        <v>643.85199999999998</v>
      </c>
      <c r="T182" s="112">
        <v>648.23299999999995</v>
      </c>
      <c r="U182" s="112">
        <v>653.05999999999995</v>
      </c>
      <c r="V182" s="112">
        <v>658.404</v>
      </c>
      <c r="W182" s="112">
        <v>663.58100000000002</v>
      </c>
      <c r="X182" s="112">
        <v>668.49199999999996</v>
      </c>
      <c r="Y182" s="112">
        <v>672.73900000000003</v>
      </c>
      <c r="Z182" s="112">
        <v>677.03300000000002</v>
      </c>
      <c r="AA182" s="112">
        <v>681.26700000000005</v>
      </c>
      <c r="AB182" s="112">
        <v>685.54399999999998</v>
      </c>
      <c r="AC182" s="112">
        <v>689.66200000000003</v>
      </c>
      <c r="AD182" s="112">
        <v>693.82500000000005</v>
      </c>
      <c r="AE182" s="112">
        <v>698.10299999999995</v>
      </c>
      <c r="AF182" s="112">
        <v>702.33600000000001</v>
      </c>
      <c r="AG182" s="112">
        <v>706.553</v>
      </c>
      <c r="AH182" s="112">
        <v>710.73599999999999</v>
      </c>
      <c r="AI182" s="112">
        <v>714.88</v>
      </c>
      <c r="AJ182" s="112">
        <v>719.09900000000005</v>
      </c>
      <c r="AK182" s="112">
        <v>723.26400000000001</v>
      </c>
      <c r="AL182" s="112">
        <v>727.66499999999996</v>
      </c>
      <c r="AM182" s="112">
        <v>732.02499999999998</v>
      </c>
      <c r="AN182" s="112">
        <v>735.91700000000003</v>
      </c>
      <c r="AO182" s="112">
        <v>739.72699999999998</v>
      </c>
      <c r="AP182" s="112">
        <v>743.22199999999998</v>
      </c>
      <c r="AQ182" s="112">
        <v>746.798</v>
      </c>
      <c r="AR182" s="112">
        <v>750.47199999999998</v>
      </c>
      <c r="AS182" s="112">
        <v>754.43100000000004</v>
      </c>
      <c r="AT182" s="112">
        <v>758.245</v>
      </c>
      <c r="AU182" s="112">
        <v>762.16300000000001</v>
      </c>
      <c r="AV182" s="112">
        <v>765.52599999999995</v>
      </c>
    </row>
    <row r="183" spans="1:48" s="90" customFormat="1" x14ac:dyDescent="0.2">
      <c r="A183" s="111" t="s">
        <v>171</v>
      </c>
      <c r="B183" s="112" t="s">
        <v>231</v>
      </c>
      <c r="C183" s="112" t="s">
        <v>231</v>
      </c>
      <c r="D183" s="112" t="s">
        <v>231</v>
      </c>
      <c r="E183" s="112" t="s">
        <v>231</v>
      </c>
      <c r="F183" s="112" t="s">
        <v>231</v>
      </c>
      <c r="G183" s="112" t="s">
        <v>231</v>
      </c>
      <c r="H183" s="112" t="s">
        <v>231</v>
      </c>
      <c r="I183" s="112" t="s">
        <v>231</v>
      </c>
      <c r="J183" s="112" t="s">
        <v>231</v>
      </c>
      <c r="K183" s="112" t="s">
        <v>231</v>
      </c>
      <c r="L183" s="112" t="s">
        <v>231</v>
      </c>
      <c r="M183" s="112" t="s">
        <v>231</v>
      </c>
      <c r="N183" s="112" t="s">
        <v>231</v>
      </c>
      <c r="O183" s="112" t="s">
        <v>231</v>
      </c>
      <c r="P183" s="112" t="s">
        <v>231</v>
      </c>
      <c r="Q183" s="112" t="s">
        <v>231</v>
      </c>
      <c r="R183" s="112" t="s">
        <v>231</v>
      </c>
      <c r="S183" s="112" t="s">
        <v>231</v>
      </c>
      <c r="T183" s="112" t="s">
        <v>231</v>
      </c>
      <c r="U183" s="112">
        <v>801.35199999999998</v>
      </c>
      <c r="V183" s="112">
        <v>807.02800000000002</v>
      </c>
      <c r="W183" s="112">
        <v>812.27</v>
      </c>
      <c r="X183" s="112">
        <v>817.01199999999994</v>
      </c>
      <c r="Y183" s="112">
        <v>821.07500000000005</v>
      </c>
      <c r="Z183" s="112">
        <v>825.40899999999999</v>
      </c>
      <c r="AA183" s="112">
        <v>829.42700000000002</v>
      </c>
      <c r="AB183" s="112">
        <v>833.45899999999995</v>
      </c>
      <c r="AC183" s="112">
        <v>837.33299999999997</v>
      </c>
      <c r="AD183" s="112">
        <v>841.03899999999999</v>
      </c>
      <c r="AE183" s="112">
        <v>844.7</v>
      </c>
      <c r="AF183" s="112">
        <v>848.31200000000001</v>
      </c>
      <c r="AG183" s="112">
        <v>851.85900000000004</v>
      </c>
      <c r="AH183" s="112">
        <v>855.38400000000001</v>
      </c>
      <c r="AI183" s="112">
        <v>858.947</v>
      </c>
      <c r="AJ183" s="112">
        <v>862.61800000000005</v>
      </c>
      <c r="AK183" s="112">
        <v>866.31399999999996</v>
      </c>
      <c r="AL183" s="112">
        <v>870.47</v>
      </c>
      <c r="AM183" s="112">
        <v>874.76700000000005</v>
      </c>
      <c r="AN183" s="112">
        <v>878.702</v>
      </c>
      <c r="AO183" s="112">
        <v>882.57600000000002</v>
      </c>
      <c r="AP183" s="112">
        <v>886.18299999999999</v>
      </c>
      <c r="AQ183" s="112">
        <v>890</v>
      </c>
      <c r="AR183" s="112">
        <v>893.97900000000004</v>
      </c>
      <c r="AS183" s="112">
        <v>898.25099999999998</v>
      </c>
      <c r="AT183" s="112">
        <v>902.34199999999998</v>
      </c>
      <c r="AU183" s="112">
        <v>906.505</v>
      </c>
      <c r="AV183" s="112">
        <v>910.02099999999996</v>
      </c>
    </row>
    <row r="184" spans="1:48" s="90" customFormat="1" x14ac:dyDescent="0.2">
      <c r="A184" s="111" t="s">
        <v>172</v>
      </c>
      <c r="B184" s="112" t="s">
        <v>231</v>
      </c>
      <c r="C184" s="112" t="s">
        <v>231</v>
      </c>
      <c r="D184" s="112" t="s">
        <v>231</v>
      </c>
      <c r="E184" s="112" t="s">
        <v>231</v>
      </c>
      <c r="F184" s="112" t="s">
        <v>231</v>
      </c>
      <c r="G184" s="112" t="s">
        <v>231</v>
      </c>
      <c r="H184" s="112" t="s">
        <v>231</v>
      </c>
      <c r="I184" s="112" t="s">
        <v>231</v>
      </c>
      <c r="J184" s="112" t="s">
        <v>231</v>
      </c>
      <c r="K184" s="112" t="s">
        <v>231</v>
      </c>
      <c r="L184" s="112" t="s">
        <v>231</v>
      </c>
      <c r="M184" s="112" t="s">
        <v>231</v>
      </c>
      <c r="N184" s="112" t="s">
        <v>231</v>
      </c>
      <c r="O184" s="112" t="s">
        <v>231</v>
      </c>
      <c r="P184" s="112" t="s">
        <v>231</v>
      </c>
      <c r="Q184" s="112" t="s">
        <v>231</v>
      </c>
      <c r="R184" s="112" t="s">
        <v>231</v>
      </c>
      <c r="S184" s="112" t="s">
        <v>231</v>
      </c>
      <c r="T184" s="112" t="s">
        <v>231</v>
      </c>
      <c r="U184" s="112">
        <v>3658.518</v>
      </c>
      <c r="V184" s="112">
        <v>3708.5</v>
      </c>
      <c r="W184" s="112">
        <v>3756.8380000000002</v>
      </c>
      <c r="X184" s="112">
        <v>3804.2710000000002</v>
      </c>
      <c r="Y184" s="112">
        <v>3850.788</v>
      </c>
      <c r="Z184" s="112">
        <v>3897.1979999999999</v>
      </c>
      <c r="AA184" s="112">
        <v>3942.8270000000002</v>
      </c>
      <c r="AB184" s="112">
        <v>3988.2359999999999</v>
      </c>
      <c r="AC184" s="112">
        <v>4032.5419999999999</v>
      </c>
      <c r="AD184" s="112">
        <v>4075.6930000000002</v>
      </c>
      <c r="AE184" s="112">
        <v>4117.87</v>
      </c>
      <c r="AF184" s="112">
        <v>4158.9480000000003</v>
      </c>
      <c r="AG184" s="112">
        <v>4199.4799999999996</v>
      </c>
      <c r="AH184" s="112">
        <v>4239.6180000000004</v>
      </c>
      <c r="AI184" s="112">
        <v>4279.2430000000004</v>
      </c>
      <c r="AJ184" s="112">
        <v>4318.6899999999996</v>
      </c>
      <c r="AK184" s="112">
        <v>4358.0129999999999</v>
      </c>
      <c r="AL184" s="112">
        <v>4397.3999999999996</v>
      </c>
      <c r="AM184" s="112">
        <v>4436.7879999999996</v>
      </c>
      <c r="AN184" s="112">
        <v>4475.37</v>
      </c>
      <c r="AO184" s="112">
        <v>4512.5029999999997</v>
      </c>
      <c r="AP184" s="112">
        <v>4549.0630000000001</v>
      </c>
      <c r="AQ184" s="112">
        <v>4585.4459999999999</v>
      </c>
      <c r="AR184" s="112">
        <v>4621.4309999999996</v>
      </c>
      <c r="AS184" s="112">
        <v>4657.8190000000004</v>
      </c>
      <c r="AT184" s="112">
        <v>4693.826</v>
      </c>
      <c r="AU184" s="112">
        <v>4730.2650000000003</v>
      </c>
      <c r="AV184" s="112">
        <v>4766.0060000000003</v>
      </c>
    </row>
    <row r="185" spans="1:48" s="90" customFormat="1" x14ac:dyDescent="0.2">
      <c r="A185" s="111" t="s">
        <v>152</v>
      </c>
      <c r="B185" s="112">
        <v>373.61700000000002</v>
      </c>
      <c r="C185" s="112">
        <v>383.46100000000001</v>
      </c>
      <c r="D185" s="112">
        <v>393.637</v>
      </c>
      <c r="E185" s="112">
        <v>404.20800000000003</v>
      </c>
      <c r="F185" s="112">
        <v>415.209</v>
      </c>
      <c r="G185" s="112">
        <v>426.66300000000001</v>
      </c>
      <c r="H185" s="112">
        <v>438.56299999999999</v>
      </c>
      <c r="I185" s="112">
        <v>450.9</v>
      </c>
      <c r="J185" s="112">
        <v>463.68900000000002</v>
      </c>
      <c r="K185" s="112">
        <v>476.90199999999999</v>
      </c>
      <c r="L185" s="112">
        <v>490.55099999999999</v>
      </c>
      <c r="M185" s="112">
        <v>504.62400000000002</v>
      </c>
      <c r="N185" s="112">
        <v>519.10699999999997</v>
      </c>
      <c r="O185" s="112">
        <v>533.98099999999999</v>
      </c>
      <c r="P185" s="112">
        <v>549.22400000000005</v>
      </c>
      <c r="Q185" s="112">
        <v>564.83100000000002</v>
      </c>
      <c r="R185" s="112">
        <v>580.78800000000001</v>
      </c>
      <c r="S185" s="112">
        <v>597.07100000000003</v>
      </c>
      <c r="T185" s="112">
        <v>613.66200000000003</v>
      </c>
      <c r="U185" s="112">
        <v>630.52800000000002</v>
      </c>
      <c r="V185" s="112">
        <v>647.68399999999997</v>
      </c>
      <c r="W185" s="112">
        <v>668.24400000000003</v>
      </c>
      <c r="X185" s="112">
        <v>685.91099999999994</v>
      </c>
      <c r="Y185" s="112">
        <v>703.78899999999999</v>
      </c>
      <c r="Z185" s="112">
        <v>721.85500000000002</v>
      </c>
      <c r="AA185" s="112">
        <v>740.12400000000002</v>
      </c>
      <c r="AB185" s="112">
        <v>758.63300000000004</v>
      </c>
      <c r="AC185" s="112">
        <v>777.44600000000003</v>
      </c>
      <c r="AD185" s="112">
        <v>796.66800000000001</v>
      </c>
      <c r="AE185" s="112">
        <v>816.36</v>
      </c>
      <c r="AF185" s="112">
        <v>836.57500000000005</v>
      </c>
      <c r="AG185" s="112">
        <v>857.33699999999999</v>
      </c>
      <c r="AH185" s="112">
        <v>878.68600000000004</v>
      </c>
      <c r="AI185" s="112">
        <v>900.67499999999995</v>
      </c>
      <c r="AJ185" s="112">
        <v>923.34400000000005</v>
      </c>
      <c r="AK185" s="112">
        <v>946.71400000000006</v>
      </c>
      <c r="AL185" s="112">
        <v>970.79899999999998</v>
      </c>
      <c r="AM185" s="112">
        <v>995.66</v>
      </c>
      <c r="AN185" s="112">
        <v>1021.354</v>
      </c>
      <c r="AO185" s="112">
        <v>1047.923</v>
      </c>
      <c r="AP185" s="112">
        <v>1075.3900000000001</v>
      </c>
      <c r="AQ185" s="112">
        <v>1103.7190000000001</v>
      </c>
      <c r="AR185" s="112">
        <v>1132.8109999999999</v>
      </c>
      <c r="AS185" s="112">
        <v>1162.5239999999999</v>
      </c>
      <c r="AT185" s="112">
        <v>1192.741</v>
      </c>
      <c r="AU185" s="112">
        <v>1223.422</v>
      </c>
      <c r="AV185" s="112">
        <v>1254.585</v>
      </c>
    </row>
    <row r="186" spans="1:48" s="90" customFormat="1" x14ac:dyDescent="0.2">
      <c r="A186" s="111" t="s">
        <v>173</v>
      </c>
      <c r="B186" s="112">
        <v>523.98500000000001</v>
      </c>
      <c r="C186" s="112">
        <v>533.86199999999997</v>
      </c>
      <c r="D186" s="112">
        <v>543.64499999999998</v>
      </c>
      <c r="E186" s="112">
        <v>553.49900000000002</v>
      </c>
      <c r="F186" s="112">
        <v>563.58600000000001</v>
      </c>
      <c r="G186" s="112">
        <v>573.73299999999995</v>
      </c>
      <c r="H186" s="112">
        <v>584.04899999999998</v>
      </c>
      <c r="I186" s="112">
        <v>594.55200000000002</v>
      </c>
      <c r="J186" s="112">
        <v>605.32799999999997</v>
      </c>
      <c r="K186" s="112">
        <v>616.70299999999997</v>
      </c>
      <c r="L186" s="112">
        <v>627.375</v>
      </c>
      <c r="M186" s="112">
        <v>638.07399999999996</v>
      </c>
      <c r="N186" s="112">
        <v>648.70299999999997</v>
      </c>
      <c r="O186" s="112">
        <v>659.28700000000003</v>
      </c>
      <c r="P186" s="112">
        <v>669.89499999999998</v>
      </c>
      <c r="Q186" s="112">
        <v>680.57799999999997</v>
      </c>
      <c r="R186" s="112">
        <v>691.31100000000004</v>
      </c>
      <c r="S186" s="112">
        <v>702.10199999999998</v>
      </c>
      <c r="T186" s="112">
        <v>713.11599999999999</v>
      </c>
      <c r="U186" s="112">
        <v>724.52499999999998</v>
      </c>
      <c r="V186" s="112">
        <v>736.30700000000002</v>
      </c>
      <c r="W186" s="112">
        <v>748.02</v>
      </c>
      <c r="X186" s="112">
        <v>759.62900000000002</v>
      </c>
      <c r="Y186" s="112">
        <v>771.01900000000001</v>
      </c>
      <c r="Z186" s="112">
        <v>782.31200000000001</v>
      </c>
      <c r="AA186" s="112">
        <v>793.49699999999996</v>
      </c>
      <c r="AB186" s="112">
        <v>804.69299999999998</v>
      </c>
      <c r="AC186" s="112">
        <v>815.68600000000004</v>
      </c>
      <c r="AD186" s="112">
        <v>826.52499999999998</v>
      </c>
      <c r="AE186" s="112">
        <v>837.18</v>
      </c>
      <c r="AF186" s="112">
        <v>847.56399999999996</v>
      </c>
      <c r="AG186" s="112">
        <v>857.83199999999999</v>
      </c>
      <c r="AH186" s="112">
        <v>867.91</v>
      </c>
      <c r="AI186" s="112">
        <v>877.79899999999998</v>
      </c>
      <c r="AJ186" s="112">
        <v>887.529</v>
      </c>
      <c r="AK186" s="112">
        <v>897.423</v>
      </c>
      <c r="AL186" s="112">
        <v>907.40899999999999</v>
      </c>
      <c r="AM186" s="112">
        <v>917.46699999999998</v>
      </c>
      <c r="AN186" s="112">
        <v>927.428</v>
      </c>
      <c r="AO186" s="112">
        <v>937.12300000000005</v>
      </c>
      <c r="AP186" s="112">
        <v>946.46199999999999</v>
      </c>
      <c r="AQ186" s="112">
        <v>955.81399999999996</v>
      </c>
      <c r="AR186" s="112">
        <v>965.05700000000002</v>
      </c>
      <c r="AS186" s="112">
        <v>974.31399999999996</v>
      </c>
      <c r="AT186" s="112">
        <v>983.26400000000001</v>
      </c>
      <c r="AU186" s="112">
        <v>992.322</v>
      </c>
      <c r="AV186" s="112">
        <v>1001.2670000000001</v>
      </c>
    </row>
    <row r="187" spans="1:48" s="90" customFormat="1" x14ac:dyDescent="0.2">
      <c r="A187" s="111" t="s">
        <v>174</v>
      </c>
      <c r="B187" s="112" t="s">
        <v>231</v>
      </c>
      <c r="C187" s="112" t="s">
        <v>231</v>
      </c>
      <c r="D187" s="112" t="s">
        <v>231</v>
      </c>
      <c r="E187" s="112" t="s">
        <v>231</v>
      </c>
      <c r="F187" s="112" t="s">
        <v>231</v>
      </c>
      <c r="G187" s="112" t="s">
        <v>231</v>
      </c>
      <c r="H187" s="112" t="s">
        <v>231</v>
      </c>
      <c r="I187" s="112" t="s">
        <v>231</v>
      </c>
      <c r="J187" s="112" t="s">
        <v>231</v>
      </c>
      <c r="K187" s="112" t="s">
        <v>231</v>
      </c>
      <c r="L187" s="112" t="s">
        <v>231</v>
      </c>
      <c r="M187" s="112" t="s">
        <v>231</v>
      </c>
      <c r="N187" s="112" t="s">
        <v>231</v>
      </c>
      <c r="O187" s="112" t="s">
        <v>231</v>
      </c>
      <c r="P187" s="112" t="s">
        <v>231</v>
      </c>
      <c r="Q187" s="112" t="s">
        <v>231</v>
      </c>
      <c r="R187" s="112" t="s">
        <v>231</v>
      </c>
      <c r="S187" s="112" t="s">
        <v>231</v>
      </c>
      <c r="T187" s="112" t="s">
        <v>231</v>
      </c>
      <c r="U187" s="112">
        <v>3153.989</v>
      </c>
      <c r="V187" s="112">
        <v>3209.0720000000001</v>
      </c>
      <c r="W187" s="112">
        <v>3262.152</v>
      </c>
      <c r="X187" s="112">
        <v>3313.9989999999998</v>
      </c>
      <c r="Y187" s="112">
        <v>3365.337</v>
      </c>
      <c r="Z187" s="112">
        <v>3427.136</v>
      </c>
      <c r="AA187" s="112">
        <v>3478.7130000000002</v>
      </c>
      <c r="AB187" s="112">
        <v>3530.0520000000001</v>
      </c>
      <c r="AC187" s="112">
        <v>3580.6379999999999</v>
      </c>
      <c r="AD187" s="112">
        <v>3629.904</v>
      </c>
      <c r="AE187" s="112">
        <v>3678.3429999999998</v>
      </c>
      <c r="AF187" s="112">
        <v>3725.86</v>
      </c>
      <c r="AG187" s="112">
        <v>3772.24</v>
      </c>
      <c r="AH187" s="112">
        <v>3817.6669999999999</v>
      </c>
      <c r="AI187" s="112">
        <v>3862.7559999999999</v>
      </c>
      <c r="AJ187" s="112">
        <v>3907.71</v>
      </c>
      <c r="AK187" s="112">
        <v>3952.6219999999998</v>
      </c>
      <c r="AL187" s="112">
        <v>3997.2260000000001</v>
      </c>
      <c r="AM187" s="112">
        <v>4041.8910000000001</v>
      </c>
      <c r="AN187" s="112">
        <v>4086.2379999999998</v>
      </c>
      <c r="AO187" s="112">
        <v>4130.3530000000001</v>
      </c>
      <c r="AP187" s="112">
        <v>4174.0879999999997</v>
      </c>
      <c r="AQ187" s="112">
        <v>4217.1139999999996</v>
      </c>
      <c r="AR187" s="112">
        <v>4259.9849999999997</v>
      </c>
      <c r="AS187" s="112">
        <v>4303.0770000000002</v>
      </c>
      <c r="AT187" s="112">
        <v>4345.7830000000004</v>
      </c>
      <c r="AU187" s="112">
        <v>4388.5450000000001</v>
      </c>
      <c r="AV187" s="112">
        <v>4430.9530000000004</v>
      </c>
    </row>
    <row r="188" spans="1:48" s="90" customFormat="1" x14ac:dyDescent="0.2">
      <c r="A188" s="111" t="s">
        <v>175</v>
      </c>
      <c r="B188" s="112" t="s">
        <v>231</v>
      </c>
      <c r="C188" s="112" t="s">
        <v>231</v>
      </c>
      <c r="D188" s="112" t="s">
        <v>231</v>
      </c>
      <c r="E188" s="112" t="s">
        <v>231</v>
      </c>
      <c r="F188" s="112" t="s">
        <v>231</v>
      </c>
      <c r="G188" s="112" t="s">
        <v>231</v>
      </c>
      <c r="H188" s="112" t="s">
        <v>231</v>
      </c>
      <c r="I188" s="112" t="s">
        <v>231</v>
      </c>
      <c r="J188" s="112" t="s">
        <v>231</v>
      </c>
      <c r="K188" s="112" t="s">
        <v>231</v>
      </c>
      <c r="L188" s="112" t="s">
        <v>231</v>
      </c>
      <c r="M188" s="112" t="s">
        <v>231</v>
      </c>
      <c r="N188" s="112" t="s">
        <v>231</v>
      </c>
      <c r="O188" s="112" t="s">
        <v>231</v>
      </c>
      <c r="P188" s="112" t="s">
        <v>231</v>
      </c>
      <c r="Q188" s="112" t="s">
        <v>231</v>
      </c>
      <c r="R188" s="112" t="s">
        <v>231</v>
      </c>
      <c r="S188" s="112" t="s">
        <v>231</v>
      </c>
      <c r="T188" s="112" t="s">
        <v>231</v>
      </c>
      <c r="U188" s="112">
        <v>722.59100000000001</v>
      </c>
      <c r="V188" s="112">
        <v>724.16300000000001</v>
      </c>
      <c r="W188" s="112">
        <v>725.60900000000004</v>
      </c>
      <c r="X188" s="112">
        <v>726.83500000000004</v>
      </c>
      <c r="Y188" s="112">
        <v>727.22199999999998</v>
      </c>
      <c r="Z188" s="112">
        <v>727.50699999999995</v>
      </c>
      <c r="AA188" s="112">
        <v>727.40200000000004</v>
      </c>
      <c r="AB188" s="112">
        <v>727.42100000000005</v>
      </c>
      <c r="AC188" s="112">
        <v>727.12800000000004</v>
      </c>
      <c r="AD188" s="112">
        <v>726.84900000000005</v>
      </c>
      <c r="AE188" s="112">
        <v>726.63699999999994</v>
      </c>
      <c r="AF188" s="112">
        <v>726.29600000000005</v>
      </c>
      <c r="AG188" s="112">
        <v>726.40899999999999</v>
      </c>
      <c r="AH188" s="112">
        <v>727.125</v>
      </c>
      <c r="AI188" s="112">
        <v>728.00800000000004</v>
      </c>
      <c r="AJ188" s="112">
        <v>729.15200000000004</v>
      </c>
      <c r="AK188" s="112">
        <v>730.10900000000004</v>
      </c>
      <c r="AL188" s="112">
        <v>731.59799999999996</v>
      </c>
      <c r="AM188" s="112">
        <v>733.28700000000003</v>
      </c>
      <c r="AN188" s="112">
        <v>734.98099999999999</v>
      </c>
      <c r="AO188" s="112">
        <v>736.14400000000001</v>
      </c>
      <c r="AP188" s="112">
        <v>737.21199999999999</v>
      </c>
      <c r="AQ188" s="112">
        <v>738.60900000000004</v>
      </c>
      <c r="AR188" s="112">
        <v>739.96100000000001</v>
      </c>
      <c r="AS188" s="112">
        <v>741.35</v>
      </c>
      <c r="AT188" s="112">
        <v>743.04399999999998</v>
      </c>
      <c r="AU188" s="112">
        <v>744.803</v>
      </c>
      <c r="AV188" s="112">
        <v>745.95799999999997</v>
      </c>
    </row>
    <row r="189" spans="1:48" s="115" customFormat="1" x14ac:dyDescent="0.2">
      <c r="A189" s="113" t="s">
        <v>176</v>
      </c>
      <c r="B189" s="114">
        <v>16.062000000000001</v>
      </c>
      <c r="C189" s="114">
        <v>16.321999999999999</v>
      </c>
      <c r="D189" s="114">
        <v>16.585000000000001</v>
      </c>
      <c r="E189" s="114">
        <v>16.864000000000001</v>
      </c>
      <c r="F189" s="114">
        <v>17.056000000000001</v>
      </c>
      <c r="G189" s="114">
        <v>17.225999999999999</v>
      </c>
      <c r="H189" s="114">
        <v>17.41</v>
      </c>
      <c r="I189" s="114">
        <v>17.559999999999999</v>
      </c>
      <c r="J189" s="114">
        <v>17.739999999999998</v>
      </c>
      <c r="K189" s="114">
        <v>17.951000000000001</v>
      </c>
      <c r="L189" s="114">
        <v>18.079999999999998</v>
      </c>
      <c r="M189" s="114">
        <v>18.367000000000001</v>
      </c>
      <c r="N189" s="114">
        <v>18.62</v>
      </c>
      <c r="O189" s="114">
        <v>18.837</v>
      </c>
      <c r="P189" s="114">
        <v>19.059999999999999</v>
      </c>
      <c r="Q189" s="114">
        <v>19.3</v>
      </c>
      <c r="R189" s="114">
        <v>19.574000000000002</v>
      </c>
      <c r="S189" s="114">
        <v>19.850000000000001</v>
      </c>
      <c r="T189" s="114">
        <v>20.151</v>
      </c>
      <c r="U189" s="114">
        <v>20.657</v>
      </c>
      <c r="V189" s="114">
        <v>20.984999999999999</v>
      </c>
      <c r="W189" s="114">
        <v>21.177</v>
      </c>
      <c r="X189" s="114">
        <v>21.390999999999998</v>
      </c>
      <c r="Y189" s="114">
        <v>21.638999999999999</v>
      </c>
      <c r="Z189" s="114">
        <v>21.916</v>
      </c>
      <c r="AA189" s="114">
        <v>22.17</v>
      </c>
      <c r="AB189" s="114">
        <v>22.4</v>
      </c>
      <c r="AC189" s="114">
        <v>22.634</v>
      </c>
      <c r="AD189" s="114">
        <v>22.872</v>
      </c>
      <c r="AE189" s="114">
        <v>23.14</v>
      </c>
      <c r="AF189" s="114">
        <v>23.395</v>
      </c>
      <c r="AG189" s="114">
        <v>23.690999999999999</v>
      </c>
      <c r="AH189" s="114">
        <v>23.978000000000002</v>
      </c>
      <c r="AI189" s="114">
        <v>24.277999999999999</v>
      </c>
      <c r="AJ189" s="114">
        <v>24.599</v>
      </c>
      <c r="AK189" s="114">
        <v>25.024999999999999</v>
      </c>
      <c r="AL189" s="114">
        <v>25.484000000000002</v>
      </c>
      <c r="AM189" s="114">
        <v>25.963000000000001</v>
      </c>
      <c r="AN189" s="114">
        <v>26.35</v>
      </c>
      <c r="AO189" s="114">
        <v>26.395</v>
      </c>
      <c r="AP189" s="114">
        <v>26.733000000000001</v>
      </c>
      <c r="AQ189" s="114">
        <v>27.152000000000001</v>
      </c>
      <c r="AR189" s="114">
        <v>27.588000000000001</v>
      </c>
      <c r="AS189" s="114">
        <v>28.01</v>
      </c>
      <c r="AT189" s="114">
        <v>28.451000000000001</v>
      </c>
      <c r="AU189" s="114">
        <v>28.925000000000001</v>
      </c>
      <c r="AV189" s="114">
        <v>29.434000000000001</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2988E597-F23E-477E-AF67-0612C73651F1}"/>
  <mergeCells count="2">
    <mergeCell ref="B191:Q191"/>
    <mergeCell ref="R191:V191"/>
  </mergeCells>
  <hyperlinks>
    <hyperlink ref="A3" location="CONTENTS!A1" display="Back to the table of contents" xr:uid="{C81C7E24-6104-4006-BC71-9F1133EDA668}"/>
    <hyperlink ref="J2" r:id="rId1" xr:uid="{4592B64A-8FE2-40DA-8781-A3E4960EC466}"/>
    <hyperlink ref="R2" r:id="rId2" xr:uid="{1CB0F2FF-EDF9-468E-BFFF-302417D01C6D}"/>
    <hyperlink ref="R192" r:id="rId3" xr:uid="{CCCA2050-A1BB-487F-AC69-D207F2C5DFF1}"/>
    <hyperlink ref="R191" r:id="rId4" xr:uid="{B2D5BA64-5BDD-4E3F-AAAB-2302C0A96E6C}"/>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64028-EFED-483F-B521-9310F2B2AA34}">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259</v>
      </c>
      <c r="H1" s="89" t="s">
        <v>222</v>
      </c>
      <c r="J1" s="90" t="s">
        <v>223</v>
      </c>
      <c r="R1" s="90" t="s">
        <v>224</v>
      </c>
    </row>
    <row r="2" spans="1:48" x14ac:dyDescent="0.2">
      <c r="H2" s="89" t="s">
        <v>225</v>
      </c>
      <c r="J2" s="87" t="s">
        <v>193</v>
      </c>
      <c r="R2" s="91" t="s">
        <v>226</v>
      </c>
    </row>
    <row r="3" spans="1:48" x14ac:dyDescent="0.2">
      <c r="A3" s="92" t="s">
        <v>227</v>
      </c>
    </row>
    <row r="4" spans="1:48" x14ac:dyDescent="0.2">
      <c r="A4" s="93" t="s">
        <v>260</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18">
        <v>60.345999999999997</v>
      </c>
      <c r="C6" s="118">
        <v>60.348999999999997</v>
      </c>
      <c r="D6" s="118">
        <v>60.564999999999998</v>
      </c>
      <c r="E6" s="118">
        <v>60.079000000000001</v>
      </c>
      <c r="F6" s="118">
        <v>59.863999999999997</v>
      </c>
      <c r="G6" s="118">
        <v>59.768999999999998</v>
      </c>
      <c r="H6" s="118">
        <v>59.667999999999999</v>
      </c>
      <c r="I6" s="118">
        <v>59.137999999999998</v>
      </c>
      <c r="J6" s="118">
        <v>59.11</v>
      </c>
      <c r="K6" s="118">
        <v>58.716000000000001</v>
      </c>
      <c r="L6" s="118">
        <v>58.418999999999997</v>
      </c>
      <c r="M6" s="118">
        <v>57.753999999999998</v>
      </c>
      <c r="N6" s="118">
        <v>57.472000000000001</v>
      </c>
      <c r="O6" s="118">
        <v>57.128999999999998</v>
      </c>
      <c r="P6" s="118">
        <v>56.441000000000003</v>
      </c>
      <c r="Q6" s="118">
        <v>56.249000000000002</v>
      </c>
      <c r="R6" s="118">
        <v>56.058999999999997</v>
      </c>
      <c r="S6" s="118">
        <v>56.033000000000001</v>
      </c>
      <c r="T6" s="118">
        <v>56.152999999999999</v>
      </c>
      <c r="U6" s="118">
        <v>55.915999999999997</v>
      </c>
      <c r="V6" s="118">
        <v>55.911000000000001</v>
      </c>
      <c r="W6" s="118">
        <v>55.71</v>
      </c>
      <c r="X6" s="118">
        <v>55.468000000000004</v>
      </c>
      <c r="Y6" s="118">
        <v>55.311999999999998</v>
      </c>
      <c r="Z6" s="118">
        <v>55.420999999999999</v>
      </c>
      <c r="AA6" s="118">
        <v>55.192</v>
      </c>
      <c r="AB6" s="118">
        <v>55.627000000000002</v>
      </c>
      <c r="AC6" s="118">
        <v>55.78</v>
      </c>
      <c r="AD6" s="118">
        <v>54.944000000000003</v>
      </c>
      <c r="AE6" s="118">
        <v>55.366999999999997</v>
      </c>
      <c r="AF6" s="118">
        <v>55.682000000000002</v>
      </c>
      <c r="AG6" s="118">
        <v>55.274999999999999</v>
      </c>
      <c r="AH6" s="118">
        <v>55.706000000000003</v>
      </c>
      <c r="AI6" s="118">
        <v>55.817999999999998</v>
      </c>
      <c r="AJ6" s="118">
        <v>56.331000000000003</v>
      </c>
      <c r="AK6" s="118">
        <v>56.444000000000003</v>
      </c>
      <c r="AL6" s="118">
        <v>57.027999999999999</v>
      </c>
      <c r="AM6" s="118">
        <v>56.823</v>
      </c>
      <c r="AN6" s="118">
        <v>56.548000000000002</v>
      </c>
      <c r="AO6" s="118">
        <v>56.823</v>
      </c>
      <c r="AP6" s="118">
        <v>57.51</v>
      </c>
      <c r="AQ6" s="118">
        <v>57.331000000000003</v>
      </c>
      <c r="AR6" s="118">
        <v>57.652999999999999</v>
      </c>
      <c r="AS6" s="118">
        <v>57.012999999999998</v>
      </c>
      <c r="AT6" s="118">
        <v>56.826999999999998</v>
      </c>
      <c r="AU6" s="118">
        <v>56.459000000000003</v>
      </c>
      <c r="AV6" s="118">
        <v>56.137</v>
      </c>
    </row>
    <row r="7" spans="1:48" ht="6" customHeight="1" x14ac:dyDescent="0.2">
      <c r="A7" s="97"/>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118"/>
      <c r="AI7" s="118"/>
      <c r="AJ7" s="118"/>
      <c r="AK7" s="118"/>
      <c r="AL7" s="118"/>
      <c r="AM7" s="118"/>
      <c r="AN7" s="118"/>
      <c r="AO7" s="118"/>
      <c r="AP7" s="118"/>
      <c r="AQ7" s="118"/>
      <c r="AR7" s="118"/>
      <c r="AS7" s="118"/>
      <c r="AT7" s="118"/>
      <c r="AU7" s="118"/>
      <c r="AV7" s="118"/>
    </row>
    <row r="8" spans="1:48" s="101" customFormat="1" x14ac:dyDescent="0.2">
      <c r="A8" s="99" t="s">
        <v>230</v>
      </c>
      <c r="B8" s="119" t="s">
        <v>231</v>
      </c>
      <c r="C8" s="119" t="s">
        <v>231</v>
      </c>
      <c r="D8" s="119" t="s">
        <v>231</v>
      </c>
      <c r="E8" s="119" t="s">
        <v>231</v>
      </c>
      <c r="F8" s="119" t="s">
        <v>231</v>
      </c>
      <c r="G8" s="119" t="s">
        <v>231</v>
      </c>
      <c r="H8" s="119" t="s">
        <v>231</v>
      </c>
      <c r="I8" s="119" t="s">
        <v>231</v>
      </c>
      <c r="J8" s="119" t="s">
        <v>231</v>
      </c>
      <c r="K8" s="119" t="s">
        <v>231</v>
      </c>
      <c r="L8" s="119" t="s">
        <v>231</v>
      </c>
      <c r="M8" s="119" t="s">
        <v>231</v>
      </c>
      <c r="N8" s="119" t="s">
        <v>231</v>
      </c>
      <c r="O8" s="119" t="s">
        <v>231</v>
      </c>
      <c r="P8" s="119" t="s">
        <v>231</v>
      </c>
      <c r="Q8" s="119" t="s">
        <v>231</v>
      </c>
      <c r="R8" s="119" t="s">
        <v>231</v>
      </c>
      <c r="S8" s="119" t="s">
        <v>231</v>
      </c>
      <c r="T8" s="119" t="s">
        <v>231</v>
      </c>
      <c r="U8" s="119">
        <v>58.679000000000002</v>
      </c>
      <c r="V8" s="119">
        <v>58.046999999999997</v>
      </c>
      <c r="W8" s="119">
        <v>57.790999999999997</v>
      </c>
      <c r="X8" s="119">
        <v>57.131999999999998</v>
      </c>
      <c r="Y8" s="119">
        <v>57.02</v>
      </c>
      <c r="Z8" s="119">
        <v>56.572000000000003</v>
      </c>
      <c r="AA8" s="119">
        <v>56.542000000000002</v>
      </c>
      <c r="AB8" s="119">
        <v>56.985999999999997</v>
      </c>
      <c r="AC8" s="119">
        <v>57.003</v>
      </c>
      <c r="AD8" s="119">
        <v>56.360999999999997</v>
      </c>
      <c r="AE8" s="119">
        <v>56.387</v>
      </c>
      <c r="AF8" s="119">
        <v>56.624000000000002</v>
      </c>
      <c r="AG8" s="119">
        <v>55.817</v>
      </c>
      <c r="AH8" s="119">
        <v>56.051000000000002</v>
      </c>
      <c r="AI8" s="119">
        <v>55.392000000000003</v>
      </c>
      <c r="AJ8" s="119">
        <v>55.164999999999999</v>
      </c>
      <c r="AK8" s="119">
        <v>54.860999999999997</v>
      </c>
      <c r="AL8" s="119">
        <v>55.219000000000001</v>
      </c>
      <c r="AM8" s="119">
        <v>54.566000000000003</v>
      </c>
      <c r="AN8" s="119">
        <v>53.720999999999997</v>
      </c>
      <c r="AO8" s="119">
        <v>53.902999999999999</v>
      </c>
      <c r="AP8" s="119">
        <v>54.051000000000002</v>
      </c>
      <c r="AQ8" s="119">
        <v>53.573999999999998</v>
      </c>
      <c r="AR8" s="119">
        <v>53.649000000000001</v>
      </c>
      <c r="AS8" s="119">
        <v>53.07</v>
      </c>
      <c r="AT8" s="119">
        <v>52.692999999999998</v>
      </c>
      <c r="AU8" s="119">
        <v>52.154000000000003</v>
      </c>
      <c r="AV8" s="119">
        <v>51.502000000000002</v>
      </c>
    </row>
    <row r="9" spans="1:48" s="101" customFormat="1" x14ac:dyDescent="0.2">
      <c r="A9" s="99" t="s">
        <v>232</v>
      </c>
      <c r="B9" s="119">
        <v>65.822000000000003</v>
      </c>
      <c r="C9" s="119">
        <v>65.412999999999997</v>
      </c>
      <c r="D9" s="119">
        <v>65.379000000000005</v>
      </c>
      <c r="E9" s="119">
        <v>64.683999999999997</v>
      </c>
      <c r="F9" s="119">
        <v>63.899000000000001</v>
      </c>
      <c r="G9" s="119">
        <v>63.418999999999997</v>
      </c>
      <c r="H9" s="119">
        <v>63.323</v>
      </c>
      <c r="I9" s="119">
        <v>61.987000000000002</v>
      </c>
      <c r="J9" s="119">
        <v>62</v>
      </c>
      <c r="K9" s="119">
        <v>61.451999999999998</v>
      </c>
      <c r="L9" s="119">
        <v>61.402999999999999</v>
      </c>
      <c r="M9" s="119">
        <v>60.915999999999997</v>
      </c>
      <c r="N9" s="119">
        <v>60.238999999999997</v>
      </c>
      <c r="O9" s="119">
        <v>59.610999999999997</v>
      </c>
      <c r="P9" s="119">
        <v>58.878999999999998</v>
      </c>
      <c r="Q9" s="119">
        <v>58.366999999999997</v>
      </c>
      <c r="R9" s="119">
        <v>57.878</v>
      </c>
      <c r="S9" s="119">
        <v>57.957000000000001</v>
      </c>
      <c r="T9" s="119">
        <v>57.725999999999999</v>
      </c>
      <c r="U9" s="119">
        <v>57.491999999999997</v>
      </c>
      <c r="V9" s="119">
        <v>56.895000000000003</v>
      </c>
      <c r="W9" s="119">
        <v>56.573</v>
      </c>
      <c r="X9" s="119">
        <v>56.198</v>
      </c>
      <c r="Y9" s="119">
        <v>56.003</v>
      </c>
      <c r="Z9" s="119">
        <v>55.633000000000003</v>
      </c>
      <c r="AA9" s="119">
        <v>55.759</v>
      </c>
      <c r="AB9" s="119">
        <v>56.6</v>
      </c>
      <c r="AC9" s="119">
        <v>56.591000000000001</v>
      </c>
      <c r="AD9" s="119">
        <v>55.911999999999999</v>
      </c>
      <c r="AE9" s="119">
        <v>55.923999999999999</v>
      </c>
      <c r="AF9" s="119">
        <v>56.332000000000001</v>
      </c>
      <c r="AG9" s="119">
        <v>55.432000000000002</v>
      </c>
      <c r="AH9" s="119">
        <v>55.725000000000001</v>
      </c>
      <c r="AI9" s="119">
        <v>55.103999999999999</v>
      </c>
      <c r="AJ9" s="119">
        <v>54.999000000000002</v>
      </c>
      <c r="AK9" s="119">
        <v>54.457000000000001</v>
      </c>
      <c r="AL9" s="119">
        <v>54.881999999999998</v>
      </c>
      <c r="AM9" s="119">
        <v>54.203000000000003</v>
      </c>
      <c r="AN9" s="119">
        <v>53.262999999999998</v>
      </c>
      <c r="AO9" s="119">
        <v>53.698</v>
      </c>
      <c r="AP9" s="119">
        <v>53.631</v>
      </c>
      <c r="AQ9" s="119">
        <v>53.237000000000002</v>
      </c>
      <c r="AR9" s="119">
        <v>53.325000000000003</v>
      </c>
      <c r="AS9" s="119">
        <v>52.704999999999998</v>
      </c>
      <c r="AT9" s="119">
        <v>52.283999999999999</v>
      </c>
      <c r="AU9" s="119">
        <v>51.893999999999998</v>
      </c>
      <c r="AV9" s="119">
        <v>51.151000000000003</v>
      </c>
    </row>
    <row r="10" spans="1:48" s="101" customFormat="1" x14ac:dyDescent="0.2">
      <c r="A10" s="99" t="s">
        <v>233</v>
      </c>
      <c r="B10" s="119">
        <v>63.95</v>
      </c>
      <c r="C10" s="119">
        <v>64.138999999999996</v>
      </c>
      <c r="D10" s="119">
        <v>64.049000000000007</v>
      </c>
      <c r="E10" s="119">
        <v>63.473999999999997</v>
      </c>
      <c r="F10" s="119">
        <v>62.125</v>
      </c>
      <c r="G10" s="119">
        <v>61.716000000000001</v>
      </c>
      <c r="H10" s="119">
        <v>61.860999999999997</v>
      </c>
      <c r="I10" s="119">
        <v>60.005000000000003</v>
      </c>
      <c r="J10" s="119">
        <v>60.365000000000002</v>
      </c>
      <c r="K10" s="119">
        <v>60.024000000000001</v>
      </c>
      <c r="L10" s="119">
        <v>60.701000000000001</v>
      </c>
      <c r="M10" s="119">
        <v>60.375999999999998</v>
      </c>
      <c r="N10" s="119">
        <v>59.923000000000002</v>
      </c>
      <c r="O10" s="119">
        <v>59.954000000000001</v>
      </c>
      <c r="P10" s="119">
        <v>59.591000000000001</v>
      </c>
      <c r="Q10" s="119">
        <v>59.04</v>
      </c>
      <c r="R10" s="119">
        <v>58.609000000000002</v>
      </c>
      <c r="S10" s="119">
        <v>59.06</v>
      </c>
      <c r="T10" s="119">
        <v>58.991</v>
      </c>
      <c r="U10" s="119">
        <v>58.665999999999997</v>
      </c>
      <c r="V10" s="119">
        <v>57.76</v>
      </c>
      <c r="W10" s="119">
        <v>57.531999999999996</v>
      </c>
      <c r="X10" s="119">
        <v>57.658000000000001</v>
      </c>
      <c r="Y10" s="119">
        <v>57.424999999999997</v>
      </c>
      <c r="Z10" s="119">
        <v>57.323999999999998</v>
      </c>
      <c r="AA10" s="119">
        <v>57.823</v>
      </c>
      <c r="AB10" s="119">
        <v>60.064</v>
      </c>
      <c r="AC10" s="119">
        <v>60.203000000000003</v>
      </c>
      <c r="AD10" s="119">
        <v>58.887999999999998</v>
      </c>
      <c r="AE10" s="119">
        <v>59.029000000000003</v>
      </c>
      <c r="AF10" s="119">
        <v>59.798999999999999</v>
      </c>
      <c r="AG10" s="119">
        <v>57.738999999999997</v>
      </c>
      <c r="AH10" s="119">
        <v>58.122999999999998</v>
      </c>
      <c r="AI10" s="119">
        <v>57.570999999999998</v>
      </c>
      <c r="AJ10" s="119">
        <v>57.524999999999999</v>
      </c>
      <c r="AK10" s="119">
        <v>56.896000000000001</v>
      </c>
      <c r="AL10" s="119">
        <v>57.082000000000001</v>
      </c>
      <c r="AM10" s="119">
        <v>56.755000000000003</v>
      </c>
      <c r="AN10" s="119">
        <v>55.512999999999998</v>
      </c>
      <c r="AO10" s="119">
        <v>56.707000000000001</v>
      </c>
      <c r="AP10" s="119">
        <v>55.210999999999999</v>
      </c>
      <c r="AQ10" s="119">
        <v>53.802</v>
      </c>
      <c r="AR10" s="119">
        <v>54.307000000000002</v>
      </c>
      <c r="AS10" s="119">
        <v>53.716000000000001</v>
      </c>
      <c r="AT10" s="119">
        <v>53.08</v>
      </c>
      <c r="AU10" s="119">
        <v>52.627000000000002</v>
      </c>
      <c r="AV10" s="119">
        <v>51.878</v>
      </c>
    </row>
    <row r="11" spans="1:48" s="101" customFormat="1" x14ac:dyDescent="0.2">
      <c r="A11" s="99" t="s">
        <v>234</v>
      </c>
      <c r="B11" s="119">
        <v>68.662000000000006</v>
      </c>
      <c r="C11" s="119">
        <v>67.436000000000007</v>
      </c>
      <c r="D11" s="119">
        <v>67.159000000000006</v>
      </c>
      <c r="E11" s="119">
        <v>66.203000000000003</v>
      </c>
      <c r="F11" s="119">
        <v>65.826999999999998</v>
      </c>
      <c r="G11" s="119">
        <v>65.661000000000001</v>
      </c>
      <c r="H11" s="119">
        <v>65.001000000000005</v>
      </c>
      <c r="I11" s="119">
        <v>64.474999999999994</v>
      </c>
      <c r="J11" s="119">
        <v>64.33</v>
      </c>
      <c r="K11" s="119">
        <v>63.65</v>
      </c>
      <c r="L11" s="119">
        <v>62.518999999999998</v>
      </c>
      <c r="M11" s="119">
        <v>62.12</v>
      </c>
      <c r="N11" s="119">
        <v>60.832999999999998</v>
      </c>
      <c r="O11" s="119">
        <v>59.012</v>
      </c>
      <c r="P11" s="119">
        <v>57.707000000000001</v>
      </c>
      <c r="Q11" s="119">
        <v>57.326000000000001</v>
      </c>
      <c r="R11" s="119">
        <v>56.612000000000002</v>
      </c>
      <c r="S11" s="119">
        <v>55.944000000000003</v>
      </c>
      <c r="T11" s="119">
        <v>55.527000000000001</v>
      </c>
      <c r="U11" s="119">
        <v>55.116999999999997</v>
      </c>
      <c r="V11" s="119">
        <v>54.738</v>
      </c>
      <c r="W11" s="119">
        <v>54.265999999999998</v>
      </c>
      <c r="X11" s="119">
        <v>53.308999999999997</v>
      </c>
      <c r="Y11" s="119">
        <v>53.122999999999998</v>
      </c>
      <c r="Z11" s="119">
        <v>52.384999999999998</v>
      </c>
      <c r="AA11" s="119">
        <v>52.277000000000001</v>
      </c>
      <c r="AB11" s="119">
        <v>51.478999999999999</v>
      </c>
      <c r="AC11" s="119">
        <v>51.314</v>
      </c>
      <c r="AD11" s="119">
        <v>50.966000000000001</v>
      </c>
      <c r="AE11" s="119">
        <v>50.765000000000001</v>
      </c>
      <c r="AF11" s="119">
        <v>50.591000000000001</v>
      </c>
      <c r="AG11" s="119">
        <v>50.595999999999997</v>
      </c>
      <c r="AH11" s="119">
        <v>50.698999999999998</v>
      </c>
      <c r="AI11" s="119">
        <v>50.273000000000003</v>
      </c>
      <c r="AJ11" s="119">
        <v>49.865000000000002</v>
      </c>
      <c r="AK11" s="119">
        <v>49.680999999999997</v>
      </c>
      <c r="AL11" s="119">
        <v>49.710999999999999</v>
      </c>
      <c r="AM11" s="119">
        <v>48.707000000000001</v>
      </c>
      <c r="AN11" s="119">
        <v>47.728999999999999</v>
      </c>
      <c r="AO11" s="119">
        <v>47.389000000000003</v>
      </c>
      <c r="AP11" s="119">
        <v>47.225999999999999</v>
      </c>
      <c r="AQ11" s="119">
        <v>47.274000000000001</v>
      </c>
      <c r="AR11" s="119">
        <v>46.642000000000003</v>
      </c>
      <c r="AS11" s="119">
        <v>45.668999999999997</v>
      </c>
      <c r="AT11" s="119">
        <v>45.817999999999998</v>
      </c>
      <c r="AU11" s="119">
        <v>45.295999999999999</v>
      </c>
      <c r="AV11" s="119">
        <v>44.625999999999998</v>
      </c>
    </row>
    <row r="12" spans="1:48" s="101" customFormat="1" x14ac:dyDescent="0.2">
      <c r="A12" s="99" t="s">
        <v>235</v>
      </c>
      <c r="B12" s="119">
        <v>66.521000000000001</v>
      </c>
      <c r="C12" s="119">
        <v>65.644999999999996</v>
      </c>
      <c r="D12" s="119">
        <v>66.468999999999994</v>
      </c>
      <c r="E12" s="119">
        <v>65.933999999999997</v>
      </c>
      <c r="F12" s="119">
        <v>66.790999999999997</v>
      </c>
      <c r="G12" s="119">
        <v>65.036000000000001</v>
      </c>
      <c r="H12" s="119">
        <v>65.635999999999996</v>
      </c>
      <c r="I12" s="119">
        <v>64.537999999999997</v>
      </c>
      <c r="J12" s="119">
        <v>62.927</v>
      </c>
      <c r="K12" s="119">
        <v>61.744999999999997</v>
      </c>
      <c r="L12" s="119">
        <v>61.45</v>
      </c>
      <c r="M12" s="119">
        <v>59.945999999999998</v>
      </c>
      <c r="N12" s="119">
        <v>59.965000000000003</v>
      </c>
      <c r="O12" s="119">
        <v>59.752000000000002</v>
      </c>
      <c r="P12" s="119">
        <v>59.061</v>
      </c>
      <c r="Q12" s="119">
        <v>58.396999999999998</v>
      </c>
      <c r="R12" s="119">
        <v>58.222000000000001</v>
      </c>
      <c r="S12" s="119">
        <v>58.585999999999999</v>
      </c>
      <c r="T12" s="119">
        <v>58.134</v>
      </c>
      <c r="U12" s="119">
        <v>58.805999999999997</v>
      </c>
      <c r="V12" s="119">
        <v>58.975000000000001</v>
      </c>
      <c r="W12" s="119">
        <v>58.487000000000002</v>
      </c>
      <c r="X12" s="119">
        <v>57.447000000000003</v>
      </c>
      <c r="Y12" s="119">
        <v>57.231999999999999</v>
      </c>
      <c r="Z12" s="119">
        <v>56.768000000000001</v>
      </c>
      <c r="AA12" s="119">
        <v>56.106999999999999</v>
      </c>
      <c r="AB12" s="119">
        <v>55.298000000000002</v>
      </c>
      <c r="AC12" s="119">
        <v>55.189</v>
      </c>
      <c r="AD12" s="119">
        <v>55.875999999999998</v>
      </c>
      <c r="AE12" s="119">
        <v>55.654000000000003</v>
      </c>
      <c r="AF12" s="119">
        <v>56.557000000000002</v>
      </c>
      <c r="AG12" s="119">
        <v>57.872999999999998</v>
      </c>
      <c r="AH12" s="119">
        <v>58.465000000000003</v>
      </c>
      <c r="AI12" s="119">
        <v>56.942999999999998</v>
      </c>
      <c r="AJ12" s="119">
        <v>57.305999999999997</v>
      </c>
      <c r="AK12" s="119">
        <v>56.317999999999998</v>
      </c>
      <c r="AL12" s="119">
        <v>58.255000000000003</v>
      </c>
      <c r="AM12" s="119">
        <v>57.25</v>
      </c>
      <c r="AN12" s="119">
        <v>57.462000000000003</v>
      </c>
      <c r="AO12" s="119">
        <v>56.886000000000003</v>
      </c>
      <c r="AP12" s="119">
        <v>62.414999999999999</v>
      </c>
      <c r="AQ12" s="119">
        <v>65.248999999999995</v>
      </c>
      <c r="AR12" s="119">
        <v>65.168000000000006</v>
      </c>
      <c r="AS12" s="119">
        <v>64.841999999999999</v>
      </c>
      <c r="AT12" s="119">
        <v>64.346000000000004</v>
      </c>
      <c r="AU12" s="119">
        <v>64.677999999999997</v>
      </c>
      <c r="AV12" s="119">
        <v>63.825000000000003</v>
      </c>
    </row>
    <row r="13" spans="1:48" s="101" customFormat="1" x14ac:dyDescent="0.2">
      <c r="A13" s="99" t="s">
        <v>236</v>
      </c>
      <c r="B13" s="119" t="s">
        <v>231</v>
      </c>
      <c r="C13" s="119" t="s">
        <v>231</v>
      </c>
      <c r="D13" s="119" t="s">
        <v>231</v>
      </c>
      <c r="E13" s="119" t="s">
        <v>231</v>
      </c>
      <c r="F13" s="119" t="s">
        <v>231</v>
      </c>
      <c r="G13" s="119" t="s">
        <v>231</v>
      </c>
      <c r="H13" s="119" t="s">
        <v>231</v>
      </c>
      <c r="I13" s="119" t="s">
        <v>231</v>
      </c>
      <c r="J13" s="119" t="s">
        <v>231</v>
      </c>
      <c r="K13" s="119" t="s">
        <v>231</v>
      </c>
      <c r="L13" s="119" t="s">
        <v>231</v>
      </c>
      <c r="M13" s="119" t="s">
        <v>231</v>
      </c>
      <c r="N13" s="119" t="s">
        <v>231</v>
      </c>
      <c r="O13" s="119" t="s">
        <v>231</v>
      </c>
      <c r="P13" s="119" t="s">
        <v>231</v>
      </c>
      <c r="Q13" s="119" t="s">
        <v>231</v>
      </c>
      <c r="R13" s="119" t="s">
        <v>231</v>
      </c>
      <c r="S13" s="119" t="s">
        <v>231</v>
      </c>
      <c r="T13" s="119" t="s">
        <v>231</v>
      </c>
      <c r="U13" s="119">
        <v>61.761000000000003</v>
      </c>
      <c r="V13" s="119">
        <v>61.037999999999997</v>
      </c>
      <c r="W13" s="119">
        <v>61.338000000000001</v>
      </c>
      <c r="X13" s="119">
        <v>60.023000000000003</v>
      </c>
      <c r="Y13" s="119">
        <v>60.658000000000001</v>
      </c>
      <c r="Z13" s="119">
        <v>59.965000000000003</v>
      </c>
      <c r="AA13" s="119">
        <v>59.363</v>
      </c>
      <c r="AB13" s="119">
        <v>58.302</v>
      </c>
      <c r="AC13" s="119">
        <v>58.543999999999997</v>
      </c>
      <c r="AD13" s="119">
        <v>57.987000000000002</v>
      </c>
      <c r="AE13" s="119">
        <v>57.941000000000003</v>
      </c>
      <c r="AF13" s="119">
        <v>57.506</v>
      </c>
      <c r="AG13" s="119">
        <v>57.048000000000002</v>
      </c>
      <c r="AH13" s="119">
        <v>57.006999999999998</v>
      </c>
      <c r="AI13" s="119">
        <v>56.162999999999997</v>
      </c>
      <c r="AJ13" s="119">
        <v>55.362000000000002</v>
      </c>
      <c r="AK13" s="119">
        <v>55.973999999999997</v>
      </c>
      <c r="AL13" s="119">
        <v>55.878999999999998</v>
      </c>
      <c r="AM13" s="119">
        <v>55.24</v>
      </c>
      <c r="AN13" s="119">
        <v>54.707000000000001</v>
      </c>
      <c r="AO13" s="119">
        <v>54.076000000000001</v>
      </c>
      <c r="AP13" s="119">
        <v>54.975000000000001</v>
      </c>
      <c r="AQ13" s="119">
        <v>54.119</v>
      </c>
      <c r="AR13" s="119">
        <v>54.337000000000003</v>
      </c>
      <c r="AS13" s="119">
        <v>53.582000000000001</v>
      </c>
      <c r="AT13" s="119">
        <v>53.570999999999998</v>
      </c>
      <c r="AU13" s="119">
        <v>52.283999999999999</v>
      </c>
      <c r="AV13" s="119">
        <v>51.53</v>
      </c>
    </row>
    <row r="14" spans="1:48" s="101" customFormat="1" x14ac:dyDescent="0.2">
      <c r="A14" s="99" t="s">
        <v>237</v>
      </c>
      <c r="B14" s="119" t="s">
        <v>231</v>
      </c>
      <c r="C14" s="119" t="s">
        <v>231</v>
      </c>
      <c r="D14" s="119" t="s">
        <v>231</v>
      </c>
      <c r="E14" s="119" t="s">
        <v>231</v>
      </c>
      <c r="F14" s="119" t="s">
        <v>231</v>
      </c>
      <c r="G14" s="119" t="s">
        <v>231</v>
      </c>
      <c r="H14" s="119" t="s">
        <v>231</v>
      </c>
      <c r="I14" s="119" t="s">
        <v>231</v>
      </c>
      <c r="J14" s="119" t="s">
        <v>231</v>
      </c>
      <c r="K14" s="119" t="s">
        <v>231</v>
      </c>
      <c r="L14" s="119" t="s">
        <v>231</v>
      </c>
      <c r="M14" s="119" t="s">
        <v>231</v>
      </c>
      <c r="N14" s="119" t="s">
        <v>231</v>
      </c>
      <c r="O14" s="119" t="s">
        <v>231</v>
      </c>
      <c r="P14" s="119" t="s">
        <v>231</v>
      </c>
      <c r="Q14" s="119" t="s">
        <v>231</v>
      </c>
      <c r="R14" s="119" t="s">
        <v>231</v>
      </c>
      <c r="S14" s="119" t="s">
        <v>231</v>
      </c>
      <c r="T14" s="119" t="s">
        <v>231</v>
      </c>
      <c r="U14" s="119">
        <v>46.334000000000003</v>
      </c>
      <c r="V14" s="119">
        <v>47.478000000000002</v>
      </c>
      <c r="W14" s="119">
        <v>47.429000000000002</v>
      </c>
      <c r="X14" s="119">
        <v>48.182000000000002</v>
      </c>
      <c r="Y14" s="119">
        <v>48.087000000000003</v>
      </c>
      <c r="Z14" s="119">
        <v>49.136000000000003</v>
      </c>
      <c r="AA14" s="119">
        <v>48.648000000000003</v>
      </c>
      <c r="AB14" s="119">
        <v>49.100999999999999</v>
      </c>
      <c r="AC14" s="119">
        <v>49.375</v>
      </c>
      <c r="AD14" s="119">
        <v>48.22</v>
      </c>
      <c r="AE14" s="119">
        <v>49.19</v>
      </c>
      <c r="AF14" s="119">
        <v>49.938000000000002</v>
      </c>
      <c r="AG14" s="119">
        <v>50.064999999999998</v>
      </c>
      <c r="AH14" s="119">
        <v>50.978000000000002</v>
      </c>
      <c r="AI14" s="119">
        <v>51.965000000000003</v>
      </c>
      <c r="AJ14" s="119">
        <v>53.284999999999997</v>
      </c>
      <c r="AK14" s="119">
        <v>53.787999999999997</v>
      </c>
      <c r="AL14" s="119">
        <v>54.542000000000002</v>
      </c>
      <c r="AM14" s="119">
        <v>54.787999999999997</v>
      </c>
      <c r="AN14" s="119">
        <v>55.158000000000001</v>
      </c>
      <c r="AO14" s="119">
        <v>55.444000000000003</v>
      </c>
      <c r="AP14" s="119">
        <v>56.514000000000003</v>
      </c>
      <c r="AQ14" s="119">
        <v>56.712000000000003</v>
      </c>
      <c r="AR14" s="119">
        <v>57.209000000000003</v>
      </c>
      <c r="AS14" s="119">
        <v>56.4</v>
      </c>
      <c r="AT14" s="119">
        <v>56.183999999999997</v>
      </c>
      <c r="AU14" s="119">
        <v>55.822000000000003</v>
      </c>
      <c r="AV14" s="119">
        <v>55.628</v>
      </c>
    </row>
    <row r="15" spans="1:48" s="101" customFormat="1" ht="6" customHeight="1" x14ac:dyDescent="0.2">
      <c r="A15" s="9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row>
    <row r="16" spans="1:48" s="101" customFormat="1" x14ac:dyDescent="0.2">
      <c r="A16" s="99" t="s">
        <v>238</v>
      </c>
      <c r="B16" s="119" t="s">
        <v>231</v>
      </c>
      <c r="C16" s="119" t="s">
        <v>231</v>
      </c>
      <c r="D16" s="119" t="s">
        <v>231</v>
      </c>
      <c r="E16" s="119" t="s">
        <v>231</v>
      </c>
      <c r="F16" s="119" t="s">
        <v>231</v>
      </c>
      <c r="G16" s="119" t="s">
        <v>231</v>
      </c>
      <c r="H16" s="119" t="s">
        <v>231</v>
      </c>
      <c r="I16" s="119" t="s">
        <v>231</v>
      </c>
      <c r="J16" s="119" t="s">
        <v>231</v>
      </c>
      <c r="K16" s="119" t="s">
        <v>231</v>
      </c>
      <c r="L16" s="119" t="s">
        <v>231</v>
      </c>
      <c r="M16" s="119" t="s">
        <v>231</v>
      </c>
      <c r="N16" s="119" t="s">
        <v>231</v>
      </c>
      <c r="O16" s="119" t="s">
        <v>231</v>
      </c>
      <c r="P16" s="119" t="s">
        <v>231</v>
      </c>
      <c r="Q16" s="119" t="s">
        <v>231</v>
      </c>
      <c r="R16" s="119" t="s">
        <v>231</v>
      </c>
      <c r="S16" s="119" t="s">
        <v>231</v>
      </c>
      <c r="T16" s="119" t="s">
        <v>231</v>
      </c>
      <c r="U16" s="119">
        <v>59.762999999999998</v>
      </c>
      <c r="V16" s="119">
        <v>59.106999999999999</v>
      </c>
      <c r="W16" s="119">
        <v>58.731000000000002</v>
      </c>
      <c r="X16" s="119">
        <v>57.637</v>
      </c>
      <c r="Y16" s="119">
        <v>57.421999999999997</v>
      </c>
      <c r="Z16" s="119">
        <v>56.405999999999999</v>
      </c>
      <c r="AA16" s="119">
        <v>55.905999999999999</v>
      </c>
      <c r="AB16" s="119">
        <v>55.131999999999998</v>
      </c>
      <c r="AC16" s="119">
        <v>54.959000000000003</v>
      </c>
      <c r="AD16" s="119">
        <v>54.523000000000003</v>
      </c>
      <c r="AE16" s="119">
        <v>54.222000000000001</v>
      </c>
      <c r="AF16" s="119">
        <v>54.142000000000003</v>
      </c>
      <c r="AG16" s="119">
        <v>53.936</v>
      </c>
      <c r="AH16" s="119">
        <v>54.279000000000003</v>
      </c>
      <c r="AI16" s="119">
        <v>53.682000000000002</v>
      </c>
      <c r="AJ16" s="119">
        <v>53.301000000000002</v>
      </c>
      <c r="AK16" s="119">
        <v>53.235999999999997</v>
      </c>
      <c r="AL16" s="119">
        <v>53.39</v>
      </c>
      <c r="AM16" s="119">
        <v>52.829000000000001</v>
      </c>
      <c r="AN16" s="119">
        <v>52.091000000000001</v>
      </c>
      <c r="AO16" s="119">
        <v>51.524000000000001</v>
      </c>
      <c r="AP16" s="119">
        <v>51.658999999999999</v>
      </c>
      <c r="AQ16" s="119">
        <v>51.732999999999997</v>
      </c>
      <c r="AR16" s="119">
        <v>51.191000000000003</v>
      </c>
      <c r="AS16" s="119">
        <v>50.228000000000002</v>
      </c>
      <c r="AT16" s="119">
        <v>50.32</v>
      </c>
      <c r="AU16" s="119">
        <v>50.195999999999998</v>
      </c>
      <c r="AV16" s="119">
        <v>49.421999999999997</v>
      </c>
    </row>
    <row r="17" spans="1:49" ht="6" customHeight="1" x14ac:dyDescent="0.2">
      <c r="A17" s="97"/>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row>
    <row r="18" spans="1:49" s="89" customFormat="1" x14ac:dyDescent="0.2">
      <c r="A18" s="97" t="s">
        <v>239</v>
      </c>
      <c r="B18" s="118">
        <v>66.177000000000007</v>
      </c>
      <c r="C18" s="118">
        <v>65.789000000000001</v>
      </c>
      <c r="D18" s="118">
        <v>65.706000000000003</v>
      </c>
      <c r="E18" s="118">
        <v>65.153999999999996</v>
      </c>
      <c r="F18" s="118">
        <v>64.424000000000007</v>
      </c>
      <c r="G18" s="118">
        <v>64.022000000000006</v>
      </c>
      <c r="H18" s="118">
        <v>63.901000000000003</v>
      </c>
      <c r="I18" s="118">
        <v>62.692999999999998</v>
      </c>
      <c r="J18" s="118">
        <v>62.622</v>
      </c>
      <c r="K18" s="118">
        <v>62.142000000000003</v>
      </c>
      <c r="L18" s="118">
        <v>62.128</v>
      </c>
      <c r="M18" s="118">
        <v>61.591000000000001</v>
      </c>
      <c r="N18" s="118">
        <v>61.069000000000003</v>
      </c>
      <c r="O18" s="118">
        <v>60.619</v>
      </c>
      <c r="P18" s="118">
        <v>59.902999999999999</v>
      </c>
      <c r="Q18" s="118">
        <v>59.237000000000002</v>
      </c>
      <c r="R18" s="118">
        <v>58.734000000000002</v>
      </c>
      <c r="S18" s="118">
        <v>58.673999999999999</v>
      </c>
      <c r="T18" s="118">
        <v>58.487000000000002</v>
      </c>
      <c r="U18" s="118">
        <v>58.042999999999999</v>
      </c>
      <c r="V18" s="118">
        <v>57.587000000000003</v>
      </c>
      <c r="W18" s="118">
        <v>57.197000000000003</v>
      </c>
      <c r="X18" s="118">
        <v>56.805</v>
      </c>
      <c r="Y18" s="118">
        <v>56.747999999999998</v>
      </c>
      <c r="Z18" s="118">
        <v>56.308</v>
      </c>
      <c r="AA18" s="118">
        <v>56.448</v>
      </c>
      <c r="AB18" s="118">
        <v>57.084000000000003</v>
      </c>
      <c r="AC18" s="118">
        <v>56.954000000000001</v>
      </c>
      <c r="AD18" s="118">
        <v>56.241999999999997</v>
      </c>
      <c r="AE18" s="118">
        <v>56.43</v>
      </c>
      <c r="AF18" s="118">
        <v>56.712000000000003</v>
      </c>
      <c r="AG18" s="118">
        <v>55.776000000000003</v>
      </c>
      <c r="AH18" s="118">
        <v>55.988999999999997</v>
      </c>
      <c r="AI18" s="118">
        <v>55.494</v>
      </c>
      <c r="AJ18" s="118">
        <v>55.311999999999998</v>
      </c>
      <c r="AK18" s="118">
        <v>54.87</v>
      </c>
      <c r="AL18" s="118">
        <v>55.323</v>
      </c>
      <c r="AM18" s="118">
        <v>54.683999999999997</v>
      </c>
      <c r="AN18" s="118">
        <v>53.921999999999997</v>
      </c>
      <c r="AO18" s="118">
        <v>54.345999999999997</v>
      </c>
      <c r="AP18" s="118">
        <v>54.268999999999998</v>
      </c>
      <c r="AQ18" s="118">
        <v>53.86</v>
      </c>
      <c r="AR18" s="118">
        <v>53.786000000000001</v>
      </c>
      <c r="AS18" s="118">
        <v>53.161999999999999</v>
      </c>
      <c r="AT18" s="118">
        <v>52.896000000000001</v>
      </c>
      <c r="AU18" s="118">
        <v>52.540999999999997</v>
      </c>
      <c r="AV18" s="118">
        <v>52.09</v>
      </c>
    </row>
    <row r="19" spans="1:49" s="89" customFormat="1" ht="12.75" customHeight="1" x14ac:dyDescent="0.2">
      <c r="A19" s="97" t="s">
        <v>240</v>
      </c>
      <c r="B19" s="118">
        <v>49.177</v>
      </c>
      <c r="C19" s="118">
        <v>49.777000000000001</v>
      </c>
      <c r="D19" s="118">
        <v>50.481999999999999</v>
      </c>
      <c r="E19" s="118">
        <v>50.649000000000001</v>
      </c>
      <c r="F19" s="118">
        <v>51.948</v>
      </c>
      <c r="G19" s="118">
        <v>52.204999999999998</v>
      </c>
      <c r="H19" s="118">
        <v>52.335999999999999</v>
      </c>
      <c r="I19" s="118">
        <v>52.932000000000002</v>
      </c>
      <c r="J19" s="118">
        <v>53.042000000000002</v>
      </c>
      <c r="K19" s="118">
        <v>53.03</v>
      </c>
      <c r="L19" s="118">
        <v>52.601999999999997</v>
      </c>
      <c r="M19" s="118">
        <v>52.107999999999997</v>
      </c>
      <c r="N19" s="118">
        <v>52.271999999999998</v>
      </c>
      <c r="O19" s="118">
        <v>52.052999999999997</v>
      </c>
      <c r="P19" s="118">
        <v>51.384</v>
      </c>
      <c r="Q19" s="118">
        <v>51.781999999999996</v>
      </c>
      <c r="R19" s="118">
        <v>52.012</v>
      </c>
      <c r="S19" s="118">
        <v>52.034999999999997</v>
      </c>
      <c r="T19" s="118">
        <v>52.508000000000003</v>
      </c>
      <c r="U19" s="118">
        <v>52.570999999999998</v>
      </c>
      <c r="V19" s="118">
        <v>53.040999999999997</v>
      </c>
      <c r="W19" s="118">
        <v>52.941000000000003</v>
      </c>
      <c r="X19" s="118">
        <v>52.866</v>
      </c>
      <c r="Y19" s="118">
        <v>52.505000000000003</v>
      </c>
      <c r="Z19" s="118">
        <v>53.289000000000001</v>
      </c>
      <c r="AA19" s="118">
        <v>52.58</v>
      </c>
      <c r="AB19" s="118">
        <v>52.77</v>
      </c>
      <c r="AC19" s="118">
        <v>53.247</v>
      </c>
      <c r="AD19" s="118">
        <v>52.192999999999998</v>
      </c>
      <c r="AE19" s="118">
        <v>52.915999999999997</v>
      </c>
      <c r="AF19" s="118">
        <v>53.401000000000003</v>
      </c>
      <c r="AG19" s="118">
        <v>53.588999999999999</v>
      </c>
      <c r="AH19" s="118">
        <v>54.353999999999999</v>
      </c>
      <c r="AI19" s="118">
        <v>55.094000000000001</v>
      </c>
      <c r="AJ19" s="118">
        <v>56.308</v>
      </c>
      <c r="AK19" s="118">
        <v>56.898000000000003</v>
      </c>
      <c r="AL19" s="118">
        <v>57.570999999999998</v>
      </c>
      <c r="AM19" s="118">
        <v>57.679000000000002</v>
      </c>
      <c r="AN19" s="118">
        <v>57.726999999999997</v>
      </c>
      <c r="AO19" s="118">
        <v>57.826999999999998</v>
      </c>
      <c r="AP19" s="118">
        <v>59.017000000000003</v>
      </c>
      <c r="AQ19" s="118">
        <v>58.957000000000001</v>
      </c>
      <c r="AR19" s="118">
        <v>59.546999999999997</v>
      </c>
      <c r="AS19" s="118">
        <v>58.773000000000003</v>
      </c>
      <c r="AT19" s="118">
        <v>58.593000000000004</v>
      </c>
      <c r="AU19" s="118">
        <v>58.154000000000003</v>
      </c>
      <c r="AV19" s="118">
        <v>57.837000000000003</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07">
        <v>57.485999999999997</v>
      </c>
      <c r="C23" s="107">
        <v>56.054000000000002</v>
      </c>
      <c r="D23" s="107">
        <v>56.304000000000002</v>
      </c>
      <c r="E23" s="107">
        <v>56.912999999999997</v>
      </c>
      <c r="F23" s="107">
        <v>54.274000000000001</v>
      </c>
      <c r="G23" s="107">
        <v>54.350999999999999</v>
      </c>
      <c r="H23" s="107">
        <v>54.399000000000001</v>
      </c>
      <c r="I23" s="107">
        <v>53.134999999999998</v>
      </c>
      <c r="J23" s="107">
        <v>52.381</v>
      </c>
      <c r="K23" s="107">
        <v>52.539000000000001</v>
      </c>
      <c r="L23" s="107">
        <v>51.302</v>
      </c>
      <c r="M23" s="107">
        <v>51.122999999999998</v>
      </c>
      <c r="N23" s="107">
        <v>50.430999999999997</v>
      </c>
      <c r="O23" s="107">
        <v>49.917000000000002</v>
      </c>
      <c r="P23" s="107">
        <v>48.741999999999997</v>
      </c>
      <c r="Q23" s="107">
        <v>46.93</v>
      </c>
      <c r="R23" s="107">
        <v>46.698</v>
      </c>
      <c r="S23" s="107">
        <v>48.232999999999997</v>
      </c>
      <c r="T23" s="107">
        <v>48.624000000000002</v>
      </c>
      <c r="U23" s="107">
        <v>47.435000000000002</v>
      </c>
      <c r="V23" s="107">
        <v>46.81</v>
      </c>
      <c r="W23" s="107">
        <v>47.146000000000001</v>
      </c>
      <c r="X23" s="107">
        <v>45.357999999999997</v>
      </c>
      <c r="Y23" s="107">
        <v>45.378</v>
      </c>
      <c r="Z23" s="107">
        <v>45.856000000000002</v>
      </c>
      <c r="AA23" s="107">
        <v>46.365000000000002</v>
      </c>
      <c r="AB23" s="107">
        <v>47.436999999999998</v>
      </c>
      <c r="AC23" s="107">
        <v>48.292000000000002</v>
      </c>
      <c r="AD23" s="107">
        <v>47.96</v>
      </c>
      <c r="AE23" s="107">
        <v>48.628999999999998</v>
      </c>
      <c r="AF23" s="107">
        <v>48.594000000000001</v>
      </c>
      <c r="AG23" s="107">
        <v>49.012999999999998</v>
      </c>
      <c r="AH23" s="107">
        <v>48.353999999999999</v>
      </c>
      <c r="AI23" s="107">
        <v>46.46</v>
      </c>
      <c r="AJ23" s="107">
        <v>47.198999999999998</v>
      </c>
      <c r="AK23" s="107">
        <v>45.649000000000001</v>
      </c>
      <c r="AL23" s="107">
        <v>48.427</v>
      </c>
      <c r="AM23" s="107">
        <v>47.814999999999998</v>
      </c>
      <c r="AN23" s="107">
        <v>47.317999999999998</v>
      </c>
      <c r="AO23" s="107">
        <v>48.551000000000002</v>
      </c>
      <c r="AP23" s="107">
        <v>48.631</v>
      </c>
      <c r="AQ23" s="107">
        <v>47.991999999999997</v>
      </c>
      <c r="AR23" s="107">
        <v>48.076999999999998</v>
      </c>
      <c r="AS23" s="107">
        <v>47.344999999999999</v>
      </c>
      <c r="AT23" s="107">
        <v>47.348999999999997</v>
      </c>
      <c r="AU23" s="107">
        <v>46.552999999999997</v>
      </c>
      <c r="AV23" s="107">
        <v>45.262999999999998</v>
      </c>
    </row>
    <row r="24" spans="1:49" x14ac:dyDescent="0.2">
      <c r="A24" s="106" t="s">
        <v>36</v>
      </c>
      <c r="B24" s="107">
        <v>57.723999999999997</v>
      </c>
      <c r="C24" s="107">
        <v>55.781999999999996</v>
      </c>
      <c r="D24" s="107">
        <v>56.212000000000003</v>
      </c>
      <c r="E24" s="107">
        <v>55.78</v>
      </c>
      <c r="F24" s="107">
        <v>53.546999999999997</v>
      </c>
      <c r="G24" s="107">
        <v>52.877000000000002</v>
      </c>
      <c r="H24" s="107">
        <v>53.268999999999998</v>
      </c>
      <c r="I24" s="107">
        <v>53.390999999999998</v>
      </c>
      <c r="J24" s="107">
        <v>53.712000000000003</v>
      </c>
      <c r="K24" s="107">
        <v>53.936999999999998</v>
      </c>
      <c r="L24" s="107">
        <v>52.835000000000001</v>
      </c>
      <c r="M24" s="107">
        <v>49.737000000000002</v>
      </c>
      <c r="N24" s="107">
        <v>49.741</v>
      </c>
      <c r="O24" s="107">
        <v>50.268999999999998</v>
      </c>
      <c r="P24" s="107">
        <v>48.927999999999997</v>
      </c>
      <c r="Q24" s="107">
        <v>48.247</v>
      </c>
      <c r="R24" s="107">
        <v>47.4</v>
      </c>
      <c r="S24" s="107">
        <v>50.652999999999999</v>
      </c>
      <c r="T24" s="107">
        <v>54.66</v>
      </c>
      <c r="U24" s="107">
        <v>50.180999999999997</v>
      </c>
      <c r="V24" s="107">
        <v>47.131</v>
      </c>
      <c r="W24" s="107">
        <v>45.033999999999999</v>
      </c>
      <c r="X24" s="107">
        <v>46.595999999999997</v>
      </c>
      <c r="Y24" s="107">
        <v>47.573999999999998</v>
      </c>
      <c r="Z24" s="107">
        <v>48.277000000000001</v>
      </c>
      <c r="AA24" s="107">
        <v>50.45</v>
      </c>
      <c r="AB24" s="107">
        <v>51.895000000000003</v>
      </c>
      <c r="AC24" s="107">
        <v>50.786000000000001</v>
      </c>
      <c r="AD24" s="107">
        <v>50.226999999999997</v>
      </c>
      <c r="AE24" s="107">
        <v>46.140999999999998</v>
      </c>
      <c r="AF24" s="107">
        <v>45.134</v>
      </c>
      <c r="AG24" s="107">
        <v>44.301000000000002</v>
      </c>
      <c r="AH24" s="107">
        <v>44.945</v>
      </c>
      <c r="AI24" s="107">
        <v>46.311</v>
      </c>
      <c r="AJ24" s="107">
        <v>45.834000000000003</v>
      </c>
      <c r="AK24" s="107">
        <v>45.039000000000001</v>
      </c>
      <c r="AL24" s="107">
        <v>49.192999999999998</v>
      </c>
      <c r="AM24" s="107">
        <v>52.390999999999998</v>
      </c>
      <c r="AN24" s="107">
        <v>51.944000000000003</v>
      </c>
      <c r="AO24" s="107">
        <v>53.110999999999997</v>
      </c>
      <c r="AP24" s="107">
        <v>53.512999999999998</v>
      </c>
      <c r="AQ24" s="107">
        <v>49.588000000000001</v>
      </c>
      <c r="AR24" s="107">
        <v>50.768000000000001</v>
      </c>
      <c r="AS24" s="107">
        <v>51.845999999999997</v>
      </c>
      <c r="AT24" s="107">
        <v>54.536999999999999</v>
      </c>
      <c r="AU24" s="107">
        <v>53.837000000000003</v>
      </c>
      <c r="AV24" s="107">
        <v>53.631999999999998</v>
      </c>
    </row>
    <row r="25" spans="1:49" x14ac:dyDescent="0.2">
      <c r="A25" s="106" t="s">
        <v>8</v>
      </c>
      <c r="B25" s="107">
        <v>52.101999999999997</v>
      </c>
      <c r="C25" s="107">
        <v>53.481999999999999</v>
      </c>
      <c r="D25" s="107">
        <v>53.454999999999998</v>
      </c>
      <c r="E25" s="107">
        <v>54.774000000000001</v>
      </c>
      <c r="F25" s="107">
        <v>54.335000000000001</v>
      </c>
      <c r="G25" s="107">
        <v>54.790999999999997</v>
      </c>
      <c r="H25" s="107">
        <v>53.844999999999999</v>
      </c>
      <c r="I25" s="107">
        <v>53.110999999999997</v>
      </c>
      <c r="J25" s="107">
        <v>52.286999999999999</v>
      </c>
      <c r="K25" s="107">
        <v>51.375</v>
      </c>
      <c r="L25" s="107">
        <v>51.628</v>
      </c>
      <c r="M25" s="107">
        <v>51.762999999999998</v>
      </c>
      <c r="N25" s="107">
        <v>53.42</v>
      </c>
      <c r="O25" s="107">
        <v>52.954000000000001</v>
      </c>
      <c r="P25" s="107">
        <v>53.026000000000003</v>
      </c>
      <c r="Q25" s="107">
        <v>54.216000000000001</v>
      </c>
      <c r="R25" s="107">
        <v>53.610999999999997</v>
      </c>
      <c r="S25" s="107">
        <v>52.720999999999997</v>
      </c>
      <c r="T25" s="107">
        <v>53.259</v>
      </c>
      <c r="U25" s="107">
        <v>49.619</v>
      </c>
      <c r="V25" s="107">
        <v>50.606999999999999</v>
      </c>
      <c r="W25" s="107">
        <v>50.710999999999999</v>
      </c>
      <c r="X25" s="107">
        <v>51.232999999999997</v>
      </c>
      <c r="Y25" s="107">
        <v>54.271999999999998</v>
      </c>
      <c r="Z25" s="107">
        <v>52.8</v>
      </c>
      <c r="AA25" s="107">
        <v>54.045999999999999</v>
      </c>
      <c r="AB25" s="107">
        <v>54.433</v>
      </c>
      <c r="AC25" s="107">
        <v>56.62</v>
      </c>
      <c r="AD25" s="107">
        <v>53.523000000000003</v>
      </c>
      <c r="AE25" s="107">
        <v>56.968000000000004</v>
      </c>
      <c r="AF25" s="107">
        <v>55.466000000000001</v>
      </c>
      <c r="AG25" s="107">
        <v>56.029000000000003</v>
      </c>
      <c r="AH25" s="107">
        <v>54.911999999999999</v>
      </c>
      <c r="AI25" s="107">
        <v>55.247</v>
      </c>
      <c r="AJ25" s="107">
        <v>54.54</v>
      </c>
      <c r="AK25" s="107">
        <v>55.542000000000002</v>
      </c>
      <c r="AL25" s="107">
        <v>56.628999999999998</v>
      </c>
      <c r="AM25" s="107">
        <v>56.454999999999998</v>
      </c>
      <c r="AN25" s="107">
        <v>56.45</v>
      </c>
      <c r="AO25" s="107">
        <v>58.923999999999999</v>
      </c>
      <c r="AP25" s="107">
        <v>58.322000000000003</v>
      </c>
      <c r="AQ25" s="107">
        <v>57.237000000000002</v>
      </c>
      <c r="AR25" s="107">
        <v>55.957000000000001</v>
      </c>
      <c r="AS25" s="107">
        <v>55.110999999999997</v>
      </c>
      <c r="AT25" s="107">
        <v>57.152999999999999</v>
      </c>
      <c r="AU25" s="107">
        <v>57.627000000000002</v>
      </c>
      <c r="AV25" s="107">
        <v>59.146000000000001</v>
      </c>
    </row>
    <row r="26" spans="1:49" x14ac:dyDescent="0.2">
      <c r="A26" s="106" t="s">
        <v>0</v>
      </c>
      <c r="B26" s="107">
        <v>64.525000000000006</v>
      </c>
      <c r="C26" s="107">
        <v>64.879000000000005</v>
      </c>
      <c r="D26" s="107">
        <v>64.763000000000005</v>
      </c>
      <c r="E26" s="107">
        <v>64.100999999999999</v>
      </c>
      <c r="F26" s="107">
        <v>62.912999999999997</v>
      </c>
      <c r="G26" s="107">
        <v>62.429000000000002</v>
      </c>
      <c r="H26" s="107">
        <v>62.582000000000001</v>
      </c>
      <c r="I26" s="107">
        <v>60.667000000000002</v>
      </c>
      <c r="J26" s="107">
        <v>61.176000000000002</v>
      </c>
      <c r="K26" s="107">
        <v>60.82</v>
      </c>
      <c r="L26" s="107">
        <v>61.704999999999998</v>
      </c>
      <c r="M26" s="107">
        <v>61.368000000000002</v>
      </c>
      <c r="N26" s="107">
        <v>60.935000000000002</v>
      </c>
      <c r="O26" s="107">
        <v>61.033000000000001</v>
      </c>
      <c r="P26" s="107">
        <v>60.771999999999998</v>
      </c>
      <c r="Q26" s="107">
        <v>60.381999999999998</v>
      </c>
      <c r="R26" s="107">
        <v>59.917000000000002</v>
      </c>
      <c r="S26" s="107">
        <v>60.250999999999998</v>
      </c>
      <c r="T26" s="107">
        <v>60.146999999999998</v>
      </c>
      <c r="U26" s="107">
        <v>59.905000000000001</v>
      </c>
      <c r="V26" s="107">
        <v>58.956000000000003</v>
      </c>
      <c r="W26" s="107">
        <v>58.668999999999997</v>
      </c>
      <c r="X26" s="107">
        <v>59.026000000000003</v>
      </c>
      <c r="Y26" s="107">
        <v>58.786999999999999</v>
      </c>
      <c r="Z26" s="107">
        <v>58.621000000000002</v>
      </c>
      <c r="AA26" s="107">
        <v>59.116</v>
      </c>
      <c r="AB26" s="107">
        <v>61.49</v>
      </c>
      <c r="AC26" s="107">
        <v>61.529000000000003</v>
      </c>
      <c r="AD26" s="107">
        <v>60.106000000000002</v>
      </c>
      <c r="AE26" s="107">
        <v>60.189</v>
      </c>
      <c r="AF26" s="107">
        <v>61.055</v>
      </c>
      <c r="AG26" s="107">
        <v>58.709000000000003</v>
      </c>
      <c r="AH26" s="107">
        <v>59.262999999999998</v>
      </c>
      <c r="AI26" s="107">
        <v>58.872999999999998</v>
      </c>
      <c r="AJ26" s="107">
        <v>58.741999999999997</v>
      </c>
      <c r="AK26" s="107">
        <v>58.256999999999998</v>
      </c>
      <c r="AL26" s="107">
        <v>58.107999999999997</v>
      </c>
      <c r="AM26" s="107">
        <v>57.817</v>
      </c>
      <c r="AN26" s="107">
        <v>56.496000000000002</v>
      </c>
      <c r="AO26" s="107">
        <v>57.662999999999997</v>
      </c>
      <c r="AP26" s="107">
        <v>56.011000000000003</v>
      </c>
      <c r="AQ26" s="107">
        <v>54.529000000000003</v>
      </c>
      <c r="AR26" s="107">
        <v>55.085999999999999</v>
      </c>
      <c r="AS26" s="107">
        <v>54.524000000000001</v>
      </c>
      <c r="AT26" s="107">
        <v>53.816000000000003</v>
      </c>
      <c r="AU26" s="107">
        <v>53.417000000000002</v>
      </c>
      <c r="AV26" s="107">
        <v>52.765000000000001</v>
      </c>
    </row>
    <row r="27" spans="1:49" x14ac:dyDescent="0.2">
      <c r="A27" s="108" t="s">
        <v>135</v>
      </c>
      <c r="B27" s="109">
        <v>63.634</v>
      </c>
      <c r="C27" s="109">
        <v>63.83</v>
      </c>
      <c r="D27" s="109">
        <v>63.73</v>
      </c>
      <c r="E27" s="109">
        <v>63.186</v>
      </c>
      <c r="F27" s="109">
        <v>61.845999999999997</v>
      </c>
      <c r="G27" s="109">
        <v>61.462000000000003</v>
      </c>
      <c r="H27" s="109">
        <v>61.561999999999998</v>
      </c>
      <c r="I27" s="109">
        <v>59.731999999999999</v>
      </c>
      <c r="J27" s="109">
        <v>60.021999999999998</v>
      </c>
      <c r="K27" s="109">
        <v>59.604999999999997</v>
      </c>
      <c r="L27" s="109">
        <v>60.215000000000003</v>
      </c>
      <c r="M27" s="109">
        <v>59.866</v>
      </c>
      <c r="N27" s="109">
        <v>59.545999999999999</v>
      </c>
      <c r="O27" s="109">
        <v>59.554000000000002</v>
      </c>
      <c r="P27" s="109">
        <v>59.2</v>
      </c>
      <c r="Q27" s="109">
        <v>58.743000000000002</v>
      </c>
      <c r="R27" s="109">
        <v>58.298999999999999</v>
      </c>
      <c r="S27" s="109">
        <v>58.7</v>
      </c>
      <c r="T27" s="109">
        <v>58.673000000000002</v>
      </c>
      <c r="U27" s="109">
        <v>58.119</v>
      </c>
      <c r="V27" s="109">
        <v>57.286999999999999</v>
      </c>
      <c r="W27" s="109">
        <v>57.066000000000003</v>
      </c>
      <c r="X27" s="109">
        <v>57.223999999999997</v>
      </c>
      <c r="Y27" s="109">
        <v>57.179000000000002</v>
      </c>
      <c r="Z27" s="109">
        <v>57.012999999999998</v>
      </c>
      <c r="AA27" s="109">
        <v>57.561</v>
      </c>
      <c r="AB27" s="109">
        <v>59.677</v>
      </c>
      <c r="AC27" s="109">
        <v>59.911999999999999</v>
      </c>
      <c r="AD27" s="109">
        <v>58.5</v>
      </c>
      <c r="AE27" s="109">
        <v>58.793999999999997</v>
      </c>
      <c r="AF27" s="109">
        <v>59.41</v>
      </c>
      <c r="AG27" s="109">
        <v>57.512</v>
      </c>
      <c r="AH27" s="109">
        <v>57.798999999999999</v>
      </c>
      <c r="AI27" s="109">
        <v>57.316000000000003</v>
      </c>
      <c r="AJ27" s="109">
        <v>57.213999999999999</v>
      </c>
      <c r="AK27" s="109">
        <v>56.680999999999997</v>
      </c>
      <c r="AL27" s="109">
        <v>56.966999999999999</v>
      </c>
      <c r="AM27" s="109">
        <v>56.686999999999998</v>
      </c>
      <c r="AN27" s="109">
        <v>55.536999999999999</v>
      </c>
      <c r="AO27" s="109">
        <v>56.813000000000002</v>
      </c>
      <c r="AP27" s="109">
        <v>55.406999999999996</v>
      </c>
      <c r="AQ27" s="109">
        <v>53.991999999999997</v>
      </c>
      <c r="AR27" s="109">
        <v>54.374000000000002</v>
      </c>
      <c r="AS27" s="109">
        <v>53.789000000000001</v>
      </c>
      <c r="AT27" s="109">
        <v>53.378999999999998</v>
      </c>
      <c r="AU27" s="109">
        <v>52.991</v>
      </c>
      <c r="AV27" s="109">
        <v>52.395000000000003</v>
      </c>
    </row>
    <row r="28" spans="1:49" x14ac:dyDescent="0.2">
      <c r="A28" s="106" t="s">
        <v>9</v>
      </c>
      <c r="B28" s="107">
        <v>66.341999999999999</v>
      </c>
      <c r="C28" s="107">
        <v>66.668999999999997</v>
      </c>
      <c r="D28" s="107">
        <v>66.028999999999996</v>
      </c>
      <c r="E28" s="107">
        <v>69.935000000000002</v>
      </c>
      <c r="F28" s="107">
        <v>70.992999999999995</v>
      </c>
      <c r="G28" s="107">
        <v>70.265000000000001</v>
      </c>
      <c r="H28" s="107">
        <v>70.584999999999994</v>
      </c>
      <c r="I28" s="107">
        <v>68.66</v>
      </c>
      <c r="J28" s="107">
        <v>69.344999999999999</v>
      </c>
      <c r="K28" s="107">
        <v>70.936999999999998</v>
      </c>
      <c r="L28" s="107">
        <v>70.671999999999997</v>
      </c>
      <c r="M28" s="107">
        <v>69.790999999999997</v>
      </c>
      <c r="N28" s="107">
        <v>68.831000000000003</v>
      </c>
      <c r="O28" s="107">
        <v>68.718999999999994</v>
      </c>
      <c r="P28" s="107">
        <v>72.137</v>
      </c>
      <c r="Q28" s="107">
        <v>71.489999999999995</v>
      </c>
      <c r="R28" s="107">
        <v>71.466999999999999</v>
      </c>
      <c r="S28" s="107">
        <v>72.778999999999996</v>
      </c>
      <c r="T28" s="107">
        <v>72.272999999999996</v>
      </c>
      <c r="U28" s="107">
        <v>72.009</v>
      </c>
      <c r="V28" s="107">
        <v>73.242999999999995</v>
      </c>
      <c r="W28" s="107">
        <v>73.016000000000005</v>
      </c>
      <c r="X28" s="107">
        <v>70.444999999999993</v>
      </c>
      <c r="Y28" s="107">
        <v>71.921999999999997</v>
      </c>
      <c r="Z28" s="107">
        <v>73.662999999999997</v>
      </c>
      <c r="AA28" s="107">
        <v>71.394000000000005</v>
      </c>
      <c r="AB28" s="107">
        <v>71.475999999999999</v>
      </c>
      <c r="AC28" s="107">
        <v>74.409000000000006</v>
      </c>
      <c r="AD28" s="107">
        <v>73.957999999999998</v>
      </c>
      <c r="AE28" s="107">
        <v>73.935000000000002</v>
      </c>
      <c r="AF28" s="107">
        <v>77.015000000000001</v>
      </c>
      <c r="AG28" s="107">
        <v>76.146000000000001</v>
      </c>
      <c r="AH28" s="107">
        <v>75.010000000000005</v>
      </c>
      <c r="AI28" s="107">
        <v>76.588999999999999</v>
      </c>
      <c r="AJ28" s="107">
        <v>76.927999999999997</v>
      </c>
      <c r="AK28" s="107">
        <v>74.95</v>
      </c>
      <c r="AL28" s="107">
        <v>74.462000000000003</v>
      </c>
      <c r="AM28" s="107">
        <v>72.417000000000002</v>
      </c>
      <c r="AN28" s="107">
        <v>73.468999999999994</v>
      </c>
      <c r="AO28" s="107">
        <v>71.974999999999994</v>
      </c>
      <c r="AP28" s="107">
        <v>71.191000000000003</v>
      </c>
      <c r="AQ28" s="107">
        <v>71.974999999999994</v>
      </c>
      <c r="AR28" s="107">
        <v>70.462000000000003</v>
      </c>
      <c r="AS28" s="107">
        <v>69.481999999999999</v>
      </c>
      <c r="AT28" s="107">
        <v>70.525000000000006</v>
      </c>
      <c r="AU28" s="107">
        <v>71.195999999999998</v>
      </c>
      <c r="AV28" s="107">
        <v>72.308999999999997</v>
      </c>
    </row>
    <row r="29" spans="1:49" x14ac:dyDescent="0.2">
      <c r="A29" s="106" t="s">
        <v>43</v>
      </c>
      <c r="B29" s="107">
        <v>57.262</v>
      </c>
      <c r="C29" s="107">
        <v>62.338000000000001</v>
      </c>
      <c r="D29" s="107">
        <v>48.155999999999999</v>
      </c>
      <c r="E29" s="107">
        <v>64.581000000000003</v>
      </c>
      <c r="F29" s="107">
        <v>55.808</v>
      </c>
      <c r="G29" s="107">
        <v>60.826000000000001</v>
      </c>
      <c r="H29" s="107">
        <v>64.334000000000003</v>
      </c>
      <c r="I29" s="107">
        <v>65.031000000000006</v>
      </c>
      <c r="J29" s="107">
        <v>59.784999999999997</v>
      </c>
      <c r="K29" s="107">
        <v>57.558999999999997</v>
      </c>
      <c r="L29" s="107">
        <v>64.421000000000006</v>
      </c>
      <c r="M29" s="107">
        <v>63.344999999999999</v>
      </c>
      <c r="N29" s="107">
        <v>70.641000000000005</v>
      </c>
      <c r="O29" s="107">
        <v>71.201999999999998</v>
      </c>
      <c r="P29" s="107">
        <v>76.674999999999997</v>
      </c>
      <c r="Q29" s="107">
        <v>70.62</v>
      </c>
      <c r="R29" s="107">
        <v>69.570999999999998</v>
      </c>
      <c r="S29" s="107">
        <v>67.331999999999994</v>
      </c>
      <c r="T29" s="107">
        <v>67.87</v>
      </c>
      <c r="U29" s="107">
        <v>68.364000000000004</v>
      </c>
      <c r="V29" s="107">
        <v>69.195999999999998</v>
      </c>
      <c r="W29" s="107">
        <v>64.224000000000004</v>
      </c>
      <c r="X29" s="107">
        <v>67.281999999999996</v>
      </c>
      <c r="Y29" s="107">
        <v>67.614999999999995</v>
      </c>
      <c r="Z29" s="107">
        <v>69.123999999999995</v>
      </c>
      <c r="AA29" s="107">
        <v>70.494</v>
      </c>
      <c r="AB29" s="107">
        <v>69.954999999999998</v>
      </c>
      <c r="AC29" s="107">
        <v>68.36</v>
      </c>
      <c r="AD29" s="107">
        <v>72.230999999999995</v>
      </c>
      <c r="AE29" s="107">
        <v>71.843000000000004</v>
      </c>
      <c r="AF29" s="107">
        <v>70.034000000000006</v>
      </c>
      <c r="AG29" s="107">
        <v>75.257000000000005</v>
      </c>
      <c r="AH29" s="107">
        <v>73.846000000000004</v>
      </c>
      <c r="AI29" s="107">
        <v>76.031999999999996</v>
      </c>
      <c r="AJ29" s="107">
        <v>76.125</v>
      </c>
      <c r="AK29" s="107">
        <v>72.828000000000003</v>
      </c>
      <c r="AL29" s="107">
        <v>73.736999999999995</v>
      </c>
      <c r="AM29" s="107">
        <v>67.304000000000002</v>
      </c>
      <c r="AN29" s="107">
        <v>70.87</v>
      </c>
      <c r="AO29" s="107">
        <v>70.448999999999998</v>
      </c>
      <c r="AP29" s="107">
        <v>69.646000000000001</v>
      </c>
      <c r="AQ29" s="107">
        <v>75.013000000000005</v>
      </c>
      <c r="AR29" s="107">
        <v>69.561000000000007</v>
      </c>
      <c r="AS29" s="107">
        <v>68.972999999999999</v>
      </c>
      <c r="AT29" s="107">
        <v>67.286000000000001</v>
      </c>
      <c r="AU29" s="107">
        <v>65.647999999999996</v>
      </c>
      <c r="AV29" s="107">
        <v>66.153000000000006</v>
      </c>
    </row>
    <row r="30" spans="1:49" x14ac:dyDescent="0.2">
      <c r="A30" s="106" t="s">
        <v>2</v>
      </c>
      <c r="B30" s="107">
        <v>67.048000000000002</v>
      </c>
      <c r="C30" s="107">
        <v>65.906999999999996</v>
      </c>
      <c r="D30" s="107">
        <v>66.938000000000002</v>
      </c>
      <c r="E30" s="107">
        <v>65.697000000000003</v>
      </c>
      <c r="F30" s="107">
        <v>66.545000000000002</v>
      </c>
      <c r="G30" s="107">
        <v>64.527000000000001</v>
      </c>
      <c r="H30" s="107">
        <v>65.183000000000007</v>
      </c>
      <c r="I30" s="107">
        <v>64.242999999999995</v>
      </c>
      <c r="J30" s="107">
        <v>62.155000000000001</v>
      </c>
      <c r="K30" s="107">
        <v>60.356000000000002</v>
      </c>
      <c r="L30" s="107">
        <v>60.003999999999998</v>
      </c>
      <c r="M30" s="107">
        <v>58.226999999999997</v>
      </c>
      <c r="N30" s="107">
        <v>58.594000000000001</v>
      </c>
      <c r="O30" s="107">
        <v>58.475999999999999</v>
      </c>
      <c r="P30" s="107">
        <v>57.012</v>
      </c>
      <c r="Q30" s="107">
        <v>56.381999999999998</v>
      </c>
      <c r="R30" s="107">
        <v>56.003</v>
      </c>
      <c r="S30" s="107">
        <v>56.286000000000001</v>
      </c>
      <c r="T30" s="107">
        <v>55.853999999999999</v>
      </c>
      <c r="U30" s="107">
        <v>56.753999999999998</v>
      </c>
      <c r="V30" s="107">
        <v>56.801000000000002</v>
      </c>
      <c r="W30" s="107">
        <v>56.194000000000003</v>
      </c>
      <c r="X30" s="107">
        <v>55.41</v>
      </c>
      <c r="Y30" s="107">
        <v>55.015000000000001</v>
      </c>
      <c r="Z30" s="107">
        <v>54.158000000000001</v>
      </c>
      <c r="AA30" s="107">
        <v>53.643000000000001</v>
      </c>
      <c r="AB30" s="107">
        <v>52.558999999999997</v>
      </c>
      <c r="AC30" s="107">
        <v>51.673999999999999</v>
      </c>
      <c r="AD30" s="107">
        <v>52.594999999999999</v>
      </c>
      <c r="AE30" s="107">
        <v>52.344000000000001</v>
      </c>
      <c r="AF30" s="107">
        <v>52.753</v>
      </c>
      <c r="AG30" s="107">
        <v>54.448999999999998</v>
      </c>
      <c r="AH30" s="107">
        <v>55.252000000000002</v>
      </c>
      <c r="AI30" s="107">
        <v>53.131</v>
      </c>
      <c r="AJ30" s="107">
        <v>53.363</v>
      </c>
      <c r="AK30" s="107">
        <v>52.386000000000003</v>
      </c>
      <c r="AL30" s="107">
        <v>54.847000000000001</v>
      </c>
      <c r="AM30" s="107">
        <v>53.79</v>
      </c>
      <c r="AN30" s="107">
        <v>53.773000000000003</v>
      </c>
      <c r="AO30" s="107">
        <v>53.695999999999998</v>
      </c>
      <c r="AP30" s="107">
        <v>60.935000000000002</v>
      </c>
      <c r="AQ30" s="107">
        <v>64.492000000000004</v>
      </c>
      <c r="AR30" s="107">
        <v>64.83</v>
      </c>
      <c r="AS30" s="107">
        <v>64.843000000000004</v>
      </c>
      <c r="AT30" s="107">
        <v>63.886000000000003</v>
      </c>
      <c r="AU30" s="107">
        <v>64.134</v>
      </c>
      <c r="AV30" s="107">
        <v>62.606000000000002</v>
      </c>
    </row>
    <row r="31" spans="1:49" x14ac:dyDescent="0.2">
      <c r="A31" s="106" t="s">
        <v>136</v>
      </c>
      <c r="B31" s="107">
        <v>74.507000000000005</v>
      </c>
      <c r="C31" s="107">
        <v>70.929000000000002</v>
      </c>
      <c r="D31" s="107">
        <v>75.576999999999998</v>
      </c>
      <c r="E31" s="107">
        <v>73.022999999999996</v>
      </c>
      <c r="F31" s="107">
        <v>75.894999999999996</v>
      </c>
      <c r="G31" s="107">
        <v>75.929000000000002</v>
      </c>
      <c r="H31" s="107">
        <v>74.709000000000003</v>
      </c>
      <c r="I31" s="107">
        <v>74.206000000000003</v>
      </c>
      <c r="J31" s="107">
        <v>72.540999999999997</v>
      </c>
      <c r="K31" s="107">
        <v>72.712000000000003</v>
      </c>
      <c r="L31" s="107">
        <v>77.441000000000003</v>
      </c>
      <c r="M31" s="107">
        <v>72.748999999999995</v>
      </c>
      <c r="N31" s="107">
        <v>71.242999999999995</v>
      </c>
      <c r="O31" s="107">
        <v>71.209000000000003</v>
      </c>
      <c r="P31" s="107">
        <v>70.004999999999995</v>
      </c>
      <c r="Q31" s="107">
        <v>63.587000000000003</v>
      </c>
      <c r="R31" s="107">
        <v>61.170999999999999</v>
      </c>
      <c r="S31" s="107">
        <v>61.953000000000003</v>
      </c>
      <c r="T31" s="107">
        <v>61.569000000000003</v>
      </c>
      <c r="U31" s="107">
        <v>59.59</v>
      </c>
      <c r="V31" s="107">
        <v>61.186999999999998</v>
      </c>
      <c r="W31" s="107">
        <v>59.441000000000003</v>
      </c>
      <c r="X31" s="107">
        <v>58.170999999999999</v>
      </c>
      <c r="Y31" s="107">
        <v>59.218000000000004</v>
      </c>
      <c r="Z31" s="107">
        <v>58.956000000000003</v>
      </c>
      <c r="AA31" s="107">
        <v>57.962000000000003</v>
      </c>
      <c r="AB31" s="107">
        <v>56.118000000000002</v>
      </c>
      <c r="AC31" s="107">
        <v>52.506999999999998</v>
      </c>
      <c r="AD31" s="107">
        <v>52.243000000000002</v>
      </c>
      <c r="AE31" s="107">
        <v>54.825000000000003</v>
      </c>
      <c r="AF31" s="107">
        <v>55.738</v>
      </c>
      <c r="AG31" s="107">
        <v>52.396000000000001</v>
      </c>
      <c r="AH31" s="107">
        <v>51.570999999999998</v>
      </c>
      <c r="AI31" s="107">
        <v>52.715000000000003</v>
      </c>
      <c r="AJ31" s="107">
        <v>51.981999999999999</v>
      </c>
      <c r="AK31" s="107">
        <v>51.93</v>
      </c>
      <c r="AL31" s="107">
        <v>51.308</v>
      </c>
      <c r="AM31" s="107">
        <v>51.408999999999999</v>
      </c>
      <c r="AN31" s="107">
        <v>52.305</v>
      </c>
      <c r="AO31" s="107">
        <v>52.627000000000002</v>
      </c>
      <c r="AP31" s="107">
        <v>52.606000000000002</v>
      </c>
      <c r="AQ31" s="107">
        <v>52.165999999999997</v>
      </c>
      <c r="AR31" s="107">
        <v>52.012999999999998</v>
      </c>
      <c r="AS31" s="107">
        <v>50.066000000000003</v>
      </c>
      <c r="AT31" s="107">
        <v>50.982999999999997</v>
      </c>
      <c r="AU31" s="107">
        <v>49.832000000000001</v>
      </c>
      <c r="AV31" s="107">
        <v>50.776000000000003</v>
      </c>
    </row>
    <row r="32" spans="1:49" x14ac:dyDescent="0.2">
      <c r="A32" s="106" t="s">
        <v>62</v>
      </c>
      <c r="B32" s="107">
        <v>47.231999999999999</v>
      </c>
      <c r="C32" s="107">
        <v>48.619</v>
      </c>
      <c r="D32" s="107">
        <v>50.588000000000001</v>
      </c>
      <c r="E32" s="107">
        <v>47.655000000000001</v>
      </c>
      <c r="F32" s="107">
        <v>45.911000000000001</v>
      </c>
      <c r="G32" s="107">
        <v>47.658999999999999</v>
      </c>
      <c r="H32" s="107">
        <v>46.899000000000001</v>
      </c>
      <c r="I32" s="107">
        <v>45.975999999999999</v>
      </c>
      <c r="J32" s="107">
        <v>44.337000000000003</v>
      </c>
      <c r="K32" s="107">
        <v>43.796999999999997</v>
      </c>
      <c r="L32" s="107">
        <v>43.594999999999999</v>
      </c>
      <c r="M32" s="107">
        <v>45.067999999999998</v>
      </c>
      <c r="N32" s="107">
        <v>43.829000000000001</v>
      </c>
      <c r="O32" s="107">
        <v>41.975000000000001</v>
      </c>
      <c r="P32" s="107">
        <v>40.323999999999998</v>
      </c>
      <c r="Q32" s="107">
        <v>37.979999999999997</v>
      </c>
      <c r="R32" s="107">
        <v>40.405000000000001</v>
      </c>
      <c r="S32" s="107">
        <v>41.113</v>
      </c>
      <c r="T32" s="107">
        <v>38.636000000000003</v>
      </c>
      <c r="U32" s="107">
        <v>40.369999999999997</v>
      </c>
      <c r="V32" s="107">
        <v>39.963999999999999</v>
      </c>
      <c r="W32" s="107">
        <v>42.155000000000001</v>
      </c>
      <c r="X32" s="107">
        <v>39.365000000000002</v>
      </c>
      <c r="Y32" s="107">
        <v>38.515000000000001</v>
      </c>
      <c r="Z32" s="107">
        <v>38.302</v>
      </c>
      <c r="AA32" s="107">
        <v>38.57</v>
      </c>
      <c r="AB32" s="107">
        <v>40.235999999999997</v>
      </c>
      <c r="AC32" s="107">
        <v>40.097000000000001</v>
      </c>
      <c r="AD32" s="107">
        <v>40.555</v>
      </c>
      <c r="AE32" s="107">
        <v>40.398000000000003</v>
      </c>
      <c r="AF32" s="107">
        <v>43.436999999999998</v>
      </c>
      <c r="AG32" s="107">
        <v>43.29</v>
      </c>
      <c r="AH32" s="107">
        <v>46.517000000000003</v>
      </c>
      <c r="AI32" s="107">
        <v>44.564</v>
      </c>
      <c r="AJ32" s="107">
        <v>47.447000000000003</v>
      </c>
      <c r="AK32" s="107">
        <v>47.491999999999997</v>
      </c>
      <c r="AL32" s="107">
        <v>45.387999999999998</v>
      </c>
      <c r="AM32" s="107">
        <v>45.887</v>
      </c>
      <c r="AN32" s="107">
        <v>41.433999999999997</v>
      </c>
      <c r="AO32" s="107">
        <v>39.39</v>
      </c>
      <c r="AP32" s="107">
        <v>38.520000000000003</v>
      </c>
      <c r="AQ32" s="107">
        <v>38.816000000000003</v>
      </c>
      <c r="AR32" s="107">
        <v>38.247</v>
      </c>
      <c r="AS32" s="107">
        <v>36.326999999999998</v>
      </c>
      <c r="AT32" s="107">
        <v>36.110999999999997</v>
      </c>
      <c r="AU32" s="107">
        <v>35.356999999999999</v>
      </c>
      <c r="AV32" s="107">
        <v>37.198</v>
      </c>
    </row>
    <row r="33" spans="1:48" x14ac:dyDescent="0.2">
      <c r="A33" s="108" t="s">
        <v>137</v>
      </c>
      <c r="B33" s="109">
        <v>66.757999999999996</v>
      </c>
      <c r="C33" s="109">
        <v>65.858999999999995</v>
      </c>
      <c r="D33" s="109">
        <v>66.599999999999994</v>
      </c>
      <c r="E33" s="109">
        <v>66.311000000000007</v>
      </c>
      <c r="F33" s="109">
        <v>67.150000000000006</v>
      </c>
      <c r="G33" s="109">
        <v>65.662999999999997</v>
      </c>
      <c r="H33" s="109">
        <v>66.260999999999996</v>
      </c>
      <c r="I33" s="109">
        <v>65.287999999999997</v>
      </c>
      <c r="J33" s="109">
        <v>63.682000000000002</v>
      </c>
      <c r="K33" s="109">
        <v>62.634</v>
      </c>
      <c r="L33" s="109">
        <v>62.893000000000001</v>
      </c>
      <c r="M33" s="109">
        <v>61.176000000000002</v>
      </c>
      <c r="N33" s="109">
        <v>61.25</v>
      </c>
      <c r="O33" s="109">
        <v>61.081000000000003</v>
      </c>
      <c r="P33" s="109">
        <v>60.469000000000001</v>
      </c>
      <c r="Q33" s="109">
        <v>59.213999999999999</v>
      </c>
      <c r="R33" s="109">
        <v>58.793999999999997</v>
      </c>
      <c r="S33" s="109">
        <v>59.186999999999998</v>
      </c>
      <c r="T33" s="109">
        <v>58.768000000000001</v>
      </c>
      <c r="U33" s="109">
        <v>59.09</v>
      </c>
      <c r="V33" s="109">
        <v>59.494</v>
      </c>
      <c r="W33" s="109">
        <v>58.755000000000003</v>
      </c>
      <c r="X33" s="109">
        <v>57.77</v>
      </c>
      <c r="Y33" s="109">
        <v>57.798999999999999</v>
      </c>
      <c r="Z33" s="109">
        <v>57.436</v>
      </c>
      <c r="AA33" s="109">
        <v>56.765999999999998</v>
      </c>
      <c r="AB33" s="109">
        <v>55.773000000000003</v>
      </c>
      <c r="AC33" s="109">
        <v>54.945999999999998</v>
      </c>
      <c r="AD33" s="109">
        <v>55.445</v>
      </c>
      <c r="AE33" s="109">
        <v>55.817999999999998</v>
      </c>
      <c r="AF33" s="109">
        <v>56.677</v>
      </c>
      <c r="AG33" s="109">
        <v>56.982999999999997</v>
      </c>
      <c r="AH33" s="109">
        <v>57.189</v>
      </c>
      <c r="AI33" s="109">
        <v>56.36</v>
      </c>
      <c r="AJ33" s="109">
        <v>56.43</v>
      </c>
      <c r="AK33" s="109">
        <v>55.643000000000001</v>
      </c>
      <c r="AL33" s="109">
        <v>56.896000000000001</v>
      </c>
      <c r="AM33" s="109">
        <v>56.021999999999998</v>
      </c>
      <c r="AN33" s="109">
        <v>56.436</v>
      </c>
      <c r="AO33" s="109">
        <v>56.070999999999998</v>
      </c>
      <c r="AP33" s="109">
        <v>59.744</v>
      </c>
      <c r="AQ33" s="109">
        <v>61.621000000000002</v>
      </c>
      <c r="AR33" s="109">
        <v>61.366999999999997</v>
      </c>
      <c r="AS33" s="109">
        <v>60.418999999999997</v>
      </c>
      <c r="AT33" s="109">
        <v>60.256</v>
      </c>
      <c r="AU33" s="109">
        <v>59.945</v>
      </c>
      <c r="AV33" s="109">
        <v>59.723999999999997</v>
      </c>
    </row>
    <row r="34" spans="1:48" x14ac:dyDescent="0.2">
      <c r="A34" s="106" t="s">
        <v>41</v>
      </c>
      <c r="B34" s="107">
        <v>61.701000000000001</v>
      </c>
      <c r="C34" s="107">
        <v>60.738999999999997</v>
      </c>
      <c r="D34" s="107">
        <v>59.841999999999999</v>
      </c>
      <c r="E34" s="107">
        <v>58.860999999999997</v>
      </c>
      <c r="F34" s="107">
        <v>58.743000000000002</v>
      </c>
      <c r="G34" s="107">
        <v>59.404000000000003</v>
      </c>
      <c r="H34" s="107">
        <v>57.901000000000003</v>
      </c>
      <c r="I34" s="107">
        <v>58.585000000000001</v>
      </c>
      <c r="J34" s="107">
        <v>56.356000000000002</v>
      </c>
      <c r="K34" s="107">
        <v>56.067</v>
      </c>
      <c r="L34" s="107">
        <v>56.155999999999999</v>
      </c>
      <c r="M34" s="107">
        <v>55.46</v>
      </c>
      <c r="N34" s="107">
        <v>54.872999999999998</v>
      </c>
      <c r="O34" s="107">
        <v>54.506</v>
      </c>
      <c r="P34" s="107">
        <v>54.469000000000001</v>
      </c>
      <c r="Q34" s="107">
        <v>53.218000000000004</v>
      </c>
      <c r="R34" s="107">
        <v>52.03</v>
      </c>
      <c r="S34" s="107">
        <v>49.460999999999999</v>
      </c>
      <c r="T34" s="107">
        <v>50.323999999999998</v>
      </c>
      <c r="U34" s="107">
        <v>53.991999999999997</v>
      </c>
      <c r="V34" s="107">
        <v>54.481000000000002</v>
      </c>
      <c r="W34" s="107">
        <v>52.143999999999998</v>
      </c>
      <c r="X34" s="107">
        <v>51.747</v>
      </c>
      <c r="Y34" s="107">
        <v>52.274000000000001</v>
      </c>
      <c r="Z34" s="107">
        <v>53.039000000000001</v>
      </c>
      <c r="AA34" s="107">
        <v>53.023000000000003</v>
      </c>
      <c r="AB34" s="107">
        <v>52.726999999999997</v>
      </c>
      <c r="AC34" s="107">
        <v>52.357999999999997</v>
      </c>
      <c r="AD34" s="107">
        <v>51.12</v>
      </c>
      <c r="AE34" s="107">
        <v>51.615000000000002</v>
      </c>
      <c r="AF34" s="107">
        <v>52.3</v>
      </c>
      <c r="AG34" s="107">
        <v>52.996000000000002</v>
      </c>
      <c r="AH34" s="107">
        <v>54.042000000000002</v>
      </c>
      <c r="AI34" s="107">
        <v>54.131999999999998</v>
      </c>
      <c r="AJ34" s="107">
        <v>53.386000000000003</v>
      </c>
      <c r="AK34" s="107">
        <v>51.389000000000003</v>
      </c>
      <c r="AL34" s="107">
        <v>50.313000000000002</v>
      </c>
      <c r="AM34" s="107">
        <v>49.579000000000001</v>
      </c>
      <c r="AN34" s="107">
        <v>47.686999999999998</v>
      </c>
      <c r="AO34" s="107">
        <v>48.807000000000002</v>
      </c>
      <c r="AP34" s="107">
        <v>49.170999999999999</v>
      </c>
      <c r="AQ34" s="107">
        <v>47.146000000000001</v>
      </c>
      <c r="AR34" s="107">
        <v>46.543999999999997</v>
      </c>
      <c r="AS34" s="107">
        <v>45.497999999999998</v>
      </c>
      <c r="AT34" s="107">
        <v>45.53</v>
      </c>
      <c r="AU34" s="107">
        <v>45.162999999999997</v>
      </c>
      <c r="AV34" s="107">
        <v>46.271999999999998</v>
      </c>
    </row>
    <row r="35" spans="1:48" x14ac:dyDescent="0.2">
      <c r="A35" s="106" t="s">
        <v>33</v>
      </c>
      <c r="B35" s="107">
        <v>71.05</v>
      </c>
      <c r="C35" s="107">
        <v>70.349000000000004</v>
      </c>
      <c r="D35" s="107">
        <v>69.114000000000004</v>
      </c>
      <c r="E35" s="107">
        <v>69.298000000000002</v>
      </c>
      <c r="F35" s="107">
        <v>65.216999999999999</v>
      </c>
      <c r="G35" s="107">
        <v>65.599000000000004</v>
      </c>
      <c r="H35" s="107">
        <v>65.332999999999998</v>
      </c>
      <c r="I35" s="107">
        <v>64.757999999999996</v>
      </c>
      <c r="J35" s="107">
        <v>64.484999999999999</v>
      </c>
      <c r="K35" s="107">
        <v>64.119</v>
      </c>
      <c r="L35" s="107">
        <v>63.143000000000001</v>
      </c>
      <c r="M35" s="107">
        <v>62.595999999999997</v>
      </c>
      <c r="N35" s="107">
        <v>58.271999999999998</v>
      </c>
      <c r="O35" s="107">
        <v>56.954999999999998</v>
      </c>
      <c r="P35" s="107">
        <v>54.692</v>
      </c>
      <c r="Q35" s="107">
        <v>52.929000000000002</v>
      </c>
      <c r="R35" s="107">
        <v>51.863999999999997</v>
      </c>
      <c r="S35" s="107">
        <v>52.094000000000001</v>
      </c>
      <c r="T35" s="107">
        <v>52.273000000000003</v>
      </c>
      <c r="U35" s="107">
        <v>53.113999999999997</v>
      </c>
      <c r="V35" s="107">
        <v>53.012</v>
      </c>
      <c r="W35" s="107">
        <v>51.512999999999998</v>
      </c>
      <c r="X35" s="107">
        <v>51.753</v>
      </c>
      <c r="Y35" s="107">
        <v>50.866999999999997</v>
      </c>
      <c r="Z35" s="107">
        <v>49.845999999999997</v>
      </c>
      <c r="AA35" s="107">
        <v>49.536999999999999</v>
      </c>
      <c r="AB35" s="107">
        <v>48.104999999999997</v>
      </c>
      <c r="AC35" s="107">
        <v>48.411999999999999</v>
      </c>
      <c r="AD35" s="107">
        <v>46.789000000000001</v>
      </c>
      <c r="AE35" s="107">
        <v>46.905000000000001</v>
      </c>
      <c r="AF35" s="107">
        <v>47.787999999999997</v>
      </c>
      <c r="AG35" s="107">
        <v>46.19</v>
      </c>
      <c r="AH35" s="107">
        <v>46.192999999999998</v>
      </c>
      <c r="AI35" s="107">
        <v>45.475999999999999</v>
      </c>
      <c r="AJ35" s="107">
        <v>44.283000000000001</v>
      </c>
      <c r="AK35" s="107">
        <v>43.933999999999997</v>
      </c>
      <c r="AL35" s="107">
        <v>43.094000000000001</v>
      </c>
      <c r="AM35" s="107">
        <v>42.805</v>
      </c>
      <c r="AN35" s="107">
        <v>41.606999999999999</v>
      </c>
      <c r="AO35" s="107">
        <v>41.48</v>
      </c>
      <c r="AP35" s="107">
        <v>39.600999999999999</v>
      </c>
      <c r="AQ35" s="107">
        <v>41.213999999999999</v>
      </c>
      <c r="AR35" s="107">
        <v>40.167999999999999</v>
      </c>
      <c r="AS35" s="107">
        <v>39.671999999999997</v>
      </c>
      <c r="AT35" s="107">
        <v>42.228999999999999</v>
      </c>
      <c r="AU35" s="107">
        <v>39.491</v>
      </c>
      <c r="AV35" s="107">
        <v>39.064999999999998</v>
      </c>
    </row>
    <row r="36" spans="1:48" x14ac:dyDescent="0.2">
      <c r="A36" s="106" t="s">
        <v>138</v>
      </c>
      <c r="B36" s="107">
        <v>80.769000000000005</v>
      </c>
      <c r="C36" s="107">
        <v>79.960999999999999</v>
      </c>
      <c r="D36" s="107">
        <v>78.992000000000004</v>
      </c>
      <c r="E36" s="107">
        <v>84.668999999999997</v>
      </c>
      <c r="F36" s="107">
        <v>84.757000000000005</v>
      </c>
      <c r="G36" s="107">
        <v>84.95</v>
      </c>
      <c r="H36" s="107">
        <v>84.224000000000004</v>
      </c>
      <c r="I36" s="107">
        <v>87.049000000000007</v>
      </c>
      <c r="J36" s="107">
        <v>86.286000000000001</v>
      </c>
      <c r="K36" s="107">
        <v>85.445999999999998</v>
      </c>
      <c r="L36" s="107">
        <v>85.587999999999994</v>
      </c>
      <c r="M36" s="107">
        <v>85.585999999999999</v>
      </c>
      <c r="N36" s="107">
        <v>85.872</v>
      </c>
      <c r="O36" s="107">
        <v>85.412000000000006</v>
      </c>
      <c r="P36" s="107">
        <v>84.998000000000005</v>
      </c>
      <c r="Q36" s="107">
        <v>83.634</v>
      </c>
      <c r="R36" s="107">
        <v>81.75</v>
      </c>
      <c r="S36" s="107">
        <v>81.766999999999996</v>
      </c>
      <c r="T36" s="107">
        <v>80.426000000000002</v>
      </c>
      <c r="U36" s="107">
        <v>72.034000000000006</v>
      </c>
      <c r="V36" s="107">
        <v>72.299000000000007</v>
      </c>
      <c r="W36" s="107">
        <v>71.397000000000006</v>
      </c>
      <c r="X36" s="107">
        <v>72.090999999999994</v>
      </c>
      <c r="Y36" s="107">
        <v>71.019000000000005</v>
      </c>
      <c r="Z36" s="107">
        <v>70.468000000000004</v>
      </c>
      <c r="AA36" s="107">
        <v>69.144000000000005</v>
      </c>
      <c r="AB36" s="107">
        <v>67.558000000000007</v>
      </c>
      <c r="AC36" s="107">
        <v>66.486000000000004</v>
      </c>
      <c r="AD36" s="107">
        <v>67.061999999999998</v>
      </c>
      <c r="AE36" s="107">
        <v>70.209000000000003</v>
      </c>
      <c r="AF36" s="107">
        <v>68.363</v>
      </c>
      <c r="AG36" s="107">
        <v>65.299000000000007</v>
      </c>
      <c r="AH36" s="107">
        <v>64.77</v>
      </c>
      <c r="AI36" s="107">
        <v>63.591999999999999</v>
      </c>
      <c r="AJ36" s="107">
        <v>62.48</v>
      </c>
      <c r="AK36" s="107">
        <v>61.344999999999999</v>
      </c>
      <c r="AL36" s="107">
        <v>62.862000000000002</v>
      </c>
      <c r="AM36" s="107">
        <v>61.357999999999997</v>
      </c>
      <c r="AN36" s="107">
        <v>61.491999999999997</v>
      </c>
      <c r="AO36" s="107">
        <v>59.518000000000001</v>
      </c>
      <c r="AP36" s="107">
        <v>60.024000000000001</v>
      </c>
      <c r="AQ36" s="107">
        <v>58.42</v>
      </c>
      <c r="AR36" s="107">
        <v>56.02</v>
      </c>
      <c r="AS36" s="107">
        <v>55.966999999999999</v>
      </c>
      <c r="AT36" s="107">
        <v>56.542999999999999</v>
      </c>
      <c r="AU36" s="107">
        <v>58.213999999999999</v>
      </c>
      <c r="AV36" s="107">
        <v>56.052</v>
      </c>
    </row>
    <row r="37" spans="1:48" x14ac:dyDescent="0.2">
      <c r="A37" s="106" t="s">
        <v>59</v>
      </c>
      <c r="B37" s="107">
        <v>71.531999999999996</v>
      </c>
      <c r="C37" s="107">
        <v>71.186000000000007</v>
      </c>
      <c r="D37" s="107">
        <v>70.745999999999995</v>
      </c>
      <c r="E37" s="107">
        <v>67.852999999999994</v>
      </c>
      <c r="F37" s="107">
        <v>71.963999999999999</v>
      </c>
      <c r="G37" s="107">
        <v>73.301000000000002</v>
      </c>
      <c r="H37" s="107">
        <v>73.451999999999998</v>
      </c>
      <c r="I37" s="107">
        <v>71.55</v>
      </c>
      <c r="J37" s="107">
        <v>73.244</v>
      </c>
      <c r="K37" s="107">
        <v>78.712000000000003</v>
      </c>
      <c r="L37" s="107">
        <v>72.918000000000006</v>
      </c>
      <c r="M37" s="107">
        <v>75.066999999999993</v>
      </c>
      <c r="N37" s="107">
        <v>74.662999999999997</v>
      </c>
      <c r="O37" s="107">
        <v>74.245999999999995</v>
      </c>
      <c r="P37" s="107">
        <v>75.53</v>
      </c>
      <c r="Q37" s="107">
        <v>75.143000000000001</v>
      </c>
      <c r="R37" s="107">
        <v>72.947000000000003</v>
      </c>
      <c r="S37" s="107">
        <v>71.576999999999998</v>
      </c>
      <c r="T37" s="107">
        <v>68.387</v>
      </c>
      <c r="U37" s="107">
        <v>70.143000000000001</v>
      </c>
      <c r="V37" s="107">
        <v>75.933000000000007</v>
      </c>
      <c r="W37" s="107">
        <v>71.73</v>
      </c>
      <c r="X37" s="107">
        <v>72.856999999999999</v>
      </c>
      <c r="Y37" s="107">
        <v>75.174000000000007</v>
      </c>
      <c r="Z37" s="107">
        <v>71.891999999999996</v>
      </c>
      <c r="AA37" s="107">
        <v>77.954999999999998</v>
      </c>
      <c r="AB37" s="107">
        <v>72.674000000000007</v>
      </c>
      <c r="AC37" s="107">
        <v>69.191000000000003</v>
      </c>
      <c r="AD37" s="107">
        <v>68.238</v>
      </c>
      <c r="AE37" s="107">
        <v>65.066000000000003</v>
      </c>
      <c r="AF37" s="107">
        <v>65.099000000000004</v>
      </c>
      <c r="AG37" s="107">
        <v>65.426000000000002</v>
      </c>
      <c r="AH37" s="107">
        <v>68.287999999999997</v>
      </c>
      <c r="AI37" s="107">
        <v>63.637</v>
      </c>
      <c r="AJ37" s="107">
        <v>61.311999999999998</v>
      </c>
      <c r="AK37" s="107">
        <v>66.418000000000006</v>
      </c>
      <c r="AL37" s="107">
        <v>62.27</v>
      </c>
      <c r="AM37" s="107">
        <v>60.222999999999999</v>
      </c>
      <c r="AN37" s="107">
        <v>60.926000000000002</v>
      </c>
      <c r="AO37" s="107">
        <v>57.921999999999997</v>
      </c>
      <c r="AP37" s="107">
        <v>55.798999999999999</v>
      </c>
      <c r="AQ37" s="107">
        <v>50.97</v>
      </c>
      <c r="AR37" s="107">
        <v>53.332000000000001</v>
      </c>
      <c r="AS37" s="107">
        <v>50.500999999999998</v>
      </c>
      <c r="AT37" s="107">
        <v>46.837000000000003</v>
      </c>
      <c r="AU37" s="107">
        <v>47.963999999999999</v>
      </c>
      <c r="AV37" s="107">
        <v>43.905999999999999</v>
      </c>
    </row>
    <row r="38" spans="1:48" x14ac:dyDescent="0.2">
      <c r="A38" s="106" t="s">
        <v>71</v>
      </c>
      <c r="B38" s="107" t="s">
        <v>231</v>
      </c>
      <c r="C38" s="107" t="s">
        <v>231</v>
      </c>
      <c r="D38" s="107" t="s">
        <v>231</v>
      </c>
      <c r="E38" s="107" t="s">
        <v>231</v>
      </c>
      <c r="F38" s="107" t="s">
        <v>231</v>
      </c>
      <c r="G38" s="107" t="s">
        <v>231</v>
      </c>
      <c r="H38" s="107" t="s">
        <v>231</v>
      </c>
      <c r="I38" s="107" t="s">
        <v>231</v>
      </c>
      <c r="J38" s="107" t="s">
        <v>231</v>
      </c>
      <c r="K38" s="107" t="s">
        <v>231</v>
      </c>
      <c r="L38" s="107" t="s">
        <v>231</v>
      </c>
      <c r="M38" s="107" t="s">
        <v>231</v>
      </c>
      <c r="N38" s="107" t="s">
        <v>231</v>
      </c>
      <c r="O38" s="107" t="s">
        <v>231</v>
      </c>
      <c r="P38" s="107" t="s">
        <v>231</v>
      </c>
      <c r="Q38" s="107" t="s">
        <v>231</v>
      </c>
      <c r="R38" s="107" t="s">
        <v>231</v>
      </c>
      <c r="S38" s="107" t="s">
        <v>231</v>
      </c>
      <c r="T38" s="107" t="s">
        <v>231</v>
      </c>
      <c r="U38" s="107">
        <v>87.185000000000002</v>
      </c>
      <c r="V38" s="107">
        <v>83.992000000000004</v>
      </c>
      <c r="W38" s="107">
        <v>85.777000000000001</v>
      </c>
      <c r="X38" s="107">
        <v>79.468000000000004</v>
      </c>
      <c r="Y38" s="107">
        <v>76.415000000000006</v>
      </c>
      <c r="Z38" s="107">
        <v>73.382999999999996</v>
      </c>
      <c r="AA38" s="107">
        <v>70.302999999999997</v>
      </c>
      <c r="AB38" s="107">
        <v>69.924000000000007</v>
      </c>
      <c r="AC38" s="107">
        <v>73.941000000000003</v>
      </c>
      <c r="AD38" s="107">
        <v>73.632999999999996</v>
      </c>
      <c r="AE38" s="107">
        <v>73.185000000000002</v>
      </c>
      <c r="AF38" s="107">
        <v>72.361000000000004</v>
      </c>
      <c r="AG38" s="107">
        <v>73.551000000000002</v>
      </c>
      <c r="AH38" s="107">
        <v>75.649000000000001</v>
      </c>
      <c r="AI38" s="107">
        <v>74.484999999999999</v>
      </c>
      <c r="AJ38" s="107">
        <v>76.734999999999999</v>
      </c>
      <c r="AK38" s="107">
        <v>72.656000000000006</v>
      </c>
      <c r="AL38" s="107">
        <v>80.793999999999997</v>
      </c>
      <c r="AM38" s="107">
        <v>76.926000000000002</v>
      </c>
      <c r="AN38" s="107">
        <v>72.064999999999998</v>
      </c>
      <c r="AO38" s="107">
        <v>78.745000000000005</v>
      </c>
      <c r="AP38" s="107">
        <v>74.840999999999994</v>
      </c>
      <c r="AQ38" s="107">
        <v>70.784000000000006</v>
      </c>
      <c r="AR38" s="107">
        <v>73.596000000000004</v>
      </c>
      <c r="AS38" s="107">
        <v>71.819999999999993</v>
      </c>
      <c r="AT38" s="107">
        <v>66.266999999999996</v>
      </c>
      <c r="AU38" s="107">
        <v>61.706000000000003</v>
      </c>
      <c r="AV38" s="107">
        <v>66.843999999999994</v>
      </c>
    </row>
    <row r="39" spans="1:48" x14ac:dyDescent="0.2">
      <c r="A39" s="106" t="s">
        <v>48</v>
      </c>
      <c r="B39" s="107">
        <v>52.393000000000001</v>
      </c>
      <c r="C39" s="107">
        <v>53.603000000000002</v>
      </c>
      <c r="D39" s="107">
        <v>54.421999999999997</v>
      </c>
      <c r="E39" s="107">
        <v>51.348999999999997</v>
      </c>
      <c r="F39" s="107">
        <v>53.567</v>
      </c>
      <c r="G39" s="107">
        <v>57.118000000000002</v>
      </c>
      <c r="H39" s="107">
        <v>55.831000000000003</v>
      </c>
      <c r="I39" s="107">
        <v>58.866999999999997</v>
      </c>
      <c r="J39" s="107">
        <v>54.656999999999996</v>
      </c>
      <c r="K39" s="107">
        <v>53.271999999999998</v>
      </c>
      <c r="L39" s="107">
        <v>45.929000000000002</v>
      </c>
      <c r="M39" s="107">
        <v>45.396000000000001</v>
      </c>
      <c r="N39" s="107">
        <v>43.445</v>
      </c>
      <c r="O39" s="107">
        <v>43.8</v>
      </c>
      <c r="P39" s="107">
        <v>44.642000000000003</v>
      </c>
      <c r="Q39" s="107">
        <v>42.917000000000002</v>
      </c>
      <c r="R39" s="107">
        <v>42.4</v>
      </c>
      <c r="S39" s="107">
        <v>44.459000000000003</v>
      </c>
      <c r="T39" s="107">
        <v>43.067</v>
      </c>
      <c r="U39" s="107">
        <v>45.305</v>
      </c>
      <c r="V39" s="107">
        <v>45.262</v>
      </c>
      <c r="W39" s="107">
        <v>45.607999999999997</v>
      </c>
      <c r="X39" s="107">
        <v>44.564</v>
      </c>
      <c r="Y39" s="107">
        <v>46.811999999999998</v>
      </c>
      <c r="Z39" s="107">
        <v>46.012999999999998</v>
      </c>
      <c r="AA39" s="107">
        <v>47.752000000000002</v>
      </c>
      <c r="AB39" s="107">
        <v>44.546999999999997</v>
      </c>
      <c r="AC39" s="107">
        <v>41.67</v>
      </c>
      <c r="AD39" s="107">
        <v>41.228000000000002</v>
      </c>
      <c r="AE39" s="107">
        <v>40.259</v>
      </c>
      <c r="AF39" s="107">
        <v>43.540999999999997</v>
      </c>
      <c r="AG39" s="107">
        <v>43.006999999999998</v>
      </c>
      <c r="AH39" s="107">
        <v>46.154000000000003</v>
      </c>
      <c r="AI39" s="107">
        <v>43.033999999999999</v>
      </c>
      <c r="AJ39" s="107">
        <v>38.139000000000003</v>
      </c>
      <c r="AK39" s="107">
        <v>42.408000000000001</v>
      </c>
      <c r="AL39" s="107">
        <v>41.796999999999997</v>
      </c>
      <c r="AM39" s="107">
        <v>37.805</v>
      </c>
      <c r="AN39" s="107">
        <v>38.414999999999999</v>
      </c>
      <c r="AO39" s="107">
        <v>40.463999999999999</v>
      </c>
      <c r="AP39" s="107">
        <v>37.029000000000003</v>
      </c>
      <c r="AQ39" s="107">
        <v>34.396000000000001</v>
      </c>
      <c r="AR39" s="107">
        <v>35.523000000000003</v>
      </c>
      <c r="AS39" s="107">
        <v>31.977</v>
      </c>
      <c r="AT39" s="107">
        <v>31.216999999999999</v>
      </c>
      <c r="AU39" s="107">
        <v>31.931999999999999</v>
      </c>
      <c r="AV39" s="107">
        <v>30.574999999999999</v>
      </c>
    </row>
    <row r="40" spans="1:48" x14ac:dyDescent="0.2">
      <c r="A40" s="106" t="s">
        <v>14</v>
      </c>
      <c r="B40" s="107">
        <v>63.768999999999998</v>
      </c>
      <c r="C40" s="107">
        <v>62.604999999999997</v>
      </c>
      <c r="D40" s="107">
        <v>62.896999999999998</v>
      </c>
      <c r="E40" s="107">
        <v>62.542000000000002</v>
      </c>
      <c r="F40" s="107">
        <v>61.26</v>
      </c>
      <c r="G40" s="107">
        <v>62.808999999999997</v>
      </c>
      <c r="H40" s="107">
        <v>62.033999999999999</v>
      </c>
      <c r="I40" s="107">
        <v>60.645000000000003</v>
      </c>
      <c r="J40" s="107">
        <v>59.037999999999997</v>
      </c>
      <c r="K40" s="107">
        <v>56.695</v>
      </c>
      <c r="L40" s="107">
        <v>51.917999999999999</v>
      </c>
      <c r="M40" s="107">
        <v>50.911999999999999</v>
      </c>
      <c r="N40" s="107">
        <v>47.622</v>
      </c>
      <c r="O40" s="107">
        <v>44.442</v>
      </c>
      <c r="P40" s="107">
        <v>41.225000000000001</v>
      </c>
      <c r="Q40" s="107">
        <v>39.420999999999999</v>
      </c>
      <c r="R40" s="107">
        <v>37.731000000000002</v>
      </c>
      <c r="S40" s="107">
        <v>37.716000000000001</v>
      </c>
      <c r="T40" s="107">
        <v>37.93</v>
      </c>
      <c r="U40" s="107">
        <v>36.875999999999998</v>
      </c>
      <c r="V40" s="107">
        <v>37.381999999999998</v>
      </c>
      <c r="W40" s="107">
        <v>36.906999999999996</v>
      </c>
      <c r="X40" s="107">
        <v>34.448</v>
      </c>
      <c r="Y40" s="107">
        <v>35.255000000000003</v>
      </c>
      <c r="Z40" s="107">
        <v>34.65</v>
      </c>
      <c r="AA40" s="107">
        <v>34.307000000000002</v>
      </c>
      <c r="AB40" s="107">
        <v>34.555</v>
      </c>
      <c r="AC40" s="107">
        <v>35.631</v>
      </c>
      <c r="AD40" s="107">
        <v>35.125999999999998</v>
      </c>
      <c r="AE40" s="107">
        <v>34.6</v>
      </c>
      <c r="AF40" s="107">
        <v>33.779000000000003</v>
      </c>
      <c r="AG40" s="107">
        <v>33.176000000000002</v>
      </c>
      <c r="AH40" s="107">
        <v>32.872</v>
      </c>
      <c r="AI40" s="107">
        <v>32.472000000000001</v>
      </c>
      <c r="AJ40" s="107">
        <v>32.576999999999998</v>
      </c>
      <c r="AK40" s="107">
        <v>32.286999999999999</v>
      </c>
      <c r="AL40" s="107">
        <v>31.847000000000001</v>
      </c>
      <c r="AM40" s="107">
        <v>31.324000000000002</v>
      </c>
      <c r="AN40" s="107">
        <v>31.481999999999999</v>
      </c>
      <c r="AO40" s="107">
        <v>30.913</v>
      </c>
      <c r="AP40" s="107">
        <v>29.943999999999999</v>
      </c>
      <c r="AQ40" s="107">
        <v>30.224</v>
      </c>
      <c r="AR40" s="107">
        <v>30.102</v>
      </c>
      <c r="AS40" s="107">
        <v>28.231000000000002</v>
      </c>
      <c r="AT40" s="107">
        <v>28.422999999999998</v>
      </c>
      <c r="AU40" s="107">
        <v>29.135000000000002</v>
      </c>
      <c r="AV40" s="107">
        <v>29.591000000000001</v>
      </c>
    </row>
    <row r="41" spans="1:48" x14ac:dyDescent="0.2">
      <c r="A41" s="106" t="s">
        <v>3</v>
      </c>
      <c r="B41" s="107">
        <v>76.584999999999994</v>
      </c>
      <c r="C41" s="107">
        <v>75.673000000000002</v>
      </c>
      <c r="D41" s="107">
        <v>75.084000000000003</v>
      </c>
      <c r="E41" s="107">
        <v>74.619</v>
      </c>
      <c r="F41" s="107">
        <v>74.152000000000001</v>
      </c>
      <c r="G41" s="107">
        <v>72.730999999999995</v>
      </c>
      <c r="H41" s="107">
        <v>71.421999999999997</v>
      </c>
      <c r="I41" s="107">
        <v>71.736000000000004</v>
      </c>
      <c r="J41" s="107">
        <v>71.710999999999999</v>
      </c>
      <c r="K41" s="107">
        <v>70.087999999999994</v>
      </c>
      <c r="L41" s="107">
        <v>70.335999999999999</v>
      </c>
      <c r="M41" s="107">
        <v>69.784999999999997</v>
      </c>
      <c r="N41" s="107">
        <v>69.914000000000001</v>
      </c>
      <c r="O41" s="107">
        <v>68.668999999999997</v>
      </c>
      <c r="P41" s="107">
        <v>67.153000000000006</v>
      </c>
      <c r="Q41" s="107">
        <v>67.436000000000007</v>
      </c>
      <c r="R41" s="107">
        <v>66.275000000000006</v>
      </c>
      <c r="S41" s="107">
        <v>65.338999999999999</v>
      </c>
      <c r="T41" s="107">
        <v>64.875</v>
      </c>
      <c r="U41" s="107">
        <v>63.921999999999997</v>
      </c>
      <c r="V41" s="107">
        <v>63.655000000000001</v>
      </c>
      <c r="W41" s="107">
        <v>62.033000000000001</v>
      </c>
      <c r="X41" s="107">
        <v>62.23</v>
      </c>
      <c r="Y41" s="107">
        <v>61.616</v>
      </c>
      <c r="Z41" s="107">
        <v>60.8</v>
      </c>
      <c r="AA41" s="107">
        <v>60.896999999999998</v>
      </c>
      <c r="AB41" s="107">
        <v>59.213999999999999</v>
      </c>
      <c r="AC41" s="107">
        <v>59.018999999999998</v>
      </c>
      <c r="AD41" s="107">
        <v>58.107999999999997</v>
      </c>
      <c r="AE41" s="107">
        <v>57.640999999999998</v>
      </c>
      <c r="AF41" s="107">
        <v>57.283000000000001</v>
      </c>
      <c r="AG41" s="107">
        <v>57.640999999999998</v>
      </c>
      <c r="AH41" s="107">
        <v>58.156999999999996</v>
      </c>
      <c r="AI41" s="107">
        <v>56.604999999999997</v>
      </c>
      <c r="AJ41" s="107">
        <v>55.656999999999996</v>
      </c>
      <c r="AK41" s="107">
        <v>55.024000000000001</v>
      </c>
      <c r="AL41" s="107">
        <v>55.734999999999999</v>
      </c>
      <c r="AM41" s="107">
        <v>55.850999999999999</v>
      </c>
      <c r="AN41" s="107">
        <v>55.418999999999997</v>
      </c>
      <c r="AO41" s="107">
        <v>55.533000000000001</v>
      </c>
      <c r="AP41" s="107">
        <v>56.363</v>
      </c>
      <c r="AQ41" s="107">
        <v>57.152000000000001</v>
      </c>
      <c r="AR41" s="107">
        <v>57.369</v>
      </c>
      <c r="AS41" s="107">
        <v>56.435000000000002</v>
      </c>
      <c r="AT41" s="107">
        <v>56.552999999999997</v>
      </c>
      <c r="AU41" s="107">
        <v>56.567999999999998</v>
      </c>
      <c r="AV41" s="107">
        <v>55.158999999999999</v>
      </c>
    </row>
    <row r="42" spans="1:48" x14ac:dyDescent="0.2">
      <c r="A42" s="106" t="s">
        <v>42</v>
      </c>
      <c r="B42" s="107">
        <v>68.89</v>
      </c>
      <c r="C42" s="107">
        <v>68.519000000000005</v>
      </c>
      <c r="D42" s="107">
        <v>68.198999999999998</v>
      </c>
      <c r="E42" s="107">
        <v>68.430999999999997</v>
      </c>
      <c r="F42" s="107">
        <v>69.349000000000004</v>
      </c>
      <c r="G42" s="107">
        <v>72.813999999999993</v>
      </c>
      <c r="H42" s="107">
        <v>70.183000000000007</v>
      </c>
      <c r="I42" s="107">
        <v>70.819000000000003</v>
      </c>
      <c r="J42" s="107">
        <v>70.263999999999996</v>
      </c>
      <c r="K42" s="107">
        <v>72.019000000000005</v>
      </c>
      <c r="L42" s="107">
        <v>72.820999999999998</v>
      </c>
      <c r="M42" s="107">
        <v>72.914000000000001</v>
      </c>
      <c r="N42" s="107">
        <v>74.524000000000001</v>
      </c>
      <c r="O42" s="107">
        <v>74.22</v>
      </c>
      <c r="P42" s="107">
        <v>74.138000000000005</v>
      </c>
      <c r="Q42" s="107">
        <v>77.808999999999997</v>
      </c>
      <c r="R42" s="107">
        <v>79.721000000000004</v>
      </c>
      <c r="S42" s="107">
        <v>79.790999999999997</v>
      </c>
      <c r="T42" s="107">
        <v>77.759</v>
      </c>
      <c r="U42" s="107">
        <v>77.819999999999993</v>
      </c>
      <c r="V42" s="107">
        <v>77.456999999999994</v>
      </c>
      <c r="W42" s="107">
        <v>77.981999999999999</v>
      </c>
      <c r="X42" s="107">
        <v>78.867000000000004</v>
      </c>
      <c r="Y42" s="107">
        <v>78.429000000000002</v>
      </c>
      <c r="Z42" s="107">
        <v>80.546000000000006</v>
      </c>
      <c r="AA42" s="107">
        <v>77.947000000000003</v>
      </c>
      <c r="AB42" s="107">
        <v>75.936000000000007</v>
      </c>
      <c r="AC42" s="107">
        <v>75.275000000000006</v>
      </c>
      <c r="AD42" s="107">
        <v>75.242000000000004</v>
      </c>
      <c r="AE42" s="107">
        <v>77.528999999999996</v>
      </c>
      <c r="AF42" s="107">
        <v>76.796000000000006</v>
      </c>
      <c r="AG42" s="107">
        <v>76.14</v>
      </c>
      <c r="AH42" s="107">
        <v>76.923000000000002</v>
      </c>
      <c r="AI42" s="107">
        <v>75.162999999999997</v>
      </c>
      <c r="AJ42" s="107">
        <v>75.134</v>
      </c>
      <c r="AK42" s="107">
        <v>74.361999999999995</v>
      </c>
      <c r="AL42" s="107">
        <v>77.391000000000005</v>
      </c>
      <c r="AM42" s="107">
        <v>74.093000000000004</v>
      </c>
      <c r="AN42" s="107">
        <v>73.168000000000006</v>
      </c>
      <c r="AO42" s="107">
        <v>72.132999999999996</v>
      </c>
      <c r="AP42" s="107">
        <v>73.350999999999999</v>
      </c>
      <c r="AQ42" s="107">
        <v>69.266999999999996</v>
      </c>
      <c r="AR42" s="107">
        <v>70.468000000000004</v>
      </c>
      <c r="AS42" s="107">
        <v>67.867999999999995</v>
      </c>
      <c r="AT42" s="107">
        <v>66.489000000000004</v>
      </c>
      <c r="AU42" s="107">
        <v>67.153000000000006</v>
      </c>
      <c r="AV42" s="107">
        <v>64.844999999999999</v>
      </c>
    </row>
    <row r="43" spans="1:48" x14ac:dyDescent="0.2">
      <c r="A43" s="106" t="s">
        <v>49</v>
      </c>
      <c r="B43" s="107">
        <v>75.593000000000004</v>
      </c>
      <c r="C43" s="107">
        <v>75.84</v>
      </c>
      <c r="D43" s="107">
        <v>74.546000000000006</v>
      </c>
      <c r="E43" s="107">
        <v>74.555000000000007</v>
      </c>
      <c r="F43" s="107">
        <v>73.162999999999997</v>
      </c>
      <c r="G43" s="107">
        <v>71.506</v>
      </c>
      <c r="H43" s="107">
        <v>71.039000000000001</v>
      </c>
      <c r="I43" s="107">
        <v>70.894999999999996</v>
      </c>
      <c r="J43" s="107">
        <v>70.521000000000001</v>
      </c>
      <c r="K43" s="107">
        <v>69.608000000000004</v>
      </c>
      <c r="L43" s="107">
        <v>69.269000000000005</v>
      </c>
      <c r="M43" s="107">
        <v>69.581999999999994</v>
      </c>
      <c r="N43" s="107">
        <v>67.546999999999997</v>
      </c>
      <c r="O43" s="107">
        <v>66.792000000000002</v>
      </c>
      <c r="P43" s="107">
        <v>64.016000000000005</v>
      </c>
      <c r="Q43" s="107">
        <v>63.067999999999998</v>
      </c>
      <c r="R43" s="107">
        <v>61.5</v>
      </c>
      <c r="S43" s="107">
        <v>58.591000000000001</v>
      </c>
      <c r="T43" s="107">
        <v>57.832999999999998</v>
      </c>
      <c r="U43" s="107">
        <v>54.491</v>
      </c>
      <c r="V43" s="107">
        <v>55.273000000000003</v>
      </c>
      <c r="W43" s="107">
        <v>54.313000000000002</v>
      </c>
      <c r="X43" s="107">
        <v>53.302</v>
      </c>
      <c r="Y43" s="107">
        <v>54.329000000000001</v>
      </c>
      <c r="Z43" s="107">
        <v>51.957000000000001</v>
      </c>
      <c r="AA43" s="107">
        <v>51.62</v>
      </c>
      <c r="AB43" s="107">
        <v>51.256999999999998</v>
      </c>
      <c r="AC43" s="107">
        <v>52.183999999999997</v>
      </c>
      <c r="AD43" s="107">
        <v>53.093000000000004</v>
      </c>
      <c r="AE43" s="107">
        <v>50.902999999999999</v>
      </c>
      <c r="AF43" s="107">
        <v>51.241999999999997</v>
      </c>
      <c r="AG43" s="107">
        <v>50.536000000000001</v>
      </c>
      <c r="AH43" s="107">
        <v>51.878</v>
      </c>
      <c r="AI43" s="107">
        <v>50.44</v>
      </c>
      <c r="AJ43" s="107">
        <v>46.591999999999999</v>
      </c>
      <c r="AK43" s="107">
        <v>46.530999999999999</v>
      </c>
      <c r="AL43" s="107">
        <v>46.036000000000001</v>
      </c>
      <c r="AM43" s="107">
        <v>46.000999999999998</v>
      </c>
      <c r="AN43" s="107">
        <v>43.819000000000003</v>
      </c>
      <c r="AO43" s="107">
        <v>42.47</v>
      </c>
      <c r="AP43" s="107">
        <v>42.682000000000002</v>
      </c>
      <c r="AQ43" s="107">
        <v>41.332000000000001</v>
      </c>
      <c r="AR43" s="107">
        <v>40.231000000000002</v>
      </c>
      <c r="AS43" s="107">
        <v>40.15</v>
      </c>
      <c r="AT43" s="107">
        <v>40.484999999999999</v>
      </c>
      <c r="AU43" s="107">
        <v>40.887</v>
      </c>
      <c r="AV43" s="107">
        <v>41.033999999999999</v>
      </c>
    </row>
    <row r="44" spans="1:48" x14ac:dyDescent="0.2">
      <c r="A44" s="106" t="s">
        <v>115</v>
      </c>
      <c r="B44" s="107">
        <v>37.167000000000002</v>
      </c>
      <c r="C44" s="107">
        <v>38.847999999999999</v>
      </c>
      <c r="D44" s="107">
        <v>35.575000000000003</v>
      </c>
      <c r="E44" s="107">
        <v>35.930999999999997</v>
      </c>
      <c r="F44" s="107">
        <v>34.872999999999998</v>
      </c>
      <c r="G44" s="107">
        <v>33.927</v>
      </c>
      <c r="H44" s="107">
        <v>31.411000000000001</v>
      </c>
      <c r="I44" s="107">
        <v>32.89</v>
      </c>
      <c r="J44" s="107">
        <v>29.669</v>
      </c>
      <c r="K44" s="107">
        <v>27.875</v>
      </c>
      <c r="L44" s="107">
        <v>25.032</v>
      </c>
      <c r="M44" s="107">
        <v>22.565000000000001</v>
      </c>
      <c r="N44" s="107">
        <v>22.161000000000001</v>
      </c>
      <c r="O44" s="107">
        <v>22.44</v>
      </c>
      <c r="P44" s="107">
        <v>21.957000000000001</v>
      </c>
      <c r="Q44" s="107">
        <v>21.97</v>
      </c>
      <c r="R44" s="107">
        <v>21.556999999999999</v>
      </c>
      <c r="S44" s="107">
        <v>22.172000000000001</v>
      </c>
      <c r="T44" s="107">
        <v>21.584</v>
      </c>
      <c r="U44" s="107">
        <v>19.946999999999999</v>
      </c>
      <c r="V44" s="107">
        <v>21.463000000000001</v>
      </c>
      <c r="W44" s="107">
        <v>22.408999999999999</v>
      </c>
      <c r="X44" s="107">
        <v>21.347000000000001</v>
      </c>
      <c r="Y44" s="107">
        <v>22.236000000000001</v>
      </c>
      <c r="Z44" s="107">
        <v>21.245000000000001</v>
      </c>
      <c r="AA44" s="107">
        <v>22.343</v>
      </c>
      <c r="AB44" s="107">
        <v>21.637</v>
      </c>
      <c r="AC44" s="107">
        <v>20.254000000000001</v>
      </c>
      <c r="AD44" s="107">
        <v>17.626000000000001</v>
      </c>
      <c r="AE44" s="107">
        <v>16.547000000000001</v>
      </c>
      <c r="AF44" s="107">
        <v>16.664000000000001</v>
      </c>
      <c r="AG44" s="107">
        <v>16.956</v>
      </c>
      <c r="AH44" s="107">
        <v>16.867000000000001</v>
      </c>
      <c r="AI44" s="107">
        <v>17.632999999999999</v>
      </c>
      <c r="AJ44" s="107">
        <v>17.094000000000001</v>
      </c>
      <c r="AK44" s="107">
        <v>14.031000000000001</v>
      </c>
      <c r="AL44" s="107">
        <v>12.058999999999999</v>
      </c>
      <c r="AM44" s="107">
        <v>9.7620000000000005</v>
      </c>
      <c r="AN44" s="107">
        <v>9.2219999999999995</v>
      </c>
      <c r="AO44" s="107">
        <v>8.5980000000000008</v>
      </c>
      <c r="AP44" s="107">
        <v>7.7050000000000001</v>
      </c>
      <c r="AQ44" s="107">
        <v>7.8559999999999999</v>
      </c>
      <c r="AR44" s="107">
        <v>8.2439999999999998</v>
      </c>
      <c r="AS44" s="107">
        <v>8.3369999999999997</v>
      </c>
      <c r="AT44" s="107">
        <v>8.8000000000000007</v>
      </c>
      <c r="AU44" s="107">
        <v>9.3309999999999995</v>
      </c>
      <c r="AV44" s="107">
        <v>9.4890000000000008</v>
      </c>
    </row>
    <row r="45" spans="1:48" x14ac:dyDescent="0.2">
      <c r="A45" s="106" t="s">
        <v>58</v>
      </c>
      <c r="B45" s="107">
        <v>76.944999999999993</v>
      </c>
      <c r="C45" s="107">
        <v>76.692999999999998</v>
      </c>
      <c r="D45" s="107">
        <v>72.021000000000001</v>
      </c>
      <c r="E45" s="107">
        <v>75.858000000000004</v>
      </c>
      <c r="F45" s="107">
        <v>75.994</v>
      </c>
      <c r="G45" s="107">
        <v>76.468999999999994</v>
      </c>
      <c r="H45" s="107">
        <v>77.555999999999997</v>
      </c>
      <c r="I45" s="107">
        <v>76.415000000000006</v>
      </c>
      <c r="J45" s="107">
        <v>75.570999999999998</v>
      </c>
      <c r="K45" s="107">
        <v>75.099999999999994</v>
      </c>
      <c r="L45" s="107">
        <v>74.287000000000006</v>
      </c>
      <c r="M45" s="107">
        <v>73.475999999999999</v>
      </c>
      <c r="N45" s="107">
        <v>73.161000000000001</v>
      </c>
      <c r="O45" s="107">
        <v>71.77</v>
      </c>
      <c r="P45" s="107">
        <v>73.224999999999994</v>
      </c>
      <c r="Q45" s="107">
        <v>74.019000000000005</v>
      </c>
      <c r="R45" s="107">
        <v>75.275000000000006</v>
      </c>
      <c r="S45" s="107">
        <v>73.436000000000007</v>
      </c>
      <c r="T45" s="107">
        <v>74.911000000000001</v>
      </c>
      <c r="U45" s="107">
        <v>72.563999999999993</v>
      </c>
      <c r="V45" s="107">
        <v>73.435000000000002</v>
      </c>
      <c r="W45" s="107">
        <v>74.575000000000003</v>
      </c>
      <c r="X45" s="107">
        <v>73.563999999999993</v>
      </c>
      <c r="Y45" s="107">
        <v>72.477000000000004</v>
      </c>
      <c r="Z45" s="107">
        <v>73.168999999999997</v>
      </c>
      <c r="AA45" s="107">
        <v>71.480999999999995</v>
      </c>
      <c r="AB45" s="107">
        <v>69.881</v>
      </c>
      <c r="AC45" s="107">
        <v>70.787999999999997</v>
      </c>
      <c r="AD45" s="107">
        <v>70.194999999999993</v>
      </c>
      <c r="AE45" s="107">
        <v>70.805000000000007</v>
      </c>
      <c r="AF45" s="107">
        <v>71.632999999999996</v>
      </c>
      <c r="AG45" s="107">
        <v>69.98</v>
      </c>
      <c r="AH45" s="107">
        <v>71.557000000000002</v>
      </c>
      <c r="AI45" s="107">
        <v>70.200999999999993</v>
      </c>
      <c r="AJ45" s="107">
        <v>72.625</v>
      </c>
      <c r="AK45" s="107">
        <v>74.025000000000006</v>
      </c>
      <c r="AL45" s="107">
        <v>71.138000000000005</v>
      </c>
      <c r="AM45" s="107">
        <v>71.171999999999997</v>
      </c>
      <c r="AN45" s="107">
        <v>65.956999999999994</v>
      </c>
      <c r="AO45" s="107">
        <v>65.478999999999999</v>
      </c>
      <c r="AP45" s="107">
        <v>64.260999999999996</v>
      </c>
      <c r="AQ45" s="107">
        <v>65.269000000000005</v>
      </c>
      <c r="AR45" s="107">
        <v>63.234999999999999</v>
      </c>
      <c r="AS45" s="107">
        <v>63.725999999999999</v>
      </c>
      <c r="AT45" s="107">
        <v>63.526000000000003</v>
      </c>
      <c r="AU45" s="107">
        <v>63.220999999999997</v>
      </c>
      <c r="AV45" s="107">
        <v>62.555</v>
      </c>
    </row>
    <row r="46" spans="1:48" x14ac:dyDescent="0.2">
      <c r="A46" s="106" t="s">
        <v>13</v>
      </c>
      <c r="B46" s="107">
        <v>65.581000000000003</v>
      </c>
      <c r="C46" s="107">
        <v>65.649000000000001</v>
      </c>
      <c r="D46" s="107">
        <v>65.783000000000001</v>
      </c>
      <c r="E46" s="107">
        <v>64.929000000000002</v>
      </c>
      <c r="F46" s="107">
        <v>64.853999999999999</v>
      </c>
      <c r="G46" s="107">
        <v>64.747</v>
      </c>
      <c r="H46" s="107">
        <v>64.405000000000001</v>
      </c>
      <c r="I46" s="107">
        <v>64.012</v>
      </c>
      <c r="J46" s="107">
        <v>64.141999999999996</v>
      </c>
      <c r="K46" s="107">
        <v>64.867000000000004</v>
      </c>
      <c r="L46" s="107">
        <v>64.537000000000006</v>
      </c>
      <c r="M46" s="107">
        <v>65.304000000000002</v>
      </c>
      <c r="N46" s="107">
        <v>64.447000000000003</v>
      </c>
      <c r="O46" s="107">
        <v>64.055999999999997</v>
      </c>
      <c r="P46" s="107">
        <v>63.177999999999997</v>
      </c>
      <c r="Q46" s="107">
        <v>62.670999999999999</v>
      </c>
      <c r="R46" s="107">
        <v>63.576999999999998</v>
      </c>
      <c r="S46" s="107">
        <v>62.816000000000003</v>
      </c>
      <c r="T46" s="107">
        <v>63.186</v>
      </c>
      <c r="U46" s="107">
        <v>63.459000000000003</v>
      </c>
      <c r="V46" s="107">
        <v>61.77</v>
      </c>
      <c r="W46" s="107">
        <v>61.752000000000002</v>
      </c>
      <c r="X46" s="107">
        <v>61.597000000000001</v>
      </c>
      <c r="Y46" s="107">
        <v>61.673999999999999</v>
      </c>
      <c r="Z46" s="107">
        <v>60.2</v>
      </c>
      <c r="AA46" s="107">
        <v>59.81</v>
      </c>
      <c r="AB46" s="107">
        <v>59.433999999999997</v>
      </c>
      <c r="AC46" s="107">
        <v>59.334000000000003</v>
      </c>
      <c r="AD46" s="107">
        <v>59.271000000000001</v>
      </c>
      <c r="AE46" s="107">
        <v>58.540999999999997</v>
      </c>
      <c r="AF46" s="107">
        <v>58.31</v>
      </c>
      <c r="AG46" s="107">
        <v>58.869</v>
      </c>
      <c r="AH46" s="107">
        <v>58.555999999999997</v>
      </c>
      <c r="AI46" s="107">
        <v>59.423999999999999</v>
      </c>
      <c r="AJ46" s="107">
        <v>58.494</v>
      </c>
      <c r="AK46" s="107">
        <v>58.094999999999999</v>
      </c>
      <c r="AL46" s="107">
        <v>57.280999999999999</v>
      </c>
      <c r="AM46" s="107">
        <v>56.387</v>
      </c>
      <c r="AN46" s="107">
        <v>54.031999999999996</v>
      </c>
      <c r="AO46" s="107">
        <v>53.889000000000003</v>
      </c>
      <c r="AP46" s="107">
        <v>54.619</v>
      </c>
      <c r="AQ46" s="107">
        <v>54.281999999999996</v>
      </c>
      <c r="AR46" s="107">
        <v>51.887999999999998</v>
      </c>
      <c r="AS46" s="107">
        <v>51.938000000000002</v>
      </c>
      <c r="AT46" s="107">
        <v>51.61</v>
      </c>
      <c r="AU46" s="107">
        <v>51.518999999999998</v>
      </c>
      <c r="AV46" s="107">
        <v>50.04</v>
      </c>
    </row>
    <row r="47" spans="1:48" x14ac:dyDescent="0.2">
      <c r="A47" s="106" t="s">
        <v>96</v>
      </c>
      <c r="B47" s="107" t="s">
        <v>231</v>
      </c>
      <c r="C47" s="107" t="s">
        <v>231</v>
      </c>
      <c r="D47" s="107" t="s">
        <v>231</v>
      </c>
      <c r="E47" s="107" t="s">
        <v>231</v>
      </c>
      <c r="F47" s="107" t="s">
        <v>231</v>
      </c>
      <c r="G47" s="107" t="s">
        <v>231</v>
      </c>
      <c r="H47" s="107" t="s">
        <v>231</v>
      </c>
      <c r="I47" s="107" t="s">
        <v>231</v>
      </c>
      <c r="J47" s="107" t="s">
        <v>231</v>
      </c>
      <c r="K47" s="107" t="s">
        <v>231</v>
      </c>
      <c r="L47" s="107" t="s">
        <v>231</v>
      </c>
      <c r="M47" s="107" t="s">
        <v>231</v>
      </c>
      <c r="N47" s="107" t="s">
        <v>231</v>
      </c>
      <c r="O47" s="107" t="s">
        <v>231</v>
      </c>
      <c r="P47" s="107" t="s">
        <v>231</v>
      </c>
      <c r="Q47" s="107" t="s">
        <v>231</v>
      </c>
      <c r="R47" s="107" t="s">
        <v>231</v>
      </c>
      <c r="S47" s="107" t="s">
        <v>231</v>
      </c>
      <c r="T47" s="107" t="s">
        <v>231</v>
      </c>
      <c r="U47" s="107">
        <v>56.844000000000001</v>
      </c>
      <c r="V47" s="107">
        <v>55.360999999999997</v>
      </c>
      <c r="W47" s="107">
        <v>53.959000000000003</v>
      </c>
      <c r="X47" s="107">
        <v>53.140999999999998</v>
      </c>
      <c r="Y47" s="107">
        <v>50.76</v>
      </c>
      <c r="Z47" s="107">
        <v>46.258000000000003</v>
      </c>
      <c r="AA47" s="107">
        <v>47.030999999999999</v>
      </c>
      <c r="AB47" s="107">
        <v>45.387</v>
      </c>
      <c r="AC47" s="107">
        <v>44.29</v>
      </c>
      <c r="AD47" s="107">
        <v>44.491</v>
      </c>
      <c r="AE47" s="107">
        <v>42.637999999999998</v>
      </c>
      <c r="AF47" s="107">
        <v>42.095999999999997</v>
      </c>
      <c r="AG47" s="107">
        <v>42.415999999999997</v>
      </c>
      <c r="AH47" s="107">
        <v>41.225000000000001</v>
      </c>
      <c r="AI47" s="107">
        <v>40.247999999999998</v>
      </c>
      <c r="AJ47" s="107">
        <v>39.981000000000002</v>
      </c>
      <c r="AK47" s="107">
        <v>40.893000000000001</v>
      </c>
      <c r="AL47" s="107">
        <v>41.633000000000003</v>
      </c>
      <c r="AM47" s="107">
        <v>41.335999999999999</v>
      </c>
      <c r="AN47" s="107">
        <v>38.975999999999999</v>
      </c>
      <c r="AO47" s="107">
        <v>42.845999999999997</v>
      </c>
      <c r="AP47" s="107">
        <v>41.185000000000002</v>
      </c>
      <c r="AQ47" s="107">
        <v>37.831000000000003</v>
      </c>
      <c r="AR47" s="107">
        <v>38.023000000000003</v>
      </c>
      <c r="AS47" s="107">
        <v>36.999000000000002</v>
      </c>
      <c r="AT47" s="107">
        <v>38.351999999999997</v>
      </c>
      <c r="AU47" s="107">
        <v>38.146999999999998</v>
      </c>
      <c r="AV47" s="107">
        <v>36.26</v>
      </c>
    </row>
    <row r="48" spans="1:48" x14ac:dyDescent="0.2">
      <c r="A48" s="106" t="s">
        <v>83</v>
      </c>
      <c r="B48" s="107" t="s">
        <v>231</v>
      </c>
      <c r="C48" s="107" t="s">
        <v>231</v>
      </c>
      <c r="D48" s="107" t="s">
        <v>231</v>
      </c>
      <c r="E48" s="107" t="s">
        <v>231</v>
      </c>
      <c r="F48" s="107" t="s">
        <v>231</v>
      </c>
      <c r="G48" s="107" t="s">
        <v>231</v>
      </c>
      <c r="H48" s="107" t="s">
        <v>231</v>
      </c>
      <c r="I48" s="107" t="s">
        <v>231</v>
      </c>
      <c r="J48" s="107" t="s">
        <v>231</v>
      </c>
      <c r="K48" s="107" t="s">
        <v>231</v>
      </c>
      <c r="L48" s="107" t="s">
        <v>231</v>
      </c>
      <c r="M48" s="107" t="s">
        <v>231</v>
      </c>
      <c r="N48" s="107" t="s">
        <v>231</v>
      </c>
      <c r="O48" s="107" t="s">
        <v>231</v>
      </c>
      <c r="P48" s="107" t="s">
        <v>231</v>
      </c>
      <c r="Q48" s="107" t="s">
        <v>231</v>
      </c>
      <c r="R48" s="107" t="s">
        <v>231</v>
      </c>
      <c r="S48" s="107" t="s">
        <v>231</v>
      </c>
      <c r="T48" s="107" t="s">
        <v>231</v>
      </c>
      <c r="U48" s="107">
        <v>47.896000000000001</v>
      </c>
      <c r="V48" s="107">
        <v>48.042000000000002</v>
      </c>
      <c r="W48" s="107">
        <v>41.67</v>
      </c>
      <c r="X48" s="107">
        <v>40.329000000000001</v>
      </c>
      <c r="Y48" s="107">
        <v>42.444000000000003</v>
      </c>
      <c r="Z48" s="107">
        <v>36.822000000000003</v>
      </c>
      <c r="AA48" s="107">
        <v>35.353999999999999</v>
      </c>
      <c r="AB48" s="107">
        <v>36.32</v>
      </c>
      <c r="AC48" s="107">
        <v>36.470999999999997</v>
      </c>
      <c r="AD48" s="107">
        <v>35.649000000000001</v>
      </c>
      <c r="AE48" s="107">
        <v>34.188000000000002</v>
      </c>
      <c r="AF48" s="107">
        <v>31.321000000000002</v>
      </c>
      <c r="AG48" s="107">
        <v>29.405000000000001</v>
      </c>
      <c r="AH48" s="107">
        <v>28.183</v>
      </c>
      <c r="AI48" s="107">
        <v>29.366</v>
      </c>
      <c r="AJ48" s="107">
        <v>33.527999999999999</v>
      </c>
      <c r="AK48" s="107">
        <v>34.203000000000003</v>
      </c>
      <c r="AL48" s="107">
        <v>32.023000000000003</v>
      </c>
      <c r="AM48" s="107">
        <v>31.614999999999998</v>
      </c>
      <c r="AN48" s="107">
        <v>31.077999999999999</v>
      </c>
      <c r="AO48" s="107">
        <v>41.715000000000003</v>
      </c>
      <c r="AP48" s="107">
        <v>37.673999999999999</v>
      </c>
      <c r="AQ48" s="107">
        <v>37.332000000000001</v>
      </c>
      <c r="AR48" s="107">
        <v>37.258000000000003</v>
      </c>
      <c r="AS48" s="107">
        <v>35.804000000000002</v>
      </c>
      <c r="AT48" s="107">
        <v>35.76</v>
      </c>
      <c r="AU48" s="107">
        <v>35.622999999999998</v>
      </c>
      <c r="AV48" s="107">
        <v>34.225000000000001</v>
      </c>
    </row>
    <row r="49" spans="1:48" x14ac:dyDescent="0.2">
      <c r="A49" s="106" t="s">
        <v>87</v>
      </c>
      <c r="B49" s="107">
        <v>96.852999999999994</v>
      </c>
      <c r="C49" s="107">
        <v>92.483000000000004</v>
      </c>
      <c r="D49" s="107">
        <v>94.013999999999996</v>
      </c>
      <c r="E49" s="107">
        <v>82.704999999999998</v>
      </c>
      <c r="F49" s="107">
        <v>80.69</v>
      </c>
      <c r="G49" s="107">
        <v>84.664000000000001</v>
      </c>
      <c r="H49" s="107">
        <v>83.317999999999998</v>
      </c>
      <c r="I49" s="107">
        <v>84.200999999999993</v>
      </c>
      <c r="J49" s="107">
        <v>83.471999999999994</v>
      </c>
      <c r="K49" s="107">
        <v>83.543000000000006</v>
      </c>
      <c r="L49" s="107">
        <v>80.816000000000003</v>
      </c>
      <c r="M49" s="107">
        <v>80.12</v>
      </c>
      <c r="N49" s="107">
        <v>79.67</v>
      </c>
      <c r="O49" s="107">
        <v>81.319999999999993</v>
      </c>
      <c r="P49" s="107">
        <v>80.647999999999996</v>
      </c>
      <c r="Q49" s="107">
        <v>79.570999999999998</v>
      </c>
      <c r="R49" s="107">
        <v>76.444000000000003</v>
      </c>
      <c r="S49" s="107">
        <v>77.394999999999996</v>
      </c>
      <c r="T49" s="107">
        <v>77.463999999999999</v>
      </c>
      <c r="U49" s="107">
        <v>75.739999999999995</v>
      </c>
      <c r="V49" s="107">
        <v>74.153999999999996</v>
      </c>
      <c r="W49" s="107">
        <v>71.771000000000001</v>
      </c>
      <c r="X49" s="107">
        <v>72.709000000000003</v>
      </c>
      <c r="Y49" s="107">
        <v>69.355000000000004</v>
      </c>
      <c r="Z49" s="107">
        <v>62.396999999999998</v>
      </c>
      <c r="AA49" s="107">
        <v>62.125999999999998</v>
      </c>
      <c r="AB49" s="107">
        <v>59.94</v>
      </c>
      <c r="AC49" s="107">
        <v>56.671999999999997</v>
      </c>
      <c r="AD49" s="107">
        <v>56.915999999999997</v>
      </c>
      <c r="AE49" s="107">
        <v>57.472000000000001</v>
      </c>
      <c r="AF49" s="107">
        <v>58.86</v>
      </c>
      <c r="AG49" s="107">
        <v>61.155999999999999</v>
      </c>
      <c r="AH49" s="107">
        <v>60.904000000000003</v>
      </c>
      <c r="AI49" s="107">
        <v>62.396999999999998</v>
      </c>
      <c r="AJ49" s="107">
        <v>62.564999999999998</v>
      </c>
      <c r="AK49" s="107">
        <v>62.238999999999997</v>
      </c>
      <c r="AL49" s="107">
        <v>60.561</v>
      </c>
      <c r="AM49" s="107">
        <v>60.204000000000001</v>
      </c>
      <c r="AN49" s="107">
        <v>60.713000000000001</v>
      </c>
      <c r="AO49" s="107">
        <v>60.149000000000001</v>
      </c>
      <c r="AP49" s="107">
        <v>60.005000000000003</v>
      </c>
      <c r="AQ49" s="107">
        <v>59.975999999999999</v>
      </c>
      <c r="AR49" s="107">
        <v>58.707999999999998</v>
      </c>
      <c r="AS49" s="107">
        <v>57.865000000000002</v>
      </c>
      <c r="AT49" s="107">
        <v>56.298999999999999</v>
      </c>
      <c r="AU49" s="107">
        <v>54.920999999999999</v>
      </c>
      <c r="AV49" s="107">
        <v>54.613999999999997</v>
      </c>
    </row>
    <row r="50" spans="1:48" x14ac:dyDescent="0.2">
      <c r="A50" s="106" t="s">
        <v>26</v>
      </c>
      <c r="B50" s="107">
        <v>59.942</v>
      </c>
      <c r="C50" s="107">
        <v>58.280999999999999</v>
      </c>
      <c r="D50" s="107">
        <v>57.183</v>
      </c>
      <c r="E50" s="107">
        <v>54.895000000000003</v>
      </c>
      <c r="F50" s="107">
        <v>53.393999999999998</v>
      </c>
      <c r="G50" s="107">
        <v>51.441000000000003</v>
      </c>
      <c r="H50" s="107">
        <v>52.351999999999997</v>
      </c>
      <c r="I50" s="107">
        <v>52.539000000000001</v>
      </c>
      <c r="J50" s="107">
        <v>53.514000000000003</v>
      </c>
      <c r="K50" s="107">
        <v>53.954000000000001</v>
      </c>
      <c r="L50" s="107">
        <v>56.247999999999998</v>
      </c>
      <c r="M50" s="107">
        <v>59.473999999999997</v>
      </c>
      <c r="N50" s="107">
        <v>55.100999999999999</v>
      </c>
      <c r="O50" s="107">
        <v>54.011000000000003</v>
      </c>
      <c r="P50" s="107">
        <v>54.503999999999998</v>
      </c>
      <c r="Q50" s="107">
        <v>53.697000000000003</v>
      </c>
      <c r="R50" s="107">
        <v>53.951999999999998</v>
      </c>
      <c r="S50" s="107">
        <v>53.670999999999999</v>
      </c>
      <c r="T50" s="107">
        <v>54.457999999999998</v>
      </c>
      <c r="U50" s="107">
        <v>53.054000000000002</v>
      </c>
      <c r="V50" s="107">
        <v>53.154000000000003</v>
      </c>
      <c r="W50" s="107">
        <v>53.158999999999999</v>
      </c>
      <c r="X50" s="107">
        <v>53.723999999999997</v>
      </c>
      <c r="Y50" s="107">
        <v>53.258000000000003</v>
      </c>
      <c r="Z50" s="107">
        <v>53.399000000000001</v>
      </c>
      <c r="AA50" s="107">
        <v>53.811999999999998</v>
      </c>
      <c r="AB50" s="107">
        <v>52.991</v>
      </c>
      <c r="AC50" s="107">
        <v>52.723999999999997</v>
      </c>
      <c r="AD50" s="107">
        <v>51.87</v>
      </c>
      <c r="AE50" s="107">
        <v>51.616</v>
      </c>
      <c r="AF50" s="107">
        <v>51.835000000000001</v>
      </c>
      <c r="AG50" s="107">
        <v>51.372999999999998</v>
      </c>
      <c r="AH50" s="107">
        <v>50.429000000000002</v>
      </c>
      <c r="AI50" s="107">
        <v>50.500999999999998</v>
      </c>
      <c r="AJ50" s="107">
        <v>50.082999999999998</v>
      </c>
      <c r="AK50" s="107">
        <v>49.273000000000003</v>
      </c>
      <c r="AL50" s="107">
        <v>49.713999999999999</v>
      </c>
      <c r="AM50" s="107">
        <v>50.335000000000001</v>
      </c>
      <c r="AN50" s="107">
        <v>49.566000000000003</v>
      </c>
      <c r="AO50" s="107">
        <v>49.302</v>
      </c>
      <c r="AP50" s="107">
        <v>49.148000000000003</v>
      </c>
      <c r="AQ50" s="107">
        <v>48.701999999999998</v>
      </c>
      <c r="AR50" s="107">
        <v>49.634</v>
      </c>
      <c r="AS50" s="107">
        <v>50.203000000000003</v>
      </c>
      <c r="AT50" s="107">
        <v>52.277999999999999</v>
      </c>
      <c r="AU50" s="107">
        <v>51.25</v>
      </c>
      <c r="AV50" s="107">
        <v>50.076999999999998</v>
      </c>
    </row>
    <row r="51" spans="1:48" x14ac:dyDescent="0.2">
      <c r="A51" s="106" t="s">
        <v>54</v>
      </c>
      <c r="B51" s="107">
        <v>41.228000000000002</v>
      </c>
      <c r="C51" s="107">
        <v>40.840000000000003</v>
      </c>
      <c r="D51" s="107">
        <v>39.06</v>
      </c>
      <c r="E51" s="107">
        <v>37.996000000000002</v>
      </c>
      <c r="F51" s="107">
        <v>38.527999999999999</v>
      </c>
      <c r="G51" s="107">
        <v>37.947000000000003</v>
      </c>
      <c r="H51" s="107">
        <v>38.68</v>
      </c>
      <c r="I51" s="107">
        <v>36.554000000000002</v>
      </c>
      <c r="J51" s="107">
        <v>37.81</v>
      </c>
      <c r="K51" s="107">
        <v>35.448</v>
      </c>
      <c r="L51" s="107">
        <v>33.61</v>
      </c>
      <c r="M51" s="107">
        <v>33.128999999999998</v>
      </c>
      <c r="N51" s="107">
        <v>31.896000000000001</v>
      </c>
      <c r="O51" s="107">
        <v>30.946999999999999</v>
      </c>
      <c r="P51" s="107">
        <v>31.555</v>
      </c>
      <c r="Q51" s="107">
        <v>33.9</v>
      </c>
      <c r="R51" s="107">
        <v>31.167000000000002</v>
      </c>
      <c r="S51" s="107">
        <v>32.667000000000002</v>
      </c>
      <c r="T51" s="107">
        <v>30.716999999999999</v>
      </c>
      <c r="U51" s="107">
        <v>31.141999999999999</v>
      </c>
      <c r="V51" s="107">
        <v>28.494</v>
      </c>
      <c r="W51" s="107">
        <v>31.170999999999999</v>
      </c>
      <c r="X51" s="107">
        <v>30.977</v>
      </c>
      <c r="Y51" s="107">
        <v>33.279000000000003</v>
      </c>
      <c r="Z51" s="107">
        <v>31.92</v>
      </c>
      <c r="AA51" s="107">
        <v>33.917999999999999</v>
      </c>
      <c r="AB51" s="107">
        <v>33.786000000000001</v>
      </c>
      <c r="AC51" s="107">
        <v>33.902000000000001</v>
      </c>
      <c r="AD51" s="107">
        <v>33.694000000000003</v>
      </c>
      <c r="AE51" s="107">
        <v>29.102</v>
      </c>
      <c r="AF51" s="107">
        <v>29.228999999999999</v>
      </c>
      <c r="AG51" s="107">
        <v>31.097999999999999</v>
      </c>
      <c r="AH51" s="107">
        <v>30.927</v>
      </c>
      <c r="AI51" s="107">
        <v>32.091000000000001</v>
      </c>
      <c r="AJ51" s="107">
        <v>30.716000000000001</v>
      </c>
      <c r="AK51" s="107">
        <v>31.152000000000001</v>
      </c>
      <c r="AL51" s="107">
        <v>31.18</v>
      </c>
      <c r="AM51" s="107">
        <v>26.19</v>
      </c>
      <c r="AN51" s="107">
        <v>27.22</v>
      </c>
      <c r="AO51" s="107">
        <v>30.29</v>
      </c>
      <c r="AP51" s="107">
        <v>32.770000000000003</v>
      </c>
      <c r="AQ51" s="107">
        <v>31.170999999999999</v>
      </c>
      <c r="AR51" s="107">
        <v>29.9</v>
      </c>
      <c r="AS51" s="107">
        <v>29.936</v>
      </c>
      <c r="AT51" s="107">
        <v>30.157</v>
      </c>
      <c r="AU51" s="107">
        <v>30.966000000000001</v>
      </c>
      <c r="AV51" s="107">
        <v>27.689</v>
      </c>
    </row>
    <row r="52" spans="1:48" x14ac:dyDescent="0.2">
      <c r="A52" s="106" t="s">
        <v>15</v>
      </c>
      <c r="B52" s="107">
        <v>79.734999999999999</v>
      </c>
      <c r="C52" s="107">
        <v>80.441000000000003</v>
      </c>
      <c r="D52" s="107">
        <v>80.430000000000007</v>
      </c>
      <c r="E52" s="107">
        <v>79.903000000000006</v>
      </c>
      <c r="F52" s="107">
        <v>78.575999999999993</v>
      </c>
      <c r="G52" s="107">
        <v>79.766999999999996</v>
      </c>
      <c r="H52" s="107">
        <v>79.414000000000001</v>
      </c>
      <c r="I52" s="107">
        <v>78.353999999999999</v>
      </c>
      <c r="J52" s="107">
        <v>77.185000000000002</v>
      </c>
      <c r="K52" s="107">
        <v>78.47</v>
      </c>
      <c r="L52" s="107">
        <v>79.09</v>
      </c>
      <c r="M52" s="107">
        <v>75.691999999999993</v>
      </c>
      <c r="N52" s="107">
        <v>76.811000000000007</v>
      </c>
      <c r="O52" s="107">
        <v>82.56</v>
      </c>
      <c r="P52" s="107">
        <v>80.903000000000006</v>
      </c>
      <c r="Q52" s="107">
        <v>78.811000000000007</v>
      </c>
      <c r="R52" s="107">
        <v>79.566999999999993</v>
      </c>
      <c r="S52" s="107">
        <v>78.123000000000005</v>
      </c>
      <c r="T52" s="107">
        <v>79.653999999999996</v>
      </c>
      <c r="U52" s="107">
        <v>79.855000000000004</v>
      </c>
      <c r="V52" s="107">
        <v>81.861999999999995</v>
      </c>
      <c r="W52" s="107">
        <v>81.864000000000004</v>
      </c>
      <c r="X52" s="107">
        <v>80.150000000000006</v>
      </c>
      <c r="Y52" s="107">
        <v>82.727999999999994</v>
      </c>
      <c r="Z52" s="107">
        <v>80.012</v>
      </c>
      <c r="AA52" s="107">
        <v>80.548000000000002</v>
      </c>
      <c r="AB52" s="107">
        <v>79.076999999999998</v>
      </c>
      <c r="AC52" s="107">
        <v>78.337000000000003</v>
      </c>
      <c r="AD52" s="107">
        <v>78.055000000000007</v>
      </c>
      <c r="AE52" s="107">
        <v>77.867000000000004</v>
      </c>
      <c r="AF52" s="107">
        <v>77.088999999999999</v>
      </c>
      <c r="AG52" s="107">
        <v>76.347999999999999</v>
      </c>
      <c r="AH52" s="107">
        <v>77.147999999999996</v>
      </c>
      <c r="AI52" s="107">
        <v>77.870999999999995</v>
      </c>
      <c r="AJ52" s="107">
        <v>76.795000000000002</v>
      </c>
      <c r="AK52" s="107">
        <v>75.991</v>
      </c>
      <c r="AL52" s="107">
        <v>75.864999999999995</v>
      </c>
      <c r="AM52" s="107">
        <v>73.701999999999998</v>
      </c>
      <c r="AN52" s="107">
        <v>74.078000000000003</v>
      </c>
      <c r="AO52" s="107">
        <v>73.069999999999993</v>
      </c>
      <c r="AP52" s="107">
        <v>71.710999999999999</v>
      </c>
      <c r="AQ52" s="107">
        <v>72.680000000000007</v>
      </c>
      <c r="AR52" s="107">
        <v>71.516000000000005</v>
      </c>
      <c r="AS52" s="107">
        <v>70.932000000000002</v>
      </c>
      <c r="AT52" s="107">
        <v>71.138000000000005</v>
      </c>
      <c r="AU52" s="107">
        <v>70.533000000000001</v>
      </c>
      <c r="AV52" s="107">
        <v>70.343999999999994</v>
      </c>
    </row>
    <row r="53" spans="1:48" x14ac:dyDescent="0.2">
      <c r="A53" s="106" t="s">
        <v>51</v>
      </c>
      <c r="B53" s="107">
        <v>54.768000000000001</v>
      </c>
      <c r="C53" s="107">
        <v>54.029000000000003</v>
      </c>
      <c r="D53" s="107">
        <v>56.076999999999998</v>
      </c>
      <c r="E53" s="107">
        <v>54.567999999999998</v>
      </c>
      <c r="F53" s="107">
        <v>56.023000000000003</v>
      </c>
      <c r="G53" s="107">
        <v>56.621000000000002</v>
      </c>
      <c r="H53" s="107">
        <v>56.030999999999999</v>
      </c>
      <c r="I53" s="107">
        <v>53.848999999999997</v>
      </c>
      <c r="J53" s="107">
        <v>54.213999999999999</v>
      </c>
      <c r="K53" s="107">
        <v>56.814999999999998</v>
      </c>
      <c r="L53" s="107">
        <v>59.924999999999997</v>
      </c>
      <c r="M53" s="107">
        <v>54.622999999999998</v>
      </c>
      <c r="N53" s="107">
        <v>55.957999999999998</v>
      </c>
      <c r="O53" s="107">
        <v>53.618000000000002</v>
      </c>
      <c r="P53" s="107">
        <v>52.118000000000002</v>
      </c>
      <c r="Q53" s="107">
        <v>53.685000000000002</v>
      </c>
      <c r="R53" s="107">
        <v>53.255000000000003</v>
      </c>
      <c r="S53" s="107">
        <v>52.939</v>
      </c>
      <c r="T53" s="107">
        <v>56.264000000000003</v>
      </c>
      <c r="U53" s="107">
        <v>53.933999999999997</v>
      </c>
      <c r="V53" s="107">
        <v>55.606999999999999</v>
      </c>
      <c r="W53" s="107">
        <v>57.744</v>
      </c>
      <c r="X53" s="107">
        <v>57.158000000000001</v>
      </c>
      <c r="Y53" s="107">
        <v>57.563000000000002</v>
      </c>
      <c r="Z53" s="107">
        <v>55.866999999999997</v>
      </c>
      <c r="AA53" s="107">
        <v>54.177</v>
      </c>
      <c r="AB53" s="107">
        <v>53.72</v>
      </c>
      <c r="AC53" s="107">
        <v>54.637</v>
      </c>
      <c r="AD53" s="107">
        <v>57.091000000000001</v>
      </c>
      <c r="AE53" s="107">
        <v>56.182000000000002</v>
      </c>
      <c r="AF53" s="107">
        <v>55.667999999999999</v>
      </c>
      <c r="AG53" s="107">
        <v>57.08</v>
      </c>
      <c r="AH53" s="107">
        <v>54.13</v>
      </c>
      <c r="AI53" s="107">
        <v>53.762</v>
      </c>
      <c r="AJ53" s="107">
        <v>55.411999999999999</v>
      </c>
      <c r="AK53" s="107">
        <v>53.597999999999999</v>
      </c>
      <c r="AL53" s="107">
        <v>51.515000000000001</v>
      </c>
      <c r="AM53" s="107">
        <v>51.13</v>
      </c>
      <c r="AN53" s="107">
        <v>52.06</v>
      </c>
      <c r="AO53" s="107">
        <v>48.34</v>
      </c>
      <c r="AP53" s="107">
        <v>49.192</v>
      </c>
      <c r="AQ53" s="107">
        <v>50.874000000000002</v>
      </c>
      <c r="AR53" s="107">
        <v>48.601999999999997</v>
      </c>
      <c r="AS53" s="107">
        <v>48.326999999999998</v>
      </c>
      <c r="AT53" s="107">
        <v>51.02</v>
      </c>
      <c r="AU53" s="107">
        <v>50.841999999999999</v>
      </c>
      <c r="AV53" s="107">
        <v>53.244</v>
      </c>
    </row>
    <row r="54" spans="1:48" x14ac:dyDescent="0.2">
      <c r="A54" s="106" t="s">
        <v>139</v>
      </c>
      <c r="B54" s="107">
        <v>65.102999999999994</v>
      </c>
      <c r="C54" s="107">
        <v>63.317999999999998</v>
      </c>
      <c r="D54" s="107">
        <v>63.061</v>
      </c>
      <c r="E54" s="107">
        <v>61.515999999999998</v>
      </c>
      <c r="F54" s="107">
        <v>61.438000000000002</v>
      </c>
      <c r="G54" s="107">
        <v>59.997</v>
      </c>
      <c r="H54" s="107">
        <v>59.277000000000001</v>
      </c>
      <c r="I54" s="107">
        <v>62.959000000000003</v>
      </c>
      <c r="J54" s="107">
        <v>62.826999999999998</v>
      </c>
      <c r="K54" s="107">
        <v>67.149000000000001</v>
      </c>
      <c r="L54" s="107">
        <v>66.927000000000007</v>
      </c>
      <c r="M54" s="107">
        <v>66.465999999999994</v>
      </c>
      <c r="N54" s="107">
        <v>65.611000000000004</v>
      </c>
      <c r="O54" s="107">
        <v>64.643000000000001</v>
      </c>
      <c r="P54" s="107">
        <v>62.706000000000003</v>
      </c>
      <c r="Q54" s="107">
        <v>59.723999999999997</v>
      </c>
      <c r="R54" s="107">
        <v>60.040999999999997</v>
      </c>
      <c r="S54" s="107">
        <v>60.152999999999999</v>
      </c>
      <c r="T54" s="107">
        <v>59.476999999999997</v>
      </c>
      <c r="U54" s="107">
        <v>61.381</v>
      </c>
      <c r="V54" s="107">
        <v>59.860999999999997</v>
      </c>
      <c r="W54" s="107">
        <v>59.12</v>
      </c>
      <c r="X54" s="107">
        <v>58.220999999999997</v>
      </c>
      <c r="Y54" s="107">
        <v>55.606999999999999</v>
      </c>
      <c r="Z54" s="107">
        <v>55.378999999999998</v>
      </c>
      <c r="AA54" s="107">
        <v>54.267000000000003</v>
      </c>
      <c r="AB54" s="107">
        <v>54.183</v>
      </c>
      <c r="AC54" s="107">
        <v>53.851999999999997</v>
      </c>
      <c r="AD54" s="107">
        <v>52.54</v>
      </c>
      <c r="AE54" s="107">
        <v>49.646000000000001</v>
      </c>
      <c r="AF54" s="107">
        <v>48</v>
      </c>
      <c r="AG54" s="107">
        <v>47.046999999999997</v>
      </c>
      <c r="AH54" s="107">
        <v>47.936</v>
      </c>
      <c r="AI54" s="107">
        <v>47.125999999999998</v>
      </c>
      <c r="AJ54" s="107">
        <v>47.265000000000001</v>
      </c>
      <c r="AK54" s="107">
        <v>46.746000000000002</v>
      </c>
      <c r="AL54" s="107">
        <v>47.784999999999997</v>
      </c>
      <c r="AM54" s="107">
        <v>46.182000000000002</v>
      </c>
      <c r="AN54" s="107">
        <v>46.539000000000001</v>
      </c>
      <c r="AO54" s="107">
        <v>46.311999999999998</v>
      </c>
      <c r="AP54" s="107">
        <v>45.226999999999997</v>
      </c>
      <c r="AQ54" s="107">
        <v>44.802999999999997</v>
      </c>
      <c r="AR54" s="107">
        <v>44.790999999999997</v>
      </c>
      <c r="AS54" s="107">
        <v>43.686999999999998</v>
      </c>
      <c r="AT54" s="107">
        <v>42.901000000000003</v>
      </c>
      <c r="AU54" s="107">
        <v>43.667999999999999</v>
      </c>
      <c r="AV54" s="107">
        <v>44.216999999999999</v>
      </c>
    </row>
    <row r="55" spans="1:48" x14ac:dyDescent="0.2">
      <c r="A55" s="106" t="s">
        <v>81</v>
      </c>
      <c r="B55" s="107" t="s">
        <v>231</v>
      </c>
      <c r="C55" s="107" t="s">
        <v>231</v>
      </c>
      <c r="D55" s="107" t="s">
        <v>231</v>
      </c>
      <c r="E55" s="107" t="s">
        <v>231</v>
      </c>
      <c r="F55" s="107" t="s">
        <v>231</v>
      </c>
      <c r="G55" s="107" t="s">
        <v>231</v>
      </c>
      <c r="H55" s="107" t="s">
        <v>231</v>
      </c>
      <c r="I55" s="107" t="s">
        <v>231</v>
      </c>
      <c r="J55" s="107" t="s">
        <v>231</v>
      </c>
      <c r="K55" s="107" t="s">
        <v>231</v>
      </c>
      <c r="L55" s="107" t="s">
        <v>231</v>
      </c>
      <c r="M55" s="107" t="s">
        <v>231</v>
      </c>
      <c r="N55" s="107" t="s">
        <v>231</v>
      </c>
      <c r="O55" s="107" t="s">
        <v>231</v>
      </c>
      <c r="P55" s="107" t="s">
        <v>231</v>
      </c>
      <c r="Q55" s="107">
        <v>59.84</v>
      </c>
      <c r="R55" s="107">
        <v>57.932000000000002</v>
      </c>
      <c r="S55" s="107">
        <v>57.746000000000002</v>
      </c>
      <c r="T55" s="107">
        <v>56.665999999999997</v>
      </c>
      <c r="U55" s="107">
        <v>56.591000000000001</v>
      </c>
      <c r="V55" s="107">
        <v>54.753</v>
      </c>
      <c r="W55" s="107">
        <v>57.587000000000003</v>
      </c>
      <c r="X55" s="107">
        <v>58.591999999999999</v>
      </c>
      <c r="Y55" s="107">
        <v>56.137999999999998</v>
      </c>
      <c r="Z55" s="107">
        <v>55.359000000000002</v>
      </c>
      <c r="AA55" s="107">
        <v>56.098999999999997</v>
      </c>
      <c r="AB55" s="107">
        <v>55.527000000000001</v>
      </c>
      <c r="AC55" s="107">
        <v>55.722999999999999</v>
      </c>
      <c r="AD55" s="107">
        <v>53.658999999999999</v>
      </c>
      <c r="AE55" s="107">
        <v>52.331000000000003</v>
      </c>
      <c r="AF55" s="107">
        <v>52.749000000000002</v>
      </c>
      <c r="AG55" s="107">
        <v>52.737000000000002</v>
      </c>
      <c r="AH55" s="107">
        <v>51.713999999999999</v>
      </c>
      <c r="AI55" s="107">
        <v>51.021999999999998</v>
      </c>
      <c r="AJ55" s="107">
        <v>50.573</v>
      </c>
      <c r="AK55" s="107">
        <v>51.524000000000001</v>
      </c>
      <c r="AL55" s="107">
        <v>51.323</v>
      </c>
      <c r="AM55" s="107">
        <v>51.737000000000002</v>
      </c>
      <c r="AN55" s="107">
        <v>50.545000000000002</v>
      </c>
      <c r="AO55" s="107">
        <v>50.369</v>
      </c>
      <c r="AP55" s="107">
        <v>50.290999999999997</v>
      </c>
      <c r="AQ55" s="107">
        <v>50.436</v>
      </c>
      <c r="AR55" s="107">
        <v>49.527999999999999</v>
      </c>
      <c r="AS55" s="107">
        <v>45.811999999999998</v>
      </c>
      <c r="AT55" s="107">
        <v>46.622999999999998</v>
      </c>
      <c r="AU55" s="107">
        <v>47.765000000000001</v>
      </c>
      <c r="AV55" s="107">
        <v>46.374000000000002</v>
      </c>
    </row>
    <row r="56" spans="1:48" x14ac:dyDescent="0.2">
      <c r="A56" s="110" t="s">
        <v>18</v>
      </c>
      <c r="B56" s="107">
        <v>66.760000000000005</v>
      </c>
      <c r="C56" s="107">
        <v>66.594999999999999</v>
      </c>
      <c r="D56" s="107">
        <v>64.552000000000007</v>
      </c>
      <c r="E56" s="107">
        <v>64.484999999999999</v>
      </c>
      <c r="F56" s="107">
        <v>64.747</v>
      </c>
      <c r="G56" s="107">
        <v>66.760999999999996</v>
      </c>
      <c r="H56" s="107">
        <v>65.063999999999993</v>
      </c>
      <c r="I56" s="107">
        <v>60.552</v>
      </c>
      <c r="J56" s="107">
        <v>63.457000000000001</v>
      </c>
      <c r="K56" s="107">
        <v>65.716999999999999</v>
      </c>
      <c r="L56" s="107">
        <v>66.117000000000004</v>
      </c>
      <c r="M56" s="107">
        <v>65.89</v>
      </c>
      <c r="N56" s="107">
        <v>66.012</v>
      </c>
      <c r="O56" s="107">
        <v>61.417000000000002</v>
      </c>
      <c r="P56" s="107">
        <v>58.283000000000001</v>
      </c>
      <c r="Q56" s="107">
        <v>58.524000000000001</v>
      </c>
      <c r="R56" s="107">
        <v>57.377000000000002</v>
      </c>
      <c r="S56" s="107">
        <v>54.08</v>
      </c>
      <c r="T56" s="107">
        <v>53.872999999999998</v>
      </c>
      <c r="U56" s="107">
        <v>53.718000000000004</v>
      </c>
      <c r="V56" s="107">
        <v>53.774999999999999</v>
      </c>
      <c r="W56" s="107">
        <v>55.686</v>
      </c>
      <c r="X56" s="107">
        <v>54.457999999999998</v>
      </c>
      <c r="Y56" s="107">
        <v>53.786999999999999</v>
      </c>
      <c r="Z56" s="107">
        <v>54.084000000000003</v>
      </c>
      <c r="AA56" s="107">
        <v>52.433</v>
      </c>
      <c r="AB56" s="107">
        <v>53.375</v>
      </c>
      <c r="AC56" s="107">
        <v>52.222000000000001</v>
      </c>
      <c r="AD56" s="107">
        <v>54.222000000000001</v>
      </c>
      <c r="AE56" s="107">
        <v>54.603999999999999</v>
      </c>
      <c r="AF56" s="107">
        <v>53.442</v>
      </c>
      <c r="AG56" s="107">
        <v>55.131999999999998</v>
      </c>
      <c r="AH56" s="107">
        <v>54.264000000000003</v>
      </c>
      <c r="AI56" s="107">
        <v>54.859000000000002</v>
      </c>
      <c r="AJ56" s="107">
        <v>56.154000000000003</v>
      </c>
      <c r="AK56" s="107">
        <v>54.743000000000002</v>
      </c>
      <c r="AL56" s="107">
        <v>56.104999999999997</v>
      </c>
      <c r="AM56" s="107">
        <v>53.206000000000003</v>
      </c>
      <c r="AN56" s="107">
        <v>51.585000000000001</v>
      </c>
      <c r="AO56" s="107">
        <v>49.015999999999998</v>
      </c>
      <c r="AP56" s="107">
        <v>50.308</v>
      </c>
      <c r="AQ56" s="107">
        <v>49.558</v>
      </c>
      <c r="AR56" s="107">
        <v>47.933</v>
      </c>
      <c r="AS56" s="107">
        <v>48.377000000000002</v>
      </c>
      <c r="AT56" s="107">
        <v>49.631</v>
      </c>
      <c r="AU56" s="107">
        <v>47.302999999999997</v>
      </c>
      <c r="AV56" s="107">
        <v>48.033999999999999</v>
      </c>
    </row>
    <row r="57" spans="1:48" x14ac:dyDescent="0.2">
      <c r="A57" s="106" t="s">
        <v>53</v>
      </c>
      <c r="B57" s="107">
        <v>54.374000000000002</v>
      </c>
      <c r="C57" s="107">
        <v>53.375999999999998</v>
      </c>
      <c r="D57" s="107">
        <v>51.384999999999998</v>
      </c>
      <c r="E57" s="107">
        <v>49.654000000000003</v>
      </c>
      <c r="F57" s="107">
        <v>48.366999999999997</v>
      </c>
      <c r="G57" s="107">
        <v>48.418999999999997</v>
      </c>
      <c r="H57" s="107">
        <v>47.475000000000001</v>
      </c>
      <c r="I57" s="107">
        <v>44.634999999999998</v>
      </c>
      <c r="J57" s="107">
        <v>44.113999999999997</v>
      </c>
      <c r="K57" s="107">
        <v>43.139000000000003</v>
      </c>
      <c r="L57" s="107">
        <v>37.283000000000001</v>
      </c>
      <c r="M57" s="107">
        <v>35.572000000000003</v>
      </c>
      <c r="N57" s="107">
        <v>31.9</v>
      </c>
      <c r="O57" s="107">
        <v>29.683</v>
      </c>
      <c r="P57" s="107">
        <v>29.527000000000001</v>
      </c>
      <c r="Q57" s="107">
        <v>29.06</v>
      </c>
      <c r="R57" s="107">
        <v>28.638999999999999</v>
      </c>
      <c r="S57" s="107">
        <v>26.885000000000002</v>
      </c>
      <c r="T57" s="107">
        <v>26.536999999999999</v>
      </c>
      <c r="U57" s="107">
        <v>26.355</v>
      </c>
      <c r="V57" s="107">
        <v>26.047999999999998</v>
      </c>
      <c r="W57" s="107">
        <v>28.564</v>
      </c>
      <c r="X57" s="107">
        <v>28.46</v>
      </c>
      <c r="Y57" s="107">
        <v>27.576000000000001</v>
      </c>
      <c r="Z57" s="107">
        <v>27.018999999999998</v>
      </c>
      <c r="AA57" s="107">
        <v>28.952000000000002</v>
      </c>
      <c r="AB57" s="107">
        <v>26.79</v>
      </c>
      <c r="AC57" s="107">
        <v>26.768000000000001</v>
      </c>
      <c r="AD57" s="107">
        <v>26.733000000000001</v>
      </c>
      <c r="AE57" s="107">
        <v>26.111999999999998</v>
      </c>
      <c r="AF57" s="107">
        <v>24.184999999999999</v>
      </c>
      <c r="AG57" s="107">
        <v>24.329000000000001</v>
      </c>
      <c r="AH57" s="107">
        <v>25.48</v>
      </c>
      <c r="AI57" s="107">
        <v>23.759</v>
      </c>
      <c r="AJ57" s="107">
        <v>22.733000000000001</v>
      </c>
      <c r="AK57" s="107">
        <v>22.170999999999999</v>
      </c>
      <c r="AL57" s="107">
        <v>21.507000000000001</v>
      </c>
      <c r="AM57" s="107">
        <v>20.692</v>
      </c>
      <c r="AN57" s="107">
        <v>21.416</v>
      </c>
      <c r="AO57" s="107">
        <v>21.611999999999998</v>
      </c>
      <c r="AP57" s="107">
        <v>20.39</v>
      </c>
      <c r="AQ57" s="107">
        <v>18.704999999999998</v>
      </c>
      <c r="AR57" s="107">
        <v>18.202999999999999</v>
      </c>
      <c r="AS57" s="107">
        <v>18.483000000000001</v>
      </c>
      <c r="AT57" s="107">
        <v>19.795000000000002</v>
      </c>
      <c r="AU57" s="107">
        <v>18.443000000000001</v>
      </c>
      <c r="AV57" s="107">
        <v>18.283999999999999</v>
      </c>
    </row>
    <row r="58" spans="1:48" x14ac:dyDescent="0.2">
      <c r="A58" s="106" t="s">
        <v>57</v>
      </c>
      <c r="B58" s="107">
        <v>56.72</v>
      </c>
      <c r="C58" s="107">
        <v>55.087000000000003</v>
      </c>
      <c r="D58" s="107">
        <v>54.296999999999997</v>
      </c>
      <c r="E58" s="107">
        <v>52.106000000000002</v>
      </c>
      <c r="F58" s="107">
        <v>51.091000000000001</v>
      </c>
      <c r="G58" s="107">
        <v>51.831000000000003</v>
      </c>
      <c r="H58" s="107">
        <v>51.529000000000003</v>
      </c>
      <c r="I58" s="107">
        <v>50.92</v>
      </c>
      <c r="J58" s="107">
        <v>48.213999999999999</v>
      </c>
      <c r="K58" s="107">
        <v>46.805</v>
      </c>
      <c r="L58" s="107">
        <v>44.878</v>
      </c>
      <c r="M58" s="107">
        <v>43.758000000000003</v>
      </c>
      <c r="N58" s="107">
        <v>45.819000000000003</v>
      </c>
      <c r="O58" s="107">
        <v>44.122</v>
      </c>
      <c r="P58" s="107">
        <v>45.19</v>
      </c>
      <c r="Q58" s="107">
        <v>43.177</v>
      </c>
      <c r="R58" s="107">
        <v>42.567999999999998</v>
      </c>
      <c r="S58" s="107">
        <v>42.029000000000003</v>
      </c>
      <c r="T58" s="107">
        <v>42.482999999999997</v>
      </c>
      <c r="U58" s="107">
        <v>40.063000000000002</v>
      </c>
      <c r="V58" s="107">
        <v>42.067</v>
      </c>
      <c r="W58" s="107">
        <v>42.048000000000002</v>
      </c>
      <c r="X58" s="107">
        <v>41.101999999999997</v>
      </c>
      <c r="Y58" s="107">
        <v>39.694000000000003</v>
      </c>
      <c r="Z58" s="107">
        <v>41.247</v>
      </c>
      <c r="AA58" s="107">
        <v>41.215000000000003</v>
      </c>
      <c r="AB58" s="107">
        <v>39.462000000000003</v>
      </c>
      <c r="AC58" s="107">
        <v>40.42</v>
      </c>
      <c r="AD58" s="107">
        <v>40.619999999999997</v>
      </c>
      <c r="AE58" s="107">
        <v>40.268999999999998</v>
      </c>
      <c r="AF58" s="107">
        <v>39.195</v>
      </c>
      <c r="AG58" s="107">
        <v>38.814</v>
      </c>
      <c r="AH58" s="107">
        <v>39.874000000000002</v>
      </c>
      <c r="AI58" s="107">
        <v>40.055</v>
      </c>
      <c r="AJ58" s="107">
        <v>40.741999999999997</v>
      </c>
      <c r="AK58" s="107">
        <v>38.686</v>
      </c>
      <c r="AL58" s="107">
        <v>38.877000000000002</v>
      </c>
      <c r="AM58" s="107">
        <v>38.750999999999998</v>
      </c>
      <c r="AN58" s="107">
        <v>37.343000000000004</v>
      </c>
      <c r="AO58" s="107">
        <v>39.832999999999998</v>
      </c>
      <c r="AP58" s="107">
        <v>37.311</v>
      </c>
      <c r="AQ58" s="107">
        <v>38.353000000000002</v>
      </c>
      <c r="AR58" s="107">
        <v>37.686</v>
      </c>
      <c r="AS58" s="107">
        <v>36.531999999999996</v>
      </c>
      <c r="AT58" s="107">
        <v>36.856999999999999</v>
      </c>
      <c r="AU58" s="107">
        <v>38.414999999999999</v>
      </c>
      <c r="AV58" s="107">
        <v>37.46</v>
      </c>
    </row>
    <row r="59" spans="1:48" x14ac:dyDescent="0.2">
      <c r="A59" s="106" t="s">
        <v>11</v>
      </c>
      <c r="B59" s="107">
        <v>51.003999999999998</v>
      </c>
      <c r="C59" s="107">
        <v>53.08</v>
      </c>
      <c r="D59" s="107">
        <v>51.734000000000002</v>
      </c>
      <c r="E59" s="107">
        <v>52.41</v>
      </c>
      <c r="F59" s="107">
        <v>53.228999999999999</v>
      </c>
      <c r="G59" s="107">
        <v>54.691000000000003</v>
      </c>
      <c r="H59" s="107">
        <v>54.018999999999998</v>
      </c>
      <c r="I59" s="107">
        <v>54.848999999999997</v>
      </c>
      <c r="J59" s="107">
        <v>53.341000000000001</v>
      </c>
      <c r="K59" s="107">
        <v>54.317</v>
      </c>
      <c r="L59" s="107">
        <v>53.576000000000001</v>
      </c>
      <c r="M59" s="107">
        <v>54.972999999999999</v>
      </c>
      <c r="N59" s="107">
        <v>55.747999999999998</v>
      </c>
      <c r="O59" s="107">
        <v>56.448999999999998</v>
      </c>
      <c r="P59" s="107">
        <v>57.920999999999999</v>
      </c>
      <c r="Q59" s="107">
        <v>58.253999999999998</v>
      </c>
      <c r="R59" s="107">
        <v>57.829000000000001</v>
      </c>
      <c r="S59" s="107">
        <v>54.920999999999999</v>
      </c>
      <c r="T59" s="107">
        <v>58.710999999999999</v>
      </c>
      <c r="U59" s="107">
        <v>59.792999999999999</v>
      </c>
      <c r="V59" s="107">
        <v>62.234999999999999</v>
      </c>
      <c r="W59" s="107">
        <v>61.709000000000003</v>
      </c>
      <c r="X59" s="107">
        <v>60.415999999999997</v>
      </c>
      <c r="Y59" s="107">
        <v>60.220999999999997</v>
      </c>
      <c r="Z59" s="107">
        <v>60.408999999999999</v>
      </c>
      <c r="AA59" s="107">
        <v>61.322000000000003</v>
      </c>
      <c r="AB59" s="107">
        <v>61.064999999999998</v>
      </c>
      <c r="AC59" s="107">
        <v>60.176000000000002</v>
      </c>
      <c r="AD59" s="107">
        <v>60.973999999999997</v>
      </c>
      <c r="AE59" s="107">
        <v>63.000999999999998</v>
      </c>
      <c r="AF59" s="107">
        <v>62.106000000000002</v>
      </c>
      <c r="AG59" s="107">
        <v>61.963999999999999</v>
      </c>
      <c r="AH59" s="107">
        <v>61.664999999999999</v>
      </c>
      <c r="AI59" s="107">
        <v>61.372</v>
      </c>
      <c r="AJ59" s="107">
        <v>61.393999999999998</v>
      </c>
      <c r="AK59" s="107">
        <v>61.658000000000001</v>
      </c>
      <c r="AL59" s="107">
        <v>63.377000000000002</v>
      </c>
      <c r="AM59" s="107">
        <v>63.671999999999997</v>
      </c>
      <c r="AN59" s="107">
        <v>63.505000000000003</v>
      </c>
      <c r="AO59" s="107">
        <v>60.512</v>
      </c>
      <c r="AP59" s="107">
        <v>60.968000000000004</v>
      </c>
      <c r="AQ59" s="107">
        <v>60.497999999999998</v>
      </c>
      <c r="AR59" s="107">
        <v>59.209000000000003</v>
      </c>
      <c r="AS59" s="107">
        <v>61.601999999999997</v>
      </c>
      <c r="AT59" s="107">
        <v>59.143999999999998</v>
      </c>
      <c r="AU59" s="107">
        <v>59.201000000000001</v>
      </c>
      <c r="AV59" s="107">
        <v>61.604999999999997</v>
      </c>
    </row>
    <row r="60" spans="1:48" x14ac:dyDescent="0.2">
      <c r="A60" s="106" t="s">
        <v>12</v>
      </c>
      <c r="B60" s="107">
        <v>71.093000000000004</v>
      </c>
      <c r="C60" s="107">
        <v>68.427999999999997</v>
      </c>
      <c r="D60" s="107">
        <v>69.463999999999999</v>
      </c>
      <c r="E60" s="107">
        <v>67.688999999999993</v>
      </c>
      <c r="F60" s="107">
        <v>69.009</v>
      </c>
      <c r="G60" s="107">
        <v>68.379000000000005</v>
      </c>
      <c r="H60" s="107">
        <v>68.194000000000003</v>
      </c>
      <c r="I60" s="107">
        <v>68.349000000000004</v>
      </c>
      <c r="J60" s="107">
        <v>68.566000000000003</v>
      </c>
      <c r="K60" s="107">
        <v>68.674999999999997</v>
      </c>
      <c r="L60" s="107">
        <v>68.822999999999993</v>
      </c>
      <c r="M60" s="107">
        <v>67.588999999999999</v>
      </c>
      <c r="N60" s="107">
        <v>66.924999999999997</v>
      </c>
      <c r="O60" s="107">
        <v>64.801000000000002</v>
      </c>
      <c r="P60" s="107">
        <v>64.650999999999996</v>
      </c>
      <c r="Q60" s="107">
        <v>65.36</v>
      </c>
      <c r="R60" s="107">
        <v>65.361999999999995</v>
      </c>
      <c r="S60" s="107">
        <v>64.623000000000005</v>
      </c>
      <c r="T60" s="107">
        <v>63.168999999999997</v>
      </c>
      <c r="U60" s="107">
        <v>63.718000000000004</v>
      </c>
      <c r="V60" s="107">
        <v>62.832000000000001</v>
      </c>
      <c r="W60" s="107">
        <v>61.634999999999998</v>
      </c>
      <c r="X60" s="107">
        <v>59.13</v>
      </c>
      <c r="Y60" s="107">
        <v>57.841000000000001</v>
      </c>
      <c r="Z60" s="107">
        <v>56.713000000000001</v>
      </c>
      <c r="AA60" s="107">
        <v>56.488999999999997</v>
      </c>
      <c r="AB60" s="107">
        <v>55.747</v>
      </c>
      <c r="AC60" s="107">
        <v>55.476999999999997</v>
      </c>
      <c r="AD60" s="107">
        <v>55.061999999999998</v>
      </c>
      <c r="AE60" s="107">
        <v>55.758000000000003</v>
      </c>
      <c r="AF60" s="107">
        <v>57.127000000000002</v>
      </c>
      <c r="AG60" s="107">
        <v>56.414000000000001</v>
      </c>
      <c r="AH60" s="107">
        <v>56.752000000000002</v>
      </c>
      <c r="AI60" s="107">
        <v>57.436999999999998</v>
      </c>
      <c r="AJ60" s="107">
        <v>56.98</v>
      </c>
      <c r="AK60" s="107">
        <v>58.088999999999999</v>
      </c>
      <c r="AL60" s="107">
        <v>59.011000000000003</v>
      </c>
      <c r="AM60" s="107">
        <v>58.091000000000001</v>
      </c>
      <c r="AN60" s="107">
        <v>55.962000000000003</v>
      </c>
      <c r="AO60" s="107">
        <v>55.895000000000003</v>
      </c>
      <c r="AP60" s="107">
        <v>55.55</v>
      </c>
      <c r="AQ60" s="107">
        <v>56.850999999999999</v>
      </c>
      <c r="AR60" s="107">
        <v>55.886000000000003</v>
      </c>
      <c r="AS60" s="107">
        <v>54.234000000000002</v>
      </c>
      <c r="AT60" s="107">
        <v>51.816000000000003</v>
      </c>
      <c r="AU60" s="107">
        <v>49.664999999999999</v>
      </c>
      <c r="AV60" s="107">
        <v>48.715000000000003</v>
      </c>
    </row>
    <row r="61" spans="1:48" x14ac:dyDescent="0.2">
      <c r="A61" s="108" t="s">
        <v>140</v>
      </c>
      <c r="B61" s="109">
        <v>69.659000000000006</v>
      </c>
      <c r="C61" s="109">
        <v>68.602000000000004</v>
      </c>
      <c r="D61" s="109">
        <v>68.238</v>
      </c>
      <c r="E61" s="109">
        <v>67.575999999999993</v>
      </c>
      <c r="F61" s="109">
        <v>67.257999999999996</v>
      </c>
      <c r="G61" s="109">
        <v>67.165999999999997</v>
      </c>
      <c r="H61" s="109">
        <v>66.584999999999994</v>
      </c>
      <c r="I61" s="109">
        <v>66.221000000000004</v>
      </c>
      <c r="J61" s="109">
        <v>65.959000000000003</v>
      </c>
      <c r="K61" s="109">
        <v>65.554000000000002</v>
      </c>
      <c r="L61" s="109">
        <v>64.593999999999994</v>
      </c>
      <c r="M61" s="109">
        <v>64.12</v>
      </c>
      <c r="N61" s="109">
        <v>63.100999999999999</v>
      </c>
      <c r="O61" s="109">
        <v>61.951999999999998</v>
      </c>
      <c r="P61" s="109">
        <v>60.671999999999997</v>
      </c>
      <c r="Q61" s="109">
        <v>59.902000000000001</v>
      </c>
      <c r="R61" s="109">
        <v>59.305</v>
      </c>
      <c r="S61" s="109">
        <v>58.456000000000003</v>
      </c>
      <c r="T61" s="109">
        <v>58.12</v>
      </c>
      <c r="U61" s="109">
        <v>57.53</v>
      </c>
      <c r="V61" s="109">
        <v>57.25</v>
      </c>
      <c r="W61" s="109">
        <v>56.738</v>
      </c>
      <c r="X61" s="109">
        <v>55.784999999999997</v>
      </c>
      <c r="Y61" s="109">
        <v>55.636000000000003</v>
      </c>
      <c r="Z61" s="109">
        <v>54.767000000000003</v>
      </c>
      <c r="AA61" s="109">
        <v>54.701999999999998</v>
      </c>
      <c r="AB61" s="109">
        <v>53.9</v>
      </c>
      <c r="AC61" s="109">
        <v>53.530999999999999</v>
      </c>
      <c r="AD61" s="109">
        <v>53.204999999999998</v>
      </c>
      <c r="AE61" s="109">
        <v>53.091999999999999</v>
      </c>
      <c r="AF61" s="109">
        <v>52.725000000000001</v>
      </c>
      <c r="AG61" s="109">
        <v>52.594999999999999</v>
      </c>
      <c r="AH61" s="109">
        <v>52.747</v>
      </c>
      <c r="AI61" s="109">
        <v>52.353000000000002</v>
      </c>
      <c r="AJ61" s="109">
        <v>51.923999999999999</v>
      </c>
      <c r="AK61" s="109">
        <v>51.817</v>
      </c>
      <c r="AL61" s="109">
        <v>52.055</v>
      </c>
      <c r="AM61" s="109">
        <v>51.055</v>
      </c>
      <c r="AN61" s="109">
        <v>50.256999999999998</v>
      </c>
      <c r="AO61" s="109">
        <v>49.853000000000002</v>
      </c>
      <c r="AP61" s="109">
        <v>49.776000000000003</v>
      </c>
      <c r="AQ61" s="109">
        <v>49.753999999999998</v>
      </c>
      <c r="AR61" s="109">
        <v>49.031999999999996</v>
      </c>
      <c r="AS61" s="109">
        <v>48.386000000000003</v>
      </c>
      <c r="AT61" s="109">
        <v>48.384999999999998</v>
      </c>
      <c r="AU61" s="109">
        <v>48.08</v>
      </c>
      <c r="AV61" s="109">
        <v>47.792999999999999</v>
      </c>
    </row>
    <row r="62" spans="1:48" x14ac:dyDescent="0.2">
      <c r="A62" s="106" t="s">
        <v>111</v>
      </c>
      <c r="B62" s="107">
        <v>53.706000000000003</v>
      </c>
      <c r="C62" s="107">
        <v>54.694000000000003</v>
      </c>
      <c r="D62" s="107">
        <v>53.494999999999997</v>
      </c>
      <c r="E62" s="107">
        <v>53.777000000000001</v>
      </c>
      <c r="F62" s="107">
        <v>52.100999999999999</v>
      </c>
      <c r="G62" s="107">
        <v>50.999000000000002</v>
      </c>
      <c r="H62" s="107">
        <v>51.005000000000003</v>
      </c>
      <c r="I62" s="107">
        <v>51.738999999999997</v>
      </c>
      <c r="J62" s="107">
        <v>70.677999999999997</v>
      </c>
      <c r="K62" s="107">
        <v>52.965000000000003</v>
      </c>
      <c r="L62" s="107">
        <v>51.756999999999998</v>
      </c>
      <c r="M62" s="107">
        <v>54.164999999999999</v>
      </c>
      <c r="N62" s="107">
        <v>55.918999999999997</v>
      </c>
      <c r="O62" s="107">
        <v>58.250999999999998</v>
      </c>
      <c r="P62" s="107">
        <v>60.908000000000001</v>
      </c>
      <c r="Q62" s="107">
        <v>56.984999999999999</v>
      </c>
      <c r="R62" s="107">
        <v>60.76</v>
      </c>
      <c r="S62" s="107">
        <v>58.664000000000001</v>
      </c>
      <c r="T62" s="107">
        <v>56.451000000000001</v>
      </c>
      <c r="U62" s="107">
        <v>50.692999999999998</v>
      </c>
      <c r="V62" s="107">
        <v>48.646999999999998</v>
      </c>
      <c r="W62" s="107">
        <v>37.585999999999999</v>
      </c>
      <c r="X62" s="107">
        <v>35.466000000000001</v>
      </c>
      <c r="Y62" s="107">
        <v>34.314999999999998</v>
      </c>
      <c r="Z62" s="107">
        <v>33.210999999999999</v>
      </c>
      <c r="AA62" s="107">
        <v>31.367999999999999</v>
      </c>
      <c r="AB62" s="107">
        <v>28.161999999999999</v>
      </c>
      <c r="AC62" s="107">
        <v>31.486000000000001</v>
      </c>
      <c r="AD62" s="107">
        <v>38.957999999999998</v>
      </c>
      <c r="AE62" s="107">
        <v>41.072000000000003</v>
      </c>
      <c r="AF62" s="107">
        <v>42.134</v>
      </c>
      <c r="AG62" s="107">
        <v>44.481000000000002</v>
      </c>
      <c r="AH62" s="107">
        <v>46.34</v>
      </c>
      <c r="AI62" s="107">
        <v>44.197000000000003</v>
      </c>
      <c r="AJ62" s="107">
        <v>42.161000000000001</v>
      </c>
      <c r="AK62" s="107">
        <v>42.822000000000003</v>
      </c>
      <c r="AL62" s="107">
        <v>44.664999999999999</v>
      </c>
      <c r="AM62" s="107">
        <v>42.286999999999999</v>
      </c>
      <c r="AN62" s="107">
        <v>41.96</v>
      </c>
      <c r="AO62" s="107">
        <v>44.197000000000003</v>
      </c>
      <c r="AP62" s="107">
        <v>44.515000000000001</v>
      </c>
      <c r="AQ62" s="107">
        <v>41.719000000000001</v>
      </c>
      <c r="AR62" s="107">
        <v>37.540999999999997</v>
      </c>
      <c r="AS62" s="107">
        <v>42.161999999999999</v>
      </c>
      <c r="AT62" s="107">
        <v>41.720999999999997</v>
      </c>
      <c r="AU62" s="107">
        <v>38.950000000000003</v>
      </c>
      <c r="AV62" s="107">
        <v>44.058</v>
      </c>
    </row>
    <row r="63" spans="1:48" x14ac:dyDescent="0.2">
      <c r="A63" s="106" t="s">
        <v>112</v>
      </c>
      <c r="B63" s="107" t="s">
        <v>231</v>
      </c>
      <c r="C63" s="107" t="s">
        <v>231</v>
      </c>
      <c r="D63" s="107" t="s">
        <v>231</v>
      </c>
      <c r="E63" s="107" t="s">
        <v>231</v>
      </c>
      <c r="F63" s="107" t="s">
        <v>231</v>
      </c>
      <c r="G63" s="107" t="s">
        <v>231</v>
      </c>
      <c r="H63" s="107" t="s">
        <v>231</v>
      </c>
      <c r="I63" s="107" t="s">
        <v>231</v>
      </c>
      <c r="J63" s="107" t="s">
        <v>231</v>
      </c>
      <c r="K63" s="107" t="s">
        <v>231</v>
      </c>
      <c r="L63" s="107" t="s">
        <v>231</v>
      </c>
      <c r="M63" s="107" t="s">
        <v>231</v>
      </c>
      <c r="N63" s="107" t="s">
        <v>231</v>
      </c>
      <c r="O63" s="107" t="s">
        <v>231</v>
      </c>
      <c r="P63" s="107" t="s">
        <v>231</v>
      </c>
      <c r="Q63" s="107" t="s">
        <v>231</v>
      </c>
      <c r="R63" s="107" t="s">
        <v>231</v>
      </c>
      <c r="S63" s="107" t="s">
        <v>231</v>
      </c>
      <c r="T63" s="107" t="s">
        <v>231</v>
      </c>
      <c r="U63" s="107">
        <v>61.484999999999999</v>
      </c>
      <c r="V63" s="107">
        <v>60.813000000000002</v>
      </c>
      <c r="W63" s="107">
        <v>61.613999999999997</v>
      </c>
      <c r="X63" s="107">
        <v>53.582999999999998</v>
      </c>
      <c r="Y63" s="107">
        <v>46.356999999999999</v>
      </c>
      <c r="Z63" s="107">
        <v>48.905000000000001</v>
      </c>
      <c r="AA63" s="107">
        <v>32.229999999999997</v>
      </c>
      <c r="AB63" s="107">
        <v>40.488999999999997</v>
      </c>
      <c r="AC63" s="107">
        <v>41.347999999999999</v>
      </c>
      <c r="AD63" s="107">
        <v>38.186999999999998</v>
      </c>
      <c r="AE63" s="107">
        <v>40.569000000000003</v>
      </c>
      <c r="AF63" s="107">
        <v>41.18</v>
      </c>
      <c r="AG63" s="107">
        <v>37.005000000000003</v>
      </c>
      <c r="AH63" s="107">
        <v>39.481999999999999</v>
      </c>
      <c r="AI63" s="107">
        <v>39.511000000000003</v>
      </c>
      <c r="AJ63" s="107">
        <v>39.259</v>
      </c>
      <c r="AK63" s="107">
        <v>38.746000000000002</v>
      </c>
      <c r="AL63" s="107">
        <v>40.161999999999999</v>
      </c>
      <c r="AM63" s="107">
        <v>41.921999999999997</v>
      </c>
      <c r="AN63" s="107">
        <v>39.067</v>
      </c>
      <c r="AO63" s="107">
        <v>38.933999999999997</v>
      </c>
      <c r="AP63" s="107">
        <v>41.094999999999999</v>
      </c>
      <c r="AQ63" s="107">
        <v>43.722000000000001</v>
      </c>
      <c r="AR63" s="107">
        <v>43.176000000000002</v>
      </c>
      <c r="AS63" s="107">
        <v>42.134</v>
      </c>
      <c r="AT63" s="107">
        <v>37.783999999999999</v>
      </c>
      <c r="AU63" s="107">
        <v>38.42</v>
      </c>
      <c r="AV63" s="107">
        <v>38.703000000000003</v>
      </c>
    </row>
    <row r="64" spans="1:48" x14ac:dyDescent="0.2">
      <c r="A64" s="106" t="s">
        <v>61</v>
      </c>
      <c r="B64" s="107" t="s">
        <v>231</v>
      </c>
      <c r="C64" s="107" t="s">
        <v>231</v>
      </c>
      <c r="D64" s="107" t="s">
        <v>231</v>
      </c>
      <c r="E64" s="107" t="s">
        <v>231</v>
      </c>
      <c r="F64" s="107" t="s">
        <v>231</v>
      </c>
      <c r="G64" s="107" t="s">
        <v>231</v>
      </c>
      <c r="H64" s="107" t="s">
        <v>231</v>
      </c>
      <c r="I64" s="107" t="s">
        <v>231</v>
      </c>
      <c r="J64" s="107" t="s">
        <v>231</v>
      </c>
      <c r="K64" s="107" t="s">
        <v>231</v>
      </c>
      <c r="L64" s="107" t="s">
        <v>231</v>
      </c>
      <c r="M64" s="107" t="s">
        <v>231</v>
      </c>
      <c r="N64" s="107" t="s">
        <v>231</v>
      </c>
      <c r="O64" s="107" t="s">
        <v>231</v>
      </c>
      <c r="P64" s="107" t="s">
        <v>231</v>
      </c>
      <c r="Q64" s="107" t="s">
        <v>231</v>
      </c>
      <c r="R64" s="107" t="s">
        <v>231</v>
      </c>
      <c r="S64" s="107" t="s">
        <v>231</v>
      </c>
      <c r="T64" s="107" t="s">
        <v>231</v>
      </c>
      <c r="U64" s="107">
        <v>56.359000000000002</v>
      </c>
      <c r="V64" s="107">
        <v>55.371000000000002</v>
      </c>
      <c r="W64" s="107">
        <v>55.706000000000003</v>
      </c>
      <c r="X64" s="107">
        <v>54.723999999999997</v>
      </c>
      <c r="Y64" s="107">
        <v>53.71</v>
      </c>
      <c r="Z64" s="107">
        <v>55.604999999999997</v>
      </c>
      <c r="AA64" s="107">
        <v>55.021999999999998</v>
      </c>
      <c r="AB64" s="107">
        <v>55.424999999999997</v>
      </c>
      <c r="AC64" s="107">
        <v>53.356000000000002</v>
      </c>
      <c r="AD64" s="107">
        <v>56.298999999999999</v>
      </c>
      <c r="AE64" s="107">
        <v>57.731000000000002</v>
      </c>
      <c r="AF64" s="107">
        <v>53.905000000000001</v>
      </c>
      <c r="AG64" s="107">
        <v>52.71</v>
      </c>
      <c r="AH64" s="107">
        <v>54.665999999999997</v>
      </c>
      <c r="AI64" s="107">
        <v>51.185000000000002</v>
      </c>
      <c r="AJ64" s="107">
        <v>51.612000000000002</v>
      </c>
      <c r="AK64" s="107">
        <v>53.052</v>
      </c>
      <c r="AL64" s="107">
        <v>52.628999999999998</v>
      </c>
      <c r="AM64" s="107">
        <v>51.640999999999998</v>
      </c>
      <c r="AN64" s="107">
        <v>49.055</v>
      </c>
      <c r="AO64" s="107">
        <v>48.505000000000003</v>
      </c>
      <c r="AP64" s="107">
        <v>50.283999999999999</v>
      </c>
      <c r="AQ64" s="107">
        <v>50.396000000000001</v>
      </c>
      <c r="AR64" s="107">
        <v>50.686999999999998</v>
      </c>
      <c r="AS64" s="107">
        <v>51.343000000000004</v>
      </c>
      <c r="AT64" s="107">
        <v>51.244</v>
      </c>
      <c r="AU64" s="107">
        <v>52.747</v>
      </c>
      <c r="AV64" s="107">
        <v>51.32</v>
      </c>
    </row>
    <row r="65" spans="1:48" x14ac:dyDescent="0.2">
      <c r="A65" s="106" t="s">
        <v>44</v>
      </c>
      <c r="B65" s="107" t="s">
        <v>231</v>
      </c>
      <c r="C65" s="107" t="s">
        <v>231</v>
      </c>
      <c r="D65" s="107" t="s">
        <v>231</v>
      </c>
      <c r="E65" s="107" t="s">
        <v>231</v>
      </c>
      <c r="F65" s="107" t="s">
        <v>231</v>
      </c>
      <c r="G65" s="107" t="s">
        <v>231</v>
      </c>
      <c r="H65" s="107" t="s">
        <v>231</v>
      </c>
      <c r="I65" s="107" t="s">
        <v>231</v>
      </c>
      <c r="J65" s="107" t="s">
        <v>231</v>
      </c>
      <c r="K65" s="107" t="s">
        <v>231</v>
      </c>
      <c r="L65" s="107" t="s">
        <v>231</v>
      </c>
      <c r="M65" s="107" t="s">
        <v>231</v>
      </c>
      <c r="N65" s="107" t="s">
        <v>231</v>
      </c>
      <c r="O65" s="107" t="s">
        <v>231</v>
      </c>
      <c r="P65" s="107" t="s">
        <v>231</v>
      </c>
      <c r="Q65" s="107" t="s">
        <v>231</v>
      </c>
      <c r="R65" s="107" t="s">
        <v>231</v>
      </c>
      <c r="S65" s="107" t="s">
        <v>231</v>
      </c>
      <c r="T65" s="107" t="s">
        <v>231</v>
      </c>
      <c r="U65" s="107">
        <v>52.362000000000002</v>
      </c>
      <c r="V65" s="107">
        <v>51.795999999999999</v>
      </c>
      <c r="W65" s="107">
        <v>56.003999999999998</v>
      </c>
      <c r="X65" s="107">
        <v>57.05</v>
      </c>
      <c r="Y65" s="107">
        <v>57.029000000000003</v>
      </c>
      <c r="Z65" s="107">
        <v>54.82</v>
      </c>
      <c r="AA65" s="107">
        <v>54.164999999999999</v>
      </c>
      <c r="AB65" s="107">
        <v>54.643000000000001</v>
      </c>
      <c r="AC65" s="107">
        <v>53.927999999999997</v>
      </c>
      <c r="AD65" s="107">
        <v>53.183</v>
      </c>
      <c r="AE65" s="107">
        <v>50.396000000000001</v>
      </c>
      <c r="AF65" s="107">
        <v>48.997999999999998</v>
      </c>
      <c r="AG65" s="107">
        <v>47.941000000000003</v>
      </c>
      <c r="AH65" s="107">
        <v>47.146000000000001</v>
      </c>
      <c r="AI65" s="107">
        <v>48.347000000000001</v>
      </c>
      <c r="AJ65" s="107">
        <v>48.860999999999997</v>
      </c>
      <c r="AK65" s="107">
        <v>47.752000000000002</v>
      </c>
      <c r="AL65" s="107">
        <v>47.475000000000001</v>
      </c>
      <c r="AM65" s="107">
        <v>49.731000000000002</v>
      </c>
      <c r="AN65" s="107">
        <v>49.72</v>
      </c>
      <c r="AO65" s="107">
        <v>51.671999999999997</v>
      </c>
      <c r="AP65" s="107">
        <v>46.091000000000001</v>
      </c>
      <c r="AQ65" s="107">
        <v>45.15</v>
      </c>
      <c r="AR65" s="107">
        <v>50.597999999999999</v>
      </c>
      <c r="AS65" s="107">
        <v>49.015000000000001</v>
      </c>
      <c r="AT65" s="107">
        <v>49.817999999999998</v>
      </c>
      <c r="AU65" s="107">
        <v>50.615000000000002</v>
      </c>
      <c r="AV65" s="107">
        <v>50.619</v>
      </c>
    </row>
    <row r="66" spans="1:48" x14ac:dyDescent="0.2">
      <c r="A66" s="106" t="s">
        <v>66</v>
      </c>
      <c r="B66" s="107" t="s">
        <v>231</v>
      </c>
      <c r="C66" s="107" t="s">
        <v>231</v>
      </c>
      <c r="D66" s="107" t="s">
        <v>231</v>
      </c>
      <c r="E66" s="107" t="s">
        <v>231</v>
      </c>
      <c r="F66" s="107" t="s">
        <v>231</v>
      </c>
      <c r="G66" s="107" t="s">
        <v>231</v>
      </c>
      <c r="H66" s="107" t="s">
        <v>231</v>
      </c>
      <c r="I66" s="107" t="s">
        <v>231</v>
      </c>
      <c r="J66" s="107" t="s">
        <v>231</v>
      </c>
      <c r="K66" s="107" t="s">
        <v>231</v>
      </c>
      <c r="L66" s="107" t="s">
        <v>231</v>
      </c>
      <c r="M66" s="107" t="s">
        <v>231</v>
      </c>
      <c r="N66" s="107" t="s">
        <v>231</v>
      </c>
      <c r="O66" s="107" t="s">
        <v>231</v>
      </c>
      <c r="P66" s="107" t="s">
        <v>231</v>
      </c>
      <c r="Q66" s="107" t="s">
        <v>231</v>
      </c>
      <c r="R66" s="107" t="s">
        <v>231</v>
      </c>
      <c r="S66" s="107" t="s">
        <v>231</v>
      </c>
      <c r="T66" s="107" t="s">
        <v>231</v>
      </c>
      <c r="U66" s="107">
        <v>81.566000000000003</v>
      </c>
      <c r="V66" s="107">
        <v>81.072000000000003</v>
      </c>
      <c r="W66" s="107">
        <v>85.388999999999996</v>
      </c>
      <c r="X66" s="107">
        <v>85.983999999999995</v>
      </c>
      <c r="Y66" s="107">
        <v>51.01</v>
      </c>
      <c r="Z66" s="107">
        <v>52.427999999999997</v>
      </c>
      <c r="AA66" s="107">
        <v>56.509</v>
      </c>
      <c r="AB66" s="107">
        <v>74.596000000000004</v>
      </c>
      <c r="AC66" s="107">
        <v>75.924000000000007</v>
      </c>
      <c r="AD66" s="107">
        <v>74.97</v>
      </c>
      <c r="AE66" s="107">
        <v>75.387</v>
      </c>
      <c r="AF66" s="107">
        <v>76.774000000000001</v>
      </c>
      <c r="AG66" s="107">
        <v>77.073999999999998</v>
      </c>
      <c r="AH66" s="107">
        <v>78.98</v>
      </c>
      <c r="AI66" s="107">
        <v>75.423000000000002</v>
      </c>
      <c r="AJ66" s="107">
        <v>75.149000000000001</v>
      </c>
      <c r="AK66" s="107">
        <v>78.691999999999993</v>
      </c>
      <c r="AL66" s="107">
        <v>82.923000000000002</v>
      </c>
      <c r="AM66" s="107">
        <v>81.088999999999999</v>
      </c>
      <c r="AN66" s="107">
        <v>77.616</v>
      </c>
      <c r="AO66" s="107">
        <v>75.480999999999995</v>
      </c>
      <c r="AP66" s="107">
        <v>78.218999999999994</v>
      </c>
      <c r="AQ66" s="107">
        <v>77.346000000000004</v>
      </c>
      <c r="AR66" s="107">
        <v>79.603999999999999</v>
      </c>
      <c r="AS66" s="107">
        <v>76.349000000000004</v>
      </c>
      <c r="AT66" s="107">
        <v>74.668000000000006</v>
      </c>
      <c r="AU66" s="107">
        <v>77.864999999999995</v>
      </c>
      <c r="AV66" s="107">
        <v>78.906999999999996</v>
      </c>
    </row>
    <row r="67" spans="1:48" x14ac:dyDescent="0.2">
      <c r="A67" s="106" t="s">
        <v>50</v>
      </c>
      <c r="B67" s="107">
        <v>80.135000000000005</v>
      </c>
      <c r="C67" s="107">
        <v>81.075000000000003</v>
      </c>
      <c r="D67" s="107">
        <v>78.903000000000006</v>
      </c>
      <c r="E67" s="107">
        <v>76.843999999999994</v>
      </c>
      <c r="F67" s="107">
        <v>75.332999999999998</v>
      </c>
      <c r="G67" s="107">
        <v>71.793999999999997</v>
      </c>
      <c r="H67" s="107">
        <v>69.751000000000005</v>
      </c>
      <c r="I67" s="107">
        <v>69.421999999999997</v>
      </c>
      <c r="J67" s="107">
        <v>69.543999999999997</v>
      </c>
      <c r="K67" s="107">
        <v>71.539000000000001</v>
      </c>
      <c r="L67" s="107">
        <v>68.353999999999999</v>
      </c>
      <c r="M67" s="107">
        <v>66.936999999999998</v>
      </c>
      <c r="N67" s="107">
        <v>64.436000000000007</v>
      </c>
      <c r="O67" s="107">
        <v>62.463000000000001</v>
      </c>
      <c r="P67" s="107">
        <v>64.073999999999998</v>
      </c>
      <c r="Q67" s="107">
        <v>64.251999999999995</v>
      </c>
      <c r="R67" s="107">
        <v>65.731999999999999</v>
      </c>
      <c r="S67" s="107">
        <v>63.393000000000001</v>
      </c>
      <c r="T67" s="107">
        <v>64.819000000000003</v>
      </c>
      <c r="U67" s="107">
        <v>60.959000000000003</v>
      </c>
      <c r="V67" s="107">
        <v>61.262</v>
      </c>
      <c r="W67" s="107">
        <v>63.091000000000001</v>
      </c>
      <c r="X67" s="107">
        <v>59.363</v>
      </c>
      <c r="Y67" s="107">
        <v>58.494999999999997</v>
      </c>
      <c r="Z67" s="107">
        <v>54.557000000000002</v>
      </c>
      <c r="AA67" s="107">
        <v>55.268999999999998</v>
      </c>
      <c r="AB67" s="107">
        <v>59.356999999999999</v>
      </c>
      <c r="AC67" s="107">
        <v>58.734000000000002</v>
      </c>
      <c r="AD67" s="107">
        <v>56.35</v>
      </c>
      <c r="AE67" s="107">
        <v>54.093000000000004</v>
      </c>
      <c r="AF67" s="107">
        <v>55.408999999999999</v>
      </c>
      <c r="AG67" s="107">
        <v>53.646999999999998</v>
      </c>
      <c r="AH67" s="107">
        <v>57.548999999999999</v>
      </c>
      <c r="AI67" s="107">
        <v>58.045999999999999</v>
      </c>
      <c r="AJ67" s="107">
        <v>55.786000000000001</v>
      </c>
      <c r="AK67" s="107">
        <v>55.597999999999999</v>
      </c>
      <c r="AL67" s="107">
        <v>60.502000000000002</v>
      </c>
      <c r="AM67" s="107">
        <v>58.366</v>
      </c>
      <c r="AN67" s="107">
        <v>57.808999999999997</v>
      </c>
      <c r="AO67" s="107">
        <v>59.283000000000001</v>
      </c>
      <c r="AP67" s="107">
        <v>61.063000000000002</v>
      </c>
      <c r="AQ67" s="107">
        <v>57.774999999999999</v>
      </c>
      <c r="AR67" s="107">
        <v>55.267000000000003</v>
      </c>
      <c r="AS67" s="107">
        <v>55.482999999999997</v>
      </c>
      <c r="AT67" s="107">
        <v>56.116</v>
      </c>
      <c r="AU67" s="107">
        <v>53.34</v>
      </c>
      <c r="AV67" s="107">
        <v>54.561</v>
      </c>
    </row>
    <row r="68" spans="1:48" x14ac:dyDescent="0.2">
      <c r="A68" s="106" t="s">
        <v>74</v>
      </c>
      <c r="B68" s="107" t="s">
        <v>231</v>
      </c>
      <c r="C68" s="107" t="s">
        <v>231</v>
      </c>
      <c r="D68" s="107" t="s">
        <v>231</v>
      </c>
      <c r="E68" s="107" t="s">
        <v>231</v>
      </c>
      <c r="F68" s="107" t="s">
        <v>231</v>
      </c>
      <c r="G68" s="107" t="s">
        <v>231</v>
      </c>
      <c r="H68" s="107" t="s">
        <v>231</v>
      </c>
      <c r="I68" s="107" t="s">
        <v>231</v>
      </c>
      <c r="J68" s="107" t="s">
        <v>231</v>
      </c>
      <c r="K68" s="107" t="s">
        <v>231</v>
      </c>
      <c r="L68" s="107" t="s">
        <v>231</v>
      </c>
      <c r="M68" s="107" t="s">
        <v>231</v>
      </c>
      <c r="N68" s="107" t="s">
        <v>231</v>
      </c>
      <c r="O68" s="107" t="s">
        <v>231</v>
      </c>
      <c r="P68" s="107" t="s">
        <v>231</v>
      </c>
      <c r="Q68" s="107" t="s">
        <v>231</v>
      </c>
      <c r="R68" s="107" t="s">
        <v>231</v>
      </c>
      <c r="S68" s="107" t="s">
        <v>231</v>
      </c>
      <c r="T68" s="107" t="s">
        <v>231</v>
      </c>
      <c r="U68" s="107">
        <v>51.302</v>
      </c>
      <c r="V68" s="107">
        <v>42.773000000000003</v>
      </c>
      <c r="W68" s="107">
        <v>45.098999999999997</v>
      </c>
      <c r="X68" s="107">
        <v>45.732999999999997</v>
      </c>
      <c r="Y68" s="107">
        <v>44.076999999999998</v>
      </c>
      <c r="Z68" s="107">
        <v>45.134</v>
      </c>
      <c r="AA68" s="107">
        <v>43.359000000000002</v>
      </c>
      <c r="AB68" s="107">
        <v>45.462000000000003</v>
      </c>
      <c r="AC68" s="107">
        <v>47.698999999999998</v>
      </c>
      <c r="AD68" s="107">
        <v>47.625999999999998</v>
      </c>
      <c r="AE68" s="107">
        <v>47.795000000000002</v>
      </c>
      <c r="AF68" s="107">
        <v>48.71</v>
      </c>
      <c r="AG68" s="107">
        <v>50.280999999999999</v>
      </c>
      <c r="AH68" s="107">
        <v>50.164999999999999</v>
      </c>
      <c r="AI68" s="107">
        <v>48.716000000000001</v>
      </c>
      <c r="AJ68" s="107">
        <v>48.801000000000002</v>
      </c>
      <c r="AK68" s="107">
        <v>49.222000000000001</v>
      </c>
      <c r="AL68" s="107">
        <v>50.286000000000001</v>
      </c>
      <c r="AM68" s="107">
        <v>49.009</v>
      </c>
      <c r="AN68" s="107">
        <v>47.917999999999999</v>
      </c>
      <c r="AO68" s="107">
        <v>46.427</v>
      </c>
      <c r="AP68" s="107">
        <v>46.789000000000001</v>
      </c>
      <c r="AQ68" s="107">
        <v>45.472000000000001</v>
      </c>
      <c r="AR68" s="107">
        <v>44.98</v>
      </c>
      <c r="AS68" s="107">
        <v>44.899000000000001</v>
      </c>
      <c r="AT68" s="107">
        <v>44.122</v>
      </c>
      <c r="AU68" s="107">
        <v>44.722000000000001</v>
      </c>
      <c r="AV68" s="107">
        <v>44.213000000000001</v>
      </c>
    </row>
    <row r="69" spans="1:48" x14ac:dyDescent="0.2">
      <c r="A69" s="106" t="s">
        <v>99</v>
      </c>
      <c r="B69" s="107">
        <v>70.953000000000003</v>
      </c>
      <c r="C69" s="107">
        <v>69.444000000000003</v>
      </c>
      <c r="D69" s="107">
        <v>69.503</v>
      </c>
      <c r="E69" s="107">
        <v>69.781000000000006</v>
      </c>
      <c r="F69" s="107">
        <v>70.131</v>
      </c>
      <c r="G69" s="107">
        <v>70.555999999999997</v>
      </c>
      <c r="H69" s="107">
        <v>70.66</v>
      </c>
      <c r="I69" s="107">
        <v>70.531999999999996</v>
      </c>
      <c r="J69" s="107">
        <v>70.605999999999995</v>
      </c>
      <c r="K69" s="107">
        <v>71.117999999999995</v>
      </c>
      <c r="L69" s="107">
        <v>71.11</v>
      </c>
      <c r="M69" s="107">
        <v>71.165000000000006</v>
      </c>
      <c r="N69" s="107">
        <v>69.897000000000006</v>
      </c>
      <c r="O69" s="107">
        <v>70.653000000000006</v>
      </c>
      <c r="P69" s="107">
        <v>71.819999999999993</v>
      </c>
      <c r="Q69" s="107">
        <v>69.655000000000001</v>
      </c>
      <c r="R69" s="107">
        <v>72.576999999999998</v>
      </c>
      <c r="S69" s="107">
        <v>72.081999999999994</v>
      </c>
      <c r="T69" s="107">
        <v>72.382000000000005</v>
      </c>
      <c r="U69" s="107">
        <v>68.084999999999994</v>
      </c>
      <c r="V69" s="107">
        <v>76.197000000000003</v>
      </c>
      <c r="W69" s="107">
        <v>72.325000000000003</v>
      </c>
      <c r="X69" s="107">
        <v>70.093999999999994</v>
      </c>
      <c r="Y69" s="107">
        <v>63.872</v>
      </c>
      <c r="Z69" s="107">
        <v>71.141999999999996</v>
      </c>
      <c r="AA69" s="107">
        <v>67.787000000000006</v>
      </c>
      <c r="AB69" s="107">
        <v>70.775999999999996</v>
      </c>
      <c r="AC69" s="107">
        <v>70.274000000000001</v>
      </c>
      <c r="AD69" s="107">
        <v>73.010000000000005</v>
      </c>
      <c r="AE69" s="107">
        <v>70.471000000000004</v>
      </c>
      <c r="AF69" s="107">
        <v>69.915999999999997</v>
      </c>
      <c r="AG69" s="107">
        <v>70.691000000000003</v>
      </c>
      <c r="AH69" s="107">
        <v>71.884</v>
      </c>
      <c r="AI69" s="107">
        <v>75.534000000000006</v>
      </c>
      <c r="AJ69" s="107">
        <v>75.849999999999994</v>
      </c>
      <c r="AK69" s="107">
        <v>73.605000000000004</v>
      </c>
      <c r="AL69" s="107">
        <v>72.736000000000004</v>
      </c>
      <c r="AM69" s="107">
        <v>70.073999999999998</v>
      </c>
      <c r="AN69" s="107">
        <v>70.956000000000003</v>
      </c>
      <c r="AO69" s="107">
        <v>70.997</v>
      </c>
      <c r="AP69" s="107">
        <v>70.61</v>
      </c>
      <c r="AQ69" s="107">
        <v>69.89</v>
      </c>
      <c r="AR69" s="107">
        <v>69.650999999999996</v>
      </c>
      <c r="AS69" s="107">
        <v>69.936999999999998</v>
      </c>
      <c r="AT69" s="107">
        <v>69.968999999999994</v>
      </c>
      <c r="AU69" s="107">
        <v>69.625</v>
      </c>
      <c r="AV69" s="107">
        <v>68.567999999999998</v>
      </c>
    </row>
    <row r="70" spans="1:48" x14ac:dyDescent="0.2">
      <c r="A70" s="106" t="s">
        <v>93</v>
      </c>
      <c r="B70" s="107" t="s">
        <v>231</v>
      </c>
      <c r="C70" s="107" t="s">
        <v>231</v>
      </c>
      <c r="D70" s="107" t="s">
        <v>231</v>
      </c>
      <c r="E70" s="107" t="s">
        <v>231</v>
      </c>
      <c r="F70" s="107" t="s">
        <v>231</v>
      </c>
      <c r="G70" s="107" t="s">
        <v>231</v>
      </c>
      <c r="H70" s="107" t="s">
        <v>231</v>
      </c>
      <c r="I70" s="107" t="s">
        <v>231</v>
      </c>
      <c r="J70" s="107" t="s">
        <v>231</v>
      </c>
      <c r="K70" s="107" t="s">
        <v>231</v>
      </c>
      <c r="L70" s="107" t="s">
        <v>231</v>
      </c>
      <c r="M70" s="107" t="s">
        <v>231</v>
      </c>
      <c r="N70" s="107" t="s">
        <v>231</v>
      </c>
      <c r="O70" s="107" t="s">
        <v>231</v>
      </c>
      <c r="P70" s="107" t="s">
        <v>231</v>
      </c>
      <c r="Q70" s="107" t="s">
        <v>231</v>
      </c>
      <c r="R70" s="107" t="s">
        <v>231</v>
      </c>
      <c r="S70" s="107" t="s">
        <v>231</v>
      </c>
      <c r="T70" s="107" t="s">
        <v>231</v>
      </c>
      <c r="U70" s="107">
        <v>64.423000000000002</v>
      </c>
      <c r="V70" s="107">
        <v>60.585999999999999</v>
      </c>
      <c r="W70" s="107">
        <v>54.8</v>
      </c>
      <c r="X70" s="107">
        <v>50.161999999999999</v>
      </c>
      <c r="Y70" s="107">
        <v>53.034999999999997</v>
      </c>
      <c r="Z70" s="107">
        <v>52.162999999999997</v>
      </c>
      <c r="AA70" s="107">
        <v>40.347000000000001</v>
      </c>
      <c r="AB70" s="107">
        <v>39.822000000000003</v>
      </c>
      <c r="AC70" s="107">
        <v>38.578000000000003</v>
      </c>
      <c r="AD70" s="107">
        <v>37.634</v>
      </c>
      <c r="AE70" s="107">
        <v>38.561</v>
      </c>
      <c r="AF70" s="107">
        <v>31.420999999999999</v>
      </c>
      <c r="AG70" s="107">
        <v>26.472000000000001</v>
      </c>
      <c r="AH70" s="107">
        <v>26.661000000000001</v>
      </c>
      <c r="AI70" s="107">
        <v>27.527999999999999</v>
      </c>
      <c r="AJ70" s="107">
        <v>34.183</v>
      </c>
      <c r="AK70" s="107">
        <v>35.652000000000001</v>
      </c>
      <c r="AL70" s="107">
        <v>38.978000000000002</v>
      </c>
      <c r="AM70" s="107">
        <v>37.095999999999997</v>
      </c>
      <c r="AN70" s="107">
        <v>40.83</v>
      </c>
      <c r="AO70" s="107">
        <v>38.207999999999998</v>
      </c>
      <c r="AP70" s="107">
        <v>40.116999999999997</v>
      </c>
      <c r="AQ70" s="107">
        <v>42.6</v>
      </c>
      <c r="AR70" s="107">
        <v>40.969000000000001</v>
      </c>
      <c r="AS70" s="107">
        <v>41.997999999999998</v>
      </c>
      <c r="AT70" s="107">
        <v>43.228000000000002</v>
      </c>
      <c r="AU70" s="107">
        <v>43.9</v>
      </c>
      <c r="AV70" s="107">
        <v>43.322000000000003</v>
      </c>
    </row>
    <row r="71" spans="1:48" x14ac:dyDescent="0.2">
      <c r="A71" s="106" t="s">
        <v>124</v>
      </c>
      <c r="B71" s="107">
        <v>55.447000000000003</v>
      </c>
      <c r="C71" s="107">
        <v>57.784999999999997</v>
      </c>
      <c r="D71" s="107">
        <v>49.664000000000001</v>
      </c>
      <c r="E71" s="107">
        <v>49.746000000000002</v>
      </c>
      <c r="F71" s="107">
        <v>47.427999999999997</v>
      </c>
      <c r="G71" s="107">
        <v>54.363</v>
      </c>
      <c r="H71" s="107">
        <v>53.527000000000001</v>
      </c>
      <c r="I71" s="107">
        <v>52.67</v>
      </c>
      <c r="J71" s="107">
        <v>54.15</v>
      </c>
      <c r="K71" s="107">
        <v>68.831000000000003</v>
      </c>
      <c r="L71" s="107">
        <v>77.69</v>
      </c>
      <c r="M71" s="107">
        <v>72.778999999999996</v>
      </c>
      <c r="N71" s="107">
        <v>62.398000000000003</v>
      </c>
      <c r="O71" s="107">
        <v>61.957000000000001</v>
      </c>
      <c r="P71" s="107">
        <v>59.274000000000001</v>
      </c>
      <c r="Q71" s="107">
        <v>63.368000000000002</v>
      </c>
      <c r="R71" s="107">
        <v>61.432000000000002</v>
      </c>
      <c r="S71" s="107">
        <v>59.213999999999999</v>
      </c>
      <c r="T71" s="107">
        <v>58.764000000000003</v>
      </c>
      <c r="U71" s="107">
        <v>59.262999999999998</v>
      </c>
      <c r="V71" s="107">
        <v>63.918999999999997</v>
      </c>
      <c r="W71" s="107">
        <v>62.438000000000002</v>
      </c>
      <c r="X71" s="107">
        <v>62.591999999999999</v>
      </c>
      <c r="Y71" s="107">
        <v>64.146000000000001</v>
      </c>
      <c r="Z71" s="107">
        <v>63.95</v>
      </c>
      <c r="AA71" s="107">
        <v>64.174999999999997</v>
      </c>
      <c r="AB71" s="107">
        <v>63.841999999999999</v>
      </c>
      <c r="AC71" s="107">
        <v>63.758000000000003</v>
      </c>
      <c r="AD71" s="107">
        <v>63.576000000000001</v>
      </c>
      <c r="AE71" s="107">
        <v>63.524000000000001</v>
      </c>
      <c r="AF71" s="107">
        <v>64.23</v>
      </c>
      <c r="AG71" s="107">
        <v>63.933</v>
      </c>
      <c r="AH71" s="107">
        <v>64.111999999999995</v>
      </c>
      <c r="AI71" s="107">
        <v>64.293999999999997</v>
      </c>
      <c r="AJ71" s="107">
        <v>64.585999999999999</v>
      </c>
      <c r="AK71" s="107">
        <v>64.572999999999993</v>
      </c>
      <c r="AL71" s="107">
        <v>64.525000000000006</v>
      </c>
      <c r="AM71" s="107">
        <v>64.757999999999996</v>
      </c>
      <c r="AN71" s="107">
        <v>65.787000000000006</v>
      </c>
      <c r="AO71" s="107">
        <v>65.468999999999994</v>
      </c>
      <c r="AP71" s="107">
        <v>65.222999999999999</v>
      </c>
      <c r="AQ71" s="107">
        <v>65.034999999999997</v>
      </c>
      <c r="AR71" s="107">
        <v>65.531999999999996</v>
      </c>
      <c r="AS71" s="107">
        <v>66.025999999999996</v>
      </c>
      <c r="AT71" s="107">
        <v>66.427999999999997</v>
      </c>
      <c r="AU71" s="107">
        <v>66.504000000000005</v>
      </c>
      <c r="AV71" s="107">
        <v>66.650999999999996</v>
      </c>
    </row>
    <row r="72" spans="1:48" x14ac:dyDescent="0.2">
      <c r="A72" s="106" t="s">
        <v>20</v>
      </c>
      <c r="B72" s="107" t="s">
        <v>231</v>
      </c>
      <c r="C72" s="107" t="s">
        <v>231</v>
      </c>
      <c r="D72" s="107" t="s">
        <v>231</v>
      </c>
      <c r="E72" s="107" t="s">
        <v>231</v>
      </c>
      <c r="F72" s="107" t="s">
        <v>231</v>
      </c>
      <c r="G72" s="107" t="s">
        <v>231</v>
      </c>
      <c r="H72" s="107" t="s">
        <v>231</v>
      </c>
      <c r="I72" s="107" t="s">
        <v>231</v>
      </c>
      <c r="J72" s="107" t="s">
        <v>231</v>
      </c>
      <c r="K72" s="107" t="s">
        <v>231</v>
      </c>
      <c r="L72" s="107" t="s">
        <v>231</v>
      </c>
      <c r="M72" s="107" t="s">
        <v>231</v>
      </c>
      <c r="N72" s="107" t="s">
        <v>231</v>
      </c>
      <c r="O72" s="107" t="s">
        <v>231</v>
      </c>
      <c r="P72" s="107" t="s">
        <v>231</v>
      </c>
      <c r="Q72" s="107" t="s">
        <v>231</v>
      </c>
      <c r="R72" s="107" t="s">
        <v>231</v>
      </c>
      <c r="S72" s="107" t="s">
        <v>231</v>
      </c>
      <c r="T72" s="107" t="s">
        <v>231</v>
      </c>
      <c r="U72" s="107">
        <v>77.147999999999996</v>
      </c>
      <c r="V72" s="107">
        <v>78.510999999999996</v>
      </c>
      <c r="W72" s="107">
        <v>76.456000000000003</v>
      </c>
      <c r="X72" s="107">
        <v>78.7</v>
      </c>
      <c r="Y72" s="107">
        <v>79.876000000000005</v>
      </c>
      <c r="Z72" s="107">
        <v>77.953999999999994</v>
      </c>
      <c r="AA72" s="107">
        <v>78.076999999999998</v>
      </c>
      <c r="AB72" s="107">
        <v>75.965999999999994</v>
      </c>
      <c r="AC72" s="107">
        <v>77.876000000000005</v>
      </c>
      <c r="AD72" s="107">
        <v>77.055000000000007</v>
      </c>
      <c r="AE72" s="107">
        <v>74.981999999999999</v>
      </c>
      <c r="AF72" s="107">
        <v>75.543000000000006</v>
      </c>
      <c r="AG72" s="107">
        <v>71.870999999999995</v>
      </c>
      <c r="AH72" s="107">
        <v>74.694000000000003</v>
      </c>
      <c r="AI72" s="107">
        <v>68.850999999999999</v>
      </c>
      <c r="AJ72" s="107">
        <v>73.652000000000001</v>
      </c>
      <c r="AK72" s="107">
        <v>68.150999999999996</v>
      </c>
      <c r="AL72" s="107">
        <v>67.653999999999996</v>
      </c>
      <c r="AM72" s="107">
        <v>78.715000000000003</v>
      </c>
      <c r="AN72" s="107">
        <v>76.272000000000006</v>
      </c>
      <c r="AO72" s="107">
        <v>76.394000000000005</v>
      </c>
      <c r="AP72" s="107">
        <v>72.515000000000001</v>
      </c>
      <c r="AQ72" s="107">
        <v>75.605999999999995</v>
      </c>
      <c r="AR72" s="107">
        <v>72.974999999999994</v>
      </c>
      <c r="AS72" s="107">
        <v>71.353999999999999</v>
      </c>
      <c r="AT72" s="107">
        <v>75.156000000000006</v>
      </c>
      <c r="AU72" s="107">
        <v>74.587000000000003</v>
      </c>
      <c r="AV72" s="107">
        <v>71.88</v>
      </c>
    </row>
    <row r="73" spans="1:48" x14ac:dyDescent="0.2">
      <c r="A73" s="106" t="s">
        <v>141</v>
      </c>
      <c r="B73" s="107" t="s">
        <v>231</v>
      </c>
      <c r="C73" s="107" t="s">
        <v>231</v>
      </c>
      <c r="D73" s="107" t="s">
        <v>231</v>
      </c>
      <c r="E73" s="107" t="s">
        <v>231</v>
      </c>
      <c r="F73" s="107" t="s">
        <v>231</v>
      </c>
      <c r="G73" s="107" t="s">
        <v>231</v>
      </c>
      <c r="H73" s="107" t="s">
        <v>231</v>
      </c>
      <c r="I73" s="107" t="s">
        <v>231</v>
      </c>
      <c r="J73" s="107" t="s">
        <v>231</v>
      </c>
      <c r="K73" s="107" t="s">
        <v>231</v>
      </c>
      <c r="L73" s="107" t="s">
        <v>231</v>
      </c>
      <c r="M73" s="107" t="s">
        <v>231</v>
      </c>
      <c r="N73" s="107" t="s">
        <v>231</v>
      </c>
      <c r="O73" s="107" t="s">
        <v>231</v>
      </c>
      <c r="P73" s="107" t="s">
        <v>231</v>
      </c>
      <c r="Q73" s="107" t="s">
        <v>231</v>
      </c>
      <c r="R73" s="107" t="s">
        <v>231</v>
      </c>
      <c r="S73" s="107" t="s">
        <v>231</v>
      </c>
      <c r="T73" s="107" t="s">
        <v>231</v>
      </c>
      <c r="U73" s="107" t="s">
        <v>231</v>
      </c>
      <c r="V73" s="107" t="s">
        <v>231</v>
      </c>
      <c r="W73" s="107" t="s">
        <v>231</v>
      </c>
      <c r="X73" s="107" t="s">
        <v>231</v>
      </c>
      <c r="Y73" s="107" t="s">
        <v>231</v>
      </c>
      <c r="Z73" s="107" t="s">
        <v>231</v>
      </c>
      <c r="AA73" s="107" t="s">
        <v>231</v>
      </c>
      <c r="AB73" s="107" t="s">
        <v>231</v>
      </c>
      <c r="AC73" s="107" t="s">
        <v>231</v>
      </c>
      <c r="AD73" s="107" t="s">
        <v>231</v>
      </c>
      <c r="AE73" s="107">
        <v>78.930999999999997</v>
      </c>
      <c r="AF73" s="107">
        <v>81.308000000000007</v>
      </c>
      <c r="AG73" s="107">
        <v>81.179000000000002</v>
      </c>
      <c r="AH73" s="107">
        <v>81.153999999999996</v>
      </c>
      <c r="AI73" s="107">
        <v>81.522999999999996</v>
      </c>
      <c r="AJ73" s="107">
        <v>81.495000000000005</v>
      </c>
      <c r="AK73" s="107">
        <v>81.403000000000006</v>
      </c>
      <c r="AL73" s="107">
        <v>82.123999999999995</v>
      </c>
      <c r="AM73" s="107">
        <v>81.623000000000005</v>
      </c>
      <c r="AN73" s="107">
        <v>82.391000000000005</v>
      </c>
      <c r="AO73" s="107">
        <v>83.248000000000005</v>
      </c>
      <c r="AP73" s="107">
        <v>81.305000000000007</v>
      </c>
      <c r="AQ73" s="107">
        <v>81.873000000000005</v>
      </c>
      <c r="AR73" s="107">
        <v>84.051000000000002</v>
      </c>
      <c r="AS73" s="107">
        <v>79.879000000000005</v>
      </c>
      <c r="AT73" s="107">
        <v>81.703999999999994</v>
      </c>
      <c r="AU73" s="107">
        <v>80.531000000000006</v>
      </c>
      <c r="AV73" s="107">
        <v>75.953000000000003</v>
      </c>
    </row>
    <row r="74" spans="1:48" x14ac:dyDescent="0.2">
      <c r="A74" s="106" t="s">
        <v>98</v>
      </c>
      <c r="B74" s="107" t="s">
        <v>231</v>
      </c>
      <c r="C74" s="107" t="s">
        <v>231</v>
      </c>
      <c r="D74" s="107" t="s">
        <v>231</v>
      </c>
      <c r="E74" s="107" t="s">
        <v>231</v>
      </c>
      <c r="F74" s="107" t="s">
        <v>231</v>
      </c>
      <c r="G74" s="107" t="s">
        <v>231</v>
      </c>
      <c r="H74" s="107" t="s">
        <v>231</v>
      </c>
      <c r="I74" s="107" t="s">
        <v>231</v>
      </c>
      <c r="J74" s="107" t="s">
        <v>231</v>
      </c>
      <c r="K74" s="107" t="s">
        <v>231</v>
      </c>
      <c r="L74" s="107" t="s">
        <v>231</v>
      </c>
      <c r="M74" s="107" t="s">
        <v>231</v>
      </c>
      <c r="N74" s="107" t="s">
        <v>231</v>
      </c>
      <c r="O74" s="107" t="s">
        <v>231</v>
      </c>
      <c r="P74" s="107" t="s">
        <v>231</v>
      </c>
      <c r="Q74" s="107" t="s">
        <v>231</v>
      </c>
      <c r="R74" s="107" t="s">
        <v>231</v>
      </c>
      <c r="S74" s="107" t="s">
        <v>231</v>
      </c>
      <c r="T74" s="107" t="s">
        <v>231</v>
      </c>
      <c r="U74" s="107">
        <v>72.62</v>
      </c>
      <c r="V74" s="107">
        <v>71.863</v>
      </c>
      <c r="W74" s="107">
        <v>63.776000000000003</v>
      </c>
      <c r="X74" s="107">
        <v>60.439</v>
      </c>
      <c r="Y74" s="107">
        <v>54.405000000000001</v>
      </c>
      <c r="Z74" s="107">
        <v>44.664000000000001</v>
      </c>
      <c r="AA74" s="107">
        <v>47.883000000000003</v>
      </c>
      <c r="AB74" s="107">
        <v>49.722000000000001</v>
      </c>
      <c r="AC74" s="107">
        <v>49.481999999999999</v>
      </c>
      <c r="AD74" s="107">
        <v>45.737000000000002</v>
      </c>
      <c r="AE74" s="107">
        <v>45.838000000000001</v>
      </c>
      <c r="AF74" s="107">
        <v>41.685000000000002</v>
      </c>
      <c r="AG74" s="107">
        <v>46.722000000000001</v>
      </c>
      <c r="AH74" s="107">
        <v>48.73</v>
      </c>
      <c r="AI74" s="107">
        <v>48.747</v>
      </c>
      <c r="AJ74" s="107">
        <v>45.396000000000001</v>
      </c>
      <c r="AK74" s="107">
        <v>45.985999999999997</v>
      </c>
      <c r="AL74" s="107">
        <v>48.223999999999997</v>
      </c>
      <c r="AM74" s="107">
        <v>52.972000000000001</v>
      </c>
      <c r="AN74" s="107">
        <v>54.003</v>
      </c>
      <c r="AO74" s="107">
        <v>52.399000000000001</v>
      </c>
      <c r="AP74" s="107">
        <v>52.033000000000001</v>
      </c>
      <c r="AQ74" s="107">
        <v>55.26</v>
      </c>
      <c r="AR74" s="107">
        <v>53.642000000000003</v>
      </c>
      <c r="AS74" s="107">
        <v>52.811</v>
      </c>
      <c r="AT74" s="107">
        <v>59.375</v>
      </c>
      <c r="AU74" s="107">
        <v>57.57</v>
      </c>
      <c r="AV74" s="107">
        <v>55.35</v>
      </c>
    </row>
    <row r="75" spans="1:48" x14ac:dyDescent="0.2">
      <c r="A75" s="106" t="s">
        <v>120</v>
      </c>
      <c r="B75" s="107">
        <v>74.272000000000006</v>
      </c>
      <c r="C75" s="107">
        <v>74.924999999999997</v>
      </c>
      <c r="D75" s="107">
        <v>74.347999999999999</v>
      </c>
      <c r="E75" s="107">
        <v>74.031000000000006</v>
      </c>
      <c r="F75" s="107">
        <v>74.326999999999998</v>
      </c>
      <c r="G75" s="107">
        <v>74.311000000000007</v>
      </c>
      <c r="H75" s="107">
        <v>73.846999999999994</v>
      </c>
      <c r="I75" s="107">
        <v>74.313999999999993</v>
      </c>
      <c r="J75" s="107">
        <v>74.930000000000007</v>
      </c>
      <c r="K75" s="107">
        <v>74.465999999999994</v>
      </c>
      <c r="L75" s="107">
        <v>74.617000000000004</v>
      </c>
      <c r="M75" s="107">
        <v>75.453999999999994</v>
      </c>
      <c r="N75" s="107">
        <v>74.201999999999998</v>
      </c>
      <c r="O75" s="107">
        <v>76.994</v>
      </c>
      <c r="P75" s="107">
        <v>80.293000000000006</v>
      </c>
      <c r="Q75" s="107">
        <v>77.998999999999995</v>
      </c>
      <c r="R75" s="107">
        <v>77.807000000000002</v>
      </c>
      <c r="S75" s="107">
        <v>78.573999999999998</v>
      </c>
      <c r="T75" s="107">
        <v>79.625</v>
      </c>
      <c r="U75" s="107">
        <v>79.572999999999993</v>
      </c>
      <c r="V75" s="107">
        <v>78.587999999999994</v>
      </c>
      <c r="W75" s="107">
        <v>77.986999999999995</v>
      </c>
      <c r="X75" s="107">
        <v>78.861000000000004</v>
      </c>
      <c r="Y75" s="107">
        <v>77.691999999999993</v>
      </c>
      <c r="Z75" s="107">
        <v>80.114999999999995</v>
      </c>
      <c r="AA75" s="107">
        <v>79.561999999999998</v>
      </c>
      <c r="AB75" s="107">
        <v>75.263000000000005</v>
      </c>
      <c r="AC75" s="107">
        <v>82.105999999999995</v>
      </c>
      <c r="AD75" s="107">
        <v>76.397000000000006</v>
      </c>
      <c r="AE75" s="107">
        <v>75.281000000000006</v>
      </c>
      <c r="AF75" s="107">
        <v>75.58</v>
      </c>
      <c r="AG75" s="107">
        <v>75.513999999999996</v>
      </c>
      <c r="AH75" s="107">
        <v>75.444000000000003</v>
      </c>
      <c r="AI75" s="107">
        <v>74.83</v>
      </c>
      <c r="AJ75" s="107">
        <v>73.902000000000001</v>
      </c>
      <c r="AK75" s="107">
        <v>74.462000000000003</v>
      </c>
      <c r="AL75" s="107">
        <v>74.739000000000004</v>
      </c>
      <c r="AM75" s="107">
        <v>73.796000000000006</v>
      </c>
      <c r="AN75" s="107">
        <v>74.400000000000006</v>
      </c>
      <c r="AO75" s="107">
        <v>73.597999999999999</v>
      </c>
      <c r="AP75" s="107">
        <v>73.644000000000005</v>
      </c>
      <c r="AQ75" s="107">
        <v>73.352000000000004</v>
      </c>
      <c r="AR75" s="107">
        <v>73.393000000000001</v>
      </c>
      <c r="AS75" s="107">
        <v>72.433000000000007</v>
      </c>
      <c r="AT75" s="107">
        <v>61.359000000000002</v>
      </c>
      <c r="AU75" s="107">
        <v>54.429000000000002</v>
      </c>
      <c r="AV75" s="107">
        <v>53.293999999999997</v>
      </c>
    </row>
    <row r="76" spans="1:48" x14ac:dyDescent="0.2">
      <c r="A76" s="106" t="s">
        <v>142</v>
      </c>
      <c r="B76" s="107" t="s">
        <v>231</v>
      </c>
      <c r="C76" s="107" t="s">
        <v>231</v>
      </c>
      <c r="D76" s="107" t="s">
        <v>231</v>
      </c>
      <c r="E76" s="107" t="s">
        <v>231</v>
      </c>
      <c r="F76" s="107" t="s">
        <v>231</v>
      </c>
      <c r="G76" s="107" t="s">
        <v>231</v>
      </c>
      <c r="H76" s="107" t="s">
        <v>231</v>
      </c>
      <c r="I76" s="107" t="s">
        <v>231</v>
      </c>
      <c r="J76" s="107" t="s">
        <v>231</v>
      </c>
      <c r="K76" s="107" t="s">
        <v>231</v>
      </c>
      <c r="L76" s="107" t="s">
        <v>231</v>
      </c>
      <c r="M76" s="107" t="s">
        <v>231</v>
      </c>
      <c r="N76" s="107" t="s">
        <v>231</v>
      </c>
      <c r="O76" s="107" t="s">
        <v>231</v>
      </c>
      <c r="P76" s="107" t="s">
        <v>231</v>
      </c>
      <c r="Q76" s="107" t="s">
        <v>231</v>
      </c>
      <c r="R76" s="107" t="s">
        <v>231</v>
      </c>
      <c r="S76" s="107" t="s">
        <v>231</v>
      </c>
      <c r="T76" s="107" t="s">
        <v>231</v>
      </c>
      <c r="U76" s="107">
        <v>73.709999999999994</v>
      </c>
      <c r="V76" s="107">
        <v>71.203000000000003</v>
      </c>
      <c r="W76" s="107">
        <v>69.238</v>
      </c>
      <c r="X76" s="107">
        <v>66.623000000000005</v>
      </c>
      <c r="Y76" s="107">
        <v>64.793999999999997</v>
      </c>
      <c r="Z76" s="107">
        <v>60.195999999999998</v>
      </c>
      <c r="AA76" s="107">
        <v>60.127000000000002</v>
      </c>
      <c r="AB76" s="107">
        <v>57.44</v>
      </c>
      <c r="AC76" s="107">
        <v>56.365000000000002</v>
      </c>
      <c r="AD76" s="107">
        <v>54.737000000000002</v>
      </c>
      <c r="AE76" s="107">
        <v>54.146000000000001</v>
      </c>
      <c r="AF76" s="107">
        <v>53.546999999999997</v>
      </c>
      <c r="AG76" s="107">
        <v>53.715000000000003</v>
      </c>
      <c r="AH76" s="107">
        <v>53.444000000000003</v>
      </c>
      <c r="AI76" s="107">
        <v>52.991999999999997</v>
      </c>
      <c r="AJ76" s="107">
        <v>52.945</v>
      </c>
      <c r="AK76" s="107">
        <v>52.031999999999996</v>
      </c>
      <c r="AL76" s="107">
        <v>52.664000000000001</v>
      </c>
      <c r="AM76" s="107">
        <v>52.456000000000003</v>
      </c>
      <c r="AN76" s="107">
        <v>54.737000000000002</v>
      </c>
      <c r="AO76" s="107">
        <v>50.908999999999999</v>
      </c>
      <c r="AP76" s="107">
        <v>49.988999999999997</v>
      </c>
      <c r="AQ76" s="107">
        <v>48.831000000000003</v>
      </c>
      <c r="AR76" s="107">
        <v>47.277999999999999</v>
      </c>
      <c r="AS76" s="107">
        <v>47.436</v>
      </c>
      <c r="AT76" s="107">
        <v>48.798000000000002</v>
      </c>
      <c r="AU76" s="107">
        <v>48.441000000000003</v>
      </c>
      <c r="AV76" s="107">
        <v>46.692999999999998</v>
      </c>
    </row>
    <row r="77" spans="1:48" x14ac:dyDescent="0.2">
      <c r="A77" s="106" t="s">
        <v>80</v>
      </c>
      <c r="B77" s="107" t="s">
        <v>231</v>
      </c>
      <c r="C77" s="107" t="s">
        <v>231</v>
      </c>
      <c r="D77" s="107" t="s">
        <v>231</v>
      </c>
      <c r="E77" s="107" t="s">
        <v>231</v>
      </c>
      <c r="F77" s="107" t="s">
        <v>231</v>
      </c>
      <c r="G77" s="107" t="s">
        <v>231</v>
      </c>
      <c r="H77" s="107" t="s">
        <v>231</v>
      </c>
      <c r="I77" s="107" t="s">
        <v>231</v>
      </c>
      <c r="J77" s="107" t="s">
        <v>231</v>
      </c>
      <c r="K77" s="107" t="s">
        <v>231</v>
      </c>
      <c r="L77" s="107" t="s">
        <v>231</v>
      </c>
      <c r="M77" s="107" t="s">
        <v>231</v>
      </c>
      <c r="N77" s="107" t="s">
        <v>231</v>
      </c>
      <c r="O77" s="107" t="s">
        <v>231</v>
      </c>
      <c r="P77" s="107" t="s">
        <v>231</v>
      </c>
      <c r="Q77" s="107" t="s">
        <v>231</v>
      </c>
      <c r="R77" s="107" t="s">
        <v>231</v>
      </c>
      <c r="S77" s="107" t="s">
        <v>231</v>
      </c>
      <c r="T77" s="107" t="s">
        <v>231</v>
      </c>
      <c r="U77" s="107" t="s">
        <v>231</v>
      </c>
      <c r="V77" s="107" t="s">
        <v>231</v>
      </c>
      <c r="W77" s="107" t="s">
        <v>231</v>
      </c>
      <c r="X77" s="107" t="s">
        <v>231</v>
      </c>
      <c r="Y77" s="107" t="s">
        <v>231</v>
      </c>
      <c r="Z77" s="107" t="s">
        <v>231</v>
      </c>
      <c r="AA77" s="107" t="s">
        <v>231</v>
      </c>
      <c r="AB77" s="107" t="s">
        <v>231</v>
      </c>
      <c r="AC77" s="107" t="s">
        <v>231</v>
      </c>
      <c r="AD77" s="107" t="s">
        <v>231</v>
      </c>
      <c r="AE77" s="107" t="s">
        <v>231</v>
      </c>
      <c r="AF77" s="107" t="s">
        <v>231</v>
      </c>
      <c r="AG77" s="107" t="s">
        <v>231</v>
      </c>
      <c r="AH77" s="107" t="s">
        <v>231</v>
      </c>
      <c r="AI77" s="107" t="s">
        <v>231</v>
      </c>
      <c r="AJ77" s="107">
        <v>46.878999999999998</v>
      </c>
      <c r="AK77" s="107">
        <v>45.953000000000003</v>
      </c>
      <c r="AL77" s="107">
        <v>44.506999999999998</v>
      </c>
      <c r="AM77" s="107">
        <v>53.055999999999997</v>
      </c>
      <c r="AN77" s="107">
        <v>43.41</v>
      </c>
      <c r="AO77" s="107">
        <v>54.735999999999997</v>
      </c>
      <c r="AP77" s="107">
        <v>53.869</v>
      </c>
      <c r="AQ77" s="107">
        <v>52.634999999999998</v>
      </c>
      <c r="AR77" s="107">
        <v>55.209000000000003</v>
      </c>
      <c r="AS77" s="107">
        <v>55.384</v>
      </c>
      <c r="AT77" s="107">
        <v>55.756999999999998</v>
      </c>
      <c r="AU77" s="107">
        <v>52.084000000000003</v>
      </c>
      <c r="AV77" s="107">
        <v>51.759</v>
      </c>
    </row>
    <row r="78" spans="1:48" x14ac:dyDescent="0.2">
      <c r="A78" s="106" t="s">
        <v>143</v>
      </c>
      <c r="B78" s="107" t="s">
        <v>231</v>
      </c>
      <c r="C78" s="107" t="s">
        <v>231</v>
      </c>
      <c r="D78" s="107" t="s">
        <v>231</v>
      </c>
      <c r="E78" s="107" t="s">
        <v>231</v>
      </c>
      <c r="F78" s="107" t="s">
        <v>231</v>
      </c>
      <c r="G78" s="107" t="s">
        <v>231</v>
      </c>
      <c r="H78" s="107" t="s">
        <v>231</v>
      </c>
      <c r="I78" s="107" t="s">
        <v>231</v>
      </c>
      <c r="J78" s="107" t="s">
        <v>231</v>
      </c>
      <c r="K78" s="107" t="s">
        <v>231</v>
      </c>
      <c r="L78" s="107" t="s">
        <v>231</v>
      </c>
      <c r="M78" s="107" t="s">
        <v>231</v>
      </c>
      <c r="N78" s="107" t="s">
        <v>231</v>
      </c>
      <c r="O78" s="107" t="s">
        <v>231</v>
      </c>
      <c r="P78" s="107" t="s">
        <v>231</v>
      </c>
      <c r="Q78" s="107" t="s">
        <v>231</v>
      </c>
      <c r="R78" s="107" t="s">
        <v>231</v>
      </c>
      <c r="S78" s="107" t="s">
        <v>231</v>
      </c>
      <c r="T78" s="107" t="s">
        <v>231</v>
      </c>
      <c r="U78" s="107">
        <v>82.834999999999994</v>
      </c>
      <c r="V78" s="107">
        <v>82.49</v>
      </c>
      <c r="W78" s="107">
        <v>73.683000000000007</v>
      </c>
      <c r="X78" s="107">
        <v>74.415999999999997</v>
      </c>
      <c r="Y78" s="107">
        <v>80.635000000000005</v>
      </c>
      <c r="Z78" s="107">
        <v>79.358999999999995</v>
      </c>
      <c r="AA78" s="107">
        <v>79.728999999999999</v>
      </c>
      <c r="AB78" s="107">
        <v>78.106999999999999</v>
      </c>
      <c r="AC78" s="107">
        <v>79.790999999999997</v>
      </c>
      <c r="AD78" s="107">
        <v>78.257000000000005</v>
      </c>
      <c r="AE78" s="107">
        <v>76.299000000000007</v>
      </c>
      <c r="AF78" s="107">
        <v>80.372</v>
      </c>
      <c r="AG78" s="107">
        <v>76.817999999999998</v>
      </c>
      <c r="AH78" s="107">
        <v>75.593000000000004</v>
      </c>
      <c r="AI78" s="107">
        <v>74.292000000000002</v>
      </c>
      <c r="AJ78" s="107">
        <v>73.025000000000006</v>
      </c>
      <c r="AK78" s="107">
        <v>71.756</v>
      </c>
      <c r="AL78" s="107">
        <v>72.522999999999996</v>
      </c>
      <c r="AM78" s="107">
        <v>71.697000000000003</v>
      </c>
      <c r="AN78" s="107">
        <v>72.096999999999994</v>
      </c>
      <c r="AO78" s="107">
        <v>69.203000000000003</v>
      </c>
      <c r="AP78" s="107">
        <v>69.66</v>
      </c>
      <c r="AQ78" s="107">
        <v>70.263999999999996</v>
      </c>
      <c r="AR78" s="107">
        <v>67.748000000000005</v>
      </c>
      <c r="AS78" s="107">
        <v>66.004999999999995</v>
      </c>
      <c r="AT78" s="107">
        <v>64.399000000000001</v>
      </c>
      <c r="AU78" s="107">
        <v>62.155000000000001</v>
      </c>
      <c r="AV78" s="107">
        <v>65.266000000000005</v>
      </c>
    </row>
    <row r="79" spans="1:48" x14ac:dyDescent="0.2">
      <c r="A79" s="110" t="s">
        <v>38</v>
      </c>
      <c r="B79" s="107">
        <v>65.003</v>
      </c>
      <c r="C79" s="107">
        <v>64.179000000000002</v>
      </c>
      <c r="D79" s="107">
        <v>64.459999999999994</v>
      </c>
      <c r="E79" s="107">
        <v>64.489000000000004</v>
      </c>
      <c r="F79" s="107">
        <v>64.817999999999998</v>
      </c>
      <c r="G79" s="107">
        <v>65.564999999999998</v>
      </c>
      <c r="H79" s="107">
        <v>64.503</v>
      </c>
      <c r="I79" s="107">
        <v>64.936999999999998</v>
      </c>
      <c r="J79" s="107">
        <v>67.042000000000002</v>
      </c>
      <c r="K79" s="107">
        <v>64.938999999999993</v>
      </c>
      <c r="L79" s="107">
        <v>65.906000000000006</v>
      </c>
      <c r="M79" s="107">
        <v>65.064999999999998</v>
      </c>
      <c r="N79" s="107">
        <v>65.366</v>
      </c>
      <c r="O79" s="107">
        <v>64.531000000000006</v>
      </c>
      <c r="P79" s="107">
        <v>64.31</v>
      </c>
      <c r="Q79" s="107">
        <v>64.463999999999999</v>
      </c>
      <c r="R79" s="107">
        <v>64.92</v>
      </c>
      <c r="S79" s="107">
        <v>66.161000000000001</v>
      </c>
      <c r="T79" s="107">
        <v>65.534000000000006</v>
      </c>
      <c r="U79" s="107">
        <v>64.811999999999998</v>
      </c>
      <c r="V79" s="107">
        <v>65.084999999999994</v>
      </c>
      <c r="W79" s="107">
        <v>63.817999999999998</v>
      </c>
      <c r="X79" s="107">
        <v>60.088000000000001</v>
      </c>
      <c r="Y79" s="107">
        <v>62.332999999999998</v>
      </c>
      <c r="Z79" s="107">
        <v>60.264000000000003</v>
      </c>
      <c r="AA79" s="107">
        <v>60.274000000000001</v>
      </c>
      <c r="AB79" s="107">
        <v>58.753999999999998</v>
      </c>
      <c r="AC79" s="107">
        <v>56.098999999999997</v>
      </c>
      <c r="AD79" s="107">
        <v>54.564</v>
      </c>
      <c r="AE79" s="107">
        <v>56.805999999999997</v>
      </c>
      <c r="AF79" s="107">
        <v>59.142000000000003</v>
      </c>
      <c r="AG79" s="107">
        <v>56.95</v>
      </c>
      <c r="AH79" s="107">
        <v>58.296999999999997</v>
      </c>
      <c r="AI79" s="107">
        <v>57.850999999999999</v>
      </c>
      <c r="AJ79" s="107">
        <v>57.319000000000003</v>
      </c>
      <c r="AK79" s="107">
        <v>56.975000000000001</v>
      </c>
      <c r="AL79" s="107">
        <v>55.487000000000002</v>
      </c>
      <c r="AM79" s="107">
        <v>54.9</v>
      </c>
      <c r="AN79" s="107">
        <v>53.018000000000001</v>
      </c>
      <c r="AO79" s="107">
        <v>50.947000000000003</v>
      </c>
      <c r="AP79" s="107">
        <v>53.936</v>
      </c>
      <c r="AQ79" s="107">
        <v>53.718000000000004</v>
      </c>
      <c r="AR79" s="107">
        <v>51.902000000000001</v>
      </c>
      <c r="AS79" s="107">
        <v>51.801000000000002</v>
      </c>
      <c r="AT79" s="107">
        <v>52.176000000000002</v>
      </c>
      <c r="AU79" s="107">
        <v>51.085000000000001</v>
      </c>
      <c r="AV79" s="107">
        <v>50.725999999999999</v>
      </c>
    </row>
    <row r="80" spans="1:48" x14ac:dyDescent="0.2">
      <c r="A80" s="106" t="s">
        <v>144</v>
      </c>
      <c r="B80" s="107" t="s">
        <v>231</v>
      </c>
      <c r="C80" s="107" t="s">
        <v>231</v>
      </c>
      <c r="D80" s="107" t="s">
        <v>231</v>
      </c>
      <c r="E80" s="107" t="s">
        <v>231</v>
      </c>
      <c r="F80" s="107" t="s">
        <v>231</v>
      </c>
      <c r="G80" s="107" t="s">
        <v>231</v>
      </c>
      <c r="H80" s="107" t="s">
        <v>231</v>
      </c>
      <c r="I80" s="107" t="s">
        <v>231</v>
      </c>
      <c r="J80" s="107" t="s">
        <v>231</v>
      </c>
      <c r="K80" s="107" t="s">
        <v>231</v>
      </c>
      <c r="L80" s="107" t="s">
        <v>231</v>
      </c>
      <c r="M80" s="107" t="s">
        <v>231</v>
      </c>
      <c r="N80" s="107" t="s">
        <v>231</v>
      </c>
      <c r="O80" s="107" t="s">
        <v>231</v>
      </c>
      <c r="P80" s="107" t="s">
        <v>231</v>
      </c>
      <c r="Q80" s="107" t="s">
        <v>231</v>
      </c>
      <c r="R80" s="107" t="s">
        <v>231</v>
      </c>
      <c r="S80" s="107" t="s">
        <v>231</v>
      </c>
      <c r="T80" s="107" t="s">
        <v>231</v>
      </c>
      <c r="U80" s="107">
        <v>58.765999999999998</v>
      </c>
      <c r="V80" s="107">
        <v>58.561</v>
      </c>
      <c r="W80" s="107">
        <v>58.811999999999998</v>
      </c>
      <c r="X80" s="107">
        <v>57.223999999999997</v>
      </c>
      <c r="Y80" s="107">
        <v>58.031999999999996</v>
      </c>
      <c r="Z80" s="107">
        <v>58.073999999999998</v>
      </c>
      <c r="AA80" s="107">
        <v>57.655999999999999</v>
      </c>
      <c r="AB80" s="107">
        <v>56.122</v>
      </c>
      <c r="AC80" s="107">
        <v>57.128999999999998</v>
      </c>
      <c r="AD80" s="107">
        <v>56.58</v>
      </c>
      <c r="AE80" s="107">
        <v>56.856999999999999</v>
      </c>
      <c r="AF80" s="107">
        <v>56.271000000000001</v>
      </c>
      <c r="AG80" s="107">
        <v>56.171999999999997</v>
      </c>
      <c r="AH80" s="107">
        <v>55.284999999999997</v>
      </c>
      <c r="AI80" s="107">
        <v>54.895000000000003</v>
      </c>
      <c r="AJ80" s="107">
        <v>54.307000000000002</v>
      </c>
      <c r="AK80" s="107">
        <v>54.753</v>
      </c>
      <c r="AL80" s="107">
        <v>54.457000000000001</v>
      </c>
      <c r="AM80" s="107">
        <v>53.914999999999999</v>
      </c>
      <c r="AN80" s="107">
        <v>53.207999999999998</v>
      </c>
      <c r="AO80" s="107">
        <v>53.011000000000003</v>
      </c>
      <c r="AP80" s="107">
        <v>53.878999999999998</v>
      </c>
      <c r="AQ80" s="107">
        <v>52.725999999999999</v>
      </c>
      <c r="AR80" s="107">
        <v>53.026000000000003</v>
      </c>
      <c r="AS80" s="107">
        <v>52.415999999999997</v>
      </c>
      <c r="AT80" s="107">
        <v>52.914000000000001</v>
      </c>
      <c r="AU80" s="107">
        <v>50.502000000000002</v>
      </c>
      <c r="AV80" s="107">
        <v>50.136000000000003</v>
      </c>
    </row>
    <row r="81" spans="1:48" x14ac:dyDescent="0.2">
      <c r="A81" s="106" t="s">
        <v>55</v>
      </c>
      <c r="B81" s="107" t="s">
        <v>231</v>
      </c>
      <c r="C81" s="107" t="s">
        <v>231</v>
      </c>
      <c r="D81" s="107" t="s">
        <v>231</v>
      </c>
      <c r="E81" s="107" t="s">
        <v>231</v>
      </c>
      <c r="F81" s="107" t="s">
        <v>231</v>
      </c>
      <c r="G81" s="107" t="s">
        <v>231</v>
      </c>
      <c r="H81" s="107" t="s">
        <v>231</v>
      </c>
      <c r="I81" s="107" t="s">
        <v>231</v>
      </c>
      <c r="J81" s="107" t="s">
        <v>231</v>
      </c>
      <c r="K81" s="107" t="s">
        <v>231</v>
      </c>
      <c r="L81" s="107" t="s">
        <v>231</v>
      </c>
      <c r="M81" s="107" t="s">
        <v>231</v>
      </c>
      <c r="N81" s="107" t="s">
        <v>231</v>
      </c>
      <c r="O81" s="107" t="s">
        <v>231</v>
      </c>
      <c r="P81" s="107" t="s">
        <v>231</v>
      </c>
      <c r="Q81" s="107" t="s">
        <v>231</v>
      </c>
      <c r="R81" s="107" t="s">
        <v>231</v>
      </c>
      <c r="S81" s="107" t="s">
        <v>231</v>
      </c>
      <c r="T81" s="107" t="s">
        <v>231</v>
      </c>
      <c r="U81" s="107">
        <v>75.650000000000006</v>
      </c>
      <c r="V81" s="107">
        <v>75.266000000000005</v>
      </c>
      <c r="W81" s="107">
        <v>75.111999999999995</v>
      </c>
      <c r="X81" s="107">
        <v>78.516000000000005</v>
      </c>
      <c r="Y81" s="107">
        <v>77.622</v>
      </c>
      <c r="Z81" s="107">
        <v>78.266000000000005</v>
      </c>
      <c r="AA81" s="107">
        <v>75.576999999999998</v>
      </c>
      <c r="AB81" s="107">
        <v>77.852999999999994</v>
      </c>
      <c r="AC81" s="107">
        <v>78.018000000000001</v>
      </c>
      <c r="AD81" s="107">
        <v>76.456999999999994</v>
      </c>
      <c r="AE81" s="107">
        <v>75.742000000000004</v>
      </c>
      <c r="AF81" s="107">
        <v>72.894999999999996</v>
      </c>
      <c r="AG81" s="107">
        <v>73.744</v>
      </c>
      <c r="AH81" s="107">
        <v>75.3</v>
      </c>
      <c r="AI81" s="107">
        <v>74.552999999999997</v>
      </c>
      <c r="AJ81" s="107">
        <v>75.042000000000002</v>
      </c>
      <c r="AK81" s="107">
        <v>73.712999999999994</v>
      </c>
      <c r="AL81" s="107">
        <v>73.962999999999994</v>
      </c>
      <c r="AM81" s="107">
        <v>70.813999999999993</v>
      </c>
      <c r="AN81" s="107">
        <v>72.421000000000006</v>
      </c>
      <c r="AO81" s="107">
        <v>69.778999999999996</v>
      </c>
      <c r="AP81" s="107">
        <v>73.447999999999993</v>
      </c>
      <c r="AQ81" s="107">
        <v>73.192999999999998</v>
      </c>
      <c r="AR81" s="107">
        <v>72.715999999999994</v>
      </c>
      <c r="AS81" s="107">
        <v>68.522000000000006</v>
      </c>
      <c r="AT81" s="107">
        <v>71.965000000000003</v>
      </c>
      <c r="AU81" s="107">
        <v>71.103999999999999</v>
      </c>
      <c r="AV81" s="107">
        <v>70.585999999999999</v>
      </c>
    </row>
    <row r="82" spans="1:48" x14ac:dyDescent="0.2">
      <c r="A82" s="106" t="s">
        <v>105</v>
      </c>
      <c r="B82" s="107" t="s">
        <v>231</v>
      </c>
      <c r="C82" s="107" t="s">
        <v>231</v>
      </c>
      <c r="D82" s="107" t="s">
        <v>231</v>
      </c>
      <c r="E82" s="107" t="s">
        <v>231</v>
      </c>
      <c r="F82" s="107" t="s">
        <v>231</v>
      </c>
      <c r="G82" s="107" t="s">
        <v>231</v>
      </c>
      <c r="H82" s="107" t="s">
        <v>231</v>
      </c>
      <c r="I82" s="107" t="s">
        <v>231</v>
      </c>
      <c r="J82" s="107" t="s">
        <v>231</v>
      </c>
      <c r="K82" s="107" t="s">
        <v>231</v>
      </c>
      <c r="L82" s="107" t="s">
        <v>231</v>
      </c>
      <c r="M82" s="107" t="s">
        <v>231</v>
      </c>
      <c r="N82" s="107" t="s">
        <v>231</v>
      </c>
      <c r="O82" s="107" t="s">
        <v>231</v>
      </c>
      <c r="P82" s="107" t="s">
        <v>231</v>
      </c>
      <c r="Q82" s="107" t="s">
        <v>231</v>
      </c>
      <c r="R82" s="107" t="s">
        <v>231</v>
      </c>
      <c r="S82" s="107" t="s">
        <v>231</v>
      </c>
      <c r="T82" s="107" t="s">
        <v>231</v>
      </c>
      <c r="U82" s="107">
        <v>49.58</v>
      </c>
      <c r="V82" s="107">
        <v>47.91</v>
      </c>
      <c r="W82" s="107">
        <v>43.176000000000002</v>
      </c>
      <c r="X82" s="107">
        <v>36.959000000000003</v>
      </c>
      <c r="Y82" s="107">
        <v>28.198</v>
      </c>
      <c r="Z82" s="107">
        <v>26.402999999999999</v>
      </c>
      <c r="AA82" s="107">
        <v>24.635000000000002</v>
      </c>
      <c r="AB82" s="107">
        <v>27.843</v>
      </c>
      <c r="AC82" s="107">
        <v>29.254999999999999</v>
      </c>
      <c r="AD82" s="107">
        <v>26.995999999999999</v>
      </c>
      <c r="AE82" s="107">
        <v>24.195</v>
      </c>
      <c r="AF82" s="107">
        <v>23.83</v>
      </c>
      <c r="AG82" s="107">
        <v>23.408999999999999</v>
      </c>
      <c r="AH82" s="107">
        <v>23.068000000000001</v>
      </c>
      <c r="AI82" s="107">
        <v>25.492999999999999</v>
      </c>
      <c r="AJ82" s="107">
        <v>23.959</v>
      </c>
      <c r="AK82" s="107">
        <v>25.228999999999999</v>
      </c>
      <c r="AL82" s="107">
        <v>28.85</v>
      </c>
      <c r="AM82" s="107">
        <v>28.696999999999999</v>
      </c>
      <c r="AN82" s="107">
        <v>25.875</v>
      </c>
      <c r="AO82" s="107">
        <v>25.28</v>
      </c>
      <c r="AP82" s="107">
        <v>26.47</v>
      </c>
      <c r="AQ82" s="107">
        <v>29.233000000000001</v>
      </c>
      <c r="AR82" s="107">
        <v>30.31</v>
      </c>
      <c r="AS82" s="107">
        <v>37.796999999999997</v>
      </c>
      <c r="AT82" s="107">
        <v>36.517000000000003</v>
      </c>
      <c r="AU82" s="107">
        <v>41.929000000000002</v>
      </c>
      <c r="AV82" s="107">
        <v>43.009</v>
      </c>
    </row>
    <row r="83" spans="1:48" s="90" customFormat="1" x14ac:dyDescent="0.2">
      <c r="A83" s="106" t="s">
        <v>37</v>
      </c>
      <c r="B83" s="107" t="s">
        <v>231</v>
      </c>
      <c r="C83" s="107" t="s">
        <v>231</v>
      </c>
      <c r="D83" s="107" t="s">
        <v>231</v>
      </c>
      <c r="E83" s="107" t="s">
        <v>231</v>
      </c>
      <c r="F83" s="107" t="s">
        <v>231</v>
      </c>
      <c r="G83" s="107" t="s">
        <v>231</v>
      </c>
      <c r="H83" s="107" t="s">
        <v>231</v>
      </c>
      <c r="I83" s="107" t="s">
        <v>231</v>
      </c>
      <c r="J83" s="107" t="s">
        <v>231</v>
      </c>
      <c r="K83" s="107" t="s">
        <v>231</v>
      </c>
      <c r="L83" s="107" t="s">
        <v>231</v>
      </c>
      <c r="M83" s="107" t="s">
        <v>231</v>
      </c>
      <c r="N83" s="107" t="s">
        <v>231</v>
      </c>
      <c r="O83" s="107" t="s">
        <v>231</v>
      </c>
      <c r="P83" s="107" t="s">
        <v>231</v>
      </c>
      <c r="Q83" s="107" t="s">
        <v>231</v>
      </c>
      <c r="R83" s="107" t="s">
        <v>231</v>
      </c>
      <c r="S83" s="107" t="s">
        <v>231</v>
      </c>
      <c r="T83" s="107" t="s">
        <v>231</v>
      </c>
      <c r="U83" s="107">
        <v>60.860999999999997</v>
      </c>
      <c r="V83" s="107">
        <v>59.366</v>
      </c>
      <c r="W83" s="107">
        <v>63.600999999999999</v>
      </c>
      <c r="X83" s="107">
        <v>59.582000000000001</v>
      </c>
      <c r="Y83" s="107">
        <v>58.481999999999999</v>
      </c>
      <c r="Z83" s="107">
        <v>58.000999999999998</v>
      </c>
      <c r="AA83" s="107">
        <v>58.908000000000001</v>
      </c>
      <c r="AB83" s="107">
        <v>59.337000000000003</v>
      </c>
      <c r="AC83" s="107">
        <v>57.98</v>
      </c>
      <c r="AD83" s="107">
        <v>57.3</v>
      </c>
      <c r="AE83" s="107">
        <v>58.844000000000001</v>
      </c>
      <c r="AF83" s="107">
        <v>59.701000000000001</v>
      </c>
      <c r="AG83" s="107">
        <v>59.978000000000002</v>
      </c>
      <c r="AH83" s="107">
        <v>59.887999999999998</v>
      </c>
      <c r="AI83" s="107">
        <v>60.427999999999997</v>
      </c>
      <c r="AJ83" s="107">
        <v>59.904000000000003</v>
      </c>
      <c r="AK83" s="107">
        <v>59.838999999999999</v>
      </c>
      <c r="AL83" s="107">
        <v>59.579000000000001</v>
      </c>
      <c r="AM83" s="107">
        <v>59.545000000000002</v>
      </c>
      <c r="AN83" s="107">
        <v>60.000999999999998</v>
      </c>
      <c r="AO83" s="107">
        <v>59.915999999999997</v>
      </c>
      <c r="AP83" s="107">
        <v>59.790999999999997</v>
      </c>
      <c r="AQ83" s="107">
        <v>59.926000000000002</v>
      </c>
      <c r="AR83" s="107">
        <v>59.685000000000002</v>
      </c>
      <c r="AS83" s="107">
        <v>59.820999999999998</v>
      </c>
      <c r="AT83" s="107">
        <v>59.720999999999997</v>
      </c>
      <c r="AU83" s="107">
        <v>59.704999999999998</v>
      </c>
      <c r="AV83" s="107">
        <v>59.71</v>
      </c>
    </row>
    <row r="84" spans="1:48" x14ac:dyDescent="0.2">
      <c r="A84" s="106" t="s">
        <v>19</v>
      </c>
      <c r="B84" s="107" t="s">
        <v>231</v>
      </c>
      <c r="C84" s="107" t="s">
        <v>231</v>
      </c>
      <c r="D84" s="107" t="s">
        <v>231</v>
      </c>
      <c r="E84" s="107" t="s">
        <v>231</v>
      </c>
      <c r="F84" s="107" t="s">
        <v>231</v>
      </c>
      <c r="G84" s="107" t="s">
        <v>231</v>
      </c>
      <c r="H84" s="107" t="s">
        <v>231</v>
      </c>
      <c r="I84" s="107" t="s">
        <v>231</v>
      </c>
      <c r="J84" s="107" t="s">
        <v>231</v>
      </c>
      <c r="K84" s="107" t="s">
        <v>231</v>
      </c>
      <c r="L84" s="107" t="s">
        <v>231</v>
      </c>
      <c r="M84" s="107" t="s">
        <v>231</v>
      </c>
      <c r="N84" s="107" t="s">
        <v>231</v>
      </c>
      <c r="O84" s="107" t="s">
        <v>231</v>
      </c>
      <c r="P84" s="107" t="s">
        <v>231</v>
      </c>
      <c r="Q84" s="107" t="s">
        <v>231</v>
      </c>
      <c r="R84" s="107" t="s">
        <v>231</v>
      </c>
      <c r="S84" s="107" t="s">
        <v>231</v>
      </c>
      <c r="T84" s="107" t="s">
        <v>231</v>
      </c>
      <c r="U84" s="107">
        <v>65.257000000000005</v>
      </c>
      <c r="V84" s="107">
        <v>61.703000000000003</v>
      </c>
      <c r="W84" s="107">
        <v>61.569000000000003</v>
      </c>
      <c r="X84" s="107">
        <v>60.506999999999998</v>
      </c>
      <c r="Y84" s="107">
        <v>59.165999999999997</v>
      </c>
      <c r="Z84" s="107">
        <v>57.750999999999998</v>
      </c>
      <c r="AA84" s="107">
        <v>54.771999999999998</v>
      </c>
      <c r="AB84" s="107">
        <v>54.228000000000002</v>
      </c>
      <c r="AC84" s="107">
        <v>53.942999999999998</v>
      </c>
      <c r="AD84" s="107">
        <v>53.610999999999997</v>
      </c>
      <c r="AE84" s="107">
        <v>52.677999999999997</v>
      </c>
      <c r="AF84" s="107">
        <v>53.087000000000003</v>
      </c>
      <c r="AG84" s="107">
        <v>53.033999999999999</v>
      </c>
      <c r="AH84" s="107">
        <v>55.408000000000001</v>
      </c>
      <c r="AI84" s="107">
        <v>50.972000000000001</v>
      </c>
      <c r="AJ84" s="107">
        <v>49.201000000000001</v>
      </c>
      <c r="AK84" s="107">
        <v>52.606000000000002</v>
      </c>
      <c r="AL84" s="107">
        <v>52.427999999999997</v>
      </c>
      <c r="AM84" s="107">
        <v>52.335000000000001</v>
      </c>
      <c r="AN84" s="107">
        <v>52.073</v>
      </c>
      <c r="AO84" s="107">
        <v>48.073999999999998</v>
      </c>
      <c r="AP84" s="107">
        <v>52.77</v>
      </c>
      <c r="AQ84" s="107">
        <v>53.414000000000001</v>
      </c>
      <c r="AR84" s="107">
        <v>54.533000000000001</v>
      </c>
      <c r="AS84" s="107">
        <v>52.936999999999998</v>
      </c>
      <c r="AT84" s="107">
        <v>48.238999999999997</v>
      </c>
      <c r="AU84" s="107">
        <v>51.499000000000002</v>
      </c>
      <c r="AV84" s="107">
        <v>45.732999999999997</v>
      </c>
    </row>
    <row r="85" spans="1:48" x14ac:dyDescent="0.2">
      <c r="A85" s="106" t="s">
        <v>30</v>
      </c>
      <c r="B85" s="107" t="s">
        <v>231</v>
      </c>
      <c r="C85" s="107" t="s">
        <v>231</v>
      </c>
      <c r="D85" s="107" t="s">
        <v>231</v>
      </c>
      <c r="E85" s="107" t="s">
        <v>231</v>
      </c>
      <c r="F85" s="107" t="s">
        <v>231</v>
      </c>
      <c r="G85" s="107" t="s">
        <v>231</v>
      </c>
      <c r="H85" s="107" t="s">
        <v>231</v>
      </c>
      <c r="I85" s="107" t="s">
        <v>231</v>
      </c>
      <c r="J85" s="107" t="s">
        <v>231</v>
      </c>
      <c r="K85" s="107" t="s">
        <v>231</v>
      </c>
      <c r="L85" s="107" t="s">
        <v>231</v>
      </c>
      <c r="M85" s="107" t="s">
        <v>231</v>
      </c>
      <c r="N85" s="107" t="s">
        <v>231</v>
      </c>
      <c r="O85" s="107" t="s">
        <v>231</v>
      </c>
      <c r="P85" s="107" t="s">
        <v>231</v>
      </c>
      <c r="Q85" s="107" t="s">
        <v>231</v>
      </c>
      <c r="R85" s="107" t="s">
        <v>231</v>
      </c>
      <c r="S85" s="107" t="s">
        <v>231</v>
      </c>
      <c r="T85" s="107" t="s">
        <v>231</v>
      </c>
      <c r="U85" s="107">
        <v>59.167999999999999</v>
      </c>
      <c r="V85" s="107">
        <v>58.978000000000002</v>
      </c>
      <c r="W85" s="107">
        <v>58.645000000000003</v>
      </c>
      <c r="X85" s="107">
        <v>56.881999999999998</v>
      </c>
      <c r="Y85" s="107">
        <v>54.533000000000001</v>
      </c>
      <c r="Z85" s="107">
        <v>52.838000000000001</v>
      </c>
      <c r="AA85" s="107">
        <v>51.679000000000002</v>
      </c>
      <c r="AB85" s="107">
        <v>51.499000000000002</v>
      </c>
      <c r="AC85" s="107">
        <v>54.067</v>
      </c>
      <c r="AD85" s="107">
        <v>52.539000000000001</v>
      </c>
      <c r="AE85" s="107">
        <v>54.393999999999998</v>
      </c>
      <c r="AF85" s="107">
        <v>54.317</v>
      </c>
      <c r="AG85" s="107">
        <v>53.505000000000003</v>
      </c>
      <c r="AH85" s="107">
        <v>52.655999999999999</v>
      </c>
      <c r="AI85" s="107">
        <v>53.789000000000001</v>
      </c>
      <c r="AJ85" s="107">
        <v>53.707000000000001</v>
      </c>
      <c r="AK85" s="107">
        <v>55.912999999999997</v>
      </c>
      <c r="AL85" s="107">
        <v>55.488</v>
      </c>
      <c r="AM85" s="107">
        <v>55.968000000000004</v>
      </c>
      <c r="AN85" s="107">
        <v>56.460999999999999</v>
      </c>
      <c r="AO85" s="107">
        <v>56.506</v>
      </c>
      <c r="AP85" s="107">
        <v>56.497999999999998</v>
      </c>
      <c r="AQ85" s="107">
        <v>56.521999999999998</v>
      </c>
      <c r="AR85" s="107">
        <v>57.429000000000002</v>
      </c>
      <c r="AS85" s="107">
        <v>57.223999999999997</v>
      </c>
      <c r="AT85" s="107">
        <v>57.064999999999998</v>
      </c>
      <c r="AU85" s="107">
        <v>57.356999999999999</v>
      </c>
      <c r="AV85" s="107">
        <v>57.301000000000002</v>
      </c>
    </row>
    <row r="86" spans="1:48" x14ac:dyDescent="0.2">
      <c r="A86" s="106" t="s">
        <v>145</v>
      </c>
      <c r="B86" s="107">
        <v>60.354999999999997</v>
      </c>
      <c r="C86" s="107">
        <v>60.570999999999998</v>
      </c>
      <c r="D86" s="107">
        <v>61.619</v>
      </c>
      <c r="E86" s="107">
        <v>61.96</v>
      </c>
      <c r="F86" s="107">
        <v>63.036000000000001</v>
      </c>
      <c r="G86" s="107">
        <v>62.93</v>
      </c>
      <c r="H86" s="107">
        <v>62.121000000000002</v>
      </c>
      <c r="I86" s="107">
        <v>62.692</v>
      </c>
      <c r="J86" s="107">
        <v>62.332999999999998</v>
      </c>
      <c r="K86" s="107">
        <v>63.192999999999998</v>
      </c>
      <c r="L86" s="107">
        <v>62.072000000000003</v>
      </c>
      <c r="M86" s="107">
        <v>61.351999999999997</v>
      </c>
      <c r="N86" s="107">
        <v>61.046999999999997</v>
      </c>
      <c r="O86" s="107">
        <v>59.997</v>
      </c>
      <c r="P86" s="107">
        <v>58.911000000000001</v>
      </c>
      <c r="Q86" s="107">
        <v>59.3</v>
      </c>
      <c r="R86" s="107">
        <v>58.756999999999998</v>
      </c>
      <c r="S86" s="107">
        <v>57.814</v>
      </c>
      <c r="T86" s="107">
        <v>58.546999999999997</v>
      </c>
      <c r="U86" s="107" t="s">
        <v>146</v>
      </c>
      <c r="V86" s="107" t="s">
        <v>146</v>
      </c>
      <c r="W86" s="107" t="s">
        <v>146</v>
      </c>
      <c r="X86" s="107" t="s">
        <v>146</v>
      </c>
      <c r="Y86" s="107" t="s">
        <v>146</v>
      </c>
      <c r="Z86" s="107" t="s">
        <v>146</v>
      </c>
      <c r="AA86" s="107" t="s">
        <v>146</v>
      </c>
      <c r="AB86" s="107" t="s">
        <v>146</v>
      </c>
      <c r="AC86" s="107" t="s">
        <v>146</v>
      </c>
      <c r="AD86" s="107" t="s">
        <v>146</v>
      </c>
      <c r="AE86" s="107" t="s">
        <v>146</v>
      </c>
      <c r="AF86" s="107" t="s">
        <v>146</v>
      </c>
      <c r="AG86" s="107" t="s">
        <v>146</v>
      </c>
      <c r="AH86" s="107" t="s">
        <v>146</v>
      </c>
      <c r="AI86" s="107" t="s">
        <v>146</v>
      </c>
      <c r="AJ86" s="107" t="s">
        <v>146</v>
      </c>
      <c r="AK86" s="107" t="s">
        <v>146</v>
      </c>
      <c r="AL86" s="107" t="s">
        <v>146</v>
      </c>
      <c r="AM86" s="107" t="s">
        <v>146</v>
      </c>
      <c r="AN86" s="107" t="s">
        <v>146</v>
      </c>
      <c r="AO86" s="107" t="s">
        <v>146</v>
      </c>
      <c r="AP86" s="107" t="s">
        <v>146</v>
      </c>
      <c r="AQ86" s="107" t="s">
        <v>146</v>
      </c>
      <c r="AR86" s="107" t="s">
        <v>146</v>
      </c>
      <c r="AS86" s="107" t="s">
        <v>146</v>
      </c>
      <c r="AT86" s="107" t="s">
        <v>146</v>
      </c>
      <c r="AU86" s="107" t="s">
        <v>146</v>
      </c>
      <c r="AV86" s="107" t="s">
        <v>146</v>
      </c>
    </row>
    <row r="87" spans="1:48" x14ac:dyDescent="0.2">
      <c r="A87" s="106" t="s">
        <v>147</v>
      </c>
      <c r="B87" s="107">
        <v>67.364999999999995</v>
      </c>
      <c r="C87" s="107">
        <v>67.373999999999995</v>
      </c>
      <c r="D87" s="107">
        <v>68.173000000000002</v>
      </c>
      <c r="E87" s="107">
        <v>67.221000000000004</v>
      </c>
      <c r="F87" s="107">
        <v>68.795000000000002</v>
      </c>
      <c r="G87" s="107">
        <v>66.209000000000003</v>
      </c>
      <c r="H87" s="107">
        <v>65.492999999999995</v>
      </c>
      <c r="I87" s="107">
        <v>67.001999999999995</v>
      </c>
      <c r="J87" s="107">
        <v>62.220999999999997</v>
      </c>
      <c r="K87" s="107">
        <v>59.625999999999998</v>
      </c>
      <c r="L87" s="107">
        <v>68.944000000000003</v>
      </c>
      <c r="M87" s="107">
        <v>69.073999999999998</v>
      </c>
      <c r="N87" s="107">
        <v>69.488</v>
      </c>
      <c r="O87" s="107">
        <v>67.254999999999995</v>
      </c>
      <c r="P87" s="107">
        <v>69.438000000000002</v>
      </c>
      <c r="Q87" s="107">
        <v>69.513999999999996</v>
      </c>
      <c r="R87" s="107">
        <v>64.566999999999993</v>
      </c>
      <c r="S87" s="107">
        <v>66.701999999999998</v>
      </c>
      <c r="T87" s="107">
        <v>68.218999999999994</v>
      </c>
      <c r="U87" s="107" t="s">
        <v>146</v>
      </c>
      <c r="V87" s="107" t="s">
        <v>146</v>
      </c>
      <c r="W87" s="107" t="s">
        <v>146</v>
      </c>
      <c r="X87" s="107" t="s">
        <v>146</v>
      </c>
      <c r="Y87" s="107" t="s">
        <v>146</v>
      </c>
      <c r="Z87" s="107" t="s">
        <v>146</v>
      </c>
      <c r="AA87" s="107" t="s">
        <v>146</v>
      </c>
      <c r="AB87" s="107" t="s">
        <v>146</v>
      </c>
      <c r="AC87" s="107" t="s">
        <v>146</v>
      </c>
      <c r="AD87" s="107" t="s">
        <v>146</v>
      </c>
      <c r="AE87" s="107" t="s">
        <v>146</v>
      </c>
      <c r="AF87" s="107" t="s">
        <v>146</v>
      </c>
      <c r="AG87" s="107" t="s">
        <v>146</v>
      </c>
      <c r="AH87" s="107" t="s">
        <v>146</v>
      </c>
      <c r="AI87" s="107" t="s">
        <v>146</v>
      </c>
      <c r="AJ87" s="107" t="s">
        <v>146</v>
      </c>
      <c r="AK87" s="107" t="s">
        <v>146</v>
      </c>
      <c r="AL87" s="107" t="s">
        <v>146</v>
      </c>
      <c r="AM87" s="107" t="s">
        <v>146</v>
      </c>
      <c r="AN87" s="107" t="s">
        <v>146</v>
      </c>
      <c r="AO87" s="107" t="s">
        <v>146</v>
      </c>
      <c r="AP87" s="107" t="s">
        <v>146</v>
      </c>
      <c r="AQ87" s="107" t="s">
        <v>146</v>
      </c>
      <c r="AR87" s="107" t="s">
        <v>146</v>
      </c>
      <c r="AS87" s="107" t="s">
        <v>146</v>
      </c>
      <c r="AT87" s="107" t="s">
        <v>146</v>
      </c>
      <c r="AU87" s="107" t="s">
        <v>146</v>
      </c>
      <c r="AV87" s="107" t="s">
        <v>146</v>
      </c>
    </row>
    <row r="88" spans="1:48" x14ac:dyDescent="0.2">
      <c r="A88" s="108" t="s">
        <v>148</v>
      </c>
      <c r="B88" s="109">
        <v>61.201999999999998</v>
      </c>
      <c r="C88" s="109">
        <v>61.353000000000002</v>
      </c>
      <c r="D88" s="109">
        <v>62.295000000000002</v>
      </c>
      <c r="E88" s="109">
        <v>62.531999999999996</v>
      </c>
      <c r="F88" s="109">
        <v>63.524000000000001</v>
      </c>
      <c r="G88" s="109">
        <v>63.329000000000001</v>
      </c>
      <c r="H88" s="109">
        <v>62.493000000000002</v>
      </c>
      <c r="I88" s="109">
        <v>63.064</v>
      </c>
      <c r="J88" s="109">
        <v>62.768000000000001</v>
      </c>
      <c r="K88" s="109">
        <v>63.362000000000002</v>
      </c>
      <c r="L88" s="109">
        <v>62.581000000000003</v>
      </c>
      <c r="M88" s="109">
        <v>61.875999999999998</v>
      </c>
      <c r="N88" s="109">
        <v>61.584000000000003</v>
      </c>
      <c r="O88" s="109">
        <v>60.497</v>
      </c>
      <c r="P88" s="109">
        <v>59.606999999999999</v>
      </c>
      <c r="Q88" s="109">
        <v>59.972999999999999</v>
      </c>
      <c r="R88" s="109">
        <v>59.387999999999998</v>
      </c>
      <c r="S88" s="109">
        <v>58.598999999999997</v>
      </c>
      <c r="T88" s="109">
        <v>59.296999999999997</v>
      </c>
      <c r="U88" s="109">
        <v>61.35</v>
      </c>
      <c r="V88" s="109">
        <v>60.515999999999998</v>
      </c>
      <c r="W88" s="109">
        <v>60.697000000000003</v>
      </c>
      <c r="X88" s="109">
        <v>59.228999999999999</v>
      </c>
      <c r="Y88" s="109">
        <v>59.392000000000003</v>
      </c>
      <c r="Z88" s="109">
        <v>58.790999999999997</v>
      </c>
      <c r="AA88" s="109">
        <v>57.883000000000003</v>
      </c>
      <c r="AB88" s="109">
        <v>56.856999999999999</v>
      </c>
      <c r="AC88" s="109">
        <v>57.488</v>
      </c>
      <c r="AD88" s="109">
        <v>56.679000000000002</v>
      </c>
      <c r="AE88" s="109">
        <v>56.817</v>
      </c>
      <c r="AF88" s="109">
        <v>56.534999999999997</v>
      </c>
      <c r="AG88" s="109">
        <v>56.247999999999998</v>
      </c>
      <c r="AH88" s="109">
        <v>56.311</v>
      </c>
      <c r="AI88" s="109">
        <v>55.356000000000002</v>
      </c>
      <c r="AJ88" s="109">
        <v>54.904000000000003</v>
      </c>
      <c r="AK88" s="109">
        <v>55.56</v>
      </c>
      <c r="AL88" s="109">
        <v>55.442999999999998</v>
      </c>
      <c r="AM88" s="109">
        <v>55.8</v>
      </c>
      <c r="AN88" s="109">
        <v>55.103999999999999</v>
      </c>
      <c r="AO88" s="109">
        <v>54.442</v>
      </c>
      <c r="AP88" s="109">
        <v>55.5</v>
      </c>
      <c r="AQ88" s="109">
        <v>54.838999999999999</v>
      </c>
      <c r="AR88" s="109">
        <v>55.212000000000003</v>
      </c>
      <c r="AS88" s="109">
        <v>54.348999999999997</v>
      </c>
      <c r="AT88" s="109">
        <v>54.7</v>
      </c>
      <c r="AU88" s="109">
        <v>53.377000000000002</v>
      </c>
      <c r="AV88" s="109">
        <v>52.463999999999999</v>
      </c>
    </row>
    <row r="89" spans="1:48" x14ac:dyDescent="0.2">
      <c r="A89" s="106" t="s">
        <v>28</v>
      </c>
      <c r="B89" s="107">
        <v>59.253</v>
      </c>
      <c r="C89" s="107">
        <v>57.280999999999999</v>
      </c>
      <c r="D89" s="107">
        <v>54.459000000000003</v>
      </c>
      <c r="E89" s="107">
        <v>54.996000000000002</v>
      </c>
      <c r="F89" s="107">
        <v>58.628999999999998</v>
      </c>
      <c r="G89" s="107">
        <v>60.438000000000002</v>
      </c>
      <c r="H89" s="107">
        <v>60.014000000000003</v>
      </c>
      <c r="I89" s="107">
        <v>59.195999999999998</v>
      </c>
      <c r="J89" s="107">
        <v>58.572000000000003</v>
      </c>
      <c r="K89" s="107">
        <v>59.113</v>
      </c>
      <c r="L89" s="107">
        <v>62.962000000000003</v>
      </c>
      <c r="M89" s="107">
        <v>57.54</v>
      </c>
      <c r="N89" s="107">
        <v>58.247999999999998</v>
      </c>
      <c r="O89" s="107">
        <v>57.335000000000001</v>
      </c>
      <c r="P89" s="107">
        <v>56.624000000000002</v>
      </c>
      <c r="Q89" s="107">
        <v>56.347000000000001</v>
      </c>
      <c r="R89" s="107">
        <v>56.868000000000002</v>
      </c>
      <c r="S89" s="107">
        <v>56.622</v>
      </c>
      <c r="T89" s="107">
        <v>57.106999999999999</v>
      </c>
      <c r="U89" s="107">
        <v>55.085999999999999</v>
      </c>
      <c r="V89" s="107">
        <v>55.691000000000003</v>
      </c>
      <c r="W89" s="107">
        <v>54.636000000000003</v>
      </c>
      <c r="X89" s="107">
        <v>56.167999999999999</v>
      </c>
      <c r="Y89" s="107">
        <v>56.125999999999998</v>
      </c>
      <c r="Z89" s="107">
        <v>54.506999999999998</v>
      </c>
      <c r="AA89" s="107">
        <v>55.841999999999999</v>
      </c>
      <c r="AB89" s="107">
        <v>55.588000000000001</v>
      </c>
      <c r="AC89" s="107">
        <v>55.18</v>
      </c>
      <c r="AD89" s="107">
        <v>54.747</v>
      </c>
      <c r="AE89" s="107">
        <v>54.411999999999999</v>
      </c>
      <c r="AF89" s="107">
        <v>55.633000000000003</v>
      </c>
      <c r="AG89" s="107">
        <v>56.246000000000002</v>
      </c>
      <c r="AH89" s="107">
        <v>55.902999999999999</v>
      </c>
      <c r="AI89" s="107">
        <v>56.286000000000001</v>
      </c>
      <c r="AJ89" s="107">
        <v>57.069000000000003</v>
      </c>
      <c r="AK89" s="107">
        <v>55.555</v>
      </c>
      <c r="AL89" s="107">
        <v>55.023000000000003</v>
      </c>
      <c r="AM89" s="107">
        <v>56.463000000000001</v>
      </c>
      <c r="AN89" s="107">
        <v>55.326999999999998</v>
      </c>
      <c r="AO89" s="107">
        <v>56.912999999999997</v>
      </c>
      <c r="AP89" s="107">
        <v>58.7</v>
      </c>
      <c r="AQ89" s="107">
        <v>58.283999999999999</v>
      </c>
      <c r="AR89" s="107">
        <v>58.048999999999999</v>
      </c>
      <c r="AS89" s="107">
        <v>56.838999999999999</v>
      </c>
      <c r="AT89" s="107">
        <v>57.375999999999998</v>
      </c>
      <c r="AU89" s="107">
        <v>56.72</v>
      </c>
      <c r="AV89" s="107">
        <v>56.137999999999998</v>
      </c>
    </row>
    <row r="90" spans="1:48" x14ac:dyDescent="0.2">
      <c r="A90" s="106" t="s">
        <v>63</v>
      </c>
      <c r="B90" s="107">
        <v>10.032</v>
      </c>
      <c r="C90" s="107">
        <v>13.858000000000001</v>
      </c>
      <c r="D90" s="107">
        <v>12.714</v>
      </c>
      <c r="E90" s="107">
        <v>12.755000000000001</v>
      </c>
      <c r="F90" s="107">
        <v>11.334</v>
      </c>
      <c r="G90" s="107">
        <v>11.372999999999999</v>
      </c>
      <c r="H90" s="107">
        <v>8.9600000000000009</v>
      </c>
      <c r="I90" s="107">
        <v>13.929</v>
      </c>
      <c r="J90" s="107">
        <v>13.545</v>
      </c>
      <c r="K90" s="107">
        <v>13.912000000000001</v>
      </c>
      <c r="L90" s="107">
        <v>13.117000000000001</v>
      </c>
      <c r="M90" s="107">
        <v>11.586</v>
      </c>
      <c r="N90" s="107">
        <v>11.903</v>
      </c>
      <c r="O90" s="107">
        <v>11.31</v>
      </c>
      <c r="P90" s="107">
        <v>13.484</v>
      </c>
      <c r="Q90" s="107">
        <v>13.112</v>
      </c>
      <c r="R90" s="107">
        <v>13.162000000000001</v>
      </c>
      <c r="S90" s="107">
        <v>14.27</v>
      </c>
      <c r="T90" s="107">
        <v>14.351000000000001</v>
      </c>
      <c r="U90" s="107">
        <v>15.920999999999999</v>
      </c>
      <c r="V90" s="107">
        <v>15.91</v>
      </c>
      <c r="W90" s="107">
        <v>15.336</v>
      </c>
      <c r="X90" s="107">
        <v>16.085000000000001</v>
      </c>
      <c r="Y90" s="107">
        <v>15.7</v>
      </c>
      <c r="Z90" s="107">
        <v>14.836</v>
      </c>
      <c r="AA90" s="107">
        <v>15.579000000000001</v>
      </c>
      <c r="AB90" s="107">
        <v>15.906000000000001</v>
      </c>
      <c r="AC90" s="107">
        <v>13.879</v>
      </c>
      <c r="AD90" s="107">
        <v>16.925999999999998</v>
      </c>
      <c r="AE90" s="107">
        <v>16.248999999999999</v>
      </c>
      <c r="AF90" s="107">
        <v>17.048999999999999</v>
      </c>
      <c r="AG90" s="107">
        <v>17.965</v>
      </c>
      <c r="AH90" s="107">
        <v>21.530999999999999</v>
      </c>
      <c r="AI90" s="107">
        <v>22.8</v>
      </c>
      <c r="AJ90" s="107">
        <v>19.571999999999999</v>
      </c>
      <c r="AK90" s="107">
        <v>23.311</v>
      </c>
      <c r="AL90" s="107">
        <v>25.239000000000001</v>
      </c>
      <c r="AM90" s="107">
        <v>28.579000000000001</v>
      </c>
      <c r="AN90" s="107">
        <v>30.702000000000002</v>
      </c>
      <c r="AO90" s="107">
        <v>32.268000000000001</v>
      </c>
      <c r="AP90" s="107">
        <v>33.167000000000002</v>
      </c>
      <c r="AQ90" s="107">
        <v>30.033000000000001</v>
      </c>
      <c r="AR90" s="107">
        <v>34.966999999999999</v>
      </c>
      <c r="AS90" s="107">
        <v>28.728999999999999</v>
      </c>
      <c r="AT90" s="107">
        <v>33.637</v>
      </c>
      <c r="AU90" s="107">
        <v>34.795999999999999</v>
      </c>
      <c r="AV90" s="107">
        <v>29.326000000000001</v>
      </c>
    </row>
    <row r="91" spans="1:48" x14ac:dyDescent="0.2">
      <c r="A91" s="106" t="s">
        <v>101</v>
      </c>
      <c r="B91" s="107">
        <v>6.585</v>
      </c>
      <c r="C91" s="107">
        <v>8.25</v>
      </c>
      <c r="D91" s="107">
        <v>8.2729999999999997</v>
      </c>
      <c r="E91" s="107">
        <v>8.33</v>
      </c>
      <c r="F91" s="107">
        <v>8.8859999999999992</v>
      </c>
      <c r="G91" s="107">
        <v>5.5529999999999999</v>
      </c>
      <c r="H91" s="107">
        <v>6.4039999999999999</v>
      </c>
      <c r="I91" s="107">
        <v>7.0350000000000001</v>
      </c>
      <c r="J91" s="107">
        <v>6.9189999999999996</v>
      </c>
      <c r="K91" s="107">
        <v>6.9710000000000001</v>
      </c>
      <c r="L91" s="107">
        <v>5.3040000000000003</v>
      </c>
      <c r="M91" s="107">
        <v>6.218</v>
      </c>
      <c r="N91" s="107">
        <v>6.0620000000000003</v>
      </c>
      <c r="O91" s="107">
        <v>6.149</v>
      </c>
      <c r="P91" s="107">
        <v>7.319</v>
      </c>
      <c r="Q91" s="107">
        <v>6.2779999999999996</v>
      </c>
      <c r="R91" s="107">
        <v>5.4429999999999996</v>
      </c>
      <c r="S91" s="107">
        <v>5.2519999999999998</v>
      </c>
      <c r="T91" s="107">
        <v>4.1239999999999997</v>
      </c>
      <c r="U91" s="107">
        <v>3.6859999999999999</v>
      </c>
      <c r="V91" s="107">
        <v>2.83</v>
      </c>
      <c r="W91" s="107">
        <v>2.887</v>
      </c>
      <c r="X91" s="107">
        <v>2.8210000000000002</v>
      </c>
      <c r="Y91" s="107">
        <v>2.843</v>
      </c>
      <c r="Z91" s="107">
        <v>2.8639999999999999</v>
      </c>
      <c r="AA91" s="107">
        <v>10.073</v>
      </c>
      <c r="AB91" s="107">
        <v>12.407</v>
      </c>
      <c r="AC91" s="107">
        <v>13.178000000000001</v>
      </c>
      <c r="AD91" s="107">
        <v>13.941000000000001</v>
      </c>
      <c r="AE91" s="107">
        <v>17.158000000000001</v>
      </c>
      <c r="AF91" s="107">
        <v>19.652000000000001</v>
      </c>
      <c r="AG91" s="107">
        <v>21.33</v>
      </c>
      <c r="AH91" s="107">
        <v>22.794</v>
      </c>
      <c r="AI91" s="107">
        <v>23.344000000000001</v>
      </c>
      <c r="AJ91" s="107">
        <v>25.588000000000001</v>
      </c>
      <c r="AK91" s="107">
        <v>26.283999999999999</v>
      </c>
      <c r="AL91" s="107">
        <v>28.201000000000001</v>
      </c>
      <c r="AM91" s="107">
        <v>27.951000000000001</v>
      </c>
      <c r="AN91" s="107">
        <v>29.125</v>
      </c>
      <c r="AO91" s="107">
        <v>29.515000000000001</v>
      </c>
      <c r="AP91" s="107">
        <v>28.486000000000001</v>
      </c>
      <c r="AQ91" s="107">
        <v>27.088999999999999</v>
      </c>
      <c r="AR91" s="107">
        <v>27.472999999999999</v>
      </c>
      <c r="AS91" s="107">
        <v>28.483000000000001</v>
      </c>
      <c r="AT91" s="107">
        <v>28.513999999999999</v>
      </c>
      <c r="AU91" s="107">
        <v>32.116999999999997</v>
      </c>
      <c r="AV91" s="107">
        <v>31.68</v>
      </c>
    </row>
    <row r="92" spans="1:48" x14ac:dyDescent="0.2">
      <c r="A92" s="106" t="s">
        <v>104</v>
      </c>
      <c r="B92" s="107" t="s">
        <v>231</v>
      </c>
      <c r="C92" s="107" t="s">
        <v>231</v>
      </c>
      <c r="D92" s="107" t="s">
        <v>231</v>
      </c>
      <c r="E92" s="107" t="s">
        <v>231</v>
      </c>
      <c r="F92" s="107" t="s">
        <v>231</v>
      </c>
      <c r="G92" s="107" t="s">
        <v>231</v>
      </c>
      <c r="H92" s="107" t="s">
        <v>231</v>
      </c>
      <c r="I92" s="107" t="s">
        <v>231</v>
      </c>
      <c r="J92" s="107" t="s">
        <v>231</v>
      </c>
      <c r="K92" s="107" t="s">
        <v>231</v>
      </c>
      <c r="L92" s="107">
        <v>43.557000000000002</v>
      </c>
      <c r="M92" s="107">
        <v>43.363</v>
      </c>
      <c r="N92" s="107">
        <v>42.088000000000001</v>
      </c>
      <c r="O92" s="107">
        <v>41.091000000000001</v>
      </c>
      <c r="P92" s="107">
        <v>41.645000000000003</v>
      </c>
      <c r="Q92" s="107">
        <v>43.753999999999998</v>
      </c>
      <c r="R92" s="107">
        <v>45.667000000000002</v>
      </c>
      <c r="S92" s="107">
        <v>46.582000000000001</v>
      </c>
      <c r="T92" s="107">
        <v>48.03</v>
      </c>
      <c r="U92" s="107">
        <v>55.034999999999997</v>
      </c>
      <c r="V92" s="107">
        <v>52.637</v>
      </c>
      <c r="W92" s="107">
        <v>55.09</v>
      </c>
      <c r="X92" s="107">
        <v>54.115000000000002</v>
      </c>
      <c r="Y92" s="107">
        <v>52.052</v>
      </c>
      <c r="Z92" s="107">
        <v>52.634999999999998</v>
      </c>
      <c r="AA92" s="107">
        <v>49.319000000000003</v>
      </c>
      <c r="AB92" s="107">
        <v>49.424999999999997</v>
      </c>
      <c r="AC92" s="107">
        <v>52.584000000000003</v>
      </c>
      <c r="AD92" s="107">
        <v>53.359000000000002</v>
      </c>
      <c r="AE92" s="107">
        <v>53.662999999999997</v>
      </c>
      <c r="AF92" s="107">
        <v>50.828000000000003</v>
      </c>
      <c r="AG92" s="107">
        <v>52.124000000000002</v>
      </c>
      <c r="AH92" s="107">
        <v>50.841999999999999</v>
      </c>
      <c r="AI92" s="107">
        <v>52.432000000000002</v>
      </c>
      <c r="AJ92" s="107">
        <v>54.752000000000002</v>
      </c>
      <c r="AK92" s="107">
        <v>50.63</v>
      </c>
      <c r="AL92" s="107">
        <v>51.805999999999997</v>
      </c>
      <c r="AM92" s="107">
        <v>49.811999999999998</v>
      </c>
      <c r="AN92" s="107">
        <v>49.761000000000003</v>
      </c>
      <c r="AO92" s="107">
        <v>36.377000000000002</v>
      </c>
      <c r="AP92" s="107">
        <v>44.99</v>
      </c>
      <c r="AQ92" s="107">
        <v>50.929000000000002</v>
      </c>
      <c r="AR92" s="107">
        <v>52.293999999999997</v>
      </c>
      <c r="AS92" s="107">
        <v>61.609000000000002</v>
      </c>
      <c r="AT92" s="107">
        <v>62.371000000000002</v>
      </c>
      <c r="AU92" s="107">
        <v>63.933999999999997</v>
      </c>
      <c r="AV92" s="107">
        <v>66.34</v>
      </c>
    </row>
    <row r="93" spans="1:48" x14ac:dyDescent="0.2">
      <c r="A93" s="106" t="s">
        <v>90</v>
      </c>
      <c r="B93" s="107">
        <v>6.5039999999999996</v>
      </c>
      <c r="C93" s="107">
        <v>6.6740000000000004</v>
      </c>
      <c r="D93" s="107">
        <v>6.7670000000000003</v>
      </c>
      <c r="E93" s="107">
        <v>6.5659999999999998</v>
      </c>
      <c r="F93" s="107">
        <v>8.0180000000000007</v>
      </c>
      <c r="G93" s="107">
        <v>7.2130000000000001</v>
      </c>
      <c r="H93" s="107">
        <v>9.6539999999999999</v>
      </c>
      <c r="I93" s="107">
        <v>10.026</v>
      </c>
      <c r="J93" s="107">
        <v>10.422000000000001</v>
      </c>
      <c r="K93" s="107">
        <v>10.898999999999999</v>
      </c>
      <c r="L93" s="107">
        <v>10.920999999999999</v>
      </c>
      <c r="M93" s="107">
        <v>11.177</v>
      </c>
      <c r="N93" s="107">
        <v>11.747</v>
      </c>
      <c r="O93" s="107">
        <v>11.914</v>
      </c>
      <c r="P93" s="107">
        <v>12.741</v>
      </c>
      <c r="Q93" s="107">
        <v>12.124000000000001</v>
      </c>
      <c r="R93" s="107">
        <v>11.81</v>
      </c>
      <c r="S93" s="107">
        <v>12.521000000000001</v>
      </c>
      <c r="T93" s="107">
        <v>13.199</v>
      </c>
      <c r="U93" s="107">
        <v>12.676</v>
      </c>
      <c r="V93" s="107">
        <v>11.554</v>
      </c>
      <c r="W93" s="107">
        <v>10.68</v>
      </c>
      <c r="X93" s="107">
        <v>10.974</v>
      </c>
      <c r="Y93" s="107">
        <v>11.19</v>
      </c>
      <c r="Z93" s="107">
        <v>10.606999999999999</v>
      </c>
      <c r="AA93" s="107">
        <v>10.282999999999999</v>
      </c>
      <c r="AB93" s="107">
        <v>10.513</v>
      </c>
      <c r="AC93" s="107">
        <v>10.677</v>
      </c>
      <c r="AD93" s="107">
        <v>9.4789999999999992</v>
      </c>
      <c r="AE93" s="107">
        <v>10.553000000000001</v>
      </c>
      <c r="AF93" s="107">
        <v>10.125</v>
      </c>
      <c r="AG93" s="107">
        <v>10.29</v>
      </c>
      <c r="AH93" s="107">
        <v>10.186</v>
      </c>
      <c r="AI93" s="107">
        <v>9.9760000000000009</v>
      </c>
      <c r="AJ93" s="107">
        <v>9.6430000000000007</v>
      </c>
      <c r="AK93" s="107">
        <v>11.032999999999999</v>
      </c>
      <c r="AL93" s="107">
        <v>15.513</v>
      </c>
      <c r="AM93" s="107">
        <v>15.943</v>
      </c>
      <c r="AN93" s="107">
        <v>16.613</v>
      </c>
      <c r="AO93" s="107">
        <v>17.312999999999999</v>
      </c>
      <c r="AP93" s="107">
        <v>16.427</v>
      </c>
      <c r="AQ93" s="107">
        <v>16.507000000000001</v>
      </c>
      <c r="AR93" s="107">
        <v>18.635999999999999</v>
      </c>
      <c r="AS93" s="107">
        <v>18.756</v>
      </c>
      <c r="AT93" s="107">
        <v>15.568</v>
      </c>
      <c r="AU93" s="107">
        <v>15.603999999999999</v>
      </c>
      <c r="AV93" s="107">
        <v>15.855</v>
      </c>
    </row>
    <row r="94" spans="1:48" x14ac:dyDescent="0.2">
      <c r="A94" s="106" t="s">
        <v>110</v>
      </c>
      <c r="B94" s="107">
        <v>26.931999999999999</v>
      </c>
      <c r="C94" s="107">
        <v>27.460999999999999</v>
      </c>
      <c r="D94" s="107">
        <v>26.879000000000001</v>
      </c>
      <c r="E94" s="107">
        <v>26.545000000000002</v>
      </c>
      <c r="F94" s="107">
        <v>26.186</v>
      </c>
      <c r="G94" s="107">
        <v>29.295000000000002</v>
      </c>
      <c r="H94" s="107">
        <v>26.327000000000002</v>
      </c>
      <c r="I94" s="107">
        <v>27.091999999999999</v>
      </c>
      <c r="J94" s="107">
        <v>26.093</v>
      </c>
      <c r="K94" s="107">
        <v>26.678999999999998</v>
      </c>
      <c r="L94" s="107">
        <v>27.076000000000001</v>
      </c>
      <c r="M94" s="107">
        <v>28.209</v>
      </c>
      <c r="N94" s="107">
        <v>25.343</v>
      </c>
      <c r="O94" s="107">
        <v>23.681000000000001</v>
      </c>
      <c r="P94" s="107">
        <v>23.736000000000001</v>
      </c>
      <c r="Q94" s="107">
        <v>21.809000000000001</v>
      </c>
      <c r="R94" s="107">
        <v>22.550999999999998</v>
      </c>
      <c r="S94" s="107">
        <v>21.625</v>
      </c>
      <c r="T94" s="107">
        <v>20.434000000000001</v>
      </c>
      <c r="U94" s="107">
        <v>19.38</v>
      </c>
      <c r="V94" s="107">
        <v>19.838999999999999</v>
      </c>
      <c r="W94" s="107">
        <v>18.021999999999998</v>
      </c>
      <c r="X94" s="107">
        <v>17.361000000000001</v>
      </c>
      <c r="Y94" s="107">
        <v>13.143000000000001</v>
      </c>
      <c r="Z94" s="107">
        <v>15.929</v>
      </c>
      <c r="AA94" s="107">
        <v>13.32</v>
      </c>
      <c r="AB94" s="107">
        <v>10.507999999999999</v>
      </c>
      <c r="AC94" s="107">
        <v>10.747999999999999</v>
      </c>
      <c r="AD94" s="107">
        <v>12.481</v>
      </c>
      <c r="AE94" s="107">
        <v>16.741</v>
      </c>
      <c r="AF94" s="107">
        <v>19.045999999999999</v>
      </c>
      <c r="AG94" s="107">
        <v>15.006</v>
      </c>
      <c r="AH94" s="107">
        <v>18.991</v>
      </c>
      <c r="AI94" s="107">
        <v>18.573</v>
      </c>
      <c r="AJ94" s="107">
        <v>18.538</v>
      </c>
      <c r="AK94" s="107">
        <v>17.212</v>
      </c>
      <c r="AL94" s="107">
        <v>20.783999999999999</v>
      </c>
      <c r="AM94" s="107">
        <v>24.302</v>
      </c>
      <c r="AN94" s="107">
        <v>24.344999999999999</v>
      </c>
      <c r="AO94" s="107">
        <v>26.108000000000001</v>
      </c>
      <c r="AP94" s="107">
        <v>22.283000000000001</v>
      </c>
      <c r="AQ94" s="107">
        <v>20.710999999999999</v>
      </c>
      <c r="AR94" s="107">
        <v>22.312000000000001</v>
      </c>
      <c r="AS94" s="107">
        <v>23.507999999999999</v>
      </c>
      <c r="AT94" s="107">
        <v>26.513000000000002</v>
      </c>
      <c r="AU94" s="107">
        <v>23.974</v>
      </c>
      <c r="AV94" s="107">
        <v>22.902999999999999</v>
      </c>
    </row>
    <row r="95" spans="1:48" s="89" customFormat="1" x14ac:dyDescent="0.2">
      <c r="A95" s="106" t="s">
        <v>89</v>
      </c>
      <c r="B95" s="107">
        <v>23.364000000000001</v>
      </c>
      <c r="C95" s="107">
        <v>24.321000000000002</v>
      </c>
      <c r="D95" s="107">
        <v>24.056000000000001</v>
      </c>
      <c r="E95" s="107">
        <v>23.88</v>
      </c>
      <c r="F95" s="107">
        <v>24.513000000000002</v>
      </c>
      <c r="G95" s="107">
        <v>26.071999999999999</v>
      </c>
      <c r="H95" s="107">
        <v>25.065000000000001</v>
      </c>
      <c r="I95" s="107">
        <v>27.341999999999999</v>
      </c>
      <c r="J95" s="107">
        <v>24.795000000000002</v>
      </c>
      <c r="K95" s="107">
        <v>22.658999999999999</v>
      </c>
      <c r="L95" s="107">
        <v>20.041</v>
      </c>
      <c r="M95" s="107">
        <v>19.981000000000002</v>
      </c>
      <c r="N95" s="107">
        <v>25.838000000000001</v>
      </c>
      <c r="O95" s="107">
        <v>22.64</v>
      </c>
      <c r="P95" s="107">
        <v>19.68</v>
      </c>
      <c r="Q95" s="107">
        <v>17.913</v>
      </c>
      <c r="R95" s="107">
        <v>17.364000000000001</v>
      </c>
      <c r="S95" s="107">
        <v>17.126999999999999</v>
      </c>
      <c r="T95" s="107">
        <v>15.829000000000001</v>
      </c>
      <c r="U95" s="107">
        <v>14.869</v>
      </c>
      <c r="V95" s="107">
        <v>14.914</v>
      </c>
      <c r="W95" s="107">
        <v>13.58</v>
      </c>
      <c r="X95" s="107">
        <v>13.989000000000001</v>
      </c>
      <c r="Y95" s="107">
        <v>14.281000000000001</v>
      </c>
      <c r="Z95" s="107">
        <v>15.117000000000001</v>
      </c>
      <c r="AA95" s="107">
        <v>15.984999999999999</v>
      </c>
      <c r="AB95" s="107">
        <v>19.350999999999999</v>
      </c>
      <c r="AC95" s="107">
        <v>19.573</v>
      </c>
      <c r="AD95" s="107">
        <v>22.736999999999998</v>
      </c>
      <c r="AE95" s="107">
        <v>22.263000000000002</v>
      </c>
      <c r="AF95" s="107">
        <v>22.885999999999999</v>
      </c>
      <c r="AG95" s="107">
        <v>21.821000000000002</v>
      </c>
      <c r="AH95" s="107">
        <v>18.640999999999998</v>
      </c>
      <c r="AI95" s="107">
        <v>13.914999999999999</v>
      </c>
      <c r="AJ95" s="107">
        <v>14.432</v>
      </c>
      <c r="AK95" s="107">
        <v>14.208</v>
      </c>
      <c r="AL95" s="107">
        <v>13.015000000000001</v>
      </c>
      <c r="AM95" s="107">
        <v>14.846</v>
      </c>
      <c r="AN95" s="107">
        <v>15.093999999999999</v>
      </c>
      <c r="AO95" s="107">
        <v>17.946000000000002</v>
      </c>
      <c r="AP95" s="107">
        <v>15.234</v>
      </c>
      <c r="AQ95" s="107">
        <v>18.149000000000001</v>
      </c>
      <c r="AR95" s="107">
        <v>18.908000000000001</v>
      </c>
      <c r="AS95" s="107">
        <v>19.872</v>
      </c>
      <c r="AT95" s="107">
        <v>23.518999999999998</v>
      </c>
      <c r="AU95" s="107">
        <v>22.396999999999998</v>
      </c>
      <c r="AV95" s="107">
        <v>23.39</v>
      </c>
    </row>
    <row r="96" spans="1:48" x14ac:dyDescent="0.2">
      <c r="A96" s="106" t="s">
        <v>149</v>
      </c>
      <c r="B96" s="107">
        <v>9.2140000000000004</v>
      </c>
      <c r="C96" s="107">
        <v>9.2129999999999992</v>
      </c>
      <c r="D96" s="107">
        <v>8.8330000000000002</v>
      </c>
      <c r="E96" s="107">
        <v>8.8179999999999996</v>
      </c>
      <c r="F96" s="107">
        <v>8.3770000000000007</v>
      </c>
      <c r="G96" s="107">
        <v>8.468</v>
      </c>
      <c r="H96" s="107">
        <v>8.5619999999999994</v>
      </c>
      <c r="I96" s="107">
        <v>8.4960000000000004</v>
      </c>
      <c r="J96" s="107">
        <v>9.11</v>
      </c>
      <c r="K96" s="107">
        <v>8.9350000000000005</v>
      </c>
      <c r="L96" s="107">
        <v>9.1059999999999999</v>
      </c>
      <c r="M96" s="107">
        <v>7.077</v>
      </c>
      <c r="N96" s="107">
        <v>9.0289999999999999</v>
      </c>
      <c r="O96" s="107">
        <v>8.3350000000000009</v>
      </c>
      <c r="P96" s="107">
        <v>7.8079999999999998</v>
      </c>
      <c r="Q96" s="107">
        <v>7.07</v>
      </c>
      <c r="R96" s="107">
        <v>7.4980000000000002</v>
      </c>
      <c r="S96" s="107">
        <v>7.5940000000000003</v>
      </c>
      <c r="T96" s="107">
        <v>7.016</v>
      </c>
      <c r="U96" s="107">
        <v>6.0510000000000002</v>
      </c>
      <c r="V96" s="107">
        <v>3.306</v>
      </c>
      <c r="W96" s="107">
        <v>2.802</v>
      </c>
      <c r="X96" s="107">
        <v>2.6709999999999998</v>
      </c>
      <c r="Y96" s="107">
        <v>2.3559999999999999</v>
      </c>
      <c r="Z96" s="107">
        <v>2.1259999999999999</v>
      </c>
      <c r="AA96" s="107">
        <v>2.073</v>
      </c>
      <c r="AB96" s="107">
        <v>2.0369999999999999</v>
      </c>
      <c r="AC96" s="107">
        <v>2.1989999999999998</v>
      </c>
      <c r="AD96" s="107">
        <v>2.161</v>
      </c>
      <c r="AE96" s="107">
        <v>1.464</v>
      </c>
      <c r="AF96" s="107">
        <v>1.1850000000000001</v>
      </c>
      <c r="AG96" s="107">
        <v>1.2370000000000001</v>
      </c>
      <c r="AH96" s="107">
        <v>1.4510000000000001</v>
      </c>
      <c r="AI96" s="107">
        <v>1.508</v>
      </c>
      <c r="AJ96" s="107">
        <v>1.837</v>
      </c>
      <c r="AK96" s="107">
        <v>1.9239999999999999</v>
      </c>
      <c r="AL96" s="107">
        <v>2.056</v>
      </c>
      <c r="AM96" s="107">
        <v>2.2050000000000001</v>
      </c>
      <c r="AN96" s="107">
        <v>2.1669999999999998</v>
      </c>
      <c r="AO96" s="107">
        <v>2.2490000000000001</v>
      </c>
      <c r="AP96" s="107">
        <v>2.6560000000000001</v>
      </c>
      <c r="AQ96" s="107">
        <v>2.0830000000000002</v>
      </c>
      <c r="AR96" s="107">
        <v>3.0339999999999998</v>
      </c>
      <c r="AS96" s="107">
        <v>3.8719999999999999</v>
      </c>
      <c r="AT96" s="107">
        <v>2.2610000000000001</v>
      </c>
      <c r="AU96" s="107">
        <v>1.5960000000000001</v>
      </c>
      <c r="AV96" s="107">
        <v>1.7669999999999999</v>
      </c>
    </row>
    <row r="97" spans="1:48" x14ac:dyDescent="0.2">
      <c r="A97" s="106" t="s">
        <v>21</v>
      </c>
      <c r="B97" s="107">
        <v>61.401000000000003</v>
      </c>
      <c r="C97" s="107">
        <v>62.585999999999999</v>
      </c>
      <c r="D97" s="107">
        <v>61.728999999999999</v>
      </c>
      <c r="E97" s="107">
        <v>62.404000000000003</v>
      </c>
      <c r="F97" s="107">
        <v>62.398000000000003</v>
      </c>
      <c r="G97" s="107">
        <v>62.526000000000003</v>
      </c>
      <c r="H97" s="107">
        <v>61.375999999999998</v>
      </c>
      <c r="I97" s="107">
        <v>61.311999999999998</v>
      </c>
      <c r="J97" s="107">
        <v>61.488999999999997</v>
      </c>
      <c r="K97" s="107">
        <v>64.477999999999994</v>
      </c>
      <c r="L97" s="107">
        <v>63.320999999999998</v>
      </c>
      <c r="M97" s="107">
        <v>62.445999999999998</v>
      </c>
      <c r="N97" s="107">
        <v>62.923000000000002</v>
      </c>
      <c r="O97" s="107">
        <v>62.264000000000003</v>
      </c>
      <c r="P97" s="107">
        <v>60.021000000000001</v>
      </c>
      <c r="Q97" s="107">
        <v>59.540999999999997</v>
      </c>
      <c r="R97" s="107">
        <v>60.238999999999997</v>
      </c>
      <c r="S97" s="107">
        <v>59.850999999999999</v>
      </c>
      <c r="T97" s="107">
        <v>59.036999999999999</v>
      </c>
      <c r="U97" s="107">
        <v>57.661000000000001</v>
      </c>
      <c r="V97" s="107">
        <v>57.185000000000002</v>
      </c>
      <c r="W97" s="107">
        <v>57.776000000000003</v>
      </c>
      <c r="X97" s="107">
        <v>56.957999999999998</v>
      </c>
      <c r="Y97" s="107">
        <v>55.404000000000003</v>
      </c>
      <c r="Z97" s="107">
        <v>55.386000000000003</v>
      </c>
      <c r="AA97" s="107">
        <v>55.063000000000002</v>
      </c>
      <c r="AB97" s="107">
        <v>57.098999999999997</v>
      </c>
      <c r="AC97" s="107">
        <v>56.207000000000001</v>
      </c>
      <c r="AD97" s="107">
        <v>57.540999999999997</v>
      </c>
      <c r="AE97" s="107">
        <v>59.601999999999997</v>
      </c>
      <c r="AF97" s="107">
        <v>58.281999999999996</v>
      </c>
      <c r="AG97" s="107">
        <v>57.71</v>
      </c>
      <c r="AH97" s="107">
        <v>57.612000000000002</v>
      </c>
      <c r="AI97" s="107">
        <v>57.448999999999998</v>
      </c>
      <c r="AJ97" s="107">
        <v>56.253</v>
      </c>
      <c r="AK97" s="107">
        <v>55.820999999999998</v>
      </c>
      <c r="AL97" s="107">
        <v>56.171999999999997</v>
      </c>
      <c r="AM97" s="107">
        <v>56.545000000000002</v>
      </c>
      <c r="AN97" s="107">
        <v>56.415999999999997</v>
      </c>
      <c r="AO97" s="107">
        <v>57.707000000000001</v>
      </c>
      <c r="AP97" s="107">
        <v>57.265999999999998</v>
      </c>
      <c r="AQ97" s="107">
        <v>57.51</v>
      </c>
      <c r="AR97" s="107">
        <v>58.692</v>
      </c>
      <c r="AS97" s="107">
        <v>57.972999999999999</v>
      </c>
      <c r="AT97" s="107">
        <v>60.091999999999999</v>
      </c>
      <c r="AU97" s="107">
        <v>56.811999999999998</v>
      </c>
      <c r="AV97" s="107">
        <v>53.869</v>
      </c>
    </row>
    <row r="98" spans="1:48" x14ac:dyDescent="0.2">
      <c r="A98" s="106" t="s">
        <v>123</v>
      </c>
      <c r="B98" s="107" t="s">
        <v>231</v>
      </c>
      <c r="C98" s="107" t="s">
        <v>231</v>
      </c>
      <c r="D98" s="107" t="s">
        <v>231</v>
      </c>
      <c r="E98" s="107" t="s">
        <v>231</v>
      </c>
      <c r="F98" s="107" t="s">
        <v>231</v>
      </c>
      <c r="G98" s="107" t="s">
        <v>231</v>
      </c>
      <c r="H98" s="107" t="s">
        <v>231</v>
      </c>
      <c r="I98" s="107" t="s">
        <v>231</v>
      </c>
      <c r="J98" s="107" t="s">
        <v>231</v>
      </c>
      <c r="K98" s="107" t="s">
        <v>231</v>
      </c>
      <c r="L98" s="107" t="s">
        <v>231</v>
      </c>
      <c r="M98" s="107" t="s">
        <v>231</v>
      </c>
      <c r="N98" s="107" t="s">
        <v>231</v>
      </c>
      <c r="O98" s="107" t="s">
        <v>231</v>
      </c>
      <c r="P98" s="107" t="s">
        <v>231</v>
      </c>
      <c r="Q98" s="107" t="s">
        <v>231</v>
      </c>
      <c r="R98" s="107" t="s">
        <v>231</v>
      </c>
      <c r="S98" s="107" t="s">
        <v>231</v>
      </c>
      <c r="T98" s="107" t="s">
        <v>231</v>
      </c>
      <c r="U98" s="107" t="s">
        <v>231</v>
      </c>
      <c r="V98" s="107" t="s">
        <v>231</v>
      </c>
      <c r="W98" s="107">
        <v>11.86</v>
      </c>
      <c r="X98" s="107">
        <v>16.352</v>
      </c>
      <c r="Y98" s="107">
        <v>17.904</v>
      </c>
      <c r="Z98" s="107">
        <v>18.582000000000001</v>
      </c>
      <c r="AA98" s="107">
        <v>19.413</v>
      </c>
      <c r="AB98" s="107">
        <v>18.350999999999999</v>
      </c>
      <c r="AC98" s="107">
        <v>20.925000000000001</v>
      </c>
      <c r="AD98" s="107">
        <v>21.381</v>
      </c>
      <c r="AE98" s="107">
        <v>20.748999999999999</v>
      </c>
      <c r="AF98" s="107">
        <v>21.725000000000001</v>
      </c>
      <c r="AG98" s="107">
        <v>20.992999999999999</v>
      </c>
      <c r="AH98" s="107">
        <v>19.875</v>
      </c>
      <c r="AI98" s="107">
        <v>21.215</v>
      </c>
      <c r="AJ98" s="107">
        <v>18.071000000000002</v>
      </c>
      <c r="AK98" s="107">
        <v>17.271000000000001</v>
      </c>
      <c r="AL98" s="107">
        <v>16.404</v>
      </c>
      <c r="AM98" s="107">
        <v>15.022</v>
      </c>
      <c r="AN98" s="107">
        <v>14.8</v>
      </c>
      <c r="AO98" s="107">
        <v>15.46</v>
      </c>
      <c r="AP98" s="107">
        <v>16.195</v>
      </c>
      <c r="AQ98" s="107">
        <v>16.716999999999999</v>
      </c>
      <c r="AR98" s="107">
        <v>16.908999999999999</v>
      </c>
      <c r="AS98" s="107">
        <v>16.936</v>
      </c>
      <c r="AT98" s="107">
        <v>16.946000000000002</v>
      </c>
      <c r="AU98" s="107">
        <v>16.869</v>
      </c>
      <c r="AV98" s="107">
        <v>17.25</v>
      </c>
    </row>
    <row r="99" spans="1:48" x14ac:dyDescent="0.2">
      <c r="A99" s="106" t="s">
        <v>86</v>
      </c>
      <c r="B99" s="107">
        <v>2.8959999999999999</v>
      </c>
      <c r="C99" s="107">
        <v>2.6080000000000001</v>
      </c>
      <c r="D99" s="107">
        <v>2.7210000000000001</v>
      </c>
      <c r="E99" s="107">
        <v>2.7</v>
      </c>
      <c r="F99" s="107">
        <v>2.367</v>
      </c>
      <c r="G99" s="107">
        <v>2.339</v>
      </c>
      <c r="H99" s="107">
        <v>2.2709999999999999</v>
      </c>
      <c r="I99" s="107">
        <v>2.4020000000000001</v>
      </c>
      <c r="J99" s="107">
        <v>2.4870000000000001</v>
      </c>
      <c r="K99" s="107">
        <v>2.4950000000000001</v>
      </c>
      <c r="L99" s="107">
        <v>2.68</v>
      </c>
      <c r="M99" s="107">
        <v>2.375</v>
      </c>
      <c r="N99" s="107">
        <v>2.4710000000000001</v>
      </c>
      <c r="O99" s="107">
        <v>2.226</v>
      </c>
      <c r="P99" s="107">
        <v>2.2210000000000001</v>
      </c>
      <c r="Q99" s="107">
        <v>2.5299999999999998</v>
      </c>
      <c r="R99" s="107">
        <v>2.7679999999999998</v>
      </c>
      <c r="S99" s="107">
        <v>2.78</v>
      </c>
      <c r="T99" s="107">
        <v>2.8279999999999998</v>
      </c>
      <c r="U99" s="107">
        <v>2.9119999999999999</v>
      </c>
      <c r="V99" s="107">
        <v>2.8719999999999999</v>
      </c>
      <c r="W99" s="107">
        <v>1.7709999999999999</v>
      </c>
      <c r="X99" s="107">
        <v>2.1890000000000001</v>
      </c>
      <c r="Y99" s="107">
        <v>2.4260000000000002</v>
      </c>
      <c r="Z99" s="107">
        <v>2.6230000000000002</v>
      </c>
      <c r="AA99" s="107">
        <v>2.8220000000000001</v>
      </c>
      <c r="AB99" s="107">
        <v>2.9180000000000001</v>
      </c>
      <c r="AC99" s="107">
        <v>3.0059999999999998</v>
      </c>
      <c r="AD99" s="107">
        <v>2.92</v>
      </c>
      <c r="AE99" s="107">
        <v>3.105</v>
      </c>
      <c r="AF99" s="107">
        <v>3.7669999999999999</v>
      </c>
      <c r="AG99" s="107">
        <v>3.8130000000000002</v>
      </c>
      <c r="AH99" s="107">
        <v>4.0090000000000003</v>
      </c>
      <c r="AI99" s="107">
        <v>4.0919999999999996</v>
      </c>
      <c r="AJ99" s="107">
        <v>3.7269999999999999</v>
      </c>
      <c r="AK99" s="107">
        <v>3.8540000000000001</v>
      </c>
      <c r="AL99" s="107">
        <v>4.2990000000000004</v>
      </c>
      <c r="AM99" s="107">
        <v>4.7149999999999999</v>
      </c>
      <c r="AN99" s="107">
        <v>4.665</v>
      </c>
      <c r="AO99" s="107">
        <v>4.2229999999999999</v>
      </c>
      <c r="AP99" s="107">
        <v>4.7039999999999997</v>
      </c>
      <c r="AQ99" s="107">
        <v>4.8099999999999996</v>
      </c>
      <c r="AR99" s="107">
        <v>5.4279999999999999</v>
      </c>
      <c r="AS99" s="107">
        <v>6.4020000000000001</v>
      </c>
      <c r="AT99" s="107">
        <v>6.085</v>
      </c>
      <c r="AU99" s="107">
        <v>6.9119999999999999</v>
      </c>
      <c r="AV99" s="107">
        <v>7.37</v>
      </c>
    </row>
    <row r="100" spans="1:48" x14ac:dyDescent="0.2">
      <c r="A100" s="106" t="s">
        <v>108</v>
      </c>
      <c r="B100" s="107">
        <v>10.606</v>
      </c>
      <c r="C100" s="107">
        <v>10.475</v>
      </c>
      <c r="D100" s="107">
        <v>10.096</v>
      </c>
      <c r="E100" s="107">
        <v>8.49</v>
      </c>
      <c r="F100" s="107">
        <v>13.927</v>
      </c>
      <c r="G100" s="107">
        <v>22.486000000000001</v>
      </c>
      <c r="H100" s="107">
        <v>23.292000000000002</v>
      </c>
      <c r="I100" s="107">
        <v>27.006</v>
      </c>
      <c r="J100" s="107">
        <v>23.312999999999999</v>
      </c>
      <c r="K100" s="107">
        <v>22.433</v>
      </c>
      <c r="L100" s="107">
        <v>25.117999999999999</v>
      </c>
      <c r="M100" s="107">
        <v>26.456</v>
      </c>
      <c r="N100" s="107">
        <v>26.649000000000001</v>
      </c>
      <c r="O100" s="107">
        <v>23.702000000000002</v>
      </c>
      <c r="P100" s="107">
        <v>29.547000000000001</v>
      </c>
      <c r="Q100" s="107">
        <v>25.960999999999999</v>
      </c>
      <c r="R100" s="107">
        <v>23.670999999999999</v>
      </c>
      <c r="S100" s="107">
        <v>25.263999999999999</v>
      </c>
      <c r="T100" s="107">
        <v>21.262</v>
      </c>
      <c r="U100" s="107">
        <v>18.395</v>
      </c>
      <c r="V100" s="107">
        <v>21.027000000000001</v>
      </c>
      <c r="W100" s="107">
        <v>20.378</v>
      </c>
      <c r="X100" s="107">
        <v>20.818999999999999</v>
      </c>
      <c r="Y100" s="107">
        <v>22.754999999999999</v>
      </c>
      <c r="Z100" s="107">
        <v>23.419</v>
      </c>
      <c r="AA100" s="107">
        <v>24.199000000000002</v>
      </c>
      <c r="AB100" s="107">
        <v>25.709</v>
      </c>
      <c r="AC100" s="107">
        <v>25.69</v>
      </c>
      <c r="AD100" s="107">
        <v>24.838000000000001</v>
      </c>
      <c r="AE100" s="107">
        <v>23.794</v>
      </c>
      <c r="AF100" s="107">
        <v>22.344000000000001</v>
      </c>
      <c r="AG100" s="107">
        <v>17.356999999999999</v>
      </c>
      <c r="AH100" s="107">
        <v>14.802</v>
      </c>
      <c r="AI100" s="107">
        <v>13.145</v>
      </c>
      <c r="AJ100" s="107">
        <v>13.779</v>
      </c>
      <c r="AK100" s="107">
        <v>12.734</v>
      </c>
      <c r="AL100" s="107">
        <v>12.295999999999999</v>
      </c>
      <c r="AM100" s="107">
        <v>11.614000000000001</v>
      </c>
      <c r="AN100" s="107">
        <v>10.957000000000001</v>
      </c>
      <c r="AO100" s="107">
        <v>12.489000000000001</v>
      </c>
      <c r="AP100" s="107">
        <v>17.411999999999999</v>
      </c>
      <c r="AQ100" s="107">
        <v>20.643000000000001</v>
      </c>
      <c r="AR100" s="107">
        <v>14.747999999999999</v>
      </c>
      <c r="AS100" s="107">
        <v>15.021000000000001</v>
      </c>
      <c r="AT100" s="107">
        <v>14.871</v>
      </c>
      <c r="AU100" s="107">
        <v>15.452</v>
      </c>
      <c r="AV100" s="107">
        <v>16.027999999999999</v>
      </c>
    </row>
    <row r="101" spans="1:48" x14ac:dyDescent="0.2">
      <c r="A101" s="106" t="s">
        <v>82</v>
      </c>
      <c r="B101" s="107">
        <v>15.263999999999999</v>
      </c>
      <c r="C101" s="107">
        <v>15.125</v>
      </c>
      <c r="D101" s="107">
        <v>14.760999999999999</v>
      </c>
      <c r="E101" s="107">
        <v>14.743</v>
      </c>
      <c r="F101" s="107">
        <v>15.047000000000001</v>
      </c>
      <c r="G101" s="107">
        <v>15.315</v>
      </c>
      <c r="H101" s="107">
        <v>15.403</v>
      </c>
      <c r="I101" s="107">
        <v>15.564</v>
      </c>
      <c r="J101" s="107">
        <v>13.523</v>
      </c>
      <c r="K101" s="107">
        <v>13.000999999999999</v>
      </c>
      <c r="L101" s="107">
        <v>15.19</v>
      </c>
      <c r="M101" s="107">
        <v>12.561</v>
      </c>
      <c r="N101" s="107">
        <v>9.6989999999999998</v>
      </c>
      <c r="O101" s="107">
        <v>10.868</v>
      </c>
      <c r="P101" s="107">
        <v>11.343</v>
      </c>
      <c r="Q101" s="107">
        <v>11.622999999999999</v>
      </c>
      <c r="R101" s="107">
        <v>11.186</v>
      </c>
      <c r="S101" s="107">
        <v>11.763</v>
      </c>
      <c r="T101" s="107">
        <v>12.061999999999999</v>
      </c>
      <c r="U101" s="107">
        <v>11.36</v>
      </c>
      <c r="V101" s="107">
        <v>9.8460000000000001</v>
      </c>
      <c r="W101" s="107">
        <v>11.192</v>
      </c>
      <c r="X101" s="107">
        <v>10.837999999999999</v>
      </c>
      <c r="Y101" s="107">
        <v>11.257999999999999</v>
      </c>
      <c r="Z101" s="107">
        <v>11.752000000000001</v>
      </c>
      <c r="AA101" s="107">
        <v>12.426</v>
      </c>
      <c r="AB101" s="107">
        <v>12.304</v>
      </c>
      <c r="AC101" s="107">
        <v>17.564</v>
      </c>
      <c r="AD101" s="107">
        <v>18.094000000000001</v>
      </c>
      <c r="AE101" s="107">
        <v>18.663</v>
      </c>
      <c r="AF101" s="107">
        <v>20.571999999999999</v>
      </c>
      <c r="AG101" s="107">
        <v>25.18</v>
      </c>
      <c r="AH101" s="107">
        <v>25.355</v>
      </c>
      <c r="AI101" s="107">
        <v>23.666</v>
      </c>
      <c r="AJ101" s="107">
        <v>25.617000000000001</v>
      </c>
      <c r="AK101" s="107">
        <v>29.036999999999999</v>
      </c>
      <c r="AL101" s="107">
        <v>31.943999999999999</v>
      </c>
      <c r="AM101" s="107">
        <v>28.59</v>
      </c>
      <c r="AN101" s="107">
        <v>32.192999999999998</v>
      </c>
      <c r="AO101" s="107">
        <v>32.847999999999999</v>
      </c>
      <c r="AP101" s="107">
        <v>32.643000000000001</v>
      </c>
      <c r="AQ101" s="107">
        <v>34.44</v>
      </c>
      <c r="AR101" s="107">
        <v>36.573999999999998</v>
      </c>
      <c r="AS101" s="107">
        <v>35.183999999999997</v>
      </c>
      <c r="AT101" s="107">
        <v>35.869999999999997</v>
      </c>
      <c r="AU101" s="107">
        <v>34.198</v>
      </c>
      <c r="AV101" s="107">
        <v>35.607999999999997</v>
      </c>
    </row>
    <row r="102" spans="1:48" x14ac:dyDescent="0.2">
      <c r="A102" s="106" t="s">
        <v>79</v>
      </c>
      <c r="B102" s="107">
        <v>14.726000000000001</v>
      </c>
      <c r="C102" s="107">
        <v>14.750999999999999</v>
      </c>
      <c r="D102" s="107">
        <v>15.02</v>
      </c>
      <c r="E102" s="107">
        <v>14.41</v>
      </c>
      <c r="F102" s="107">
        <v>13.807</v>
      </c>
      <c r="G102" s="107">
        <v>15.1</v>
      </c>
      <c r="H102" s="107">
        <v>15.085000000000001</v>
      </c>
      <c r="I102" s="107">
        <v>14.596</v>
      </c>
      <c r="J102" s="107">
        <v>13.916</v>
      </c>
      <c r="K102" s="107">
        <v>14.367000000000001</v>
      </c>
      <c r="L102" s="107">
        <v>13.651</v>
      </c>
      <c r="M102" s="107">
        <v>12.7</v>
      </c>
      <c r="N102" s="107">
        <v>11.493</v>
      </c>
      <c r="O102" s="107">
        <v>12.916</v>
      </c>
      <c r="P102" s="107">
        <v>12.753</v>
      </c>
      <c r="Q102" s="107">
        <v>13.288</v>
      </c>
      <c r="R102" s="107">
        <v>13.252000000000001</v>
      </c>
      <c r="S102" s="107">
        <v>12.83</v>
      </c>
      <c r="T102" s="107">
        <v>13.077999999999999</v>
      </c>
      <c r="U102" s="107">
        <v>12.433999999999999</v>
      </c>
      <c r="V102" s="107">
        <v>11.75</v>
      </c>
      <c r="W102" s="107">
        <v>11.515000000000001</v>
      </c>
      <c r="X102" s="107">
        <v>11.125999999999999</v>
      </c>
      <c r="Y102" s="107">
        <v>10.978999999999999</v>
      </c>
      <c r="Z102" s="107">
        <v>11.366</v>
      </c>
      <c r="AA102" s="107">
        <v>11.904999999999999</v>
      </c>
      <c r="AB102" s="107">
        <v>11.363</v>
      </c>
      <c r="AC102" s="107">
        <v>11.93</v>
      </c>
      <c r="AD102" s="107">
        <v>12.212999999999999</v>
      </c>
      <c r="AE102" s="107">
        <v>13.249000000000001</v>
      </c>
      <c r="AF102" s="107">
        <v>11.901999999999999</v>
      </c>
      <c r="AG102" s="107">
        <v>11.308999999999999</v>
      </c>
      <c r="AH102" s="107">
        <v>9.4920000000000009</v>
      </c>
      <c r="AI102" s="107">
        <v>10.343</v>
      </c>
      <c r="AJ102" s="107">
        <v>11.103999999999999</v>
      </c>
      <c r="AK102" s="107">
        <v>12.007999999999999</v>
      </c>
      <c r="AL102" s="107">
        <v>11.651</v>
      </c>
      <c r="AM102" s="107">
        <v>11.831</v>
      </c>
      <c r="AN102" s="107">
        <v>13.2</v>
      </c>
      <c r="AO102" s="107">
        <v>13.586</v>
      </c>
      <c r="AP102" s="107">
        <v>13.438000000000001</v>
      </c>
      <c r="AQ102" s="107">
        <v>12.138999999999999</v>
      </c>
      <c r="AR102" s="107">
        <v>13.32</v>
      </c>
      <c r="AS102" s="107">
        <v>12.84</v>
      </c>
      <c r="AT102" s="107">
        <v>13.837999999999999</v>
      </c>
      <c r="AU102" s="107">
        <v>14.893000000000001</v>
      </c>
      <c r="AV102" s="107">
        <v>14.366</v>
      </c>
    </row>
    <row r="103" spans="1:48" x14ac:dyDescent="0.2">
      <c r="A103" s="106" t="s">
        <v>47</v>
      </c>
      <c r="B103" s="107">
        <v>56.591000000000001</v>
      </c>
      <c r="C103" s="107">
        <v>58.747</v>
      </c>
      <c r="D103" s="107">
        <v>53.189</v>
      </c>
      <c r="E103" s="107">
        <v>55.886000000000003</v>
      </c>
      <c r="F103" s="107">
        <v>56.503999999999998</v>
      </c>
      <c r="G103" s="107">
        <v>66.295000000000002</v>
      </c>
      <c r="H103" s="107">
        <v>61.692</v>
      </c>
      <c r="I103" s="107">
        <v>60.77</v>
      </c>
      <c r="J103" s="107">
        <v>58.438000000000002</v>
      </c>
      <c r="K103" s="107">
        <v>59.591000000000001</v>
      </c>
      <c r="L103" s="107">
        <v>57.006</v>
      </c>
      <c r="M103" s="107">
        <v>56.902000000000001</v>
      </c>
      <c r="N103" s="107">
        <v>57.585999999999999</v>
      </c>
      <c r="O103" s="107">
        <v>56.674999999999997</v>
      </c>
      <c r="P103" s="107">
        <v>50.070999999999998</v>
      </c>
      <c r="Q103" s="107">
        <v>52.427999999999997</v>
      </c>
      <c r="R103" s="107">
        <v>49.338999999999999</v>
      </c>
      <c r="S103" s="107">
        <v>56.542000000000002</v>
      </c>
      <c r="T103" s="107">
        <v>55.658999999999999</v>
      </c>
      <c r="U103" s="107">
        <v>55.268000000000001</v>
      </c>
      <c r="V103" s="107">
        <v>54.116999999999997</v>
      </c>
      <c r="W103" s="107">
        <v>53.85</v>
      </c>
      <c r="X103" s="107">
        <v>54.55</v>
      </c>
      <c r="Y103" s="107">
        <v>56.284999999999997</v>
      </c>
      <c r="Z103" s="107">
        <v>56.271000000000001</v>
      </c>
      <c r="AA103" s="107">
        <v>56.460999999999999</v>
      </c>
      <c r="AB103" s="107">
        <v>55.374000000000002</v>
      </c>
      <c r="AC103" s="107">
        <v>55.256</v>
      </c>
      <c r="AD103" s="107">
        <v>54.655000000000001</v>
      </c>
      <c r="AE103" s="107">
        <v>55.482999999999997</v>
      </c>
      <c r="AF103" s="107">
        <v>55.348999999999997</v>
      </c>
      <c r="AG103" s="107">
        <v>56.094999999999999</v>
      </c>
      <c r="AH103" s="107">
        <v>56.85</v>
      </c>
      <c r="AI103" s="107">
        <v>56.499000000000002</v>
      </c>
      <c r="AJ103" s="107">
        <v>57.671999999999997</v>
      </c>
      <c r="AK103" s="107">
        <v>55.552999999999997</v>
      </c>
      <c r="AL103" s="107">
        <v>62.094000000000001</v>
      </c>
      <c r="AM103" s="107">
        <v>60.423000000000002</v>
      </c>
      <c r="AN103" s="107">
        <v>62.536999999999999</v>
      </c>
      <c r="AO103" s="107">
        <v>57.545999999999999</v>
      </c>
      <c r="AP103" s="107">
        <v>48.924999999999997</v>
      </c>
      <c r="AQ103" s="107">
        <v>63.682000000000002</v>
      </c>
      <c r="AR103" s="107">
        <v>78.497</v>
      </c>
      <c r="AS103" s="107">
        <v>58.612000000000002</v>
      </c>
      <c r="AT103" s="107">
        <v>67.349000000000004</v>
      </c>
      <c r="AU103" s="107">
        <v>72.564999999999998</v>
      </c>
      <c r="AV103" s="107">
        <v>74.313000000000002</v>
      </c>
    </row>
    <row r="104" spans="1:48" x14ac:dyDescent="0.2">
      <c r="A104" s="106" t="s">
        <v>117</v>
      </c>
      <c r="B104" s="107">
        <v>17.149000000000001</v>
      </c>
      <c r="C104" s="107">
        <v>18.687000000000001</v>
      </c>
      <c r="D104" s="107">
        <v>20.637</v>
      </c>
      <c r="E104" s="107">
        <v>24.04</v>
      </c>
      <c r="F104" s="107">
        <v>25.21</v>
      </c>
      <c r="G104" s="107">
        <v>27.981000000000002</v>
      </c>
      <c r="H104" s="107">
        <v>30.788</v>
      </c>
      <c r="I104" s="107">
        <v>32.462000000000003</v>
      </c>
      <c r="J104" s="107">
        <v>32.628</v>
      </c>
      <c r="K104" s="107">
        <v>31.710999999999999</v>
      </c>
      <c r="L104" s="107">
        <v>32.414999999999999</v>
      </c>
      <c r="M104" s="107">
        <v>30.873000000000001</v>
      </c>
      <c r="N104" s="107">
        <v>33.911999999999999</v>
      </c>
      <c r="O104" s="107">
        <v>35.423999999999999</v>
      </c>
      <c r="P104" s="107">
        <v>33.034999999999997</v>
      </c>
      <c r="Q104" s="107">
        <v>36.091000000000001</v>
      </c>
      <c r="R104" s="107">
        <v>36.344000000000001</v>
      </c>
      <c r="S104" s="107">
        <v>40.134999999999998</v>
      </c>
      <c r="T104" s="107">
        <v>41.052999999999997</v>
      </c>
      <c r="U104" s="107">
        <v>41.720999999999997</v>
      </c>
      <c r="V104" s="107">
        <v>44.024000000000001</v>
      </c>
      <c r="W104" s="107">
        <v>44.305999999999997</v>
      </c>
      <c r="X104" s="107">
        <v>47.098999999999997</v>
      </c>
      <c r="Y104" s="107">
        <v>49.415999999999997</v>
      </c>
      <c r="Z104" s="107">
        <v>47.360999999999997</v>
      </c>
      <c r="AA104" s="107">
        <v>48.41</v>
      </c>
      <c r="AB104" s="107">
        <v>47.408000000000001</v>
      </c>
      <c r="AC104" s="107">
        <v>49.136000000000003</v>
      </c>
      <c r="AD104" s="107">
        <v>57.579000000000001</v>
      </c>
      <c r="AE104" s="107">
        <v>57.49</v>
      </c>
      <c r="AF104" s="107">
        <v>57.761000000000003</v>
      </c>
      <c r="AG104" s="107">
        <v>59.320999999999998</v>
      </c>
      <c r="AH104" s="107">
        <v>59.512999999999998</v>
      </c>
      <c r="AI104" s="107">
        <v>58.912999999999997</v>
      </c>
      <c r="AJ104" s="107">
        <v>60.898000000000003</v>
      </c>
      <c r="AK104" s="107">
        <v>63.570999999999998</v>
      </c>
      <c r="AL104" s="107">
        <v>64.923000000000002</v>
      </c>
      <c r="AM104" s="107">
        <v>64.822999999999993</v>
      </c>
      <c r="AN104" s="107">
        <v>65.578000000000003</v>
      </c>
      <c r="AO104" s="107">
        <v>66.617000000000004</v>
      </c>
      <c r="AP104" s="107">
        <v>65.98</v>
      </c>
      <c r="AQ104" s="107">
        <v>66.558999999999997</v>
      </c>
      <c r="AR104" s="107">
        <v>67.016999999999996</v>
      </c>
      <c r="AS104" s="107">
        <v>68.007000000000005</v>
      </c>
      <c r="AT104" s="107">
        <v>66.075000000000003</v>
      </c>
      <c r="AU104" s="107">
        <v>68.096000000000004</v>
      </c>
      <c r="AV104" s="107">
        <v>70.429000000000002</v>
      </c>
    </row>
    <row r="105" spans="1:48" x14ac:dyDescent="0.2">
      <c r="A105" s="106" t="s">
        <v>45</v>
      </c>
      <c r="B105" s="107">
        <v>53.176000000000002</v>
      </c>
      <c r="C105" s="107">
        <v>54.253999999999998</v>
      </c>
      <c r="D105" s="107">
        <v>56.453000000000003</v>
      </c>
      <c r="E105" s="107">
        <v>56.889000000000003</v>
      </c>
      <c r="F105" s="107">
        <v>58.264000000000003</v>
      </c>
      <c r="G105" s="107">
        <v>59.219000000000001</v>
      </c>
      <c r="H105" s="107">
        <v>59.113999999999997</v>
      </c>
      <c r="I105" s="107">
        <v>59.587000000000003</v>
      </c>
      <c r="J105" s="107">
        <v>59.841999999999999</v>
      </c>
      <c r="K105" s="107">
        <v>60.459000000000003</v>
      </c>
      <c r="L105" s="107">
        <v>60.956000000000003</v>
      </c>
      <c r="M105" s="107">
        <v>61.347000000000001</v>
      </c>
      <c r="N105" s="107">
        <v>62.128999999999998</v>
      </c>
      <c r="O105" s="107">
        <v>61.564999999999998</v>
      </c>
      <c r="P105" s="107">
        <v>62.887</v>
      </c>
      <c r="Q105" s="107">
        <v>62.814</v>
      </c>
      <c r="R105" s="107">
        <v>62.707999999999998</v>
      </c>
      <c r="S105" s="107">
        <v>62.540999999999997</v>
      </c>
      <c r="T105" s="107">
        <v>62.238999999999997</v>
      </c>
      <c r="U105" s="107">
        <v>61.621000000000002</v>
      </c>
      <c r="V105" s="107">
        <v>61.47</v>
      </c>
      <c r="W105" s="107">
        <v>62.338000000000001</v>
      </c>
      <c r="X105" s="107">
        <v>61.999000000000002</v>
      </c>
      <c r="Y105" s="107">
        <v>63.35</v>
      </c>
      <c r="Z105" s="107">
        <v>66.69</v>
      </c>
      <c r="AA105" s="107">
        <v>62.561999999999998</v>
      </c>
      <c r="AB105" s="107">
        <v>63.444000000000003</v>
      </c>
      <c r="AC105" s="107">
        <v>63.817999999999998</v>
      </c>
      <c r="AD105" s="107">
        <v>63.374000000000002</v>
      </c>
      <c r="AE105" s="107">
        <v>64.052999999999997</v>
      </c>
      <c r="AF105" s="107">
        <v>65.828000000000003</v>
      </c>
      <c r="AG105" s="107">
        <v>67.064999999999998</v>
      </c>
      <c r="AH105" s="107">
        <v>66.813999999999993</v>
      </c>
      <c r="AI105" s="107">
        <v>62.415999999999997</v>
      </c>
      <c r="AJ105" s="107">
        <v>63.171999999999997</v>
      </c>
      <c r="AK105" s="107">
        <v>64.177000000000007</v>
      </c>
      <c r="AL105" s="107">
        <v>63.466000000000001</v>
      </c>
      <c r="AM105" s="107">
        <v>63.8</v>
      </c>
      <c r="AN105" s="107">
        <v>63.305999999999997</v>
      </c>
      <c r="AO105" s="107">
        <v>64.881</v>
      </c>
      <c r="AP105" s="107">
        <v>65.843000000000004</v>
      </c>
      <c r="AQ105" s="107">
        <v>66.832999999999998</v>
      </c>
      <c r="AR105" s="107">
        <v>65.698999999999998</v>
      </c>
      <c r="AS105" s="107">
        <v>67.265000000000001</v>
      </c>
      <c r="AT105" s="107">
        <v>67.695999999999998</v>
      </c>
      <c r="AU105" s="107">
        <v>67.388999999999996</v>
      </c>
      <c r="AV105" s="107">
        <v>67.701999999999998</v>
      </c>
    </row>
    <row r="106" spans="1:48" x14ac:dyDescent="0.2">
      <c r="A106" s="106" t="s">
        <v>107</v>
      </c>
      <c r="B106" s="107">
        <v>10.16</v>
      </c>
      <c r="C106" s="107">
        <v>9.3759999999999994</v>
      </c>
      <c r="D106" s="107">
        <v>9.7390000000000008</v>
      </c>
      <c r="E106" s="107">
        <v>9.4740000000000002</v>
      </c>
      <c r="F106" s="107">
        <v>8.4949999999999992</v>
      </c>
      <c r="G106" s="107">
        <v>8.8010000000000002</v>
      </c>
      <c r="H106" s="107">
        <v>8.2349999999999994</v>
      </c>
      <c r="I106" s="107">
        <v>7.3029999999999999</v>
      </c>
      <c r="J106" s="107">
        <v>6.9169999999999998</v>
      </c>
      <c r="K106" s="107">
        <v>8.3290000000000006</v>
      </c>
      <c r="L106" s="107">
        <v>7.4130000000000003</v>
      </c>
      <c r="M106" s="107">
        <v>6.7809999999999997</v>
      </c>
      <c r="N106" s="107">
        <v>6.3419999999999996</v>
      </c>
      <c r="O106" s="107">
        <v>5.4859999999999998</v>
      </c>
      <c r="P106" s="107">
        <v>5.6429999999999998</v>
      </c>
      <c r="Q106" s="107">
        <v>5.577</v>
      </c>
      <c r="R106" s="107">
        <v>5.6310000000000002</v>
      </c>
      <c r="S106" s="107">
        <v>5.7460000000000004</v>
      </c>
      <c r="T106" s="107">
        <v>5.7160000000000002</v>
      </c>
      <c r="U106" s="107">
        <v>4.375</v>
      </c>
      <c r="V106" s="107">
        <v>3.66</v>
      </c>
      <c r="W106" s="107">
        <v>4.3419999999999996</v>
      </c>
      <c r="X106" s="107">
        <v>5.0250000000000004</v>
      </c>
      <c r="Y106" s="107">
        <v>4.1639999999999997</v>
      </c>
      <c r="Z106" s="107">
        <v>4.3639999999999999</v>
      </c>
      <c r="AA106" s="107">
        <v>4.0609999999999999</v>
      </c>
      <c r="AB106" s="107">
        <v>4.3410000000000002</v>
      </c>
      <c r="AC106" s="107">
        <v>4.1459999999999999</v>
      </c>
      <c r="AD106" s="107">
        <v>4.0330000000000004</v>
      </c>
      <c r="AE106" s="107">
        <v>4.4169999999999998</v>
      </c>
      <c r="AF106" s="107">
        <v>4.1580000000000004</v>
      </c>
      <c r="AG106" s="107">
        <v>4.3230000000000004</v>
      </c>
      <c r="AH106" s="107">
        <v>4.9649999999999999</v>
      </c>
      <c r="AI106" s="107">
        <v>4.8550000000000004</v>
      </c>
      <c r="AJ106" s="107">
        <v>4.29</v>
      </c>
      <c r="AK106" s="107">
        <v>4.4649999999999999</v>
      </c>
      <c r="AL106" s="107">
        <v>6.7670000000000003</v>
      </c>
      <c r="AM106" s="107">
        <v>6.5279999999999996</v>
      </c>
      <c r="AN106" s="107">
        <v>10.129</v>
      </c>
      <c r="AO106" s="107">
        <v>8.048</v>
      </c>
      <c r="AP106" s="107">
        <v>8.1470000000000002</v>
      </c>
      <c r="AQ106" s="107">
        <v>6.8879999999999999</v>
      </c>
      <c r="AR106" s="107">
        <v>7.1459999999999999</v>
      </c>
      <c r="AS106" s="107">
        <v>11.855</v>
      </c>
      <c r="AT106" s="107">
        <v>13.948</v>
      </c>
      <c r="AU106" s="107">
        <v>19.512</v>
      </c>
      <c r="AV106" s="107">
        <v>17.151</v>
      </c>
    </row>
    <row r="107" spans="1:48" x14ac:dyDescent="0.2">
      <c r="A107" s="106" t="s">
        <v>116</v>
      </c>
      <c r="B107" s="107" t="s">
        <v>231</v>
      </c>
      <c r="C107" s="107" t="s">
        <v>231</v>
      </c>
      <c r="D107" s="107" t="s">
        <v>231</v>
      </c>
      <c r="E107" s="107" t="s">
        <v>231</v>
      </c>
      <c r="F107" s="107" t="s">
        <v>231</v>
      </c>
      <c r="G107" s="107" t="s">
        <v>231</v>
      </c>
      <c r="H107" s="107" t="s">
        <v>231</v>
      </c>
      <c r="I107" s="107" t="s">
        <v>231</v>
      </c>
      <c r="J107" s="107" t="s">
        <v>231</v>
      </c>
      <c r="K107" s="107" t="s">
        <v>231</v>
      </c>
      <c r="L107" s="107" t="s">
        <v>231</v>
      </c>
      <c r="M107" s="107" t="s">
        <v>231</v>
      </c>
      <c r="N107" s="107" t="s">
        <v>231</v>
      </c>
      <c r="O107" s="107" t="s">
        <v>231</v>
      </c>
      <c r="P107" s="107" t="s">
        <v>231</v>
      </c>
      <c r="Q107" s="107" t="s">
        <v>231</v>
      </c>
      <c r="R107" s="107" t="s">
        <v>231</v>
      </c>
      <c r="S107" s="107" t="s">
        <v>231</v>
      </c>
      <c r="T107" s="107" t="s">
        <v>231</v>
      </c>
      <c r="U107" s="107" t="s">
        <v>231</v>
      </c>
      <c r="V107" s="107">
        <v>38.811</v>
      </c>
      <c r="W107" s="107">
        <v>39.697000000000003</v>
      </c>
      <c r="X107" s="107">
        <v>42.841000000000001</v>
      </c>
      <c r="Y107" s="107">
        <v>45.911999999999999</v>
      </c>
      <c r="Z107" s="107">
        <v>45.488</v>
      </c>
      <c r="AA107" s="107">
        <v>45.402999999999999</v>
      </c>
      <c r="AB107" s="107">
        <v>45.564999999999998</v>
      </c>
      <c r="AC107" s="107">
        <v>44.712000000000003</v>
      </c>
      <c r="AD107" s="107">
        <v>43.872</v>
      </c>
      <c r="AE107" s="107">
        <v>42.982999999999997</v>
      </c>
      <c r="AF107" s="107">
        <v>46.639000000000003</v>
      </c>
      <c r="AG107" s="107">
        <v>43.695</v>
      </c>
      <c r="AH107" s="107">
        <v>44.398000000000003</v>
      </c>
      <c r="AI107" s="107">
        <v>44.247999999999998</v>
      </c>
      <c r="AJ107" s="107">
        <v>43.610999999999997</v>
      </c>
      <c r="AK107" s="107">
        <v>43.789000000000001</v>
      </c>
      <c r="AL107" s="107">
        <v>43.911999999999999</v>
      </c>
      <c r="AM107" s="107">
        <v>46.725000000000001</v>
      </c>
      <c r="AN107" s="107">
        <v>46.037999999999997</v>
      </c>
      <c r="AO107" s="107">
        <v>46.393000000000001</v>
      </c>
      <c r="AP107" s="107">
        <v>45.738</v>
      </c>
      <c r="AQ107" s="107">
        <v>45.871000000000002</v>
      </c>
      <c r="AR107" s="107">
        <v>46.331000000000003</v>
      </c>
      <c r="AS107" s="107">
        <v>46.631</v>
      </c>
      <c r="AT107" s="107">
        <v>47.691000000000003</v>
      </c>
      <c r="AU107" s="107">
        <v>47.795000000000002</v>
      </c>
      <c r="AV107" s="107">
        <v>47.718000000000004</v>
      </c>
    </row>
    <row r="108" spans="1:48" x14ac:dyDescent="0.2">
      <c r="A108" s="106" t="s">
        <v>122</v>
      </c>
      <c r="B108" s="107" t="s">
        <v>231</v>
      </c>
      <c r="C108" s="107" t="s">
        <v>231</v>
      </c>
      <c r="D108" s="107" t="s">
        <v>231</v>
      </c>
      <c r="E108" s="107" t="s">
        <v>231</v>
      </c>
      <c r="F108" s="107" t="s">
        <v>231</v>
      </c>
      <c r="G108" s="107" t="s">
        <v>231</v>
      </c>
      <c r="H108" s="107" t="s">
        <v>231</v>
      </c>
      <c r="I108" s="107" t="s">
        <v>231</v>
      </c>
      <c r="J108" s="107" t="s">
        <v>231</v>
      </c>
      <c r="K108" s="107" t="s">
        <v>231</v>
      </c>
      <c r="L108" s="107" t="s">
        <v>231</v>
      </c>
      <c r="M108" s="107" t="s">
        <v>231</v>
      </c>
      <c r="N108" s="107" t="s">
        <v>231</v>
      </c>
      <c r="O108" s="107" t="s">
        <v>231</v>
      </c>
      <c r="P108" s="107" t="s">
        <v>231</v>
      </c>
      <c r="Q108" s="107" t="s">
        <v>231</v>
      </c>
      <c r="R108" s="107" t="s">
        <v>231</v>
      </c>
      <c r="S108" s="107" t="s">
        <v>231</v>
      </c>
      <c r="T108" s="107" t="s">
        <v>231</v>
      </c>
      <c r="U108" s="107" t="s">
        <v>231</v>
      </c>
      <c r="V108" s="107" t="s">
        <v>231</v>
      </c>
      <c r="W108" s="107" t="s">
        <v>231</v>
      </c>
      <c r="X108" s="107" t="s">
        <v>231</v>
      </c>
      <c r="Y108" s="107" t="s">
        <v>231</v>
      </c>
      <c r="Z108" s="107" t="s">
        <v>231</v>
      </c>
      <c r="AA108" s="107" t="s">
        <v>231</v>
      </c>
      <c r="AB108" s="107" t="s">
        <v>231</v>
      </c>
      <c r="AC108" s="107" t="s">
        <v>231</v>
      </c>
      <c r="AD108" s="107" t="s">
        <v>231</v>
      </c>
      <c r="AE108" s="107">
        <v>10.567</v>
      </c>
      <c r="AF108" s="107">
        <v>10.196</v>
      </c>
      <c r="AG108" s="107">
        <v>10.257</v>
      </c>
      <c r="AH108" s="107">
        <v>10.754</v>
      </c>
      <c r="AI108" s="107">
        <v>10.760999999999999</v>
      </c>
      <c r="AJ108" s="107">
        <v>10.141999999999999</v>
      </c>
      <c r="AK108" s="107">
        <v>9.7780000000000005</v>
      </c>
      <c r="AL108" s="107">
        <v>10.301</v>
      </c>
      <c r="AM108" s="107">
        <v>10.308</v>
      </c>
      <c r="AN108" s="107">
        <v>12.333</v>
      </c>
      <c r="AO108" s="107">
        <v>14.555</v>
      </c>
      <c r="AP108" s="107">
        <v>16.998000000000001</v>
      </c>
      <c r="AQ108" s="107">
        <v>19.468</v>
      </c>
      <c r="AR108" s="107">
        <v>14.827999999999999</v>
      </c>
      <c r="AS108" s="107">
        <v>16.141999999999999</v>
      </c>
      <c r="AT108" s="107">
        <v>15.731</v>
      </c>
      <c r="AU108" s="107">
        <v>15.763</v>
      </c>
      <c r="AV108" s="107">
        <v>15.512</v>
      </c>
    </row>
    <row r="109" spans="1:48" x14ac:dyDescent="0.2">
      <c r="A109" s="106" t="s">
        <v>35</v>
      </c>
      <c r="B109" s="107">
        <v>4.1040000000000001</v>
      </c>
      <c r="C109" s="107">
        <v>4.7619999999999996</v>
      </c>
      <c r="D109" s="107">
        <v>5.6029999999999998</v>
      </c>
      <c r="E109" s="107">
        <v>5.9370000000000003</v>
      </c>
      <c r="F109" s="107">
        <v>6.7030000000000003</v>
      </c>
      <c r="G109" s="107">
        <v>8.0719999999999992</v>
      </c>
      <c r="H109" s="107">
        <v>9.3930000000000007</v>
      </c>
      <c r="I109" s="107">
        <v>10.925000000000001</v>
      </c>
      <c r="J109" s="107">
        <v>10.798</v>
      </c>
      <c r="K109" s="107">
        <v>12.4</v>
      </c>
      <c r="L109" s="107">
        <v>13.260999999999999</v>
      </c>
      <c r="M109" s="107">
        <v>14.282</v>
      </c>
      <c r="N109" s="107">
        <v>14.34</v>
      </c>
      <c r="O109" s="107">
        <v>13.2</v>
      </c>
      <c r="P109" s="107">
        <v>13.316000000000001</v>
      </c>
      <c r="Q109" s="107">
        <v>12.566000000000001</v>
      </c>
      <c r="R109" s="107">
        <v>12.481</v>
      </c>
      <c r="S109" s="107">
        <v>12.694000000000001</v>
      </c>
      <c r="T109" s="107">
        <v>12.458</v>
      </c>
      <c r="U109" s="107">
        <v>10.09</v>
      </c>
      <c r="V109" s="107">
        <v>11.282</v>
      </c>
      <c r="W109" s="107">
        <v>13.076000000000001</v>
      </c>
      <c r="X109" s="107">
        <v>11.747999999999999</v>
      </c>
      <c r="Y109" s="107">
        <v>10.154</v>
      </c>
      <c r="Z109" s="107">
        <v>10.728</v>
      </c>
      <c r="AA109" s="107">
        <v>11.454000000000001</v>
      </c>
      <c r="AB109" s="107">
        <v>12.499000000000001</v>
      </c>
      <c r="AC109" s="107">
        <v>11.201000000000001</v>
      </c>
      <c r="AD109" s="107">
        <v>11.367000000000001</v>
      </c>
      <c r="AE109" s="107">
        <v>12.006</v>
      </c>
      <c r="AF109" s="107">
        <v>12.954000000000001</v>
      </c>
      <c r="AG109" s="107">
        <v>12.988</v>
      </c>
      <c r="AH109" s="107">
        <v>13.170999999999999</v>
      </c>
      <c r="AI109" s="107">
        <v>12.971</v>
      </c>
      <c r="AJ109" s="107">
        <v>12.836</v>
      </c>
      <c r="AK109" s="107">
        <v>11.581</v>
      </c>
      <c r="AL109" s="107">
        <v>10.375</v>
      </c>
      <c r="AM109" s="107">
        <v>11.175000000000001</v>
      </c>
      <c r="AN109" s="107">
        <v>9.4879999999999995</v>
      </c>
      <c r="AO109" s="107">
        <v>10.391999999999999</v>
      </c>
      <c r="AP109" s="107">
        <v>10.349</v>
      </c>
      <c r="AQ109" s="107">
        <v>10.496</v>
      </c>
      <c r="AR109" s="107">
        <v>13.516</v>
      </c>
      <c r="AS109" s="107">
        <v>14.497</v>
      </c>
      <c r="AT109" s="107">
        <v>13.602</v>
      </c>
      <c r="AU109" s="107">
        <v>13.528</v>
      </c>
      <c r="AV109" s="107">
        <v>13.07</v>
      </c>
    </row>
    <row r="110" spans="1:48" x14ac:dyDescent="0.2">
      <c r="A110" s="106" t="s">
        <v>95</v>
      </c>
      <c r="B110" s="107">
        <v>23.381</v>
      </c>
      <c r="C110" s="107">
        <v>23.715</v>
      </c>
      <c r="D110" s="107">
        <v>24.972000000000001</v>
      </c>
      <c r="E110" s="107">
        <v>25.896999999999998</v>
      </c>
      <c r="F110" s="107">
        <v>27.689</v>
      </c>
      <c r="G110" s="107">
        <v>28.224</v>
      </c>
      <c r="H110" s="107">
        <v>29.856999999999999</v>
      </c>
      <c r="I110" s="107">
        <v>28.88</v>
      </c>
      <c r="J110" s="107">
        <v>30.619</v>
      </c>
      <c r="K110" s="107">
        <v>31.222000000000001</v>
      </c>
      <c r="L110" s="107">
        <v>30.853000000000002</v>
      </c>
      <c r="M110" s="107">
        <v>29.962</v>
      </c>
      <c r="N110" s="107">
        <v>29.402999999999999</v>
      </c>
      <c r="O110" s="107">
        <v>30.085999999999999</v>
      </c>
      <c r="P110" s="107">
        <v>32.512</v>
      </c>
      <c r="Q110" s="107">
        <v>29.872</v>
      </c>
      <c r="R110" s="107">
        <v>28.388000000000002</v>
      </c>
      <c r="S110" s="107">
        <v>28.387</v>
      </c>
      <c r="T110" s="107">
        <v>30.187999999999999</v>
      </c>
      <c r="U110" s="107">
        <v>30.212</v>
      </c>
      <c r="V110" s="107">
        <v>30.373000000000001</v>
      </c>
      <c r="W110" s="107">
        <v>31.175000000000001</v>
      </c>
      <c r="X110" s="107">
        <v>30.503</v>
      </c>
      <c r="Y110" s="107">
        <v>31.555</v>
      </c>
      <c r="Z110" s="107">
        <v>31.741</v>
      </c>
      <c r="AA110" s="107">
        <v>32.478999999999999</v>
      </c>
      <c r="AB110" s="107">
        <v>33.823</v>
      </c>
      <c r="AC110" s="107">
        <v>35.649000000000001</v>
      </c>
      <c r="AD110" s="107">
        <v>37.67</v>
      </c>
      <c r="AE110" s="107">
        <v>35.073999999999998</v>
      </c>
      <c r="AF110" s="107">
        <v>35.345999999999997</v>
      </c>
      <c r="AG110" s="107">
        <v>35.542000000000002</v>
      </c>
      <c r="AH110" s="107">
        <v>35.582999999999998</v>
      </c>
      <c r="AI110" s="107">
        <v>38.744999999999997</v>
      </c>
      <c r="AJ110" s="107">
        <v>39.578000000000003</v>
      </c>
      <c r="AK110" s="107">
        <v>37.868000000000002</v>
      </c>
      <c r="AL110" s="107">
        <v>39.619</v>
      </c>
      <c r="AM110" s="107">
        <v>39.765000000000001</v>
      </c>
      <c r="AN110" s="107">
        <v>34.142000000000003</v>
      </c>
      <c r="AO110" s="107">
        <v>32.936999999999998</v>
      </c>
      <c r="AP110" s="107">
        <v>33.514000000000003</v>
      </c>
      <c r="AQ110" s="107">
        <v>33.639000000000003</v>
      </c>
      <c r="AR110" s="107">
        <v>38.573</v>
      </c>
      <c r="AS110" s="107">
        <v>39.598999999999997</v>
      </c>
      <c r="AT110" s="107">
        <v>41.442999999999998</v>
      </c>
      <c r="AU110" s="107">
        <v>45.088999999999999</v>
      </c>
      <c r="AV110" s="107">
        <v>46.02</v>
      </c>
    </row>
    <row r="111" spans="1:48" x14ac:dyDescent="0.2">
      <c r="A111" s="106" t="s">
        <v>10</v>
      </c>
      <c r="B111" s="107">
        <v>82.602000000000004</v>
      </c>
      <c r="C111" s="107">
        <v>84.221999999999994</v>
      </c>
      <c r="D111" s="107">
        <v>86.662999999999997</v>
      </c>
      <c r="E111" s="107">
        <v>86.79</v>
      </c>
      <c r="F111" s="107">
        <v>89.253</v>
      </c>
      <c r="G111" s="107">
        <v>90.852999999999994</v>
      </c>
      <c r="H111" s="107">
        <v>88.733999999999995</v>
      </c>
      <c r="I111" s="107">
        <v>75.682000000000002</v>
      </c>
      <c r="J111" s="107">
        <v>77.575000000000003</v>
      </c>
      <c r="K111" s="107">
        <v>73.159000000000006</v>
      </c>
      <c r="L111" s="107">
        <v>75.807000000000002</v>
      </c>
      <c r="M111" s="107">
        <v>64.680000000000007</v>
      </c>
      <c r="N111" s="107">
        <v>61.893999999999998</v>
      </c>
      <c r="O111" s="107">
        <v>60.168999999999997</v>
      </c>
      <c r="P111" s="107">
        <v>60.225000000000001</v>
      </c>
      <c r="Q111" s="107">
        <v>56.96</v>
      </c>
      <c r="R111" s="107">
        <v>59.466999999999999</v>
      </c>
      <c r="S111" s="107">
        <v>58.366</v>
      </c>
      <c r="T111" s="107">
        <v>62.575000000000003</v>
      </c>
      <c r="U111" s="107">
        <v>64.917000000000002</v>
      </c>
      <c r="V111" s="107">
        <v>61.843000000000004</v>
      </c>
      <c r="W111" s="107">
        <v>63.981999999999999</v>
      </c>
      <c r="X111" s="107">
        <v>61.91</v>
      </c>
      <c r="Y111" s="107">
        <v>60.375999999999998</v>
      </c>
      <c r="Z111" s="107">
        <v>59.920999999999999</v>
      </c>
      <c r="AA111" s="107">
        <v>60.41</v>
      </c>
      <c r="AB111" s="107">
        <v>62.429000000000002</v>
      </c>
      <c r="AC111" s="107">
        <v>62.965000000000003</v>
      </c>
      <c r="AD111" s="107">
        <v>60.113999999999997</v>
      </c>
      <c r="AE111" s="107">
        <v>61.46</v>
      </c>
      <c r="AF111" s="107">
        <v>72.131</v>
      </c>
      <c r="AG111" s="107">
        <v>78.849999999999994</v>
      </c>
      <c r="AH111" s="107">
        <v>75.212000000000003</v>
      </c>
      <c r="AI111" s="107">
        <v>74.522999999999996</v>
      </c>
      <c r="AJ111" s="107">
        <v>76.491</v>
      </c>
      <c r="AK111" s="107">
        <v>75.155000000000001</v>
      </c>
      <c r="AL111" s="107">
        <v>72.337999999999994</v>
      </c>
      <c r="AM111" s="107">
        <v>72.498999999999995</v>
      </c>
      <c r="AN111" s="107">
        <v>67.531000000000006</v>
      </c>
      <c r="AO111" s="107">
        <v>75.881</v>
      </c>
      <c r="AP111" s="107">
        <v>71.596000000000004</v>
      </c>
      <c r="AQ111" s="107">
        <v>77.91</v>
      </c>
      <c r="AR111" s="107">
        <v>80.153000000000006</v>
      </c>
      <c r="AS111" s="107">
        <v>77.546000000000006</v>
      </c>
      <c r="AT111" s="107">
        <v>78.616</v>
      </c>
      <c r="AU111" s="107">
        <v>76.760999999999996</v>
      </c>
      <c r="AV111" s="107">
        <v>76.194000000000003</v>
      </c>
    </row>
    <row r="112" spans="1:48" x14ac:dyDescent="0.2">
      <c r="A112" s="106" t="s">
        <v>114</v>
      </c>
      <c r="B112" s="107" t="s">
        <v>231</v>
      </c>
      <c r="C112" s="107" t="s">
        <v>231</v>
      </c>
      <c r="D112" s="107" t="s">
        <v>231</v>
      </c>
      <c r="E112" s="107" t="s">
        <v>231</v>
      </c>
      <c r="F112" s="107" t="s">
        <v>231</v>
      </c>
      <c r="G112" s="107" t="s">
        <v>231</v>
      </c>
      <c r="H112" s="107" t="s">
        <v>231</v>
      </c>
      <c r="I112" s="107" t="s">
        <v>231</v>
      </c>
      <c r="J112" s="107" t="s">
        <v>231</v>
      </c>
      <c r="K112" s="107" t="s">
        <v>231</v>
      </c>
      <c r="L112" s="107" t="s">
        <v>231</v>
      </c>
      <c r="M112" s="107" t="s">
        <v>231</v>
      </c>
      <c r="N112" s="107" t="s">
        <v>231</v>
      </c>
      <c r="O112" s="107" t="s">
        <v>231</v>
      </c>
      <c r="P112" s="107" t="s">
        <v>231</v>
      </c>
      <c r="Q112" s="107" t="s">
        <v>231</v>
      </c>
      <c r="R112" s="107" t="s">
        <v>231</v>
      </c>
      <c r="S112" s="107" t="s">
        <v>231</v>
      </c>
      <c r="T112" s="107" t="s">
        <v>231</v>
      </c>
      <c r="U112" s="107" t="s">
        <v>231</v>
      </c>
      <c r="V112" s="107" t="s">
        <v>231</v>
      </c>
      <c r="W112" s="107" t="s">
        <v>231</v>
      </c>
      <c r="X112" s="107" t="s">
        <v>231</v>
      </c>
      <c r="Y112" s="107" t="s">
        <v>231</v>
      </c>
      <c r="Z112" s="107" t="s">
        <v>231</v>
      </c>
      <c r="AA112" s="107" t="s">
        <v>231</v>
      </c>
      <c r="AB112" s="107" t="s">
        <v>231</v>
      </c>
      <c r="AC112" s="107" t="s">
        <v>231</v>
      </c>
      <c r="AD112" s="107" t="s">
        <v>231</v>
      </c>
      <c r="AE112" s="107" t="s">
        <v>231</v>
      </c>
      <c r="AF112" s="107" t="s">
        <v>231</v>
      </c>
      <c r="AG112" s="107" t="s">
        <v>231</v>
      </c>
      <c r="AH112" s="107" t="s">
        <v>231</v>
      </c>
      <c r="AI112" s="107" t="s">
        <v>231</v>
      </c>
      <c r="AJ112" s="107" t="s">
        <v>231</v>
      </c>
      <c r="AK112" s="107" t="s">
        <v>231</v>
      </c>
      <c r="AL112" s="107" t="s">
        <v>231</v>
      </c>
      <c r="AM112" s="107" t="s">
        <v>231</v>
      </c>
      <c r="AN112" s="107" t="s">
        <v>231</v>
      </c>
      <c r="AO112" s="107" t="s">
        <v>231</v>
      </c>
      <c r="AP112" s="107" t="s">
        <v>231</v>
      </c>
      <c r="AQ112" s="107">
        <v>53.323</v>
      </c>
      <c r="AR112" s="107">
        <v>52.04</v>
      </c>
      <c r="AS112" s="107">
        <v>51.588999999999999</v>
      </c>
      <c r="AT112" s="107">
        <v>56.335999999999999</v>
      </c>
      <c r="AU112" s="107">
        <v>54.295000000000002</v>
      </c>
      <c r="AV112" s="107">
        <v>55.325000000000003</v>
      </c>
    </row>
    <row r="113" spans="1:48" x14ac:dyDescent="0.2">
      <c r="A113" s="106" t="s">
        <v>84</v>
      </c>
      <c r="B113" s="107">
        <v>10.922000000000001</v>
      </c>
      <c r="C113" s="107">
        <v>11.384</v>
      </c>
      <c r="D113" s="107">
        <v>14.741</v>
      </c>
      <c r="E113" s="107">
        <v>13.698</v>
      </c>
      <c r="F113" s="107">
        <v>10.275</v>
      </c>
      <c r="G113" s="107">
        <v>10.180999999999999</v>
      </c>
      <c r="H113" s="107">
        <v>10.523999999999999</v>
      </c>
      <c r="I113" s="107">
        <v>9.4079999999999995</v>
      </c>
      <c r="J113" s="107">
        <v>9.5069999999999997</v>
      </c>
      <c r="K113" s="107">
        <v>10.472</v>
      </c>
      <c r="L113" s="107">
        <v>10.122999999999999</v>
      </c>
      <c r="M113" s="107">
        <v>9.9670000000000005</v>
      </c>
      <c r="N113" s="107">
        <v>9.843</v>
      </c>
      <c r="O113" s="107">
        <v>8.76</v>
      </c>
      <c r="P113" s="107">
        <v>10.039</v>
      </c>
      <c r="Q113" s="107">
        <v>9.74</v>
      </c>
      <c r="R113" s="107">
        <v>7.5819999999999999</v>
      </c>
      <c r="S113" s="107">
        <v>10.414</v>
      </c>
      <c r="T113" s="107">
        <v>9.4009999999999998</v>
      </c>
      <c r="U113" s="107">
        <v>11.898</v>
      </c>
      <c r="V113" s="107">
        <v>10.654999999999999</v>
      </c>
      <c r="W113" s="107">
        <v>9.9730000000000008</v>
      </c>
      <c r="X113" s="107">
        <v>7.1689999999999996</v>
      </c>
      <c r="Y113" s="107">
        <v>9.1959999999999997</v>
      </c>
      <c r="Z113" s="107">
        <v>8.5890000000000004</v>
      </c>
      <c r="AA113" s="107">
        <v>7.9870000000000001</v>
      </c>
      <c r="AB113" s="107">
        <v>9.6649999999999991</v>
      </c>
      <c r="AC113" s="107">
        <v>8.7100000000000009</v>
      </c>
      <c r="AD113" s="107">
        <v>8.6349999999999998</v>
      </c>
      <c r="AE113" s="107">
        <v>9.8439999999999994</v>
      </c>
      <c r="AF113" s="107">
        <v>10.302</v>
      </c>
      <c r="AG113" s="107">
        <v>11.763</v>
      </c>
      <c r="AH113" s="107">
        <v>12.398999999999999</v>
      </c>
      <c r="AI113" s="107">
        <v>13.608000000000001</v>
      </c>
      <c r="AJ113" s="107">
        <v>15.58</v>
      </c>
      <c r="AK113" s="107">
        <v>18.100000000000001</v>
      </c>
      <c r="AL113" s="107">
        <v>20.16</v>
      </c>
      <c r="AM113" s="107">
        <v>21.573</v>
      </c>
      <c r="AN113" s="107">
        <v>21.308</v>
      </c>
      <c r="AO113" s="107">
        <v>23.109000000000002</v>
      </c>
      <c r="AP113" s="107">
        <v>20.152999999999999</v>
      </c>
      <c r="AQ113" s="107">
        <v>23.064</v>
      </c>
      <c r="AR113" s="107">
        <v>17.640999999999998</v>
      </c>
      <c r="AS113" s="107">
        <v>18.238</v>
      </c>
      <c r="AT113" s="107">
        <v>21.15</v>
      </c>
      <c r="AU113" s="107">
        <v>23.687000000000001</v>
      </c>
      <c r="AV113" s="107">
        <v>23.939</v>
      </c>
    </row>
    <row r="114" spans="1:48" x14ac:dyDescent="0.2">
      <c r="A114" s="106" t="s">
        <v>150</v>
      </c>
      <c r="B114" s="107">
        <v>4.4219999999999997</v>
      </c>
      <c r="C114" s="107">
        <v>5.1210000000000004</v>
      </c>
      <c r="D114" s="107">
        <v>5.1920000000000002</v>
      </c>
      <c r="E114" s="107">
        <v>4.6840000000000002</v>
      </c>
      <c r="F114" s="107">
        <v>4.3739999999999997</v>
      </c>
      <c r="G114" s="107">
        <v>4.2480000000000002</v>
      </c>
      <c r="H114" s="107">
        <v>4.28</v>
      </c>
      <c r="I114" s="107">
        <v>4.5289999999999999</v>
      </c>
      <c r="J114" s="107">
        <v>4.601</v>
      </c>
      <c r="K114" s="107">
        <v>4.4400000000000004</v>
      </c>
      <c r="L114" s="107">
        <v>4.3209999999999997</v>
      </c>
      <c r="M114" s="107">
        <v>3.903</v>
      </c>
      <c r="N114" s="107">
        <v>3.8809999999999998</v>
      </c>
      <c r="O114" s="107">
        <v>3.863</v>
      </c>
      <c r="P114" s="107">
        <v>3.9849999999999999</v>
      </c>
      <c r="Q114" s="107">
        <v>4.1040000000000001</v>
      </c>
      <c r="R114" s="107">
        <v>4.016</v>
      </c>
      <c r="S114" s="107">
        <v>4.0659999999999998</v>
      </c>
      <c r="T114" s="107">
        <v>4.0209999999999999</v>
      </c>
      <c r="U114" s="107">
        <v>4.0990000000000002</v>
      </c>
      <c r="V114" s="107">
        <v>3.9540000000000002</v>
      </c>
      <c r="W114" s="107">
        <v>3.8889999999999998</v>
      </c>
      <c r="X114" s="107">
        <v>3.9180000000000001</v>
      </c>
      <c r="Y114" s="107">
        <v>4.0439999999999996</v>
      </c>
      <c r="Z114" s="107">
        <v>5.399</v>
      </c>
      <c r="AA114" s="107">
        <v>5.9390000000000001</v>
      </c>
      <c r="AB114" s="107">
        <v>5.5860000000000003</v>
      </c>
      <c r="AC114" s="107">
        <v>4.7320000000000002</v>
      </c>
      <c r="AD114" s="107">
        <v>4.0810000000000004</v>
      </c>
      <c r="AE114" s="107">
        <v>4.6289999999999996</v>
      </c>
      <c r="AF114" s="107">
        <v>4.7930000000000001</v>
      </c>
      <c r="AG114" s="107">
        <v>5.3330000000000002</v>
      </c>
      <c r="AH114" s="107">
        <v>5.476</v>
      </c>
      <c r="AI114" s="107">
        <v>7.2930000000000001</v>
      </c>
      <c r="AJ114" s="107">
        <v>7.9219999999999997</v>
      </c>
      <c r="AK114" s="107">
        <v>8.2609999999999992</v>
      </c>
      <c r="AL114" s="107">
        <v>7.843</v>
      </c>
      <c r="AM114" s="107">
        <v>7.8680000000000003</v>
      </c>
      <c r="AN114" s="107">
        <v>7.4530000000000003</v>
      </c>
      <c r="AO114" s="107">
        <v>8.6020000000000003</v>
      </c>
      <c r="AP114" s="107">
        <v>9.8770000000000007</v>
      </c>
      <c r="AQ114" s="107">
        <v>11.493</v>
      </c>
      <c r="AR114" s="107">
        <v>12.4</v>
      </c>
      <c r="AS114" s="107">
        <v>11.907999999999999</v>
      </c>
      <c r="AT114" s="107">
        <v>12.638</v>
      </c>
      <c r="AU114" s="107">
        <v>11.522</v>
      </c>
      <c r="AV114" s="107">
        <v>11.843999999999999</v>
      </c>
    </row>
    <row r="115" spans="1:48" x14ac:dyDescent="0.2">
      <c r="A115" s="110" t="s">
        <v>119</v>
      </c>
      <c r="B115" s="107">
        <v>11.286</v>
      </c>
      <c r="C115" s="107">
        <v>11.5</v>
      </c>
      <c r="D115" s="107">
        <v>9.7509999999999994</v>
      </c>
      <c r="E115" s="107">
        <v>8.7379999999999995</v>
      </c>
      <c r="F115" s="107">
        <v>9.7490000000000006</v>
      </c>
      <c r="G115" s="107">
        <v>8.2479999999999993</v>
      </c>
      <c r="H115" s="107">
        <v>9.8810000000000002</v>
      </c>
      <c r="I115" s="107">
        <v>9.6</v>
      </c>
      <c r="J115" s="107">
        <v>11.156000000000001</v>
      </c>
      <c r="K115" s="107">
        <v>9.8569999999999993</v>
      </c>
      <c r="L115" s="107">
        <v>9.6050000000000004</v>
      </c>
      <c r="M115" s="107">
        <v>10.837999999999999</v>
      </c>
      <c r="N115" s="107">
        <v>7.6840000000000002</v>
      </c>
      <c r="O115" s="107">
        <v>8.4</v>
      </c>
      <c r="P115" s="107">
        <v>7.1840000000000002</v>
      </c>
      <c r="Q115" s="107">
        <v>10.696</v>
      </c>
      <c r="R115" s="107">
        <v>10.97</v>
      </c>
      <c r="S115" s="107">
        <v>10.413</v>
      </c>
      <c r="T115" s="107">
        <v>10.226000000000001</v>
      </c>
      <c r="U115" s="107">
        <v>10.874000000000001</v>
      </c>
      <c r="V115" s="107">
        <v>9.6760000000000002</v>
      </c>
      <c r="W115" s="107">
        <v>6.8380000000000001</v>
      </c>
      <c r="X115" s="107">
        <v>4.593</v>
      </c>
      <c r="Y115" s="107">
        <v>9.4540000000000006</v>
      </c>
      <c r="Z115" s="107">
        <v>8.8339999999999996</v>
      </c>
      <c r="AA115" s="107">
        <v>12.851000000000001</v>
      </c>
      <c r="AB115" s="107">
        <v>9.1270000000000007</v>
      </c>
      <c r="AC115" s="107">
        <v>10.657</v>
      </c>
      <c r="AD115" s="107">
        <v>12.334</v>
      </c>
      <c r="AE115" s="107">
        <v>10.736000000000001</v>
      </c>
      <c r="AF115" s="107">
        <v>8.86</v>
      </c>
      <c r="AG115" s="107">
        <v>9.3330000000000002</v>
      </c>
      <c r="AH115" s="107">
        <v>11.308</v>
      </c>
      <c r="AI115" s="107">
        <v>10.566000000000001</v>
      </c>
      <c r="AJ115" s="107">
        <v>9.6980000000000004</v>
      </c>
      <c r="AK115" s="107">
        <v>8.952</v>
      </c>
      <c r="AL115" s="107">
        <v>8.6769999999999996</v>
      </c>
      <c r="AM115" s="107">
        <v>10.220000000000001</v>
      </c>
      <c r="AN115" s="107">
        <v>17.445</v>
      </c>
      <c r="AO115" s="107">
        <v>15.916</v>
      </c>
      <c r="AP115" s="107">
        <v>14.385</v>
      </c>
      <c r="AQ115" s="107">
        <v>12.423999999999999</v>
      </c>
      <c r="AR115" s="107">
        <v>12.802</v>
      </c>
      <c r="AS115" s="107">
        <v>13.076000000000001</v>
      </c>
      <c r="AT115" s="107">
        <v>13.321</v>
      </c>
      <c r="AU115" s="107">
        <v>13.56</v>
      </c>
      <c r="AV115" s="107">
        <v>13.731999999999999</v>
      </c>
    </row>
    <row r="116" spans="1:48" x14ac:dyDescent="0.2">
      <c r="A116" s="106" t="s">
        <v>65</v>
      </c>
      <c r="B116" s="107">
        <v>53.67</v>
      </c>
      <c r="C116" s="107">
        <v>54.651000000000003</v>
      </c>
      <c r="D116" s="107">
        <v>53.566000000000003</v>
      </c>
      <c r="E116" s="107">
        <v>54.347999999999999</v>
      </c>
      <c r="F116" s="107">
        <v>53.258000000000003</v>
      </c>
      <c r="G116" s="107">
        <v>52.911999999999999</v>
      </c>
      <c r="H116" s="107">
        <v>54.512999999999998</v>
      </c>
      <c r="I116" s="107">
        <v>54.137</v>
      </c>
      <c r="J116" s="107">
        <v>58.261000000000003</v>
      </c>
      <c r="K116" s="107">
        <v>57.883000000000003</v>
      </c>
      <c r="L116" s="107">
        <v>57.673000000000002</v>
      </c>
      <c r="M116" s="107">
        <v>57.124000000000002</v>
      </c>
      <c r="N116" s="107">
        <v>57.77</v>
      </c>
      <c r="O116" s="107">
        <v>56.220999999999997</v>
      </c>
      <c r="P116" s="107">
        <v>55.438000000000002</v>
      </c>
      <c r="Q116" s="107">
        <v>57.761000000000003</v>
      </c>
      <c r="R116" s="107">
        <v>57.122999999999998</v>
      </c>
      <c r="S116" s="107">
        <v>58.914999999999999</v>
      </c>
      <c r="T116" s="107">
        <v>63.911000000000001</v>
      </c>
      <c r="U116" s="107">
        <v>58.877000000000002</v>
      </c>
      <c r="V116" s="107">
        <v>61.1</v>
      </c>
      <c r="W116" s="107">
        <v>58.231999999999999</v>
      </c>
      <c r="X116" s="107">
        <v>61.72</v>
      </c>
      <c r="Y116" s="107">
        <v>57.484999999999999</v>
      </c>
      <c r="Z116" s="107">
        <v>57.750999999999998</v>
      </c>
      <c r="AA116" s="107">
        <v>58.146999999999998</v>
      </c>
      <c r="AB116" s="107">
        <v>58.875</v>
      </c>
      <c r="AC116" s="107">
        <v>56.366</v>
      </c>
      <c r="AD116" s="107">
        <v>57.232999999999997</v>
      </c>
      <c r="AE116" s="107">
        <v>57.654000000000003</v>
      </c>
      <c r="AF116" s="107">
        <v>57.32</v>
      </c>
      <c r="AG116" s="107">
        <v>56.622999999999998</v>
      </c>
      <c r="AH116" s="107">
        <v>54.563000000000002</v>
      </c>
      <c r="AI116" s="107">
        <v>53.747</v>
      </c>
      <c r="AJ116" s="107">
        <v>55.930999999999997</v>
      </c>
      <c r="AK116" s="107">
        <v>55.023000000000003</v>
      </c>
      <c r="AL116" s="107">
        <v>55.426000000000002</v>
      </c>
      <c r="AM116" s="107">
        <v>53.344999999999999</v>
      </c>
      <c r="AN116" s="107">
        <v>55.125999999999998</v>
      </c>
      <c r="AO116" s="107">
        <v>54.101999999999997</v>
      </c>
      <c r="AP116" s="107">
        <v>54.131999999999998</v>
      </c>
      <c r="AQ116" s="107">
        <v>54.722000000000001</v>
      </c>
      <c r="AR116" s="107">
        <v>54.195999999999998</v>
      </c>
      <c r="AS116" s="107">
        <v>56.441000000000003</v>
      </c>
      <c r="AT116" s="107">
        <v>56.292000000000002</v>
      </c>
      <c r="AU116" s="107">
        <v>54.683999999999997</v>
      </c>
      <c r="AV116" s="107">
        <v>55.232999999999997</v>
      </c>
    </row>
    <row r="117" spans="1:48" x14ac:dyDescent="0.2">
      <c r="A117" s="106" t="s">
        <v>113</v>
      </c>
      <c r="B117" s="107">
        <v>22.757000000000001</v>
      </c>
      <c r="C117" s="107">
        <v>23.977</v>
      </c>
      <c r="D117" s="107">
        <v>24.774000000000001</v>
      </c>
      <c r="E117" s="107">
        <v>23.747</v>
      </c>
      <c r="F117" s="107">
        <v>26.303999999999998</v>
      </c>
      <c r="G117" s="107">
        <v>23.532</v>
      </c>
      <c r="H117" s="107">
        <v>21.085999999999999</v>
      </c>
      <c r="I117" s="107">
        <v>19.972000000000001</v>
      </c>
      <c r="J117" s="107">
        <v>17.736000000000001</v>
      </c>
      <c r="K117" s="107">
        <v>17.21</v>
      </c>
      <c r="L117" s="107">
        <v>15.29</v>
      </c>
      <c r="M117" s="107">
        <v>14.289</v>
      </c>
      <c r="N117" s="107">
        <v>13.47</v>
      </c>
      <c r="O117" s="107">
        <v>13.356</v>
      </c>
      <c r="P117" s="107">
        <v>12.894</v>
      </c>
      <c r="Q117" s="107">
        <v>13.079000000000001</v>
      </c>
      <c r="R117" s="107">
        <v>12.471</v>
      </c>
      <c r="S117" s="107">
        <v>13.218</v>
      </c>
      <c r="T117" s="107">
        <v>13.619</v>
      </c>
      <c r="U117" s="107">
        <v>11.292</v>
      </c>
      <c r="V117" s="107">
        <v>11.678000000000001</v>
      </c>
      <c r="W117" s="107">
        <v>11.404999999999999</v>
      </c>
      <c r="X117" s="107">
        <v>9.9700000000000006</v>
      </c>
      <c r="Y117" s="107">
        <v>8.4589999999999996</v>
      </c>
      <c r="Z117" s="107">
        <v>8.2050000000000001</v>
      </c>
      <c r="AA117" s="107">
        <v>6.6959999999999997</v>
      </c>
      <c r="AB117" s="107">
        <v>8.4390000000000001</v>
      </c>
      <c r="AC117" s="107">
        <v>7.9690000000000003</v>
      </c>
      <c r="AD117" s="107">
        <v>6.415</v>
      </c>
      <c r="AE117" s="107">
        <v>6.2850000000000001</v>
      </c>
      <c r="AF117" s="107">
        <v>6.4169999999999998</v>
      </c>
      <c r="AG117" s="107">
        <v>6.4770000000000003</v>
      </c>
      <c r="AH117" s="107">
        <v>6.6239999999999997</v>
      </c>
      <c r="AI117" s="107">
        <v>6.4269999999999996</v>
      </c>
      <c r="AJ117" s="107">
        <v>6.7279999999999998</v>
      </c>
      <c r="AK117" s="107">
        <v>6.0430000000000001</v>
      </c>
      <c r="AL117" s="107">
        <v>4.0819999999999999</v>
      </c>
      <c r="AM117" s="107">
        <v>4.4450000000000003</v>
      </c>
      <c r="AN117" s="107">
        <v>4.4989999999999997</v>
      </c>
      <c r="AO117" s="107">
        <v>4.4850000000000003</v>
      </c>
      <c r="AP117" s="107">
        <v>5.1390000000000002</v>
      </c>
      <c r="AQ117" s="107">
        <v>6.6710000000000003</v>
      </c>
      <c r="AR117" s="107">
        <v>6.7439999999999998</v>
      </c>
      <c r="AS117" s="107">
        <v>7.23</v>
      </c>
      <c r="AT117" s="107">
        <v>7.6390000000000002</v>
      </c>
      <c r="AU117" s="107">
        <v>7.9829999999999997</v>
      </c>
      <c r="AV117" s="107">
        <v>11.907</v>
      </c>
    </row>
    <row r="118" spans="1:48" x14ac:dyDescent="0.2">
      <c r="A118" s="106" t="s">
        <v>88</v>
      </c>
      <c r="B118" s="107">
        <v>31.815999999999999</v>
      </c>
      <c r="C118" s="107">
        <v>29.6</v>
      </c>
      <c r="D118" s="107">
        <v>32.588999999999999</v>
      </c>
      <c r="E118" s="107">
        <v>30.77</v>
      </c>
      <c r="F118" s="107">
        <v>28.937999999999999</v>
      </c>
      <c r="G118" s="107">
        <v>30.536999999999999</v>
      </c>
      <c r="H118" s="107">
        <v>27.233000000000001</v>
      </c>
      <c r="I118" s="107">
        <v>28.027000000000001</v>
      </c>
      <c r="J118" s="107">
        <v>27.331</v>
      </c>
      <c r="K118" s="107">
        <v>29.332000000000001</v>
      </c>
      <c r="L118" s="107">
        <v>28.83</v>
      </c>
      <c r="M118" s="107">
        <v>27.946999999999999</v>
      </c>
      <c r="N118" s="107">
        <v>28.138999999999999</v>
      </c>
      <c r="O118" s="107">
        <v>28.646000000000001</v>
      </c>
      <c r="P118" s="107">
        <v>31.378</v>
      </c>
      <c r="Q118" s="107">
        <v>33.351999999999997</v>
      </c>
      <c r="R118" s="107">
        <v>40.231000000000002</v>
      </c>
      <c r="S118" s="107">
        <v>38.698999999999998</v>
      </c>
      <c r="T118" s="107">
        <v>38.892000000000003</v>
      </c>
      <c r="U118" s="107">
        <v>41.737000000000002</v>
      </c>
      <c r="V118" s="107">
        <v>43.49</v>
      </c>
      <c r="W118" s="107">
        <v>42.48</v>
      </c>
      <c r="X118" s="107">
        <v>40.884</v>
      </c>
      <c r="Y118" s="107">
        <v>38.356000000000002</v>
      </c>
      <c r="Z118" s="107">
        <v>36.618000000000002</v>
      </c>
      <c r="AA118" s="107">
        <v>35.228000000000002</v>
      </c>
      <c r="AB118" s="107">
        <v>32.933</v>
      </c>
      <c r="AC118" s="107">
        <v>32.780999999999999</v>
      </c>
      <c r="AD118" s="107">
        <v>34.767000000000003</v>
      </c>
      <c r="AE118" s="107">
        <v>31.715</v>
      </c>
      <c r="AF118" s="107">
        <v>32.478000000000002</v>
      </c>
      <c r="AG118" s="107">
        <v>29.821000000000002</v>
      </c>
      <c r="AH118" s="107">
        <v>25.504000000000001</v>
      </c>
      <c r="AI118" s="107">
        <v>24.940999999999999</v>
      </c>
      <c r="AJ118" s="107">
        <v>25.513999999999999</v>
      </c>
      <c r="AK118" s="107">
        <v>23.041</v>
      </c>
      <c r="AL118" s="107">
        <v>23.474</v>
      </c>
      <c r="AM118" s="107">
        <v>19.393000000000001</v>
      </c>
      <c r="AN118" s="107">
        <v>18.878</v>
      </c>
      <c r="AO118" s="107">
        <v>23.347000000000001</v>
      </c>
      <c r="AP118" s="107">
        <v>25.946000000000002</v>
      </c>
      <c r="AQ118" s="107">
        <v>25.992999999999999</v>
      </c>
      <c r="AR118" s="107">
        <v>25.994</v>
      </c>
      <c r="AS118" s="107">
        <v>24.905000000000001</v>
      </c>
      <c r="AT118" s="107">
        <v>24.995000000000001</v>
      </c>
      <c r="AU118" s="107">
        <v>22.195</v>
      </c>
      <c r="AV118" s="107">
        <v>20.524000000000001</v>
      </c>
    </row>
    <row r="119" spans="1:48" x14ac:dyDescent="0.2">
      <c r="A119" s="106" t="s">
        <v>151</v>
      </c>
      <c r="B119" s="107">
        <v>9.2789999999999999</v>
      </c>
      <c r="C119" s="107">
        <v>8.9440000000000008</v>
      </c>
      <c r="D119" s="107">
        <v>9.1539999999999999</v>
      </c>
      <c r="E119" s="107">
        <v>9.6620000000000008</v>
      </c>
      <c r="F119" s="107">
        <v>9.7910000000000004</v>
      </c>
      <c r="G119" s="107">
        <v>10.45</v>
      </c>
      <c r="H119" s="107">
        <v>10.567</v>
      </c>
      <c r="I119" s="107">
        <v>9.5660000000000007</v>
      </c>
      <c r="J119" s="107">
        <v>10.907999999999999</v>
      </c>
      <c r="K119" s="107">
        <v>11.476000000000001</v>
      </c>
      <c r="L119" s="107">
        <v>9.4930000000000003</v>
      </c>
      <c r="M119" s="107">
        <v>8.6389999999999993</v>
      </c>
      <c r="N119" s="107">
        <v>8.4949999999999992</v>
      </c>
      <c r="O119" s="107">
        <v>8.2940000000000005</v>
      </c>
      <c r="P119" s="107">
        <v>8.5690000000000008</v>
      </c>
      <c r="Q119" s="107">
        <v>8.2590000000000003</v>
      </c>
      <c r="R119" s="107">
        <v>10.116</v>
      </c>
      <c r="S119" s="107">
        <v>10.023</v>
      </c>
      <c r="T119" s="107">
        <v>9.6020000000000003</v>
      </c>
      <c r="U119" s="107">
        <v>8.2940000000000005</v>
      </c>
      <c r="V119" s="107">
        <v>8.7370000000000001</v>
      </c>
      <c r="W119" s="107">
        <v>9.1649999999999991</v>
      </c>
      <c r="X119" s="107">
        <v>9.4580000000000002</v>
      </c>
      <c r="Y119" s="107">
        <v>8.7260000000000009</v>
      </c>
      <c r="Z119" s="107">
        <v>8.5830000000000002</v>
      </c>
      <c r="AA119" s="107">
        <v>8.6479999999999997</v>
      </c>
      <c r="AB119" s="107">
        <v>9.5609999999999999</v>
      </c>
      <c r="AC119" s="107">
        <v>9.766</v>
      </c>
      <c r="AD119" s="107">
        <v>9.9320000000000004</v>
      </c>
      <c r="AE119" s="107">
        <v>10.209</v>
      </c>
      <c r="AF119" s="107">
        <v>10.250999999999999</v>
      </c>
      <c r="AG119" s="107">
        <v>10.069000000000001</v>
      </c>
      <c r="AH119" s="107">
        <v>10.336</v>
      </c>
      <c r="AI119" s="107">
        <v>10.539</v>
      </c>
      <c r="AJ119" s="107">
        <v>10.702999999999999</v>
      </c>
      <c r="AK119" s="107">
        <v>10.824</v>
      </c>
      <c r="AL119" s="107">
        <v>10.69</v>
      </c>
      <c r="AM119" s="107">
        <v>11.718</v>
      </c>
      <c r="AN119" s="107">
        <v>11.509</v>
      </c>
      <c r="AO119" s="107">
        <v>11.927</v>
      </c>
      <c r="AP119" s="107">
        <v>10.512</v>
      </c>
      <c r="AQ119" s="107">
        <v>10.874000000000001</v>
      </c>
      <c r="AR119" s="107">
        <v>10.833</v>
      </c>
      <c r="AS119" s="107">
        <v>10.863</v>
      </c>
      <c r="AT119" s="107">
        <v>11.032</v>
      </c>
      <c r="AU119" s="107">
        <v>10.557</v>
      </c>
      <c r="AV119" s="107">
        <v>10.663</v>
      </c>
    </row>
    <row r="120" spans="1:48" x14ac:dyDescent="0.2">
      <c r="A120" s="108" t="s">
        <v>152</v>
      </c>
      <c r="B120" s="109">
        <v>31.597999999999999</v>
      </c>
      <c r="C120" s="109">
        <v>32.317999999999998</v>
      </c>
      <c r="D120" s="109">
        <v>33.588999999999999</v>
      </c>
      <c r="E120" s="109">
        <v>34.033999999999999</v>
      </c>
      <c r="F120" s="109">
        <v>35.436999999999998</v>
      </c>
      <c r="G120" s="109">
        <v>36.942999999999998</v>
      </c>
      <c r="H120" s="109">
        <v>36.543999999999997</v>
      </c>
      <c r="I120" s="109">
        <v>33.994999999999997</v>
      </c>
      <c r="J120" s="109">
        <v>34.502000000000002</v>
      </c>
      <c r="K120" s="109">
        <v>34.948999999999998</v>
      </c>
      <c r="L120" s="109">
        <v>35.802</v>
      </c>
      <c r="M120" s="109">
        <v>34.020000000000003</v>
      </c>
      <c r="N120" s="109">
        <v>33.585999999999999</v>
      </c>
      <c r="O120" s="109">
        <v>33.380000000000003</v>
      </c>
      <c r="P120" s="109">
        <v>33.204000000000001</v>
      </c>
      <c r="Q120" s="109">
        <v>32.457000000000001</v>
      </c>
      <c r="R120" s="109">
        <v>33.298000000000002</v>
      </c>
      <c r="S120" s="109">
        <v>33.220999999999997</v>
      </c>
      <c r="T120" s="109">
        <v>33.698999999999998</v>
      </c>
      <c r="U120" s="109">
        <v>32.887</v>
      </c>
      <c r="V120" s="109">
        <v>32.356000000000002</v>
      </c>
      <c r="W120" s="109">
        <v>32.643999999999998</v>
      </c>
      <c r="X120" s="109">
        <v>32.338999999999999</v>
      </c>
      <c r="Y120" s="109">
        <v>31.45</v>
      </c>
      <c r="Z120" s="109">
        <v>31.608000000000001</v>
      </c>
      <c r="AA120" s="109">
        <v>31.826000000000001</v>
      </c>
      <c r="AB120" s="109">
        <v>32.802</v>
      </c>
      <c r="AC120" s="109">
        <v>32.771000000000001</v>
      </c>
      <c r="AD120" s="109">
        <v>32.029000000000003</v>
      </c>
      <c r="AE120" s="109">
        <v>32.335999999999999</v>
      </c>
      <c r="AF120" s="109">
        <v>34.460999999999999</v>
      </c>
      <c r="AG120" s="109">
        <v>35.152000000000001</v>
      </c>
      <c r="AH120" s="109">
        <v>35.039000000000001</v>
      </c>
      <c r="AI120" s="109">
        <v>35.39</v>
      </c>
      <c r="AJ120" s="109">
        <v>35.459000000000003</v>
      </c>
      <c r="AK120" s="109">
        <v>35.009</v>
      </c>
      <c r="AL120" s="109">
        <v>35.087000000000003</v>
      </c>
      <c r="AM120" s="109">
        <v>35.881</v>
      </c>
      <c r="AN120" s="109">
        <v>34.835000000000001</v>
      </c>
      <c r="AO120" s="109">
        <v>35.747</v>
      </c>
      <c r="AP120" s="109">
        <v>34.271000000000001</v>
      </c>
      <c r="AQ120" s="109">
        <v>35.506999999999998</v>
      </c>
      <c r="AR120" s="109">
        <v>36.386000000000003</v>
      </c>
      <c r="AS120" s="109">
        <v>36.124000000000002</v>
      </c>
      <c r="AT120" s="109">
        <v>36.087000000000003</v>
      </c>
      <c r="AU120" s="109">
        <v>35.409999999999997</v>
      </c>
      <c r="AV120" s="109">
        <v>34.856999999999999</v>
      </c>
    </row>
    <row r="121" spans="1:48" x14ac:dyDescent="0.2">
      <c r="A121" s="106" t="s">
        <v>40</v>
      </c>
      <c r="B121" s="107">
        <v>12.096</v>
      </c>
      <c r="C121" s="107">
        <v>11.711</v>
      </c>
      <c r="D121" s="107">
        <v>12.862</v>
      </c>
      <c r="E121" s="107">
        <v>14.132999999999999</v>
      </c>
      <c r="F121" s="107">
        <v>15.654</v>
      </c>
      <c r="G121" s="107">
        <v>15.628</v>
      </c>
      <c r="H121" s="107">
        <v>15.659000000000001</v>
      </c>
      <c r="I121" s="107">
        <v>16.36</v>
      </c>
      <c r="J121" s="107">
        <v>17.291</v>
      </c>
      <c r="K121" s="107">
        <v>18.707000000000001</v>
      </c>
      <c r="L121" s="107">
        <v>17.739999999999998</v>
      </c>
      <c r="M121" s="107">
        <v>18.151</v>
      </c>
      <c r="N121" s="107">
        <v>16.562999999999999</v>
      </c>
      <c r="O121" s="107">
        <v>16.231000000000002</v>
      </c>
      <c r="P121" s="107">
        <v>18.489000000000001</v>
      </c>
      <c r="Q121" s="107">
        <v>19.105</v>
      </c>
      <c r="R121" s="107">
        <v>21.401</v>
      </c>
      <c r="S121" s="107">
        <v>20.22</v>
      </c>
      <c r="T121" s="107">
        <v>20.704000000000001</v>
      </c>
      <c r="U121" s="107">
        <v>21.396000000000001</v>
      </c>
      <c r="V121" s="107">
        <v>20.437999999999999</v>
      </c>
      <c r="W121" s="107">
        <v>21.170999999999999</v>
      </c>
      <c r="X121" s="107">
        <v>21.597000000000001</v>
      </c>
      <c r="Y121" s="107">
        <v>22.015000000000001</v>
      </c>
      <c r="Z121" s="107">
        <v>24.934999999999999</v>
      </c>
      <c r="AA121" s="107">
        <v>25.004999999999999</v>
      </c>
      <c r="AB121" s="107">
        <v>26.937000000000001</v>
      </c>
      <c r="AC121" s="107">
        <v>26.46</v>
      </c>
      <c r="AD121" s="107">
        <v>26.396000000000001</v>
      </c>
      <c r="AE121" s="107">
        <v>27.015999999999998</v>
      </c>
      <c r="AF121" s="107">
        <v>29.224</v>
      </c>
      <c r="AG121" s="107">
        <v>30.466000000000001</v>
      </c>
      <c r="AH121" s="107">
        <v>30.745000000000001</v>
      </c>
      <c r="AI121" s="107">
        <v>31.916</v>
      </c>
      <c r="AJ121" s="107">
        <v>32.826999999999998</v>
      </c>
      <c r="AK121" s="107">
        <v>33.697000000000003</v>
      </c>
      <c r="AL121" s="107">
        <v>34.491</v>
      </c>
      <c r="AM121" s="107">
        <v>36.374000000000002</v>
      </c>
      <c r="AN121" s="107">
        <v>37.209000000000003</v>
      </c>
      <c r="AO121" s="107">
        <v>39.656999999999996</v>
      </c>
      <c r="AP121" s="107">
        <v>40.996000000000002</v>
      </c>
      <c r="AQ121" s="107">
        <v>41.94</v>
      </c>
      <c r="AR121" s="107">
        <v>42.161000000000001</v>
      </c>
      <c r="AS121" s="107">
        <v>43.027999999999999</v>
      </c>
      <c r="AT121" s="107">
        <v>44.813000000000002</v>
      </c>
      <c r="AU121" s="107">
        <v>44.045000000000002</v>
      </c>
      <c r="AV121" s="107">
        <v>46.133000000000003</v>
      </c>
    </row>
    <row r="122" spans="1:48" x14ac:dyDescent="0.2">
      <c r="A122" s="106" t="s">
        <v>153</v>
      </c>
      <c r="B122" s="107">
        <v>53.624000000000002</v>
      </c>
      <c r="C122" s="107">
        <v>52.478000000000002</v>
      </c>
      <c r="D122" s="107">
        <v>47.499000000000002</v>
      </c>
      <c r="E122" s="107">
        <v>45.926000000000002</v>
      </c>
      <c r="F122" s="107">
        <v>45.417999999999999</v>
      </c>
      <c r="G122" s="107">
        <v>45.292999999999999</v>
      </c>
      <c r="H122" s="107">
        <v>44.927999999999997</v>
      </c>
      <c r="I122" s="107">
        <v>45.289000000000001</v>
      </c>
      <c r="J122" s="107">
        <v>45.706000000000003</v>
      </c>
      <c r="K122" s="107">
        <v>46.69</v>
      </c>
      <c r="L122" s="107">
        <v>47.643000000000001</v>
      </c>
      <c r="M122" s="107">
        <v>46.253999999999998</v>
      </c>
      <c r="N122" s="107">
        <v>47.030999999999999</v>
      </c>
      <c r="O122" s="107">
        <v>41.162999999999997</v>
      </c>
      <c r="P122" s="107">
        <v>39.47</v>
      </c>
      <c r="Q122" s="107">
        <v>44.844000000000001</v>
      </c>
      <c r="R122" s="107">
        <v>44.526000000000003</v>
      </c>
      <c r="S122" s="107">
        <v>56.034999999999997</v>
      </c>
      <c r="T122" s="107">
        <v>47.902999999999999</v>
      </c>
      <c r="U122" s="107">
        <v>45.081000000000003</v>
      </c>
      <c r="V122" s="107">
        <v>41.386000000000003</v>
      </c>
      <c r="W122" s="107">
        <v>40.774999999999999</v>
      </c>
      <c r="X122" s="107">
        <v>45.656999999999996</v>
      </c>
      <c r="Y122" s="107">
        <v>52.692999999999998</v>
      </c>
      <c r="Z122" s="107">
        <v>47.847999999999999</v>
      </c>
      <c r="AA122" s="107">
        <v>49.752000000000002</v>
      </c>
      <c r="AB122" s="107">
        <v>52.006999999999998</v>
      </c>
      <c r="AC122" s="107">
        <v>44.281999999999996</v>
      </c>
      <c r="AD122" s="107">
        <v>42.179000000000002</v>
      </c>
      <c r="AE122" s="107">
        <v>44.32</v>
      </c>
      <c r="AF122" s="107">
        <v>46.631</v>
      </c>
      <c r="AG122" s="107">
        <v>48.276000000000003</v>
      </c>
      <c r="AH122" s="107">
        <v>50.037999999999997</v>
      </c>
      <c r="AI122" s="107">
        <v>51.155999999999999</v>
      </c>
      <c r="AJ122" s="107">
        <v>51.927999999999997</v>
      </c>
      <c r="AK122" s="107">
        <v>54.677999999999997</v>
      </c>
      <c r="AL122" s="107">
        <v>50.640999999999998</v>
      </c>
      <c r="AM122" s="107">
        <v>48.689</v>
      </c>
      <c r="AN122" s="107">
        <v>58.338000000000001</v>
      </c>
      <c r="AO122" s="107">
        <v>50.567999999999998</v>
      </c>
      <c r="AP122" s="107">
        <v>43.241999999999997</v>
      </c>
      <c r="AQ122" s="107">
        <v>43.454000000000001</v>
      </c>
      <c r="AR122" s="107">
        <v>53.798000000000002</v>
      </c>
      <c r="AS122" s="107">
        <v>44.997999999999998</v>
      </c>
      <c r="AT122" s="107">
        <v>52.533000000000001</v>
      </c>
      <c r="AU122" s="107">
        <v>51.106000000000002</v>
      </c>
      <c r="AV122" s="107">
        <v>44.378999999999998</v>
      </c>
    </row>
    <row r="123" spans="1:48" x14ac:dyDescent="0.2">
      <c r="A123" s="106" t="s">
        <v>103</v>
      </c>
      <c r="B123" s="107" t="s">
        <v>231</v>
      </c>
      <c r="C123" s="107" t="s">
        <v>231</v>
      </c>
      <c r="D123" s="107" t="s">
        <v>231</v>
      </c>
      <c r="E123" s="107" t="s">
        <v>231</v>
      </c>
      <c r="F123" s="107" t="s">
        <v>231</v>
      </c>
      <c r="G123" s="107" t="s">
        <v>231</v>
      </c>
      <c r="H123" s="107" t="s">
        <v>231</v>
      </c>
      <c r="I123" s="107" t="s">
        <v>231</v>
      </c>
      <c r="J123" s="107" t="s">
        <v>231</v>
      </c>
      <c r="K123" s="107" t="s">
        <v>231</v>
      </c>
      <c r="L123" s="107" t="s">
        <v>231</v>
      </c>
      <c r="M123" s="107" t="s">
        <v>231</v>
      </c>
      <c r="N123" s="107" t="s">
        <v>231</v>
      </c>
      <c r="O123" s="107" t="s">
        <v>231</v>
      </c>
      <c r="P123" s="107" t="s">
        <v>231</v>
      </c>
      <c r="Q123" s="107" t="s">
        <v>231</v>
      </c>
      <c r="R123" s="107" t="s">
        <v>231</v>
      </c>
      <c r="S123" s="107" t="s">
        <v>231</v>
      </c>
      <c r="T123" s="107" t="s">
        <v>231</v>
      </c>
      <c r="U123" s="107" t="s">
        <v>231</v>
      </c>
      <c r="V123" s="107" t="s">
        <v>231</v>
      </c>
      <c r="W123" s="107" t="s">
        <v>231</v>
      </c>
      <c r="X123" s="107" t="s">
        <v>231</v>
      </c>
      <c r="Y123" s="107" t="s">
        <v>231</v>
      </c>
      <c r="Z123" s="107">
        <v>12.382</v>
      </c>
      <c r="AA123" s="107">
        <v>12.314</v>
      </c>
      <c r="AB123" s="107">
        <v>12.994999999999999</v>
      </c>
      <c r="AC123" s="107">
        <v>13.096</v>
      </c>
      <c r="AD123" s="107">
        <v>13.253</v>
      </c>
      <c r="AE123" s="107">
        <v>13.738</v>
      </c>
      <c r="AF123" s="107">
        <v>14.987</v>
      </c>
      <c r="AG123" s="107">
        <v>13.218</v>
      </c>
      <c r="AH123" s="107">
        <v>13.802</v>
      </c>
      <c r="AI123" s="107">
        <v>16.754000000000001</v>
      </c>
      <c r="AJ123" s="107">
        <v>18.359000000000002</v>
      </c>
      <c r="AK123" s="107">
        <v>20.527999999999999</v>
      </c>
      <c r="AL123" s="107">
        <v>24.57</v>
      </c>
      <c r="AM123" s="107">
        <v>25.311</v>
      </c>
      <c r="AN123" s="107">
        <v>20.521000000000001</v>
      </c>
      <c r="AO123" s="107">
        <v>20.704000000000001</v>
      </c>
      <c r="AP123" s="107">
        <v>20.88</v>
      </c>
      <c r="AQ123" s="107">
        <v>20.844000000000001</v>
      </c>
      <c r="AR123" s="107">
        <v>20.652999999999999</v>
      </c>
      <c r="AS123" s="107">
        <v>22.882000000000001</v>
      </c>
      <c r="AT123" s="107">
        <v>27.195</v>
      </c>
      <c r="AU123" s="107">
        <v>29.234999999999999</v>
      </c>
      <c r="AV123" s="107">
        <v>31.785</v>
      </c>
    </row>
    <row r="124" spans="1:48" x14ac:dyDescent="0.2">
      <c r="A124" s="106" t="s">
        <v>154</v>
      </c>
      <c r="B124" s="107">
        <v>85.152000000000001</v>
      </c>
      <c r="C124" s="107">
        <v>84.781000000000006</v>
      </c>
      <c r="D124" s="107">
        <v>84.512</v>
      </c>
      <c r="E124" s="107">
        <v>84.266999999999996</v>
      </c>
      <c r="F124" s="107">
        <v>84.337999999999994</v>
      </c>
      <c r="G124" s="107">
        <v>85.462999999999994</v>
      </c>
      <c r="H124" s="107">
        <v>85.822000000000003</v>
      </c>
      <c r="I124" s="107">
        <v>84.695999999999998</v>
      </c>
      <c r="J124" s="107">
        <v>84.858999999999995</v>
      </c>
      <c r="K124" s="107">
        <v>85.058999999999997</v>
      </c>
      <c r="L124" s="107">
        <v>85.290999999999997</v>
      </c>
      <c r="M124" s="107">
        <v>85.47</v>
      </c>
      <c r="N124" s="107">
        <v>85.674999999999997</v>
      </c>
      <c r="O124" s="107">
        <v>85.864000000000004</v>
      </c>
      <c r="P124" s="107">
        <v>85.885999999999996</v>
      </c>
      <c r="Q124" s="107">
        <v>85.721000000000004</v>
      </c>
      <c r="R124" s="107">
        <v>85.144000000000005</v>
      </c>
      <c r="S124" s="107">
        <v>84.882999999999996</v>
      </c>
      <c r="T124" s="107">
        <v>84.691999999999993</v>
      </c>
      <c r="U124" s="107">
        <v>84.007000000000005</v>
      </c>
      <c r="V124" s="107">
        <v>83.504999999999995</v>
      </c>
      <c r="W124" s="107">
        <v>84.277000000000001</v>
      </c>
      <c r="X124" s="107">
        <v>84.153999999999996</v>
      </c>
      <c r="Y124" s="107">
        <v>83.882000000000005</v>
      </c>
      <c r="Z124" s="107">
        <v>83.144999999999996</v>
      </c>
      <c r="AA124" s="107">
        <v>82.94</v>
      </c>
      <c r="AB124" s="107">
        <v>83.902000000000001</v>
      </c>
      <c r="AC124" s="107">
        <v>82.902000000000001</v>
      </c>
      <c r="AD124" s="107">
        <v>84.284999999999997</v>
      </c>
      <c r="AE124" s="107">
        <v>84.759</v>
      </c>
      <c r="AF124" s="107">
        <v>84.793999999999997</v>
      </c>
      <c r="AG124" s="107">
        <v>84.32</v>
      </c>
      <c r="AH124" s="107">
        <v>84.111000000000004</v>
      </c>
      <c r="AI124" s="107">
        <v>84.006</v>
      </c>
      <c r="AJ124" s="107">
        <v>84.34</v>
      </c>
      <c r="AK124" s="107">
        <v>84.826999999999998</v>
      </c>
      <c r="AL124" s="107">
        <v>82.557000000000002</v>
      </c>
      <c r="AM124" s="107">
        <v>83.34</v>
      </c>
      <c r="AN124" s="107">
        <v>80.849000000000004</v>
      </c>
      <c r="AO124" s="107">
        <v>79.546999999999997</v>
      </c>
      <c r="AP124" s="107">
        <v>74.498000000000005</v>
      </c>
      <c r="AQ124" s="107">
        <v>74.947000000000003</v>
      </c>
      <c r="AR124" s="107">
        <v>68.230999999999995</v>
      </c>
      <c r="AS124" s="107">
        <v>71.304000000000002</v>
      </c>
      <c r="AT124" s="107">
        <v>68.706000000000003</v>
      </c>
      <c r="AU124" s="107">
        <v>68.838999999999999</v>
      </c>
      <c r="AV124" s="107">
        <v>30.699000000000002</v>
      </c>
    </row>
    <row r="125" spans="1:48" x14ac:dyDescent="0.2">
      <c r="A125" s="106" t="s">
        <v>1</v>
      </c>
      <c r="B125" s="107">
        <v>28.481000000000002</v>
      </c>
      <c r="C125" s="107">
        <v>28.95</v>
      </c>
      <c r="D125" s="107">
        <v>28.116</v>
      </c>
      <c r="E125" s="107">
        <v>29.263000000000002</v>
      </c>
      <c r="F125" s="107">
        <v>30.170999999999999</v>
      </c>
      <c r="G125" s="107">
        <v>31.001999999999999</v>
      </c>
      <c r="H125" s="107">
        <v>30.707999999999998</v>
      </c>
      <c r="I125" s="107">
        <v>29.58</v>
      </c>
      <c r="J125" s="107">
        <v>30.684000000000001</v>
      </c>
      <c r="K125" s="107">
        <v>31.442</v>
      </c>
      <c r="L125" s="107">
        <v>32.904000000000003</v>
      </c>
      <c r="M125" s="107">
        <v>33.734000000000002</v>
      </c>
      <c r="N125" s="107">
        <v>34.86</v>
      </c>
      <c r="O125" s="107">
        <v>36.658999999999999</v>
      </c>
      <c r="P125" s="107">
        <v>36.378999999999998</v>
      </c>
      <c r="Q125" s="107">
        <v>38.292000000000002</v>
      </c>
      <c r="R125" s="107">
        <v>39.744999999999997</v>
      </c>
      <c r="S125" s="107">
        <v>39.780999999999999</v>
      </c>
      <c r="T125" s="107">
        <v>40.805</v>
      </c>
      <c r="U125" s="107">
        <v>41.33</v>
      </c>
      <c r="V125" s="107">
        <v>42.765999999999998</v>
      </c>
      <c r="W125" s="107">
        <v>42.951000000000001</v>
      </c>
      <c r="X125" s="107">
        <v>43.735999999999997</v>
      </c>
      <c r="Y125" s="107">
        <v>44.457999999999998</v>
      </c>
      <c r="Z125" s="107">
        <v>45.252000000000002</v>
      </c>
      <c r="AA125" s="107">
        <v>45.959000000000003</v>
      </c>
      <c r="AB125" s="107">
        <v>46.584000000000003</v>
      </c>
      <c r="AC125" s="107">
        <v>46.34</v>
      </c>
      <c r="AD125" s="107">
        <v>47.182000000000002</v>
      </c>
      <c r="AE125" s="107">
        <v>47.942</v>
      </c>
      <c r="AF125" s="107">
        <v>47.942999999999998</v>
      </c>
      <c r="AG125" s="107">
        <v>48.024000000000001</v>
      </c>
      <c r="AH125" s="107">
        <v>47.884</v>
      </c>
      <c r="AI125" s="107">
        <v>48.92</v>
      </c>
      <c r="AJ125" s="107">
        <v>49.817</v>
      </c>
      <c r="AK125" s="107">
        <v>51.427</v>
      </c>
      <c r="AL125" s="107">
        <v>53.003999999999998</v>
      </c>
      <c r="AM125" s="107">
        <v>53.213999999999999</v>
      </c>
      <c r="AN125" s="107">
        <v>53.856999999999999</v>
      </c>
      <c r="AO125" s="107">
        <v>53.968000000000004</v>
      </c>
      <c r="AP125" s="107">
        <v>54.283000000000001</v>
      </c>
      <c r="AQ125" s="107">
        <v>56.21</v>
      </c>
      <c r="AR125" s="107">
        <v>56.86</v>
      </c>
      <c r="AS125" s="107">
        <v>58.609000000000002</v>
      </c>
      <c r="AT125" s="107">
        <v>57.942</v>
      </c>
      <c r="AU125" s="107">
        <v>57.63</v>
      </c>
      <c r="AV125" s="107">
        <v>58.539000000000001</v>
      </c>
    </row>
    <row r="126" spans="1:48" x14ac:dyDescent="0.2">
      <c r="A126" s="106" t="s">
        <v>5</v>
      </c>
      <c r="B126" s="107">
        <v>17.178000000000001</v>
      </c>
      <c r="C126" s="107">
        <v>18.553999999999998</v>
      </c>
      <c r="D126" s="107">
        <v>20.099</v>
      </c>
      <c r="E126" s="107">
        <v>21.285</v>
      </c>
      <c r="F126" s="107">
        <v>21.971</v>
      </c>
      <c r="G126" s="107">
        <v>21.550999999999998</v>
      </c>
      <c r="H126" s="107">
        <v>23.181999999999999</v>
      </c>
      <c r="I126" s="107">
        <v>24.542000000000002</v>
      </c>
      <c r="J126" s="107">
        <v>26.501000000000001</v>
      </c>
      <c r="K126" s="107">
        <v>28.986999999999998</v>
      </c>
      <c r="L126" s="107">
        <v>29.78</v>
      </c>
      <c r="M126" s="107">
        <v>30.097999999999999</v>
      </c>
      <c r="N126" s="107">
        <v>29.465</v>
      </c>
      <c r="O126" s="107">
        <v>28.792999999999999</v>
      </c>
      <c r="P126" s="107">
        <v>30.559000000000001</v>
      </c>
      <c r="Q126" s="107">
        <v>30.834</v>
      </c>
      <c r="R126" s="107">
        <v>30.625</v>
      </c>
      <c r="S126" s="107">
        <v>32.595999999999997</v>
      </c>
      <c r="T126" s="107">
        <v>32.185000000000002</v>
      </c>
      <c r="U126" s="107">
        <v>32.497</v>
      </c>
      <c r="V126" s="107">
        <v>33.438000000000002</v>
      </c>
      <c r="W126" s="107">
        <v>33.808999999999997</v>
      </c>
      <c r="X126" s="107">
        <v>33.427</v>
      </c>
      <c r="Y126" s="107">
        <v>35.981999999999999</v>
      </c>
      <c r="Z126" s="107">
        <v>37.268000000000001</v>
      </c>
      <c r="AA126" s="107">
        <v>37.795000000000002</v>
      </c>
      <c r="AB126" s="107">
        <v>40.274999999999999</v>
      </c>
      <c r="AC126" s="107">
        <v>42.34</v>
      </c>
      <c r="AD126" s="107">
        <v>43.65</v>
      </c>
      <c r="AE126" s="107">
        <v>39.186</v>
      </c>
      <c r="AF126" s="107">
        <v>41.174999999999997</v>
      </c>
      <c r="AG126" s="107">
        <v>40.545999999999999</v>
      </c>
      <c r="AH126" s="107">
        <v>44.61</v>
      </c>
      <c r="AI126" s="107">
        <v>42.856999999999999</v>
      </c>
      <c r="AJ126" s="107">
        <v>42.444000000000003</v>
      </c>
      <c r="AK126" s="107">
        <v>44.305</v>
      </c>
      <c r="AL126" s="107">
        <v>46.6</v>
      </c>
      <c r="AM126" s="107">
        <v>44.987000000000002</v>
      </c>
      <c r="AN126" s="107">
        <v>43.404000000000003</v>
      </c>
      <c r="AO126" s="107">
        <v>41.408000000000001</v>
      </c>
      <c r="AP126" s="107">
        <v>47.003</v>
      </c>
      <c r="AQ126" s="107">
        <v>47.636000000000003</v>
      </c>
      <c r="AR126" s="107">
        <v>46.877000000000002</v>
      </c>
      <c r="AS126" s="107">
        <v>48.645000000000003</v>
      </c>
      <c r="AT126" s="107">
        <v>48.79</v>
      </c>
      <c r="AU126" s="107">
        <v>47.243000000000002</v>
      </c>
      <c r="AV126" s="107">
        <v>48.579000000000001</v>
      </c>
    </row>
    <row r="127" spans="1:48" x14ac:dyDescent="0.2">
      <c r="A127" s="106" t="s">
        <v>17</v>
      </c>
      <c r="B127" s="107">
        <v>50.5</v>
      </c>
      <c r="C127" s="107">
        <v>51.292000000000002</v>
      </c>
      <c r="D127" s="107">
        <v>53.731999999999999</v>
      </c>
      <c r="E127" s="107">
        <v>55.573999999999998</v>
      </c>
      <c r="F127" s="107">
        <v>56.241999999999997</v>
      </c>
      <c r="G127" s="107">
        <v>56.289000000000001</v>
      </c>
      <c r="H127" s="107">
        <v>55.445999999999998</v>
      </c>
      <c r="I127" s="107">
        <v>47.512999999999998</v>
      </c>
      <c r="J127" s="107">
        <v>45.148000000000003</v>
      </c>
      <c r="K127" s="107">
        <v>49.326999999999998</v>
      </c>
      <c r="L127" s="107">
        <v>49.52</v>
      </c>
      <c r="M127" s="107">
        <v>51.203000000000003</v>
      </c>
      <c r="N127" s="107">
        <v>48.533999999999999</v>
      </c>
      <c r="O127" s="107">
        <v>47.997999999999998</v>
      </c>
      <c r="P127" s="107">
        <v>52.286000000000001</v>
      </c>
      <c r="Q127" s="107">
        <v>45.652999999999999</v>
      </c>
      <c r="R127" s="107">
        <v>47.125999999999998</v>
      </c>
      <c r="S127" s="107">
        <v>47.48</v>
      </c>
      <c r="T127" s="107">
        <v>50.65</v>
      </c>
      <c r="U127" s="107">
        <v>55.835999999999999</v>
      </c>
      <c r="V127" s="107">
        <v>54.423000000000002</v>
      </c>
      <c r="W127" s="107">
        <v>51.692</v>
      </c>
      <c r="X127" s="107">
        <v>51.393000000000001</v>
      </c>
      <c r="Y127" s="107">
        <v>55.643999999999998</v>
      </c>
      <c r="Z127" s="107">
        <v>55.981999999999999</v>
      </c>
      <c r="AA127" s="107">
        <v>57.680999999999997</v>
      </c>
      <c r="AB127" s="107">
        <v>52.927999999999997</v>
      </c>
      <c r="AC127" s="107">
        <v>55.97</v>
      </c>
      <c r="AD127" s="107">
        <v>60.098999999999997</v>
      </c>
      <c r="AE127" s="107">
        <v>56.895000000000003</v>
      </c>
      <c r="AF127" s="107">
        <v>57.237000000000002</v>
      </c>
      <c r="AG127" s="107">
        <v>58.171999999999997</v>
      </c>
      <c r="AH127" s="107">
        <v>57.002000000000002</v>
      </c>
      <c r="AI127" s="107">
        <v>58.448</v>
      </c>
      <c r="AJ127" s="107">
        <v>57.276000000000003</v>
      </c>
      <c r="AK127" s="107">
        <v>59.170999999999999</v>
      </c>
      <c r="AL127" s="107">
        <v>59.45</v>
      </c>
      <c r="AM127" s="107">
        <v>60.756</v>
      </c>
      <c r="AN127" s="107">
        <v>57.124000000000002</v>
      </c>
      <c r="AO127" s="107">
        <v>62.570999999999998</v>
      </c>
      <c r="AP127" s="107">
        <v>60.536000000000001</v>
      </c>
      <c r="AQ127" s="107">
        <v>60.006</v>
      </c>
      <c r="AR127" s="107">
        <v>57.597999999999999</v>
      </c>
      <c r="AS127" s="107">
        <v>59.512999999999998</v>
      </c>
      <c r="AT127" s="107">
        <v>62.235999999999997</v>
      </c>
      <c r="AU127" s="107">
        <v>58.911999999999999</v>
      </c>
      <c r="AV127" s="107">
        <v>59.453000000000003</v>
      </c>
    </row>
    <row r="128" spans="1:48" x14ac:dyDescent="0.2">
      <c r="A128" s="106" t="s">
        <v>75</v>
      </c>
      <c r="B128" s="107" t="s">
        <v>231</v>
      </c>
      <c r="C128" s="107" t="s">
        <v>231</v>
      </c>
      <c r="D128" s="107" t="s">
        <v>231</v>
      </c>
      <c r="E128" s="107" t="s">
        <v>231</v>
      </c>
      <c r="F128" s="107" t="s">
        <v>231</v>
      </c>
      <c r="G128" s="107" t="s">
        <v>231</v>
      </c>
      <c r="H128" s="107" t="s">
        <v>231</v>
      </c>
      <c r="I128" s="107" t="s">
        <v>231</v>
      </c>
      <c r="J128" s="107" t="s">
        <v>231</v>
      </c>
      <c r="K128" s="107" t="s">
        <v>231</v>
      </c>
      <c r="L128" s="107" t="s">
        <v>231</v>
      </c>
      <c r="M128" s="107" t="s">
        <v>231</v>
      </c>
      <c r="N128" s="107" t="s">
        <v>231</v>
      </c>
      <c r="O128" s="107" t="s">
        <v>231</v>
      </c>
      <c r="P128" s="107">
        <v>89.975999999999999</v>
      </c>
      <c r="Q128" s="107">
        <v>90.706000000000003</v>
      </c>
      <c r="R128" s="107">
        <v>91.111000000000004</v>
      </c>
      <c r="S128" s="107">
        <v>90.870999999999995</v>
      </c>
      <c r="T128" s="107">
        <v>90.953000000000003</v>
      </c>
      <c r="U128" s="107">
        <v>89.971999999999994</v>
      </c>
      <c r="V128" s="107">
        <v>91.852000000000004</v>
      </c>
      <c r="W128" s="107">
        <v>91.602999999999994</v>
      </c>
      <c r="X128" s="107">
        <v>90.432000000000002</v>
      </c>
      <c r="Y128" s="107">
        <v>91.01</v>
      </c>
      <c r="Z128" s="107">
        <v>90.718999999999994</v>
      </c>
      <c r="AA128" s="107">
        <v>91.028999999999996</v>
      </c>
      <c r="AB128" s="107">
        <v>91.072000000000003</v>
      </c>
      <c r="AC128" s="107">
        <v>90.679000000000002</v>
      </c>
      <c r="AD128" s="107">
        <v>91.192999999999998</v>
      </c>
      <c r="AE128" s="107">
        <v>89.305999999999997</v>
      </c>
      <c r="AF128" s="107">
        <v>88.463999999999999</v>
      </c>
      <c r="AG128" s="107">
        <v>88.198999999999998</v>
      </c>
      <c r="AH128" s="107">
        <v>87.484999999999999</v>
      </c>
      <c r="AI128" s="107">
        <v>87.293999999999997</v>
      </c>
      <c r="AJ128" s="107">
        <v>87.575999999999993</v>
      </c>
      <c r="AK128" s="107">
        <v>86.408000000000001</v>
      </c>
      <c r="AL128" s="107">
        <v>86.353999999999999</v>
      </c>
      <c r="AM128" s="107">
        <v>85.626000000000005</v>
      </c>
      <c r="AN128" s="107">
        <v>86.801000000000002</v>
      </c>
      <c r="AO128" s="107">
        <v>85.58</v>
      </c>
      <c r="AP128" s="107">
        <v>86.12</v>
      </c>
      <c r="AQ128" s="107">
        <v>90.363</v>
      </c>
      <c r="AR128" s="107">
        <v>84.994</v>
      </c>
      <c r="AS128" s="107">
        <v>81.001999999999995</v>
      </c>
      <c r="AT128" s="107">
        <v>87.873000000000005</v>
      </c>
      <c r="AU128" s="107">
        <v>86.462000000000003</v>
      </c>
      <c r="AV128" s="107">
        <v>89.811999999999998</v>
      </c>
    </row>
    <row r="129" spans="1:48" x14ac:dyDescent="0.2">
      <c r="A129" s="106" t="s">
        <v>78</v>
      </c>
      <c r="B129" s="107">
        <v>13.632</v>
      </c>
      <c r="C129" s="107">
        <v>13.052</v>
      </c>
      <c r="D129" s="107">
        <v>10.384</v>
      </c>
      <c r="E129" s="107">
        <v>11.664999999999999</v>
      </c>
      <c r="F129" s="107">
        <v>11.19</v>
      </c>
      <c r="G129" s="107">
        <v>11.521000000000001</v>
      </c>
      <c r="H129" s="107">
        <v>12.065</v>
      </c>
      <c r="I129" s="107">
        <v>12.319000000000001</v>
      </c>
      <c r="J129" s="107">
        <v>12.414</v>
      </c>
      <c r="K129" s="107">
        <v>12.856</v>
      </c>
      <c r="L129" s="107">
        <v>12.529</v>
      </c>
      <c r="M129" s="107">
        <v>12.606999999999999</v>
      </c>
      <c r="N129" s="107">
        <v>12.04</v>
      </c>
      <c r="O129" s="107">
        <v>12.8</v>
      </c>
      <c r="P129" s="107">
        <v>12.46</v>
      </c>
      <c r="Q129" s="107">
        <v>12.906000000000001</v>
      </c>
      <c r="R129" s="107">
        <v>10.007999999999999</v>
      </c>
      <c r="S129" s="107">
        <v>9.5909999999999993</v>
      </c>
      <c r="T129" s="107">
        <v>9.125</v>
      </c>
      <c r="U129" s="107">
        <v>8.7530000000000001</v>
      </c>
      <c r="V129" s="107">
        <v>8.7210000000000001</v>
      </c>
      <c r="W129" s="107">
        <v>9.02</v>
      </c>
      <c r="X129" s="107">
        <v>10.340999999999999</v>
      </c>
      <c r="Y129" s="107">
        <v>11.413</v>
      </c>
      <c r="Z129" s="107">
        <v>13.603999999999999</v>
      </c>
      <c r="AA129" s="107">
        <v>14.340999999999999</v>
      </c>
      <c r="AB129" s="107">
        <v>13.916</v>
      </c>
      <c r="AC129" s="107">
        <v>14.946</v>
      </c>
      <c r="AD129" s="107">
        <v>16.446000000000002</v>
      </c>
      <c r="AE129" s="107">
        <v>17.266999999999999</v>
      </c>
      <c r="AF129" s="107">
        <v>15.613</v>
      </c>
      <c r="AG129" s="107">
        <v>14.888</v>
      </c>
      <c r="AH129" s="107">
        <v>17.427</v>
      </c>
      <c r="AI129" s="107">
        <v>16.05</v>
      </c>
      <c r="AJ129" s="107">
        <v>16.963000000000001</v>
      </c>
      <c r="AK129" s="107">
        <v>15.391</v>
      </c>
      <c r="AL129" s="107">
        <v>15.465999999999999</v>
      </c>
      <c r="AM129" s="107">
        <v>12.084</v>
      </c>
      <c r="AN129" s="107">
        <v>12.115</v>
      </c>
      <c r="AO129" s="107">
        <v>13.587999999999999</v>
      </c>
      <c r="AP129" s="107">
        <v>13.651999999999999</v>
      </c>
      <c r="AQ129" s="107">
        <v>17.657</v>
      </c>
      <c r="AR129" s="107">
        <v>19.312999999999999</v>
      </c>
      <c r="AS129" s="107">
        <v>22.129000000000001</v>
      </c>
      <c r="AT129" s="107">
        <v>24.196000000000002</v>
      </c>
      <c r="AU129" s="107">
        <v>25.263999999999999</v>
      </c>
      <c r="AV129" s="107">
        <v>31.818999999999999</v>
      </c>
    </row>
    <row r="130" spans="1:48" x14ac:dyDescent="0.2">
      <c r="A130" s="106" t="s">
        <v>97</v>
      </c>
      <c r="B130" s="107">
        <v>1.242</v>
      </c>
      <c r="C130" s="107">
        <v>1.65</v>
      </c>
      <c r="D130" s="107">
        <v>2.431</v>
      </c>
      <c r="E130" s="107">
        <v>2.2599999999999998</v>
      </c>
      <c r="F130" s="107">
        <v>1.89</v>
      </c>
      <c r="G130" s="107">
        <v>1.423</v>
      </c>
      <c r="H130" s="107">
        <v>1.641</v>
      </c>
      <c r="I130" s="107">
        <v>1.57</v>
      </c>
      <c r="J130" s="107">
        <v>2.44</v>
      </c>
      <c r="K130" s="107">
        <v>2.7189999999999999</v>
      </c>
      <c r="L130" s="107">
        <v>2.2879999999999998</v>
      </c>
      <c r="M130" s="107">
        <v>2.5419999999999998</v>
      </c>
      <c r="N130" s="107">
        <v>3.5179999999999998</v>
      </c>
      <c r="O130" s="107">
        <v>3.754</v>
      </c>
      <c r="P130" s="107">
        <v>2.5830000000000002</v>
      </c>
      <c r="Q130" s="107">
        <v>3.3519999999999999</v>
      </c>
      <c r="R130" s="107">
        <v>3.327</v>
      </c>
      <c r="S130" s="107">
        <v>3.218</v>
      </c>
      <c r="T130" s="107">
        <v>2.4830000000000001</v>
      </c>
      <c r="U130" s="107">
        <v>3.6930000000000001</v>
      </c>
      <c r="V130" s="107">
        <v>4.5030000000000001</v>
      </c>
      <c r="W130" s="107">
        <v>4.4370000000000003</v>
      </c>
      <c r="X130" s="107">
        <v>4.9349999999999996</v>
      </c>
      <c r="Y130" s="107">
        <v>5.9320000000000004</v>
      </c>
      <c r="Z130" s="107">
        <v>6.2729999999999997</v>
      </c>
      <c r="AA130" s="107">
        <v>6.3719999999999999</v>
      </c>
      <c r="AB130" s="107">
        <v>7.069</v>
      </c>
      <c r="AC130" s="107">
        <v>7.2249999999999996</v>
      </c>
      <c r="AD130" s="107">
        <v>9.3490000000000002</v>
      </c>
      <c r="AE130" s="107">
        <v>9.1310000000000002</v>
      </c>
      <c r="AF130" s="107">
        <v>9.5530000000000008</v>
      </c>
      <c r="AG130" s="107">
        <v>7.5330000000000004</v>
      </c>
      <c r="AH130" s="107">
        <v>7.9660000000000002</v>
      </c>
      <c r="AI130" s="107">
        <v>7.2910000000000004</v>
      </c>
      <c r="AJ130" s="107">
        <v>8.0399999999999991</v>
      </c>
      <c r="AK130" s="107">
        <v>6.5410000000000004</v>
      </c>
      <c r="AL130" s="107">
        <v>6.6139999999999999</v>
      </c>
      <c r="AM130" s="107">
        <v>7.1449999999999996</v>
      </c>
      <c r="AN130" s="107">
        <v>8.2509999999999994</v>
      </c>
      <c r="AO130" s="107">
        <v>9.641</v>
      </c>
      <c r="AP130" s="107">
        <v>9.952</v>
      </c>
      <c r="AQ130" s="107">
        <v>11.752000000000001</v>
      </c>
      <c r="AR130" s="107">
        <v>10.48</v>
      </c>
      <c r="AS130" s="107">
        <v>12.113</v>
      </c>
      <c r="AT130" s="107">
        <v>11.608000000000001</v>
      </c>
      <c r="AU130" s="107">
        <v>15.893000000000001</v>
      </c>
      <c r="AV130" s="107">
        <v>17.911000000000001</v>
      </c>
    </row>
    <row r="131" spans="1:48" x14ac:dyDescent="0.2">
      <c r="A131" s="106" t="s">
        <v>24</v>
      </c>
      <c r="B131" s="107">
        <v>22.247</v>
      </c>
      <c r="C131" s="107">
        <v>21.844000000000001</v>
      </c>
      <c r="D131" s="107">
        <v>22.088000000000001</v>
      </c>
      <c r="E131" s="107">
        <v>22.033999999999999</v>
      </c>
      <c r="F131" s="107">
        <v>23.449000000000002</v>
      </c>
      <c r="G131" s="107">
        <v>22.145</v>
      </c>
      <c r="H131" s="107">
        <v>22.584</v>
      </c>
      <c r="I131" s="107">
        <v>22.731999999999999</v>
      </c>
      <c r="J131" s="107">
        <v>23.201000000000001</v>
      </c>
      <c r="K131" s="107">
        <v>23.452999999999999</v>
      </c>
      <c r="L131" s="107">
        <v>23.635000000000002</v>
      </c>
      <c r="M131" s="107">
        <v>24.79</v>
      </c>
      <c r="N131" s="107">
        <v>24.675999999999998</v>
      </c>
      <c r="O131" s="107">
        <v>25.774999999999999</v>
      </c>
      <c r="P131" s="107">
        <v>27.013000000000002</v>
      </c>
      <c r="Q131" s="107">
        <v>27.308</v>
      </c>
      <c r="R131" s="107">
        <v>29.175000000000001</v>
      </c>
      <c r="S131" s="107">
        <v>30.140999999999998</v>
      </c>
      <c r="T131" s="107">
        <v>30.991</v>
      </c>
      <c r="U131" s="107">
        <v>31.044</v>
      </c>
      <c r="V131" s="107">
        <v>30.966999999999999</v>
      </c>
      <c r="W131" s="107">
        <v>32.47</v>
      </c>
      <c r="X131" s="107">
        <v>34.143999999999998</v>
      </c>
      <c r="Y131" s="107">
        <v>33.954000000000001</v>
      </c>
      <c r="Z131" s="107">
        <v>35.366</v>
      </c>
      <c r="AA131" s="107">
        <v>35.082000000000001</v>
      </c>
      <c r="AB131" s="107">
        <v>35.628</v>
      </c>
      <c r="AC131" s="107">
        <v>35.344000000000001</v>
      </c>
      <c r="AD131" s="107">
        <v>36.646999999999998</v>
      </c>
      <c r="AE131" s="107">
        <v>35.475999999999999</v>
      </c>
      <c r="AF131" s="107">
        <v>35.296999999999997</v>
      </c>
      <c r="AG131" s="107">
        <v>35.720999999999997</v>
      </c>
      <c r="AH131" s="107">
        <v>35.08</v>
      </c>
      <c r="AI131" s="107">
        <v>36.72</v>
      </c>
      <c r="AJ131" s="107">
        <v>36.207999999999998</v>
      </c>
      <c r="AK131" s="107">
        <v>37.585000000000001</v>
      </c>
      <c r="AL131" s="107">
        <v>38.948999999999998</v>
      </c>
      <c r="AM131" s="107">
        <v>37.902999999999999</v>
      </c>
      <c r="AN131" s="107">
        <v>38.317999999999998</v>
      </c>
      <c r="AO131" s="107">
        <v>36.463999999999999</v>
      </c>
      <c r="AP131" s="107">
        <v>36.612000000000002</v>
      </c>
      <c r="AQ131" s="107">
        <v>36.627000000000002</v>
      </c>
      <c r="AR131" s="107">
        <v>36.006</v>
      </c>
      <c r="AS131" s="107">
        <v>36.533000000000001</v>
      </c>
      <c r="AT131" s="107">
        <v>37.874000000000002</v>
      </c>
      <c r="AU131" s="107">
        <v>39.911999999999999</v>
      </c>
      <c r="AV131" s="107">
        <v>41.945</v>
      </c>
    </row>
    <row r="132" spans="1:48" x14ac:dyDescent="0.2">
      <c r="A132" s="106" t="s">
        <v>29</v>
      </c>
      <c r="B132" s="107">
        <v>37.064999999999998</v>
      </c>
      <c r="C132" s="107">
        <v>38.253</v>
      </c>
      <c r="D132" s="107">
        <v>38.527999999999999</v>
      </c>
      <c r="E132" s="107">
        <v>36.835999999999999</v>
      </c>
      <c r="F132" s="107">
        <v>38.253999999999998</v>
      </c>
      <c r="G132" s="107">
        <v>36.265000000000001</v>
      </c>
      <c r="H132" s="107">
        <v>38.81</v>
      </c>
      <c r="I132" s="107">
        <v>39.734999999999999</v>
      </c>
      <c r="J132" s="107">
        <v>38.865000000000002</v>
      </c>
      <c r="K132" s="107">
        <v>34.756999999999998</v>
      </c>
      <c r="L132" s="107">
        <v>32.686999999999998</v>
      </c>
      <c r="M132" s="107">
        <v>32.128999999999998</v>
      </c>
      <c r="N132" s="107">
        <v>31.524000000000001</v>
      </c>
      <c r="O132" s="107">
        <v>31.236999999999998</v>
      </c>
      <c r="P132" s="107">
        <v>29.414999999999999</v>
      </c>
      <c r="Q132" s="107">
        <v>27.225000000000001</v>
      </c>
      <c r="R132" s="107">
        <v>32.039000000000001</v>
      </c>
      <c r="S132" s="107">
        <v>31.817</v>
      </c>
      <c r="T132" s="107">
        <v>31.69</v>
      </c>
      <c r="U132" s="107">
        <v>31.654</v>
      </c>
      <c r="V132" s="107">
        <v>31.106999999999999</v>
      </c>
      <c r="W132" s="107">
        <v>32.533999999999999</v>
      </c>
      <c r="X132" s="107">
        <v>35.091999999999999</v>
      </c>
      <c r="Y132" s="107">
        <v>35.244</v>
      </c>
      <c r="Z132" s="107">
        <v>40.671999999999997</v>
      </c>
      <c r="AA132" s="107">
        <v>42.694000000000003</v>
      </c>
      <c r="AB132" s="107">
        <v>45.063000000000002</v>
      </c>
      <c r="AC132" s="107">
        <v>44.048999999999999</v>
      </c>
      <c r="AD132" s="107">
        <v>41.469000000000001</v>
      </c>
      <c r="AE132" s="107">
        <v>40.689</v>
      </c>
      <c r="AF132" s="107">
        <v>42.335999999999999</v>
      </c>
      <c r="AG132" s="107">
        <v>41.13</v>
      </c>
      <c r="AH132" s="107">
        <v>42.365000000000002</v>
      </c>
      <c r="AI132" s="107">
        <v>43.423000000000002</v>
      </c>
      <c r="AJ132" s="107">
        <v>43.95</v>
      </c>
      <c r="AK132" s="107">
        <v>40.587000000000003</v>
      </c>
      <c r="AL132" s="107">
        <v>42.652999999999999</v>
      </c>
      <c r="AM132" s="107">
        <v>42.387</v>
      </c>
      <c r="AN132" s="107">
        <v>44.697000000000003</v>
      </c>
      <c r="AO132" s="107">
        <v>45.597999999999999</v>
      </c>
      <c r="AP132" s="107">
        <v>45.664000000000001</v>
      </c>
      <c r="AQ132" s="107">
        <v>44.917999999999999</v>
      </c>
      <c r="AR132" s="107">
        <v>48.357999999999997</v>
      </c>
      <c r="AS132" s="107">
        <v>48.384</v>
      </c>
      <c r="AT132" s="107">
        <v>48.161999999999999</v>
      </c>
      <c r="AU132" s="107">
        <v>50.006</v>
      </c>
      <c r="AV132" s="107">
        <v>51.975000000000001</v>
      </c>
    </row>
    <row r="133" spans="1:48" x14ac:dyDescent="0.2">
      <c r="A133" s="106" t="s">
        <v>52</v>
      </c>
      <c r="B133" s="107">
        <v>53.005000000000003</v>
      </c>
      <c r="C133" s="107">
        <v>51.061999999999998</v>
      </c>
      <c r="D133" s="107">
        <v>51.674999999999997</v>
      </c>
      <c r="E133" s="107">
        <v>50.482999999999997</v>
      </c>
      <c r="F133" s="107">
        <v>54.308</v>
      </c>
      <c r="G133" s="107">
        <v>56.104999999999997</v>
      </c>
      <c r="H133" s="107">
        <v>59.298000000000002</v>
      </c>
      <c r="I133" s="107">
        <v>53.868000000000002</v>
      </c>
      <c r="J133" s="107">
        <v>59.6</v>
      </c>
      <c r="K133" s="107">
        <v>58.908999999999999</v>
      </c>
      <c r="L133" s="107">
        <v>60.051000000000002</v>
      </c>
      <c r="M133" s="107">
        <v>63.622999999999998</v>
      </c>
      <c r="N133" s="107">
        <v>61.307000000000002</v>
      </c>
      <c r="O133" s="107">
        <v>55.896000000000001</v>
      </c>
      <c r="P133" s="107">
        <v>58.616</v>
      </c>
      <c r="Q133" s="107">
        <v>55.892000000000003</v>
      </c>
      <c r="R133" s="107">
        <v>53.789000000000001</v>
      </c>
      <c r="S133" s="107">
        <v>55.469000000000001</v>
      </c>
      <c r="T133" s="107">
        <v>59.34</v>
      </c>
      <c r="U133" s="107">
        <v>60.03</v>
      </c>
      <c r="V133" s="107">
        <v>55.712000000000003</v>
      </c>
      <c r="W133" s="107">
        <v>50.604999999999997</v>
      </c>
      <c r="X133" s="107">
        <v>47.503</v>
      </c>
      <c r="Y133" s="107">
        <v>41.066000000000003</v>
      </c>
      <c r="Z133" s="107">
        <v>47.631</v>
      </c>
      <c r="AA133" s="107">
        <v>46.765999999999998</v>
      </c>
      <c r="AB133" s="107">
        <v>41.267000000000003</v>
      </c>
      <c r="AC133" s="107">
        <v>44.323999999999998</v>
      </c>
      <c r="AD133" s="107">
        <v>49.716000000000001</v>
      </c>
      <c r="AE133" s="107">
        <v>53.884999999999998</v>
      </c>
      <c r="AF133" s="107">
        <v>47.143999999999998</v>
      </c>
      <c r="AG133" s="107">
        <v>46.616</v>
      </c>
      <c r="AH133" s="107">
        <v>35.625999999999998</v>
      </c>
      <c r="AI133" s="107">
        <v>30.811</v>
      </c>
      <c r="AJ133" s="107">
        <v>41.945999999999998</v>
      </c>
      <c r="AK133" s="107">
        <v>39.334000000000003</v>
      </c>
      <c r="AL133" s="107">
        <v>43.920999999999999</v>
      </c>
      <c r="AM133" s="107">
        <v>38.247999999999998</v>
      </c>
      <c r="AN133" s="107">
        <v>37.015999999999998</v>
      </c>
      <c r="AO133" s="107">
        <v>43.648000000000003</v>
      </c>
      <c r="AP133" s="107">
        <v>52.268000000000001</v>
      </c>
      <c r="AQ133" s="107">
        <v>43.246000000000002</v>
      </c>
      <c r="AR133" s="107">
        <v>39.637999999999998</v>
      </c>
      <c r="AS133" s="107">
        <v>37.28</v>
      </c>
      <c r="AT133" s="107">
        <v>35.167999999999999</v>
      </c>
      <c r="AU133" s="107">
        <v>32.412999999999997</v>
      </c>
      <c r="AV133" s="107">
        <v>30.890999999999998</v>
      </c>
    </row>
    <row r="134" spans="1:48" x14ac:dyDescent="0.2">
      <c r="A134" s="106" t="s">
        <v>77</v>
      </c>
      <c r="B134" s="107">
        <v>17.341999999999999</v>
      </c>
      <c r="C134" s="107">
        <v>20.018000000000001</v>
      </c>
      <c r="D134" s="107">
        <v>20.417000000000002</v>
      </c>
      <c r="E134" s="107">
        <v>17.553999999999998</v>
      </c>
      <c r="F134" s="107">
        <v>15.327999999999999</v>
      </c>
      <c r="G134" s="107">
        <v>15.507999999999999</v>
      </c>
      <c r="H134" s="107">
        <v>16.934999999999999</v>
      </c>
      <c r="I134" s="107">
        <v>18.45</v>
      </c>
      <c r="J134" s="107">
        <v>19.300999999999998</v>
      </c>
      <c r="K134" s="107">
        <v>19.084</v>
      </c>
      <c r="L134" s="107">
        <v>19.411999999999999</v>
      </c>
      <c r="M134" s="107">
        <v>20.6</v>
      </c>
      <c r="N134" s="107">
        <v>21.588999999999999</v>
      </c>
      <c r="O134" s="107">
        <v>17.995999999999999</v>
      </c>
      <c r="P134" s="107">
        <v>16.66</v>
      </c>
      <c r="Q134" s="107">
        <v>15.888999999999999</v>
      </c>
      <c r="R134" s="107">
        <v>17.664000000000001</v>
      </c>
      <c r="S134" s="107">
        <v>16.542999999999999</v>
      </c>
      <c r="T134" s="107">
        <v>15.705</v>
      </c>
      <c r="U134" s="107">
        <v>15.916</v>
      </c>
      <c r="V134" s="107">
        <v>16.303000000000001</v>
      </c>
      <c r="W134" s="107">
        <v>20.433</v>
      </c>
      <c r="X134" s="107">
        <v>18.989999999999998</v>
      </c>
      <c r="Y134" s="107">
        <v>22.135000000000002</v>
      </c>
      <c r="Z134" s="107">
        <v>21.690999999999999</v>
      </c>
      <c r="AA134" s="107">
        <v>28.359000000000002</v>
      </c>
      <c r="AB134" s="107">
        <v>27.263000000000002</v>
      </c>
      <c r="AC134" s="107">
        <v>27.847999999999999</v>
      </c>
      <c r="AD134" s="107">
        <v>28.754999999999999</v>
      </c>
      <c r="AE134" s="107">
        <v>30.181000000000001</v>
      </c>
      <c r="AF134" s="107">
        <v>30.866</v>
      </c>
      <c r="AG134" s="107">
        <v>31.983000000000001</v>
      </c>
      <c r="AH134" s="107">
        <v>32.869999999999997</v>
      </c>
      <c r="AI134" s="107">
        <v>33.426000000000002</v>
      </c>
      <c r="AJ134" s="107">
        <v>35.536999999999999</v>
      </c>
      <c r="AK134" s="107">
        <v>30.975999999999999</v>
      </c>
      <c r="AL134" s="107">
        <v>33.365000000000002</v>
      </c>
      <c r="AM134" s="107">
        <v>32.106000000000002</v>
      </c>
      <c r="AN134" s="107">
        <v>30.18</v>
      </c>
      <c r="AO134" s="107">
        <v>30.376999999999999</v>
      </c>
      <c r="AP134" s="107">
        <v>33.082000000000001</v>
      </c>
      <c r="AQ134" s="107">
        <v>33.712000000000003</v>
      </c>
      <c r="AR134" s="107">
        <v>32.557000000000002</v>
      </c>
      <c r="AS134" s="107">
        <v>36.865000000000002</v>
      </c>
      <c r="AT134" s="107">
        <v>40.222999999999999</v>
      </c>
      <c r="AU134" s="107">
        <v>42.078000000000003</v>
      </c>
      <c r="AV134" s="107">
        <v>45.890999999999998</v>
      </c>
    </row>
    <row r="135" spans="1:48" x14ac:dyDescent="0.2">
      <c r="A135" s="106" t="s">
        <v>155</v>
      </c>
      <c r="B135" s="107">
        <v>71.125</v>
      </c>
      <c r="C135" s="107">
        <v>70.361000000000004</v>
      </c>
      <c r="D135" s="107">
        <v>69.387</v>
      </c>
      <c r="E135" s="107">
        <v>68.951999999999998</v>
      </c>
      <c r="F135" s="107">
        <v>67.995000000000005</v>
      </c>
      <c r="G135" s="107">
        <v>66.070999999999998</v>
      </c>
      <c r="H135" s="107">
        <v>65.465000000000003</v>
      </c>
      <c r="I135" s="107">
        <v>62.253</v>
      </c>
      <c r="J135" s="107">
        <v>60.265000000000001</v>
      </c>
      <c r="K135" s="107">
        <v>61.116999999999997</v>
      </c>
      <c r="L135" s="107">
        <v>60.313000000000002</v>
      </c>
      <c r="M135" s="107">
        <v>57.774000000000001</v>
      </c>
      <c r="N135" s="107">
        <v>54.54</v>
      </c>
      <c r="O135" s="107">
        <v>53.33</v>
      </c>
      <c r="P135" s="107">
        <v>49.731000000000002</v>
      </c>
      <c r="Q135" s="107">
        <v>54.113</v>
      </c>
      <c r="R135" s="107">
        <v>52.936</v>
      </c>
      <c r="S135" s="107">
        <v>56.313000000000002</v>
      </c>
      <c r="T135" s="107">
        <v>58.046999999999997</v>
      </c>
      <c r="U135" s="107">
        <v>55.588000000000001</v>
      </c>
      <c r="V135" s="107">
        <v>55.555999999999997</v>
      </c>
      <c r="W135" s="107">
        <v>56.993000000000002</v>
      </c>
      <c r="X135" s="107">
        <v>57.152000000000001</v>
      </c>
      <c r="Y135" s="107">
        <v>57.704999999999998</v>
      </c>
      <c r="Z135" s="107">
        <v>57.905000000000001</v>
      </c>
      <c r="AA135" s="107">
        <v>58.024000000000001</v>
      </c>
      <c r="AB135" s="107">
        <v>59.042999999999999</v>
      </c>
      <c r="AC135" s="107">
        <v>59.14</v>
      </c>
      <c r="AD135" s="107">
        <v>59.497</v>
      </c>
      <c r="AE135" s="107">
        <v>60.347000000000001</v>
      </c>
      <c r="AF135" s="107">
        <v>59.012</v>
      </c>
      <c r="AG135" s="107">
        <v>58.386000000000003</v>
      </c>
      <c r="AH135" s="107">
        <v>58.798999999999999</v>
      </c>
      <c r="AI135" s="107">
        <v>58.555999999999997</v>
      </c>
      <c r="AJ135" s="107">
        <v>59.311999999999998</v>
      </c>
      <c r="AK135" s="107">
        <v>59.692</v>
      </c>
      <c r="AL135" s="107">
        <v>57.820999999999998</v>
      </c>
      <c r="AM135" s="107">
        <v>57.326999999999998</v>
      </c>
      <c r="AN135" s="107">
        <v>56.127000000000002</v>
      </c>
      <c r="AO135" s="107">
        <v>55.264000000000003</v>
      </c>
      <c r="AP135" s="107">
        <v>55.765000000000001</v>
      </c>
      <c r="AQ135" s="107">
        <v>55.466999999999999</v>
      </c>
      <c r="AR135" s="107">
        <v>54.834000000000003</v>
      </c>
      <c r="AS135" s="107">
        <v>54.286000000000001</v>
      </c>
      <c r="AT135" s="107">
        <v>54.890999999999998</v>
      </c>
      <c r="AU135" s="107">
        <v>56.15</v>
      </c>
      <c r="AV135" s="107">
        <v>58.335999999999999</v>
      </c>
    </row>
    <row r="136" spans="1:48" x14ac:dyDescent="0.2">
      <c r="A136" s="110" t="s">
        <v>16</v>
      </c>
      <c r="B136" s="107">
        <v>28.337</v>
      </c>
      <c r="C136" s="107">
        <v>30.372</v>
      </c>
      <c r="D136" s="107">
        <v>31.701000000000001</v>
      </c>
      <c r="E136" s="107">
        <v>30.934000000000001</v>
      </c>
      <c r="F136" s="107">
        <v>29.131</v>
      </c>
      <c r="G136" s="107">
        <v>30.576000000000001</v>
      </c>
      <c r="H136" s="107">
        <v>31.853000000000002</v>
      </c>
      <c r="I136" s="107">
        <v>34.39</v>
      </c>
      <c r="J136" s="107">
        <v>34.816000000000003</v>
      </c>
      <c r="K136" s="107">
        <v>36.628</v>
      </c>
      <c r="L136" s="107">
        <v>34.963999999999999</v>
      </c>
      <c r="M136" s="107">
        <v>33.06</v>
      </c>
      <c r="N136" s="107">
        <v>39.988</v>
      </c>
      <c r="O136" s="107">
        <v>39.779000000000003</v>
      </c>
      <c r="P136" s="107">
        <v>40.601999999999997</v>
      </c>
      <c r="Q136" s="107">
        <v>39.866999999999997</v>
      </c>
      <c r="R136" s="107">
        <v>41.595999999999997</v>
      </c>
      <c r="S136" s="107">
        <v>41.667999999999999</v>
      </c>
      <c r="T136" s="107">
        <v>43.162999999999997</v>
      </c>
      <c r="U136" s="107">
        <v>46.054000000000002</v>
      </c>
      <c r="V136" s="107">
        <v>47.197000000000003</v>
      </c>
      <c r="W136" s="107">
        <v>48.311999999999998</v>
      </c>
      <c r="X136" s="107">
        <v>51.606999999999999</v>
      </c>
      <c r="Y136" s="107">
        <v>52.097999999999999</v>
      </c>
      <c r="Z136" s="107">
        <v>53.970999999999997</v>
      </c>
      <c r="AA136" s="107">
        <v>54.192999999999998</v>
      </c>
      <c r="AB136" s="107">
        <v>54.506</v>
      </c>
      <c r="AC136" s="107">
        <v>52.734000000000002</v>
      </c>
      <c r="AD136" s="107">
        <v>51.320999999999998</v>
      </c>
      <c r="AE136" s="107">
        <v>50.313000000000002</v>
      </c>
      <c r="AF136" s="107">
        <v>51.365000000000002</v>
      </c>
      <c r="AG136" s="107">
        <v>49.180999999999997</v>
      </c>
      <c r="AH136" s="107">
        <v>47.466999999999999</v>
      </c>
      <c r="AI136" s="107">
        <v>48.067</v>
      </c>
      <c r="AJ136" s="107">
        <v>48.292999999999999</v>
      </c>
      <c r="AK136" s="107">
        <v>47.707999999999998</v>
      </c>
      <c r="AL136" s="107">
        <v>47.531999999999996</v>
      </c>
      <c r="AM136" s="107">
        <v>47.537999999999997</v>
      </c>
      <c r="AN136" s="107">
        <v>45.948</v>
      </c>
      <c r="AO136" s="107">
        <v>45.277999999999999</v>
      </c>
      <c r="AP136" s="107">
        <v>45</v>
      </c>
      <c r="AQ136" s="107">
        <v>45.222999999999999</v>
      </c>
      <c r="AR136" s="107">
        <v>43.564999999999998</v>
      </c>
      <c r="AS136" s="107">
        <v>43.256</v>
      </c>
      <c r="AT136" s="107">
        <v>43.753999999999998</v>
      </c>
      <c r="AU136" s="107">
        <v>41.962000000000003</v>
      </c>
      <c r="AV136" s="107">
        <v>42.23</v>
      </c>
    </row>
    <row r="137" spans="1:48" x14ac:dyDescent="0.2">
      <c r="A137" s="106" t="s">
        <v>156</v>
      </c>
      <c r="B137" s="107">
        <v>29.428999999999998</v>
      </c>
      <c r="C137" s="107">
        <v>28.46</v>
      </c>
      <c r="D137" s="107">
        <v>30.11</v>
      </c>
      <c r="E137" s="107">
        <v>26.302</v>
      </c>
      <c r="F137" s="107">
        <v>29.113</v>
      </c>
      <c r="G137" s="107">
        <v>22.51</v>
      </c>
      <c r="H137" s="107">
        <v>23.456</v>
      </c>
      <c r="I137" s="107">
        <v>24.062000000000001</v>
      </c>
      <c r="J137" s="107">
        <v>24.619</v>
      </c>
      <c r="K137" s="107">
        <v>24.731000000000002</v>
      </c>
      <c r="L137" s="107">
        <v>25.052</v>
      </c>
      <c r="M137" s="107">
        <v>26.012</v>
      </c>
      <c r="N137" s="107">
        <v>26.805</v>
      </c>
      <c r="O137" s="107">
        <v>26.312999999999999</v>
      </c>
      <c r="P137" s="107">
        <v>26.077000000000002</v>
      </c>
      <c r="Q137" s="107">
        <v>27.291</v>
      </c>
      <c r="R137" s="107">
        <v>29.120999999999999</v>
      </c>
      <c r="S137" s="107">
        <v>27.946999999999999</v>
      </c>
      <c r="T137" s="107">
        <v>24.11</v>
      </c>
      <c r="U137" s="107">
        <v>23.242999999999999</v>
      </c>
      <c r="V137" s="107">
        <v>22.53</v>
      </c>
      <c r="W137" s="107">
        <v>22.347999999999999</v>
      </c>
      <c r="X137" s="107">
        <v>24.594999999999999</v>
      </c>
      <c r="Y137" s="107">
        <v>27.254999999999999</v>
      </c>
      <c r="Z137" s="107">
        <v>29.968</v>
      </c>
      <c r="AA137" s="107">
        <v>31.931999999999999</v>
      </c>
      <c r="AB137" s="107">
        <v>34.905999999999999</v>
      </c>
      <c r="AC137" s="107">
        <v>36.195</v>
      </c>
      <c r="AD137" s="107">
        <v>35.219000000000001</v>
      </c>
      <c r="AE137" s="107">
        <v>36.765999999999998</v>
      </c>
      <c r="AF137" s="107">
        <v>38.039000000000001</v>
      </c>
      <c r="AG137" s="107">
        <v>40.841000000000001</v>
      </c>
      <c r="AH137" s="107">
        <v>41.027999999999999</v>
      </c>
      <c r="AI137" s="107">
        <v>45.043999999999997</v>
      </c>
      <c r="AJ137" s="107">
        <v>45.826999999999998</v>
      </c>
      <c r="AK137" s="107">
        <v>46.037999999999997</v>
      </c>
      <c r="AL137" s="107">
        <v>47.191000000000003</v>
      </c>
      <c r="AM137" s="107">
        <v>49.625</v>
      </c>
      <c r="AN137" s="107">
        <v>50.293999999999997</v>
      </c>
      <c r="AO137" s="107">
        <v>51.194000000000003</v>
      </c>
      <c r="AP137" s="107">
        <v>50.841999999999999</v>
      </c>
      <c r="AQ137" s="107">
        <v>49.84</v>
      </c>
      <c r="AR137" s="107">
        <v>50.366</v>
      </c>
      <c r="AS137" s="107">
        <v>50.027999999999999</v>
      </c>
      <c r="AT137" s="107">
        <v>59.542999999999999</v>
      </c>
      <c r="AU137" s="107">
        <v>59.704000000000001</v>
      </c>
      <c r="AV137" s="107">
        <v>58.423999999999999</v>
      </c>
    </row>
    <row r="138" spans="1:48" x14ac:dyDescent="0.2">
      <c r="A138" s="106" t="s">
        <v>157</v>
      </c>
      <c r="B138" s="107">
        <v>44.597000000000001</v>
      </c>
      <c r="C138" s="107">
        <v>43.947000000000003</v>
      </c>
      <c r="D138" s="107">
        <v>45.652999999999999</v>
      </c>
      <c r="E138" s="107">
        <v>48.347999999999999</v>
      </c>
      <c r="F138" s="107">
        <v>46.847000000000001</v>
      </c>
      <c r="G138" s="107">
        <v>46.277000000000001</v>
      </c>
      <c r="H138" s="107">
        <v>48.463999999999999</v>
      </c>
      <c r="I138" s="107">
        <v>48.984000000000002</v>
      </c>
      <c r="J138" s="107">
        <v>50.241999999999997</v>
      </c>
      <c r="K138" s="107">
        <v>51.372</v>
      </c>
      <c r="L138" s="107">
        <v>51.055</v>
      </c>
      <c r="M138" s="107">
        <v>50.689</v>
      </c>
      <c r="N138" s="107">
        <v>51.823999999999998</v>
      </c>
      <c r="O138" s="107">
        <v>52.268999999999998</v>
      </c>
      <c r="P138" s="107">
        <v>37.773000000000003</v>
      </c>
      <c r="Q138" s="107">
        <v>36.064</v>
      </c>
      <c r="R138" s="107">
        <v>37.292999999999999</v>
      </c>
      <c r="S138" s="107">
        <v>36.49</v>
      </c>
      <c r="T138" s="107">
        <v>36.012</v>
      </c>
      <c r="U138" s="107">
        <v>35.524999999999999</v>
      </c>
      <c r="V138" s="107">
        <v>34.744</v>
      </c>
      <c r="W138" s="107">
        <v>32.99</v>
      </c>
      <c r="X138" s="107">
        <v>32.765999999999998</v>
      </c>
      <c r="Y138" s="107">
        <v>33.231999999999999</v>
      </c>
      <c r="Z138" s="107">
        <v>32.307000000000002</v>
      </c>
      <c r="AA138" s="107">
        <v>30.532</v>
      </c>
      <c r="AB138" s="107">
        <v>31.295000000000002</v>
      </c>
      <c r="AC138" s="107">
        <v>32.19</v>
      </c>
      <c r="AD138" s="107">
        <v>31.925999999999998</v>
      </c>
      <c r="AE138" s="107">
        <v>32.94</v>
      </c>
      <c r="AF138" s="107">
        <v>34.25</v>
      </c>
      <c r="AG138" s="107">
        <v>34.326000000000001</v>
      </c>
      <c r="AH138" s="107">
        <v>35.56</v>
      </c>
      <c r="AI138" s="107">
        <v>37.936</v>
      </c>
      <c r="AJ138" s="107">
        <v>39.113999999999997</v>
      </c>
      <c r="AK138" s="107">
        <v>39.180999999999997</v>
      </c>
      <c r="AL138" s="107">
        <v>38.061999999999998</v>
      </c>
      <c r="AM138" s="107">
        <v>39.575000000000003</v>
      </c>
      <c r="AN138" s="107">
        <v>41.253999999999998</v>
      </c>
      <c r="AO138" s="107">
        <v>43.051000000000002</v>
      </c>
      <c r="AP138" s="107">
        <v>49.122999999999998</v>
      </c>
      <c r="AQ138" s="107">
        <v>47.009</v>
      </c>
      <c r="AR138" s="107">
        <v>46.45</v>
      </c>
      <c r="AS138" s="107">
        <v>46.494999999999997</v>
      </c>
      <c r="AT138" s="107">
        <v>51.677</v>
      </c>
      <c r="AU138" s="107">
        <v>54</v>
      </c>
      <c r="AV138" s="107">
        <v>59.604999999999997</v>
      </c>
    </row>
    <row r="139" spans="1:48" x14ac:dyDescent="0.2">
      <c r="A139" s="108" t="s">
        <v>158</v>
      </c>
      <c r="B139" s="109">
        <v>32.046999999999997</v>
      </c>
      <c r="C139" s="109">
        <v>32.631999999999998</v>
      </c>
      <c r="D139" s="109">
        <v>32.683</v>
      </c>
      <c r="E139" s="109">
        <v>33.174999999999997</v>
      </c>
      <c r="F139" s="109">
        <v>33.901000000000003</v>
      </c>
      <c r="G139" s="109">
        <v>34.298000000000002</v>
      </c>
      <c r="H139" s="109">
        <v>34.734000000000002</v>
      </c>
      <c r="I139" s="109">
        <v>34.627000000000002</v>
      </c>
      <c r="J139" s="109">
        <v>35.542000000000002</v>
      </c>
      <c r="K139" s="109">
        <v>36.472999999999999</v>
      </c>
      <c r="L139" s="109">
        <v>36.819000000000003</v>
      </c>
      <c r="M139" s="109">
        <v>37.170999999999999</v>
      </c>
      <c r="N139" s="109">
        <v>37.81</v>
      </c>
      <c r="O139" s="109">
        <v>38.450000000000003</v>
      </c>
      <c r="P139" s="109">
        <v>38.540999999999997</v>
      </c>
      <c r="Q139" s="109">
        <v>39.284999999999997</v>
      </c>
      <c r="R139" s="109">
        <v>40.151000000000003</v>
      </c>
      <c r="S139" s="109">
        <v>40.703000000000003</v>
      </c>
      <c r="T139" s="109">
        <v>41.268000000000001</v>
      </c>
      <c r="U139" s="109">
        <v>41.44</v>
      </c>
      <c r="V139" s="109">
        <v>42.158000000000001</v>
      </c>
      <c r="W139" s="109">
        <v>42.180999999999997</v>
      </c>
      <c r="X139" s="109">
        <v>42.706000000000003</v>
      </c>
      <c r="Y139" s="109">
        <v>43.49</v>
      </c>
      <c r="Z139" s="109">
        <v>44.526000000000003</v>
      </c>
      <c r="AA139" s="109">
        <v>45.058999999999997</v>
      </c>
      <c r="AB139" s="109">
        <v>45.715000000000003</v>
      </c>
      <c r="AC139" s="109">
        <v>45.869</v>
      </c>
      <c r="AD139" s="109">
        <v>46.670999999999999</v>
      </c>
      <c r="AE139" s="109">
        <v>46.334000000000003</v>
      </c>
      <c r="AF139" s="109">
        <v>46.67</v>
      </c>
      <c r="AG139" s="109">
        <v>46.48</v>
      </c>
      <c r="AH139" s="109">
        <v>46.694000000000003</v>
      </c>
      <c r="AI139" s="109">
        <v>47.112000000000002</v>
      </c>
      <c r="AJ139" s="109">
        <v>47.911000000000001</v>
      </c>
      <c r="AK139" s="109">
        <v>48.843000000000004</v>
      </c>
      <c r="AL139" s="109">
        <v>49.942</v>
      </c>
      <c r="AM139" s="109">
        <v>49.860999999999997</v>
      </c>
      <c r="AN139" s="109">
        <v>49.569000000000003</v>
      </c>
      <c r="AO139" s="109">
        <v>49.646999999999998</v>
      </c>
      <c r="AP139" s="109">
        <v>50.643999999999998</v>
      </c>
      <c r="AQ139" s="109">
        <v>51.472999999999999</v>
      </c>
      <c r="AR139" s="109">
        <v>51.311999999999998</v>
      </c>
      <c r="AS139" s="109">
        <v>52.481000000000002</v>
      </c>
      <c r="AT139" s="109">
        <v>52.866999999999997</v>
      </c>
      <c r="AU139" s="109">
        <v>52.426000000000002</v>
      </c>
      <c r="AV139" s="109">
        <v>53.164999999999999</v>
      </c>
    </row>
    <row r="140" spans="1:48" s="90" customFormat="1" x14ac:dyDescent="0.2">
      <c r="A140" s="110" t="s">
        <v>159</v>
      </c>
      <c r="B140" s="107">
        <v>47.648000000000003</v>
      </c>
      <c r="C140" s="107">
        <v>48.271999999999998</v>
      </c>
      <c r="D140" s="107">
        <v>48.378</v>
      </c>
      <c r="E140" s="107">
        <v>48.109000000000002</v>
      </c>
      <c r="F140" s="107">
        <v>50.856000000000002</v>
      </c>
      <c r="G140" s="107">
        <v>51.179000000000002</v>
      </c>
      <c r="H140" s="107">
        <v>53.194000000000003</v>
      </c>
      <c r="I140" s="107">
        <v>55.521000000000001</v>
      </c>
      <c r="J140" s="107">
        <v>55.588000000000001</v>
      </c>
      <c r="K140" s="107">
        <v>54.466999999999999</v>
      </c>
      <c r="L140" s="107">
        <v>54.593000000000004</v>
      </c>
      <c r="M140" s="107">
        <v>55.152999999999999</v>
      </c>
      <c r="N140" s="107">
        <v>55.728999999999999</v>
      </c>
      <c r="O140" s="107">
        <v>57.293999999999997</v>
      </c>
      <c r="P140" s="107">
        <v>56.173999999999999</v>
      </c>
      <c r="Q140" s="107">
        <v>57.417000000000002</v>
      </c>
      <c r="R140" s="107">
        <v>58.46</v>
      </c>
      <c r="S140" s="107">
        <v>59.756999999999998</v>
      </c>
      <c r="T140" s="107">
        <v>60.600999999999999</v>
      </c>
      <c r="U140" s="107">
        <v>57.107999999999997</v>
      </c>
      <c r="V140" s="107">
        <v>61.99</v>
      </c>
      <c r="W140" s="107">
        <v>62.536000000000001</v>
      </c>
      <c r="X140" s="107">
        <v>64.307000000000002</v>
      </c>
      <c r="Y140" s="107">
        <v>63.826000000000001</v>
      </c>
      <c r="Z140" s="107">
        <v>66.323999999999998</v>
      </c>
      <c r="AA140" s="107">
        <v>63.901000000000003</v>
      </c>
      <c r="AB140" s="107">
        <v>65.123000000000005</v>
      </c>
      <c r="AC140" s="107">
        <v>66.903000000000006</v>
      </c>
      <c r="AD140" s="107">
        <v>63.502000000000002</v>
      </c>
      <c r="AE140" s="107">
        <v>65.525000000000006</v>
      </c>
      <c r="AF140" s="107">
        <v>66.564999999999998</v>
      </c>
      <c r="AG140" s="107">
        <v>67.326999999999998</v>
      </c>
      <c r="AH140" s="107">
        <v>68.442999999999998</v>
      </c>
      <c r="AI140" s="107">
        <v>70.143000000000001</v>
      </c>
      <c r="AJ140" s="107">
        <v>72.501999999999995</v>
      </c>
      <c r="AK140" s="107">
        <v>73.069000000000003</v>
      </c>
      <c r="AL140" s="107">
        <v>73.709999999999994</v>
      </c>
      <c r="AM140" s="107">
        <v>73.951999999999998</v>
      </c>
      <c r="AN140" s="107">
        <v>74.159000000000006</v>
      </c>
      <c r="AO140" s="107">
        <v>73.763999999999996</v>
      </c>
      <c r="AP140" s="107">
        <v>75.203999999999994</v>
      </c>
      <c r="AQ140" s="107">
        <v>74.701999999999998</v>
      </c>
      <c r="AR140" s="107">
        <v>75.414000000000001</v>
      </c>
      <c r="AS140" s="107">
        <v>73.533000000000001</v>
      </c>
      <c r="AT140" s="107">
        <v>72.668000000000006</v>
      </c>
      <c r="AU140" s="107">
        <v>72.867999999999995</v>
      </c>
      <c r="AV140" s="107">
        <v>72.180999999999997</v>
      </c>
    </row>
    <row r="141" spans="1:48" x14ac:dyDescent="0.2">
      <c r="A141" s="110" t="s">
        <v>160</v>
      </c>
      <c r="B141" s="107">
        <v>73.444000000000003</v>
      </c>
      <c r="C141" s="107">
        <v>72.796000000000006</v>
      </c>
      <c r="D141" s="107">
        <v>72.534000000000006</v>
      </c>
      <c r="E141" s="107">
        <v>75.290999999999997</v>
      </c>
      <c r="F141" s="107">
        <v>71.718999999999994</v>
      </c>
      <c r="G141" s="107">
        <v>74.522000000000006</v>
      </c>
      <c r="H141" s="107">
        <v>76.042000000000002</v>
      </c>
      <c r="I141" s="107">
        <v>73.251000000000005</v>
      </c>
      <c r="J141" s="107">
        <v>75.293000000000006</v>
      </c>
      <c r="K141" s="107">
        <v>75.370999999999995</v>
      </c>
      <c r="L141" s="107">
        <v>73.125</v>
      </c>
      <c r="M141" s="107">
        <v>71.802000000000007</v>
      </c>
      <c r="N141" s="107">
        <v>75.760000000000005</v>
      </c>
      <c r="O141" s="107">
        <v>81.491</v>
      </c>
      <c r="P141" s="107">
        <v>80.965000000000003</v>
      </c>
      <c r="Q141" s="107">
        <v>79.599000000000004</v>
      </c>
      <c r="R141" s="107">
        <v>80.826999999999998</v>
      </c>
      <c r="S141" s="107">
        <v>79.786000000000001</v>
      </c>
      <c r="T141" s="107">
        <v>81.87</v>
      </c>
      <c r="U141" s="107">
        <v>92.301000000000002</v>
      </c>
      <c r="V141" s="107">
        <v>96.777000000000001</v>
      </c>
      <c r="W141" s="107">
        <v>91.631</v>
      </c>
      <c r="X141" s="107">
        <v>97.968999999999994</v>
      </c>
      <c r="Y141" s="107">
        <v>81.878</v>
      </c>
      <c r="Z141" s="107">
        <v>82.4</v>
      </c>
      <c r="AA141" s="107">
        <v>80.643000000000001</v>
      </c>
      <c r="AB141" s="107">
        <v>77.968999999999994</v>
      </c>
      <c r="AC141" s="107">
        <v>75.537000000000006</v>
      </c>
      <c r="AD141" s="107">
        <v>66.105000000000004</v>
      </c>
      <c r="AE141" s="107">
        <v>70.906000000000006</v>
      </c>
      <c r="AF141" s="107">
        <v>69.888000000000005</v>
      </c>
      <c r="AG141" s="107">
        <v>72.899000000000001</v>
      </c>
      <c r="AH141" s="107">
        <v>75.622</v>
      </c>
      <c r="AI141" s="107">
        <v>76.924999999999997</v>
      </c>
      <c r="AJ141" s="107">
        <v>78.552000000000007</v>
      </c>
      <c r="AK141" s="107">
        <v>76.260000000000005</v>
      </c>
      <c r="AL141" s="107">
        <v>73.863</v>
      </c>
      <c r="AM141" s="107">
        <v>73.326999999999998</v>
      </c>
      <c r="AN141" s="107">
        <v>75.168999999999997</v>
      </c>
      <c r="AO141" s="107">
        <v>73.355000000000004</v>
      </c>
      <c r="AP141" s="107">
        <v>73.866</v>
      </c>
      <c r="AQ141" s="107">
        <v>75.522999999999996</v>
      </c>
      <c r="AR141" s="107">
        <v>78.817999999999998</v>
      </c>
      <c r="AS141" s="107">
        <v>80.802999999999997</v>
      </c>
      <c r="AT141" s="107">
        <v>69.891999999999996</v>
      </c>
      <c r="AU141" s="107">
        <v>69.134</v>
      </c>
      <c r="AV141" s="107">
        <v>75.037999999999997</v>
      </c>
    </row>
    <row r="142" spans="1:48" x14ac:dyDescent="0.2">
      <c r="A142" s="108" t="s">
        <v>161</v>
      </c>
      <c r="B142" s="109">
        <v>47.844000000000001</v>
      </c>
      <c r="C142" s="109">
        <v>48.457999999999998</v>
      </c>
      <c r="D142" s="109">
        <v>48.555999999999997</v>
      </c>
      <c r="E142" s="109">
        <v>48.323999999999998</v>
      </c>
      <c r="F142" s="109">
        <v>51.011000000000003</v>
      </c>
      <c r="G142" s="109">
        <v>51.366</v>
      </c>
      <c r="H142" s="109">
        <v>53.384</v>
      </c>
      <c r="I142" s="109">
        <v>55.670999999999999</v>
      </c>
      <c r="J142" s="109">
        <v>55.735999999999997</v>
      </c>
      <c r="K142" s="109">
        <v>54.628</v>
      </c>
      <c r="L142" s="109">
        <v>54.753</v>
      </c>
      <c r="M142" s="109">
        <v>55.307000000000002</v>
      </c>
      <c r="N142" s="109">
        <v>55.920999999999999</v>
      </c>
      <c r="O142" s="109">
        <v>57.515999999999998</v>
      </c>
      <c r="P142" s="109">
        <v>56.408000000000001</v>
      </c>
      <c r="Q142" s="109">
        <v>57.65</v>
      </c>
      <c r="R142" s="109">
        <v>58.701000000000001</v>
      </c>
      <c r="S142" s="109">
        <v>59.988</v>
      </c>
      <c r="T142" s="109">
        <v>60.845999999999997</v>
      </c>
      <c r="U142" s="109">
        <v>57.451000000000001</v>
      </c>
      <c r="V142" s="109">
        <v>62.353000000000002</v>
      </c>
      <c r="W142" s="109">
        <v>62.884</v>
      </c>
      <c r="X142" s="109">
        <v>64.685000000000002</v>
      </c>
      <c r="Y142" s="109">
        <v>64.021000000000001</v>
      </c>
      <c r="Z142" s="109">
        <v>66.484999999999999</v>
      </c>
      <c r="AA142" s="109">
        <v>64.061999999999998</v>
      </c>
      <c r="AB142" s="109">
        <v>65.242000000000004</v>
      </c>
      <c r="AC142" s="109">
        <v>67.006</v>
      </c>
      <c r="AD142" s="109">
        <v>63.54</v>
      </c>
      <c r="AE142" s="109">
        <v>65.588999999999999</v>
      </c>
      <c r="AF142" s="109">
        <v>66.603999999999999</v>
      </c>
      <c r="AG142" s="109">
        <v>67.385000000000005</v>
      </c>
      <c r="AH142" s="109">
        <v>68.510999999999996</v>
      </c>
      <c r="AI142" s="109">
        <v>70.195999999999998</v>
      </c>
      <c r="AJ142" s="109">
        <v>72.543999999999997</v>
      </c>
      <c r="AK142" s="109">
        <v>73.090999999999994</v>
      </c>
      <c r="AL142" s="109">
        <v>73.710999999999999</v>
      </c>
      <c r="AM142" s="109">
        <v>73.947999999999993</v>
      </c>
      <c r="AN142" s="109">
        <v>74.165000000000006</v>
      </c>
      <c r="AO142" s="109">
        <v>73.762</v>
      </c>
      <c r="AP142" s="109">
        <v>75.195999999999998</v>
      </c>
      <c r="AQ142" s="109">
        <v>74.706999999999994</v>
      </c>
      <c r="AR142" s="109">
        <v>75.430000000000007</v>
      </c>
      <c r="AS142" s="109">
        <v>73.566999999999993</v>
      </c>
      <c r="AT142" s="109">
        <v>72.655000000000001</v>
      </c>
      <c r="AU142" s="109">
        <v>72.849000000000004</v>
      </c>
      <c r="AV142" s="109">
        <v>72.194000000000003</v>
      </c>
    </row>
    <row r="143" spans="1:48" x14ac:dyDescent="0.2">
      <c r="A143" s="106" t="s">
        <v>23</v>
      </c>
      <c r="B143" s="107">
        <v>58.570999999999998</v>
      </c>
      <c r="C143" s="107">
        <v>58.366</v>
      </c>
      <c r="D143" s="107">
        <v>58.616999999999997</v>
      </c>
      <c r="E143" s="107">
        <v>57.460999999999999</v>
      </c>
      <c r="F143" s="107">
        <v>56.646999999999998</v>
      </c>
      <c r="G143" s="107">
        <v>57.381</v>
      </c>
      <c r="H143" s="107">
        <v>58.192999999999998</v>
      </c>
      <c r="I143" s="107">
        <v>56.673000000000002</v>
      </c>
      <c r="J143" s="107">
        <v>56.646000000000001</v>
      </c>
      <c r="K143" s="107">
        <v>54.381999999999998</v>
      </c>
      <c r="L143" s="107">
        <v>54.984999999999999</v>
      </c>
      <c r="M143" s="107">
        <v>53.796999999999997</v>
      </c>
      <c r="N143" s="107">
        <v>54.106999999999999</v>
      </c>
      <c r="O143" s="107">
        <v>51.38</v>
      </c>
      <c r="P143" s="107">
        <v>50.7</v>
      </c>
      <c r="Q143" s="107">
        <v>52.526000000000003</v>
      </c>
      <c r="R143" s="107">
        <v>52.216999999999999</v>
      </c>
      <c r="S143" s="107">
        <v>53.210999999999999</v>
      </c>
      <c r="T143" s="107">
        <v>53.774999999999999</v>
      </c>
      <c r="U143" s="107">
        <v>51.543999999999997</v>
      </c>
      <c r="V143" s="107">
        <v>52.707999999999998</v>
      </c>
      <c r="W143" s="107">
        <v>50.984000000000002</v>
      </c>
      <c r="X143" s="107">
        <v>51.194000000000003</v>
      </c>
      <c r="Y143" s="107">
        <v>51.521000000000001</v>
      </c>
      <c r="Z143" s="107">
        <v>51.845999999999997</v>
      </c>
      <c r="AA143" s="107">
        <v>53.21</v>
      </c>
      <c r="AB143" s="107">
        <v>54.027000000000001</v>
      </c>
      <c r="AC143" s="107">
        <v>54.061999999999998</v>
      </c>
      <c r="AD143" s="107">
        <v>54.698</v>
      </c>
      <c r="AE143" s="107">
        <v>54.064</v>
      </c>
      <c r="AF143" s="107">
        <v>52.552999999999997</v>
      </c>
      <c r="AG143" s="107">
        <v>51.045000000000002</v>
      </c>
      <c r="AH143" s="107">
        <v>51.313000000000002</v>
      </c>
      <c r="AI143" s="107">
        <v>52.62</v>
      </c>
      <c r="AJ143" s="107">
        <v>53.34</v>
      </c>
      <c r="AK143" s="107">
        <v>52.073999999999998</v>
      </c>
      <c r="AL143" s="107">
        <v>53.628</v>
      </c>
      <c r="AM143" s="107">
        <v>54.338000000000001</v>
      </c>
      <c r="AN143" s="107">
        <v>53.42</v>
      </c>
      <c r="AO143" s="107">
        <v>52.752000000000002</v>
      </c>
      <c r="AP143" s="107">
        <v>53.74</v>
      </c>
      <c r="AQ143" s="107">
        <v>54.764000000000003</v>
      </c>
      <c r="AR143" s="107">
        <v>51.99</v>
      </c>
      <c r="AS143" s="107">
        <v>52.84</v>
      </c>
      <c r="AT143" s="107">
        <v>53.14</v>
      </c>
      <c r="AU143" s="107">
        <v>52.722999999999999</v>
      </c>
      <c r="AV143" s="107">
        <v>51.317</v>
      </c>
    </row>
    <row r="144" spans="1:48" x14ac:dyDescent="0.2">
      <c r="A144" s="106" t="s">
        <v>73</v>
      </c>
      <c r="B144" s="107">
        <v>51.087000000000003</v>
      </c>
      <c r="C144" s="107">
        <v>50.747999999999998</v>
      </c>
      <c r="D144" s="107">
        <v>50.628999999999998</v>
      </c>
      <c r="E144" s="107">
        <v>51.167999999999999</v>
      </c>
      <c r="F144" s="107">
        <v>52.011000000000003</v>
      </c>
      <c r="G144" s="107">
        <v>51.927</v>
      </c>
      <c r="H144" s="107">
        <v>51.662999999999997</v>
      </c>
      <c r="I144" s="107">
        <v>51.654000000000003</v>
      </c>
      <c r="J144" s="107">
        <v>47.021999999999998</v>
      </c>
      <c r="K144" s="107">
        <v>41.116</v>
      </c>
      <c r="L144" s="107">
        <v>42.188000000000002</v>
      </c>
      <c r="M144" s="107">
        <v>43.161999999999999</v>
      </c>
      <c r="N144" s="107">
        <v>46.085999999999999</v>
      </c>
      <c r="O144" s="107">
        <v>42.923999999999999</v>
      </c>
      <c r="P144" s="107">
        <v>40.878999999999998</v>
      </c>
      <c r="Q144" s="107">
        <v>41.665999999999997</v>
      </c>
      <c r="R144" s="107">
        <v>47.045000000000002</v>
      </c>
      <c r="S144" s="107">
        <v>44.167999999999999</v>
      </c>
      <c r="T144" s="107">
        <v>45.938000000000002</v>
      </c>
      <c r="U144" s="107">
        <v>47.14</v>
      </c>
      <c r="V144" s="107">
        <v>45.906999999999996</v>
      </c>
      <c r="W144" s="107">
        <v>45.341000000000001</v>
      </c>
      <c r="X144" s="107">
        <v>44.140999999999998</v>
      </c>
      <c r="Y144" s="107">
        <v>43.44</v>
      </c>
      <c r="Z144" s="107">
        <v>43.734000000000002</v>
      </c>
      <c r="AA144" s="107">
        <v>38.165999999999997</v>
      </c>
      <c r="AB144" s="107">
        <v>35.131999999999998</v>
      </c>
      <c r="AC144" s="107">
        <v>37.145000000000003</v>
      </c>
      <c r="AD144" s="107">
        <v>35.655000000000001</v>
      </c>
      <c r="AE144" s="107">
        <v>34.503</v>
      </c>
      <c r="AF144" s="107">
        <v>42.484000000000002</v>
      </c>
      <c r="AG144" s="107">
        <v>37.22</v>
      </c>
      <c r="AH144" s="107">
        <v>39.186</v>
      </c>
      <c r="AI144" s="107">
        <v>42.603999999999999</v>
      </c>
      <c r="AJ144" s="107">
        <v>41.377000000000002</v>
      </c>
      <c r="AK144" s="107">
        <v>36.031999999999996</v>
      </c>
      <c r="AL144" s="107">
        <v>48.405000000000001</v>
      </c>
      <c r="AM144" s="107">
        <v>49.546999999999997</v>
      </c>
      <c r="AN144" s="107">
        <v>51.161999999999999</v>
      </c>
      <c r="AO144" s="107">
        <v>51.896000000000001</v>
      </c>
      <c r="AP144" s="107">
        <v>51.951000000000001</v>
      </c>
      <c r="AQ144" s="107">
        <v>52.234999999999999</v>
      </c>
      <c r="AR144" s="107">
        <v>51.787999999999997</v>
      </c>
      <c r="AS144" s="107">
        <v>52.944000000000003</v>
      </c>
      <c r="AT144" s="107">
        <v>52.094999999999999</v>
      </c>
      <c r="AU144" s="107">
        <v>55.145000000000003</v>
      </c>
      <c r="AV144" s="107">
        <v>58.667000000000002</v>
      </c>
    </row>
    <row r="145" spans="1:48" x14ac:dyDescent="0.2">
      <c r="A145" s="106" t="s">
        <v>7</v>
      </c>
      <c r="B145" s="107">
        <v>29.939</v>
      </c>
      <c r="C145" s="107">
        <v>30.372</v>
      </c>
      <c r="D145" s="107">
        <v>32.652000000000001</v>
      </c>
      <c r="E145" s="107">
        <v>33.353000000000002</v>
      </c>
      <c r="F145" s="107">
        <v>33.984000000000002</v>
      </c>
      <c r="G145" s="107">
        <v>35.744999999999997</v>
      </c>
      <c r="H145" s="107">
        <v>35.521999999999998</v>
      </c>
      <c r="I145" s="107">
        <v>36.372999999999998</v>
      </c>
      <c r="J145" s="107">
        <v>36.247</v>
      </c>
      <c r="K145" s="107">
        <v>35.192999999999998</v>
      </c>
      <c r="L145" s="107">
        <v>34.18</v>
      </c>
      <c r="M145" s="107">
        <v>33.607999999999997</v>
      </c>
      <c r="N145" s="107">
        <v>31.122</v>
      </c>
      <c r="O145" s="107">
        <v>29.265999999999998</v>
      </c>
      <c r="P145" s="107">
        <v>28.85</v>
      </c>
      <c r="Q145" s="107">
        <v>30.834</v>
      </c>
      <c r="R145" s="107">
        <v>30.465</v>
      </c>
      <c r="S145" s="107">
        <v>30.58</v>
      </c>
      <c r="T145" s="107">
        <v>30.324999999999999</v>
      </c>
      <c r="U145" s="107">
        <v>31.402000000000001</v>
      </c>
      <c r="V145" s="107">
        <v>31.975999999999999</v>
      </c>
      <c r="W145" s="107">
        <v>32.399000000000001</v>
      </c>
      <c r="X145" s="107">
        <v>32.771000000000001</v>
      </c>
      <c r="Y145" s="107">
        <v>32.279000000000003</v>
      </c>
      <c r="Z145" s="107">
        <v>33.779000000000003</v>
      </c>
      <c r="AA145" s="107">
        <v>34.643999999999998</v>
      </c>
      <c r="AB145" s="107">
        <v>35.252000000000002</v>
      </c>
      <c r="AC145" s="107">
        <v>35.421999999999997</v>
      </c>
      <c r="AD145" s="107">
        <v>35.798000000000002</v>
      </c>
      <c r="AE145" s="107">
        <v>37.271000000000001</v>
      </c>
      <c r="AF145" s="107">
        <v>37.462000000000003</v>
      </c>
      <c r="AG145" s="107">
        <v>36.417000000000002</v>
      </c>
      <c r="AH145" s="107">
        <v>35.143000000000001</v>
      </c>
      <c r="AI145" s="107">
        <v>35.268000000000001</v>
      </c>
      <c r="AJ145" s="107">
        <v>34.488999999999997</v>
      </c>
      <c r="AK145" s="107">
        <v>33.707000000000001</v>
      </c>
      <c r="AL145" s="107">
        <v>33.479999999999997</v>
      </c>
      <c r="AM145" s="107">
        <v>33.479999999999997</v>
      </c>
      <c r="AN145" s="107">
        <v>32.267000000000003</v>
      </c>
      <c r="AO145" s="107">
        <v>33.335999999999999</v>
      </c>
      <c r="AP145" s="107">
        <v>34.56</v>
      </c>
      <c r="AQ145" s="107">
        <v>36.094000000000001</v>
      </c>
      <c r="AR145" s="107">
        <v>36.957999999999998</v>
      </c>
      <c r="AS145" s="107">
        <v>37.756</v>
      </c>
      <c r="AT145" s="107">
        <v>36.581000000000003</v>
      </c>
      <c r="AU145" s="107">
        <v>35.031999999999996</v>
      </c>
      <c r="AV145" s="107">
        <v>35.191000000000003</v>
      </c>
    </row>
    <row r="146" spans="1:48" x14ac:dyDescent="0.2">
      <c r="A146" s="106" t="s">
        <v>39</v>
      </c>
      <c r="B146" s="107">
        <v>45.999000000000002</v>
      </c>
      <c r="C146" s="107">
        <v>47.073999999999998</v>
      </c>
      <c r="D146" s="107">
        <v>49.091000000000001</v>
      </c>
      <c r="E146" s="107">
        <v>49.837000000000003</v>
      </c>
      <c r="F146" s="107">
        <v>43.783999999999999</v>
      </c>
      <c r="G146" s="107">
        <v>44.674999999999997</v>
      </c>
      <c r="H146" s="107">
        <v>44.838999999999999</v>
      </c>
      <c r="I146" s="107">
        <v>47.93</v>
      </c>
      <c r="J146" s="107">
        <v>49.622</v>
      </c>
      <c r="K146" s="107">
        <v>46.975000000000001</v>
      </c>
      <c r="L146" s="107">
        <v>46.548999999999999</v>
      </c>
      <c r="M146" s="107">
        <v>45.99</v>
      </c>
      <c r="N146" s="107">
        <v>46.878999999999998</v>
      </c>
      <c r="O146" s="107">
        <v>45.884999999999998</v>
      </c>
      <c r="P146" s="107">
        <v>47.195</v>
      </c>
      <c r="Q146" s="107">
        <v>44.073999999999998</v>
      </c>
      <c r="R146" s="107">
        <v>45.232999999999997</v>
      </c>
      <c r="S146" s="107">
        <v>44.396000000000001</v>
      </c>
      <c r="T146" s="107">
        <v>45.82</v>
      </c>
      <c r="U146" s="107">
        <v>45.146999999999998</v>
      </c>
      <c r="V146" s="107">
        <v>46.350999999999999</v>
      </c>
      <c r="W146" s="107">
        <v>47.155999999999999</v>
      </c>
      <c r="X146" s="107">
        <v>47.523000000000003</v>
      </c>
      <c r="Y146" s="107">
        <v>45.939</v>
      </c>
      <c r="Z146" s="107">
        <v>47.125999999999998</v>
      </c>
      <c r="AA146" s="107">
        <v>45.926000000000002</v>
      </c>
      <c r="AB146" s="107">
        <v>51.307000000000002</v>
      </c>
      <c r="AC146" s="107">
        <v>49.343000000000004</v>
      </c>
      <c r="AD146" s="107">
        <v>48.357999999999997</v>
      </c>
      <c r="AE146" s="107">
        <v>50.125</v>
      </c>
      <c r="AF146" s="107">
        <v>50.765000000000001</v>
      </c>
      <c r="AG146" s="107">
        <v>49.768999999999998</v>
      </c>
      <c r="AH146" s="107">
        <v>48.122</v>
      </c>
      <c r="AI146" s="107">
        <v>47.753</v>
      </c>
      <c r="AJ146" s="107">
        <v>47.253</v>
      </c>
      <c r="AK146" s="107">
        <v>45.02</v>
      </c>
      <c r="AL146" s="107">
        <v>46.238</v>
      </c>
      <c r="AM146" s="107">
        <v>44.86</v>
      </c>
      <c r="AN146" s="107">
        <v>45.927999999999997</v>
      </c>
      <c r="AO146" s="107">
        <v>46.095999999999997</v>
      </c>
      <c r="AP146" s="107">
        <v>49.987000000000002</v>
      </c>
      <c r="AQ146" s="107">
        <v>49.387</v>
      </c>
      <c r="AR146" s="107">
        <v>46.362000000000002</v>
      </c>
      <c r="AS146" s="107">
        <v>47.893000000000001</v>
      </c>
      <c r="AT146" s="107">
        <v>47.896999999999998</v>
      </c>
      <c r="AU146" s="107">
        <v>51.287999999999997</v>
      </c>
      <c r="AV146" s="107">
        <v>46.884</v>
      </c>
    </row>
    <row r="147" spans="1:48" x14ac:dyDescent="0.2">
      <c r="A147" s="106" t="s">
        <v>94</v>
      </c>
      <c r="B147" s="107">
        <v>37.634999999999998</v>
      </c>
      <c r="C147" s="107">
        <v>39.417999999999999</v>
      </c>
      <c r="D147" s="107">
        <v>41.441000000000003</v>
      </c>
      <c r="E147" s="107">
        <v>40.994</v>
      </c>
      <c r="F147" s="107">
        <v>41.716000000000001</v>
      </c>
      <c r="G147" s="107">
        <v>42.878</v>
      </c>
      <c r="H147" s="107">
        <v>46.627000000000002</v>
      </c>
      <c r="I147" s="107">
        <v>46.174999999999997</v>
      </c>
      <c r="J147" s="107">
        <v>44.459000000000003</v>
      </c>
      <c r="K147" s="107">
        <v>41.018000000000001</v>
      </c>
      <c r="L147" s="107">
        <v>40.841000000000001</v>
      </c>
      <c r="M147" s="107">
        <v>34.969000000000001</v>
      </c>
      <c r="N147" s="107">
        <v>36.497</v>
      </c>
      <c r="O147" s="107">
        <v>35.893000000000001</v>
      </c>
      <c r="P147" s="107">
        <v>36.822000000000003</v>
      </c>
      <c r="Q147" s="107">
        <v>37.078000000000003</v>
      </c>
      <c r="R147" s="107">
        <v>37.281999999999996</v>
      </c>
      <c r="S147" s="107">
        <v>38.134999999999998</v>
      </c>
      <c r="T147" s="107">
        <v>38.988</v>
      </c>
      <c r="U147" s="107">
        <v>37.070999999999998</v>
      </c>
      <c r="V147" s="107">
        <v>37.033999999999999</v>
      </c>
      <c r="W147" s="107">
        <v>39.982999999999997</v>
      </c>
      <c r="X147" s="107">
        <v>38.817</v>
      </c>
      <c r="Y147" s="107">
        <v>45.97</v>
      </c>
      <c r="Z147" s="107">
        <v>44.968000000000004</v>
      </c>
      <c r="AA147" s="107">
        <v>42.100999999999999</v>
      </c>
      <c r="AB147" s="107">
        <v>40.76</v>
      </c>
      <c r="AC147" s="107">
        <v>45.603999999999999</v>
      </c>
      <c r="AD147" s="107">
        <v>41.472999999999999</v>
      </c>
      <c r="AE147" s="107">
        <v>37.396000000000001</v>
      </c>
      <c r="AF147" s="107">
        <v>40.591000000000001</v>
      </c>
      <c r="AG147" s="107">
        <v>39.305</v>
      </c>
      <c r="AH147" s="107">
        <v>39.130000000000003</v>
      </c>
      <c r="AI147" s="107">
        <v>32.917999999999999</v>
      </c>
      <c r="AJ147" s="107">
        <v>33.695999999999998</v>
      </c>
      <c r="AK147" s="107">
        <v>34.045000000000002</v>
      </c>
      <c r="AL147" s="107">
        <v>36.015000000000001</v>
      </c>
      <c r="AM147" s="107">
        <v>35.865000000000002</v>
      </c>
      <c r="AN147" s="107">
        <v>33.850999999999999</v>
      </c>
      <c r="AO147" s="107">
        <v>34.774999999999999</v>
      </c>
      <c r="AP147" s="107">
        <v>36.079000000000001</v>
      </c>
      <c r="AQ147" s="107">
        <v>34.875</v>
      </c>
      <c r="AR147" s="107">
        <v>34.581000000000003</v>
      </c>
      <c r="AS147" s="107">
        <v>34.268000000000001</v>
      </c>
      <c r="AT147" s="107">
        <v>33.595999999999997</v>
      </c>
      <c r="AU147" s="107">
        <v>35.216000000000001</v>
      </c>
      <c r="AV147" s="107">
        <v>36.104999999999997</v>
      </c>
    </row>
    <row r="148" spans="1:48" x14ac:dyDescent="0.2">
      <c r="A148" s="106" t="s">
        <v>64</v>
      </c>
      <c r="B148" s="107">
        <v>47.398000000000003</v>
      </c>
      <c r="C148" s="107">
        <v>47.856000000000002</v>
      </c>
      <c r="D148" s="107">
        <v>48.055999999999997</v>
      </c>
      <c r="E148" s="107">
        <v>49.247999999999998</v>
      </c>
      <c r="F148" s="107">
        <v>49.25</v>
      </c>
      <c r="G148" s="107">
        <v>48.753</v>
      </c>
      <c r="H148" s="107">
        <v>48.997999999999998</v>
      </c>
      <c r="I148" s="107">
        <v>50.018999999999998</v>
      </c>
      <c r="J148" s="107">
        <v>48.734999999999999</v>
      </c>
      <c r="K148" s="107">
        <v>49.738999999999997</v>
      </c>
      <c r="L148" s="107">
        <v>49.274999999999999</v>
      </c>
      <c r="M148" s="107">
        <v>48.837000000000003</v>
      </c>
      <c r="N148" s="107">
        <v>50.42</v>
      </c>
      <c r="O148" s="107">
        <v>53.768999999999998</v>
      </c>
      <c r="P148" s="107">
        <v>50.250999999999998</v>
      </c>
      <c r="Q148" s="107">
        <v>51.338999999999999</v>
      </c>
      <c r="R148" s="107">
        <v>52.015000000000001</v>
      </c>
      <c r="S148" s="107">
        <v>52.264000000000003</v>
      </c>
      <c r="T148" s="107">
        <v>49.228000000000002</v>
      </c>
      <c r="U148" s="107">
        <v>46.805999999999997</v>
      </c>
      <c r="V148" s="107">
        <v>44.040999999999997</v>
      </c>
      <c r="W148" s="107">
        <v>40.177999999999997</v>
      </c>
      <c r="X148" s="107">
        <v>44.484999999999999</v>
      </c>
      <c r="Y148" s="107">
        <v>46.493000000000002</v>
      </c>
      <c r="Z148" s="107">
        <v>49.363999999999997</v>
      </c>
      <c r="AA148" s="107">
        <v>49.146999999999998</v>
      </c>
      <c r="AB148" s="107">
        <v>51.741</v>
      </c>
      <c r="AC148" s="107">
        <v>54.470999999999997</v>
      </c>
      <c r="AD148" s="107">
        <v>54.061</v>
      </c>
      <c r="AE148" s="107">
        <v>51.271000000000001</v>
      </c>
      <c r="AF148" s="107">
        <v>50.79</v>
      </c>
      <c r="AG148" s="107">
        <v>51.984999999999999</v>
      </c>
      <c r="AH148" s="107">
        <v>50.716000000000001</v>
      </c>
      <c r="AI148" s="107">
        <v>51.3</v>
      </c>
      <c r="AJ148" s="107">
        <v>56.076000000000001</v>
      </c>
      <c r="AK148" s="107">
        <v>57.040999999999997</v>
      </c>
      <c r="AL148" s="107">
        <v>61.970999999999997</v>
      </c>
      <c r="AM148" s="107">
        <v>56.494</v>
      </c>
      <c r="AN148" s="107">
        <v>60.244999999999997</v>
      </c>
      <c r="AO148" s="107">
        <v>62.325000000000003</v>
      </c>
      <c r="AP148" s="107">
        <v>60.567999999999998</v>
      </c>
      <c r="AQ148" s="107">
        <v>59.895000000000003</v>
      </c>
      <c r="AR148" s="107">
        <v>59.831000000000003</v>
      </c>
      <c r="AS148" s="107">
        <v>58.033999999999999</v>
      </c>
      <c r="AT148" s="107">
        <v>58.237000000000002</v>
      </c>
      <c r="AU148" s="107">
        <v>61.325000000000003</v>
      </c>
      <c r="AV148" s="107">
        <v>58.786999999999999</v>
      </c>
    </row>
    <row r="149" spans="1:48" x14ac:dyDescent="0.2">
      <c r="A149" s="110" t="s">
        <v>162</v>
      </c>
      <c r="B149" s="107">
        <v>63.375</v>
      </c>
      <c r="C149" s="107">
        <v>63.131</v>
      </c>
      <c r="D149" s="107">
        <v>62.328000000000003</v>
      </c>
      <c r="E149" s="107">
        <v>60.54</v>
      </c>
      <c r="F149" s="107">
        <v>63.38</v>
      </c>
      <c r="G149" s="107">
        <v>61.164999999999999</v>
      </c>
      <c r="H149" s="107">
        <v>62.473999999999997</v>
      </c>
      <c r="I149" s="107">
        <v>59.64</v>
      </c>
      <c r="J149" s="107">
        <v>58.615000000000002</v>
      </c>
      <c r="K149" s="107">
        <v>52.787999999999997</v>
      </c>
      <c r="L149" s="107">
        <v>51.680999999999997</v>
      </c>
      <c r="M149" s="107">
        <v>42.432000000000002</v>
      </c>
      <c r="N149" s="107">
        <v>37.323999999999998</v>
      </c>
      <c r="O149" s="107">
        <v>52.947000000000003</v>
      </c>
      <c r="P149" s="107">
        <v>60.2</v>
      </c>
      <c r="Q149" s="107">
        <v>60.545000000000002</v>
      </c>
      <c r="R149" s="107">
        <v>65.494</v>
      </c>
      <c r="S149" s="107">
        <v>63.05</v>
      </c>
      <c r="T149" s="107">
        <v>50.747999999999998</v>
      </c>
      <c r="U149" s="107">
        <v>43.642000000000003</v>
      </c>
      <c r="V149" s="107">
        <v>45.436</v>
      </c>
      <c r="W149" s="107">
        <v>45.201000000000001</v>
      </c>
      <c r="X149" s="107">
        <v>43.454000000000001</v>
      </c>
      <c r="Y149" s="107">
        <v>48.23</v>
      </c>
      <c r="Z149" s="107">
        <v>47.856999999999999</v>
      </c>
      <c r="AA149" s="107">
        <v>47.103999999999999</v>
      </c>
      <c r="AB149" s="107">
        <v>52.869</v>
      </c>
      <c r="AC149" s="107">
        <v>47.691000000000003</v>
      </c>
      <c r="AD149" s="107">
        <v>62.924999999999997</v>
      </c>
      <c r="AE149" s="107">
        <v>63.728999999999999</v>
      </c>
      <c r="AF149" s="107">
        <v>61.704000000000001</v>
      </c>
      <c r="AG149" s="107">
        <v>60.125</v>
      </c>
      <c r="AH149" s="107">
        <v>63.206000000000003</v>
      </c>
      <c r="AI149" s="107">
        <v>62.389000000000003</v>
      </c>
      <c r="AJ149" s="107">
        <v>68.320999999999998</v>
      </c>
      <c r="AK149" s="107">
        <v>68.161000000000001</v>
      </c>
      <c r="AL149" s="107">
        <v>65.27</v>
      </c>
      <c r="AM149" s="107">
        <v>67.546000000000006</v>
      </c>
      <c r="AN149" s="107">
        <v>61.683999999999997</v>
      </c>
      <c r="AO149" s="107">
        <v>51.201999999999998</v>
      </c>
      <c r="AP149" s="107">
        <v>54.124000000000002</v>
      </c>
      <c r="AQ149" s="107">
        <v>52.503</v>
      </c>
      <c r="AR149" s="107">
        <v>57.585000000000001</v>
      </c>
      <c r="AS149" s="107">
        <v>56.667000000000002</v>
      </c>
      <c r="AT149" s="107">
        <v>55.354999999999997</v>
      </c>
      <c r="AU149" s="107">
        <v>56.496000000000002</v>
      </c>
      <c r="AV149" s="107">
        <v>53.167000000000002</v>
      </c>
    </row>
    <row r="150" spans="1:48" x14ac:dyDescent="0.2">
      <c r="A150" s="110" t="s">
        <v>69</v>
      </c>
      <c r="B150" s="107">
        <v>35.566000000000003</v>
      </c>
      <c r="C150" s="107">
        <v>40.014000000000003</v>
      </c>
      <c r="D150" s="107">
        <v>38.622999999999998</v>
      </c>
      <c r="E150" s="107">
        <v>39.573</v>
      </c>
      <c r="F150" s="107">
        <v>40.414000000000001</v>
      </c>
      <c r="G150" s="107">
        <v>40.109000000000002</v>
      </c>
      <c r="H150" s="107">
        <v>41.627000000000002</v>
      </c>
      <c r="I150" s="107">
        <v>41.679000000000002</v>
      </c>
      <c r="J150" s="107">
        <v>42.32</v>
      </c>
      <c r="K150" s="107">
        <v>44.01</v>
      </c>
      <c r="L150" s="107">
        <v>40.326999999999998</v>
      </c>
      <c r="M150" s="107">
        <v>38.134999999999998</v>
      </c>
      <c r="N150" s="107">
        <v>41.813000000000002</v>
      </c>
      <c r="O150" s="107">
        <v>41.609000000000002</v>
      </c>
      <c r="P150" s="107">
        <v>43.972999999999999</v>
      </c>
      <c r="Q150" s="107">
        <v>48.057000000000002</v>
      </c>
      <c r="R150" s="107">
        <v>48.505000000000003</v>
      </c>
      <c r="S150" s="107">
        <v>50.984000000000002</v>
      </c>
      <c r="T150" s="107">
        <v>55.103000000000002</v>
      </c>
      <c r="U150" s="107">
        <v>44.063000000000002</v>
      </c>
      <c r="V150" s="107">
        <v>45.451000000000001</v>
      </c>
      <c r="W150" s="107">
        <v>48.094999999999999</v>
      </c>
      <c r="X150" s="107">
        <v>49.314999999999998</v>
      </c>
      <c r="Y150" s="107">
        <v>50.662999999999997</v>
      </c>
      <c r="Z150" s="107">
        <v>51.110999999999997</v>
      </c>
      <c r="AA150" s="107">
        <v>52.475999999999999</v>
      </c>
      <c r="AB150" s="107">
        <v>53.643000000000001</v>
      </c>
      <c r="AC150" s="107">
        <v>58.212000000000003</v>
      </c>
      <c r="AD150" s="107">
        <v>59.665999999999997</v>
      </c>
      <c r="AE150" s="107">
        <v>57.225999999999999</v>
      </c>
      <c r="AF150" s="107">
        <v>59.597000000000001</v>
      </c>
      <c r="AG150" s="107">
        <v>60.009</v>
      </c>
      <c r="AH150" s="107">
        <v>59.457000000000001</v>
      </c>
      <c r="AI150" s="107">
        <v>56.767000000000003</v>
      </c>
      <c r="AJ150" s="107">
        <v>58.965000000000003</v>
      </c>
      <c r="AK150" s="107">
        <v>60.948</v>
      </c>
      <c r="AL150" s="107">
        <v>59.198999999999998</v>
      </c>
      <c r="AM150" s="107">
        <v>61.249000000000002</v>
      </c>
      <c r="AN150" s="107">
        <v>60.195</v>
      </c>
      <c r="AO150" s="107">
        <v>60.106000000000002</v>
      </c>
      <c r="AP150" s="107">
        <v>59.735999999999997</v>
      </c>
      <c r="AQ150" s="107">
        <v>60.316000000000003</v>
      </c>
      <c r="AR150" s="107">
        <v>60.518999999999998</v>
      </c>
      <c r="AS150" s="107">
        <v>60.780999999999999</v>
      </c>
      <c r="AT150" s="107">
        <v>62.142000000000003</v>
      </c>
      <c r="AU150" s="107">
        <v>60.85</v>
      </c>
      <c r="AV150" s="107">
        <v>58.804000000000002</v>
      </c>
    </row>
    <row r="151" spans="1:48" x14ac:dyDescent="0.2">
      <c r="A151" s="106" t="s">
        <v>56</v>
      </c>
      <c r="B151" s="107">
        <v>37.314</v>
      </c>
      <c r="C151" s="107">
        <v>36.28</v>
      </c>
      <c r="D151" s="107">
        <v>40.295000000000002</v>
      </c>
      <c r="E151" s="107">
        <v>43.881999999999998</v>
      </c>
      <c r="F151" s="107">
        <v>45.119</v>
      </c>
      <c r="G151" s="107">
        <v>46.9</v>
      </c>
      <c r="H151" s="107">
        <v>46.16</v>
      </c>
      <c r="I151" s="107">
        <v>51.140999999999998</v>
      </c>
      <c r="J151" s="107">
        <v>50.854999999999997</v>
      </c>
      <c r="K151" s="107">
        <v>49.75</v>
      </c>
      <c r="L151" s="107">
        <v>54.232999999999997</v>
      </c>
      <c r="M151" s="107">
        <v>50.469000000000001</v>
      </c>
      <c r="N151" s="107">
        <v>51.076999999999998</v>
      </c>
      <c r="O151" s="107">
        <v>48.107999999999997</v>
      </c>
      <c r="P151" s="107">
        <v>49.616999999999997</v>
      </c>
      <c r="Q151" s="107">
        <v>50.893999999999998</v>
      </c>
      <c r="R151" s="107">
        <v>48.488</v>
      </c>
      <c r="S151" s="107">
        <v>48.957000000000001</v>
      </c>
      <c r="T151" s="107">
        <v>50.084000000000003</v>
      </c>
      <c r="U151" s="107">
        <v>50.264000000000003</v>
      </c>
      <c r="V151" s="107">
        <v>49.95</v>
      </c>
      <c r="W151" s="107">
        <v>52.567999999999998</v>
      </c>
      <c r="X151" s="107">
        <v>53.411000000000001</v>
      </c>
      <c r="Y151" s="107">
        <v>52.978000000000002</v>
      </c>
      <c r="Z151" s="107">
        <v>50.651000000000003</v>
      </c>
      <c r="AA151" s="107">
        <v>55.348999999999997</v>
      </c>
      <c r="AB151" s="107">
        <v>56.718000000000004</v>
      </c>
      <c r="AC151" s="107">
        <v>55.118000000000002</v>
      </c>
      <c r="AD151" s="107">
        <v>49.593000000000004</v>
      </c>
      <c r="AE151" s="107">
        <v>49.142000000000003</v>
      </c>
      <c r="AF151" s="107">
        <v>49.252000000000002</v>
      </c>
      <c r="AG151" s="107">
        <v>51.823999999999998</v>
      </c>
      <c r="AH151" s="107">
        <v>50.514000000000003</v>
      </c>
      <c r="AI151" s="107">
        <v>59.295999999999999</v>
      </c>
      <c r="AJ151" s="107">
        <v>61.201999999999998</v>
      </c>
      <c r="AK151" s="107">
        <v>64.744</v>
      </c>
      <c r="AL151" s="107">
        <v>59.087000000000003</v>
      </c>
      <c r="AM151" s="107">
        <v>64.759</v>
      </c>
      <c r="AN151" s="107">
        <v>60.241</v>
      </c>
      <c r="AO151" s="107">
        <v>66.207999999999998</v>
      </c>
      <c r="AP151" s="107">
        <v>62.741999999999997</v>
      </c>
      <c r="AQ151" s="107">
        <v>66.192999999999998</v>
      </c>
      <c r="AR151" s="107">
        <v>64.959000000000003</v>
      </c>
      <c r="AS151" s="107">
        <v>65.314999999999998</v>
      </c>
      <c r="AT151" s="107">
        <v>59.878</v>
      </c>
      <c r="AU151" s="107">
        <v>59.674999999999997</v>
      </c>
      <c r="AV151" s="107">
        <v>56.48</v>
      </c>
    </row>
    <row r="152" spans="1:48" x14ac:dyDescent="0.2">
      <c r="A152" s="106" t="s">
        <v>100</v>
      </c>
      <c r="B152" s="107">
        <v>17.782</v>
      </c>
      <c r="C152" s="107">
        <v>19.533999999999999</v>
      </c>
      <c r="D152" s="107">
        <v>20.370999999999999</v>
      </c>
      <c r="E152" s="107">
        <v>20.036999999999999</v>
      </c>
      <c r="F152" s="107">
        <v>20.39</v>
      </c>
      <c r="G152" s="107">
        <v>17.867999999999999</v>
      </c>
      <c r="H152" s="107">
        <v>17.872</v>
      </c>
      <c r="I152" s="107">
        <v>16.959</v>
      </c>
      <c r="J152" s="107">
        <v>16.634</v>
      </c>
      <c r="K152" s="107">
        <v>15.131</v>
      </c>
      <c r="L152" s="107">
        <v>13.164</v>
      </c>
      <c r="M152" s="107">
        <v>12.613</v>
      </c>
      <c r="N152" s="107">
        <v>13.169</v>
      </c>
      <c r="O152" s="107">
        <v>13.144</v>
      </c>
      <c r="P152" s="107">
        <v>14.93</v>
      </c>
      <c r="Q152" s="107">
        <v>16.992000000000001</v>
      </c>
      <c r="R152" s="107">
        <v>18.779</v>
      </c>
      <c r="S152" s="107">
        <v>21.012</v>
      </c>
      <c r="T152" s="107">
        <v>20.004000000000001</v>
      </c>
      <c r="U152" s="107">
        <v>20.379000000000001</v>
      </c>
      <c r="V152" s="107">
        <v>24.4</v>
      </c>
      <c r="W152" s="107">
        <v>26.75</v>
      </c>
      <c r="X152" s="107">
        <v>28.45</v>
      </c>
      <c r="Y152" s="107">
        <v>30.954000000000001</v>
      </c>
      <c r="Z152" s="107">
        <v>32.518000000000001</v>
      </c>
      <c r="AA152" s="107">
        <v>29.638000000000002</v>
      </c>
      <c r="AB152" s="107">
        <v>32.762</v>
      </c>
      <c r="AC152" s="107">
        <v>34.034999999999997</v>
      </c>
      <c r="AD152" s="107">
        <v>32.536000000000001</v>
      </c>
      <c r="AE152" s="107">
        <v>38.728000000000002</v>
      </c>
      <c r="AF152" s="107">
        <v>38.843000000000004</v>
      </c>
      <c r="AG152" s="107">
        <v>37.947000000000003</v>
      </c>
      <c r="AH152" s="107">
        <v>38.277999999999999</v>
      </c>
      <c r="AI152" s="107">
        <v>38.561999999999998</v>
      </c>
      <c r="AJ152" s="107">
        <v>39.287999999999997</v>
      </c>
      <c r="AK152" s="107">
        <v>38.537999999999997</v>
      </c>
      <c r="AL152" s="107">
        <v>40.851999999999997</v>
      </c>
      <c r="AM152" s="107">
        <v>35.573</v>
      </c>
      <c r="AN152" s="107">
        <v>34.42</v>
      </c>
      <c r="AO152" s="107">
        <v>32.465000000000003</v>
      </c>
      <c r="AP152" s="107">
        <v>33.491999999999997</v>
      </c>
      <c r="AQ152" s="107">
        <v>34.094000000000001</v>
      </c>
      <c r="AR152" s="107">
        <v>34.302</v>
      </c>
      <c r="AS152" s="107">
        <v>35.768999999999998</v>
      </c>
      <c r="AT152" s="107">
        <v>36.981999999999999</v>
      </c>
      <c r="AU152" s="107">
        <v>36.671999999999997</v>
      </c>
      <c r="AV152" s="107">
        <v>33.24</v>
      </c>
    </row>
    <row r="153" spans="1:48" x14ac:dyDescent="0.2">
      <c r="A153" s="106" t="s">
        <v>76</v>
      </c>
      <c r="B153" s="107">
        <v>19.774000000000001</v>
      </c>
      <c r="C153" s="107">
        <v>21.114000000000001</v>
      </c>
      <c r="D153" s="107">
        <v>21.33</v>
      </c>
      <c r="E153" s="107">
        <v>21.413</v>
      </c>
      <c r="F153" s="107">
        <v>21.613</v>
      </c>
      <c r="G153" s="107">
        <v>19.413</v>
      </c>
      <c r="H153" s="107">
        <v>21.123999999999999</v>
      </c>
      <c r="I153" s="107">
        <v>23.169</v>
      </c>
      <c r="J153" s="107">
        <v>24.518999999999998</v>
      </c>
      <c r="K153" s="107">
        <v>26.536999999999999</v>
      </c>
      <c r="L153" s="107">
        <v>23.539000000000001</v>
      </c>
      <c r="M153" s="107">
        <v>21.015000000000001</v>
      </c>
      <c r="N153" s="107">
        <v>18.728000000000002</v>
      </c>
      <c r="O153" s="107">
        <v>19.968</v>
      </c>
      <c r="P153" s="107">
        <v>20.167999999999999</v>
      </c>
      <c r="Q153" s="107">
        <v>15.305</v>
      </c>
      <c r="R153" s="107">
        <v>16.984000000000002</v>
      </c>
      <c r="S153" s="107">
        <v>17.443000000000001</v>
      </c>
      <c r="T153" s="107">
        <v>17.564</v>
      </c>
      <c r="U153" s="107">
        <v>17.361999999999998</v>
      </c>
      <c r="V153" s="107">
        <v>17.957999999999998</v>
      </c>
      <c r="W153" s="107">
        <v>21.094999999999999</v>
      </c>
      <c r="X153" s="107">
        <v>23.175000000000001</v>
      </c>
      <c r="Y153" s="107">
        <v>23.370999999999999</v>
      </c>
      <c r="Z153" s="107">
        <v>26.3</v>
      </c>
      <c r="AA153" s="107">
        <v>24.975999999999999</v>
      </c>
      <c r="AB153" s="107">
        <v>25.053000000000001</v>
      </c>
      <c r="AC153" s="107">
        <v>29.341999999999999</v>
      </c>
      <c r="AD153" s="107">
        <v>26.262</v>
      </c>
      <c r="AE153" s="107">
        <v>29.111000000000001</v>
      </c>
      <c r="AF153" s="107">
        <v>29.867000000000001</v>
      </c>
      <c r="AG153" s="107">
        <v>31.818000000000001</v>
      </c>
      <c r="AH153" s="107">
        <v>30.576000000000001</v>
      </c>
      <c r="AI153" s="107">
        <v>31.518000000000001</v>
      </c>
      <c r="AJ153" s="107">
        <v>32.518000000000001</v>
      </c>
      <c r="AK153" s="107">
        <v>32.006</v>
      </c>
      <c r="AL153" s="107">
        <v>32.158000000000001</v>
      </c>
      <c r="AM153" s="107">
        <v>29.99</v>
      </c>
      <c r="AN153" s="107">
        <v>28.623000000000001</v>
      </c>
      <c r="AO153" s="107">
        <v>22.277999999999999</v>
      </c>
      <c r="AP153" s="107">
        <v>22.483000000000001</v>
      </c>
      <c r="AQ153" s="107">
        <v>23.704999999999998</v>
      </c>
      <c r="AR153" s="107">
        <v>24.888000000000002</v>
      </c>
      <c r="AS153" s="107">
        <v>25.532</v>
      </c>
      <c r="AT153" s="107">
        <v>28.693999999999999</v>
      </c>
      <c r="AU153" s="107">
        <v>27.568999999999999</v>
      </c>
      <c r="AV153" s="107">
        <v>27.364000000000001</v>
      </c>
    </row>
    <row r="154" spans="1:48" s="90" customFormat="1" x14ac:dyDescent="0.2">
      <c r="A154" s="106" t="s">
        <v>118</v>
      </c>
      <c r="B154" s="107">
        <v>6.0090000000000003</v>
      </c>
      <c r="C154" s="107">
        <v>5.4850000000000003</v>
      </c>
      <c r="D154" s="107">
        <v>5.49</v>
      </c>
      <c r="E154" s="107">
        <v>5.8959999999999999</v>
      </c>
      <c r="F154" s="107">
        <v>5.7510000000000003</v>
      </c>
      <c r="G154" s="107">
        <v>7.4829999999999997</v>
      </c>
      <c r="H154" s="107">
        <v>7.5910000000000002</v>
      </c>
      <c r="I154" s="107">
        <v>7.8929999999999998</v>
      </c>
      <c r="J154" s="107">
        <v>7.6749999999999998</v>
      </c>
      <c r="K154" s="107">
        <v>7.1120000000000001</v>
      </c>
      <c r="L154" s="107">
        <v>7.1820000000000004</v>
      </c>
      <c r="M154" s="107">
        <v>8.8840000000000003</v>
      </c>
      <c r="N154" s="107">
        <v>9.6769999999999996</v>
      </c>
      <c r="O154" s="107">
        <v>9.9640000000000004</v>
      </c>
      <c r="P154" s="107">
        <v>10.103</v>
      </c>
      <c r="Q154" s="107">
        <v>12.08</v>
      </c>
      <c r="R154" s="107">
        <v>12.858000000000001</v>
      </c>
      <c r="S154" s="107">
        <v>13.552</v>
      </c>
      <c r="T154" s="107">
        <v>14.023</v>
      </c>
      <c r="U154" s="107">
        <v>14.295999999999999</v>
      </c>
      <c r="V154" s="107">
        <v>13.696999999999999</v>
      </c>
      <c r="W154" s="107">
        <v>12.026</v>
      </c>
      <c r="X154" s="107">
        <v>9.9499999999999993</v>
      </c>
      <c r="Y154" s="107">
        <v>3.1419999999999999</v>
      </c>
      <c r="Z154" s="107">
        <v>12.726000000000001</v>
      </c>
      <c r="AA154" s="107">
        <v>13.002000000000001</v>
      </c>
      <c r="AB154" s="107">
        <v>14.858000000000001</v>
      </c>
      <c r="AC154" s="107">
        <v>15.159000000000001</v>
      </c>
      <c r="AD154" s="107">
        <v>15.58</v>
      </c>
      <c r="AE154" s="107">
        <v>16.437999999999999</v>
      </c>
      <c r="AF154" s="107">
        <v>17.606000000000002</v>
      </c>
      <c r="AG154" s="107">
        <v>17.914999999999999</v>
      </c>
      <c r="AH154" s="107">
        <v>17.675000000000001</v>
      </c>
      <c r="AI154" s="107">
        <v>19.733000000000001</v>
      </c>
      <c r="AJ154" s="107">
        <v>13.888999999999999</v>
      </c>
      <c r="AK154" s="107">
        <v>13.791</v>
      </c>
      <c r="AL154" s="107">
        <v>15.055999999999999</v>
      </c>
      <c r="AM154" s="107">
        <v>14.865</v>
      </c>
      <c r="AN154" s="107">
        <v>14.161</v>
      </c>
      <c r="AO154" s="107">
        <v>13.179</v>
      </c>
      <c r="AP154" s="107">
        <v>13.007</v>
      </c>
      <c r="AQ154" s="107">
        <v>12.209</v>
      </c>
      <c r="AR154" s="107">
        <v>12.621</v>
      </c>
      <c r="AS154" s="107">
        <v>15.887</v>
      </c>
      <c r="AT154" s="107">
        <v>17.548999999999999</v>
      </c>
      <c r="AU154" s="107">
        <v>17.524999999999999</v>
      </c>
      <c r="AV154" s="107">
        <v>17.532</v>
      </c>
    </row>
    <row r="155" spans="1:48" x14ac:dyDescent="0.2">
      <c r="A155" s="106" t="s">
        <v>91</v>
      </c>
      <c r="B155" s="107">
        <v>19.309000000000001</v>
      </c>
      <c r="C155" s="107">
        <v>19.475000000000001</v>
      </c>
      <c r="D155" s="107">
        <v>20.497</v>
      </c>
      <c r="E155" s="107">
        <v>19.913</v>
      </c>
      <c r="F155" s="107">
        <v>20.594000000000001</v>
      </c>
      <c r="G155" s="107">
        <v>21.19</v>
      </c>
      <c r="H155" s="107">
        <v>22.234000000000002</v>
      </c>
      <c r="I155" s="107">
        <v>21.760999999999999</v>
      </c>
      <c r="J155" s="107">
        <v>22.381</v>
      </c>
      <c r="K155" s="107">
        <v>21.65</v>
      </c>
      <c r="L155" s="107">
        <v>20.696000000000002</v>
      </c>
      <c r="M155" s="107">
        <v>18.928000000000001</v>
      </c>
      <c r="N155" s="107">
        <v>21.327000000000002</v>
      </c>
      <c r="O155" s="107">
        <v>22.06</v>
      </c>
      <c r="P155" s="107">
        <v>19.948</v>
      </c>
      <c r="Q155" s="107">
        <v>19.786000000000001</v>
      </c>
      <c r="R155" s="107">
        <v>20.962</v>
      </c>
      <c r="S155" s="107">
        <v>22.062999999999999</v>
      </c>
      <c r="T155" s="107">
        <v>23.445</v>
      </c>
      <c r="U155" s="107">
        <v>21.850999999999999</v>
      </c>
      <c r="V155" s="107">
        <v>21.521000000000001</v>
      </c>
      <c r="W155" s="107">
        <v>23.497</v>
      </c>
      <c r="X155" s="107">
        <v>24.283000000000001</v>
      </c>
      <c r="Y155" s="107">
        <v>26.972999999999999</v>
      </c>
      <c r="Z155" s="107">
        <v>30.236999999999998</v>
      </c>
      <c r="AA155" s="107">
        <v>29.657</v>
      </c>
      <c r="AB155" s="107">
        <v>27.919</v>
      </c>
      <c r="AC155" s="107">
        <v>31.055</v>
      </c>
      <c r="AD155" s="107">
        <v>34.603000000000002</v>
      </c>
      <c r="AE155" s="107">
        <v>35.716000000000001</v>
      </c>
      <c r="AF155" s="107">
        <v>39.042000000000002</v>
      </c>
      <c r="AG155" s="107">
        <v>39.585000000000001</v>
      </c>
      <c r="AH155" s="107">
        <v>40.506</v>
      </c>
      <c r="AI155" s="107">
        <v>42.100999999999999</v>
      </c>
      <c r="AJ155" s="107">
        <v>41.652999999999999</v>
      </c>
      <c r="AK155" s="107">
        <v>38.015000000000001</v>
      </c>
      <c r="AL155" s="107">
        <v>41.143000000000001</v>
      </c>
      <c r="AM155" s="107">
        <v>40.207999999999998</v>
      </c>
      <c r="AN155" s="107">
        <v>39.340000000000003</v>
      </c>
      <c r="AO155" s="107">
        <v>39.023000000000003</v>
      </c>
      <c r="AP155" s="107">
        <v>39.031999999999996</v>
      </c>
      <c r="AQ155" s="107">
        <v>38.104999999999997</v>
      </c>
      <c r="AR155" s="107">
        <v>39.079000000000001</v>
      </c>
      <c r="AS155" s="107">
        <v>37.503</v>
      </c>
      <c r="AT155" s="107">
        <v>38.665999999999997</v>
      </c>
      <c r="AU155" s="107">
        <v>37.646000000000001</v>
      </c>
      <c r="AV155" s="107">
        <v>37.377000000000002</v>
      </c>
    </row>
    <row r="156" spans="1:48" x14ac:dyDescent="0.2">
      <c r="A156" s="106" t="s">
        <v>92</v>
      </c>
      <c r="B156" s="107">
        <v>65.760000000000005</v>
      </c>
      <c r="C156" s="107">
        <v>56.670999999999999</v>
      </c>
      <c r="D156" s="107">
        <v>66.063000000000002</v>
      </c>
      <c r="E156" s="107">
        <v>64.858999999999995</v>
      </c>
      <c r="F156" s="107">
        <v>66.335999999999999</v>
      </c>
      <c r="G156" s="107">
        <v>60.941000000000003</v>
      </c>
      <c r="H156" s="107">
        <v>68.811999999999998</v>
      </c>
      <c r="I156" s="107">
        <v>67.727000000000004</v>
      </c>
      <c r="J156" s="107">
        <v>65.491</v>
      </c>
      <c r="K156" s="107">
        <v>68.593000000000004</v>
      </c>
      <c r="L156" s="107">
        <v>67.096999999999994</v>
      </c>
      <c r="M156" s="107">
        <v>58.107999999999997</v>
      </c>
      <c r="N156" s="107">
        <v>66.057000000000002</v>
      </c>
      <c r="O156" s="107">
        <v>62.110999999999997</v>
      </c>
      <c r="P156" s="107">
        <v>64.673000000000002</v>
      </c>
      <c r="Q156" s="107">
        <v>60.264000000000003</v>
      </c>
      <c r="R156" s="107">
        <v>62.262</v>
      </c>
      <c r="S156" s="107">
        <v>63.484999999999999</v>
      </c>
      <c r="T156" s="107">
        <v>65.403999999999996</v>
      </c>
      <c r="U156" s="107">
        <v>66.037999999999997</v>
      </c>
      <c r="V156" s="107">
        <v>65.614000000000004</v>
      </c>
      <c r="W156" s="107">
        <v>68.248000000000005</v>
      </c>
      <c r="X156" s="107">
        <v>69.789000000000001</v>
      </c>
      <c r="Y156" s="107">
        <v>68.956999999999994</v>
      </c>
      <c r="Z156" s="107">
        <v>66.769000000000005</v>
      </c>
      <c r="AA156" s="107">
        <v>65.974999999999994</v>
      </c>
      <c r="AB156" s="107">
        <v>67.504999999999995</v>
      </c>
      <c r="AC156" s="107">
        <v>68.322999999999993</v>
      </c>
      <c r="AD156" s="107">
        <v>68.588999999999999</v>
      </c>
      <c r="AE156" s="107">
        <v>66.924000000000007</v>
      </c>
      <c r="AF156" s="107">
        <v>65.760999999999996</v>
      </c>
      <c r="AG156" s="107">
        <v>69.838999999999999</v>
      </c>
      <c r="AH156" s="107">
        <v>68.87</v>
      </c>
      <c r="AI156" s="107">
        <v>67.775999999999996</v>
      </c>
      <c r="AJ156" s="107">
        <v>68.683999999999997</v>
      </c>
      <c r="AK156" s="107">
        <v>69.628</v>
      </c>
      <c r="AL156" s="107">
        <v>69.158000000000001</v>
      </c>
      <c r="AM156" s="107">
        <v>70.403999999999996</v>
      </c>
      <c r="AN156" s="107">
        <v>66.283000000000001</v>
      </c>
      <c r="AO156" s="107">
        <v>66.48</v>
      </c>
      <c r="AP156" s="107">
        <v>65.454999999999998</v>
      </c>
      <c r="AQ156" s="107">
        <v>64.010999999999996</v>
      </c>
      <c r="AR156" s="107">
        <v>64.936999999999998</v>
      </c>
      <c r="AS156" s="107">
        <v>64.793999999999997</v>
      </c>
      <c r="AT156" s="107">
        <v>63.177</v>
      </c>
      <c r="AU156" s="107">
        <v>60.057000000000002</v>
      </c>
      <c r="AV156" s="107">
        <v>61.317999999999998</v>
      </c>
    </row>
    <row r="157" spans="1:48" x14ac:dyDescent="0.2">
      <c r="A157" s="106" t="s">
        <v>109</v>
      </c>
      <c r="B157" s="107">
        <v>29.158000000000001</v>
      </c>
      <c r="C157" s="107">
        <v>29.305</v>
      </c>
      <c r="D157" s="107">
        <v>29.535</v>
      </c>
      <c r="E157" s="107">
        <v>30.989000000000001</v>
      </c>
      <c r="F157" s="107">
        <v>29.995999999999999</v>
      </c>
      <c r="G157" s="107">
        <v>32.058</v>
      </c>
      <c r="H157" s="107">
        <v>35.887999999999998</v>
      </c>
      <c r="I157" s="107">
        <v>33.435000000000002</v>
      </c>
      <c r="J157" s="107">
        <v>25.925000000000001</v>
      </c>
      <c r="K157" s="107">
        <v>28.125</v>
      </c>
      <c r="L157" s="107">
        <v>28.63</v>
      </c>
      <c r="M157" s="107">
        <v>27.751000000000001</v>
      </c>
      <c r="N157" s="107">
        <v>27.802</v>
      </c>
      <c r="O157" s="107">
        <v>23.143999999999998</v>
      </c>
      <c r="P157" s="107">
        <v>22.327999999999999</v>
      </c>
      <c r="Q157" s="107">
        <v>26.358000000000001</v>
      </c>
      <c r="R157" s="107">
        <v>26.489000000000001</v>
      </c>
      <c r="S157" s="107">
        <v>24.905999999999999</v>
      </c>
      <c r="T157" s="107">
        <v>20.646000000000001</v>
      </c>
      <c r="U157" s="107">
        <v>21.768999999999998</v>
      </c>
      <c r="V157" s="107">
        <v>20.256</v>
      </c>
      <c r="W157" s="107">
        <v>22.9</v>
      </c>
      <c r="X157" s="107">
        <v>22.975999999999999</v>
      </c>
      <c r="Y157" s="107">
        <v>26.038</v>
      </c>
      <c r="Z157" s="107">
        <v>26.591000000000001</v>
      </c>
      <c r="AA157" s="107">
        <v>27.655000000000001</v>
      </c>
      <c r="AB157" s="107">
        <v>28.372</v>
      </c>
      <c r="AC157" s="107">
        <v>33.142000000000003</v>
      </c>
      <c r="AD157" s="107">
        <v>33.008000000000003</v>
      </c>
      <c r="AE157" s="107">
        <v>33.634</v>
      </c>
      <c r="AF157" s="107">
        <v>34.935000000000002</v>
      </c>
      <c r="AG157" s="107">
        <v>34.94</v>
      </c>
      <c r="AH157" s="107">
        <v>35.241999999999997</v>
      </c>
      <c r="AI157" s="107">
        <v>34.917999999999999</v>
      </c>
      <c r="AJ157" s="107">
        <v>33.387999999999998</v>
      </c>
      <c r="AK157" s="107">
        <v>35.756999999999998</v>
      </c>
      <c r="AL157" s="107">
        <v>36.159999999999997</v>
      </c>
      <c r="AM157" s="107">
        <v>34.347999999999999</v>
      </c>
      <c r="AN157" s="107">
        <v>33.909999999999997</v>
      </c>
      <c r="AO157" s="107">
        <v>34.540999999999997</v>
      </c>
      <c r="AP157" s="107">
        <v>34.881</v>
      </c>
      <c r="AQ157" s="107">
        <v>32.244999999999997</v>
      </c>
      <c r="AR157" s="107">
        <v>28.963000000000001</v>
      </c>
      <c r="AS157" s="107">
        <v>29.974</v>
      </c>
      <c r="AT157" s="107">
        <v>31.28</v>
      </c>
      <c r="AU157" s="107">
        <v>30.753</v>
      </c>
      <c r="AV157" s="107">
        <v>30.79</v>
      </c>
    </row>
    <row r="158" spans="1:48" x14ac:dyDescent="0.2">
      <c r="A158" s="106" t="s">
        <v>85</v>
      </c>
      <c r="B158" s="107">
        <v>35.863</v>
      </c>
      <c r="C158" s="107">
        <v>34.079000000000001</v>
      </c>
      <c r="D158" s="107">
        <v>34.249000000000002</v>
      </c>
      <c r="E158" s="107">
        <v>35.549999999999997</v>
      </c>
      <c r="F158" s="107">
        <v>43.734000000000002</v>
      </c>
      <c r="G158" s="107">
        <v>44.093000000000004</v>
      </c>
      <c r="H158" s="107">
        <v>44.348999999999997</v>
      </c>
      <c r="I158" s="107">
        <v>42.777999999999999</v>
      </c>
      <c r="J158" s="107">
        <v>42.131999999999998</v>
      </c>
      <c r="K158" s="107">
        <v>49.223999999999997</v>
      </c>
      <c r="L158" s="107">
        <v>39.947000000000003</v>
      </c>
      <c r="M158" s="107">
        <v>42.828000000000003</v>
      </c>
      <c r="N158" s="107">
        <v>45.973999999999997</v>
      </c>
      <c r="O158" s="107">
        <v>41.594999999999999</v>
      </c>
      <c r="P158" s="107">
        <v>40.823</v>
      </c>
      <c r="Q158" s="107">
        <v>41.421999999999997</v>
      </c>
      <c r="R158" s="107">
        <v>43.048999999999999</v>
      </c>
      <c r="S158" s="107">
        <v>36.176000000000002</v>
      </c>
      <c r="T158" s="107">
        <v>40.1</v>
      </c>
      <c r="U158" s="107">
        <v>41.412999999999997</v>
      </c>
      <c r="V158" s="107">
        <v>44.610999999999997</v>
      </c>
      <c r="W158" s="107">
        <v>46.06</v>
      </c>
      <c r="X158" s="107">
        <v>45.69</v>
      </c>
      <c r="Y158" s="107">
        <v>46.104999999999997</v>
      </c>
      <c r="Z158" s="107">
        <v>49.258000000000003</v>
      </c>
      <c r="AA158" s="107">
        <v>46.514000000000003</v>
      </c>
      <c r="AB158" s="107">
        <v>47.002000000000002</v>
      </c>
      <c r="AC158" s="107">
        <v>50.421999999999997</v>
      </c>
      <c r="AD158" s="107">
        <v>44.41</v>
      </c>
      <c r="AE158" s="107">
        <v>48.892000000000003</v>
      </c>
      <c r="AF158" s="107">
        <v>51.484999999999999</v>
      </c>
      <c r="AG158" s="107">
        <v>49.228000000000002</v>
      </c>
      <c r="AH158" s="107">
        <v>50.201000000000001</v>
      </c>
      <c r="AI158" s="107">
        <v>51.412999999999997</v>
      </c>
      <c r="AJ158" s="107">
        <v>58.25</v>
      </c>
      <c r="AK158" s="107">
        <v>57.932000000000002</v>
      </c>
      <c r="AL158" s="107">
        <v>57.145000000000003</v>
      </c>
      <c r="AM158" s="107">
        <v>55.253</v>
      </c>
      <c r="AN158" s="107">
        <v>61.58</v>
      </c>
      <c r="AO158" s="107">
        <v>59.610999999999997</v>
      </c>
      <c r="AP158" s="107">
        <v>57.969000000000001</v>
      </c>
      <c r="AQ158" s="107">
        <v>57.704999999999998</v>
      </c>
      <c r="AR158" s="107">
        <v>59.401000000000003</v>
      </c>
      <c r="AS158" s="107">
        <v>60.072000000000003</v>
      </c>
      <c r="AT158" s="107">
        <v>56.511000000000003</v>
      </c>
      <c r="AU158" s="107">
        <v>54.25</v>
      </c>
      <c r="AV158" s="107">
        <v>49.518999999999998</v>
      </c>
    </row>
    <row r="159" spans="1:48" x14ac:dyDescent="0.2">
      <c r="A159" s="106" t="s">
        <v>106</v>
      </c>
      <c r="B159" s="107">
        <v>9.9670000000000005</v>
      </c>
      <c r="C159" s="107">
        <v>10.733000000000001</v>
      </c>
      <c r="D159" s="107">
        <v>11.051</v>
      </c>
      <c r="E159" s="107">
        <v>10.557</v>
      </c>
      <c r="F159" s="107">
        <v>11.398999999999999</v>
      </c>
      <c r="G159" s="107">
        <v>11.878</v>
      </c>
      <c r="H159" s="107">
        <v>15.666</v>
      </c>
      <c r="I159" s="107">
        <v>17.602</v>
      </c>
      <c r="J159" s="107">
        <v>16.667999999999999</v>
      </c>
      <c r="K159" s="107">
        <v>15.432</v>
      </c>
      <c r="L159" s="107">
        <v>15.016</v>
      </c>
      <c r="M159" s="107">
        <v>14.754</v>
      </c>
      <c r="N159" s="107">
        <v>13.734</v>
      </c>
      <c r="O159" s="107">
        <v>15.07</v>
      </c>
      <c r="P159" s="107">
        <v>15.044</v>
      </c>
      <c r="Q159" s="107">
        <v>14.891</v>
      </c>
      <c r="R159" s="107">
        <v>14.169</v>
      </c>
      <c r="S159" s="107">
        <v>15.170999999999999</v>
      </c>
      <c r="T159" s="107">
        <v>13.819000000000001</v>
      </c>
      <c r="U159" s="107">
        <v>14.999000000000001</v>
      </c>
      <c r="V159" s="107">
        <v>14.186</v>
      </c>
      <c r="W159" s="107">
        <v>17.042000000000002</v>
      </c>
      <c r="X159" s="107">
        <v>18.984000000000002</v>
      </c>
      <c r="Y159" s="107">
        <v>20.456</v>
      </c>
      <c r="Z159" s="107">
        <v>21.23</v>
      </c>
      <c r="AA159" s="107">
        <v>20.501000000000001</v>
      </c>
      <c r="AB159" s="107">
        <v>20.960999999999999</v>
      </c>
      <c r="AC159" s="107">
        <v>22.265000000000001</v>
      </c>
      <c r="AD159" s="107">
        <v>23.376999999999999</v>
      </c>
      <c r="AE159" s="107">
        <v>20.350999999999999</v>
      </c>
      <c r="AF159" s="107">
        <v>20.806000000000001</v>
      </c>
      <c r="AG159" s="107">
        <v>22.061</v>
      </c>
      <c r="AH159" s="107">
        <v>22.361000000000001</v>
      </c>
      <c r="AI159" s="107">
        <v>22.451000000000001</v>
      </c>
      <c r="AJ159" s="107">
        <v>20.940999999999999</v>
      </c>
      <c r="AK159" s="107">
        <v>21.09</v>
      </c>
      <c r="AL159" s="107">
        <v>21.094999999999999</v>
      </c>
      <c r="AM159" s="107">
        <v>21.286999999999999</v>
      </c>
      <c r="AN159" s="107">
        <v>21.809000000000001</v>
      </c>
      <c r="AO159" s="107">
        <v>23.588000000000001</v>
      </c>
      <c r="AP159" s="107">
        <v>24.341999999999999</v>
      </c>
      <c r="AQ159" s="107">
        <v>24.582000000000001</v>
      </c>
      <c r="AR159" s="107">
        <v>24.344999999999999</v>
      </c>
      <c r="AS159" s="107">
        <v>24.434999999999999</v>
      </c>
      <c r="AT159" s="107">
        <v>25.548999999999999</v>
      </c>
      <c r="AU159" s="107">
        <v>24.338999999999999</v>
      </c>
      <c r="AV159" s="107">
        <v>25.91</v>
      </c>
    </row>
    <row r="160" spans="1:48" x14ac:dyDescent="0.2">
      <c r="A160" s="106" t="s">
        <v>46</v>
      </c>
      <c r="B160" s="107">
        <v>40.267000000000003</v>
      </c>
      <c r="C160" s="107">
        <v>40.29</v>
      </c>
      <c r="D160" s="107">
        <v>40.811</v>
      </c>
      <c r="E160" s="107">
        <v>41.515999999999998</v>
      </c>
      <c r="F160" s="107">
        <v>42.07</v>
      </c>
      <c r="G160" s="107">
        <v>42.043999999999997</v>
      </c>
      <c r="H160" s="107">
        <v>39.856000000000002</v>
      </c>
      <c r="I160" s="107">
        <v>41.457999999999998</v>
      </c>
      <c r="J160" s="107">
        <v>43.497999999999998</v>
      </c>
      <c r="K160" s="107">
        <v>43.283999999999999</v>
      </c>
      <c r="L160" s="107">
        <v>44.8</v>
      </c>
      <c r="M160" s="107">
        <v>43.634999999999998</v>
      </c>
      <c r="N160" s="107">
        <v>40.036000000000001</v>
      </c>
      <c r="O160" s="107">
        <v>40.893999999999998</v>
      </c>
      <c r="P160" s="107">
        <v>40.75</v>
      </c>
      <c r="Q160" s="107">
        <v>42.845999999999997</v>
      </c>
      <c r="R160" s="107">
        <v>45.12</v>
      </c>
      <c r="S160" s="107">
        <v>46.673999999999999</v>
      </c>
      <c r="T160" s="107">
        <v>45.915999999999997</v>
      </c>
      <c r="U160" s="107">
        <v>46.988999999999997</v>
      </c>
      <c r="V160" s="107">
        <v>46.375</v>
      </c>
      <c r="W160" s="107">
        <v>49.792999999999999</v>
      </c>
      <c r="X160" s="107">
        <v>48.258000000000003</v>
      </c>
      <c r="Y160" s="107">
        <v>47.790999999999997</v>
      </c>
      <c r="Z160" s="107">
        <v>50.746000000000002</v>
      </c>
      <c r="AA160" s="107">
        <v>54.279000000000003</v>
      </c>
      <c r="AB160" s="107">
        <v>55.491</v>
      </c>
      <c r="AC160" s="107">
        <v>50.697000000000003</v>
      </c>
      <c r="AD160" s="107">
        <v>52.332000000000001</v>
      </c>
      <c r="AE160" s="107">
        <v>51.597000000000001</v>
      </c>
      <c r="AF160" s="107">
        <v>49.280999999999999</v>
      </c>
      <c r="AG160" s="107">
        <v>51.345999999999997</v>
      </c>
      <c r="AH160" s="107">
        <v>51.052</v>
      </c>
      <c r="AI160" s="107">
        <v>53.368000000000002</v>
      </c>
      <c r="AJ160" s="107">
        <v>50.118000000000002</v>
      </c>
      <c r="AK160" s="107">
        <v>50.533000000000001</v>
      </c>
      <c r="AL160" s="107">
        <v>51.521999999999998</v>
      </c>
      <c r="AM160" s="107">
        <v>55.93</v>
      </c>
      <c r="AN160" s="107">
        <v>57.417000000000002</v>
      </c>
      <c r="AO160" s="107">
        <v>50.817999999999998</v>
      </c>
      <c r="AP160" s="107">
        <v>49.741999999999997</v>
      </c>
      <c r="AQ160" s="107">
        <v>46.081000000000003</v>
      </c>
      <c r="AR160" s="107">
        <v>48.345999999999997</v>
      </c>
      <c r="AS160" s="107">
        <v>49.244</v>
      </c>
      <c r="AT160" s="107">
        <v>49.868000000000002</v>
      </c>
      <c r="AU160" s="107">
        <v>51.067</v>
      </c>
      <c r="AV160" s="107">
        <v>48.268999999999998</v>
      </c>
    </row>
    <row r="161" spans="1:48" x14ac:dyDescent="0.2">
      <c r="A161" s="106" t="s">
        <v>121</v>
      </c>
      <c r="B161" s="107" t="s">
        <v>231</v>
      </c>
      <c r="C161" s="107" t="s">
        <v>231</v>
      </c>
      <c r="D161" s="107" t="s">
        <v>231</v>
      </c>
      <c r="E161" s="107" t="s">
        <v>231</v>
      </c>
      <c r="F161" s="107" t="s">
        <v>231</v>
      </c>
      <c r="G161" s="107" t="s">
        <v>231</v>
      </c>
      <c r="H161" s="107" t="s">
        <v>231</v>
      </c>
      <c r="I161" s="107" t="s">
        <v>231</v>
      </c>
      <c r="J161" s="107" t="s">
        <v>231</v>
      </c>
      <c r="K161" s="107" t="s">
        <v>231</v>
      </c>
      <c r="L161" s="107" t="s">
        <v>231</v>
      </c>
      <c r="M161" s="107" t="s">
        <v>231</v>
      </c>
      <c r="N161" s="107" t="s">
        <v>231</v>
      </c>
      <c r="O161" s="107" t="s">
        <v>231</v>
      </c>
      <c r="P161" s="107" t="s">
        <v>231</v>
      </c>
      <c r="Q161" s="107" t="s">
        <v>231</v>
      </c>
      <c r="R161" s="107" t="s">
        <v>231</v>
      </c>
      <c r="S161" s="107" t="s">
        <v>231</v>
      </c>
      <c r="T161" s="107" t="s">
        <v>231</v>
      </c>
      <c r="U161" s="107" t="s">
        <v>231</v>
      </c>
      <c r="V161" s="107" t="s">
        <v>231</v>
      </c>
      <c r="W161" s="107" t="s">
        <v>231</v>
      </c>
      <c r="X161" s="107" t="s">
        <v>231</v>
      </c>
      <c r="Y161" s="107" t="s">
        <v>231</v>
      </c>
      <c r="Z161" s="107" t="s">
        <v>231</v>
      </c>
      <c r="AA161" s="107" t="s">
        <v>231</v>
      </c>
      <c r="AB161" s="107" t="s">
        <v>231</v>
      </c>
      <c r="AC161" s="107" t="s">
        <v>231</v>
      </c>
      <c r="AD161" s="107" t="s">
        <v>231</v>
      </c>
      <c r="AE161" s="107">
        <v>56.905000000000001</v>
      </c>
      <c r="AF161" s="107">
        <v>54.151000000000003</v>
      </c>
      <c r="AG161" s="107">
        <v>57.161000000000001</v>
      </c>
      <c r="AH161" s="107">
        <v>59.22</v>
      </c>
      <c r="AI161" s="107">
        <v>60.853000000000002</v>
      </c>
      <c r="AJ161" s="107">
        <v>64.251000000000005</v>
      </c>
      <c r="AK161" s="107">
        <v>61.139000000000003</v>
      </c>
      <c r="AL161" s="107">
        <v>59.514000000000003</v>
      </c>
      <c r="AM161" s="107">
        <v>57.99</v>
      </c>
      <c r="AN161" s="107">
        <v>57.664999999999999</v>
      </c>
      <c r="AO161" s="107">
        <v>57.704999999999998</v>
      </c>
      <c r="AP161" s="107">
        <v>62.424999999999997</v>
      </c>
      <c r="AQ161" s="107">
        <v>62.591000000000001</v>
      </c>
      <c r="AR161" s="107">
        <v>69.373999999999995</v>
      </c>
      <c r="AS161" s="107">
        <v>70.611999999999995</v>
      </c>
      <c r="AT161" s="107">
        <v>76.81</v>
      </c>
      <c r="AU161" s="107">
        <v>92.242000000000004</v>
      </c>
      <c r="AV161" s="107">
        <v>130.59700000000001</v>
      </c>
    </row>
    <row r="162" spans="1:48" x14ac:dyDescent="0.2">
      <c r="A162" s="106" t="s">
        <v>60</v>
      </c>
      <c r="B162" s="107">
        <v>48.612000000000002</v>
      </c>
      <c r="C162" s="107">
        <v>48.652000000000001</v>
      </c>
      <c r="D162" s="107">
        <v>51.29</v>
      </c>
      <c r="E162" s="107">
        <v>46.378999999999998</v>
      </c>
      <c r="F162" s="107">
        <v>47.066000000000003</v>
      </c>
      <c r="G162" s="107">
        <v>48.024999999999999</v>
      </c>
      <c r="H162" s="107">
        <v>48.573</v>
      </c>
      <c r="I162" s="107">
        <v>40.012999999999998</v>
      </c>
      <c r="J162" s="107">
        <v>38.889000000000003</v>
      </c>
      <c r="K162" s="107">
        <v>39.738999999999997</v>
      </c>
      <c r="L162" s="107">
        <v>42.337000000000003</v>
      </c>
      <c r="M162" s="107">
        <v>41.011000000000003</v>
      </c>
      <c r="N162" s="107">
        <v>37.401000000000003</v>
      </c>
      <c r="O162" s="107">
        <v>33.686999999999998</v>
      </c>
      <c r="P162" s="107">
        <v>31.212</v>
      </c>
      <c r="Q162" s="107">
        <v>30.64</v>
      </c>
      <c r="R162" s="107">
        <v>34.237000000000002</v>
      </c>
      <c r="S162" s="107">
        <v>33.576000000000001</v>
      </c>
      <c r="T162" s="107">
        <v>34.005000000000003</v>
      </c>
      <c r="U162" s="107">
        <v>31.512</v>
      </c>
      <c r="V162" s="107">
        <v>31.338999999999999</v>
      </c>
      <c r="W162" s="107">
        <v>29.815999999999999</v>
      </c>
      <c r="X162" s="107">
        <v>30.844999999999999</v>
      </c>
      <c r="Y162" s="107">
        <v>31.161999999999999</v>
      </c>
      <c r="Z162" s="107">
        <v>32.588000000000001</v>
      </c>
      <c r="AA162" s="107">
        <v>27.603000000000002</v>
      </c>
      <c r="AB162" s="107">
        <v>28.67</v>
      </c>
      <c r="AC162" s="107">
        <v>27.643000000000001</v>
      </c>
      <c r="AD162" s="107">
        <v>24.366</v>
      </c>
      <c r="AE162" s="107">
        <v>23.391999999999999</v>
      </c>
      <c r="AF162" s="107">
        <v>24.446000000000002</v>
      </c>
      <c r="AG162" s="107">
        <v>25.35</v>
      </c>
      <c r="AH162" s="107">
        <v>26.507999999999999</v>
      </c>
      <c r="AI162" s="107">
        <v>26.724</v>
      </c>
      <c r="AJ162" s="107">
        <v>25.509</v>
      </c>
      <c r="AK162" s="107">
        <v>25.501000000000001</v>
      </c>
      <c r="AL162" s="107">
        <v>26.710999999999999</v>
      </c>
      <c r="AM162" s="107">
        <v>27.297999999999998</v>
      </c>
      <c r="AN162" s="107">
        <v>25.475000000000001</v>
      </c>
      <c r="AO162" s="107">
        <v>26.369</v>
      </c>
      <c r="AP162" s="107">
        <v>26.414999999999999</v>
      </c>
      <c r="AQ162" s="107">
        <v>26.713000000000001</v>
      </c>
      <c r="AR162" s="107">
        <v>27.661000000000001</v>
      </c>
      <c r="AS162" s="107">
        <v>28.047000000000001</v>
      </c>
      <c r="AT162" s="107">
        <v>26.815000000000001</v>
      </c>
      <c r="AU162" s="107">
        <v>24.803000000000001</v>
      </c>
      <c r="AV162" s="107">
        <v>25.710999999999999</v>
      </c>
    </row>
    <row r="163" spans="1:48" x14ac:dyDescent="0.2">
      <c r="A163" s="106" t="s">
        <v>102</v>
      </c>
      <c r="B163" s="107">
        <v>50.390999999999998</v>
      </c>
      <c r="C163" s="107">
        <v>53.987000000000002</v>
      </c>
      <c r="D163" s="107">
        <v>52.220999999999997</v>
      </c>
      <c r="E163" s="107">
        <v>51.177999999999997</v>
      </c>
      <c r="F163" s="107">
        <v>52.100999999999999</v>
      </c>
      <c r="G163" s="107">
        <v>52.593000000000004</v>
      </c>
      <c r="H163" s="107">
        <v>51.753</v>
      </c>
      <c r="I163" s="107">
        <v>51.366</v>
      </c>
      <c r="J163" s="107">
        <v>52.332000000000001</v>
      </c>
      <c r="K163" s="107">
        <v>48.237000000000002</v>
      </c>
      <c r="L163" s="107">
        <v>44.941000000000003</v>
      </c>
      <c r="M163" s="107">
        <v>47.045999999999999</v>
      </c>
      <c r="N163" s="107">
        <v>40.792000000000002</v>
      </c>
      <c r="O163" s="107">
        <v>38.091999999999999</v>
      </c>
      <c r="P163" s="107">
        <v>35.994999999999997</v>
      </c>
      <c r="Q163" s="107">
        <v>34.322000000000003</v>
      </c>
      <c r="R163" s="107">
        <v>36.198999999999998</v>
      </c>
      <c r="S163" s="107">
        <v>43.475000000000001</v>
      </c>
      <c r="T163" s="107">
        <v>45.774000000000001</v>
      </c>
      <c r="U163" s="107">
        <v>38.192999999999998</v>
      </c>
      <c r="V163" s="107">
        <v>40.381999999999998</v>
      </c>
      <c r="W163" s="107">
        <v>39.911000000000001</v>
      </c>
      <c r="X163" s="107">
        <v>40.234000000000002</v>
      </c>
      <c r="Y163" s="107">
        <v>39.067999999999998</v>
      </c>
      <c r="Z163" s="107">
        <v>40.784999999999997</v>
      </c>
      <c r="AA163" s="107">
        <v>43.243000000000002</v>
      </c>
      <c r="AB163" s="107">
        <v>43.034999999999997</v>
      </c>
      <c r="AC163" s="107">
        <v>43.079000000000001</v>
      </c>
      <c r="AD163" s="107">
        <v>47.256999999999998</v>
      </c>
      <c r="AE163" s="107">
        <v>39.325000000000003</v>
      </c>
      <c r="AF163" s="107">
        <v>40.042000000000002</v>
      </c>
      <c r="AG163" s="107">
        <v>39.049999999999997</v>
      </c>
      <c r="AH163" s="107">
        <v>38.585999999999999</v>
      </c>
      <c r="AI163" s="107">
        <v>43.308999999999997</v>
      </c>
      <c r="AJ163" s="107">
        <v>41.610999999999997</v>
      </c>
      <c r="AK163" s="107">
        <v>45.649000000000001</v>
      </c>
      <c r="AL163" s="107">
        <v>42.039000000000001</v>
      </c>
      <c r="AM163" s="107">
        <v>42.948</v>
      </c>
      <c r="AN163" s="107">
        <v>43.1</v>
      </c>
      <c r="AO163" s="107">
        <v>34.826999999999998</v>
      </c>
      <c r="AP163" s="107">
        <v>39.048999999999999</v>
      </c>
      <c r="AQ163" s="107">
        <v>42.167000000000002</v>
      </c>
      <c r="AR163" s="107">
        <v>36.914999999999999</v>
      </c>
      <c r="AS163" s="107">
        <v>31.940999999999999</v>
      </c>
      <c r="AT163" s="107">
        <v>30.381</v>
      </c>
      <c r="AU163" s="107">
        <v>28.940999999999999</v>
      </c>
      <c r="AV163" s="107">
        <v>27.391999999999999</v>
      </c>
    </row>
    <row r="164" spans="1:48" x14ac:dyDescent="0.2">
      <c r="A164" s="110" t="s">
        <v>25</v>
      </c>
      <c r="B164" s="107">
        <v>61.548000000000002</v>
      </c>
      <c r="C164" s="107">
        <v>65.701999999999998</v>
      </c>
      <c r="D164" s="107">
        <v>69.078000000000003</v>
      </c>
      <c r="E164" s="107">
        <v>59.706000000000003</v>
      </c>
      <c r="F164" s="107">
        <v>58.232999999999997</v>
      </c>
      <c r="G164" s="107">
        <v>59.558</v>
      </c>
      <c r="H164" s="107">
        <v>57.646000000000001</v>
      </c>
      <c r="I164" s="107">
        <v>58.088999999999999</v>
      </c>
      <c r="J164" s="107">
        <v>63.908999999999999</v>
      </c>
      <c r="K164" s="107">
        <v>61.055999999999997</v>
      </c>
      <c r="L164" s="107">
        <v>57.753999999999998</v>
      </c>
      <c r="M164" s="107">
        <v>58.567999999999998</v>
      </c>
      <c r="N164" s="107">
        <v>54.018000000000001</v>
      </c>
      <c r="O164" s="107">
        <v>55.44</v>
      </c>
      <c r="P164" s="107">
        <v>56.055</v>
      </c>
      <c r="Q164" s="107">
        <v>53.423999999999999</v>
      </c>
      <c r="R164" s="107">
        <v>52.808</v>
      </c>
      <c r="S164" s="107">
        <v>55.29</v>
      </c>
      <c r="T164" s="107">
        <v>58.073999999999998</v>
      </c>
      <c r="U164" s="107">
        <v>56.563000000000002</v>
      </c>
      <c r="V164" s="107">
        <v>53.441000000000003</v>
      </c>
      <c r="W164" s="107">
        <v>48.904000000000003</v>
      </c>
      <c r="X164" s="107">
        <v>55.661999999999999</v>
      </c>
      <c r="Y164" s="107">
        <v>48.295999999999999</v>
      </c>
      <c r="Z164" s="107">
        <v>54.194000000000003</v>
      </c>
      <c r="AA164" s="107">
        <v>54.680999999999997</v>
      </c>
      <c r="AB164" s="107">
        <v>57.18</v>
      </c>
      <c r="AC164" s="107">
        <v>54.713999999999999</v>
      </c>
      <c r="AD164" s="107">
        <v>52.463000000000001</v>
      </c>
      <c r="AE164" s="107">
        <v>54.250999999999998</v>
      </c>
      <c r="AF164" s="107">
        <v>55.634</v>
      </c>
      <c r="AG164" s="107">
        <v>51.023000000000003</v>
      </c>
      <c r="AH164" s="107">
        <v>55.472999999999999</v>
      </c>
      <c r="AI164" s="107">
        <v>54.220999999999997</v>
      </c>
      <c r="AJ164" s="107">
        <v>60.262999999999998</v>
      </c>
      <c r="AK164" s="107">
        <v>51.433999999999997</v>
      </c>
      <c r="AL164" s="107">
        <v>53.515000000000001</v>
      </c>
      <c r="AM164" s="107">
        <v>58.712000000000003</v>
      </c>
      <c r="AN164" s="107">
        <v>58.899000000000001</v>
      </c>
      <c r="AO164" s="107">
        <v>56.555</v>
      </c>
      <c r="AP164" s="107">
        <v>51.747999999999998</v>
      </c>
      <c r="AQ164" s="107">
        <v>53.578000000000003</v>
      </c>
      <c r="AR164" s="107">
        <v>52.822000000000003</v>
      </c>
      <c r="AS164" s="107">
        <v>55.286999999999999</v>
      </c>
      <c r="AT164" s="107">
        <v>55.960999999999999</v>
      </c>
      <c r="AU164" s="107">
        <v>54.698999999999998</v>
      </c>
      <c r="AV164" s="107">
        <v>54.497999999999998</v>
      </c>
    </row>
    <row r="165" spans="1:48" x14ac:dyDescent="0.2">
      <c r="A165" s="106" t="s">
        <v>163</v>
      </c>
      <c r="B165" s="107">
        <v>40.253</v>
      </c>
      <c r="C165" s="107">
        <v>44.613</v>
      </c>
      <c r="D165" s="107">
        <v>43.182000000000002</v>
      </c>
      <c r="E165" s="107">
        <v>39.33</v>
      </c>
      <c r="F165" s="107">
        <v>43.073</v>
      </c>
      <c r="G165" s="107">
        <v>43.848999999999997</v>
      </c>
      <c r="H165" s="107">
        <v>39.206000000000003</v>
      </c>
      <c r="I165" s="107">
        <v>47.905000000000001</v>
      </c>
      <c r="J165" s="107">
        <v>44.686999999999998</v>
      </c>
      <c r="K165" s="107">
        <v>42.448999999999998</v>
      </c>
      <c r="L165" s="107">
        <v>61.575000000000003</v>
      </c>
      <c r="M165" s="107">
        <v>58.484999999999999</v>
      </c>
      <c r="N165" s="107">
        <v>59.02</v>
      </c>
      <c r="O165" s="107">
        <v>59.753999999999998</v>
      </c>
      <c r="P165" s="107">
        <v>61.219000000000001</v>
      </c>
      <c r="Q165" s="107">
        <v>60.926000000000002</v>
      </c>
      <c r="R165" s="107">
        <v>63.222000000000001</v>
      </c>
      <c r="S165" s="107">
        <v>64.641999999999996</v>
      </c>
      <c r="T165" s="107">
        <v>63.808</v>
      </c>
      <c r="U165" s="107">
        <v>58.091000000000001</v>
      </c>
      <c r="V165" s="107">
        <v>59.018999999999998</v>
      </c>
      <c r="W165" s="107">
        <v>59.106000000000002</v>
      </c>
      <c r="X165" s="107">
        <v>62.576999999999998</v>
      </c>
      <c r="Y165" s="107">
        <v>62.362000000000002</v>
      </c>
      <c r="Z165" s="107">
        <v>63.488999999999997</v>
      </c>
      <c r="AA165" s="107">
        <v>62.991999999999997</v>
      </c>
      <c r="AB165" s="107">
        <v>63.631</v>
      </c>
      <c r="AC165" s="107">
        <v>60.795999999999999</v>
      </c>
      <c r="AD165" s="107">
        <v>60.216999999999999</v>
      </c>
      <c r="AE165" s="107">
        <v>65.427999999999997</v>
      </c>
      <c r="AF165" s="107">
        <v>64.478999999999999</v>
      </c>
      <c r="AG165" s="107">
        <v>63.920999999999999</v>
      </c>
      <c r="AH165" s="107">
        <v>64.06</v>
      </c>
      <c r="AI165" s="107">
        <v>71.542000000000002</v>
      </c>
      <c r="AJ165" s="107">
        <v>67.159000000000006</v>
      </c>
      <c r="AK165" s="107">
        <v>63.56</v>
      </c>
      <c r="AL165" s="107">
        <v>64.066000000000003</v>
      </c>
      <c r="AM165" s="107">
        <v>65.213999999999999</v>
      </c>
      <c r="AN165" s="107">
        <v>64.462999999999994</v>
      </c>
      <c r="AO165" s="107">
        <v>62.665999999999997</v>
      </c>
      <c r="AP165" s="107">
        <v>97.019000000000005</v>
      </c>
      <c r="AQ165" s="107">
        <v>54.728000000000002</v>
      </c>
      <c r="AR165" s="107">
        <v>63.625</v>
      </c>
      <c r="AS165" s="107">
        <v>63.237000000000002</v>
      </c>
      <c r="AT165" s="107">
        <v>63.941000000000003</v>
      </c>
      <c r="AU165" s="107">
        <v>64.918999999999997</v>
      </c>
      <c r="AV165" s="107">
        <v>46.87</v>
      </c>
    </row>
    <row r="166" spans="1:48" x14ac:dyDescent="0.2">
      <c r="A166" s="108" t="s">
        <v>164</v>
      </c>
      <c r="B166" s="109">
        <v>42.399000000000001</v>
      </c>
      <c r="C166" s="109">
        <v>42.753</v>
      </c>
      <c r="D166" s="109">
        <v>44.2</v>
      </c>
      <c r="E166" s="109">
        <v>43.43</v>
      </c>
      <c r="F166" s="109">
        <v>42.972000000000001</v>
      </c>
      <c r="G166" s="109">
        <v>43.808</v>
      </c>
      <c r="H166" s="109">
        <v>43.677</v>
      </c>
      <c r="I166" s="109">
        <v>44.189</v>
      </c>
      <c r="J166" s="109">
        <v>44.651000000000003</v>
      </c>
      <c r="K166" s="109">
        <v>43.555</v>
      </c>
      <c r="L166" s="109">
        <v>43.32</v>
      </c>
      <c r="M166" s="109">
        <v>42.429000000000002</v>
      </c>
      <c r="N166" s="109">
        <v>40.942999999999998</v>
      </c>
      <c r="O166" s="109">
        <v>39.820999999999998</v>
      </c>
      <c r="P166" s="109">
        <v>39.094999999999999</v>
      </c>
      <c r="Q166" s="109">
        <v>39.939</v>
      </c>
      <c r="R166" s="109">
        <v>39.970999999999997</v>
      </c>
      <c r="S166" s="109">
        <v>40.491999999999997</v>
      </c>
      <c r="T166" s="109">
        <v>40.686999999999998</v>
      </c>
      <c r="U166" s="109">
        <v>40.472000000000001</v>
      </c>
      <c r="V166" s="109">
        <v>40.491</v>
      </c>
      <c r="W166" s="109">
        <v>40.207999999999998</v>
      </c>
      <c r="X166" s="109">
        <v>41.371000000000002</v>
      </c>
      <c r="Y166" s="109">
        <v>40.436999999999998</v>
      </c>
      <c r="Z166" s="109">
        <v>42.148000000000003</v>
      </c>
      <c r="AA166" s="109">
        <v>42.648000000000003</v>
      </c>
      <c r="AB166" s="109">
        <v>43.758000000000003</v>
      </c>
      <c r="AC166" s="109">
        <v>43.572000000000003</v>
      </c>
      <c r="AD166" s="109">
        <v>43.186</v>
      </c>
      <c r="AE166" s="109">
        <v>44.033000000000001</v>
      </c>
      <c r="AF166" s="109">
        <v>44.139000000000003</v>
      </c>
      <c r="AG166" s="109">
        <v>42.88</v>
      </c>
      <c r="AH166" s="109">
        <v>42.616999999999997</v>
      </c>
      <c r="AI166" s="109">
        <v>43.021999999999998</v>
      </c>
      <c r="AJ166" s="109">
        <v>43.24</v>
      </c>
      <c r="AK166" s="109">
        <v>41.707000000000001</v>
      </c>
      <c r="AL166" s="109">
        <v>42.106999999999999</v>
      </c>
      <c r="AM166" s="109">
        <v>42.854999999999997</v>
      </c>
      <c r="AN166" s="109">
        <v>42.281999999999996</v>
      </c>
      <c r="AO166" s="109">
        <v>42.045000000000002</v>
      </c>
      <c r="AP166" s="109">
        <v>42.281999999999996</v>
      </c>
      <c r="AQ166" s="109">
        <v>43.13</v>
      </c>
      <c r="AR166" s="109">
        <v>42.954000000000001</v>
      </c>
      <c r="AS166" s="109">
        <v>43.713000000000001</v>
      </c>
      <c r="AT166" s="109">
        <v>43.2</v>
      </c>
      <c r="AU166" s="109">
        <v>42.585999999999999</v>
      </c>
      <c r="AV166" s="109">
        <v>41.542000000000002</v>
      </c>
    </row>
    <row r="167" spans="1:48" x14ac:dyDescent="0.2">
      <c r="A167" s="106" t="s">
        <v>68</v>
      </c>
      <c r="B167" s="107">
        <v>49.052</v>
      </c>
      <c r="C167" s="107">
        <v>57.610999999999997</v>
      </c>
      <c r="D167" s="107">
        <v>50.085000000000001</v>
      </c>
      <c r="E167" s="107">
        <v>53.133000000000003</v>
      </c>
      <c r="F167" s="107">
        <v>58.561</v>
      </c>
      <c r="G167" s="107">
        <v>49.914000000000001</v>
      </c>
      <c r="H167" s="107">
        <v>60.569000000000003</v>
      </c>
      <c r="I167" s="107">
        <v>62.838000000000001</v>
      </c>
      <c r="J167" s="107">
        <v>56.408000000000001</v>
      </c>
      <c r="K167" s="107">
        <v>61.625</v>
      </c>
      <c r="L167" s="107">
        <v>59.728000000000002</v>
      </c>
      <c r="M167" s="107">
        <v>55.524000000000001</v>
      </c>
      <c r="N167" s="107">
        <v>59.976999999999997</v>
      </c>
      <c r="O167" s="107">
        <v>57.503999999999998</v>
      </c>
      <c r="P167" s="107">
        <v>52.215000000000003</v>
      </c>
      <c r="Q167" s="107">
        <v>52.476999999999997</v>
      </c>
      <c r="R167" s="107">
        <v>53.768999999999998</v>
      </c>
      <c r="S167" s="107">
        <v>49.555999999999997</v>
      </c>
      <c r="T167" s="107">
        <v>49.652999999999999</v>
      </c>
      <c r="U167" s="107">
        <v>48.804000000000002</v>
      </c>
      <c r="V167" s="107">
        <v>47.695</v>
      </c>
      <c r="W167" s="107">
        <v>50.97</v>
      </c>
      <c r="X167" s="107">
        <v>52.173000000000002</v>
      </c>
      <c r="Y167" s="107">
        <v>50.04</v>
      </c>
      <c r="Z167" s="107">
        <v>50.110999999999997</v>
      </c>
      <c r="AA167" s="107">
        <v>52.780999999999999</v>
      </c>
      <c r="AB167" s="107">
        <v>47.267000000000003</v>
      </c>
      <c r="AC167" s="107">
        <v>48.524999999999999</v>
      </c>
      <c r="AD167" s="107">
        <v>48.526000000000003</v>
      </c>
      <c r="AE167" s="107">
        <v>47.472000000000001</v>
      </c>
      <c r="AF167" s="107">
        <v>47.978000000000002</v>
      </c>
      <c r="AG167" s="107">
        <v>48.23</v>
      </c>
      <c r="AH167" s="107">
        <v>48.14</v>
      </c>
      <c r="AI167" s="107">
        <v>46.863</v>
      </c>
      <c r="AJ167" s="107">
        <v>47.656999999999996</v>
      </c>
      <c r="AK167" s="107">
        <v>47.881999999999998</v>
      </c>
      <c r="AL167" s="107">
        <v>46.783999999999999</v>
      </c>
      <c r="AM167" s="107">
        <v>46.692999999999998</v>
      </c>
      <c r="AN167" s="107">
        <v>47.71</v>
      </c>
      <c r="AO167" s="107">
        <v>48.274999999999999</v>
      </c>
      <c r="AP167" s="107">
        <v>48.210999999999999</v>
      </c>
      <c r="AQ167" s="107">
        <v>50.012</v>
      </c>
      <c r="AR167" s="107">
        <v>49.777000000000001</v>
      </c>
      <c r="AS167" s="107">
        <v>50.206000000000003</v>
      </c>
      <c r="AT167" s="107">
        <v>50.607999999999997</v>
      </c>
      <c r="AU167" s="107">
        <v>49.588999999999999</v>
      </c>
      <c r="AV167" s="107">
        <v>50.768000000000001</v>
      </c>
    </row>
    <row r="168" spans="1:48" x14ac:dyDescent="0.2">
      <c r="A168" s="106" t="s">
        <v>165</v>
      </c>
      <c r="B168" s="107">
        <v>56.055</v>
      </c>
      <c r="C168" s="107">
        <v>63.188000000000002</v>
      </c>
      <c r="D168" s="107">
        <v>60.235999999999997</v>
      </c>
      <c r="E168" s="107">
        <v>57.21</v>
      </c>
      <c r="F168" s="107">
        <v>61.079000000000001</v>
      </c>
      <c r="G168" s="107">
        <v>61.39</v>
      </c>
      <c r="H168" s="107">
        <v>61.631999999999998</v>
      </c>
      <c r="I168" s="107">
        <v>62.968000000000004</v>
      </c>
      <c r="J168" s="107">
        <v>61.491</v>
      </c>
      <c r="K168" s="107">
        <v>55.582000000000001</v>
      </c>
      <c r="L168" s="107">
        <v>50.465000000000003</v>
      </c>
      <c r="M168" s="107">
        <v>48.756999999999998</v>
      </c>
      <c r="N168" s="107">
        <v>68.626000000000005</v>
      </c>
      <c r="O168" s="107">
        <v>63.89</v>
      </c>
      <c r="P168" s="107">
        <v>64.433000000000007</v>
      </c>
      <c r="Q168" s="107">
        <v>59.396000000000001</v>
      </c>
      <c r="R168" s="107">
        <v>62.279000000000003</v>
      </c>
      <c r="S168" s="107">
        <v>62.411999999999999</v>
      </c>
      <c r="T168" s="107">
        <v>58.695</v>
      </c>
      <c r="U168" s="107">
        <v>59.018999999999998</v>
      </c>
      <c r="V168" s="107">
        <v>59.465000000000003</v>
      </c>
      <c r="W168" s="107">
        <v>60.963999999999999</v>
      </c>
      <c r="X168" s="107">
        <v>57.298000000000002</v>
      </c>
      <c r="Y168" s="107">
        <v>58.887999999999998</v>
      </c>
      <c r="Z168" s="107">
        <v>57.737000000000002</v>
      </c>
      <c r="AA168" s="107">
        <v>61.491</v>
      </c>
      <c r="AB168" s="107">
        <v>57.64</v>
      </c>
      <c r="AC168" s="107">
        <v>57.13</v>
      </c>
      <c r="AD168" s="107">
        <v>56.500999999999998</v>
      </c>
      <c r="AE168" s="107">
        <v>60.634</v>
      </c>
      <c r="AF168" s="107">
        <v>58.58</v>
      </c>
      <c r="AG168" s="107">
        <v>59.350999999999999</v>
      </c>
      <c r="AH168" s="107">
        <v>59.832999999999998</v>
      </c>
      <c r="AI168" s="107">
        <v>59.235999999999997</v>
      </c>
      <c r="AJ168" s="107">
        <v>57.786999999999999</v>
      </c>
      <c r="AK168" s="107">
        <v>59.456000000000003</v>
      </c>
      <c r="AL168" s="107">
        <v>60.040999999999997</v>
      </c>
      <c r="AM168" s="107">
        <v>56.875999999999998</v>
      </c>
      <c r="AN168" s="107">
        <v>58.966999999999999</v>
      </c>
      <c r="AO168" s="107">
        <v>58.286000000000001</v>
      </c>
      <c r="AP168" s="107">
        <v>58.212000000000003</v>
      </c>
      <c r="AQ168" s="107">
        <v>56.447000000000003</v>
      </c>
      <c r="AR168" s="107">
        <v>57.924999999999997</v>
      </c>
      <c r="AS168" s="107">
        <v>56.055</v>
      </c>
      <c r="AT168" s="107">
        <v>55.695999999999998</v>
      </c>
      <c r="AU168" s="107">
        <v>54.084000000000003</v>
      </c>
      <c r="AV168" s="107">
        <v>51.777999999999999</v>
      </c>
    </row>
    <row r="169" spans="1:48" x14ac:dyDescent="0.2">
      <c r="A169" s="106" t="s">
        <v>27</v>
      </c>
      <c r="B169" s="107">
        <v>61.369</v>
      </c>
      <c r="C169" s="107">
        <v>64.039000000000001</v>
      </c>
      <c r="D169" s="107">
        <v>60.613999999999997</v>
      </c>
      <c r="E169" s="107">
        <v>60.566000000000003</v>
      </c>
      <c r="F169" s="107">
        <v>60.945999999999998</v>
      </c>
      <c r="G169" s="107">
        <v>61.100999999999999</v>
      </c>
      <c r="H169" s="107">
        <v>61.828000000000003</v>
      </c>
      <c r="I169" s="107">
        <v>61.082000000000001</v>
      </c>
      <c r="J169" s="107">
        <v>59.835999999999999</v>
      </c>
      <c r="K169" s="107">
        <v>64.438999999999993</v>
      </c>
      <c r="L169" s="107">
        <v>62.728000000000002</v>
      </c>
      <c r="M169" s="107">
        <v>65.099000000000004</v>
      </c>
      <c r="N169" s="107">
        <v>62.398000000000003</v>
      </c>
      <c r="O169" s="107">
        <v>63.511000000000003</v>
      </c>
      <c r="P169" s="107">
        <v>61.616</v>
      </c>
      <c r="Q169" s="107">
        <v>63.715000000000003</v>
      </c>
      <c r="R169" s="107">
        <v>66.525000000000006</v>
      </c>
      <c r="S169" s="107">
        <v>61.835999999999999</v>
      </c>
      <c r="T169" s="107">
        <v>61.96</v>
      </c>
      <c r="U169" s="107">
        <v>62.456000000000003</v>
      </c>
      <c r="V169" s="107">
        <v>64.938000000000002</v>
      </c>
      <c r="W169" s="107">
        <v>66.902000000000001</v>
      </c>
      <c r="X169" s="107">
        <v>67.994</v>
      </c>
      <c r="Y169" s="107">
        <v>67.501000000000005</v>
      </c>
      <c r="Z169" s="107">
        <v>67.665000000000006</v>
      </c>
      <c r="AA169" s="107">
        <v>69.236000000000004</v>
      </c>
      <c r="AB169" s="107">
        <v>68.168999999999997</v>
      </c>
      <c r="AC169" s="107">
        <v>66.266999999999996</v>
      </c>
      <c r="AD169" s="107">
        <v>65.95</v>
      </c>
      <c r="AE169" s="107">
        <v>64.856999999999999</v>
      </c>
      <c r="AF169" s="107">
        <v>66.058000000000007</v>
      </c>
      <c r="AG169" s="107">
        <v>65.009</v>
      </c>
      <c r="AH169" s="107">
        <v>65.53</v>
      </c>
      <c r="AI169" s="107">
        <v>66.683999999999997</v>
      </c>
      <c r="AJ169" s="107">
        <v>66.126999999999995</v>
      </c>
      <c r="AK169" s="107">
        <v>66.064999999999998</v>
      </c>
      <c r="AL169" s="107">
        <v>58.033000000000001</v>
      </c>
      <c r="AM169" s="107">
        <v>62.359000000000002</v>
      </c>
      <c r="AN169" s="107">
        <v>67.644999999999996</v>
      </c>
      <c r="AO169" s="107">
        <v>67.225999999999999</v>
      </c>
      <c r="AP169" s="107">
        <v>64.325999999999993</v>
      </c>
      <c r="AQ169" s="107">
        <v>64.525000000000006</v>
      </c>
      <c r="AR169" s="107">
        <v>65.531999999999996</v>
      </c>
      <c r="AS169" s="107">
        <v>67.863</v>
      </c>
      <c r="AT169" s="107">
        <v>66.802000000000007</v>
      </c>
      <c r="AU169" s="107">
        <v>60.295000000000002</v>
      </c>
      <c r="AV169" s="107">
        <v>54.335999999999999</v>
      </c>
    </row>
    <row r="170" spans="1:48" x14ac:dyDescent="0.2">
      <c r="A170" s="106" t="s">
        <v>70</v>
      </c>
      <c r="B170" s="107">
        <v>65.563999999999993</v>
      </c>
      <c r="C170" s="107">
        <v>66.488</v>
      </c>
      <c r="D170" s="107">
        <v>66.906999999999996</v>
      </c>
      <c r="E170" s="107">
        <v>67.299000000000007</v>
      </c>
      <c r="F170" s="107">
        <v>68.197999999999993</v>
      </c>
      <c r="G170" s="107">
        <v>65.143000000000001</v>
      </c>
      <c r="H170" s="107">
        <v>67.468999999999994</v>
      </c>
      <c r="I170" s="107">
        <v>66.141000000000005</v>
      </c>
      <c r="J170" s="107">
        <v>66.325000000000003</v>
      </c>
      <c r="K170" s="107">
        <v>67.653000000000006</v>
      </c>
      <c r="L170" s="107">
        <v>66.257999999999996</v>
      </c>
      <c r="M170" s="107">
        <v>66.332999999999998</v>
      </c>
      <c r="N170" s="107">
        <v>66.626999999999995</v>
      </c>
      <c r="O170" s="107">
        <v>65.653999999999996</v>
      </c>
      <c r="P170" s="107">
        <v>68.206999999999994</v>
      </c>
      <c r="Q170" s="107">
        <v>70.084999999999994</v>
      </c>
      <c r="R170" s="107">
        <v>69.66</v>
      </c>
      <c r="S170" s="107">
        <v>68.087999999999994</v>
      </c>
      <c r="T170" s="107">
        <v>68.397999999999996</v>
      </c>
      <c r="U170" s="107">
        <v>66.930000000000007</v>
      </c>
      <c r="V170" s="107">
        <v>65.052000000000007</v>
      </c>
      <c r="W170" s="107">
        <v>66.822999999999993</v>
      </c>
      <c r="X170" s="107">
        <v>68.305000000000007</v>
      </c>
      <c r="Y170" s="107">
        <v>67.287000000000006</v>
      </c>
      <c r="Z170" s="107">
        <v>67.707999999999998</v>
      </c>
      <c r="AA170" s="107">
        <v>67.47</v>
      </c>
      <c r="AB170" s="107">
        <v>69.323999999999998</v>
      </c>
      <c r="AC170" s="107">
        <v>69.542000000000002</v>
      </c>
      <c r="AD170" s="107">
        <v>69.804000000000002</v>
      </c>
      <c r="AE170" s="107">
        <v>69.932000000000002</v>
      </c>
      <c r="AF170" s="107">
        <v>70.013999999999996</v>
      </c>
      <c r="AG170" s="107">
        <v>70.831000000000003</v>
      </c>
      <c r="AH170" s="107">
        <v>68.42</v>
      </c>
      <c r="AI170" s="107">
        <v>64.134</v>
      </c>
      <c r="AJ170" s="107">
        <v>64.114000000000004</v>
      </c>
      <c r="AK170" s="107">
        <v>63.805</v>
      </c>
      <c r="AL170" s="107">
        <v>63.658999999999999</v>
      </c>
      <c r="AM170" s="107">
        <v>62.518999999999998</v>
      </c>
      <c r="AN170" s="107">
        <v>61.75</v>
      </c>
      <c r="AO170" s="107">
        <v>63.21</v>
      </c>
      <c r="AP170" s="107">
        <v>66.974999999999994</v>
      </c>
      <c r="AQ170" s="107">
        <v>68.974000000000004</v>
      </c>
      <c r="AR170" s="107">
        <v>69.054000000000002</v>
      </c>
      <c r="AS170" s="107">
        <v>70.075000000000003</v>
      </c>
      <c r="AT170" s="107">
        <v>65.866</v>
      </c>
      <c r="AU170" s="107">
        <v>63.98</v>
      </c>
      <c r="AV170" s="107">
        <v>65.84</v>
      </c>
    </row>
    <row r="171" spans="1:48" x14ac:dyDescent="0.2">
      <c r="A171" s="106" t="s">
        <v>31</v>
      </c>
      <c r="B171" s="107">
        <v>54.753</v>
      </c>
      <c r="C171" s="107">
        <v>54.58</v>
      </c>
      <c r="D171" s="107">
        <v>54.451999999999998</v>
      </c>
      <c r="E171" s="107">
        <v>55.08</v>
      </c>
      <c r="F171" s="107">
        <v>55.66</v>
      </c>
      <c r="G171" s="107">
        <v>55.944000000000003</v>
      </c>
      <c r="H171" s="107">
        <v>56.957000000000001</v>
      </c>
      <c r="I171" s="107">
        <v>57.697000000000003</v>
      </c>
      <c r="J171" s="107">
        <v>58.66</v>
      </c>
      <c r="K171" s="107">
        <v>60.381</v>
      </c>
      <c r="L171" s="107">
        <v>62.095999999999997</v>
      </c>
      <c r="M171" s="107">
        <v>63.149000000000001</v>
      </c>
      <c r="N171" s="107">
        <v>63.567</v>
      </c>
      <c r="O171" s="107">
        <v>62.685000000000002</v>
      </c>
      <c r="P171" s="107">
        <v>62.569000000000003</v>
      </c>
      <c r="Q171" s="107">
        <v>63.212000000000003</v>
      </c>
      <c r="R171" s="107">
        <v>62.356999999999999</v>
      </c>
      <c r="S171" s="107">
        <v>61.975999999999999</v>
      </c>
      <c r="T171" s="107">
        <v>61.673999999999999</v>
      </c>
      <c r="U171" s="107">
        <v>72.885999999999996</v>
      </c>
      <c r="V171" s="107">
        <v>68.864000000000004</v>
      </c>
      <c r="W171" s="107">
        <v>59.841000000000001</v>
      </c>
      <c r="X171" s="107">
        <v>54.960999999999999</v>
      </c>
      <c r="Y171" s="107">
        <v>54.039000000000001</v>
      </c>
      <c r="Z171" s="107">
        <v>52.231000000000002</v>
      </c>
      <c r="AA171" s="107">
        <v>51.619</v>
      </c>
      <c r="AB171" s="107">
        <v>52.970999999999997</v>
      </c>
      <c r="AC171" s="107">
        <v>55.258000000000003</v>
      </c>
      <c r="AD171" s="107">
        <v>56.67</v>
      </c>
      <c r="AE171" s="107">
        <v>59.079000000000001</v>
      </c>
      <c r="AF171" s="107">
        <v>60.046999999999997</v>
      </c>
      <c r="AG171" s="107">
        <v>60.722000000000001</v>
      </c>
      <c r="AH171" s="107">
        <v>58.225000000000001</v>
      </c>
      <c r="AI171" s="107">
        <v>57.473999999999997</v>
      </c>
      <c r="AJ171" s="107">
        <v>58.838000000000001</v>
      </c>
      <c r="AK171" s="107">
        <v>62.637</v>
      </c>
      <c r="AL171" s="107">
        <v>61.38</v>
      </c>
      <c r="AM171" s="107">
        <v>59.548000000000002</v>
      </c>
      <c r="AN171" s="107">
        <v>59.642000000000003</v>
      </c>
      <c r="AO171" s="107">
        <v>57.316000000000003</v>
      </c>
      <c r="AP171" s="107">
        <v>60.271000000000001</v>
      </c>
      <c r="AQ171" s="107">
        <v>53.710999999999999</v>
      </c>
      <c r="AR171" s="107">
        <v>60.95</v>
      </c>
      <c r="AS171" s="107">
        <v>61.433999999999997</v>
      </c>
      <c r="AT171" s="107">
        <v>63.39</v>
      </c>
      <c r="AU171" s="107">
        <v>61.164000000000001</v>
      </c>
      <c r="AV171" s="107">
        <v>62.768000000000001</v>
      </c>
    </row>
    <row r="172" spans="1:48" x14ac:dyDescent="0.2">
      <c r="A172" s="106" t="s">
        <v>72</v>
      </c>
      <c r="B172" s="107">
        <v>59.206000000000003</v>
      </c>
      <c r="C172" s="107">
        <v>62.390999999999998</v>
      </c>
      <c r="D172" s="107">
        <v>64.144999999999996</v>
      </c>
      <c r="E172" s="107">
        <v>63.378</v>
      </c>
      <c r="F172" s="107">
        <v>63.009</v>
      </c>
      <c r="G172" s="107">
        <v>54.02</v>
      </c>
      <c r="H172" s="107">
        <v>60.722000000000001</v>
      </c>
      <c r="I172" s="107">
        <v>64.103999999999999</v>
      </c>
      <c r="J172" s="107">
        <v>64.575999999999993</v>
      </c>
      <c r="K172" s="107">
        <v>64.242000000000004</v>
      </c>
      <c r="L172" s="107">
        <v>64.167000000000002</v>
      </c>
      <c r="M172" s="107">
        <v>62.561</v>
      </c>
      <c r="N172" s="107">
        <v>64.114000000000004</v>
      </c>
      <c r="O172" s="107">
        <v>66.025999999999996</v>
      </c>
      <c r="P172" s="107">
        <v>67.835999999999999</v>
      </c>
      <c r="Q172" s="107">
        <v>65.272999999999996</v>
      </c>
      <c r="R172" s="107">
        <v>64.835999999999999</v>
      </c>
      <c r="S172" s="107">
        <v>66.040000000000006</v>
      </c>
      <c r="T172" s="107">
        <v>67.158000000000001</v>
      </c>
      <c r="U172" s="107">
        <v>67.406999999999996</v>
      </c>
      <c r="V172" s="107">
        <v>68.63</v>
      </c>
      <c r="W172" s="107">
        <v>67.25</v>
      </c>
      <c r="X172" s="107">
        <v>68.753</v>
      </c>
      <c r="Y172" s="107">
        <v>68.844999999999999</v>
      </c>
      <c r="Z172" s="107">
        <v>69.301000000000002</v>
      </c>
      <c r="AA172" s="107">
        <v>68.344999999999999</v>
      </c>
      <c r="AB172" s="107">
        <v>69.337000000000003</v>
      </c>
      <c r="AC172" s="107">
        <v>68.882999999999996</v>
      </c>
      <c r="AD172" s="107">
        <v>69.286000000000001</v>
      </c>
      <c r="AE172" s="107">
        <v>68.147000000000006</v>
      </c>
      <c r="AF172" s="107">
        <v>68.825000000000003</v>
      </c>
      <c r="AG172" s="107">
        <v>69.03</v>
      </c>
      <c r="AH172" s="107">
        <v>68.73</v>
      </c>
      <c r="AI172" s="107">
        <v>68.692999999999998</v>
      </c>
      <c r="AJ172" s="107">
        <v>68.534999999999997</v>
      </c>
      <c r="AK172" s="107">
        <v>68.108999999999995</v>
      </c>
      <c r="AL172" s="107">
        <v>67.569000000000003</v>
      </c>
      <c r="AM172" s="107">
        <v>69.406999999999996</v>
      </c>
      <c r="AN172" s="107">
        <v>69.293999999999997</v>
      </c>
      <c r="AO172" s="107">
        <v>68.102999999999994</v>
      </c>
      <c r="AP172" s="107">
        <v>69.343000000000004</v>
      </c>
      <c r="AQ172" s="107">
        <v>69.691999999999993</v>
      </c>
      <c r="AR172" s="107">
        <v>69.478999999999999</v>
      </c>
      <c r="AS172" s="107">
        <v>71.143000000000001</v>
      </c>
      <c r="AT172" s="107">
        <v>70.766999999999996</v>
      </c>
      <c r="AU172" s="107">
        <v>70.947999999999993</v>
      </c>
      <c r="AV172" s="107">
        <v>71.191000000000003</v>
      </c>
    </row>
    <row r="173" spans="1:48" s="90" customFormat="1" x14ac:dyDescent="0.2">
      <c r="A173" s="110" t="s">
        <v>34</v>
      </c>
      <c r="B173" s="107">
        <v>72.129000000000005</v>
      </c>
      <c r="C173" s="107">
        <v>72.152000000000001</v>
      </c>
      <c r="D173" s="107">
        <v>71.911000000000001</v>
      </c>
      <c r="E173" s="107">
        <v>71.951999999999998</v>
      </c>
      <c r="F173" s="107">
        <v>72.216999999999999</v>
      </c>
      <c r="G173" s="107">
        <v>70.662999999999997</v>
      </c>
      <c r="H173" s="107">
        <v>42.027999999999999</v>
      </c>
      <c r="I173" s="107">
        <v>66.438000000000002</v>
      </c>
      <c r="J173" s="107">
        <v>53.511000000000003</v>
      </c>
      <c r="K173" s="107">
        <v>46.658000000000001</v>
      </c>
      <c r="L173" s="107">
        <v>61.1</v>
      </c>
      <c r="M173" s="107">
        <v>47.31</v>
      </c>
      <c r="N173" s="107">
        <v>68.025000000000006</v>
      </c>
      <c r="O173" s="107">
        <v>52.920999999999999</v>
      </c>
      <c r="P173" s="107">
        <v>63.777999999999999</v>
      </c>
      <c r="Q173" s="107">
        <v>74.87</v>
      </c>
      <c r="R173" s="107">
        <v>65.83</v>
      </c>
      <c r="S173" s="107">
        <v>71.680999999999997</v>
      </c>
      <c r="T173" s="107">
        <v>63.773000000000003</v>
      </c>
      <c r="U173" s="107">
        <v>57.518000000000001</v>
      </c>
      <c r="V173" s="107">
        <v>57.679000000000002</v>
      </c>
      <c r="W173" s="107">
        <v>58.445999999999998</v>
      </c>
      <c r="X173" s="107">
        <v>50.64</v>
      </c>
      <c r="Y173" s="107">
        <v>49.448</v>
      </c>
      <c r="Z173" s="107">
        <v>57.51</v>
      </c>
      <c r="AA173" s="107">
        <v>56.865000000000002</v>
      </c>
      <c r="AB173" s="107">
        <v>53.064</v>
      </c>
      <c r="AC173" s="107">
        <v>53.709000000000003</v>
      </c>
      <c r="AD173" s="107">
        <v>59.317</v>
      </c>
      <c r="AE173" s="107">
        <v>64.421999999999997</v>
      </c>
      <c r="AF173" s="107">
        <v>71.585999999999999</v>
      </c>
      <c r="AG173" s="107">
        <v>72.981999999999999</v>
      </c>
      <c r="AH173" s="107">
        <v>71.534000000000006</v>
      </c>
      <c r="AI173" s="107">
        <v>68.763000000000005</v>
      </c>
      <c r="AJ173" s="107">
        <v>60.707000000000001</v>
      </c>
      <c r="AK173" s="107">
        <v>52.09</v>
      </c>
      <c r="AL173" s="107">
        <v>50.048000000000002</v>
      </c>
      <c r="AM173" s="107">
        <v>55.05</v>
      </c>
      <c r="AN173" s="107">
        <v>57.887</v>
      </c>
      <c r="AO173" s="107">
        <v>54.154000000000003</v>
      </c>
      <c r="AP173" s="107">
        <v>52.88</v>
      </c>
      <c r="AQ173" s="107">
        <v>54.691000000000003</v>
      </c>
      <c r="AR173" s="107">
        <v>55.281999999999996</v>
      </c>
      <c r="AS173" s="107">
        <v>58.610999999999997</v>
      </c>
      <c r="AT173" s="107">
        <v>60.478999999999999</v>
      </c>
      <c r="AU173" s="107">
        <v>61.639000000000003</v>
      </c>
      <c r="AV173" s="107">
        <v>59.182000000000002</v>
      </c>
    </row>
    <row r="174" spans="1:48" s="90" customFormat="1" x14ac:dyDescent="0.2">
      <c r="A174" s="106" t="s">
        <v>32</v>
      </c>
      <c r="B174" s="107">
        <v>57.777999999999999</v>
      </c>
      <c r="C174" s="107">
        <v>57.914999999999999</v>
      </c>
      <c r="D174" s="107">
        <v>57.613</v>
      </c>
      <c r="E174" s="107">
        <v>58.165999999999997</v>
      </c>
      <c r="F174" s="107">
        <v>57.65</v>
      </c>
      <c r="G174" s="107">
        <v>54.354999999999997</v>
      </c>
      <c r="H174" s="107">
        <v>55.682000000000002</v>
      </c>
      <c r="I174" s="107">
        <v>56.420999999999999</v>
      </c>
      <c r="J174" s="107">
        <v>52.652999999999999</v>
      </c>
      <c r="K174" s="107">
        <v>50.343000000000004</v>
      </c>
      <c r="L174" s="107">
        <v>48.83</v>
      </c>
      <c r="M174" s="107">
        <v>45.756999999999998</v>
      </c>
      <c r="N174" s="107">
        <v>45.960999999999999</v>
      </c>
      <c r="O174" s="107">
        <v>45.23</v>
      </c>
      <c r="P174" s="107">
        <v>45.186999999999998</v>
      </c>
      <c r="Q174" s="107">
        <v>45.371000000000002</v>
      </c>
      <c r="R174" s="107">
        <v>44.91</v>
      </c>
      <c r="S174" s="107">
        <v>44.460999999999999</v>
      </c>
      <c r="T174" s="107">
        <v>46.222000000000001</v>
      </c>
      <c r="U174" s="107">
        <v>45.485999999999997</v>
      </c>
      <c r="V174" s="107">
        <v>45.402999999999999</v>
      </c>
      <c r="W174" s="107">
        <v>45.706000000000003</v>
      </c>
      <c r="X174" s="107">
        <v>46.534999999999997</v>
      </c>
      <c r="Y174" s="107">
        <v>48.747999999999998</v>
      </c>
      <c r="Z174" s="107">
        <v>49.320999999999998</v>
      </c>
      <c r="AA174" s="107">
        <v>48.694000000000003</v>
      </c>
      <c r="AB174" s="107">
        <v>45.014000000000003</v>
      </c>
      <c r="AC174" s="107">
        <v>45.704999999999998</v>
      </c>
      <c r="AD174" s="107">
        <v>47.585999999999999</v>
      </c>
      <c r="AE174" s="107">
        <v>46.482999999999997</v>
      </c>
      <c r="AF174" s="107">
        <v>44.476999999999997</v>
      </c>
      <c r="AG174" s="107">
        <v>46.46</v>
      </c>
      <c r="AH174" s="107">
        <v>47.073999999999998</v>
      </c>
      <c r="AI174" s="107">
        <v>44.231000000000002</v>
      </c>
      <c r="AJ174" s="107">
        <v>47.588999999999999</v>
      </c>
      <c r="AK174" s="107">
        <v>46.883000000000003</v>
      </c>
      <c r="AL174" s="107">
        <v>47.460999999999999</v>
      </c>
      <c r="AM174" s="107">
        <v>49.261000000000003</v>
      </c>
      <c r="AN174" s="107">
        <v>47.338000000000001</v>
      </c>
      <c r="AO174" s="107">
        <v>47.935000000000002</v>
      </c>
      <c r="AP174" s="107">
        <v>47.665999999999997</v>
      </c>
      <c r="AQ174" s="107">
        <v>43.591999999999999</v>
      </c>
      <c r="AR174" s="107">
        <v>42.667999999999999</v>
      </c>
      <c r="AS174" s="107">
        <v>41.844000000000001</v>
      </c>
      <c r="AT174" s="107">
        <v>42.271000000000001</v>
      </c>
      <c r="AU174" s="107">
        <v>44.651000000000003</v>
      </c>
      <c r="AV174" s="107">
        <v>44.345999999999997</v>
      </c>
    </row>
    <row r="175" spans="1:48" s="90" customFormat="1" x14ac:dyDescent="0.2">
      <c r="A175" s="106" t="s">
        <v>6</v>
      </c>
      <c r="B175" s="107">
        <v>41.154000000000003</v>
      </c>
      <c r="C175" s="107">
        <v>55.058</v>
      </c>
      <c r="D175" s="107">
        <v>58.003999999999998</v>
      </c>
      <c r="E175" s="107">
        <v>59.625999999999998</v>
      </c>
      <c r="F175" s="107">
        <v>61.332000000000001</v>
      </c>
      <c r="G175" s="107">
        <v>60.848999999999997</v>
      </c>
      <c r="H175" s="107">
        <v>72.427000000000007</v>
      </c>
      <c r="I175" s="107">
        <v>73.903000000000006</v>
      </c>
      <c r="J175" s="107">
        <v>78.340999999999994</v>
      </c>
      <c r="K175" s="107">
        <v>76.358999999999995</v>
      </c>
      <c r="L175" s="107">
        <v>63.777000000000001</v>
      </c>
      <c r="M175" s="107">
        <v>63.17</v>
      </c>
      <c r="N175" s="107">
        <v>62.134</v>
      </c>
      <c r="O175" s="107">
        <v>61.29</v>
      </c>
      <c r="P175" s="107">
        <v>61.168999999999997</v>
      </c>
      <c r="Q175" s="107">
        <v>61.584000000000003</v>
      </c>
      <c r="R175" s="107">
        <v>56.613</v>
      </c>
      <c r="S175" s="107">
        <v>52.561999999999998</v>
      </c>
      <c r="T175" s="107">
        <v>52.427999999999997</v>
      </c>
      <c r="U175" s="107">
        <v>62.218000000000004</v>
      </c>
      <c r="V175" s="107">
        <v>55.64</v>
      </c>
      <c r="W175" s="107">
        <v>52.981999999999999</v>
      </c>
      <c r="X175" s="107">
        <v>54.076999999999998</v>
      </c>
      <c r="Y175" s="107">
        <v>54.856000000000002</v>
      </c>
      <c r="Z175" s="107">
        <v>54.164000000000001</v>
      </c>
      <c r="AA175" s="107">
        <v>53.734999999999999</v>
      </c>
      <c r="AB175" s="107">
        <v>56.954000000000001</v>
      </c>
      <c r="AC175" s="107">
        <v>57.206000000000003</v>
      </c>
      <c r="AD175" s="107">
        <v>57.709000000000003</v>
      </c>
      <c r="AE175" s="107">
        <v>57.259</v>
      </c>
      <c r="AF175" s="107">
        <v>56.655000000000001</v>
      </c>
      <c r="AG175" s="107">
        <v>54.808999999999997</v>
      </c>
      <c r="AH175" s="107">
        <v>56.503999999999998</v>
      </c>
      <c r="AI175" s="107">
        <v>56.237000000000002</v>
      </c>
      <c r="AJ175" s="107">
        <v>58.081000000000003</v>
      </c>
      <c r="AK175" s="107">
        <v>55.689</v>
      </c>
      <c r="AL175" s="107">
        <v>56.706000000000003</v>
      </c>
      <c r="AM175" s="107">
        <v>55.570999999999998</v>
      </c>
      <c r="AN175" s="107">
        <v>54.383000000000003</v>
      </c>
      <c r="AO175" s="107">
        <v>53.969000000000001</v>
      </c>
      <c r="AP175" s="107">
        <v>58.741</v>
      </c>
      <c r="AQ175" s="107">
        <v>55.51</v>
      </c>
      <c r="AR175" s="107">
        <v>58.796999999999997</v>
      </c>
      <c r="AS175" s="107">
        <v>56.715000000000003</v>
      </c>
      <c r="AT175" s="107">
        <v>57.26</v>
      </c>
      <c r="AU175" s="107">
        <v>59.89</v>
      </c>
      <c r="AV175" s="107">
        <v>60.15</v>
      </c>
    </row>
    <row r="176" spans="1:48" x14ac:dyDescent="0.2">
      <c r="A176" s="106" t="s">
        <v>166</v>
      </c>
      <c r="B176" s="107">
        <v>54.582000000000001</v>
      </c>
      <c r="C176" s="107">
        <v>62.057000000000002</v>
      </c>
      <c r="D176" s="107">
        <v>57.212000000000003</v>
      </c>
      <c r="E176" s="107">
        <v>63.03</v>
      </c>
      <c r="F176" s="107">
        <v>64.626999999999995</v>
      </c>
      <c r="G176" s="107">
        <v>64.171000000000006</v>
      </c>
      <c r="H176" s="107">
        <v>62.521000000000001</v>
      </c>
      <c r="I176" s="107">
        <v>57.707999999999998</v>
      </c>
      <c r="J176" s="107">
        <v>58.472000000000001</v>
      </c>
      <c r="K176" s="107">
        <v>65.944999999999993</v>
      </c>
      <c r="L176" s="107">
        <v>62.133000000000003</v>
      </c>
      <c r="M176" s="107">
        <v>61.972000000000001</v>
      </c>
      <c r="N176" s="107">
        <v>63.713000000000001</v>
      </c>
      <c r="O176" s="107">
        <v>62.377000000000002</v>
      </c>
      <c r="P176" s="107">
        <v>59.576999999999998</v>
      </c>
      <c r="Q176" s="107">
        <v>62.29</v>
      </c>
      <c r="R176" s="107">
        <v>63.555</v>
      </c>
      <c r="S176" s="107">
        <v>63.009</v>
      </c>
      <c r="T176" s="107">
        <v>61.198999999999998</v>
      </c>
      <c r="U176" s="107">
        <v>62.143999999999998</v>
      </c>
      <c r="V176" s="107">
        <v>62.396000000000001</v>
      </c>
      <c r="W176" s="107">
        <v>61.94</v>
      </c>
      <c r="X176" s="107">
        <v>61.585999999999999</v>
      </c>
      <c r="Y176" s="107">
        <v>61.387999999999998</v>
      </c>
      <c r="Z176" s="107">
        <v>61.460999999999999</v>
      </c>
      <c r="AA176" s="107">
        <v>64.031999999999996</v>
      </c>
      <c r="AB176" s="107">
        <v>59.448</v>
      </c>
      <c r="AC176" s="107">
        <v>57.997</v>
      </c>
      <c r="AD176" s="107">
        <v>56.761000000000003</v>
      </c>
      <c r="AE176" s="107">
        <v>57.273000000000003</v>
      </c>
      <c r="AF176" s="107">
        <v>58.658999999999999</v>
      </c>
      <c r="AG176" s="107">
        <v>57.77</v>
      </c>
      <c r="AH176" s="107">
        <v>57.8</v>
      </c>
      <c r="AI176" s="107">
        <v>58.698999999999998</v>
      </c>
      <c r="AJ176" s="107">
        <v>61.414999999999999</v>
      </c>
      <c r="AK176" s="107">
        <v>62.600999999999999</v>
      </c>
      <c r="AL176" s="107">
        <v>63.286000000000001</v>
      </c>
      <c r="AM176" s="107">
        <v>64.072999999999993</v>
      </c>
      <c r="AN176" s="107">
        <v>63.387</v>
      </c>
      <c r="AO176" s="107">
        <v>63.146000000000001</v>
      </c>
      <c r="AP176" s="107">
        <v>62.905999999999999</v>
      </c>
      <c r="AQ176" s="107">
        <v>62.906999999999996</v>
      </c>
      <c r="AR176" s="107">
        <v>56.655000000000001</v>
      </c>
      <c r="AS176" s="107">
        <v>54.078000000000003</v>
      </c>
      <c r="AT176" s="107">
        <v>56.624000000000002</v>
      </c>
      <c r="AU176" s="107">
        <v>59.904000000000003</v>
      </c>
      <c r="AV176" s="107">
        <v>61.828000000000003</v>
      </c>
    </row>
    <row r="177" spans="1:48" s="90" customFormat="1" x14ac:dyDescent="0.2">
      <c r="A177" s="106" t="s">
        <v>22</v>
      </c>
      <c r="B177" s="107">
        <v>58.122</v>
      </c>
      <c r="C177" s="107">
        <v>58.735999999999997</v>
      </c>
      <c r="D177" s="107">
        <v>59.170999999999999</v>
      </c>
      <c r="E177" s="107">
        <v>60.021999999999998</v>
      </c>
      <c r="F177" s="107">
        <v>60.631999999999998</v>
      </c>
      <c r="G177" s="107">
        <v>61.823999999999998</v>
      </c>
      <c r="H177" s="107">
        <v>61.646000000000001</v>
      </c>
      <c r="I177" s="107">
        <v>61.323</v>
      </c>
      <c r="J177" s="107">
        <v>62.168999999999997</v>
      </c>
      <c r="K177" s="107">
        <v>63.478999999999999</v>
      </c>
      <c r="L177" s="107">
        <v>62.811</v>
      </c>
      <c r="M177" s="107">
        <v>63.174999999999997</v>
      </c>
      <c r="N177" s="107">
        <v>63.331000000000003</v>
      </c>
      <c r="O177" s="107">
        <v>63.058</v>
      </c>
      <c r="P177" s="107">
        <v>62.039000000000001</v>
      </c>
      <c r="Q177" s="107">
        <v>61.34</v>
      </c>
      <c r="R177" s="107">
        <v>61.061999999999998</v>
      </c>
      <c r="S177" s="107">
        <v>61.186</v>
      </c>
      <c r="T177" s="107">
        <v>60.591000000000001</v>
      </c>
      <c r="U177" s="107">
        <v>60.667000000000002</v>
      </c>
      <c r="V177" s="107">
        <v>60.152000000000001</v>
      </c>
      <c r="W177" s="107">
        <v>60.415999999999997</v>
      </c>
      <c r="X177" s="107">
        <v>60.540999999999997</v>
      </c>
      <c r="Y177" s="107">
        <v>60.115000000000002</v>
      </c>
      <c r="Z177" s="107">
        <v>60.085000000000001</v>
      </c>
      <c r="AA177" s="107">
        <v>59.415999999999997</v>
      </c>
      <c r="AB177" s="107">
        <v>59.295000000000002</v>
      </c>
      <c r="AC177" s="107">
        <v>59.311999999999998</v>
      </c>
      <c r="AD177" s="107">
        <v>59.716999999999999</v>
      </c>
      <c r="AE177" s="107">
        <v>60.49</v>
      </c>
      <c r="AF177" s="107">
        <v>54.970999999999997</v>
      </c>
      <c r="AG177" s="107">
        <v>56.63</v>
      </c>
      <c r="AH177" s="107">
        <v>60.134999999999998</v>
      </c>
      <c r="AI177" s="107">
        <v>59.920999999999999</v>
      </c>
      <c r="AJ177" s="107">
        <v>59.645000000000003</v>
      </c>
      <c r="AK177" s="107">
        <v>59.469000000000001</v>
      </c>
      <c r="AL177" s="107">
        <v>59.146000000000001</v>
      </c>
      <c r="AM177" s="107">
        <v>58.984999999999999</v>
      </c>
      <c r="AN177" s="107">
        <v>55.829000000000001</v>
      </c>
      <c r="AO177" s="107">
        <v>60.529000000000003</v>
      </c>
      <c r="AP177" s="107">
        <v>62.582000000000001</v>
      </c>
      <c r="AQ177" s="107">
        <v>63.030999999999999</v>
      </c>
      <c r="AR177" s="107">
        <v>62.764000000000003</v>
      </c>
      <c r="AS177" s="107">
        <v>56.713999999999999</v>
      </c>
      <c r="AT177" s="107">
        <v>57.183999999999997</v>
      </c>
      <c r="AU177" s="107">
        <v>58.405000000000001</v>
      </c>
      <c r="AV177" s="107">
        <v>69.382999999999996</v>
      </c>
    </row>
    <row r="178" spans="1:48" s="90" customFormat="1" x14ac:dyDescent="0.2">
      <c r="A178" s="106" t="s">
        <v>67</v>
      </c>
      <c r="B178" s="107">
        <v>39.061999999999998</v>
      </c>
      <c r="C178" s="107">
        <v>60.26</v>
      </c>
      <c r="D178" s="107">
        <v>45.816000000000003</v>
      </c>
      <c r="E178" s="107">
        <v>55.094999999999999</v>
      </c>
      <c r="F178" s="107">
        <v>60.576999999999998</v>
      </c>
      <c r="G178" s="107">
        <v>61.871000000000002</v>
      </c>
      <c r="H178" s="107">
        <v>57.551000000000002</v>
      </c>
      <c r="I178" s="107">
        <v>60.487000000000002</v>
      </c>
      <c r="J178" s="107">
        <v>64.352000000000004</v>
      </c>
      <c r="K178" s="107">
        <v>65.298000000000002</v>
      </c>
      <c r="L178" s="107">
        <v>66.617999999999995</v>
      </c>
      <c r="M178" s="107">
        <v>64.652000000000001</v>
      </c>
      <c r="N178" s="107">
        <v>67.552999999999997</v>
      </c>
      <c r="O178" s="107">
        <v>65.819000000000003</v>
      </c>
      <c r="P178" s="107">
        <v>66.775000000000006</v>
      </c>
      <c r="Q178" s="107">
        <v>65.244</v>
      </c>
      <c r="R178" s="107">
        <v>60.436999999999998</v>
      </c>
      <c r="S178" s="107">
        <v>61.170999999999999</v>
      </c>
      <c r="T178" s="107">
        <v>62.103000000000002</v>
      </c>
      <c r="U178" s="107">
        <v>59.837000000000003</v>
      </c>
      <c r="V178" s="107">
        <v>63.61</v>
      </c>
      <c r="W178" s="107">
        <v>62.920999999999999</v>
      </c>
      <c r="X178" s="107">
        <v>64.388999999999996</v>
      </c>
      <c r="Y178" s="107">
        <v>64.519000000000005</v>
      </c>
      <c r="Z178" s="107">
        <v>65.953000000000003</v>
      </c>
      <c r="AA178" s="107">
        <v>66.194999999999993</v>
      </c>
      <c r="AB178" s="107">
        <v>66.738</v>
      </c>
      <c r="AC178" s="107">
        <v>67.91</v>
      </c>
      <c r="AD178" s="107">
        <v>67.307000000000002</v>
      </c>
      <c r="AE178" s="107">
        <v>67.165999999999997</v>
      </c>
      <c r="AF178" s="107">
        <v>65.86</v>
      </c>
      <c r="AG178" s="107">
        <v>68.201999999999998</v>
      </c>
      <c r="AH178" s="107">
        <v>70.992999999999995</v>
      </c>
      <c r="AI178" s="107">
        <v>68.918999999999997</v>
      </c>
      <c r="AJ178" s="107">
        <v>68.293999999999997</v>
      </c>
      <c r="AK178" s="107">
        <v>63.984999999999999</v>
      </c>
      <c r="AL178" s="107">
        <v>69.222999999999999</v>
      </c>
      <c r="AM178" s="107">
        <v>69.756</v>
      </c>
      <c r="AN178" s="107">
        <v>69.498999999999995</v>
      </c>
      <c r="AO178" s="107">
        <v>68.486999999999995</v>
      </c>
      <c r="AP178" s="107">
        <v>71.408000000000001</v>
      </c>
      <c r="AQ178" s="107">
        <v>72.204999999999998</v>
      </c>
      <c r="AR178" s="107">
        <v>71.251999999999995</v>
      </c>
      <c r="AS178" s="107">
        <v>79.230999999999995</v>
      </c>
      <c r="AT178" s="107">
        <v>75.760000000000005</v>
      </c>
      <c r="AU178" s="107">
        <v>69.673000000000002</v>
      </c>
      <c r="AV178" s="107">
        <v>65.418999999999997</v>
      </c>
    </row>
    <row r="179" spans="1:48" x14ac:dyDescent="0.2">
      <c r="A179" s="108" t="s">
        <v>167</v>
      </c>
      <c r="B179" s="109">
        <v>53.573999999999998</v>
      </c>
      <c r="C179" s="109">
        <v>60.195</v>
      </c>
      <c r="D179" s="109">
        <v>58.511000000000003</v>
      </c>
      <c r="E179" s="109">
        <v>58.197000000000003</v>
      </c>
      <c r="F179" s="109">
        <v>60.680999999999997</v>
      </c>
      <c r="G179" s="109">
        <v>60.143999999999998</v>
      </c>
      <c r="H179" s="109">
        <v>62.472000000000001</v>
      </c>
      <c r="I179" s="109">
        <v>64.040999999999997</v>
      </c>
      <c r="J179" s="109">
        <v>64.284999999999997</v>
      </c>
      <c r="K179" s="109">
        <v>63.75</v>
      </c>
      <c r="L179" s="109">
        <v>58.642000000000003</v>
      </c>
      <c r="M179" s="109">
        <v>57.597999999999999</v>
      </c>
      <c r="N179" s="109">
        <v>63.884999999999998</v>
      </c>
      <c r="O179" s="109">
        <v>61.988</v>
      </c>
      <c r="P179" s="109">
        <v>61.896999999999998</v>
      </c>
      <c r="Q179" s="109">
        <v>60.844999999999999</v>
      </c>
      <c r="R179" s="109">
        <v>60.359000000000002</v>
      </c>
      <c r="S179" s="109">
        <v>58.570999999999998</v>
      </c>
      <c r="T179" s="109">
        <v>57.567</v>
      </c>
      <c r="U179" s="109">
        <v>60.646000000000001</v>
      </c>
      <c r="V179" s="109">
        <v>58.509</v>
      </c>
      <c r="W179" s="109">
        <v>58.476999999999997</v>
      </c>
      <c r="X179" s="109">
        <v>57.718000000000004</v>
      </c>
      <c r="Y179" s="109">
        <v>58.384</v>
      </c>
      <c r="Z179" s="109">
        <v>57.942999999999998</v>
      </c>
      <c r="AA179" s="109">
        <v>59.140999999999998</v>
      </c>
      <c r="AB179" s="109">
        <v>58.491</v>
      </c>
      <c r="AC179" s="109">
        <v>57.936</v>
      </c>
      <c r="AD179" s="109">
        <v>57.851999999999997</v>
      </c>
      <c r="AE179" s="109">
        <v>59.435000000000002</v>
      </c>
      <c r="AF179" s="109">
        <v>58.317999999999998</v>
      </c>
      <c r="AG179" s="109">
        <v>58.194000000000003</v>
      </c>
      <c r="AH179" s="109">
        <v>59.048000000000002</v>
      </c>
      <c r="AI179" s="109">
        <v>58.49</v>
      </c>
      <c r="AJ179" s="109">
        <v>58.561</v>
      </c>
      <c r="AK179" s="109">
        <v>58.290999999999997</v>
      </c>
      <c r="AL179" s="109">
        <v>58.244999999999997</v>
      </c>
      <c r="AM179" s="109">
        <v>57.206000000000003</v>
      </c>
      <c r="AN179" s="109">
        <v>57.576000000000001</v>
      </c>
      <c r="AO179" s="109">
        <v>57.363999999999997</v>
      </c>
      <c r="AP179" s="109">
        <v>58.875</v>
      </c>
      <c r="AQ179" s="109">
        <v>56.895000000000003</v>
      </c>
      <c r="AR179" s="109">
        <v>58.59</v>
      </c>
      <c r="AS179" s="109">
        <v>56.996000000000002</v>
      </c>
      <c r="AT179" s="109">
        <v>57.064999999999998</v>
      </c>
      <c r="AU179" s="109">
        <v>57.098999999999997</v>
      </c>
      <c r="AV179" s="109">
        <v>56.832999999999998</v>
      </c>
    </row>
    <row r="180" spans="1:48" s="90" customFormat="1" x14ac:dyDescent="0.2">
      <c r="A180" s="111" t="s">
        <v>168</v>
      </c>
      <c r="B180" s="122">
        <v>62.012</v>
      </c>
      <c r="C180" s="122">
        <v>61.819000000000003</v>
      </c>
      <c r="D180" s="122">
        <v>61.878</v>
      </c>
      <c r="E180" s="122">
        <v>61.276000000000003</v>
      </c>
      <c r="F180" s="122">
        <v>60.805</v>
      </c>
      <c r="G180" s="122">
        <v>60.658000000000001</v>
      </c>
      <c r="H180" s="122">
        <v>60.658000000000001</v>
      </c>
      <c r="I180" s="122">
        <v>59.75</v>
      </c>
      <c r="J180" s="122">
        <v>59.744999999999997</v>
      </c>
      <c r="K180" s="122">
        <v>59.139000000000003</v>
      </c>
      <c r="L180" s="122">
        <v>59.107999999999997</v>
      </c>
      <c r="M180" s="122">
        <v>58.506</v>
      </c>
      <c r="N180" s="122">
        <v>58.076999999999998</v>
      </c>
      <c r="O180" s="122">
        <v>57.901000000000003</v>
      </c>
      <c r="P180" s="122">
        <v>57.140999999999998</v>
      </c>
      <c r="Q180" s="122">
        <v>56.863</v>
      </c>
      <c r="R180" s="122">
        <v>56.707999999999998</v>
      </c>
      <c r="S180" s="122">
        <v>56.844000000000001</v>
      </c>
      <c r="T180" s="122">
        <v>56.886000000000003</v>
      </c>
      <c r="U180" s="122">
        <v>56.088999999999999</v>
      </c>
      <c r="V180" s="122">
        <v>56.430999999999997</v>
      </c>
      <c r="W180" s="122">
        <v>56.256999999999998</v>
      </c>
      <c r="X180" s="122">
        <v>56.241</v>
      </c>
      <c r="Y180" s="122">
        <v>56.161999999999999</v>
      </c>
      <c r="Z180" s="122">
        <v>56.381</v>
      </c>
      <c r="AA180" s="122">
        <v>56.16</v>
      </c>
      <c r="AB180" s="122">
        <v>56.860999999999997</v>
      </c>
      <c r="AC180" s="122">
        <v>57.07</v>
      </c>
      <c r="AD180" s="122">
        <v>56.040999999999997</v>
      </c>
      <c r="AE180" s="122">
        <v>56.494</v>
      </c>
      <c r="AF180" s="122">
        <v>57.076999999999998</v>
      </c>
      <c r="AG180" s="122">
        <v>56.6</v>
      </c>
      <c r="AH180" s="122">
        <v>57.12</v>
      </c>
      <c r="AI180" s="122">
        <v>57.3</v>
      </c>
      <c r="AJ180" s="122">
        <v>57.991999999999997</v>
      </c>
      <c r="AK180" s="122">
        <v>58.162999999999997</v>
      </c>
      <c r="AL180" s="122">
        <v>58.911999999999999</v>
      </c>
      <c r="AM180" s="122">
        <v>58.628</v>
      </c>
      <c r="AN180" s="122">
        <v>58.421999999999997</v>
      </c>
      <c r="AO180" s="122">
        <v>58.869</v>
      </c>
      <c r="AP180" s="122">
        <v>59.716000000000001</v>
      </c>
      <c r="AQ180" s="122">
        <v>59.71</v>
      </c>
      <c r="AR180" s="122">
        <v>60.014000000000003</v>
      </c>
      <c r="AS180" s="122">
        <v>59.362000000000002</v>
      </c>
      <c r="AT180" s="122">
        <v>58.912999999999997</v>
      </c>
      <c r="AU180" s="122">
        <v>58.600999999999999</v>
      </c>
      <c r="AV180" s="122">
        <v>58.345999999999997</v>
      </c>
    </row>
    <row r="181" spans="1:48" s="90" customFormat="1" x14ac:dyDescent="0.2">
      <c r="A181" s="111" t="s">
        <v>169</v>
      </c>
      <c r="B181" s="122" t="s">
        <v>231</v>
      </c>
      <c r="C181" s="122" t="s">
        <v>231</v>
      </c>
      <c r="D181" s="122" t="s">
        <v>231</v>
      </c>
      <c r="E181" s="122" t="s">
        <v>231</v>
      </c>
      <c r="F181" s="122" t="s">
        <v>231</v>
      </c>
      <c r="G181" s="122" t="s">
        <v>231</v>
      </c>
      <c r="H181" s="122" t="s">
        <v>231</v>
      </c>
      <c r="I181" s="122" t="s">
        <v>231</v>
      </c>
      <c r="J181" s="122" t="s">
        <v>231</v>
      </c>
      <c r="K181" s="122" t="s">
        <v>231</v>
      </c>
      <c r="L181" s="122" t="s">
        <v>231</v>
      </c>
      <c r="M181" s="122" t="s">
        <v>231</v>
      </c>
      <c r="N181" s="122" t="s">
        <v>231</v>
      </c>
      <c r="O181" s="122" t="s">
        <v>231</v>
      </c>
      <c r="P181" s="122" t="s">
        <v>231</v>
      </c>
      <c r="Q181" s="122" t="s">
        <v>231</v>
      </c>
      <c r="R181" s="122" t="s">
        <v>231</v>
      </c>
      <c r="S181" s="122" t="s">
        <v>231</v>
      </c>
      <c r="T181" s="122" t="s">
        <v>231</v>
      </c>
      <c r="U181" s="122">
        <v>58.421999999999997</v>
      </c>
      <c r="V181" s="122">
        <v>57.999000000000002</v>
      </c>
      <c r="W181" s="122">
        <v>57.448999999999998</v>
      </c>
      <c r="X181" s="122">
        <v>56.402999999999999</v>
      </c>
      <c r="Y181" s="122">
        <v>56.271000000000001</v>
      </c>
      <c r="Z181" s="122">
        <v>55.261000000000003</v>
      </c>
      <c r="AA181" s="122">
        <v>55.094999999999999</v>
      </c>
      <c r="AB181" s="122">
        <v>54.331000000000003</v>
      </c>
      <c r="AC181" s="122">
        <v>53.912999999999997</v>
      </c>
      <c r="AD181" s="122">
        <v>53.503999999999998</v>
      </c>
      <c r="AE181" s="122">
        <v>53.366999999999997</v>
      </c>
      <c r="AF181" s="122">
        <v>53.155999999999999</v>
      </c>
      <c r="AG181" s="122">
        <v>52.9</v>
      </c>
      <c r="AH181" s="122">
        <v>53.134</v>
      </c>
      <c r="AI181" s="122">
        <v>52.683</v>
      </c>
      <c r="AJ181" s="122">
        <v>52.201000000000001</v>
      </c>
      <c r="AK181" s="122">
        <v>52.079000000000001</v>
      </c>
      <c r="AL181" s="122">
        <v>52.234999999999999</v>
      </c>
      <c r="AM181" s="122">
        <v>51.308</v>
      </c>
      <c r="AN181" s="122">
        <v>50.415999999999997</v>
      </c>
      <c r="AO181" s="122">
        <v>49.956000000000003</v>
      </c>
      <c r="AP181" s="122">
        <v>49.868000000000002</v>
      </c>
      <c r="AQ181" s="122">
        <v>49.805</v>
      </c>
      <c r="AR181" s="122">
        <v>49.116</v>
      </c>
      <c r="AS181" s="122">
        <v>48.223999999999997</v>
      </c>
      <c r="AT181" s="122">
        <v>48.33</v>
      </c>
      <c r="AU181" s="122">
        <v>47.823</v>
      </c>
      <c r="AV181" s="122">
        <v>47.344000000000001</v>
      </c>
    </row>
    <row r="182" spans="1:48" s="90" customFormat="1" x14ac:dyDescent="0.2">
      <c r="A182" s="111" t="s">
        <v>170</v>
      </c>
      <c r="B182" s="122">
        <v>66.227000000000004</v>
      </c>
      <c r="C182" s="122">
        <v>65.844999999999999</v>
      </c>
      <c r="D182" s="122">
        <v>65.942999999999998</v>
      </c>
      <c r="E182" s="122">
        <v>65.227000000000004</v>
      </c>
      <c r="F182" s="122">
        <v>64.409000000000006</v>
      </c>
      <c r="G182" s="122">
        <v>63.83</v>
      </c>
      <c r="H182" s="122">
        <v>63.75</v>
      </c>
      <c r="I182" s="122">
        <v>62.417999999999999</v>
      </c>
      <c r="J182" s="122">
        <v>62.412999999999997</v>
      </c>
      <c r="K182" s="122">
        <v>61.707999999999998</v>
      </c>
      <c r="L182" s="122">
        <v>61.817</v>
      </c>
      <c r="M182" s="122">
        <v>61.261000000000003</v>
      </c>
      <c r="N182" s="122">
        <v>60.738</v>
      </c>
      <c r="O182" s="122">
        <v>60.243000000000002</v>
      </c>
      <c r="P182" s="122">
        <v>59.436999999999998</v>
      </c>
      <c r="Q182" s="122">
        <v>58.954000000000001</v>
      </c>
      <c r="R182" s="122">
        <v>58.436</v>
      </c>
      <c r="S182" s="122">
        <v>58.578000000000003</v>
      </c>
      <c r="T182" s="122">
        <v>58.317999999999998</v>
      </c>
      <c r="U182" s="122">
        <v>58.057000000000002</v>
      </c>
      <c r="V182" s="122">
        <v>57.325000000000003</v>
      </c>
      <c r="W182" s="122">
        <v>56.865000000000002</v>
      </c>
      <c r="X182" s="122">
        <v>56.529000000000003</v>
      </c>
      <c r="Y182" s="122">
        <v>56.311999999999998</v>
      </c>
      <c r="Z182" s="122">
        <v>55.871000000000002</v>
      </c>
      <c r="AA182" s="122">
        <v>56.024000000000001</v>
      </c>
      <c r="AB182" s="122">
        <v>57.116999999999997</v>
      </c>
      <c r="AC182" s="122">
        <v>57.104999999999997</v>
      </c>
      <c r="AD182" s="122">
        <v>56.308</v>
      </c>
      <c r="AE182" s="122">
        <v>56.325000000000003</v>
      </c>
      <c r="AF182" s="122">
        <v>56.771000000000001</v>
      </c>
      <c r="AG182" s="122">
        <v>55.69</v>
      </c>
      <c r="AH182" s="122">
        <v>56.036999999999999</v>
      </c>
      <c r="AI182" s="122">
        <v>55.347000000000001</v>
      </c>
      <c r="AJ182" s="122">
        <v>55.215000000000003</v>
      </c>
      <c r="AK182" s="122">
        <v>54.68</v>
      </c>
      <c r="AL182" s="122">
        <v>55.177</v>
      </c>
      <c r="AM182" s="122">
        <v>54.686999999999998</v>
      </c>
      <c r="AN182" s="122">
        <v>53.648000000000003</v>
      </c>
      <c r="AO182" s="122">
        <v>54.341999999999999</v>
      </c>
      <c r="AP182" s="122">
        <v>54.295000000000002</v>
      </c>
      <c r="AQ182" s="122">
        <v>53.935000000000002</v>
      </c>
      <c r="AR182" s="122">
        <v>54.16</v>
      </c>
      <c r="AS182" s="122">
        <v>53.515999999999998</v>
      </c>
      <c r="AT182" s="122">
        <v>52.835999999999999</v>
      </c>
      <c r="AU182" s="122">
        <v>52.527999999999999</v>
      </c>
      <c r="AV182" s="122">
        <v>51.695</v>
      </c>
    </row>
    <row r="183" spans="1:48" s="90" customFormat="1" x14ac:dyDescent="0.2">
      <c r="A183" s="111" t="s">
        <v>171</v>
      </c>
      <c r="B183" s="122" t="s">
        <v>231</v>
      </c>
      <c r="C183" s="122" t="s">
        <v>231</v>
      </c>
      <c r="D183" s="122" t="s">
        <v>231</v>
      </c>
      <c r="E183" s="122" t="s">
        <v>231</v>
      </c>
      <c r="F183" s="122" t="s">
        <v>231</v>
      </c>
      <c r="G183" s="122" t="s">
        <v>231</v>
      </c>
      <c r="H183" s="122" t="s">
        <v>231</v>
      </c>
      <c r="I183" s="122" t="s">
        <v>231</v>
      </c>
      <c r="J183" s="122" t="s">
        <v>231</v>
      </c>
      <c r="K183" s="122" t="s">
        <v>231</v>
      </c>
      <c r="L183" s="122" t="s">
        <v>231</v>
      </c>
      <c r="M183" s="122" t="s">
        <v>231</v>
      </c>
      <c r="N183" s="122" t="s">
        <v>231</v>
      </c>
      <c r="O183" s="122" t="s">
        <v>231</v>
      </c>
      <c r="P183" s="122" t="s">
        <v>231</v>
      </c>
      <c r="Q183" s="122" t="s">
        <v>231</v>
      </c>
      <c r="R183" s="122" t="s">
        <v>231</v>
      </c>
      <c r="S183" s="122" t="s">
        <v>231</v>
      </c>
      <c r="T183" s="122" t="s">
        <v>231</v>
      </c>
      <c r="U183" s="122">
        <v>58.2</v>
      </c>
      <c r="V183" s="122">
        <v>57.57</v>
      </c>
      <c r="W183" s="122">
        <v>57.22</v>
      </c>
      <c r="X183" s="122">
        <v>56.649000000000001</v>
      </c>
      <c r="Y183" s="122">
        <v>56.573</v>
      </c>
      <c r="Z183" s="122">
        <v>56.192</v>
      </c>
      <c r="AA183" s="122">
        <v>56.253999999999998</v>
      </c>
      <c r="AB183" s="122">
        <v>56.982999999999997</v>
      </c>
      <c r="AC183" s="122">
        <v>57.107999999999997</v>
      </c>
      <c r="AD183" s="122">
        <v>56.344000000000001</v>
      </c>
      <c r="AE183" s="122">
        <v>56.395000000000003</v>
      </c>
      <c r="AF183" s="122">
        <v>56.703000000000003</v>
      </c>
      <c r="AG183" s="122">
        <v>55.755000000000003</v>
      </c>
      <c r="AH183" s="122">
        <v>55.933999999999997</v>
      </c>
      <c r="AI183" s="122">
        <v>55.284999999999997</v>
      </c>
      <c r="AJ183" s="122">
        <v>55.091999999999999</v>
      </c>
      <c r="AK183" s="122">
        <v>54.69</v>
      </c>
      <c r="AL183" s="122">
        <v>55.076000000000001</v>
      </c>
      <c r="AM183" s="122">
        <v>54.575000000000003</v>
      </c>
      <c r="AN183" s="122">
        <v>53.584000000000003</v>
      </c>
      <c r="AO183" s="122">
        <v>54.143999999999998</v>
      </c>
      <c r="AP183" s="122">
        <v>54.23</v>
      </c>
      <c r="AQ183" s="122">
        <v>53.74</v>
      </c>
      <c r="AR183" s="122">
        <v>53.984000000000002</v>
      </c>
      <c r="AS183" s="122">
        <v>53.344000000000001</v>
      </c>
      <c r="AT183" s="122">
        <v>52.847999999999999</v>
      </c>
      <c r="AU183" s="122">
        <v>52.204999999999998</v>
      </c>
      <c r="AV183" s="122">
        <v>51.441000000000003</v>
      </c>
    </row>
    <row r="184" spans="1:48" s="90" customFormat="1" x14ac:dyDescent="0.2">
      <c r="A184" s="111" t="s">
        <v>172</v>
      </c>
      <c r="B184" s="122" t="s">
        <v>231</v>
      </c>
      <c r="C184" s="122" t="s">
        <v>231</v>
      </c>
      <c r="D184" s="122" t="s">
        <v>231</v>
      </c>
      <c r="E184" s="122" t="s">
        <v>231</v>
      </c>
      <c r="F184" s="122" t="s">
        <v>231</v>
      </c>
      <c r="G184" s="122" t="s">
        <v>231</v>
      </c>
      <c r="H184" s="122" t="s">
        <v>231</v>
      </c>
      <c r="I184" s="122" t="s">
        <v>231</v>
      </c>
      <c r="J184" s="122" t="s">
        <v>231</v>
      </c>
      <c r="K184" s="122" t="s">
        <v>231</v>
      </c>
      <c r="L184" s="122" t="s">
        <v>231</v>
      </c>
      <c r="M184" s="122" t="s">
        <v>231</v>
      </c>
      <c r="N184" s="122" t="s">
        <v>231</v>
      </c>
      <c r="O184" s="122" t="s">
        <v>231</v>
      </c>
      <c r="P184" s="122" t="s">
        <v>231</v>
      </c>
      <c r="Q184" s="122" t="s">
        <v>231</v>
      </c>
      <c r="R184" s="122" t="s">
        <v>231</v>
      </c>
      <c r="S184" s="122" t="s">
        <v>231</v>
      </c>
      <c r="T184" s="122" t="s">
        <v>231</v>
      </c>
      <c r="U184" s="122">
        <v>56.780999999999999</v>
      </c>
      <c r="V184" s="122">
        <v>56.996000000000002</v>
      </c>
      <c r="W184" s="122">
        <v>56.8</v>
      </c>
      <c r="X184" s="122">
        <v>56.588999999999999</v>
      </c>
      <c r="Y184" s="122">
        <v>56.587000000000003</v>
      </c>
      <c r="Z184" s="122">
        <v>56.698</v>
      </c>
      <c r="AA184" s="122">
        <v>56.448</v>
      </c>
      <c r="AB184" s="122">
        <v>57.024999999999999</v>
      </c>
      <c r="AC184" s="122">
        <v>57.29</v>
      </c>
      <c r="AD184" s="122">
        <v>56.295999999999999</v>
      </c>
      <c r="AE184" s="122">
        <v>56.756</v>
      </c>
      <c r="AF184" s="122">
        <v>57.244999999999997</v>
      </c>
      <c r="AG184" s="122">
        <v>56.767000000000003</v>
      </c>
      <c r="AH184" s="122">
        <v>57.265999999999998</v>
      </c>
      <c r="AI184" s="122">
        <v>57.429000000000002</v>
      </c>
      <c r="AJ184" s="122">
        <v>57.994</v>
      </c>
      <c r="AK184" s="122">
        <v>58.154000000000003</v>
      </c>
      <c r="AL184" s="122">
        <v>58.832000000000001</v>
      </c>
      <c r="AM184" s="122">
        <v>58.54</v>
      </c>
      <c r="AN184" s="122">
        <v>58.32</v>
      </c>
      <c r="AO184" s="122">
        <v>58.661999999999999</v>
      </c>
      <c r="AP184" s="122">
        <v>59.569000000000003</v>
      </c>
      <c r="AQ184" s="122">
        <v>59.465000000000003</v>
      </c>
      <c r="AR184" s="122">
        <v>59.877000000000002</v>
      </c>
      <c r="AS184" s="122">
        <v>59.204999999999998</v>
      </c>
      <c r="AT184" s="122">
        <v>58.823</v>
      </c>
      <c r="AU184" s="122">
        <v>58.442</v>
      </c>
      <c r="AV184" s="122">
        <v>58.189</v>
      </c>
    </row>
    <row r="185" spans="1:48" s="90" customFormat="1" x14ac:dyDescent="0.2">
      <c r="A185" s="111" t="s">
        <v>152</v>
      </c>
      <c r="B185" s="122">
        <v>31.597999999999999</v>
      </c>
      <c r="C185" s="122">
        <v>32.317999999999998</v>
      </c>
      <c r="D185" s="122">
        <v>33.588999999999999</v>
      </c>
      <c r="E185" s="122">
        <v>34.033999999999999</v>
      </c>
      <c r="F185" s="122">
        <v>35.436999999999998</v>
      </c>
      <c r="G185" s="122">
        <v>36.942999999999998</v>
      </c>
      <c r="H185" s="122">
        <v>36.543999999999997</v>
      </c>
      <c r="I185" s="122">
        <v>33.994999999999997</v>
      </c>
      <c r="J185" s="122">
        <v>34.502000000000002</v>
      </c>
      <c r="K185" s="122">
        <v>34.948999999999998</v>
      </c>
      <c r="L185" s="122">
        <v>35.802</v>
      </c>
      <c r="M185" s="122">
        <v>34.020000000000003</v>
      </c>
      <c r="N185" s="122">
        <v>33.585999999999999</v>
      </c>
      <c r="O185" s="122">
        <v>33.380000000000003</v>
      </c>
      <c r="P185" s="122">
        <v>33.204000000000001</v>
      </c>
      <c r="Q185" s="122">
        <v>32.457000000000001</v>
      </c>
      <c r="R185" s="122">
        <v>33.298000000000002</v>
      </c>
      <c r="S185" s="122">
        <v>33.220999999999997</v>
      </c>
      <c r="T185" s="122">
        <v>33.698999999999998</v>
      </c>
      <c r="U185" s="122">
        <v>32.887</v>
      </c>
      <c r="V185" s="122">
        <v>32.356000000000002</v>
      </c>
      <c r="W185" s="122">
        <v>32.643999999999998</v>
      </c>
      <c r="X185" s="122">
        <v>32.338999999999999</v>
      </c>
      <c r="Y185" s="122">
        <v>31.45</v>
      </c>
      <c r="Z185" s="122">
        <v>31.608000000000001</v>
      </c>
      <c r="AA185" s="122">
        <v>31.826000000000001</v>
      </c>
      <c r="AB185" s="122">
        <v>32.802</v>
      </c>
      <c r="AC185" s="122">
        <v>32.771000000000001</v>
      </c>
      <c r="AD185" s="122">
        <v>32.029000000000003</v>
      </c>
      <c r="AE185" s="122">
        <v>32.335999999999999</v>
      </c>
      <c r="AF185" s="122">
        <v>34.460999999999999</v>
      </c>
      <c r="AG185" s="122">
        <v>35.152000000000001</v>
      </c>
      <c r="AH185" s="122">
        <v>35.039000000000001</v>
      </c>
      <c r="AI185" s="122">
        <v>35.39</v>
      </c>
      <c r="AJ185" s="122">
        <v>35.459000000000003</v>
      </c>
      <c r="AK185" s="122">
        <v>35.009</v>
      </c>
      <c r="AL185" s="122">
        <v>35.087000000000003</v>
      </c>
      <c r="AM185" s="122">
        <v>35.881</v>
      </c>
      <c r="AN185" s="122">
        <v>34.835000000000001</v>
      </c>
      <c r="AO185" s="122">
        <v>35.747</v>
      </c>
      <c r="AP185" s="122">
        <v>34.271000000000001</v>
      </c>
      <c r="AQ185" s="122">
        <v>35.506999999999998</v>
      </c>
      <c r="AR185" s="122">
        <v>36.386000000000003</v>
      </c>
      <c r="AS185" s="122">
        <v>36.124000000000002</v>
      </c>
      <c r="AT185" s="122">
        <v>36.087000000000003</v>
      </c>
      <c r="AU185" s="122">
        <v>35.409999999999997</v>
      </c>
      <c r="AV185" s="122">
        <v>34.856999999999999</v>
      </c>
    </row>
    <row r="186" spans="1:48" s="90" customFormat="1" x14ac:dyDescent="0.2">
      <c r="A186" s="111" t="s">
        <v>173</v>
      </c>
      <c r="B186" s="122">
        <v>61.585000000000001</v>
      </c>
      <c r="C186" s="122">
        <v>61.83</v>
      </c>
      <c r="D186" s="122">
        <v>61.825000000000003</v>
      </c>
      <c r="E186" s="122">
        <v>61.136000000000003</v>
      </c>
      <c r="F186" s="122">
        <v>59.817999999999998</v>
      </c>
      <c r="G186" s="122">
        <v>59.604999999999997</v>
      </c>
      <c r="H186" s="122">
        <v>59.66</v>
      </c>
      <c r="I186" s="122">
        <v>58.069000000000003</v>
      </c>
      <c r="J186" s="122">
        <v>58.323999999999998</v>
      </c>
      <c r="K186" s="122">
        <v>57.731000000000002</v>
      </c>
      <c r="L186" s="122">
        <v>58.23</v>
      </c>
      <c r="M186" s="122">
        <v>57.720999999999997</v>
      </c>
      <c r="N186" s="122">
        <v>57.21</v>
      </c>
      <c r="O186" s="122">
        <v>57.101999999999997</v>
      </c>
      <c r="P186" s="122">
        <v>56.701999999999998</v>
      </c>
      <c r="Q186" s="122">
        <v>56.322000000000003</v>
      </c>
      <c r="R186" s="122">
        <v>55.953000000000003</v>
      </c>
      <c r="S186" s="122">
        <v>56.417000000000002</v>
      </c>
      <c r="T186" s="122">
        <v>56.423000000000002</v>
      </c>
      <c r="U186" s="122">
        <v>55.893999999999998</v>
      </c>
      <c r="V186" s="122">
        <v>55.161999999999999</v>
      </c>
      <c r="W186" s="122">
        <v>54.912999999999997</v>
      </c>
      <c r="X186" s="122">
        <v>55.237000000000002</v>
      </c>
      <c r="Y186" s="122">
        <v>55.003</v>
      </c>
      <c r="Z186" s="122">
        <v>55.064</v>
      </c>
      <c r="AA186" s="122">
        <v>55.557000000000002</v>
      </c>
      <c r="AB186" s="122">
        <v>57.499000000000002</v>
      </c>
      <c r="AC186" s="122">
        <v>57.63</v>
      </c>
      <c r="AD186" s="122">
        <v>56.404000000000003</v>
      </c>
      <c r="AE186" s="122">
        <v>56.793999999999997</v>
      </c>
      <c r="AF186" s="122">
        <v>57.301000000000002</v>
      </c>
      <c r="AG186" s="122">
        <v>55.473999999999997</v>
      </c>
      <c r="AH186" s="122">
        <v>55.683999999999997</v>
      </c>
      <c r="AI186" s="122">
        <v>55.274000000000001</v>
      </c>
      <c r="AJ186" s="122">
        <v>55.192999999999998</v>
      </c>
      <c r="AK186" s="122">
        <v>54.402000000000001</v>
      </c>
      <c r="AL186" s="122">
        <v>54.679000000000002</v>
      </c>
      <c r="AM186" s="122">
        <v>54.426000000000002</v>
      </c>
      <c r="AN186" s="122">
        <v>53.302999999999997</v>
      </c>
      <c r="AO186" s="122">
        <v>54.189</v>
      </c>
      <c r="AP186" s="122">
        <v>53.058</v>
      </c>
      <c r="AQ186" s="122">
        <v>51.968000000000004</v>
      </c>
      <c r="AR186" s="122">
        <v>52.226999999999997</v>
      </c>
      <c r="AS186" s="122">
        <v>51.883000000000003</v>
      </c>
      <c r="AT186" s="122">
        <v>51.454000000000001</v>
      </c>
      <c r="AU186" s="122">
        <v>51.036999999999999</v>
      </c>
      <c r="AV186" s="122">
        <v>50.366999999999997</v>
      </c>
    </row>
    <row r="187" spans="1:48" s="90" customFormat="1" x14ac:dyDescent="0.2">
      <c r="A187" s="111" t="s">
        <v>174</v>
      </c>
      <c r="B187" s="122" t="s">
        <v>231</v>
      </c>
      <c r="C187" s="122" t="s">
        <v>231</v>
      </c>
      <c r="D187" s="122" t="s">
        <v>231</v>
      </c>
      <c r="E187" s="122" t="s">
        <v>231</v>
      </c>
      <c r="F187" s="122" t="s">
        <v>231</v>
      </c>
      <c r="G187" s="122" t="s">
        <v>231</v>
      </c>
      <c r="H187" s="122" t="s">
        <v>231</v>
      </c>
      <c r="I187" s="122" t="s">
        <v>231</v>
      </c>
      <c r="J187" s="122" t="s">
        <v>231</v>
      </c>
      <c r="K187" s="122" t="s">
        <v>231</v>
      </c>
      <c r="L187" s="122" t="s">
        <v>231</v>
      </c>
      <c r="M187" s="122" t="s">
        <v>231</v>
      </c>
      <c r="N187" s="122" t="s">
        <v>231</v>
      </c>
      <c r="O187" s="122" t="s">
        <v>231</v>
      </c>
      <c r="P187" s="122" t="s">
        <v>231</v>
      </c>
      <c r="Q187" s="122" t="s">
        <v>231</v>
      </c>
      <c r="R187" s="122" t="s">
        <v>231</v>
      </c>
      <c r="S187" s="122" t="s">
        <v>231</v>
      </c>
      <c r="T187" s="122" t="s">
        <v>231</v>
      </c>
      <c r="U187" s="122">
        <v>54.220999999999997</v>
      </c>
      <c r="V187" s="122">
        <v>55.835000000000001</v>
      </c>
      <c r="W187" s="122">
        <v>55.718000000000004</v>
      </c>
      <c r="X187" s="122">
        <v>56.094999999999999</v>
      </c>
      <c r="Y187" s="122">
        <v>56.075000000000003</v>
      </c>
      <c r="Z187" s="122">
        <v>56.942</v>
      </c>
      <c r="AA187" s="122">
        <v>56.161999999999999</v>
      </c>
      <c r="AB187" s="122">
        <v>56.244999999999997</v>
      </c>
      <c r="AC187" s="122">
        <v>56.548000000000002</v>
      </c>
      <c r="AD187" s="122">
        <v>55.637</v>
      </c>
      <c r="AE187" s="122">
        <v>56.482999999999997</v>
      </c>
      <c r="AF187" s="122">
        <v>56.920999999999999</v>
      </c>
      <c r="AG187" s="122">
        <v>57.264000000000003</v>
      </c>
      <c r="AH187" s="122">
        <v>58.267000000000003</v>
      </c>
      <c r="AI187" s="122">
        <v>59.015000000000001</v>
      </c>
      <c r="AJ187" s="122">
        <v>60.579000000000001</v>
      </c>
      <c r="AK187" s="122">
        <v>61.207999999999998</v>
      </c>
      <c r="AL187" s="122">
        <v>62.228000000000002</v>
      </c>
      <c r="AM187" s="122">
        <v>62.228999999999999</v>
      </c>
      <c r="AN187" s="122">
        <v>62.463000000000001</v>
      </c>
      <c r="AO187" s="122">
        <v>62.478999999999999</v>
      </c>
      <c r="AP187" s="122">
        <v>64.441999999999993</v>
      </c>
      <c r="AQ187" s="122">
        <v>64.489999999999995</v>
      </c>
      <c r="AR187" s="122">
        <v>64.974999999999994</v>
      </c>
      <c r="AS187" s="122">
        <v>64.046000000000006</v>
      </c>
      <c r="AT187" s="122">
        <v>63.695</v>
      </c>
      <c r="AU187" s="122">
        <v>63.515999999999998</v>
      </c>
      <c r="AV187" s="122">
        <v>63.350999999999999</v>
      </c>
    </row>
    <row r="188" spans="1:48" s="90" customFormat="1" x14ac:dyDescent="0.2">
      <c r="A188" s="111" t="s">
        <v>175</v>
      </c>
      <c r="B188" s="122" t="s">
        <v>231</v>
      </c>
      <c r="C188" s="122" t="s">
        <v>231</v>
      </c>
      <c r="D188" s="122" t="s">
        <v>231</v>
      </c>
      <c r="E188" s="122" t="s">
        <v>231</v>
      </c>
      <c r="F188" s="122" t="s">
        <v>231</v>
      </c>
      <c r="G188" s="122" t="s">
        <v>231</v>
      </c>
      <c r="H188" s="122" t="s">
        <v>231</v>
      </c>
      <c r="I188" s="122" t="s">
        <v>231</v>
      </c>
      <c r="J188" s="122" t="s">
        <v>231</v>
      </c>
      <c r="K188" s="122" t="s">
        <v>231</v>
      </c>
      <c r="L188" s="122" t="s">
        <v>231</v>
      </c>
      <c r="M188" s="122" t="s">
        <v>231</v>
      </c>
      <c r="N188" s="122" t="s">
        <v>231</v>
      </c>
      <c r="O188" s="122" t="s">
        <v>231</v>
      </c>
      <c r="P188" s="122" t="s">
        <v>231</v>
      </c>
      <c r="Q188" s="122" t="s">
        <v>231</v>
      </c>
      <c r="R188" s="122" t="s">
        <v>231</v>
      </c>
      <c r="S188" s="122" t="s">
        <v>231</v>
      </c>
      <c r="T188" s="122" t="s">
        <v>231</v>
      </c>
      <c r="U188" s="122">
        <v>58.875</v>
      </c>
      <c r="V188" s="122">
        <v>58.204999999999998</v>
      </c>
      <c r="W188" s="122">
        <v>57.948999999999998</v>
      </c>
      <c r="X188" s="122">
        <v>56.722000000000001</v>
      </c>
      <c r="Y188" s="122">
        <v>56.65</v>
      </c>
      <c r="Z188" s="122">
        <v>55.875999999999998</v>
      </c>
      <c r="AA188" s="122">
        <v>55.488</v>
      </c>
      <c r="AB188" s="122">
        <v>54.57</v>
      </c>
      <c r="AC188" s="122">
        <v>54.497999999999998</v>
      </c>
      <c r="AD188" s="122">
        <v>54.018000000000001</v>
      </c>
      <c r="AE188" s="122">
        <v>53.901000000000003</v>
      </c>
      <c r="AF188" s="122">
        <v>53.607999999999997</v>
      </c>
      <c r="AG188" s="122">
        <v>53.442999999999998</v>
      </c>
      <c r="AH188" s="122">
        <v>53.523000000000003</v>
      </c>
      <c r="AI188" s="122">
        <v>52.923000000000002</v>
      </c>
      <c r="AJ188" s="122">
        <v>52.348999999999997</v>
      </c>
      <c r="AK188" s="122">
        <v>52.524999999999999</v>
      </c>
      <c r="AL188" s="122">
        <v>52.552</v>
      </c>
      <c r="AM188" s="122">
        <v>51.716000000000001</v>
      </c>
      <c r="AN188" s="122">
        <v>50.911999999999999</v>
      </c>
      <c r="AO188" s="122">
        <v>50.48</v>
      </c>
      <c r="AP188" s="122">
        <v>50.924999999999997</v>
      </c>
      <c r="AQ188" s="122">
        <v>50.564999999999998</v>
      </c>
      <c r="AR188" s="122">
        <v>50.265999999999998</v>
      </c>
      <c r="AS188" s="122">
        <v>49.402999999999999</v>
      </c>
      <c r="AT188" s="122">
        <v>49.448</v>
      </c>
      <c r="AU188" s="122">
        <v>48.643000000000001</v>
      </c>
      <c r="AV188" s="122">
        <v>47.970999999999997</v>
      </c>
    </row>
    <row r="189" spans="1:48" s="115" customFormat="1" x14ac:dyDescent="0.2">
      <c r="A189" s="113" t="s">
        <v>176</v>
      </c>
      <c r="B189" s="123">
        <v>65.846000000000004</v>
      </c>
      <c r="C189" s="123">
        <v>66.048000000000002</v>
      </c>
      <c r="D189" s="123">
        <v>65.951999999999998</v>
      </c>
      <c r="E189" s="123">
        <v>69.459999999999994</v>
      </c>
      <c r="F189" s="123">
        <v>69.691000000000003</v>
      </c>
      <c r="G189" s="123">
        <v>69.006</v>
      </c>
      <c r="H189" s="123">
        <v>69.284000000000006</v>
      </c>
      <c r="I189" s="123">
        <v>67.177000000000007</v>
      </c>
      <c r="J189" s="123">
        <v>68.022999999999996</v>
      </c>
      <c r="K189" s="123">
        <v>69.399000000000001</v>
      </c>
      <c r="L189" s="123">
        <v>69.400000000000006</v>
      </c>
      <c r="M189" s="123">
        <v>68.375</v>
      </c>
      <c r="N189" s="123">
        <v>67.340999999999994</v>
      </c>
      <c r="O189" s="123">
        <v>67.007999999999996</v>
      </c>
      <c r="P189" s="123">
        <v>69.474999999999994</v>
      </c>
      <c r="Q189" s="123">
        <v>68.546000000000006</v>
      </c>
      <c r="R189" s="123">
        <v>69.034999999999997</v>
      </c>
      <c r="S189" s="123">
        <v>70.102000000000004</v>
      </c>
      <c r="T189" s="123">
        <v>69.134</v>
      </c>
      <c r="U189" s="123">
        <v>69.209999999999994</v>
      </c>
      <c r="V189" s="123">
        <v>70.097999999999999</v>
      </c>
      <c r="W189" s="123">
        <v>70.192999999999998</v>
      </c>
      <c r="X189" s="123">
        <v>67.542000000000002</v>
      </c>
      <c r="Y189" s="123">
        <v>68.635999999999996</v>
      </c>
      <c r="Z189" s="123">
        <v>70.081000000000003</v>
      </c>
      <c r="AA189" s="123">
        <v>68.238</v>
      </c>
      <c r="AB189" s="123">
        <v>68.444000000000003</v>
      </c>
      <c r="AC189" s="123">
        <v>71.165000000000006</v>
      </c>
      <c r="AD189" s="123">
        <v>70.748999999999995</v>
      </c>
      <c r="AE189" s="123">
        <v>70.733000000000004</v>
      </c>
      <c r="AF189" s="123">
        <v>73.921000000000006</v>
      </c>
      <c r="AG189" s="123">
        <v>73.308000000000007</v>
      </c>
      <c r="AH189" s="123">
        <v>73.004000000000005</v>
      </c>
      <c r="AI189" s="123">
        <v>74.19</v>
      </c>
      <c r="AJ189" s="123">
        <v>75.037000000000006</v>
      </c>
      <c r="AK189" s="123">
        <v>73.384</v>
      </c>
      <c r="AL189" s="123">
        <v>72.534999999999997</v>
      </c>
      <c r="AM189" s="123">
        <v>70.801000000000002</v>
      </c>
      <c r="AN189" s="123">
        <v>71.034999999999997</v>
      </c>
      <c r="AO189" s="123">
        <v>69.501000000000005</v>
      </c>
      <c r="AP189" s="123">
        <v>68.977999999999994</v>
      </c>
      <c r="AQ189" s="123">
        <v>69.352999999999994</v>
      </c>
      <c r="AR189" s="123">
        <v>68.129000000000005</v>
      </c>
      <c r="AS189" s="123">
        <v>66.915999999999997</v>
      </c>
      <c r="AT189" s="123">
        <v>68.251999999999995</v>
      </c>
      <c r="AU189" s="123">
        <v>68.858999999999995</v>
      </c>
      <c r="AV189" s="123">
        <v>70.078000000000003</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A19598C2-356D-4914-BCA0-C4F350972219}"/>
  <mergeCells count="2">
    <mergeCell ref="B191:Q191"/>
    <mergeCell ref="R191:V191"/>
  </mergeCells>
  <hyperlinks>
    <hyperlink ref="A3" location="CONTENTS!A1" display="Back to the table of contents" xr:uid="{C2F5DCD2-481D-47F1-AE9F-AB9067FCA6DF}"/>
    <hyperlink ref="J2" r:id="rId1" xr:uid="{7F5811C3-A979-4B90-8313-A939DF245136}"/>
    <hyperlink ref="R2" r:id="rId2" xr:uid="{80171EAF-977A-43BA-835F-B02F57F527DD}"/>
    <hyperlink ref="R192" r:id="rId3" xr:uid="{49F10DBC-F8F2-4204-9F8C-DD28DCF7761F}"/>
    <hyperlink ref="R191" r:id="rId4" xr:uid="{A58CE4F6-682A-416D-9C8C-1297223E7130}"/>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1B82F-A157-4582-A31F-A60D94D2AC0E}">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261</v>
      </c>
      <c r="H1" s="89" t="s">
        <v>222</v>
      </c>
      <c r="J1" s="90" t="s">
        <v>223</v>
      </c>
      <c r="R1" s="90" t="s">
        <v>224</v>
      </c>
    </row>
    <row r="2" spans="1:48" x14ac:dyDescent="0.2">
      <c r="H2" s="89" t="s">
        <v>225</v>
      </c>
      <c r="J2" s="87" t="s">
        <v>193</v>
      </c>
      <c r="R2" s="91" t="s">
        <v>226</v>
      </c>
    </row>
    <row r="3" spans="1:48" x14ac:dyDescent="0.2">
      <c r="A3" s="92" t="s">
        <v>227</v>
      </c>
    </row>
    <row r="4" spans="1:48" x14ac:dyDescent="0.2">
      <c r="A4" s="93" t="s">
        <v>262</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34">
        <v>0.68799999999999994</v>
      </c>
      <c r="C6" s="134">
        <v>0.68300000000000005</v>
      </c>
      <c r="D6" s="134">
        <v>0.67700000000000005</v>
      </c>
      <c r="E6" s="134">
        <v>0.66</v>
      </c>
      <c r="F6" s="134">
        <v>0.65700000000000003</v>
      </c>
      <c r="G6" s="134">
        <v>0.65700000000000003</v>
      </c>
      <c r="H6" s="134">
        <v>0.65300000000000002</v>
      </c>
      <c r="I6" s="134">
        <v>0.64700000000000002</v>
      </c>
      <c r="J6" s="134">
        <v>0.64100000000000001</v>
      </c>
      <c r="K6" s="134">
        <v>0.623</v>
      </c>
      <c r="L6" s="134">
        <v>0.60399999999999998</v>
      </c>
      <c r="M6" s="134">
        <v>0.59499999999999997</v>
      </c>
      <c r="N6" s="134">
        <v>0.58399999999999996</v>
      </c>
      <c r="O6" s="134">
        <v>0.57799999999999996</v>
      </c>
      <c r="P6" s="134">
        <v>0.56699999999999995</v>
      </c>
      <c r="Q6" s="134">
        <v>0.55800000000000005</v>
      </c>
      <c r="R6" s="134">
        <v>0.55700000000000005</v>
      </c>
      <c r="S6" s="134">
        <v>0.55300000000000005</v>
      </c>
      <c r="T6" s="134">
        <v>0.54400000000000004</v>
      </c>
      <c r="U6" s="134">
        <v>0.54100000000000004</v>
      </c>
      <c r="V6" s="134">
        <v>0.53700000000000003</v>
      </c>
      <c r="W6" s="134">
        <v>0.52600000000000002</v>
      </c>
      <c r="X6" s="134">
        <v>0.52100000000000002</v>
      </c>
      <c r="Y6" s="134">
        <v>0.50800000000000001</v>
      </c>
      <c r="Z6" s="134">
        <v>0.50700000000000001</v>
      </c>
      <c r="AA6" s="134">
        <v>0.5</v>
      </c>
      <c r="AB6" s="134">
        <v>0.49099999999999999</v>
      </c>
      <c r="AC6" s="134">
        <v>0.48299999999999998</v>
      </c>
      <c r="AD6" s="134">
        <v>0.47</v>
      </c>
      <c r="AE6" s="134">
        <v>0.46500000000000002</v>
      </c>
      <c r="AF6" s="134">
        <v>0.46200000000000002</v>
      </c>
      <c r="AG6" s="134">
        <v>0.45900000000000002</v>
      </c>
      <c r="AH6" s="134">
        <v>0.46500000000000002</v>
      </c>
      <c r="AI6" s="134">
        <v>0.46600000000000003</v>
      </c>
      <c r="AJ6" s="134">
        <v>0.46600000000000003</v>
      </c>
      <c r="AK6" s="134">
        <v>0.46</v>
      </c>
      <c r="AL6" s="134">
        <v>0.45800000000000002</v>
      </c>
      <c r="AM6" s="134">
        <v>0.45400000000000001</v>
      </c>
      <c r="AN6" s="134">
        <v>0.45500000000000002</v>
      </c>
      <c r="AO6" s="134">
        <v>0.46200000000000002</v>
      </c>
      <c r="AP6" s="134">
        <v>0.46</v>
      </c>
      <c r="AQ6" s="134">
        <v>0.45400000000000001</v>
      </c>
      <c r="AR6" s="134">
        <v>0.45100000000000001</v>
      </c>
      <c r="AS6" s="134">
        <v>0.44</v>
      </c>
      <c r="AT6" s="134">
        <v>0.42799999999999999</v>
      </c>
      <c r="AU6" s="134">
        <v>0.41699999999999998</v>
      </c>
      <c r="AV6" s="134">
        <v>0.41</v>
      </c>
    </row>
    <row r="7" spans="1:48" ht="6" customHeight="1" x14ac:dyDescent="0.2">
      <c r="A7" s="97"/>
      <c r="B7" s="134"/>
      <c r="C7" s="134"/>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row>
    <row r="8" spans="1:48" s="101" customFormat="1" x14ac:dyDescent="0.2">
      <c r="A8" s="99" t="s">
        <v>230</v>
      </c>
      <c r="B8" s="135" t="s">
        <v>231</v>
      </c>
      <c r="C8" s="135" t="s">
        <v>231</v>
      </c>
      <c r="D8" s="135" t="s">
        <v>231</v>
      </c>
      <c r="E8" s="135" t="s">
        <v>231</v>
      </c>
      <c r="F8" s="135" t="s">
        <v>231</v>
      </c>
      <c r="G8" s="135" t="s">
        <v>231</v>
      </c>
      <c r="H8" s="135" t="s">
        <v>231</v>
      </c>
      <c r="I8" s="135" t="s">
        <v>231</v>
      </c>
      <c r="J8" s="135" t="s">
        <v>231</v>
      </c>
      <c r="K8" s="135" t="s">
        <v>231</v>
      </c>
      <c r="L8" s="135" t="s">
        <v>231</v>
      </c>
      <c r="M8" s="135" t="s">
        <v>231</v>
      </c>
      <c r="N8" s="135" t="s">
        <v>231</v>
      </c>
      <c r="O8" s="135" t="s">
        <v>231</v>
      </c>
      <c r="P8" s="135" t="s">
        <v>231</v>
      </c>
      <c r="Q8" s="135" t="s">
        <v>231</v>
      </c>
      <c r="R8" s="135" t="s">
        <v>231</v>
      </c>
      <c r="S8" s="135" t="s">
        <v>231</v>
      </c>
      <c r="T8" s="135" t="s">
        <v>231</v>
      </c>
      <c r="U8" s="135">
        <v>0.45700000000000002</v>
      </c>
      <c r="V8" s="135">
        <v>0.45</v>
      </c>
      <c r="W8" s="135">
        <v>0.436</v>
      </c>
      <c r="X8" s="135">
        <v>0.42699999999999999</v>
      </c>
      <c r="Y8" s="135">
        <v>0.41099999999999998</v>
      </c>
      <c r="Z8" s="135">
        <v>0.40300000000000002</v>
      </c>
      <c r="AA8" s="135">
        <v>0.40100000000000002</v>
      </c>
      <c r="AB8" s="135">
        <v>0.39</v>
      </c>
      <c r="AC8" s="135">
        <v>0.38</v>
      </c>
      <c r="AD8" s="135">
        <v>0.36899999999999999</v>
      </c>
      <c r="AE8" s="135">
        <v>0.36199999999999999</v>
      </c>
      <c r="AF8" s="135">
        <v>0.35699999999999998</v>
      </c>
      <c r="AG8" s="135">
        <v>0.34899999999999998</v>
      </c>
      <c r="AH8" s="135">
        <v>0.34799999999999998</v>
      </c>
      <c r="AI8" s="135">
        <v>0.33800000000000002</v>
      </c>
      <c r="AJ8" s="135">
        <v>0.32900000000000001</v>
      </c>
      <c r="AK8" s="135">
        <v>0.318</v>
      </c>
      <c r="AL8" s="135">
        <v>0.313</v>
      </c>
      <c r="AM8" s="135">
        <v>0.30499999999999999</v>
      </c>
      <c r="AN8" s="135">
        <v>0.29499999999999998</v>
      </c>
      <c r="AO8" s="135">
        <v>0.29899999999999999</v>
      </c>
      <c r="AP8" s="135">
        <v>0.28899999999999998</v>
      </c>
      <c r="AQ8" s="135">
        <v>0.28100000000000003</v>
      </c>
      <c r="AR8" s="135">
        <v>0.27700000000000002</v>
      </c>
      <c r="AS8" s="135">
        <v>0.26700000000000002</v>
      </c>
      <c r="AT8" s="135">
        <v>0.25800000000000001</v>
      </c>
      <c r="AU8" s="135">
        <v>0.252</v>
      </c>
      <c r="AV8" s="135">
        <v>0.245</v>
      </c>
    </row>
    <row r="9" spans="1:48" s="101" customFormat="1" x14ac:dyDescent="0.2">
      <c r="A9" s="99" t="s">
        <v>232</v>
      </c>
      <c r="B9" s="135">
        <v>0.57299999999999995</v>
      </c>
      <c r="C9" s="135">
        <v>0.56899999999999995</v>
      </c>
      <c r="D9" s="135">
        <v>0.56499999999999995</v>
      </c>
      <c r="E9" s="135">
        <v>0.54600000000000004</v>
      </c>
      <c r="F9" s="135">
        <v>0.52400000000000002</v>
      </c>
      <c r="G9" s="135">
        <v>0.52900000000000003</v>
      </c>
      <c r="H9" s="135">
        <v>0.52</v>
      </c>
      <c r="I9" s="135">
        <v>0.502</v>
      </c>
      <c r="J9" s="135">
        <v>0.49399999999999999</v>
      </c>
      <c r="K9" s="135">
        <v>0.47</v>
      </c>
      <c r="L9" s="135">
        <v>0.44900000000000001</v>
      </c>
      <c r="M9" s="135">
        <v>0.43099999999999999</v>
      </c>
      <c r="N9" s="135">
        <v>0.41399999999999998</v>
      </c>
      <c r="O9" s="135">
        <v>0.40799999999999997</v>
      </c>
      <c r="P9" s="135">
        <v>0.39700000000000002</v>
      </c>
      <c r="Q9" s="135">
        <v>0.38400000000000001</v>
      </c>
      <c r="R9" s="135">
        <v>0.38</v>
      </c>
      <c r="S9" s="135">
        <v>0.375</v>
      </c>
      <c r="T9" s="135">
        <v>0.36599999999999999</v>
      </c>
      <c r="U9" s="135">
        <v>0.35499999999999998</v>
      </c>
      <c r="V9" s="135">
        <v>0.35099999999999998</v>
      </c>
      <c r="W9" s="135">
        <v>0.34599999999999997</v>
      </c>
      <c r="X9" s="135">
        <v>0.34499999999999997</v>
      </c>
      <c r="Y9" s="135">
        <v>0.34</v>
      </c>
      <c r="Z9" s="135">
        <v>0.33500000000000002</v>
      </c>
      <c r="AA9" s="135">
        <v>0.33500000000000002</v>
      </c>
      <c r="AB9" s="135">
        <v>0.33100000000000002</v>
      </c>
      <c r="AC9" s="135">
        <v>0.32400000000000001</v>
      </c>
      <c r="AD9" s="135">
        <v>0.316</v>
      </c>
      <c r="AE9" s="135">
        <v>0.311</v>
      </c>
      <c r="AF9" s="135">
        <v>0.307</v>
      </c>
      <c r="AG9" s="135">
        <v>0.3</v>
      </c>
      <c r="AH9" s="135">
        <v>0.29899999999999999</v>
      </c>
      <c r="AI9" s="135">
        <v>0.29199999999999998</v>
      </c>
      <c r="AJ9" s="135">
        <v>0.28499999999999998</v>
      </c>
      <c r="AK9" s="135">
        <v>0.27400000000000002</v>
      </c>
      <c r="AL9" s="135">
        <v>0.27100000000000002</v>
      </c>
      <c r="AM9" s="135">
        <v>0.26300000000000001</v>
      </c>
      <c r="AN9" s="135">
        <v>0.255</v>
      </c>
      <c r="AO9" s="135">
        <v>0.25700000000000001</v>
      </c>
      <c r="AP9" s="135">
        <v>0.246</v>
      </c>
      <c r="AQ9" s="135">
        <v>0.23899999999999999</v>
      </c>
      <c r="AR9" s="135">
        <v>0.23799999999999999</v>
      </c>
      <c r="AS9" s="135">
        <v>0.22900000000000001</v>
      </c>
      <c r="AT9" s="135">
        <v>0.222</v>
      </c>
      <c r="AU9" s="135">
        <v>0.215</v>
      </c>
      <c r="AV9" s="135">
        <v>0.20799999999999999</v>
      </c>
    </row>
    <row r="10" spans="1:48" s="101" customFormat="1" x14ac:dyDescent="0.2">
      <c r="A10" s="99" t="s">
        <v>233</v>
      </c>
      <c r="B10" s="135">
        <v>0.84699999999999998</v>
      </c>
      <c r="C10" s="135">
        <v>0.84899999999999998</v>
      </c>
      <c r="D10" s="135">
        <v>0.83199999999999996</v>
      </c>
      <c r="E10" s="135">
        <v>0.81</v>
      </c>
      <c r="F10" s="135">
        <v>0.77900000000000003</v>
      </c>
      <c r="G10" s="135">
        <v>0.78100000000000003</v>
      </c>
      <c r="H10" s="135">
        <v>0.77400000000000002</v>
      </c>
      <c r="I10" s="135">
        <v>0.73399999999999999</v>
      </c>
      <c r="J10" s="135">
        <v>0.71699999999999997</v>
      </c>
      <c r="K10" s="135">
        <v>0.68899999999999995</v>
      </c>
      <c r="L10" s="135">
        <v>0.66100000000000003</v>
      </c>
      <c r="M10" s="135">
        <v>0.64300000000000002</v>
      </c>
      <c r="N10" s="135">
        <v>0.61099999999999999</v>
      </c>
      <c r="O10" s="135">
        <v>0.59599999999999997</v>
      </c>
      <c r="P10" s="135">
        <v>0.57499999999999996</v>
      </c>
      <c r="Q10" s="135">
        <v>0.55200000000000005</v>
      </c>
      <c r="R10" s="135">
        <v>0.55100000000000005</v>
      </c>
      <c r="S10" s="135">
        <v>0.55400000000000005</v>
      </c>
      <c r="T10" s="135">
        <v>0.54300000000000004</v>
      </c>
      <c r="U10" s="135">
        <v>0.52100000000000002</v>
      </c>
      <c r="V10" s="135">
        <v>0.51900000000000002</v>
      </c>
      <c r="W10" s="135">
        <v>0.51</v>
      </c>
      <c r="X10" s="135">
        <v>0.50700000000000001</v>
      </c>
      <c r="Y10" s="135">
        <v>0.495</v>
      </c>
      <c r="Z10" s="135">
        <v>0.48799999999999999</v>
      </c>
      <c r="AA10" s="135">
        <v>0.48599999999999999</v>
      </c>
      <c r="AB10" s="135">
        <v>0.48799999999999999</v>
      </c>
      <c r="AC10" s="135">
        <v>0.47199999999999998</v>
      </c>
      <c r="AD10" s="135">
        <v>0.45200000000000001</v>
      </c>
      <c r="AE10" s="135">
        <v>0.44700000000000001</v>
      </c>
      <c r="AF10" s="135">
        <v>0.44</v>
      </c>
      <c r="AG10" s="135">
        <v>0.42099999999999999</v>
      </c>
      <c r="AH10" s="135">
        <v>0.41599999999999998</v>
      </c>
      <c r="AI10" s="135">
        <v>0.40600000000000003</v>
      </c>
      <c r="AJ10" s="135">
        <v>0.39400000000000002</v>
      </c>
      <c r="AK10" s="135">
        <v>0.376</v>
      </c>
      <c r="AL10" s="135">
        <v>0.376</v>
      </c>
      <c r="AM10" s="135">
        <v>0.36399999999999999</v>
      </c>
      <c r="AN10" s="135">
        <v>0.34799999999999998</v>
      </c>
      <c r="AO10" s="135">
        <v>0.35399999999999998</v>
      </c>
      <c r="AP10" s="135">
        <v>0.33600000000000002</v>
      </c>
      <c r="AQ10" s="135">
        <v>0.315</v>
      </c>
      <c r="AR10" s="135">
        <v>0.318</v>
      </c>
      <c r="AS10" s="135">
        <v>0.311</v>
      </c>
      <c r="AT10" s="135">
        <v>0.29599999999999999</v>
      </c>
      <c r="AU10" s="135">
        <v>0.28699999999999998</v>
      </c>
      <c r="AV10" s="135">
        <v>0.27600000000000002</v>
      </c>
    </row>
    <row r="11" spans="1:48" s="101" customFormat="1" x14ac:dyDescent="0.2">
      <c r="A11" s="99" t="s">
        <v>234</v>
      </c>
      <c r="B11" s="135">
        <v>0.435</v>
      </c>
      <c r="C11" s="135">
        <v>0.42599999999999999</v>
      </c>
      <c r="D11" s="135">
        <v>0.42599999999999999</v>
      </c>
      <c r="E11" s="135">
        <v>0.40400000000000003</v>
      </c>
      <c r="F11" s="135">
        <v>0.39</v>
      </c>
      <c r="G11" s="135">
        <v>0.39700000000000002</v>
      </c>
      <c r="H11" s="135">
        <v>0.38200000000000001</v>
      </c>
      <c r="I11" s="135">
        <v>0.379</v>
      </c>
      <c r="J11" s="135">
        <v>0.38100000000000001</v>
      </c>
      <c r="K11" s="135">
        <v>0.36</v>
      </c>
      <c r="L11" s="135">
        <v>0.34200000000000003</v>
      </c>
      <c r="M11" s="135">
        <v>0.32800000000000001</v>
      </c>
      <c r="N11" s="135">
        <v>0.318</v>
      </c>
      <c r="O11" s="135">
        <v>0.31</v>
      </c>
      <c r="P11" s="135">
        <v>0.307</v>
      </c>
      <c r="Q11" s="135">
        <v>0.30099999999999999</v>
      </c>
      <c r="R11" s="135">
        <v>0.29399999999999998</v>
      </c>
      <c r="S11" s="135">
        <v>0.28199999999999997</v>
      </c>
      <c r="T11" s="135">
        <v>0.27400000000000002</v>
      </c>
      <c r="U11" s="135">
        <v>0.26500000000000001</v>
      </c>
      <c r="V11" s="135">
        <v>0.26500000000000001</v>
      </c>
      <c r="W11" s="135">
        <v>0.25700000000000001</v>
      </c>
      <c r="X11" s="135">
        <v>0.253</v>
      </c>
      <c r="Y11" s="135">
        <v>0.246</v>
      </c>
      <c r="Z11" s="135">
        <v>0.24299999999999999</v>
      </c>
      <c r="AA11" s="135">
        <v>0.246</v>
      </c>
      <c r="AB11" s="135">
        <v>0.23400000000000001</v>
      </c>
      <c r="AC11" s="135">
        <v>0.23</v>
      </c>
      <c r="AD11" s="135">
        <v>0.222</v>
      </c>
      <c r="AE11" s="135">
        <v>0.215</v>
      </c>
      <c r="AF11" s="135">
        <v>0.215</v>
      </c>
      <c r="AG11" s="135">
        <v>0.21199999999999999</v>
      </c>
      <c r="AH11" s="135">
        <v>0.214</v>
      </c>
      <c r="AI11" s="135">
        <v>0.21</v>
      </c>
      <c r="AJ11" s="135">
        <v>0.20399999999999999</v>
      </c>
      <c r="AK11" s="135">
        <v>0.19800000000000001</v>
      </c>
      <c r="AL11" s="135">
        <v>0.188</v>
      </c>
      <c r="AM11" s="135">
        <v>0.184</v>
      </c>
      <c r="AN11" s="135">
        <v>0.17799999999999999</v>
      </c>
      <c r="AO11" s="135">
        <v>0.17899999999999999</v>
      </c>
      <c r="AP11" s="135">
        <v>0.16800000000000001</v>
      </c>
      <c r="AQ11" s="135">
        <v>0.16800000000000001</v>
      </c>
      <c r="AR11" s="135">
        <v>0.16400000000000001</v>
      </c>
      <c r="AS11" s="135">
        <v>0.152</v>
      </c>
      <c r="AT11" s="135">
        <v>0.151</v>
      </c>
      <c r="AU11" s="135">
        <v>0.14699999999999999</v>
      </c>
      <c r="AV11" s="135">
        <v>0.14199999999999999</v>
      </c>
    </row>
    <row r="12" spans="1:48" s="101" customFormat="1" x14ac:dyDescent="0.2">
      <c r="A12" s="99" t="s">
        <v>235</v>
      </c>
      <c r="B12" s="135">
        <v>0.36399999999999999</v>
      </c>
      <c r="C12" s="135">
        <v>0.35599999999999998</v>
      </c>
      <c r="D12" s="135">
        <v>0.373</v>
      </c>
      <c r="E12" s="135">
        <v>0.377</v>
      </c>
      <c r="F12" s="135">
        <v>0.35599999999999998</v>
      </c>
      <c r="G12" s="135">
        <v>0.35299999999999998</v>
      </c>
      <c r="H12" s="135">
        <v>0.35199999999999998</v>
      </c>
      <c r="I12" s="135">
        <v>0.33200000000000002</v>
      </c>
      <c r="J12" s="135">
        <v>0.32400000000000001</v>
      </c>
      <c r="K12" s="135">
        <v>0.30499999999999999</v>
      </c>
      <c r="L12" s="135">
        <v>0.28599999999999998</v>
      </c>
      <c r="M12" s="135">
        <v>0.27400000000000002</v>
      </c>
      <c r="N12" s="135">
        <v>0.26300000000000001</v>
      </c>
      <c r="O12" s="135">
        <v>0.26800000000000002</v>
      </c>
      <c r="P12" s="135">
        <v>0.253</v>
      </c>
      <c r="Q12" s="135">
        <v>0.246</v>
      </c>
      <c r="R12" s="135">
        <v>0.23799999999999999</v>
      </c>
      <c r="S12" s="135">
        <v>0.23899999999999999</v>
      </c>
      <c r="T12" s="135">
        <v>0.23599999999999999</v>
      </c>
      <c r="U12" s="135">
        <v>0.24199999999999999</v>
      </c>
      <c r="V12" s="135">
        <v>0.23799999999999999</v>
      </c>
      <c r="W12" s="135">
        <v>0.23799999999999999</v>
      </c>
      <c r="X12" s="135">
        <v>0.23699999999999999</v>
      </c>
      <c r="Y12" s="135">
        <v>0.24299999999999999</v>
      </c>
      <c r="Z12" s="135">
        <v>0.24</v>
      </c>
      <c r="AA12" s="135">
        <v>0.23599999999999999</v>
      </c>
      <c r="AB12" s="135">
        <v>0.23300000000000001</v>
      </c>
      <c r="AC12" s="135">
        <v>0.23</v>
      </c>
      <c r="AD12" s="135">
        <v>0.23599999999999999</v>
      </c>
      <c r="AE12" s="135">
        <v>0.23400000000000001</v>
      </c>
      <c r="AF12" s="135">
        <v>0.23100000000000001</v>
      </c>
      <c r="AG12" s="135">
        <v>0.23699999999999999</v>
      </c>
      <c r="AH12" s="135">
        <v>0.23400000000000001</v>
      </c>
      <c r="AI12" s="135">
        <v>0.22900000000000001</v>
      </c>
      <c r="AJ12" s="135">
        <v>0.22600000000000001</v>
      </c>
      <c r="AK12" s="135">
        <v>0.219</v>
      </c>
      <c r="AL12" s="135">
        <v>0.222</v>
      </c>
      <c r="AM12" s="135">
        <v>0.215</v>
      </c>
      <c r="AN12" s="135">
        <v>0.217</v>
      </c>
      <c r="AO12" s="135">
        <v>0.216</v>
      </c>
      <c r="AP12" s="135">
        <v>0.222</v>
      </c>
      <c r="AQ12" s="135">
        <v>0.224</v>
      </c>
      <c r="AR12" s="135">
        <v>0.22</v>
      </c>
      <c r="AS12" s="135">
        <v>0.21099999999999999</v>
      </c>
      <c r="AT12" s="135">
        <v>0.20399999999999999</v>
      </c>
      <c r="AU12" s="135">
        <v>0.20200000000000001</v>
      </c>
      <c r="AV12" s="135">
        <v>0.19600000000000001</v>
      </c>
    </row>
    <row r="13" spans="1:48" s="101" customFormat="1" x14ac:dyDescent="0.2">
      <c r="A13" s="99" t="s">
        <v>236</v>
      </c>
      <c r="B13" s="135" t="s">
        <v>231</v>
      </c>
      <c r="C13" s="135" t="s">
        <v>231</v>
      </c>
      <c r="D13" s="135" t="s">
        <v>231</v>
      </c>
      <c r="E13" s="135" t="s">
        <v>231</v>
      </c>
      <c r="F13" s="135" t="s">
        <v>231</v>
      </c>
      <c r="G13" s="135" t="s">
        <v>231</v>
      </c>
      <c r="H13" s="135" t="s">
        <v>231</v>
      </c>
      <c r="I13" s="135" t="s">
        <v>231</v>
      </c>
      <c r="J13" s="135" t="s">
        <v>231</v>
      </c>
      <c r="K13" s="135" t="s">
        <v>231</v>
      </c>
      <c r="L13" s="135" t="s">
        <v>231</v>
      </c>
      <c r="M13" s="135" t="s">
        <v>231</v>
      </c>
      <c r="N13" s="135" t="s">
        <v>231</v>
      </c>
      <c r="O13" s="135" t="s">
        <v>231</v>
      </c>
      <c r="P13" s="135" t="s">
        <v>231</v>
      </c>
      <c r="Q13" s="135" t="s">
        <v>231</v>
      </c>
      <c r="R13" s="135" t="s">
        <v>231</v>
      </c>
      <c r="S13" s="135" t="s">
        <v>231</v>
      </c>
      <c r="T13" s="135" t="s">
        <v>231</v>
      </c>
      <c r="U13" s="135">
        <v>1.6140000000000001</v>
      </c>
      <c r="V13" s="135">
        <v>1.6739999999999999</v>
      </c>
      <c r="W13" s="135">
        <v>1.7010000000000001</v>
      </c>
      <c r="X13" s="135">
        <v>1.669</v>
      </c>
      <c r="Y13" s="135">
        <v>1.607</v>
      </c>
      <c r="Z13" s="135">
        <v>1.5649999999999999</v>
      </c>
      <c r="AA13" s="135">
        <v>1.5409999999999999</v>
      </c>
      <c r="AB13" s="135">
        <v>1.427</v>
      </c>
      <c r="AC13" s="135">
        <v>1.401</v>
      </c>
      <c r="AD13" s="135">
        <v>1.343</v>
      </c>
      <c r="AE13" s="135">
        <v>1.262</v>
      </c>
      <c r="AF13" s="135">
        <v>1.2170000000000001</v>
      </c>
      <c r="AG13" s="135">
        <v>1.159</v>
      </c>
      <c r="AH13" s="135">
        <v>1.1299999999999999</v>
      </c>
      <c r="AI13" s="135">
        <v>1.046</v>
      </c>
      <c r="AJ13" s="135">
        <v>0.98299999999999998</v>
      </c>
      <c r="AK13" s="135">
        <v>0.94399999999999995</v>
      </c>
      <c r="AL13" s="135">
        <v>0.88</v>
      </c>
      <c r="AM13" s="135">
        <v>0.84</v>
      </c>
      <c r="AN13" s="135">
        <v>0.82199999999999995</v>
      </c>
      <c r="AO13" s="135">
        <v>0.84099999999999997</v>
      </c>
      <c r="AP13" s="135">
        <v>0.83199999999999996</v>
      </c>
      <c r="AQ13" s="135">
        <v>0.80500000000000005</v>
      </c>
      <c r="AR13" s="135">
        <v>0.77100000000000002</v>
      </c>
      <c r="AS13" s="135">
        <v>0.73899999999999999</v>
      </c>
      <c r="AT13" s="135">
        <v>0.72399999999999998</v>
      </c>
      <c r="AU13" s="135">
        <v>0.71299999999999997</v>
      </c>
      <c r="AV13" s="135">
        <v>0.69899999999999995</v>
      </c>
    </row>
    <row r="14" spans="1:48" s="101" customFormat="1" x14ac:dyDescent="0.2">
      <c r="A14" s="99" t="s">
        <v>237</v>
      </c>
      <c r="B14" s="135" t="s">
        <v>231</v>
      </c>
      <c r="C14" s="135" t="s">
        <v>231</v>
      </c>
      <c r="D14" s="135" t="s">
        <v>231</v>
      </c>
      <c r="E14" s="135" t="s">
        <v>231</v>
      </c>
      <c r="F14" s="135" t="s">
        <v>231</v>
      </c>
      <c r="G14" s="135" t="s">
        <v>231</v>
      </c>
      <c r="H14" s="135" t="s">
        <v>231</v>
      </c>
      <c r="I14" s="135" t="s">
        <v>231</v>
      </c>
      <c r="J14" s="135" t="s">
        <v>231</v>
      </c>
      <c r="K14" s="135" t="s">
        <v>231</v>
      </c>
      <c r="L14" s="135" t="s">
        <v>231</v>
      </c>
      <c r="M14" s="135" t="s">
        <v>231</v>
      </c>
      <c r="N14" s="135" t="s">
        <v>231</v>
      </c>
      <c r="O14" s="135" t="s">
        <v>231</v>
      </c>
      <c r="P14" s="135" t="s">
        <v>231</v>
      </c>
      <c r="Q14" s="135" t="s">
        <v>231</v>
      </c>
      <c r="R14" s="135" t="s">
        <v>231</v>
      </c>
      <c r="S14" s="135" t="s">
        <v>231</v>
      </c>
      <c r="T14" s="135" t="s">
        <v>231</v>
      </c>
      <c r="U14" s="135">
        <v>0.77800000000000002</v>
      </c>
      <c r="V14" s="135">
        <v>0.77700000000000002</v>
      </c>
      <c r="W14" s="135">
        <v>0.76600000000000001</v>
      </c>
      <c r="X14" s="135">
        <v>0.76600000000000001</v>
      </c>
      <c r="Y14" s="135">
        <v>0.753</v>
      </c>
      <c r="Z14" s="135">
        <v>0.76800000000000002</v>
      </c>
      <c r="AA14" s="135">
        <v>0.74299999999999999</v>
      </c>
      <c r="AB14" s="135">
        <v>0.73299999999999998</v>
      </c>
      <c r="AC14" s="135">
        <v>0.73</v>
      </c>
      <c r="AD14" s="135">
        <v>0.71</v>
      </c>
      <c r="AE14" s="135">
        <v>0.70599999999999996</v>
      </c>
      <c r="AF14" s="135">
        <v>0.71199999999999997</v>
      </c>
      <c r="AG14" s="135">
        <v>0.71499999999999997</v>
      </c>
      <c r="AH14" s="135">
        <v>0.73399999999999999</v>
      </c>
      <c r="AI14" s="135">
        <v>0.753</v>
      </c>
      <c r="AJ14" s="135">
        <v>0.76200000000000001</v>
      </c>
      <c r="AK14" s="135">
        <v>0.75600000000000001</v>
      </c>
      <c r="AL14" s="135">
        <v>0.746</v>
      </c>
      <c r="AM14" s="135">
        <v>0.73699999999999999</v>
      </c>
      <c r="AN14" s="135">
        <v>0.74299999999999999</v>
      </c>
      <c r="AO14" s="135">
        <v>0.74299999999999999</v>
      </c>
      <c r="AP14" s="135">
        <v>0.74399999999999999</v>
      </c>
      <c r="AQ14" s="135">
        <v>0.73499999999999999</v>
      </c>
      <c r="AR14" s="135">
        <v>0.72299999999999998</v>
      </c>
      <c r="AS14" s="135">
        <v>0.70299999999999996</v>
      </c>
      <c r="AT14" s="135">
        <v>0.68</v>
      </c>
      <c r="AU14" s="135">
        <v>0.65700000000000003</v>
      </c>
      <c r="AV14" s="135">
        <v>0.64500000000000002</v>
      </c>
    </row>
    <row r="15" spans="1:48" s="101" customFormat="1" ht="6" customHeight="1" x14ac:dyDescent="0.2">
      <c r="A15" s="99"/>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row>
    <row r="16" spans="1:48" s="101" customFormat="1" x14ac:dyDescent="0.2">
      <c r="A16" s="99" t="s">
        <v>238</v>
      </c>
      <c r="B16" s="135" t="s">
        <v>231</v>
      </c>
      <c r="C16" s="135" t="s">
        <v>231</v>
      </c>
      <c r="D16" s="135" t="s">
        <v>231</v>
      </c>
      <c r="E16" s="135" t="s">
        <v>231</v>
      </c>
      <c r="F16" s="135" t="s">
        <v>231</v>
      </c>
      <c r="G16" s="135" t="s">
        <v>231</v>
      </c>
      <c r="H16" s="135" t="s">
        <v>231</v>
      </c>
      <c r="I16" s="135" t="s">
        <v>231</v>
      </c>
      <c r="J16" s="135" t="s">
        <v>231</v>
      </c>
      <c r="K16" s="135" t="s">
        <v>231</v>
      </c>
      <c r="L16" s="135" t="s">
        <v>231</v>
      </c>
      <c r="M16" s="135" t="s">
        <v>231</v>
      </c>
      <c r="N16" s="135" t="s">
        <v>231</v>
      </c>
      <c r="O16" s="135" t="s">
        <v>231</v>
      </c>
      <c r="P16" s="135" t="s">
        <v>231</v>
      </c>
      <c r="Q16" s="135" t="s">
        <v>231</v>
      </c>
      <c r="R16" s="135" t="s">
        <v>231</v>
      </c>
      <c r="S16" s="135" t="s">
        <v>231</v>
      </c>
      <c r="T16" s="135" t="s">
        <v>231</v>
      </c>
      <c r="U16" s="135">
        <v>0.39700000000000002</v>
      </c>
      <c r="V16" s="135">
        <v>0.39</v>
      </c>
      <c r="W16" s="135">
        <v>0.371</v>
      </c>
      <c r="X16" s="135">
        <v>0.35799999999999998</v>
      </c>
      <c r="Y16" s="135">
        <v>0.33900000000000002</v>
      </c>
      <c r="Z16" s="135">
        <v>0.33100000000000002</v>
      </c>
      <c r="AA16" s="135">
        <v>0.32800000000000001</v>
      </c>
      <c r="AB16" s="135">
        <v>0.31</v>
      </c>
      <c r="AC16" s="135">
        <v>0.30099999999999999</v>
      </c>
      <c r="AD16" s="135">
        <v>0.28799999999999998</v>
      </c>
      <c r="AE16" s="135">
        <v>0.27700000000000002</v>
      </c>
      <c r="AF16" s="135">
        <v>0.27600000000000002</v>
      </c>
      <c r="AG16" s="135">
        <v>0.27100000000000002</v>
      </c>
      <c r="AH16" s="135">
        <v>0.27600000000000002</v>
      </c>
      <c r="AI16" s="135">
        <v>0.26900000000000002</v>
      </c>
      <c r="AJ16" s="135">
        <v>0.26200000000000001</v>
      </c>
      <c r="AK16" s="135">
        <v>0.255</v>
      </c>
      <c r="AL16" s="135">
        <v>0.245</v>
      </c>
      <c r="AM16" s="135">
        <v>0.24099999999999999</v>
      </c>
      <c r="AN16" s="135">
        <v>0.23300000000000001</v>
      </c>
      <c r="AO16" s="135">
        <v>0.23499999999999999</v>
      </c>
      <c r="AP16" s="135">
        <v>0.22500000000000001</v>
      </c>
      <c r="AQ16" s="135">
        <v>0.223</v>
      </c>
      <c r="AR16" s="135">
        <v>0.217</v>
      </c>
      <c r="AS16" s="135">
        <v>0.20100000000000001</v>
      </c>
      <c r="AT16" s="135">
        <v>0.19800000000000001</v>
      </c>
      <c r="AU16" s="135">
        <v>0.19500000000000001</v>
      </c>
      <c r="AV16" s="135">
        <v>0.189</v>
      </c>
    </row>
    <row r="17" spans="1:49" ht="6" customHeight="1" x14ac:dyDescent="0.2">
      <c r="A17" s="97"/>
      <c r="B17" s="134"/>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row>
    <row r="18" spans="1:49" s="89" customFormat="1" x14ac:dyDescent="0.2">
      <c r="A18" s="97" t="s">
        <v>239</v>
      </c>
      <c r="B18" s="134">
        <v>0.58599999999999997</v>
      </c>
      <c r="C18" s="134">
        <v>0.58099999999999996</v>
      </c>
      <c r="D18" s="134">
        <v>0.57699999999999996</v>
      </c>
      <c r="E18" s="134">
        <v>0.55900000000000005</v>
      </c>
      <c r="F18" s="134">
        <v>0.53900000000000003</v>
      </c>
      <c r="G18" s="134">
        <v>0.54400000000000004</v>
      </c>
      <c r="H18" s="134">
        <v>0.53700000000000003</v>
      </c>
      <c r="I18" s="134">
        <v>0.52100000000000002</v>
      </c>
      <c r="J18" s="134">
        <v>0.51300000000000001</v>
      </c>
      <c r="K18" s="134">
        <v>0.49099999999999999</v>
      </c>
      <c r="L18" s="134">
        <v>0.46899999999999997</v>
      </c>
      <c r="M18" s="134">
        <v>0.45300000000000001</v>
      </c>
      <c r="N18" s="134">
        <v>0.437</v>
      </c>
      <c r="O18" s="134">
        <v>0.43099999999999999</v>
      </c>
      <c r="P18" s="134">
        <v>0.42</v>
      </c>
      <c r="Q18" s="134">
        <v>0.40699999999999997</v>
      </c>
      <c r="R18" s="134">
        <v>0.40300000000000002</v>
      </c>
      <c r="S18" s="134">
        <v>0.39700000000000002</v>
      </c>
      <c r="T18" s="134">
        <v>0.38800000000000001</v>
      </c>
      <c r="U18" s="134">
        <v>0.377</v>
      </c>
      <c r="V18" s="134">
        <v>0.374</v>
      </c>
      <c r="W18" s="134">
        <v>0.36699999999999999</v>
      </c>
      <c r="X18" s="134">
        <v>0.36499999999999999</v>
      </c>
      <c r="Y18" s="134">
        <v>0.36</v>
      </c>
      <c r="Z18" s="134">
        <v>0.35499999999999998</v>
      </c>
      <c r="AA18" s="134">
        <v>0.35499999999999998</v>
      </c>
      <c r="AB18" s="134">
        <v>0.35099999999999998</v>
      </c>
      <c r="AC18" s="134">
        <v>0.34100000000000003</v>
      </c>
      <c r="AD18" s="134">
        <v>0.33200000000000002</v>
      </c>
      <c r="AE18" s="134">
        <v>0.32800000000000001</v>
      </c>
      <c r="AF18" s="134">
        <v>0.32400000000000001</v>
      </c>
      <c r="AG18" s="134">
        <v>0.316</v>
      </c>
      <c r="AH18" s="134">
        <v>0.315</v>
      </c>
      <c r="AI18" s="134">
        <v>0.309</v>
      </c>
      <c r="AJ18" s="134">
        <v>0.30099999999999999</v>
      </c>
      <c r="AK18" s="134">
        <v>0.29099999999999998</v>
      </c>
      <c r="AL18" s="134">
        <v>0.28699999999999998</v>
      </c>
      <c r="AM18" s="134">
        <v>0.27900000000000003</v>
      </c>
      <c r="AN18" s="134">
        <v>0.27300000000000002</v>
      </c>
      <c r="AO18" s="134">
        <v>0.27600000000000002</v>
      </c>
      <c r="AP18" s="134">
        <v>0.26500000000000001</v>
      </c>
      <c r="AQ18" s="134">
        <v>0.25800000000000001</v>
      </c>
      <c r="AR18" s="134">
        <v>0.255</v>
      </c>
      <c r="AS18" s="134">
        <v>0.245</v>
      </c>
      <c r="AT18" s="134">
        <v>0.23799999999999999</v>
      </c>
      <c r="AU18" s="134">
        <v>0.23300000000000001</v>
      </c>
      <c r="AV18" s="134">
        <v>0.22600000000000001</v>
      </c>
    </row>
    <row r="19" spans="1:49" s="89" customFormat="1" ht="12.75" customHeight="1" x14ac:dyDescent="0.2">
      <c r="A19" s="97" t="s">
        <v>240</v>
      </c>
      <c r="B19" s="134">
        <v>0.94099999999999995</v>
      </c>
      <c r="C19" s="134">
        <v>0.93600000000000005</v>
      </c>
      <c r="D19" s="134">
        <v>0.91700000000000004</v>
      </c>
      <c r="E19" s="134">
        <v>0.90300000000000002</v>
      </c>
      <c r="F19" s="134">
        <v>0.95399999999999996</v>
      </c>
      <c r="G19" s="134">
        <v>0.93200000000000005</v>
      </c>
      <c r="H19" s="134">
        <v>0.93600000000000005</v>
      </c>
      <c r="I19" s="134">
        <v>0.96799999999999997</v>
      </c>
      <c r="J19" s="134">
        <v>0.96199999999999997</v>
      </c>
      <c r="K19" s="134">
        <v>0.95599999999999996</v>
      </c>
      <c r="L19" s="134">
        <v>0.95599999999999996</v>
      </c>
      <c r="M19" s="134">
        <v>0.96699999999999997</v>
      </c>
      <c r="N19" s="134">
        <v>0.98199999999999998</v>
      </c>
      <c r="O19" s="134">
        <v>0.98299999999999998</v>
      </c>
      <c r="P19" s="134">
        <v>0.97499999999999998</v>
      </c>
      <c r="Q19" s="134">
        <v>0.96899999999999997</v>
      </c>
      <c r="R19" s="134">
        <v>0.98199999999999998</v>
      </c>
      <c r="S19" s="134">
        <v>0.98499999999999999</v>
      </c>
      <c r="T19" s="134">
        <v>0.98099999999999998</v>
      </c>
      <c r="U19" s="134">
        <v>1.024</v>
      </c>
      <c r="V19" s="134">
        <v>1.0189999999999999</v>
      </c>
      <c r="W19" s="134">
        <v>0.996</v>
      </c>
      <c r="X19" s="134">
        <v>0.97399999999999998</v>
      </c>
      <c r="Y19" s="134">
        <v>0.93700000000000006</v>
      </c>
      <c r="Z19" s="134">
        <v>0.94199999999999995</v>
      </c>
      <c r="AA19" s="134">
        <v>0.90700000000000003</v>
      </c>
      <c r="AB19" s="134">
        <v>0.879</v>
      </c>
      <c r="AC19" s="134">
        <v>0.877</v>
      </c>
      <c r="AD19" s="134">
        <v>0.85299999999999998</v>
      </c>
      <c r="AE19" s="134">
        <v>0.83699999999999997</v>
      </c>
      <c r="AF19" s="134">
        <v>0.83599999999999997</v>
      </c>
      <c r="AG19" s="134">
        <v>0.83299999999999996</v>
      </c>
      <c r="AH19" s="134">
        <v>0.84799999999999998</v>
      </c>
      <c r="AI19" s="134">
        <v>0.85299999999999998</v>
      </c>
      <c r="AJ19" s="134">
        <v>0.85199999999999998</v>
      </c>
      <c r="AK19" s="134">
        <v>0.84199999999999997</v>
      </c>
      <c r="AL19" s="134">
        <v>0.82099999999999995</v>
      </c>
      <c r="AM19" s="134">
        <v>0.80400000000000005</v>
      </c>
      <c r="AN19" s="134">
        <v>0.80400000000000005</v>
      </c>
      <c r="AO19" s="134">
        <v>0.80400000000000005</v>
      </c>
      <c r="AP19" s="134">
        <v>0.80500000000000005</v>
      </c>
      <c r="AQ19" s="134">
        <v>0.79200000000000004</v>
      </c>
      <c r="AR19" s="134">
        <v>0.77600000000000002</v>
      </c>
      <c r="AS19" s="134">
        <v>0.755</v>
      </c>
      <c r="AT19" s="134">
        <v>0.73</v>
      </c>
      <c r="AU19" s="134">
        <v>0.70499999999999996</v>
      </c>
      <c r="AV19" s="134">
        <v>0.69</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20">
        <v>0.61799999999999999</v>
      </c>
      <c r="C23" s="120">
        <v>0.61599999999999999</v>
      </c>
      <c r="D23" s="120">
        <v>0.60499999999999998</v>
      </c>
      <c r="E23" s="120">
        <v>0.60099999999999998</v>
      </c>
      <c r="F23" s="120">
        <v>0.57999999999999996</v>
      </c>
      <c r="G23" s="120">
        <v>0.56499999999999995</v>
      </c>
      <c r="H23" s="120">
        <v>0.56399999999999995</v>
      </c>
      <c r="I23" s="120">
        <v>0.54600000000000004</v>
      </c>
      <c r="J23" s="120">
        <v>0.54500000000000004</v>
      </c>
      <c r="K23" s="120">
        <v>0.54</v>
      </c>
      <c r="L23" s="120">
        <v>0.498</v>
      </c>
      <c r="M23" s="120">
        <v>0.49199999999999999</v>
      </c>
      <c r="N23" s="120">
        <v>0.47099999999999997</v>
      </c>
      <c r="O23" s="120">
        <v>0.46300000000000002</v>
      </c>
      <c r="P23" s="120">
        <v>0.442</v>
      </c>
      <c r="Q23" s="120">
        <v>0.42299999999999999</v>
      </c>
      <c r="R23" s="120">
        <v>0.41799999999999998</v>
      </c>
      <c r="S23" s="120">
        <v>0.43099999999999999</v>
      </c>
      <c r="T23" s="120">
        <v>0.437</v>
      </c>
      <c r="U23" s="120">
        <v>0.41399999999999998</v>
      </c>
      <c r="V23" s="120">
        <v>0.41599999999999998</v>
      </c>
      <c r="W23" s="120">
        <v>0.42499999999999999</v>
      </c>
      <c r="X23" s="120">
        <v>0.41099999999999998</v>
      </c>
      <c r="Y23" s="120">
        <v>0.40799999999999997</v>
      </c>
      <c r="Z23" s="120">
        <v>0.40699999999999997</v>
      </c>
      <c r="AA23" s="120">
        <v>0.41199999999999998</v>
      </c>
      <c r="AB23" s="120">
        <v>0.40899999999999997</v>
      </c>
      <c r="AC23" s="120">
        <v>0.39900000000000002</v>
      </c>
      <c r="AD23" s="120">
        <v>0.38700000000000001</v>
      </c>
      <c r="AE23" s="120">
        <v>0.38400000000000001</v>
      </c>
      <c r="AF23" s="120">
        <v>0.372</v>
      </c>
      <c r="AG23" s="120">
        <v>0.36499999999999999</v>
      </c>
      <c r="AH23" s="120">
        <v>0.372</v>
      </c>
      <c r="AI23" s="120">
        <v>0.35599999999999998</v>
      </c>
      <c r="AJ23" s="120">
        <v>0.35399999999999998</v>
      </c>
      <c r="AK23" s="120">
        <v>0.33900000000000002</v>
      </c>
      <c r="AL23" s="120">
        <v>0.35099999999999998</v>
      </c>
      <c r="AM23" s="120">
        <v>0.33500000000000002</v>
      </c>
      <c r="AN23" s="120">
        <v>0.32800000000000001</v>
      </c>
      <c r="AO23" s="120">
        <v>0.32700000000000001</v>
      </c>
      <c r="AP23" s="120">
        <v>0.32400000000000001</v>
      </c>
      <c r="AQ23" s="120">
        <v>0.318</v>
      </c>
      <c r="AR23" s="120">
        <v>0.316</v>
      </c>
      <c r="AS23" s="120">
        <v>0.311</v>
      </c>
      <c r="AT23" s="120">
        <v>0.31</v>
      </c>
      <c r="AU23" s="120">
        <v>0.30099999999999999</v>
      </c>
      <c r="AV23" s="120">
        <v>0.29199999999999998</v>
      </c>
    </row>
    <row r="24" spans="1:49" x14ac:dyDescent="0.2">
      <c r="A24" s="106" t="s">
        <v>36</v>
      </c>
      <c r="B24" s="120">
        <v>0.49099999999999999</v>
      </c>
      <c r="C24" s="120">
        <v>0.48499999999999999</v>
      </c>
      <c r="D24" s="120">
        <v>0.495</v>
      </c>
      <c r="E24" s="120">
        <v>0.47599999999999998</v>
      </c>
      <c r="F24" s="120">
        <v>0.46600000000000003</v>
      </c>
      <c r="G24" s="120">
        <v>0.47099999999999997</v>
      </c>
      <c r="H24" s="120">
        <v>0.45300000000000001</v>
      </c>
      <c r="I24" s="120">
        <v>0.437</v>
      </c>
      <c r="J24" s="120">
        <v>0.42799999999999999</v>
      </c>
      <c r="K24" s="120">
        <v>0.41099999999999998</v>
      </c>
      <c r="L24" s="120">
        <v>0.39</v>
      </c>
      <c r="M24" s="120">
        <v>0.375</v>
      </c>
      <c r="N24" s="120">
        <v>0.40400000000000003</v>
      </c>
      <c r="O24" s="120">
        <v>0.39700000000000002</v>
      </c>
      <c r="P24" s="120">
        <v>0.36</v>
      </c>
      <c r="Q24" s="120">
        <v>0.35199999999999998</v>
      </c>
      <c r="R24" s="120">
        <v>0.33400000000000002</v>
      </c>
      <c r="S24" s="120">
        <v>0.377</v>
      </c>
      <c r="T24" s="120">
        <v>0.41199999999999998</v>
      </c>
      <c r="U24" s="120">
        <v>0.39</v>
      </c>
      <c r="V24" s="120">
        <v>0.34699999999999998</v>
      </c>
      <c r="W24" s="120">
        <v>0.31900000000000001</v>
      </c>
      <c r="X24" s="120">
        <v>0.316</v>
      </c>
      <c r="Y24" s="120">
        <v>0.32900000000000001</v>
      </c>
      <c r="Z24" s="120">
        <v>0.32400000000000001</v>
      </c>
      <c r="AA24" s="120">
        <v>0.34899999999999998</v>
      </c>
      <c r="AB24" s="120">
        <v>0.374</v>
      </c>
      <c r="AC24" s="120">
        <v>0.36399999999999999</v>
      </c>
      <c r="AD24" s="120">
        <v>0.38400000000000001</v>
      </c>
      <c r="AE24" s="120">
        <v>0.33600000000000002</v>
      </c>
      <c r="AF24" s="120">
        <v>0.313</v>
      </c>
      <c r="AG24" s="120">
        <v>0.308</v>
      </c>
      <c r="AH24" s="120">
        <v>0.30299999999999999</v>
      </c>
      <c r="AI24" s="120">
        <v>0.311</v>
      </c>
      <c r="AJ24" s="120">
        <v>0.3</v>
      </c>
      <c r="AK24" s="120">
        <v>0.28799999999999998</v>
      </c>
      <c r="AL24" s="120">
        <v>0.311</v>
      </c>
      <c r="AM24" s="120">
        <v>0.317</v>
      </c>
      <c r="AN24" s="120">
        <v>0.311</v>
      </c>
      <c r="AO24" s="120">
        <v>0.314</v>
      </c>
      <c r="AP24" s="120">
        <v>0.32500000000000001</v>
      </c>
      <c r="AQ24" s="120">
        <v>0.316</v>
      </c>
      <c r="AR24" s="120">
        <v>0.32200000000000001</v>
      </c>
      <c r="AS24" s="120">
        <v>0.29199999999999998</v>
      </c>
      <c r="AT24" s="120">
        <v>0.307</v>
      </c>
      <c r="AU24" s="120">
        <v>0.317</v>
      </c>
      <c r="AV24" s="120">
        <v>0.316</v>
      </c>
    </row>
    <row r="25" spans="1:49" x14ac:dyDescent="0.2">
      <c r="A25" s="106" t="s">
        <v>8</v>
      </c>
      <c r="B25" s="120">
        <v>0.317</v>
      </c>
      <c r="C25" s="120">
        <v>0.33200000000000002</v>
      </c>
      <c r="D25" s="120">
        <v>0.33800000000000002</v>
      </c>
      <c r="E25" s="120">
        <v>0.34799999999999998</v>
      </c>
      <c r="F25" s="120">
        <v>0.34499999999999997</v>
      </c>
      <c r="G25" s="120">
        <v>0.35699999999999998</v>
      </c>
      <c r="H25" s="120">
        <v>0.36699999999999999</v>
      </c>
      <c r="I25" s="120">
        <v>0.374</v>
      </c>
      <c r="J25" s="120">
        <v>0.37</v>
      </c>
      <c r="K25" s="120">
        <v>0.38</v>
      </c>
      <c r="L25" s="120">
        <v>0.375</v>
      </c>
      <c r="M25" s="120">
        <v>0.39700000000000002</v>
      </c>
      <c r="N25" s="120">
        <v>0.40300000000000002</v>
      </c>
      <c r="O25" s="120">
        <v>0.40300000000000002</v>
      </c>
      <c r="P25" s="120">
        <v>0.40699999999999997</v>
      </c>
      <c r="Q25" s="120">
        <v>0.42099999999999999</v>
      </c>
      <c r="R25" s="120">
        <v>0.43</v>
      </c>
      <c r="S25" s="120">
        <v>0.42299999999999999</v>
      </c>
      <c r="T25" s="120">
        <v>0.42799999999999999</v>
      </c>
      <c r="U25" s="120">
        <v>0.39900000000000002</v>
      </c>
      <c r="V25" s="120">
        <v>0.41</v>
      </c>
      <c r="W25" s="120">
        <v>0.4</v>
      </c>
      <c r="X25" s="120">
        <v>0.39700000000000002</v>
      </c>
      <c r="Y25" s="120">
        <v>0.41</v>
      </c>
      <c r="Z25" s="120">
        <v>0.41199999999999998</v>
      </c>
      <c r="AA25" s="120">
        <v>0.40400000000000003</v>
      </c>
      <c r="AB25" s="120">
        <v>0.4</v>
      </c>
      <c r="AC25" s="120">
        <v>0.40699999999999997</v>
      </c>
      <c r="AD25" s="120">
        <v>0.38500000000000001</v>
      </c>
      <c r="AE25" s="120">
        <v>0.39300000000000002</v>
      </c>
      <c r="AF25" s="120">
        <v>0.39600000000000002</v>
      </c>
      <c r="AG25" s="120">
        <v>0.40400000000000003</v>
      </c>
      <c r="AH25" s="120">
        <v>0.41799999999999998</v>
      </c>
      <c r="AI25" s="120">
        <v>0.41199999999999998</v>
      </c>
      <c r="AJ25" s="120">
        <v>0.42</v>
      </c>
      <c r="AK25" s="120">
        <v>0.41599999999999998</v>
      </c>
      <c r="AL25" s="120">
        <v>0.41299999999999998</v>
      </c>
      <c r="AM25" s="120">
        <v>0.40899999999999997</v>
      </c>
      <c r="AN25" s="120">
        <v>0.42299999999999999</v>
      </c>
      <c r="AO25" s="120">
        <v>0.41599999999999998</v>
      </c>
      <c r="AP25" s="120">
        <v>0.41599999999999998</v>
      </c>
      <c r="AQ25" s="120">
        <v>0.40400000000000003</v>
      </c>
      <c r="AR25" s="120">
        <v>0.39</v>
      </c>
      <c r="AS25" s="120">
        <v>0.36699999999999999</v>
      </c>
      <c r="AT25" s="120">
        <v>0.36199999999999999</v>
      </c>
      <c r="AU25" s="120">
        <v>0.35399999999999998</v>
      </c>
      <c r="AV25" s="120">
        <v>0.34699999999999998</v>
      </c>
    </row>
    <row r="26" spans="1:49" x14ac:dyDescent="0.2">
      <c r="A26" s="106" t="s">
        <v>0</v>
      </c>
      <c r="B26" s="120">
        <v>0.873</v>
      </c>
      <c r="C26" s="120">
        <v>0.875</v>
      </c>
      <c r="D26" s="120">
        <v>0.85799999999999998</v>
      </c>
      <c r="E26" s="120">
        <v>0.83499999999999996</v>
      </c>
      <c r="F26" s="120">
        <v>0.80300000000000005</v>
      </c>
      <c r="G26" s="120">
        <v>0.80700000000000005</v>
      </c>
      <c r="H26" s="120">
        <v>0.79900000000000004</v>
      </c>
      <c r="I26" s="120">
        <v>0.75600000000000001</v>
      </c>
      <c r="J26" s="120">
        <v>0.73699999999999999</v>
      </c>
      <c r="K26" s="120">
        <v>0.70699999999999996</v>
      </c>
      <c r="L26" s="120">
        <v>0.68100000000000005</v>
      </c>
      <c r="M26" s="120">
        <v>0.66100000000000003</v>
      </c>
      <c r="N26" s="120">
        <v>0.628</v>
      </c>
      <c r="O26" s="120">
        <v>0.61099999999999999</v>
      </c>
      <c r="P26" s="120">
        <v>0.59099999999999997</v>
      </c>
      <c r="Q26" s="120">
        <v>0.56599999999999995</v>
      </c>
      <c r="R26" s="120">
        <v>0.56599999999999995</v>
      </c>
      <c r="S26" s="120">
        <v>0.56799999999999995</v>
      </c>
      <c r="T26" s="120">
        <v>0.55500000000000005</v>
      </c>
      <c r="U26" s="120">
        <v>0.53400000000000003</v>
      </c>
      <c r="V26" s="120">
        <v>0.53</v>
      </c>
      <c r="W26" s="120">
        <v>0.52</v>
      </c>
      <c r="X26" s="120">
        <v>0.51800000000000002</v>
      </c>
      <c r="Y26" s="120">
        <v>0.505</v>
      </c>
      <c r="Z26" s="120">
        <v>0.497</v>
      </c>
      <c r="AA26" s="120">
        <v>0.49299999999999999</v>
      </c>
      <c r="AB26" s="120">
        <v>0.496</v>
      </c>
      <c r="AC26" s="120">
        <v>0.47899999999999998</v>
      </c>
      <c r="AD26" s="120">
        <v>0.45900000000000002</v>
      </c>
      <c r="AE26" s="120">
        <v>0.45400000000000001</v>
      </c>
      <c r="AF26" s="120">
        <v>0.44700000000000001</v>
      </c>
      <c r="AG26" s="120">
        <v>0.42799999999999999</v>
      </c>
      <c r="AH26" s="120">
        <v>0.42099999999999999</v>
      </c>
      <c r="AI26" s="120">
        <v>0.41099999999999998</v>
      </c>
      <c r="AJ26" s="120">
        <v>0.39800000000000002</v>
      </c>
      <c r="AK26" s="120">
        <v>0.38</v>
      </c>
      <c r="AL26" s="120">
        <v>0.379</v>
      </c>
      <c r="AM26" s="120">
        <v>0.36799999999999999</v>
      </c>
      <c r="AN26" s="120">
        <v>0.35</v>
      </c>
      <c r="AO26" s="120">
        <v>0.35699999999999998</v>
      </c>
      <c r="AP26" s="120">
        <v>0.33700000000000002</v>
      </c>
      <c r="AQ26" s="120">
        <v>0.315</v>
      </c>
      <c r="AR26" s="120">
        <v>0.318</v>
      </c>
      <c r="AS26" s="120">
        <v>0.311</v>
      </c>
      <c r="AT26" s="120">
        <v>0.29499999999999998</v>
      </c>
      <c r="AU26" s="120">
        <v>0.28499999999999998</v>
      </c>
      <c r="AV26" s="120">
        <v>0.27400000000000002</v>
      </c>
    </row>
    <row r="27" spans="1:49" x14ac:dyDescent="0.2">
      <c r="A27" s="108" t="s">
        <v>135</v>
      </c>
      <c r="B27" s="121">
        <v>0.81699999999999995</v>
      </c>
      <c r="C27" s="121">
        <v>0.81899999999999995</v>
      </c>
      <c r="D27" s="121">
        <v>0.80400000000000005</v>
      </c>
      <c r="E27" s="121">
        <v>0.78200000000000003</v>
      </c>
      <c r="F27" s="121">
        <v>0.751</v>
      </c>
      <c r="G27" s="121">
        <v>0.755</v>
      </c>
      <c r="H27" s="121">
        <v>0.749</v>
      </c>
      <c r="I27" s="121">
        <v>0.71</v>
      </c>
      <c r="J27" s="121">
        <v>0.69299999999999995</v>
      </c>
      <c r="K27" s="121">
        <v>0.66600000000000004</v>
      </c>
      <c r="L27" s="121">
        <v>0.63800000000000001</v>
      </c>
      <c r="M27" s="121">
        <v>0.623</v>
      </c>
      <c r="N27" s="121">
        <v>0.59599999999999997</v>
      </c>
      <c r="O27" s="121">
        <v>0.58199999999999996</v>
      </c>
      <c r="P27" s="121">
        <v>0.56299999999999994</v>
      </c>
      <c r="Q27" s="121">
        <v>0.54300000000000004</v>
      </c>
      <c r="R27" s="121">
        <v>0.54200000000000004</v>
      </c>
      <c r="S27" s="121">
        <v>0.54500000000000004</v>
      </c>
      <c r="T27" s="121">
        <v>0.53500000000000003</v>
      </c>
      <c r="U27" s="121">
        <v>0.51300000000000001</v>
      </c>
      <c r="V27" s="121">
        <v>0.51100000000000001</v>
      </c>
      <c r="W27" s="121">
        <v>0.502</v>
      </c>
      <c r="X27" s="121">
        <v>0.499</v>
      </c>
      <c r="Y27" s="121">
        <v>0.48899999999999999</v>
      </c>
      <c r="Z27" s="121">
        <v>0.48199999999999998</v>
      </c>
      <c r="AA27" s="121">
        <v>0.47899999999999998</v>
      </c>
      <c r="AB27" s="121">
        <v>0.48099999999999998</v>
      </c>
      <c r="AC27" s="121">
        <v>0.46700000000000003</v>
      </c>
      <c r="AD27" s="121">
        <v>0.44700000000000001</v>
      </c>
      <c r="AE27" s="121">
        <v>0.443</v>
      </c>
      <c r="AF27" s="121">
        <v>0.436</v>
      </c>
      <c r="AG27" s="121">
        <v>0.41899999999999998</v>
      </c>
      <c r="AH27" s="121">
        <v>0.41499999999999998</v>
      </c>
      <c r="AI27" s="121">
        <v>0.40500000000000003</v>
      </c>
      <c r="AJ27" s="121">
        <v>0.39400000000000002</v>
      </c>
      <c r="AK27" s="121">
        <v>0.377</v>
      </c>
      <c r="AL27" s="121">
        <v>0.377</v>
      </c>
      <c r="AM27" s="121">
        <v>0.36699999999999999</v>
      </c>
      <c r="AN27" s="121">
        <v>0.35199999999999998</v>
      </c>
      <c r="AO27" s="121">
        <v>0.35699999999999998</v>
      </c>
      <c r="AP27" s="121">
        <v>0.34</v>
      </c>
      <c r="AQ27" s="121">
        <v>0.32100000000000001</v>
      </c>
      <c r="AR27" s="121">
        <v>0.32200000000000001</v>
      </c>
      <c r="AS27" s="121">
        <v>0.314</v>
      </c>
      <c r="AT27" s="121">
        <v>0.30099999999999999</v>
      </c>
      <c r="AU27" s="121">
        <v>0.29099999999999998</v>
      </c>
      <c r="AV27" s="121">
        <v>0.28100000000000003</v>
      </c>
    </row>
    <row r="28" spans="1:49" x14ac:dyDescent="0.2">
      <c r="A28" s="106" t="s">
        <v>9</v>
      </c>
      <c r="B28" s="120">
        <v>0.36699999999999999</v>
      </c>
      <c r="C28" s="120">
        <v>0.37</v>
      </c>
      <c r="D28" s="120">
        <v>0.378</v>
      </c>
      <c r="E28" s="120">
        <v>0.40799999999999997</v>
      </c>
      <c r="F28" s="120">
        <v>0.41399999999999998</v>
      </c>
      <c r="G28" s="120">
        <v>0.40500000000000003</v>
      </c>
      <c r="H28" s="120">
        <v>0.432</v>
      </c>
      <c r="I28" s="120">
        <v>0.40500000000000003</v>
      </c>
      <c r="J28" s="120">
        <v>0.40600000000000003</v>
      </c>
      <c r="K28" s="120">
        <v>0.41099999999999998</v>
      </c>
      <c r="L28" s="120">
        <v>0.39900000000000002</v>
      </c>
      <c r="M28" s="120">
        <v>0.42099999999999999</v>
      </c>
      <c r="N28" s="120">
        <v>0.38</v>
      </c>
      <c r="O28" s="120">
        <v>0.372</v>
      </c>
      <c r="P28" s="120">
        <v>0.379</v>
      </c>
      <c r="Q28" s="120">
        <v>0.372</v>
      </c>
      <c r="R28" s="120">
        <v>0.36799999999999999</v>
      </c>
      <c r="S28" s="120">
        <v>0.36799999999999999</v>
      </c>
      <c r="T28" s="120">
        <v>0.375</v>
      </c>
      <c r="U28" s="120">
        <v>0.38400000000000001</v>
      </c>
      <c r="V28" s="120">
        <v>0.38500000000000001</v>
      </c>
      <c r="W28" s="120">
        <v>0.376</v>
      </c>
      <c r="X28" s="120">
        <v>0.36699999999999999</v>
      </c>
      <c r="Y28" s="120">
        <v>0.36099999999999999</v>
      </c>
      <c r="Z28" s="120">
        <v>0.36099999999999999</v>
      </c>
      <c r="AA28" s="120">
        <v>0.36</v>
      </c>
      <c r="AB28" s="120">
        <v>0.35199999999999998</v>
      </c>
      <c r="AC28" s="120">
        <v>0.35799999999999998</v>
      </c>
      <c r="AD28" s="120">
        <v>0.35</v>
      </c>
      <c r="AE28" s="120">
        <v>0.34899999999999998</v>
      </c>
      <c r="AF28" s="120">
        <v>0.34200000000000003</v>
      </c>
      <c r="AG28" s="120">
        <v>0.34</v>
      </c>
      <c r="AH28" s="120">
        <v>0.32600000000000001</v>
      </c>
      <c r="AI28" s="120">
        <v>0.32800000000000001</v>
      </c>
      <c r="AJ28" s="120">
        <v>0.32300000000000001</v>
      </c>
      <c r="AK28" s="120">
        <v>0.315</v>
      </c>
      <c r="AL28" s="120">
        <v>0.313</v>
      </c>
      <c r="AM28" s="120">
        <v>0.309</v>
      </c>
      <c r="AN28" s="120">
        <v>0.308</v>
      </c>
      <c r="AO28" s="120">
        <v>0.29499999999999998</v>
      </c>
      <c r="AP28" s="120">
        <v>0.28299999999999997</v>
      </c>
      <c r="AQ28" s="120">
        <v>0.27600000000000002</v>
      </c>
      <c r="AR28" s="120">
        <v>0.26400000000000001</v>
      </c>
      <c r="AS28" s="120">
        <v>0.252</v>
      </c>
      <c r="AT28" s="120">
        <v>0.25</v>
      </c>
      <c r="AU28" s="120">
        <v>0.249</v>
      </c>
      <c r="AV28" s="120">
        <v>0.24399999999999999</v>
      </c>
    </row>
    <row r="29" spans="1:49" x14ac:dyDescent="0.2">
      <c r="A29" s="106" t="s">
        <v>43</v>
      </c>
      <c r="B29" s="120">
        <v>0.311</v>
      </c>
      <c r="C29" s="120">
        <v>0.29099999999999998</v>
      </c>
      <c r="D29" s="120">
        <v>0.29899999999999999</v>
      </c>
      <c r="E29" s="120">
        <v>0.28399999999999997</v>
      </c>
      <c r="F29" s="120">
        <v>0.28499999999999998</v>
      </c>
      <c r="G29" s="120">
        <v>0.28599999999999998</v>
      </c>
      <c r="H29" s="120">
        <v>0.29799999999999999</v>
      </c>
      <c r="I29" s="120">
        <v>0.30199999999999999</v>
      </c>
      <c r="J29" s="120">
        <v>0.29099999999999998</v>
      </c>
      <c r="K29" s="120">
        <v>0.28399999999999997</v>
      </c>
      <c r="L29" s="120">
        <v>0.28100000000000003</v>
      </c>
      <c r="M29" s="120">
        <v>0.29299999999999998</v>
      </c>
      <c r="N29" s="120">
        <v>0.29499999999999998</v>
      </c>
      <c r="O29" s="120">
        <v>0.30399999999999999</v>
      </c>
      <c r="P29" s="120">
        <v>0.313</v>
      </c>
      <c r="Q29" s="120">
        <v>0.33100000000000002</v>
      </c>
      <c r="R29" s="120">
        <v>0.33500000000000002</v>
      </c>
      <c r="S29" s="120">
        <v>0.34499999999999997</v>
      </c>
      <c r="T29" s="120">
        <v>0.35699999999999998</v>
      </c>
      <c r="U29" s="120">
        <v>0.34100000000000003</v>
      </c>
      <c r="V29" s="120">
        <v>0.32200000000000001</v>
      </c>
      <c r="W29" s="120">
        <v>0.318</v>
      </c>
      <c r="X29" s="120">
        <v>0.33600000000000002</v>
      </c>
      <c r="Y29" s="120">
        <v>0.33500000000000002</v>
      </c>
      <c r="Z29" s="120">
        <v>0.33700000000000002</v>
      </c>
      <c r="AA29" s="120">
        <v>0.33600000000000002</v>
      </c>
      <c r="AB29" s="120">
        <v>0.33800000000000002</v>
      </c>
      <c r="AC29" s="120">
        <v>0.32500000000000001</v>
      </c>
      <c r="AD29" s="120">
        <v>0.32300000000000001</v>
      </c>
      <c r="AE29" s="120">
        <v>0.32100000000000001</v>
      </c>
      <c r="AF29" s="120">
        <v>0.32800000000000001</v>
      </c>
      <c r="AG29" s="120">
        <v>0.34699999999999998</v>
      </c>
      <c r="AH29" s="120">
        <v>0.35299999999999998</v>
      </c>
      <c r="AI29" s="120">
        <v>0.33700000000000002</v>
      </c>
      <c r="AJ29" s="120">
        <v>0.311</v>
      </c>
      <c r="AK29" s="120">
        <v>0.31</v>
      </c>
      <c r="AL29" s="120">
        <v>0.30299999999999999</v>
      </c>
      <c r="AM29" s="120">
        <v>0.29499999999999998</v>
      </c>
      <c r="AN29" s="120">
        <v>0.28799999999999998</v>
      </c>
      <c r="AO29" s="120">
        <v>0.29299999999999998</v>
      </c>
      <c r="AP29" s="120">
        <v>0.27500000000000002</v>
      </c>
      <c r="AQ29" s="120">
        <v>0.29399999999999998</v>
      </c>
      <c r="AR29" s="120">
        <v>0.248</v>
      </c>
      <c r="AS29" s="120">
        <v>0.23</v>
      </c>
      <c r="AT29" s="120">
        <v>0.22900000000000001</v>
      </c>
      <c r="AU29" s="120">
        <v>0.217</v>
      </c>
      <c r="AV29" s="120">
        <v>0.21199999999999999</v>
      </c>
    </row>
    <row r="30" spans="1:49" x14ac:dyDescent="0.2">
      <c r="A30" s="106" t="s">
        <v>2</v>
      </c>
      <c r="B30" s="120">
        <v>0.36799999999999999</v>
      </c>
      <c r="C30" s="120">
        <v>0.35599999999999998</v>
      </c>
      <c r="D30" s="120">
        <v>0.375</v>
      </c>
      <c r="E30" s="120">
        <v>0.375</v>
      </c>
      <c r="F30" s="120">
        <v>0.34899999999999998</v>
      </c>
      <c r="G30" s="120">
        <v>0.34599999999999997</v>
      </c>
      <c r="H30" s="120">
        <v>0.34100000000000003</v>
      </c>
      <c r="I30" s="120">
        <v>0.32200000000000001</v>
      </c>
      <c r="J30" s="120">
        <v>0.313</v>
      </c>
      <c r="K30" s="120">
        <v>0.28799999999999998</v>
      </c>
      <c r="L30" s="120">
        <v>0.26900000000000002</v>
      </c>
      <c r="M30" s="120">
        <v>0.252</v>
      </c>
      <c r="N30" s="120">
        <v>0.246</v>
      </c>
      <c r="O30" s="120">
        <v>0.252</v>
      </c>
      <c r="P30" s="120">
        <v>0.23400000000000001</v>
      </c>
      <c r="Q30" s="120">
        <v>0.22700000000000001</v>
      </c>
      <c r="R30" s="120">
        <v>0.218</v>
      </c>
      <c r="S30" s="120">
        <v>0.219</v>
      </c>
      <c r="T30" s="120">
        <v>0.215</v>
      </c>
      <c r="U30" s="120">
        <v>0.222</v>
      </c>
      <c r="V30" s="120">
        <v>0.217</v>
      </c>
      <c r="W30" s="120">
        <v>0.217</v>
      </c>
      <c r="X30" s="120">
        <v>0.217</v>
      </c>
      <c r="Y30" s="120">
        <v>0.22500000000000001</v>
      </c>
      <c r="Z30" s="120">
        <v>0.221</v>
      </c>
      <c r="AA30" s="120">
        <v>0.217</v>
      </c>
      <c r="AB30" s="120">
        <v>0.21199999999999999</v>
      </c>
      <c r="AC30" s="120">
        <v>0.20699999999999999</v>
      </c>
      <c r="AD30" s="120">
        <v>0.215</v>
      </c>
      <c r="AE30" s="120">
        <v>0.21199999999999999</v>
      </c>
      <c r="AF30" s="120">
        <v>0.21</v>
      </c>
      <c r="AG30" s="120">
        <v>0.217</v>
      </c>
      <c r="AH30" s="120">
        <v>0.215</v>
      </c>
      <c r="AI30" s="120">
        <v>0.20899999999999999</v>
      </c>
      <c r="AJ30" s="120">
        <v>0.20599999999999999</v>
      </c>
      <c r="AK30" s="120">
        <v>0.19900000000000001</v>
      </c>
      <c r="AL30" s="120">
        <v>0.20300000000000001</v>
      </c>
      <c r="AM30" s="120">
        <v>0.19400000000000001</v>
      </c>
      <c r="AN30" s="120">
        <v>0.19600000000000001</v>
      </c>
      <c r="AO30" s="120">
        <v>0.19800000000000001</v>
      </c>
      <c r="AP30" s="120">
        <v>0.20799999999999999</v>
      </c>
      <c r="AQ30" s="120">
        <v>0.21199999999999999</v>
      </c>
      <c r="AR30" s="120">
        <v>0.20899999999999999</v>
      </c>
      <c r="AS30" s="120">
        <v>0.20200000000000001</v>
      </c>
      <c r="AT30" s="120">
        <v>0.193</v>
      </c>
      <c r="AU30" s="120">
        <v>0.19</v>
      </c>
      <c r="AV30" s="120">
        <v>0.184</v>
      </c>
    </row>
    <row r="31" spans="1:49" x14ac:dyDescent="0.2">
      <c r="A31" s="106" t="s">
        <v>136</v>
      </c>
      <c r="B31" s="120">
        <v>0.81899999999999995</v>
      </c>
      <c r="C31" s="120">
        <v>0.79200000000000004</v>
      </c>
      <c r="D31" s="120">
        <v>0.85799999999999998</v>
      </c>
      <c r="E31" s="120">
        <v>0.82299999999999995</v>
      </c>
      <c r="F31" s="120">
        <v>0.82799999999999996</v>
      </c>
      <c r="G31" s="120">
        <v>0.81399999999999995</v>
      </c>
      <c r="H31" s="120">
        <v>0.82699999999999996</v>
      </c>
      <c r="I31" s="120">
        <v>0.81299999999999994</v>
      </c>
      <c r="J31" s="120">
        <v>0.84499999999999997</v>
      </c>
      <c r="K31" s="120">
        <v>0.89</v>
      </c>
      <c r="L31" s="120">
        <v>0.86899999999999999</v>
      </c>
      <c r="M31" s="120">
        <v>0.80200000000000005</v>
      </c>
      <c r="N31" s="120">
        <v>0.751</v>
      </c>
      <c r="O31" s="120">
        <v>0.74</v>
      </c>
      <c r="P31" s="120">
        <v>0.70599999999999996</v>
      </c>
      <c r="Q31" s="120">
        <v>0.66100000000000003</v>
      </c>
      <c r="R31" s="120">
        <v>0.61</v>
      </c>
      <c r="S31" s="120">
        <v>0.622</v>
      </c>
      <c r="T31" s="120">
        <v>0.61499999999999999</v>
      </c>
      <c r="U31" s="120">
        <v>0.63900000000000001</v>
      </c>
      <c r="V31" s="120">
        <v>0.63900000000000001</v>
      </c>
      <c r="W31" s="120">
        <v>0.64900000000000002</v>
      </c>
      <c r="X31" s="120">
        <v>0.66700000000000004</v>
      </c>
      <c r="Y31" s="120">
        <v>0.66</v>
      </c>
      <c r="Z31" s="120">
        <v>0.65700000000000003</v>
      </c>
      <c r="AA31" s="120">
        <v>0.65300000000000002</v>
      </c>
      <c r="AB31" s="120">
        <v>0.64900000000000002</v>
      </c>
      <c r="AC31" s="120">
        <v>0.58699999999999997</v>
      </c>
      <c r="AD31" s="120">
        <v>0.57999999999999996</v>
      </c>
      <c r="AE31" s="120">
        <v>0.60799999999999998</v>
      </c>
      <c r="AF31" s="120">
        <v>0.60099999999999998</v>
      </c>
      <c r="AG31" s="120">
        <v>0.54700000000000004</v>
      </c>
      <c r="AH31" s="120">
        <v>0.53300000000000003</v>
      </c>
      <c r="AI31" s="120">
        <v>0.53400000000000003</v>
      </c>
      <c r="AJ31" s="120">
        <v>0.51200000000000001</v>
      </c>
      <c r="AK31" s="120">
        <v>0.49399999999999999</v>
      </c>
      <c r="AL31" s="120">
        <v>0.48099999999999998</v>
      </c>
      <c r="AM31" s="120">
        <v>0.47899999999999998</v>
      </c>
      <c r="AN31" s="120">
        <v>0.48899999999999999</v>
      </c>
      <c r="AO31" s="120">
        <v>0.503</v>
      </c>
      <c r="AP31" s="120">
        <v>0.50600000000000001</v>
      </c>
      <c r="AQ31" s="120">
        <v>0.496</v>
      </c>
      <c r="AR31" s="120">
        <v>0.48099999999999998</v>
      </c>
      <c r="AS31" s="120">
        <v>0.45600000000000002</v>
      </c>
      <c r="AT31" s="120">
        <v>0.45900000000000002</v>
      </c>
      <c r="AU31" s="120">
        <v>0.45100000000000001</v>
      </c>
      <c r="AV31" s="120">
        <v>0.44600000000000001</v>
      </c>
    </row>
    <row r="32" spans="1:49" x14ac:dyDescent="0.2">
      <c r="A32" s="106" t="s">
        <v>62</v>
      </c>
      <c r="B32" s="120">
        <v>0.22900000000000001</v>
      </c>
      <c r="C32" s="120">
        <v>0.25</v>
      </c>
      <c r="D32" s="120">
        <v>0.25</v>
      </c>
      <c r="E32" s="120">
        <v>0.246</v>
      </c>
      <c r="F32" s="120">
        <v>0.23599999999999999</v>
      </c>
      <c r="G32" s="120">
        <v>0.25900000000000001</v>
      </c>
      <c r="H32" s="120">
        <v>0.27800000000000002</v>
      </c>
      <c r="I32" s="120">
        <v>0.26900000000000002</v>
      </c>
      <c r="J32" s="120">
        <v>0.23699999999999999</v>
      </c>
      <c r="K32" s="120">
        <v>0.23499999999999999</v>
      </c>
      <c r="L32" s="120">
        <v>0.222</v>
      </c>
      <c r="M32" s="120">
        <v>0.24299999999999999</v>
      </c>
      <c r="N32" s="120">
        <v>0.23599999999999999</v>
      </c>
      <c r="O32" s="120">
        <v>0.23</v>
      </c>
      <c r="P32" s="120">
        <v>0.23200000000000001</v>
      </c>
      <c r="Q32" s="120">
        <v>0.214</v>
      </c>
      <c r="R32" s="120">
        <v>0.23899999999999999</v>
      </c>
      <c r="S32" s="120">
        <v>0.25</v>
      </c>
      <c r="T32" s="120">
        <v>0.25</v>
      </c>
      <c r="U32" s="120">
        <v>0.26300000000000001</v>
      </c>
      <c r="V32" s="120">
        <v>0.27100000000000002</v>
      </c>
      <c r="W32" s="120">
        <v>0.28899999999999998</v>
      </c>
      <c r="X32" s="120">
        <v>0.26700000000000002</v>
      </c>
      <c r="Y32" s="120">
        <v>0.25700000000000001</v>
      </c>
      <c r="Z32" s="120">
        <v>0.248</v>
      </c>
      <c r="AA32" s="120">
        <v>0.25</v>
      </c>
      <c r="AB32" s="120">
        <v>0.26500000000000001</v>
      </c>
      <c r="AC32" s="120">
        <v>0.25700000000000001</v>
      </c>
      <c r="AD32" s="120">
        <v>0.25700000000000001</v>
      </c>
      <c r="AE32" s="120">
        <v>0.25900000000000001</v>
      </c>
      <c r="AF32" s="120">
        <v>0.26900000000000002</v>
      </c>
      <c r="AG32" s="120">
        <v>0.255</v>
      </c>
      <c r="AH32" s="120">
        <v>0.25900000000000001</v>
      </c>
      <c r="AI32" s="120">
        <v>0.246</v>
      </c>
      <c r="AJ32" s="120">
        <v>0.248</v>
      </c>
      <c r="AK32" s="120">
        <v>0.24199999999999999</v>
      </c>
      <c r="AL32" s="120">
        <v>0.22500000000000001</v>
      </c>
      <c r="AM32" s="120">
        <v>0.23499999999999999</v>
      </c>
      <c r="AN32" s="120">
        <v>0.21</v>
      </c>
      <c r="AO32" s="120">
        <v>0.20699999999999999</v>
      </c>
      <c r="AP32" s="120">
        <v>0.19700000000000001</v>
      </c>
      <c r="AQ32" s="120">
        <v>0.20200000000000001</v>
      </c>
      <c r="AR32" s="120">
        <v>0.19700000000000001</v>
      </c>
      <c r="AS32" s="120">
        <v>0.192</v>
      </c>
      <c r="AT32" s="120">
        <v>0.184</v>
      </c>
      <c r="AU32" s="120">
        <v>0.17299999999999999</v>
      </c>
      <c r="AV32" s="120">
        <v>0.17899999999999999</v>
      </c>
    </row>
    <row r="33" spans="1:48" x14ac:dyDescent="0.2">
      <c r="A33" s="108" t="s">
        <v>137</v>
      </c>
      <c r="B33" s="121">
        <v>0.375</v>
      </c>
      <c r="C33" s="121">
        <v>0.36499999999999999</v>
      </c>
      <c r="D33" s="121">
        <v>0.38400000000000001</v>
      </c>
      <c r="E33" s="121">
        <v>0.38800000000000001</v>
      </c>
      <c r="F33" s="121">
        <v>0.36899999999999999</v>
      </c>
      <c r="G33" s="121">
        <v>0.36699999999999999</v>
      </c>
      <c r="H33" s="121">
        <v>0.36799999999999999</v>
      </c>
      <c r="I33" s="121">
        <v>0.35</v>
      </c>
      <c r="J33" s="121">
        <v>0.34399999999999997</v>
      </c>
      <c r="K33" s="121">
        <v>0.32600000000000001</v>
      </c>
      <c r="L33" s="121">
        <v>0.308</v>
      </c>
      <c r="M33" s="121">
        <v>0.29599999999999999</v>
      </c>
      <c r="N33" s="121">
        <v>0.28499999999999998</v>
      </c>
      <c r="O33" s="121">
        <v>0.28999999999999998</v>
      </c>
      <c r="P33" s="121">
        <v>0.27600000000000002</v>
      </c>
      <c r="Q33" s="121">
        <v>0.26800000000000002</v>
      </c>
      <c r="R33" s="121">
        <v>0.26</v>
      </c>
      <c r="S33" s="121">
        <v>0.26300000000000001</v>
      </c>
      <c r="T33" s="121">
        <v>0.26</v>
      </c>
      <c r="U33" s="121">
        <v>0.26800000000000002</v>
      </c>
      <c r="V33" s="121">
        <v>0.26500000000000001</v>
      </c>
      <c r="W33" s="121">
        <v>0.26700000000000002</v>
      </c>
      <c r="X33" s="121">
        <v>0.27</v>
      </c>
      <c r="Y33" s="121">
        <v>0.27700000000000002</v>
      </c>
      <c r="Z33" s="121">
        <v>0.27600000000000002</v>
      </c>
      <c r="AA33" s="121">
        <v>0.27400000000000002</v>
      </c>
      <c r="AB33" s="121">
        <v>0.27200000000000002</v>
      </c>
      <c r="AC33" s="121">
        <v>0.26200000000000001</v>
      </c>
      <c r="AD33" s="121">
        <v>0.27</v>
      </c>
      <c r="AE33" s="121">
        <v>0.27200000000000002</v>
      </c>
      <c r="AF33" s="121">
        <v>0.27</v>
      </c>
      <c r="AG33" s="121">
        <v>0.27200000000000002</v>
      </c>
      <c r="AH33" s="121">
        <v>0.26900000000000002</v>
      </c>
      <c r="AI33" s="121">
        <v>0.26500000000000001</v>
      </c>
      <c r="AJ33" s="121">
        <v>0.26</v>
      </c>
      <c r="AK33" s="121">
        <v>0.253</v>
      </c>
      <c r="AL33" s="121">
        <v>0.254</v>
      </c>
      <c r="AM33" s="121">
        <v>0.249</v>
      </c>
      <c r="AN33" s="121">
        <v>0.253</v>
      </c>
      <c r="AO33" s="121">
        <v>0.255</v>
      </c>
      <c r="AP33" s="121">
        <v>0.26100000000000001</v>
      </c>
      <c r="AQ33" s="121">
        <v>0.26200000000000001</v>
      </c>
      <c r="AR33" s="121">
        <v>0.255</v>
      </c>
      <c r="AS33" s="121">
        <v>0.245</v>
      </c>
      <c r="AT33" s="121">
        <v>0.24</v>
      </c>
      <c r="AU33" s="121">
        <v>0.23699999999999999</v>
      </c>
      <c r="AV33" s="121">
        <v>0.23200000000000001</v>
      </c>
    </row>
    <row r="34" spans="1:48" x14ac:dyDescent="0.2">
      <c r="A34" s="106" t="s">
        <v>41</v>
      </c>
      <c r="B34" s="120">
        <v>0.316</v>
      </c>
      <c r="C34" s="120">
        <v>0.309</v>
      </c>
      <c r="D34" s="120">
        <v>0.314</v>
      </c>
      <c r="E34" s="120">
        <v>0.28699999999999998</v>
      </c>
      <c r="F34" s="120">
        <v>0.27900000000000003</v>
      </c>
      <c r="G34" s="120">
        <v>0.29099999999999998</v>
      </c>
      <c r="H34" s="120">
        <v>0.26400000000000001</v>
      </c>
      <c r="I34" s="120">
        <v>0.27600000000000002</v>
      </c>
      <c r="J34" s="120">
        <v>0.27300000000000002</v>
      </c>
      <c r="K34" s="120">
        <v>0.26100000000000001</v>
      </c>
      <c r="L34" s="120">
        <v>0.248</v>
      </c>
      <c r="M34" s="120">
        <v>0.23499999999999999</v>
      </c>
      <c r="N34" s="120">
        <v>0.22600000000000001</v>
      </c>
      <c r="O34" s="120">
        <v>0.23300000000000001</v>
      </c>
      <c r="P34" s="120">
        <v>0.23499999999999999</v>
      </c>
      <c r="Q34" s="120">
        <v>0.22500000000000001</v>
      </c>
      <c r="R34" s="120">
        <v>0.22500000000000001</v>
      </c>
      <c r="S34" s="120">
        <v>0.21</v>
      </c>
      <c r="T34" s="120">
        <v>0.20200000000000001</v>
      </c>
      <c r="U34" s="120">
        <v>0.216</v>
      </c>
      <c r="V34" s="120">
        <v>0.224</v>
      </c>
      <c r="W34" s="120">
        <v>0.20200000000000001</v>
      </c>
      <c r="X34" s="120">
        <v>0.20200000000000001</v>
      </c>
      <c r="Y34" s="120">
        <v>0.19900000000000001</v>
      </c>
      <c r="Z34" s="120">
        <v>0.20499999999999999</v>
      </c>
      <c r="AA34" s="120">
        <v>0.21299999999999999</v>
      </c>
      <c r="AB34" s="120">
        <v>0.20599999999999999</v>
      </c>
      <c r="AC34" s="120">
        <v>0.20100000000000001</v>
      </c>
      <c r="AD34" s="120">
        <v>0.189</v>
      </c>
      <c r="AE34" s="120">
        <v>0.184</v>
      </c>
      <c r="AF34" s="120">
        <v>0.19400000000000001</v>
      </c>
      <c r="AG34" s="120">
        <v>0.19500000000000001</v>
      </c>
      <c r="AH34" s="120">
        <v>0.20799999999999999</v>
      </c>
      <c r="AI34" s="120">
        <v>0.20599999999999999</v>
      </c>
      <c r="AJ34" s="120">
        <v>0.20399999999999999</v>
      </c>
      <c r="AK34" s="120">
        <v>0.19</v>
      </c>
      <c r="AL34" s="120">
        <v>0.17599999999999999</v>
      </c>
      <c r="AM34" s="120">
        <v>0.17199999999999999</v>
      </c>
      <c r="AN34" s="120">
        <v>0.16400000000000001</v>
      </c>
      <c r="AO34" s="120">
        <v>0.17499999999999999</v>
      </c>
      <c r="AP34" s="120">
        <v>0.16600000000000001</v>
      </c>
      <c r="AQ34" s="120">
        <v>0.157</v>
      </c>
      <c r="AR34" s="120">
        <v>0.159</v>
      </c>
      <c r="AS34" s="120">
        <v>0.14899999999999999</v>
      </c>
      <c r="AT34" s="120">
        <v>0.15</v>
      </c>
      <c r="AU34" s="120">
        <v>0.14699999999999999</v>
      </c>
      <c r="AV34" s="120">
        <v>0.15</v>
      </c>
    </row>
    <row r="35" spans="1:48" x14ac:dyDescent="0.2">
      <c r="A35" s="106" t="s">
        <v>33</v>
      </c>
      <c r="B35" s="120">
        <v>0.58599999999999997</v>
      </c>
      <c r="C35" s="120">
        <v>0.60399999999999998</v>
      </c>
      <c r="D35" s="120">
        <v>0.59199999999999997</v>
      </c>
      <c r="E35" s="120">
        <v>0.55900000000000005</v>
      </c>
      <c r="F35" s="120">
        <v>0.5</v>
      </c>
      <c r="G35" s="120">
        <v>0.51</v>
      </c>
      <c r="H35" s="120">
        <v>0.502</v>
      </c>
      <c r="I35" s="120">
        <v>0.50900000000000001</v>
      </c>
      <c r="J35" s="120">
        <v>0.51100000000000001</v>
      </c>
      <c r="K35" s="120">
        <v>0.46400000000000002</v>
      </c>
      <c r="L35" s="120">
        <v>0.42699999999999999</v>
      </c>
      <c r="M35" s="120">
        <v>0.40100000000000002</v>
      </c>
      <c r="N35" s="120">
        <v>0.36699999999999999</v>
      </c>
      <c r="O35" s="120">
        <v>0.36499999999999999</v>
      </c>
      <c r="P35" s="120">
        <v>0.35599999999999998</v>
      </c>
      <c r="Q35" s="120">
        <v>0.35099999999999998</v>
      </c>
      <c r="R35" s="120">
        <v>0.34300000000000003</v>
      </c>
      <c r="S35" s="120">
        <v>0.33300000000000002</v>
      </c>
      <c r="T35" s="120">
        <v>0.32600000000000001</v>
      </c>
      <c r="U35" s="120">
        <v>0.32300000000000001</v>
      </c>
      <c r="V35" s="120">
        <v>0.33100000000000002</v>
      </c>
      <c r="W35" s="120">
        <v>0.32</v>
      </c>
      <c r="X35" s="120">
        <v>0.317</v>
      </c>
      <c r="Y35" s="120">
        <v>0.32</v>
      </c>
      <c r="Z35" s="120">
        <v>0.312</v>
      </c>
      <c r="AA35" s="120">
        <v>0.32100000000000001</v>
      </c>
      <c r="AB35" s="120">
        <v>0.30199999999999999</v>
      </c>
      <c r="AC35" s="120">
        <v>0.30299999999999999</v>
      </c>
      <c r="AD35" s="120">
        <v>0.28299999999999997</v>
      </c>
      <c r="AE35" s="120">
        <v>0.27700000000000002</v>
      </c>
      <c r="AF35" s="120">
        <v>0.27800000000000002</v>
      </c>
      <c r="AG35" s="120">
        <v>0.255</v>
      </c>
      <c r="AH35" s="120">
        <v>0.26400000000000001</v>
      </c>
      <c r="AI35" s="120">
        <v>0.252</v>
      </c>
      <c r="AJ35" s="120">
        <v>0.23899999999999999</v>
      </c>
      <c r="AK35" s="120">
        <v>0.22900000000000001</v>
      </c>
      <c r="AL35" s="120">
        <v>0.21199999999999999</v>
      </c>
      <c r="AM35" s="120">
        <v>0.216</v>
      </c>
      <c r="AN35" s="120">
        <v>0.20599999999999999</v>
      </c>
      <c r="AO35" s="120">
        <v>0.215</v>
      </c>
      <c r="AP35" s="120">
        <v>0.189</v>
      </c>
      <c r="AQ35" s="120">
        <v>0.187</v>
      </c>
      <c r="AR35" s="120">
        <v>0.189</v>
      </c>
      <c r="AS35" s="120">
        <v>0.17499999999999999</v>
      </c>
      <c r="AT35" s="120">
        <v>0.182</v>
      </c>
      <c r="AU35" s="120">
        <v>0.17799999999999999</v>
      </c>
      <c r="AV35" s="120">
        <v>0.17199999999999999</v>
      </c>
    </row>
    <row r="36" spans="1:48" x14ac:dyDescent="0.2">
      <c r="A36" s="106" t="s">
        <v>138</v>
      </c>
      <c r="B36" s="120">
        <v>1.532</v>
      </c>
      <c r="C36" s="120">
        <v>1.4690000000000001</v>
      </c>
      <c r="D36" s="120">
        <v>1.3919999999999999</v>
      </c>
      <c r="E36" s="120">
        <v>1.337</v>
      </c>
      <c r="F36" s="120">
        <v>1.3560000000000001</v>
      </c>
      <c r="G36" s="120">
        <v>1.3680000000000001</v>
      </c>
      <c r="H36" s="120">
        <v>1.397</v>
      </c>
      <c r="I36" s="120">
        <v>1.3420000000000001</v>
      </c>
      <c r="J36" s="120">
        <v>1.4079999999999999</v>
      </c>
      <c r="K36" s="120">
        <v>1.32</v>
      </c>
      <c r="L36" s="120">
        <v>1.333</v>
      </c>
      <c r="M36" s="120">
        <v>1.3320000000000001</v>
      </c>
      <c r="N36" s="120">
        <v>1.325</v>
      </c>
      <c r="O36" s="120">
        <v>1.319</v>
      </c>
      <c r="P36" s="120">
        <v>1.3120000000000001</v>
      </c>
      <c r="Q36" s="120">
        <v>1.2849999999999999</v>
      </c>
      <c r="R36" s="120">
        <v>1.2849999999999999</v>
      </c>
      <c r="S36" s="120">
        <v>1.2350000000000001</v>
      </c>
      <c r="T36" s="120">
        <v>1.1299999999999999</v>
      </c>
      <c r="U36" s="120">
        <v>1.0389999999999999</v>
      </c>
      <c r="V36" s="120">
        <v>1.0720000000000001</v>
      </c>
      <c r="W36" s="120">
        <v>1.036</v>
      </c>
      <c r="X36" s="120">
        <v>1.0129999999999999</v>
      </c>
      <c r="Y36" s="120">
        <v>0.93600000000000005</v>
      </c>
      <c r="Z36" s="120">
        <v>0.88600000000000001</v>
      </c>
      <c r="AA36" s="120">
        <v>0.86</v>
      </c>
      <c r="AB36" s="120">
        <v>0.85199999999999998</v>
      </c>
      <c r="AC36" s="120">
        <v>0.81399999999999995</v>
      </c>
      <c r="AD36" s="120">
        <v>0.755</v>
      </c>
      <c r="AE36" s="120">
        <v>0.79800000000000004</v>
      </c>
      <c r="AF36" s="120">
        <v>0.77500000000000002</v>
      </c>
      <c r="AG36" s="120">
        <v>0.73699999999999999</v>
      </c>
      <c r="AH36" s="120">
        <v>0.73699999999999999</v>
      </c>
      <c r="AI36" s="120">
        <v>0.70599999999999996</v>
      </c>
      <c r="AJ36" s="120">
        <v>0.64400000000000002</v>
      </c>
      <c r="AK36" s="120">
        <v>0.60499999999999998</v>
      </c>
      <c r="AL36" s="120">
        <v>0.58599999999999997</v>
      </c>
      <c r="AM36" s="120">
        <v>0.54600000000000004</v>
      </c>
      <c r="AN36" s="120">
        <v>0.54</v>
      </c>
      <c r="AO36" s="120">
        <v>0.54200000000000004</v>
      </c>
      <c r="AP36" s="120">
        <v>0.51800000000000002</v>
      </c>
      <c r="AQ36" s="120">
        <v>0.504</v>
      </c>
      <c r="AR36" s="120">
        <v>0.48599999999999999</v>
      </c>
      <c r="AS36" s="120">
        <v>0.45900000000000002</v>
      </c>
      <c r="AT36" s="120">
        <v>0.441</v>
      </c>
      <c r="AU36" s="120">
        <v>0.438</v>
      </c>
      <c r="AV36" s="120">
        <v>0.42199999999999999</v>
      </c>
    </row>
    <row r="37" spans="1:48" x14ac:dyDescent="0.2">
      <c r="A37" s="106" t="s">
        <v>59</v>
      </c>
      <c r="B37" s="120">
        <v>0.35699999999999998</v>
      </c>
      <c r="C37" s="120">
        <v>0.35599999999999998</v>
      </c>
      <c r="D37" s="120">
        <v>0.33500000000000002</v>
      </c>
      <c r="E37" s="120">
        <v>0.30199999999999999</v>
      </c>
      <c r="F37" s="120">
        <v>0.32200000000000001</v>
      </c>
      <c r="G37" s="120">
        <v>0.33700000000000002</v>
      </c>
      <c r="H37" s="120">
        <v>0.34</v>
      </c>
      <c r="I37" s="120">
        <v>0.33</v>
      </c>
      <c r="J37" s="120">
        <v>0.33700000000000002</v>
      </c>
      <c r="K37" s="120">
        <v>0.33800000000000002</v>
      </c>
      <c r="L37" s="120">
        <v>0.28599999999999998</v>
      </c>
      <c r="M37" s="120">
        <v>0.28699999999999998</v>
      </c>
      <c r="N37" s="120">
        <v>0.26200000000000001</v>
      </c>
      <c r="O37" s="120">
        <v>0.26</v>
      </c>
      <c r="P37" s="120">
        <v>0.28599999999999998</v>
      </c>
      <c r="Q37" s="120">
        <v>0.27500000000000002</v>
      </c>
      <c r="R37" s="120">
        <v>0.26700000000000002</v>
      </c>
      <c r="S37" s="120">
        <v>0.25</v>
      </c>
      <c r="T37" s="120">
        <v>0.222</v>
      </c>
      <c r="U37" s="120">
        <v>0.223</v>
      </c>
      <c r="V37" s="120">
        <v>0.26300000000000001</v>
      </c>
      <c r="W37" s="120">
        <v>0.23400000000000001</v>
      </c>
      <c r="X37" s="120">
        <v>0.24399999999999999</v>
      </c>
      <c r="Y37" s="120">
        <v>0.247</v>
      </c>
      <c r="Z37" s="120">
        <v>0.22700000000000001</v>
      </c>
      <c r="AA37" s="120">
        <v>0.27100000000000002</v>
      </c>
      <c r="AB37" s="120">
        <v>0.22700000000000001</v>
      </c>
      <c r="AC37" s="120">
        <v>0.20799999999999999</v>
      </c>
      <c r="AD37" s="120">
        <v>0.191</v>
      </c>
      <c r="AE37" s="120">
        <v>0.17</v>
      </c>
      <c r="AF37" s="120">
        <v>0.17399999999999999</v>
      </c>
      <c r="AG37" s="120">
        <v>0.17199999999999999</v>
      </c>
      <c r="AH37" s="120">
        <v>0.19</v>
      </c>
      <c r="AI37" s="120">
        <v>0.16700000000000001</v>
      </c>
      <c r="AJ37" s="120">
        <v>0.152</v>
      </c>
      <c r="AK37" s="120">
        <v>0.17</v>
      </c>
      <c r="AL37" s="120">
        <v>0.155</v>
      </c>
      <c r="AM37" s="120">
        <v>0.14599999999999999</v>
      </c>
      <c r="AN37" s="120">
        <v>0.14799999999999999</v>
      </c>
      <c r="AO37" s="120">
        <v>0.14699999999999999</v>
      </c>
      <c r="AP37" s="120">
        <v>0.129</v>
      </c>
      <c r="AQ37" s="120">
        <v>0.113</v>
      </c>
      <c r="AR37" s="120">
        <v>0.11700000000000001</v>
      </c>
      <c r="AS37" s="120">
        <v>0.10299999999999999</v>
      </c>
      <c r="AT37" s="120">
        <v>9.2999999999999999E-2</v>
      </c>
      <c r="AU37" s="120">
        <v>9.5000000000000001E-2</v>
      </c>
      <c r="AV37" s="120">
        <v>8.6999999999999994E-2</v>
      </c>
    </row>
    <row r="38" spans="1:48" x14ac:dyDescent="0.2">
      <c r="A38" s="106" t="s">
        <v>71</v>
      </c>
      <c r="B38" s="120" t="s">
        <v>231</v>
      </c>
      <c r="C38" s="120" t="s">
        <v>231</v>
      </c>
      <c r="D38" s="120" t="s">
        <v>231</v>
      </c>
      <c r="E38" s="120" t="s">
        <v>231</v>
      </c>
      <c r="F38" s="120" t="s">
        <v>231</v>
      </c>
      <c r="G38" s="120" t="s">
        <v>231</v>
      </c>
      <c r="H38" s="120" t="s">
        <v>231</v>
      </c>
      <c r="I38" s="120" t="s">
        <v>231</v>
      </c>
      <c r="J38" s="120" t="s">
        <v>231</v>
      </c>
      <c r="K38" s="120" t="s">
        <v>231</v>
      </c>
      <c r="L38" s="120" t="s">
        <v>231</v>
      </c>
      <c r="M38" s="120" t="s">
        <v>231</v>
      </c>
      <c r="N38" s="120" t="s">
        <v>231</v>
      </c>
      <c r="O38" s="120" t="s">
        <v>231</v>
      </c>
      <c r="P38" s="120" t="s">
        <v>231</v>
      </c>
      <c r="Q38" s="120" t="s">
        <v>231</v>
      </c>
      <c r="R38" s="120" t="s">
        <v>231</v>
      </c>
      <c r="S38" s="120" t="s">
        <v>231</v>
      </c>
      <c r="T38" s="120" t="s">
        <v>231</v>
      </c>
      <c r="U38" s="120">
        <v>2.3410000000000002</v>
      </c>
      <c r="V38" s="120">
        <v>2.2789999999999999</v>
      </c>
      <c r="W38" s="120">
        <v>2.1629999999999998</v>
      </c>
      <c r="X38" s="120">
        <v>1.77</v>
      </c>
      <c r="Y38" s="120">
        <v>1.746</v>
      </c>
      <c r="Z38" s="120">
        <v>1.5109999999999999</v>
      </c>
      <c r="AA38" s="120">
        <v>1.522</v>
      </c>
      <c r="AB38" s="120">
        <v>1.327</v>
      </c>
      <c r="AC38" s="120">
        <v>1.23</v>
      </c>
      <c r="AD38" s="120">
        <v>1.161</v>
      </c>
      <c r="AE38" s="120">
        <v>1.0229999999999999</v>
      </c>
      <c r="AF38" s="120">
        <v>0.99199999999999999</v>
      </c>
      <c r="AG38" s="120">
        <v>0.91</v>
      </c>
      <c r="AH38" s="120">
        <v>0.96299999999999997</v>
      </c>
      <c r="AI38" s="120">
        <v>0.90900000000000003</v>
      </c>
      <c r="AJ38" s="120">
        <v>0.84199999999999997</v>
      </c>
      <c r="AK38" s="120">
        <v>0.70499999999999996</v>
      </c>
      <c r="AL38" s="120">
        <v>0.81399999999999995</v>
      </c>
      <c r="AM38" s="120">
        <v>0.79100000000000004</v>
      </c>
      <c r="AN38" s="120">
        <v>0.77</v>
      </c>
      <c r="AO38" s="120">
        <v>0.95199999999999996</v>
      </c>
      <c r="AP38" s="120">
        <v>0.84</v>
      </c>
      <c r="AQ38" s="120">
        <v>0.748</v>
      </c>
      <c r="AR38" s="120">
        <v>0.84199999999999997</v>
      </c>
      <c r="AS38" s="120">
        <v>0.75700000000000001</v>
      </c>
      <c r="AT38" s="120">
        <v>0.64800000000000002</v>
      </c>
      <c r="AU38" s="120">
        <v>0.63900000000000001</v>
      </c>
      <c r="AV38" s="120">
        <v>0.629</v>
      </c>
    </row>
    <row r="39" spans="1:48" x14ac:dyDescent="0.2">
      <c r="A39" s="106" t="s">
        <v>48</v>
      </c>
      <c r="B39" s="120">
        <v>0.46</v>
      </c>
      <c r="C39" s="120">
        <v>0.46700000000000003</v>
      </c>
      <c r="D39" s="120">
        <v>0.48</v>
      </c>
      <c r="E39" s="120">
        <v>0.42899999999999999</v>
      </c>
      <c r="F39" s="120">
        <v>0.42099999999999999</v>
      </c>
      <c r="G39" s="120">
        <v>0.47899999999999998</v>
      </c>
      <c r="H39" s="120">
        <v>0.47399999999999998</v>
      </c>
      <c r="I39" s="120">
        <v>0.503</v>
      </c>
      <c r="J39" s="120">
        <v>0.46500000000000002</v>
      </c>
      <c r="K39" s="120">
        <v>0.44700000000000001</v>
      </c>
      <c r="L39" s="120">
        <v>0.36699999999999999</v>
      </c>
      <c r="M39" s="120">
        <v>0.34399999999999997</v>
      </c>
      <c r="N39" s="120">
        <v>0.32300000000000001</v>
      </c>
      <c r="O39" s="120">
        <v>0.32200000000000001</v>
      </c>
      <c r="P39" s="120">
        <v>0.34200000000000003</v>
      </c>
      <c r="Q39" s="120">
        <v>0.33400000000000002</v>
      </c>
      <c r="R39" s="120">
        <v>0.34799999999999998</v>
      </c>
      <c r="S39" s="120">
        <v>0.32600000000000001</v>
      </c>
      <c r="T39" s="120">
        <v>0.31</v>
      </c>
      <c r="U39" s="120">
        <v>0.32200000000000001</v>
      </c>
      <c r="V39" s="120">
        <v>0.34699999999999998</v>
      </c>
      <c r="W39" s="120">
        <v>0.34100000000000003</v>
      </c>
      <c r="X39" s="120">
        <v>0.35199999999999998</v>
      </c>
      <c r="Y39" s="120">
        <v>0.38</v>
      </c>
      <c r="Z39" s="120">
        <v>0.34100000000000003</v>
      </c>
      <c r="AA39" s="120">
        <v>0.36699999999999999</v>
      </c>
      <c r="AB39" s="120">
        <v>0.33400000000000002</v>
      </c>
      <c r="AC39" s="120">
        <v>0.29899999999999999</v>
      </c>
      <c r="AD39" s="120">
        <v>0.28299999999999997</v>
      </c>
      <c r="AE39" s="120">
        <v>0.26100000000000001</v>
      </c>
      <c r="AF39" s="120">
        <v>0.28199999999999997</v>
      </c>
      <c r="AG39" s="120">
        <v>0.28799999999999998</v>
      </c>
      <c r="AH39" s="120">
        <v>0.32</v>
      </c>
      <c r="AI39" s="120">
        <v>0.28999999999999998</v>
      </c>
      <c r="AJ39" s="120">
        <v>0.23100000000000001</v>
      </c>
      <c r="AK39" s="120">
        <v>0.26800000000000002</v>
      </c>
      <c r="AL39" s="120">
        <v>0.248</v>
      </c>
      <c r="AM39" s="120">
        <v>0.214</v>
      </c>
      <c r="AN39" s="120">
        <v>0.224</v>
      </c>
      <c r="AO39" s="120">
        <v>0.25</v>
      </c>
      <c r="AP39" s="120">
        <v>0.215</v>
      </c>
      <c r="AQ39" s="120">
        <v>0.19500000000000001</v>
      </c>
      <c r="AR39" s="120">
        <v>0.2</v>
      </c>
      <c r="AS39" s="120">
        <v>0.185</v>
      </c>
      <c r="AT39" s="120">
        <v>0.17100000000000001</v>
      </c>
      <c r="AU39" s="120">
        <v>0.17699999999999999</v>
      </c>
      <c r="AV39" s="120">
        <v>0.16300000000000001</v>
      </c>
    </row>
    <row r="40" spans="1:48" x14ac:dyDescent="0.2">
      <c r="A40" s="106" t="s">
        <v>14</v>
      </c>
      <c r="B40" s="120">
        <v>0.38700000000000001</v>
      </c>
      <c r="C40" s="120">
        <v>0.38400000000000001</v>
      </c>
      <c r="D40" s="120">
        <v>0.39</v>
      </c>
      <c r="E40" s="120">
        <v>0.36</v>
      </c>
      <c r="F40" s="120">
        <v>0.33700000000000002</v>
      </c>
      <c r="G40" s="120">
        <v>0.35299999999999998</v>
      </c>
      <c r="H40" s="120">
        <v>0.33100000000000002</v>
      </c>
      <c r="I40" s="120">
        <v>0.33200000000000002</v>
      </c>
      <c r="J40" s="120">
        <v>0.32500000000000001</v>
      </c>
      <c r="K40" s="120">
        <v>0.307</v>
      </c>
      <c r="L40" s="120">
        <v>0.27200000000000002</v>
      </c>
      <c r="M40" s="120">
        <v>0.254</v>
      </c>
      <c r="N40" s="120">
        <v>0.24</v>
      </c>
      <c r="O40" s="120">
        <v>0.22900000000000001</v>
      </c>
      <c r="P40" s="120">
        <v>0.219</v>
      </c>
      <c r="Q40" s="120">
        <v>0.20799999999999999</v>
      </c>
      <c r="R40" s="120">
        <v>0.19900000000000001</v>
      </c>
      <c r="S40" s="120">
        <v>0.189</v>
      </c>
      <c r="T40" s="120">
        <v>0.19</v>
      </c>
      <c r="U40" s="120">
        <v>0.182</v>
      </c>
      <c r="V40" s="120">
        <v>0.193</v>
      </c>
      <c r="W40" s="120">
        <v>0.185</v>
      </c>
      <c r="X40" s="120">
        <v>0.17599999999999999</v>
      </c>
      <c r="Y40" s="120">
        <v>0.17</v>
      </c>
      <c r="Z40" s="120">
        <v>0.17</v>
      </c>
      <c r="AA40" s="120">
        <v>0.17599999999999999</v>
      </c>
      <c r="AB40" s="120">
        <v>0.16700000000000001</v>
      </c>
      <c r="AC40" s="120">
        <v>0.17199999999999999</v>
      </c>
      <c r="AD40" s="120">
        <v>0.16300000000000001</v>
      </c>
      <c r="AE40" s="120">
        <v>0.156</v>
      </c>
      <c r="AF40" s="120">
        <v>0.155</v>
      </c>
      <c r="AG40" s="120">
        <v>0.151</v>
      </c>
      <c r="AH40" s="120">
        <v>0.152</v>
      </c>
      <c r="AI40" s="120">
        <v>0.14799999999999999</v>
      </c>
      <c r="AJ40" s="120">
        <v>0.14699999999999999</v>
      </c>
      <c r="AK40" s="120">
        <v>0.14000000000000001</v>
      </c>
      <c r="AL40" s="120">
        <v>0.13300000000000001</v>
      </c>
      <c r="AM40" s="120">
        <v>0.13100000000000001</v>
      </c>
      <c r="AN40" s="120">
        <v>0.13</v>
      </c>
      <c r="AO40" s="120">
        <v>0.129</v>
      </c>
      <c r="AP40" s="120">
        <v>0.11899999999999999</v>
      </c>
      <c r="AQ40" s="120">
        <v>0.12</v>
      </c>
      <c r="AR40" s="120">
        <v>0.11899999999999999</v>
      </c>
      <c r="AS40" s="120">
        <v>0.107</v>
      </c>
      <c r="AT40" s="120">
        <v>0.108</v>
      </c>
      <c r="AU40" s="120">
        <v>0.107</v>
      </c>
      <c r="AV40" s="120">
        <v>0.106</v>
      </c>
    </row>
    <row r="41" spans="1:48" x14ac:dyDescent="0.2">
      <c r="A41" s="106" t="s">
        <v>3</v>
      </c>
      <c r="B41" s="120">
        <v>0.61799999999999999</v>
      </c>
      <c r="C41" s="120">
        <v>0.60699999999999998</v>
      </c>
      <c r="D41" s="120">
        <v>0.60899999999999999</v>
      </c>
      <c r="E41" s="120">
        <v>0.58799999999999997</v>
      </c>
      <c r="F41" s="120">
        <v>0.56299999999999994</v>
      </c>
      <c r="G41" s="120">
        <v>0.56699999999999995</v>
      </c>
      <c r="H41" s="120">
        <v>0.54</v>
      </c>
      <c r="I41" s="120">
        <v>0.54400000000000004</v>
      </c>
      <c r="J41" s="120">
        <v>0.54600000000000004</v>
      </c>
      <c r="K41" s="120">
        <v>0.51400000000000001</v>
      </c>
      <c r="L41" s="120">
        <v>0.495</v>
      </c>
      <c r="M41" s="120">
        <v>0.47699999999999998</v>
      </c>
      <c r="N41" s="120">
        <v>0.47</v>
      </c>
      <c r="O41" s="120">
        <v>0.46700000000000003</v>
      </c>
      <c r="P41" s="120">
        <v>0.46</v>
      </c>
      <c r="Q41" s="120">
        <v>0.45100000000000001</v>
      </c>
      <c r="R41" s="120">
        <v>0.44</v>
      </c>
      <c r="S41" s="120">
        <v>0.42099999999999999</v>
      </c>
      <c r="T41" s="120">
        <v>0.39600000000000002</v>
      </c>
      <c r="U41" s="120">
        <v>0.36599999999999999</v>
      </c>
      <c r="V41" s="120">
        <v>0.34</v>
      </c>
      <c r="W41" s="120">
        <v>0.31900000000000001</v>
      </c>
      <c r="X41" s="120">
        <v>0.32</v>
      </c>
      <c r="Y41" s="120">
        <v>0.308</v>
      </c>
      <c r="Z41" s="120">
        <v>0.30199999999999999</v>
      </c>
      <c r="AA41" s="120">
        <v>0.31</v>
      </c>
      <c r="AB41" s="120">
        <v>0.29299999999999998</v>
      </c>
      <c r="AC41" s="120">
        <v>0.28499999999999998</v>
      </c>
      <c r="AD41" s="120">
        <v>0.26900000000000002</v>
      </c>
      <c r="AE41" s="120">
        <v>0.26</v>
      </c>
      <c r="AF41" s="120">
        <v>0.26200000000000001</v>
      </c>
      <c r="AG41" s="120">
        <v>0.25700000000000001</v>
      </c>
      <c r="AH41" s="120">
        <v>0.26</v>
      </c>
      <c r="AI41" s="120">
        <v>0.252</v>
      </c>
      <c r="AJ41" s="120">
        <v>0.245</v>
      </c>
      <c r="AK41" s="120">
        <v>0.24</v>
      </c>
      <c r="AL41" s="120">
        <v>0.223</v>
      </c>
      <c r="AM41" s="120">
        <v>0.223</v>
      </c>
      <c r="AN41" s="120">
        <v>0.219</v>
      </c>
      <c r="AO41" s="120">
        <v>0.222</v>
      </c>
      <c r="AP41" s="120">
        <v>0.20599999999999999</v>
      </c>
      <c r="AQ41" s="120">
        <v>0.20899999999999999</v>
      </c>
      <c r="AR41" s="120">
        <v>0.214</v>
      </c>
      <c r="AS41" s="120">
        <v>0.19800000000000001</v>
      </c>
      <c r="AT41" s="120">
        <v>0.19600000000000001</v>
      </c>
      <c r="AU41" s="120">
        <v>0.193</v>
      </c>
      <c r="AV41" s="120">
        <v>0.185</v>
      </c>
    </row>
    <row r="42" spans="1:48" x14ac:dyDescent="0.2">
      <c r="A42" s="106" t="s">
        <v>42</v>
      </c>
      <c r="B42" s="120">
        <v>0.19700000000000001</v>
      </c>
      <c r="C42" s="120">
        <v>0.20699999999999999</v>
      </c>
      <c r="D42" s="120">
        <v>0.223</v>
      </c>
      <c r="E42" s="120">
        <v>0.22800000000000001</v>
      </c>
      <c r="F42" s="120">
        <v>0.22700000000000001</v>
      </c>
      <c r="G42" s="120">
        <v>0.24099999999999999</v>
      </c>
      <c r="H42" s="120">
        <v>0.24299999999999999</v>
      </c>
      <c r="I42" s="120">
        <v>0.24</v>
      </c>
      <c r="J42" s="120">
        <v>0.245</v>
      </c>
      <c r="K42" s="120">
        <v>0.245</v>
      </c>
      <c r="L42" s="120">
        <v>0.246</v>
      </c>
      <c r="M42" s="120">
        <v>0.25600000000000001</v>
      </c>
      <c r="N42" s="120">
        <v>0.27600000000000002</v>
      </c>
      <c r="O42" s="120">
        <v>0.28000000000000003</v>
      </c>
      <c r="P42" s="120">
        <v>0.29299999999999998</v>
      </c>
      <c r="Q42" s="120">
        <v>0.29099999999999998</v>
      </c>
      <c r="R42" s="120">
        <v>0.32800000000000001</v>
      </c>
      <c r="S42" s="120">
        <v>0.33500000000000002</v>
      </c>
      <c r="T42" s="120">
        <v>0.34799999999999998</v>
      </c>
      <c r="U42" s="120">
        <v>0.35299999999999998</v>
      </c>
      <c r="V42" s="120">
        <v>0.34399999999999997</v>
      </c>
      <c r="W42" s="120">
        <v>0.35199999999999998</v>
      </c>
      <c r="X42" s="120">
        <v>0.35799999999999998</v>
      </c>
      <c r="Y42" s="120">
        <v>0.35799999999999998</v>
      </c>
      <c r="Z42" s="120">
        <v>0.36399999999999999</v>
      </c>
      <c r="AA42" s="120">
        <v>0.35299999999999998</v>
      </c>
      <c r="AB42" s="120">
        <v>0.34200000000000003</v>
      </c>
      <c r="AC42" s="120">
        <v>0.34399999999999997</v>
      </c>
      <c r="AD42" s="120">
        <v>0.33500000000000002</v>
      </c>
      <c r="AE42" s="120">
        <v>0.35</v>
      </c>
      <c r="AF42" s="120">
        <v>0.34399999999999997</v>
      </c>
      <c r="AG42" s="120">
        <v>0.33200000000000002</v>
      </c>
      <c r="AH42" s="120">
        <v>0.32600000000000001</v>
      </c>
      <c r="AI42" s="120">
        <v>0.309</v>
      </c>
      <c r="AJ42" s="120">
        <v>0.313</v>
      </c>
      <c r="AK42" s="120">
        <v>0.29299999999999998</v>
      </c>
      <c r="AL42" s="120">
        <v>0.29499999999999998</v>
      </c>
      <c r="AM42" s="120">
        <v>0.28499999999999998</v>
      </c>
      <c r="AN42" s="120">
        <v>0.28499999999999998</v>
      </c>
      <c r="AO42" s="120">
        <v>0.27800000000000002</v>
      </c>
      <c r="AP42" s="120">
        <v>0.30199999999999999</v>
      </c>
      <c r="AQ42" s="120">
        <v>0.30499999999999999</v>
      </c>
      <c r="AR42" s="120">
        <v>0.28199999999999997</v>
      </c>
      <c r="AS42" s="120">
        <v>0.26700000000000002</v>
      </c>
      <c r="AT42" s="120">
        <v>0.26400000000000001</v>
      </c>
      <c r="AU42" s="120">
        <v>0.25800000000000001</v>
      </c>
      <c r="AV42" s="120">
        <v>0.255</v>
      </c>
    </row>
    <row r="43" spans="1:48" x14ac:dyDescent="0.2">
      <c r="A43" s="106" t="s">
        <v>49</v>
      </c>
      <c r="B43" s="120">
        <v>0.98899999999999999</v>
      </c>
      <c r="C43" s="120">
        <v>0.92500000000000004</v>
      </c>
      <c r="D43" s="120">
        <v>0.91400000000000003</v>
      </c>
      <c r="E43" s="120">
        <v>0.90600000000000003</v>
      </c>
      <c r="F43" s="120">
        <v>0.89800000000000002</v>
      </c>
      <c r="G43" s="120">
        <v>0.90500000000000003</v>
      </c>
      <c r="H43" s="120">
        <v>0.88200000000000001</v>
      </c>
      <c r="I43" s="120">
        <v>0.97699999999999998</v>
      </c>
      <c r="J43" s="120">
        <v>0.89300000000000002</v>
      </c>
      <c r="K43" s="120">
        <v>0.88700000000000001</v>
      </c>
      <c r="L43" s="120">
        <v>0.85299999999999998</v>
      </c>
      <c r="M43" s="120">
        <v>0.83299999999999996</v>
      </c>
      <c r="N43" s="120">
        <v>0.79100000000000004</v>
      </c>
      <c r="O43" s="120">
        <v>0.79</v>
      </c>
      <c r="P43" s="120">
        <v>0.78500000000000003</v>
      </c>
      <c r="Q43" s="120">
        <v>0.75900000000000001</v>
      </c>
      <c r="R43" s="120">
        <v>0.73699999999999999</v>
      </c>
      <c r="S43" s="120">
        <v>0.69399999999999995</v>
      </c>
      <c r="T43" s="120">
        <v>0.67500000000000004</v>
      </c>
      <c r="U43" s="120">
        <v>0.63</v>
      </c>
      <c r="V43" s="120">
        <v>0.69099999999999995</v>
      </c>
      <c r="W43" s="120">
        <v>0.64200000000000002</v>
      </c>
      <c r="X43" s="120">
        <v>0.64800000000000002</v>
      </c>
      <c r="Y43" s="120">
        <v>0.621</v>
      </c>
      <c r="Z43" s="120">
        <v>0.60799999999999998</v>
      </c>
      <c r="AA43" s="120">
        <v>0.62</v>
      </c>
      <c r="AB43" s="120">
        <v>0.58399999999999996</v>
      </c>
      <c r="AC43" s="120">
        <v>0.56299999999999994</v>
      </c>
      <c r="AD43" s="120">
        <v>0.55100000000000005</v>
      </c>
      <c r="AE43" s="120">
        <v>0.497</v>
      </c>
      <c r="AF43" s="120">
        <v>0.49399999999999999</v>
      </c>
      <c r="AG43" s="120">
        <v>0.46600000000000003</v>
      </c>
      <c r="AH43" s="120">
        <v>0.47</v>
      </c>
      <c r="AI43" s="120">
        <v>0.434</v>
      </c>
      <c r="AJ43" s="120">
        <v>0.41299999999999998</v>
      </c>
      <c r="AK43" s="120">
        <v>0.39400000000000002</v>
      </c>
      <c r="AL43" s="120">
        <v>0.38</v>
      </c>
      <c r="AM43" s="120">
        <v>0.372</v>
      </c>
      <c r="AN43" s="120">
        <v>0.36</v>
      </c>
      <c r="AO43" s="120">
        <v>0.36</v>
      </c>
      <c r="AP43" s="120">
        <v>0.34799999999999998</v>
      </c>
      <c r="AQ43" s="120">
        <v>0.32700000000000001</v>
      </c>
      <c r="AR43" s="120">
        <v>0.30099999999999999</v>
      </c>
      <c r="AS43" s="120">
        <v>0.28799999999999998</v>
      </c>
      <c r="AT43" s="120">
        <v>0.29599999999999999</v>
      </c>
      <c r="AU43" s="120">
        <v>0.29699999999999999</v>
      </c>
      <c r="AV43" s="120">
        <v>0.29799999999999999</v>
      </c>
    </row>
    <row r="44" spans="1:48" x14ac:dyDescent="0.2">
      <c r="A44" s="106" t="s">
        <v>115</v>
      </c>
      <c r="B44" s="120">
        <v>0.374</v>
      </c>
      <c r="C44" s="120">
        <v>0.376</v>
      </c>
      <c r="D44" s="120">
        <v>0.39100000000000001</v>
      </c>
      <c r="E44" s="120">
        <v>0.36899999999999999</v>
      </c>
      <c r="F44" s="120">
        <v>0.35599999999999998</v>
      </c>
      <c r="G44" s="120">
        <v>0.33100000000000002</v>
      </c>
      <c r="H44" s="120">
        <v>0.313</v>
      </c>
      <c r="I44" s="120">
        <v>0.318</v>
      </c>
      <c r="J44" s="120">
        <v>0.315</v>
      </c>
      <c r="K44" s="120">
        <v>0.28499999999999998</v>
      </c>
      <c r="L44" s="120">
        <v>0.27100000000000002</v>
      </c>
      <c r="M44" s="120">
        <v>0.23899999999999999</v>
      </c>
      <c r="N44" s="120">
        <v>0.249</v>
      </c>
      <c r="O44" s="120">
        <v>0.254</v>
      </c>
      <c r="P44" s="120">
        <v>0.23699999999999999</v>
      </c>
      <c r="Q44" s="120">
        <v>0.23300000000000001</v>
      </c>
      <c r="R44" s="120">
        <v>0.22</v>
      </c>
      <c r="S44" s="120">
        <v>0.23</v>
      </c>
      <c r="T44" s="120">
        <v>0.22900000000000001</v>
      </c>
      <c r="U44" s="120">
        <v>0.23599999999999999</v>
      </c>
      <c r="V44" s="120">
        <v>0.23200000000000001</v>
      </c>
      <c r="W44" s="120">
        <v>0.245</v>
      </c>
      <c r="X44" s="120">
        <v>0.247</v>
      </c>
      <c r="Y44" s="120">
        <v>0.252</v>
      </c>
      <c r="Z44" s="120">
        <v>0.24099999999999999</v>
      </c>
      <c r="AA44" s="120">
        <v>0.26100000000000001</v>
      </c>
      <c r="AB44" s="120">
        <v>0.23400000000000001</v>
      </c>
      <c r="AC44" s="120">
        <v>0.218</v>
      </c>
      <c r="AD44" s="120">
        <v>0.20499999999999999</v>
      </c>
      <c r="AE44" s="120">
        <v>0.20499999999999999</v>
      </c>
      <c r="AF44" s="120">
        <v>0.192</v>
      </c>
      <c r="AG44" s="120">
        <v>0.2</v>
      </c>
      <c r="AH44" s="120">
        <v>0.19500000000000001</v>
      </c>
      <c r="AI44" s="120">
        <v>0.186</v>
      </c>
      <c r="AJ44" s="120">
        <v>0.17299999999999999</v>
      </c>
      <c r="AK44" s="120">
        <v>0.16700000000000001</v>
      </c>
      <c r="AL44" s="120">
        <v>0.156</v>
      </c>
      <c r="AM44" s="120">
        <v>0.14000000000000001</v>
      </c>
      <c r="AN44" s="120">
        <v>0.14699999999999999</v>
      </c>
      <c r="AO44" s="120">
        <v>0.14199999999999999</v>
      </c>
      <c r="AP44" s="120">
        <v>0.13400000000000001</v>
      </c>
      <c r="AQ44" s="120">
        <v>0.13200000000000001</v>
      </c>
      <c r="AR44" s="120">
        <v>0.13800000000000001</v>
      </c>
      <c r="AS44" s="120">
        <v>0.13600000000000001</v>
      </c>
      <c r="AT44" s="120">
        <v>0.13100000000000001</v>
      </c>
      <c r="AU44" s="120">
        <v>0.123</v>
      </c>
      <c r="AV44" s="120">
        <v>0.124</v>
      </c>
    </row>
    <row r="45" spans="1:48" x14ac:dyDescent="0.2">
      <c r="A45" s="106" t="s">
        <v>58</v>
      </c>
      <c r="B45" s="120">
        <v>0.55700000000000005</v>
      </c>
      <c r="C45" s="120">
        <v>0.51700000000000002</v>
      </c>
      <c r="D45" s="120">
        <v>0.48</v>
      </c>
      <c r="E45" s="120">
        <v>0.5</v>
      </c>
      <c r="F45" s="120">
        <v>0.443</v>
      </c>
      <c r="G45" s="120">
        <v>0.45200000000000001</v>
      </c>
      <c r="H45" s="120">
        <v>0.44800000000000001</v>
      </c>
      <c r="I45" s="120">
        <v>0.41299999999999998</v>
      </c>
      <c r="J45" s="120">
        <v>0.46700000000000003</v>
      </c>
      <c r="K45" s="120">
        <v>0.434</v>
      </c>
      <c r="L45" s="120">
        <v>0.41699999999999998</v>
      </c>
      <c r="M45" s="120">
        <v>0.40100000000000002</v>
      </c>
      <c r="N45" s="120">
        <v>0.39900000000000002</v>
      </c>
      <c r="O45" s="120">
        <v>0.379</v>
      </c>
      <c r="P45" s="120">
        <v>0.39100000000000001</v>
      </c>
      <c r="Q45" s="120">
        <v>0.40699999999999997</v>
      </c>
      <c r="R45" s="120">
        <v>0.41299999999999998</v>
      </c>
      <c r="S45" s="120">
        <v>0.379</v>
      </c>
      <c r="T45" s="120">
        <v>0.372</v>
      </c>
      <c r="U45" s="120">
        <v>0.35299999999999998</v>
      </c>
      <c r="V45" s="120">
        <v>0.35399999999999998</v>
      </c>
      <c r="W45" s="120">
        <v>0.34399999999999997</v>
      </c>
      <c r="X45" s="120">
        <v>0.33600000000000002</v>
      </c>
      <c r="Y45" s="120">
        <v>0.32900000000000001</v>
      </c>
      <c r="Z45" s="120">
        <v>0.30499999999999999</v>
      </c>
      <c r="AA45" s="120">
        <v>0.29499999999999998</v>
      </c>
      <c r="AB45" s="120">
        <v>0.27400000000000002</v>
      </c>
      <c r="AC45" s="120">
        <v>0.27100000000000002</v>
      </c>
      <c r="AD45" s="120">
        <v>0.255</v>
      </c>
      <c r="AE45" s="120">
        <v>0.24399999999999999</v>
      </c>
      <c r="AF45" s="120">
        <v>0.24399999999999999</v>
      </c>
      <c r="AG45" s="120">
        <v>0.22500000000000001</v>
      </c>
      <c r="AH45" s="120">
        <v>0.218</v>
      </c>
      <c r="AI45" s="120">
        <v>0.20699999999999999</v>
      </c>
      <c r="AJ45" s="120">
        <v>0.20499999999999999</v>
      </c>
      <c r="AK45" s="120">
        <v>0.19900000000000001</v>
      </c>
      <c r="AL45" s="120">
        <v>0.186</v>
      </c>
      <c r="AM45" s="120">
        <v>0.193</v>
      </c>
      <c r="AN45" s="120">
        <v>0.182</v>
      </c>
      <c r="AO45" s="120">
        <v>0.17799999999999999</v>
      </c>
      <c r="AP45" s="120">
        <v>0.154</v>
      </c>
      <c r="AQ45" s="120">
        <v>0.156</v>
      </c>
      <c r="AR45" s="120">
        <v>0.14799999999999999</v>
      </c>
      <c r="AS45" s="120">
        <v>0.13400000000000001</v>
      </c>
      <c r="AT45" s="120">
        <v>0.111</v>
      </c>
      <c r="AU45" s="120">
        <v>0.11</v>
      </c>
      <c r="AV45" s="120">
        <v>0.1</v>
      </c>
    </row>
    <row r="46" spans="1:48" x14ac:dyDescent="0.2">
      <c r="A46" s="106" t="s">
        <v>13</v>
      </c>
      <c r="B46" s="120">
        <v>0.29899999999999999</v>
      </c>
      <c r="C46" s="120">
        <v>0.30599999999999999</v>
      </c>
      <c r="D46" s="120">
        <v>0.30499999999999999</v>
      </c>
      <c r="E46" s="120">
        <v>0.29199999999999998</v>
      </c>
      <c r="F46" s="120">
        <v>0.28599999999999998</v>
      </c>
      <c r="G46" s="120">
        <v>0.28799999999999998</v>
      </c>
      <c r="H46" s="120">
        <v>0.27300000000000002</v>
      </c>
      <c r="I46" s="120">
        <v>0.26900000000000002</v>
      </c>
      <c r="J46" s="120">
        <v>0.26500000000000001</v>
      </c>
      <c r="K46" s="120">
        <v>0.25800000000000001</v>
      </c>
      <c r="L46" s="120">
        <v>0.249</v>
      </c>
      <c r="M46" s="120">
        <v>0.24399999999999999</v>
      </c>
      <c r="N46" s="120">
        <v>0.23799999999999999</v>
      </c>
      <c r="O46" s="120">
        <v>0.23400000000000001</v>
      </c>
      <c r="P46" s="120">
        <v>0.22800000000000001</v>
      </c>
      <c r="Q46" s="120">
        <v>0.222</v>
      </c>
      <c r="R46" s="120">
        <v>0.22800000000000001</v>
      </c>
      <c r="S46" s="120">
        <v>0.221</v>
      </c>
      <c r="T46" s="120">
        <v>0.224</v>
      </c>
      <c r="U46" s="120">
        <v>0.223</v>
      </c>
      <c r="V46" s="120">
        <v>0.219</v>
      </c>
      <c r="W46" s="120">
        <v>0.215</v>
      </c>
      <c r="X46" s="120">
        <v>0.216</v>
      </c>
      <c r="Y46" s="120">
        <v>0.20899999999999999</v>
      </c>
      <c r="Z46" s="120">
        <v>0.215</v>
      </c>
      <c r="AA46" s="120">
        <v>0.21099999999999999</v>
      </c>
      <c r="AB46" s="120">
        <v>0.20799999999999999</v>
      </c>
      <c r="AC46" s="120">
        <v>0.21099999999999999</v>
      </c>
      <c r="AD46" s="120">
        <v>0.21</v>
      </c>
      <c r="AE46" s="120">
        <v>0.20399999999999999</v>
      </c>
      <c r="AF46" s="120">
        <v>0.2</v>
      </c>
      <c r="AG46" s="120">
        <v>0.20300000000000001</v>
      </c>
      <c r="AH46" s="120">
        <v>0.21199999999999999</v>
      </c>
      <c r="AI46" s="120">
        <v>0.21299999999999999</v>
      </c>
      <c r="AJ46" s="120">
        <v>0.21099999999999999</v>
      </c>
      <c r="AK46" s="120">
        <v>0.20399999999999999</v>
      </c>
      <c r="AL46" s="120">
        <v>0.19800000000000001</v>
      </c>
      <c r="AM46" s="120">
        <v>0.19400000000000001</v>
      </c>
      <c r="AN46" s="120">
        <v>0.184</v>
      </c>
      <c r="AO46" s="120">
        <v>0.184</v>
      </c>
      <c r="AP46" s="120">
        <v>0.18</v>
      </c>
      <c r="AQ46" s="120">
        <v>0.17699999999999999</v>
      </c>
      <c r="AR46" s="120">
        <v>0.16500000000000001</v>
      </c>
      <c r="AS46" s="120">
        <v>0.156</v>
      </c>
      <c r="AT46" s="120">
        <v>0.16</v>
      </c>
      <c r="AU46" s="120">
        <v>0.156</v>
      </c>
      <c r="AV46" s="120">
        <v>0.152</v>
      </c>
    </row>
    <row r="47" spans="1:48" x14ac:dyDescent="0.2">
      <c r="A47" s="106" t="s">
        <v>96</v>
      </c>
      <c r="B47" s="120" t="s">
        <v>231</v>
      </c>
      <c r="C47" s="120" t="s">
        <v>231</v>
      </c>
      <c r="D47" s="120" t="s">
        <v>231</v>
      </c>
      <c r="E47" s="120" t="s">
        <v>231</v>
      </c>
      <c r="F47" s="120" t="s">
        <v>231</v>
      </c>
      <c r="G47" s="120" t="s">
        <v>231</v>
      </c>
      <c r="H47" s="120" t="s">
        <v>231</v>
      </c>
      <c r="I47" s="120" t="s">
        <v>231</v>
      </c>
      <c r="J47" s="120" t="s">
        <v>231</v>
      </c>
      <c r="K47" s="120" t="s">
        <v>231</v>
      </c>
      <c r="L47" s="120" t="s">
        <v>231</v>
      </c>
      <c r="M47" s="120" t="s">
        <v>231</v>
      </c>
      <c r="N47" s="120" t="s">
        <v>231</v>
      </c>
      <c r="O47" s="120" t="s">
        <v>231</v>
      </c>
      <c r="P47" s="120" t="s">
        <v>231</v>
      </c>
      <c r="Q47" s="120" t="s">
        <v>231</v>
      </c>
      <c r="R47" s="120" t="s">
        <v>231</v>
      </c>
      <c r="S47" s="120" t="s">
        <v>231</v>
      </c>
      <c r="T47" s="120" t="s">
        <v>231</v>
      </c>
      <c r="U47" s="120" t="s">
        <v>231</v>
      </c>
      <c r="V47" s="120" t="s">
        <v>231</v>
      </c>
      <c r="W47" s="120" t="s">
        <v>231</v>
      </c>
      <c r="X47" s="120" t="s">
        <v>231</v>
      </c>
      <c r="Y47" s="120">
        <v>0.78</v>
      </c>
      <c r="Z47" s="120">
        <v>0.69699999999999995</v>
      </c>
      <c r="AA47" s="120">
        <v>0.68100000000000005</v>
      </c>
      <c r="AB47" s="120">
        <v>0.59099999999999997</v>
      </c>
      <c r="AC47" s="120">
        <v>0.52900000000000003</v>
      </c>
      <c r="AD47" s="120">
        <v>0.47599999999999998</v>
      </c>
      <c r="AE47" s="120">
        <v>0.41699999999999998</v>
      </c>
      <c r="AF47" s="120">
        <v>0.41399999999999998</v>
      </c>
      <c r="AG47" s="120">
        <v>0.38600000000000001</v>
      </c>
      <c r="AH47" s="120">
        <v>0.36799999999999999</v>
      </c>
      <c r="AI47" s="120">
        <v>0.34</v>
      </c>
      <c r="AJ47" s="120">
        <v>0.311</v>
      </c>
      <c r="AK47" s="120">
        <v>0.29499999999999998</v>
      </c>
      <c r="AL47" s="120">
        <v>0.27900000000000003</v>
      </c>
      <c r="AM47" s="120">
        <v>0.27500000000000002</v>
      </c>
      <c r="AN47" s="120">
        <v>0.28999999999999998</v>
      </c>
      <c r="AO47" s="120">
        <v>0.34</v>
      </c>
      <c r="AP47" s="120">
        <v>0.28999999999999998</v>
      </c>
      <c r="AQ47" s="120">
        <v>0.26600000000000001</v>
      </c>
      <c r="AR47" s="120">
        <v>0.25600000000000001</v>
      </c>
      <c r="AS47" s="120">
        <v>0.245</v>
      </c>
      <c r="AT47" s="120">
        <v>0.24199999999999999</v>
      </c>
      <c r="AU47" s="120">
        <v>0.23599999999999999</v>
      </c>
      <c r="AV47" s="120">
        <v>0.221</v>
      </c>
    </row>
    <row r="48" spans="1:48" x14ac:dyDescent="0.2">
      <c r="A48" s="106" t="s">
        <v>83</v>
      </c>
      <c r="B48" s="120" t="s">
        <v>231</v>
      </c>
      <c r="C48" s="120" t="s">
        <v>231</v>
      </c>
      <c r="D48" s="120" t="s">
        <v>231</v>
      </c>
      <c r="E48" s="120" t="s">
        <v>231</v>
      </c>
      <c r="F48" s="120" t="s">
        <v>231</v>
      </c>
      <c r="G48" s="120" t="s">
        <v>231</v>
      </c>
      <c r="H48" s="120" t="s">
        <v>231</v>
      </c>
      <c r="I48" s="120" t="s">
        <v>231</v>
      </c>
      <c r="J48" s="120" t="s">
        <v>231</v>
      </c>
      <c r="K48" s="120" t="s">
        <v>231</v>
      </c>
      <c r="L48" s="120" t="s">
        <v>231</v>
      </c>
      <c r="M48" s="120" t="s">
        <v>231</v>
      </c>
      <c r="N48" s="120" t="s">
        <v>231</v>
      </c>
      <c r="O48" s="120" t="s">
        <v>231</v>
      </c>
      <c r="P48" s="120" t="s">
        <v>231</v>
      </c>
      <c r="Q48" s="120" t="s">
        <v>231</v>
      </c>
      <c r="R48" s="120" t="s">
        <v>231</v>
      </c>
      <c r="S48" s="120" t="s">
        <v>231</v>
      </c>
      <c r="T48" s="120" t="s">
        <v>231</v>
      </c>
      <c r="U48" s="120" t="s">
        <v>231</v>
      </c>
      <c r="V48" s="120" t="s">
        <v>231</v>
      </c>
      <c r="W48" s="120" t="s">
        <v>231</v>
      </c>
      <c r="X48" s="120" t="s">
        <v>231</v>
      </c>
      <c r="Y48" s="120" t="s">
        <v>231</v>
      </c>
      <c r="Z48" s="120">
        <v>0.69499999999999995</v>
      </c>
      <c r="AA48" s="120">
        <v>0.68500000000000005</v>
      </c>
      <c r="AB48" s="120">
        <v>0.61599999999999999</v>
      </c>
      <c r="AC48" s="120">
        <v>0.60499999999999998</v>
      </c>
      <c r="AD48" s="120">
        <v>0.50900000000000001</v>
      </c>
      <c r="AE48" s="120">
        <v>0.42099999999999999</v>
      </c>
      <c r="AF48" s="120">
        <v>0.42</v>
      </c>
      <c r="AG48" s="120">
        <v>0.39600000000000002</v>
      </c>
      <c r="AH48" s="120">
        <v>0.35799999999999998</v>
      </c>
      <c r="AI48" s="120">
        <v>0.35599999999999998</v>
      </c>
      <c r="AJ48" s="120">
        <v>0.35499999999999998</v>
      </c>
      <c r="AK48" s="120">
        <v>0.33200000000000002</v>
      </c>
      <c r="AL48" s="120">
        <v>0.30399999999999999</v>
      </c>
      <c r="AM48" s="120">
        <v>0.29399999999999998</v>
      </c>
      <c r="AN48" s="120">
        <v>0.312</v>
      </c>
      <c r="AO48" s="120">
        <v>0.33200000000000002</v>
      </c>
      <c r="AP48" s="120">
        <v>0.29299999999999998</v>
      </c>
      <c r="AQ48" s="120">
        <v>0.28199999999999997</v>
      </c>
      <c r="AR48" s="120">
        <v>0.25700000000000001</v>
      </c>
      <c r="AS48" s="120">
        <v>0.23899999999999999</v>
      </c>
      <c r="AT48" s="120">
        <v>0.23599999999999999</v>
      </c>
      <c r="AU48" s="120">
        <v>0.23499999999999999</v>
      </c>
      <c r="AV48" s="120">
        <v>0.22700000000000001</v>
      </c>
    </row>
    <row r="49" spans="1:48" x14ac:dyDescent="0.2">
      <c r="A49" s="106" t="s">
        <v>87</v>
      </c>
      <c r="B49" s="120">
        <v>1.3919999999999999</v>
      </c>
      <c r="C49" s="120">
        <v>1.278</v>
      </c>
      <c r="D49" s="120">
        <v>1.2769999999999999</v>
      </c>
      <c r="E49" s="120">
        <v>1.125</v>
      </c>
      <c r="F49" s="120">
        <v>0.95799999999999996</v>
      </c>
      <c r="G49" s="120">
        <v>1</v>
      </c>
      <c r="H49" s="120">
        <v>0.93500000000000005</v>
      </c>
      <c r="I49" s="120">
        <v>0.98199999999999998</v>
      </c>
      <c r="J49" s="120">
        <v>0.89900000000000002</v>
      </c>
      <c r="K49" s="120">
        <v>0.83699999999999997</v>
      </c>
      <c r="L49" s="120">
        <v>0.71199999999999997</v>
      </c>
      <c r="M49" s="120">
        <v>0.66</v>
      </c>
      <c r="N49" s="120">
        <v>0.6</v>
      </c>
      <c r="O49" s="120">
        <v>0.61799999999999999</v>
      </c>
      <c r="P49" s="120">
        <v>0.61399999999999999</v>
      </c>
      <c r="Q49" s="120">
        <v>0.54100000000000004</v>
      </c>
      <c r="R49" s="120">
        <v>0.49</v>
      </c>
      <c r="S49" s="120">
        <v>0.47299999999999998</v>
      </c>
      <c r="T49" s="120">
        <v>0.46500000000000002</v>
      </c>
      <c r="U49" s="120">
        <v>0.44500000000000001</v>
      </c>
      <c r="V49" s="120">
        <v>0.42899999999999999</v>
      </c>
      <c r="W49" s="120">
        <v>0.40899999999999997</v>
      </c>
      <c r="X49" s="120">
        <v>0.40300000000000002</v>
      </c>
      <c r="Y49" s="120">
        <v>0.35799999999999998</v>
      </c>
      <c r="Z49" s="120">
        <v>0.26900000000000002</v>
      </c>
      <c r="AA49" s="120">
        <v>0.26800000000000002</v>
      </c>
      <c r="AB49" s="120">
        <v>0.23799999999999999</v>
      </c>
      <c r="AC49" s="120">
        <v>0.20499999999999999</v>
      </c>
      <c r="AD49" s="120">
        <v>0.19800000000000001</v>
      </c>
      <c r="AE49" s="120">
        <v>0.19800000000000001</v>
      </c>
      <c r="AF49" s="120">
        <v>0.20799999999999999</v>
      </c>
      <c r="AG49" s="120">
        <v>0.216</v>
      </c>
      <c r="AH49" s="120">
        <v>0.223</v>
      </c>
      <c r="AI49" s="120">
        <v>0.246</v>
      </c>
      <c r="AJ49" s="120">
        <v>0.24399999999999999</v>
      </c>
      <c r="AK49" s="120">
        <v>0.22800000000000001</v>
      </c>
      <c r="AL49" s="120">
        <v>0.19900000000000001</v>
      </c>
      <c r="AM49" s="120">
        <v>0.20100000000000001</v>
      </c>
      <c r="AN49" s="120">
        <v>0.19900000000000001</v>
      </c>
      <c r="AO49" s="120">
        <v>0.2</v>
      </c>
      <c r="AP49" s="120">
        <v>0.193</v>
      </c>
      <c r="AQ49" s="120">
        <v>0.19</v>
      </c>
      <c r="AR49" s="120">
        <v>0.17399999999999999</v>
      </c>
      <c r="AS49" s="120">
        <v>0.158</v>
      </c>
      <c r="AT49" s="120">
        <v>0.14399999999999999</v>
      </c>
      <c r="AU49" s="120">
        <v>0.13600000000000001</v>
      </c>
      <c r="AV49" s="120">
        <v>0.13600000000000001</v>
      </c>
    </row>
    <row r="50" spans="1:48" x14ac:dyDescent="0.2">
      <c r="A50" s="106" t="s">
        <v>26</v>
      </c>
      <c r="B50" s="120">
        <v>0.38900000000000001</v>
      </c>
      <c r="C50" s="120">
        <v>0.42299999999999999</v>
      </c>
      <c r="D50" s="120">
        <v>0.41699999999999998</v>
      </c>
      <c r="E50" s="120">
        <v>0.377</v>
      </c>
      <c r="F50" s="120">
        <v>0.35499999999999998</v>
      </c>
      <c r="G50" s="120">
        <v>0.36099999999999999</v>
      </c>
      <c r="H50" s="120">
        <v>0.34899999999999998</v>
      </c>
      <c r="I50" s="120">
        <v>0.35199999999999998</v>
      </c>
      <c r="J50" s="120">
        <v>0.36899999999999999</v>
      </c>
      <c r="K50" s="120">
        <v>0.34</v>
      </c>
      <c r="L50" s="120">
        <v>0.33700000000000002</v>
      </c>
      <c r="M50" s="120">
        <v>0.32200000000000001</v>
      </c>
      <c r="N50" s="120">
        <v>0.30499999999999999</v>
      </c>
      <c r="O50" s="120">
        <v>0.307</v>
      </c>
      <c r="P50" s="120">
        <v>0.30599999999999999</v>
      </c>
      <c r="Q50" s="120">
        <v>0.30399999999999999</v>
      </c>
      <c r="R50" s="120">
        <v>0.30599999999999999</v>
      </c>
      <c r="S50" s="120">
        <v>0.29199999999999998</v>
      </c>
      <c r="T50" s="120">
        <v>0.28599999999999998</v>
      </c>
      <c r="U50" s="120">
        <v>0.27700000000000002</v>
      </c>
      <c r="V50" s="120">
        <v>0.28100000000000003</v>
      </c>
      <c r="W50" s="120">
        <v>0.27400000000000002</v>
      </c>
      <c r="X50" s="120">
        <v>0.28000000000000003</v>
      </c>
      <c r="Y50" s="120">
        <v>0.27</v>
      </c>
      <c r="Z50" s="120">
        <v>0.27400000000000002</v>
      </c>
      <c r="AA50" s="120">
        <v>0.28000000000000003</v>
      </c>
      <c r="AB50" s="120">
        <v>0.25700000000000001</v>
      </c>
      <c r="AC50" s="120">
        <v>0.246</v>
      </c>
      <c r="AD50" s="120">
        <v>0.22700000000000001</v>
      </c>
      <c r="AE50" s="120">
        <v>0.219</v>
      </c>
      <c r="AF50" s="120">
        <v>0.22</v>
      </c>
      <c r="AG50" s="120">
        <v>0.22</v>
      </c>
      <c r="AH50" s="120">
        <v>0.224</v>
      </c>
      <c r="AI50" s="120">
        <v>0.222</v>
      </c>
      <c r="AJ50" s="120">
        <v>0.21199999999999999</v>
      </c>
      <c r="AK50" s="120">
        <v>0.2</v>
      </c>
      <c r="AL50" s="120">
        <v>0.193</v>
      </c>
      <c r="AM50" s="120">
        <v>0.19</v>
      </c>
      <c r="AN50" s="120">
        <v>0.192</v>
      </c>
      <c r="AO50" s="120">
        <v>0.20200000000000001</v>
      </c>
      <c r="AP50" s="120">
        <v>0.184</v>
      </c>
      <c r="AQ50" s="120">
        <v>0.185</v>
      </c>
      <c r="AR50" s="120">
        <v>0.185</v>
      </c>
      <c r="AS50" s="120">
        <v>0.17299999999999999</v>
      </c>
      <c r="AT50" s="120">
        <v>0.18</v>
      </c>
      <c r="AU50" s="120">
        <v>0.17599999999999999</v>
      </c>
      <c r="AV50" s="120">
        <v>0.16800000000000001</v>
      </c>
    </row>
    <row r="51" spans="1:48" x14ac:dyDescent="0.2">
      <c r="A51" s="106" t="s">
        <v>54</v>
      </c>
      <c r="B51" s="120">
        <v>0.17399999999999999</v>
      </c>
      <c r="C51" s="120">
        <v>0.16900000000000001</v>
      </c>
      <c r="D51" s="120">
        <v>0.161</v>
      </c>
      <c r="E51" s="120">
        <v>0.15</v>
      </c>
      <c r="F51" s="120">
        <v>0.14899999999999999</v>
      </c>
      <c r="G51" s="120">
        <v>0.151</v>
      </c>
      <c r="H51" s="120">
        <v>0.152</v>
      </c>
      <c r="I51" s="120">
        <v>0.14899999999999999</v>
      </c>
      <c r="J51" s="120">
        <v>0.152</v>
      </c>
      <c r="K51" s="120">
        <v>0.13700000000000001</v>
      </c>
      <c r="L51" s="120">
        <v>0.126</v>
      </c>
      <c r="M51" s="120">
        <v>0.12</v>
      </c>
      <c r="N51" s="120">
        <v>0.11600000000000001</v>
      </c>
      <c r="O51" s="120">
        <v>0.113</v>
      </c>
      <c r="P51" s="120">
        <v>0.112</v>
      </c>
      <c r="Q51" s="120">
        <v>0.122</v>
      </c>
      <c r="R51" s="120">
        <v>0.111</v>
      </c>
      <c r="S51" s="120">
        <v>0.112</v>
      </c>
      <c r="T51" s="120">
        <v>0.108</v>
      </c>
      <c r="U51" s="120">
        <v>0.107</v>
      </c>
      <c r="V51" s="120">
        <v>9.8000000000000004E-2</v>
      </c>
      <c r="W51" s="120">
        <v>0.106</v>
      </c>
      <c r="X51" s="120">
        <v>0.109</v>
      </c>
      <c r="Y51" s="120">
        <v>0.109</v>
      </c>
      <c r="Z51" s="120">
        <v>0.10199999999999999</v>
      </c>
      <c r="AA51" s="120">
        <v>0.1</v>
      </c>
      <c r="AB51" s="120">
        <v>0.1</v>
      </c>
      <c r="AC51" s="120">
        <v>0.10299999999999999</v>
      </c>
      <c r="AD51" s="120">
        <v>0.105</v>
      </c>
      <c r="AE51" s="120">
        <v>8.6999999999999994E-2</v>
      </c>
      <c r="AF51" s="120">
        <v>8.7999999999999995E-2</v>
      </c>
      <c r="AG51" s="120">
        <v>8.5999999999999993E-2</v>
      </c>
      <c r="AH51" s="120">
        <v>9.0999999999999998E-2</v>
      </c>
      <c r="AI51" s="120">
        <v>8.8999999999999996E-2</v>
      </c>
      <c r="AJ51" s="120">
        <v>8.4000000000000005E-2</v>
      </c>
      <c r="AK51" s="120">
        <v>8.5000000000000006E-2</v>
      </c>
      <c r="AL51" s="120">
        <v>8.4000000000000005E-2</v>
      </c>
      <c r="AM51" s="120">
        <v>8.1000000000000003E-2</v>
      </c>
      <c r="AN51" s="120">
        <v>8.4000000000000005E-2</v>
      </c>
      <c r="AO51" s="120">
        <v>8.6999999999999994E-2</v>
      </c>
      <c r="AP51" s="120">
        <v>8.4000000000000005E-2</v>
      </c>
      <c r="AQ51" s="120">
        <v>8.1000000000000003E-2</v>
      </c>
      <c r="AR51" s="120">
        <v>0.08</v>
      </c>
      <c r="AS51" s="120">
        <v>7.8E-2</v>
      </c>
      <c r="AT51" s="120">
        <v>7.6999999999999999E-2</v>
      </c>
      <c r="AU51" s="120">
        <v>7.4999999999999997E-2</v>
      </c>
      <c r="AV51" s="120">
        <v>7.1999999999999995E-2</v>
      </c>
    </row>
    <row r="52" spans="1:48" x14ac:dyDescent="0.2">
      <c r="A52" s="106" t="s">
        <v>15</v>
      </c>
      <c r="B52" s="120">
        <v>1.68</v>
      </c>
      <c r="C52" s="120">
        <v>1.6319999999999999</v>
      </c>
      <c r="D52" s="120">
        <v>1.5860000000000001</v>
      </c>
      <c r="E52" s="120">
        <v>1.5569999999999999</v>
      </c>
      <c r="F52" s="120">
        <v>1.5489999999999999</v>
      </c>
      <c r="G52" s="120">
        <v>1.6160000000000001</v>
      </c>
      <c r="H52" s="120">
        <v>1.641</v>
      </c>
      <c r="I52" s="120">
        <v>1.6879999999999999</v>
      </c>
      <c r="J52" s="120">
        <v>1.7869999999999999</v>
      </c>
      <c r="K52" s="120">
        <v>1.823</v>
      </c>
      <c r="L52" s="120">
        <v>1.8779999999999999</v>
      </c>
      <c r="M52" s="120">
        <v>2.0019999999999998</v>
      </c>
      <c r="N52" s="120">
        <v>1.9079999999999999</v>
      </c>
      <c r="O52" s="120">
        <v>1.877</v>
      </c>
      <c r="P52" s="120">
        <v>1.835</v>
      </c>
      <c r="Q52" s="120">
        <v>1.784</v>
      </c>
      <c r="R52" s="120">
        <v>1.82</v>
      </c>
      <c r="S52" s="120">
        <v>1.7070000000000001</v>
      </c>
      <c r="T52" s="120">
        <v>1.627</v>
      </c>
      <c r="U52" s="120">
        <v>1.5209999999999999</v>
      </c>
      <c r="V52" s="120">
        <v>1.643</v>
      </c>
      <c r="W52" s="120">
        <v>1.5640000000000001</v>
      </c>
      <c r="X52" s="120">
        <v>1.512</v>
      </c>
      <c r="Y52" s="120">
        <v>1.411</v>
      </c>
      <c r="Z52" s="120">
        <v>1.321</v>
      </c>
      <c r="AA52" s="120">
        <v>1.304</v>
      </c>
      <c r="AB52" s="120">
        <v>1.1859999999999999</v>
      </c>
      <c r="AC52" s="120">
        <v>1.0469999999999999</v>
      </c>
      <c r="AD52" s="120">
        <v>0.97099999999999997</v>
      </c>
      <c r="AE52" s="120">
        <v>0.88800000000000001</v>
      </c>
      <c r="AF52" s="120">
        <v>0.874</v>
      </c>
      <c r="AG52" s="120">
        <v>0.83899999999999997</v>
      </c>
      <c r="AH52" s="120">
        <v>0.84</v>
      </c>
      <c r="AI52" s="120">
        <v>0.80900000000000005</v>
      </c>
      <c r="AJ52" s="120">
        <v>0.78</v>
      </c>
      <c r="AK52" s="120">
        <v>0.76400000000000001</v>
      </c>
      <c r="AL52" s="120">
        <v>0.71</v>
      </c>
      <c r="AM52" s="120">
        <v>0.67</v>
      </c>
      <c r="AN52" s="120">
        <v>0.63</v>
      </c>
      <c r="AO52" s="120">
        <v>0.64200000000000002</v>
      </c>
      <c r="AP52" s="120">
        <v>0.60199999999999998</v>
      </c>
      <c r="AQ52" s="120">
        <v>0.58099999999999996</v>
      </c>
      <c r="AR52" s="120">
        <v>0.56399999999999995</v>
      </c>
      <c r="AS52" s="120">
        <v>0.52100000000000002</v>
      </c>
      <c r="AT52" s="120">
        <v>0.50800000000000001</v>
      </c>
      <c r="AU52" s="120">
        <v>0.51100000000000001</v>
      </c>
      <c r="AV52" s="120">
        <v>0.50900000000000001</v>
      </c>
    </row>
    <row r="53" spans="1:48" x14ac:dyDescent="0.2">
      <c r="A53" s="106" t="s">
        <v>51</v>
      </c>
      <c r="B53" s="120">
        <v>0.17699999999999999</v>
      </c>
      <c r="C53" s="120">
        <v>0.16600000000000001</v>
      </c>
      <c r="D53" s="120">
        <v>0.16600000000000001</v>
      </c>
      <c r="E53" s="120">
        <v>0.16700000000000001</v>
      </c>
      <c r="F53" s="120">
        <v>0.191</v>
      </c>
      <c r="G53" s="120">
        <v>0.192</v>
      </c>
      <c r="H53" s="120">
        <v>0.17599999999999999</v>
      </c>
      <c r="I53" s="120">
        <v>0.18</v>
      </c>
      <c r="J53" s="120">
        <v>0.189</v>
      </c>
      <c r="K53" s="120">
        <v>0.19600000000000001</v>
      </c>
      <c r="L53" s="120">
        <v>0.20200000000000001</v>
      </c>
      <c r="M53" s="120">
        <v>0.20200000000000001</v>
      </c>
      <c r="N53" s="120">
        <v>0.20799999999999999</v>
      </c>
      <c r="O53" s="120">
        <v>0.20399999999999999</v>
      </c>
      <c r="P53" s="120">
        <v>0.189</v>
      </c>
      <c r="Q53" s="120">
        <v>0.20699999999999999</v>
      </c>
      <c r="R53" s="120">
        <v>0.19800000000000001</v>
      </c>
      <c r="S53" s="120">
        <v>0.192</v>
      </c>
      <c r="T53" s="120">
        <v>0.23200000000000001</v>
      </c>
      <c r="U53" s="120">
        <v>0.22700000000000001</v>
      </c>
      <c r="V53" s="120">
        <v>0.22700000000000001</v>
      </c>
      <c r="W53" s="120">
        <v>0.248</v>
      </c>
      <c r="X53" s="120">
        <v>0.247</v>
      </c>
      <c r="Y53" s="120">
        <v>0.253</v>
      </c>
      <c r="Z53" s="120">
        <v>0.26100000000000001</v>
      </c>
      <c r="AA53" s="120">
        <v>0.24199999999999999</v>
      </c>
      <c r="AB53" s="120">
        <v>0.24199999999999999</v>
      </c>
      <c r="AC53" s="120">
        <v>0.254</v>
      </c>
      <c r="AD53" s="120">
        <v>0.27400000000000002</v>
      </c>
      <c r="AE53" s="120">
        <v>0.26100000000000001</v>
      </c>
      <c r="AF53" s="120">
        <v>0.25600000000000001</v>
      </c>
      <c r="AG53" s="120">
        <v>0.27100000000000002</v>
      </c>
      <c r="AH53" s="120">
        <v>0.253</v>
      </c>
      <c r="AI53" s="120">
        <v>0.253</v>
      </c>
      <c r="AJ53" s="120">
        <v>0.26600000000000001</v>
      </c>
      <c r="AK53" s="120">
        <v>0.24</v>
      </c>
      <c r="AL53" s="120">
        <v>0.22700000000000001</v>
      </c>
      <c r="AM53" s="120">
        <v>0.219</v>
      </c>
      <c r="AN53" s="120">
        <v>0.22700000000000001</v>
      </c>
      <c r="AO53" s="120">
        <v>0.2</v>
      </c>
      <c r="AP53" s="120">
        <v>0.20100000000000001</v>
      </c>
      <c r="AQ53" s="120">
        <v>0.20300000000000001</v>
      </c>
      <c r="AR53" s="120">
        <v>0.19700000000000001</v>
      </c>
      <c r="AS53" s="120">
        <v>0.191</v>
      </c>
      <c r="AT53" s="120">
        <v>0.20599999999999999</v>
      </c>
      <c r="AU53" s="120">
        <v>0.2</v>
      </c>
      <c r="AV53" s="120">
        <v>0.21199999999999999</v>
      </c>
    </row>
    <row r="54" spans="1:48" x14ac:dyDescent="0.2">
      <c r="A54" s="106" t="s">
        <v>139</v>
      </c>
      <c r="B54" s="120">
        <v>1.119</v>
      </c>
      <c r="C54" s="120">
        <v>1.0920000000000001</v>
      </c>
      <c r="D54" s="120">
        <v>1.101</v>
      </c>
      <c r="E54" s="120">
        <v>1.087</v>
      </c>
      <c r="F54" s="120">
        <v>1.089</v>
      </c>
      <c r="G54" s="120">
        <v>1.079</v>
      </c>
      <c r="H54" s="120">
        <v>1.08</v>
      </c>
      <c r="I54" s="120">
        <v>1.1859999999999999</v>
      </c>
      <c r="J54" s="120">
        <v>1.196</v>
      </c>
      <c r="K54" s="120">
        <v>1.264</v>
      </c>
      <c r="L54" s="120">
        <v>1.2410000000000001</v>
      </c>
      <c r="M54" s="120">
        <v>1.1839999999999999</v>
      </c>
      <c r="N54" s="120">
        <v>1.1679999999999999</v>
      </c>
      <c r="O54" s="120">
        <v>1.1839999999999999</v>
      </c>
      <c r="P54" s="120">
        <v>1.141</v>
      </c>
      <c r="Q54" s="120">
        <v>1.0409999999999999</v>
      </c>
      <c r="R54" s="120">
        <v>1.0509999999999999</v>
      </c>
      <c r="S54" s="120">
        <v>1.0469999999999999</v>
      </c>
      <c r="T54" s="120">
        <v>1.022</v>
      </c>
      <c r="U54" s="120">
        <v>1.073</v>
      </c>
      <c r="V54" s="120">
        <v>1.0980000000000001</v>
      </c>
      <c r="W54" s="120">
        <v>1.1000000000000001</v>
      </c>
      <c r="X54" s="120">
        <v>1.0429999999999999</v>
      </c>
      <c r="Y54" s="120">
        <v>0.92100000000000004</v>
      </c>
      <c r="Z54" s="120">
        <v>0.88400000000000001</v>
      </c>
      <c r="AA54" s="120">
        <v>0.82499999999999996</v>
      </c>
      <c r="AB54" s="120">
        <v>0.77700000000000002</v>
      </c>
      <c r="AC54" s="120">
        <v>0.72099999999999997</v>
      </c>
      <c r="AD54" s="120">
        <v>0.70799999999999996</v>
      </c>
      <c r="AE54" s="120">
        <v>0.66500000000000004</v>
      </c>
      <c r="AF54" s="120">
        <v>0.65200000000000002</v>
      </c>
      <c r="AG54" s="120">
        <v>0.61599999999999999</v>
      </c>
      <c r="AH54" s="120">
        <v>0.59199999999999997</v>
      </c>
      <c r="AI54" s="120">
        <v>0.54500000000000004</v>
      </c>
      <c r="AJ54" s="120">
        <v>0.52500000000000002</v>
      </c>
      <c r="AK54" s="120">
        <v>0.47399999999999998</v>
      </c>
      <c r="AL54" s="120">
        <v>0.41899999999999998</v>
      </c>
      <c r="AM54" s="120">
        <v>0.39300000000000002</v>
      </c>
      <c r="AN54" s="120">
        <v>0.38300000000000001</v>
      </c>
      <c r="AO54" s="120">
        <v>0.38600000000000001</v>
      </c>
      <c r="AP54" s="120">
        <v>0.35699999999999998</v>
      </c>
      <c r="AQ54" s="120">
        <v>0.33400000000000002</v>
      </c>
      <c r="AR54" s="120">
        <v>0.33500000000000002</v>
      </c>
      <c r="AS54" s="120">
        <v>0.29899999999999999</v>
      </c>
      <c r="AT54" s="120">
        <v>0.28999999999999998</v>
      </c>
      <c r="AU54" s="120">
        <v>0.28799999999999998</v>
      </c>
      <c r="AV54" s="120">
        <v>0.29799999999999999</v>
      </c>
    </row>
    <row r="55" spans="1:48" x14ac:dyDescent="0.2">
      <c r="A55" s="106" t="s">
        <v>81</v>
      </c>
      <c r="B55" s="120" t="s">
        <v>231</v>
      </c>
      <c r="C55" s="120" t="s">
        <v>231</v>
      </c>
      <c r="D55" s="120" t="s">
        <v>231</v>
      </c>
      <c r="E55" s="120" t="s">
        <v>231</v>
      </c>
      <c r="F55" s="120" t="s">
        <v>231</v>
      </c>
      <c r="G55" s="120" t="s">
        <v>231</v>
      </c>
      <c r="H55" s="120" t="s">
        <v>231</v>
      </c>
      <c r="I55" s="120" t="s">
        <v>231</v>
      </c>
      <c r="J55" s="120" t="s">
        <v>231</v>
      </c>
      <c r="K55" s="120" t="s">
        <v>231</v>
      </c>
      <c r="L55" s="120" t="s">
        <v>231</v>
      </c>
      <c r="M55" s="120" t="s">
        <v>231</v>
      </c>
      <c r="N55" s="120" t="s">
        <v>231</v>
      </c>
      <c r="O55" s="120" t="s">
        <v>231</v>
      </c>
      <c r="P55" s="120" t="s">
        <v>231</v>
      </c>
      <c r="Q55" s="120">
        <v>0.496</v>
      </c>
      <c r="R55" s="120">
        <v>0.48099999999999998</v>
      </c>
      <c r="S55" s="120">
        <v>0.48799999999999999</v>
      </c>
      <c r="T55" s="120">
        <v>0.48399999999999999</v>
      </c>
      <c r="U55" s="120">
        <v>0.438</v>
      </c>
      <c r="V55" s="120">
        <v>0.45300000000000001</v>
      </c>
      <c r="W55" s="120">
        <v>0.46800000000000003</v>
      </c>
      <c r="X55" s="120">
        <v>0.48499999999999999</v>
      </c>
      <c r="Y55" s="120">
        <v>0.45900000000000002</v>
      </c>
      <c r="Z55" s="120">
        <v>0.46899999999999997</v>
      </c>
      <c r="AA55" s="120">
        <v>0.47899999999999998</v>
      </c>
      <c r="AB55" s="120">
        <v>0.46899999999999997</v>
      </c>
      <c r="AC55" s="120">
        <v>0.44700000000000001</v>
      </c>
      <c r="AD55" s="120">
        <v>0.40699999999999997</v>
      </c>
      <c r="AE55" s="120">
        <v>0.38</v>
      </c>
      <c r="AF55" s="120">
        <v>0.39100000000000001</v>
      </c>
      <c r="AG55" s="120">
        <v>0.38200000000000001</v>
      </c>
      <c r="AH55" s="120">
        <v>0.36899999999999999</v>
      </c>
      <c r="AI55" s="120">
        <v>0.36</v>
      </c>
      <c r="AJ55" s="120">
        <v>0.35</v>
      </c>
      <c r="AK55" s="120">
        <v>0.33900000000000002</v>
      </c>
      <c r="AL55" s="120">
        <v>0.316</v>
      </c>
      <c r="AM55" s="120">
        <v>0.32700000000000001</v>
      </c>
      <c r="AN55" s="120">
        <v>0.31900000000000001</v>
      </c>
      <c r="AO55" s="120">
        <v>0.32200000000000001</v>
      </c>
      <c r="AP55" s="120">
        <v>0.31900000000000001</v>
      </c>
      <c r="AQ55" s="120">
        <v>0.316</v>
      </c>
      <c r="AR55" s="120">
        <v>0.30599999999999999</v>
      </c>
      <c r="AS55" s="120">
        <v>0.26600000000000001</v>
      </c>
      <c r="AT55" s="120">
        <v>0.26100000000000001</v>
      </c>
      <c r="AU55" s="120">
        <v>0.26900000000000002</v>
      </c>
      <c r="AV55" s="120">
        <v>0.253</v>
      </c>
    </row>
    <row r="56" spans="1:48" x14ac:dyDescent="0.2">
      <c r="A56" s="110" t="s">
        <v>18</v>
      </c>
      <c r="B56" s="120">
        <v>0.248</v>
      </c>
      <c r="C56" s="120">
        <v>0.24099999999999999</v>
      </c>
      <c r="D56" s="120">
        <v>0.249</v>
      </c>
      <c r="E56" s="120">
        <v>0.25600000000000001</v>
      </c>
      <c r="F56" s="120">
        <v>0.26300000000000001</v>
      </c>
      <c r="G56" s="120">
        <v>0.28100000000000003</v>
      </c>
      <c r="H56" s="120">
        <v>0.26200000000000001</v>
      </c>
      <c r="I56" s="120">
        <v>0.25700000000000001</v>
      </c>
      <c r="J56" s="120">
        <v>0.27300000000000002</v>
      </c>
      <c r="K56" s="120">
        <v>0.28499999999999998</v>
      </c>
      <c r="L56" s="120">
        <v>0.29099999999999998</v>
      </c>
      <c r="M56" s="120">
        <v>0.27900000000000003</v>
      </c>
      <c r="N56" s="120">
        <v>0.27900000000000003</v>
      </c>
      <c r="O56" s="120">
        <v>0.26100000000000001</v>
      </c>
      <c r="P56" s="120">
        <v>0.247</v>
      </c>
      <c r="Q56" s="120">
        <v>0.245</v>
      </c>
      <c r="R56" s="120">
        <v>0.23300000000000001</v>
      </c>
      <c r="S56" s="120">
        <v>0.22600000000000001</v>
      </c>
      <c r="T56" s="120">
        <v>0.23599999999999999</v>
      </c>
      <c r="U56" s="120">
        <v>0.23200000000000001</v>
      </c>
      <c r="V56" s="120">
        <v>0.23499999999999999</v>
      </c>
      <c r="W56" s="120">
        <v>0.246</v>
      </c>
      <c r="X56" s="120">
        <v>0.23300000000000001</v>
      </c>
      <c r="Y56" s="120">
        <v>0.23699999999999999</v>
      </c>
      <c r="Z56" s="120">
        <v>0.24299999999999999</v>
      </c>
      <c r="AA56" s="120">
        <v>0.22600000000000001</v>
      </c>
      <c r="AB56" s="120">
        <v>0.23499999999999999</v>
      </c>
      <c r="AC56" s="120">
        <v>0.23200000000000001</v>
      </c>
      <c r="AD56" s="120">
        <v>0.24199999999999999</v>
      </c>
      <c r="AE56" s="120">
        <v>0.24199999999999999</v>
      </c>
      <c r="AF56" s="120">
        <v>0.23400000000000001</v>
      </c>
      <c r="AG56" s="120">
        <v>0.24199999999999999</v>
      </c>
      <c r="AH56" s="120">
        <v>0.23799999999999999</v>
      </c>
      <c r="AI56" s="120">
        <v>0.24399999999999999</v>
      </c>
      <c r="AJ56" s="120">
        <v>0.246</v>
      </c>
      <c r="AK56" s="120">
        <v>0.23</v>
      </c>
      <c r="AL56" s="120">
        <v>0.23</v>
      </c>
      <c r="AM56" s="120">
        <v>0.20899999999999999</v>
      </c>
      <c r="AN56" s="120">
        <v>0.193</v>
      </c>
      <c r="AO56" s="120">
        <v>0.183</v>
      </c>
      <c r="AP56" s="120">
        <v>0.187</v>
      </c>
      <c r="AQ56" s="120">
        <v>0.189</v>
      </c>
      <c r="AR56" s="120">
        <v>0.17399999999999999</v>
      </c>
      <c r="AS56" s="120">
        <v>0.16900000000000001</v>
      </c>
      <c r="AT56" s="120">
        <v>0.17399999999999999</v>
      </c>
      <c r="AU56" s="120">
        <v>0.16200000000000001</v>
      </c>
      <c r="AV56" s="120">
        <v>0.16800000000000001</v>
      </c>
    </row>
    <row r="57" spans="1:48" x14ac:dyDescent="0.2">
      <c r="A57" s="106" t="s">
        <v>53</v>
      </c>
      <c r="B57" s="120">
        <v>0.38100000000000001</v>
      </c>
      <c r="C57" s="120">
        <v>0.373</v>
      </c>
      <c r="D57" s="120">
        <v>0.36499999999999999</v>
      </c>
      <c r="E57" s="120">
        <v>0.32400000000000001</v>
      </c>
      <c r="F57" s="120">
        <v>0.32600000000000001</v>
      </c>
      <c r="G57" s="120">
        <v>0.35099999999999998</v>
      </c>
      <c r="H57" s="120">
        <v>0.34399999999999997</v>
      </c>
      <c r="I57" s="120">
        <v>0.317</v>
      </c>
      <c r="J57" s="120">
        <v>0.315</v>
      </c>
      <c r="K57" s="120">
        <v>0.28299999999999997</v>
      </c>
      <c r="L57" s="120">
        <v>0.255</v>
      </c>
      <c r="M57" s="120">
        <v>0.23</v>
      </c>
      <c r="N57" s="120">
        <v>0.20499999999999999</v>
      </c>
      <c r="O57" s="120">
        <v>0.193</v>
      </c>
      <c r="P57" s="120">
        <v>0.20399999999999999</v>
      </c>
      <c r="Q57" s="120">
        <v>0.20399999999999999</v>
      </c>
      <c r="R57" s="120">
        <v>0.191</v>
      </c>
      <c r="S57" s="120">
        <v>0.17899999999999999</v>
      </c>
      <c r="T57" s="120">
        <v>0.16500000000000001</v>
      </c>
      <c r="U57" s="120">
        <v>0.16200000000000001</v>
      </c>
      <c r="V57" s="120">
        <v>0.16700000000000001</v>
      </c>
      <c r="W57" s="120">
        <v>0.17699999999999999</v>
      </c>
      <c r="X57" s="120">
        <v>0.18</v>
      </c>
      <c r="Y57" s="120">
        <v>0.17899999999999999</v>
      </c>
      <c r="Z57" s="120">
        <v>0.17100000000000001</v>
      </c>
      <c r="AA57" s="120">
        <v>0.185</v>
      </c>
      <c r="AB57" s="120">
        <v>0.16200000000000001</v>
      </c>
      <c r="AC57" s="120">
        <v>0.158</v>
      </c>
      <c r="AD57" s="120">
        <v>0.14799999999999999</v>
      </c>
      <c r="AE57" s="120">
        <v>0.13100000000000001</v>
      </c>
      <c r="AF57" s="120">
        <v>0.127</v>
      </c>
      <c r="AG57" s="120">
        <v>0.128</v>
      </c>
      <c r="AH57" s="120">
        <v>0.128</v>
      </c>
      <c r="AI57" s="120">
        <v>0.11899999999999999</v>
      </c>
      <c r="AJ57" s="120">
        <v>0.109</v>
      </c>
      <c r="AK57" s="120">
        <v>9.9000000000000005E-2</v>
      </c>
      <c r="AL57" s="120">
        <v>9.1999999999999998E-2</v>
      </c>
      <c r="AM57" s="120">
        <v>8.7999999999999995E-2</v>
      </c>
      <c r="AN57" s="120">
        <v>8.7999999999999995E-2</v>
      </c>
      <c r="AO57" s="120">
        <v>9.4E-2</v>
      </c>
      <c r="AP57" s="120">
        <v>8.4000000000000005E-2</v>
      </c>
      <c r="AQ57" s="120">
        <v>7.8E-2</v>
      </c>
      <c r="AR57" s="120">
        <v>7.3999999999999996E-2</v>
      </c>
      <c r="AS57" s="120">
        <v>7.1999999999999995E-2</v>
      </c>
      <c r="AT57" s="120">
        <v>6.8000000000000005E-2</v>
      </c>
      <c r="AU57" s="120">
        <v>6.8000000000000005E-2</v>
      </c>
      <c r="AV57" s="120">
        <v>6.6000000000000003E-2</v>
      </c>
    </row>
    <row r="58" spans="1:48" x14ac:dyDescent="0.2">
      <c r="A58" s="106" t="s">
        <v>57</v>
      </c>
      <c r="B58" s="120">
        <v>0.122</v>
      </c>
      <c r="C58" s="120">
        <v>0.12</v>
      </c>
      <c r="D58" s="120">
        <v>0.127</v>
      </c>
      <c r="E58" s="120">
        <v>0.112</v>
      </c>
      <c r="F58" s="120">
        <v>0.115</v>
      </c>
      <c r="G58" s="120">
        <v>0.123</v>
      </c>
      <c r="H58" s="120">
        <v>0.121</v>
      </c>
      <c r="I58" s="120">
        <v>0.124</v>
      </c>
      <c r="J58" s="120">
        <v>0.11700000000000001</v>
      </c>
      <c r="K58" s="120">
        <v>0.113</v>
      </c>
      <c r="L58" s="120">
        <v>0.105</v>
      </c>
      <c r="M58" s="120">
        <v>0.1</v>
      </c>
      <c r="N58" s="120">
        <v>0.112</v>
      </c>
      <c r="O58" s="120">
        <v>0.107</v>
      </c>
      <c r="P58" s="120">
        <v>0.112</v>
      </c>
      <c r="Q58" s="120">
        <v>0.109</v>
      </c>
      <c r="R58" s="120">
        <v>0.10299999999999999</v>
      </c>
      <c r="S58" s="120">
        <v>0.1</v>
      </c>
      <c r="T58" s="120">
        <v>9.5000000000000001E-2</v>
      </c>
      <c r="U58" s="120">
        <v>9.4E-2</v>
      </c>
      <c r="V58" s="120">
        <v>0.10100000000000001</v>
      </c>
      <c r="W58" s="120">
        <v>0.10199999999999999</v>
      </c>
      <c r="X58" s="120">
        <v>9.7000000000000003E-2</v>
      </c>
      <c r="Y58" s="120">
        <v>9.4E-2</v>
      </c>
      <c r="Z58" s="120">
        <v>9.5000000000000001E-2</v>
      </c>
      <c r="AA58" s="120">
        <v>9.7000000000000003E-2</v>
      </c>
      <c r="AB58" s="120">
        <v>9.1999999999999998E-2</v>
      </c>
      <c r="AC58" s="120">
        <v>9.2999999999999999E-2</v>
      </c>
      <c r="AD58" s="120">
        <v>9.1999999999999998E-2</v>
      </c>
      <c r="AE58" s="120">
        <v>8.5999999999999993E-2</v>
      </c>
      <c r="AF58" s="120">
        <v>8.7999999999999995E-2</v>
      </c>
      <c r="AG58" s="120">
        <v>8.5000000000000006E-2</v>
      </c>
      <c r="AH58" s="120">
        <v>8.6999999999999994E-2</v>
      </c>
      <c r="AI58" s="120">
        <v>8.5999999999999993E-2</v>
      </c>
      <c r="AJ58" s="120">
        <v>8.4000000000000005E-2</v>
      </c>
      <c r="AK58" s="120">
        <v>0.08</v>
      </c>
      <c r="AL58" s="120">
        <v>7.2999999999999995E-2</v>
      </c>
      <c r="AM58" s="120">
        <v>7.3999999999999996E-2</v>
      </c>
      <c r="AN58" s="120">
        <v>7.3999999999999996E-2</v>
      </c>
      <c r="AO58" s="120">
        <v>7.3999999999999996E-2</v>
      </c>
      <c r="AP58" s="120">
        <v>6.6000000000000003E-2</v>
      </c>
      <c r="AQ58" s="120">
        <v>6.8000000000000005E-2</v>
      </c>
      <c r="AR58" s="120">
        <v>6.8000000000000005E-2</v>
      </c>
      <c r="AS58" s="120">
        <v>6.0999999999999999E-2</v>
      </c>
      <c r="AT58" s="120">
        <v>5.8999999999999997E-2</v>
      </c>
      <c r="AU58" s="120">
        <v>5.8999999999999997E-2</v>
      </c>
      <c r="AV58" s="120">
        <v>5.7000000000000002E-2</v>
      </c>
    </row>
    <row r="59" spans="1:48" x14ac:dyDescent="0.2">
      <c r="A59" s="106" t="s">
        <v>11</v>
      </c>
      <c r="B59" s="120">
        <v>0.26900000000000002</v>
      </c>
      <c r="C59" s="120">
        <v>0.29399999999999998</v>
      </c>
      <c r="D59" s="120">
        <v>0.30599999999999999</v>
      </c>
      <c r="E59" s="120">
        <v>0.30399999999999999</v>
      </c>
      <c r="F59" s="120">
        <v>0.30599999999999999</v>
      </c>
      <c r="G59" s="120">
        <v>0.31</v>
      </c>
      <c r="H59" s="120">
        <v>0.32400000000000001</v>
      </c>
      <c r="I59" s="120">
        <v>0.32300000000000001</v>
      </c>
      <c r="J59" s="120">
        <v>0.30099999999999999</v>
      </c>
      <c r="K59" s="120">
        <v>0.32700000000000001</v>
      </c>
      <c r="L59" s="120">
        <v>0.31</v>
      </c>
      <c r="M59" s="120">
        <v>0.32600000000000001</v>
      </c>
      <c r="N59" s="120">
        <v>0.33400000000000002</v>
      </c>
      <c r="O59" s="120">
        <v>0.32900000000000001</v>
      </c>
      <c r="P59" s="120">
        <v>0.34300000000000003</v>
      </c>
      <c r="Q59" s="120">
        <v>0.34799999999999998</v>
      </c>
      <c r="R59" s="120">
        <v>0.35</v>
      </c>
      <c r="S59" s="120">
        <v>0.32700000000000001</v>
      </c>
      <c r="T59" s="120">
        <v>0.36199999999999999</v>
      </c>
      <c r="U59" s="120">
        <v>0.35399999999999998</v>
      </c>
      <c r="V59" s="120">
        <v>0.35899999999999999</v>
      </c>
      <c r="W59" s="120">
        <v>0.35099999999999998</v>
      </c>
      <c r="X59" s="120">
        <v>0.33900000000000002</v>
      </c>
      <c r="Y59" s="120">
        <v>0.35299999999999998</v>
      </c>
      <c r="Z59" s="120">
        <v>0.36099999999999999</v>
      </c>
      <c r="AA59" s="120">
        <v>0.374</v>
      </c>
      <c r="AB59" s="120">
        <v>0.36399999999999999</v>
      </c>
      <c r="AC59" s="120">
        <v>0.35299999999999998</v>
      </c>
      <c r="AD59" s="120">
        <v>0.36499999999999999</v>
      </c>
      <c r="AE59" s="120">
        <v>0.38600000000000001</v>
      </c>
      <c r="AF59" s="120">
        <v>0.373</v>
      </c>
      <c r="AG59" s="120">
        <v>0.36899999999999999</v>
      </c>
      <c r="AH59" s="120">
        <v>0.36899999999999999</v>
      </c>
      <c r="AI59" s="120">
        <v>0.34399999999999997</v>
      </c>
      <c r="AJ59" s="120">
        <v>0.32800000000000001</v>
      </c>
      <c r="AK59" s="120">
        <v>0.34100000000000003</v>
      </c>
      <c r="AL59" s="120">
        <v>0.36</v>
      </c>
      <c r="AM59" s="120">
        <v>0.35099999999999998</v>
      </c>
      <c r="AN59" s="120">
        <v>0.36699999999999999</v>
      </c>
      <c r="AO59" s="120">
        <v>0.34699999999999998</v>
      </c>
      <c r="AP59" s="120">
        <v>0.33500000000000002</v>
      </c>
      <c r="AQ59" s="120">
        <v>0.33200000000000002</v>
      </c>
      <c r="AR59" s="120">
        <v>0.29199999999999998</v>
      </c>
      <c r="AS59" s="120">
        <v>0.3</v>
      </c>
      <c r="AT59" s="120">
        <v>0.29299999999999998</v>
      </c>
      <c r="AU59" s="120">
        <v>0.30199999999999999</v>
      </c>
      <c r="AV59" s="120">
        <v>0.314</v>
      </c>
    </row>
    <row r="60" spans="1:48" x14ac:dyDescent="0.2">
      <c r="A60" s="106" t="s">
        <v>12</v>
      </c>
      <c r="B60" s="120">
        <v>0.60399999999999998</v>
      </c>
      <c r="C60" s="120">
        <v>0.56200000000000006</v>
      </c>
      <c r="D60" s="120">
        <v>0.55500000000000005</v>
      </c>
      <c r="E60" s="120">
        <v>0.53400000000000003</v>
      </c>
      <c r="F60" s="120">
        <v>0.52500000000000002</v>
      </c>
      <c r="G60" s="120">
        <v>0.51600000000000001</v>
      </c>
      <c r="H60" s="120">
        <v>0.51300000000000001</v>
      </c>
      <c r="I60" s="120">
        <v>0.49</v>
      </c>
      <c r="J60" s="120">
        <v>0.498</v>
      </c>
      <c r="K60" s="120">
        <v>0.46600000000000003</v>
      </c>
      <c r="L60" s="120">
        <v>0.45600000000000002</v>
      </c>
      <c r="M60" s="120">
        <v>0.437</v>
      </c>
      <c r="N60" s="120">
        <v>0.41299999999999998</v>
      </c>
      <c r="O60" s="120">
        <v>0.39</v>
      </c>
      <c r="P60" s="120">
        <v>0.39500000000000002</v>
      </c>
      <c r="Q60" s="120">
        <v>0.39300000000000002</v>
      </c>
      <c r="R60" s="120">
        <v>0.376</v>
      </c>
      <c r="S60" s="120">
        <v>0.35499999999999998</v>
      </c>
      <c r="T60" s="120">
        <v>0.33700000000000002</v>
      </c>
      <c r="U60" s="120">
        <v>0.33600000000000002</v>
      </c>
      <c r="V60" s="120">
        <v>0.34599999999999997</v>
      </c>
      <c r="W60" s="120">
        <v>0.33700000000000002</v>
      </c>
      <c r="X60" s="120">
        <v>0.31900000000000001</v>
      </c>
      <c r="Y60" s="120">
        <v>0.30299999999999999</v>
      </c>
      <c r="Z60" s="120">
        <v>0.28999999999999998</v>
      </c>
      <c r="AA60" s="120">
        <v>0.29399999999999998</v>
      </c>
      <c r="AB60" s="120">
        <v>0.27</v>
      </c>
      <c r="AC60" s="120">
        <v>0.26300000000000001</v>
      </c>
      <c r="AD60" s="120">
        <v>0.253</v>
      </c>
      <c r="AE60" s="120">
        <v>0.249</v>
      </c>
      <c r="AF60" s="120">
        <v>0.249</v>
      </c>
      <c r="AG60" s="120">
        <v>0.23699999999999999</v>
      </c>
      <c r="AH60" s="120">
        <v>0.23400000000000001</v>
      </c>
      <c r="AI60" s="120">
        <v>0.22900000000000001</v>
      </c>
      <c r="AJ60" s="120">
        <v>0.221</v>
      </c>
      <c r="AK60" s="120">
        <v>0.216</v>
      </c>
      <c r="AL60" s="120">
        <v>0.20599999999999999</v>
      </c>
      <c r="AM60" s="120">
        <v>0.20200000000000001</v>
      </c>
      <c r="AN60" s="120">
        <v>0.191</v>
      </c>
      <c r="AO60" s="120">
        <v>0.19400000000000001</v>
      </c>
      <c r="AP60" s="120">
        <v>0.17599999999999999</v>
      </c>
      <c r="AQ60" s="120">
        <v>0.182</v>
      </c>
      <c r="AR60" s="120">
        <v>0.17299999999999999</v>
      </c>
      <c r="AS60" s="120">
        <v>0.154</v>
      </c>
      <c r="AT60" s="120">
        <v>0.14499999999999999</v>
      </c>
      <c r="AU60" s="120">
        <v>0.13500000000000001</v>
      </c>
      <c r="AV60" s="120">
        <v>0.127</v>
      </c>
    </row>
    <row r="61" spans="1:48" x14ac:dyDescent="0.2">
      <c r="A61" s="108" t="s">
        <v>140</v>
      </c>
      <c r="B61" s="121">
        <v>0.48199999999999998</v>
      </c>
      <c r="C61" s="121">
        <v>0.47299999999999998</v>
      </c>
      <c r="D61" s="121">
        <v>0.47099999999999997</v>
      </c>
      <c r="E61" s="121">
        <v>0.44900000000000001</v>
      </c>
      <c r="F61" s="121">
        <v>0.439</v>
      </c>
      <c r="G61" s="121">
        <v>0.44600000000000001</v>
      </c>
      <c r="H61" s="121">
        <v>0.433</v>
      </c>
      <c r="I61" s="121">
        <v>0.433</v>
      </c>
      <c r="J61" s="121">
        <v>0.434</v>
      </c>
      <c r="K61" s="121">
        <v>0.41399999999999998</v>
      </c>
      <c r="L61" s="121">
        <v>0.39500000000000002</v>
      </c>
      <c r="M61" s="121">
        <v>0.38200000000000001</v>
      </c>
      <c r="N61" s="121">
        <v>0.372</v>
      </c>
      <c r="O61" s="121">
        <v>0.36399999999999999</v>
      </c>
      <c r="P61" s="121">
        <v>0.36099999999999999</v>
      </c>
      <c r="Q61" s="121">
        <v>0.35299999999999998</v>
      </c>
      <c r="R61" s="121">
        <v>0.34699999999999998</v>
      </c>
      <c r="S61" s="121">
        <v>0.33100000000000002</v>
      </c>
      <c r="T61" s="121">
        <v>0.32</v>
      </c>
      <c r="U61" s="121">
        <v>0.312</v>
      </c>
      <c r="V61" s="121">
        <v>0.311</v>
      </c>
      <c r="W61" s="121">
        <v>0.29899999999999999</v>
      </c>
      <c r="X61" s="121">
        <v>0.29399999999999998</v>
      </c>
      <c r="Y61" s="121">
        <v>0.28399999999999997</v>
      </c>
      <c r="Z61" s="121">
        <v>0.28000000000000003</v>
      </c>
      <c r="AA61" s="121">
        <v>0.28399999999999997</v>
      </c>
      <c r="AB61" s="121">
        <v>0.27</v>
      </c>
      <c r="AC61" s="121">
        <v>0.26300000000000001</v>
      </c>
      <c r="AD61" s="121">
        <v>0.253</v>
      </c>
      <c r="AE61" s="121">
        <v>0.245</v>
      </c>
      <c r="AF61" s="121">
        <v>0.24299999999999999</v>
      </c>
      <c r="AG61" s="121">
        <v>0.23899999999999999</v>
      </c>
      <c r="AH61" s="121">
        <v>0.24299999999999999</v>
      </c>
      <c r="AI61" s="121">
        <v>0.23699999999999999</v>
      </c>
      <c r="AJ61" s="121">
        <v>0.23</v>
      </c>
      <c r="AK61" s="121">
        <v>0.224</v>
      </c>
      <c r="AL61" s="121">
        <v>0.215</v>
      </c>
      <c r="AM61" s="121">
        <v>0.21</v>
      </c>
      <c r="AN61" s="121">
        <v>0.20499999999999999</v>
      </c>
      <c r="AO61" s="121">
        <v>0.20599999999999999</v>
      </c>
      <c r="AP61" s="121">
        <v>0.19500000000000001</v>
      </c>
      <c r="AQ61" s="121">
        <v>0.19400000000000001</v>
      </c>
      <c r="AR61" s="121">
        <v>0.189</v>
      </c>
      <c r="AS61" s="121">
        <v>0.17599999999999999</v>
      </c>
      <c r="AT61" s="121">
        <v>0.17499999999999999</v>
      </c>
      <c r="AU61" s="121">
        <v>0.17199999999999999</v>
      </c>
      <c r="AV61" s="121">
        <v>0.16900000000000001</v>
      </c>
    </row>
    <row r="62" spans="1:48" x14ac:dyDescent="0.2">
      <c r="A62" s="106" t="s">
        <v>111</v>
      </c>
      <c r="B62" s="120">
        <v>1.1739999999999999</v>
      </c>
      <c r="C62" s="120">
        <v>1.2410000000000001</v>
      </c>
      <c r="D62" s="120">
        <v>0.98699999999999999</v>
      </c>
      <c r="E62" s="120">
        <v>1.056</v>
      </c>
      <c r="F62" s="120">
        <v>1.052</v>
      </c>
      <c r="G62" s="120">
        <v>1.0589999999999999</v>
      </c>
      <c r="H62" s="120">
        <v>1.0549999999999999</v>
      </c>
      <c r="I62" s="120">
        <v>1.1220000000000001</v>
      </c>
      <c r="J62" s="120">
        <v>1.2629999999999999</v>
      </c>
      <c r="K62" s="120">
        <v>1.2509999999999999</v>
      </c>
      <c r="L62" s="120">
        <v>1.0149999999999999</v>
      </c>
      <c r="M62" s="120">
        <v>1.03</v>
      </c>
      <c r="N62" s="120">
        <v>1.1120000000000001</v>
      </c>
      <c r="O62" s="120">
        <v>1.2190000000000001</v>
      </c>
      <c r="P62" s="120">
        <v>1.151</v>
      </c>
      <c r="Q62" s="120">
        <v>1.093</v>
      </c>
      <c r="R62" s="120">
        <v>1.1459999999999999</v>
      </c>
      <c r="S62" s="120">
        <v>1.151</v>
      </c>
      <c r="T62" s="120">
        <v>1.0009999999999999</v>
      </c>
      <c r="U62" s="120">
        <v>0.91800000000000004</v>
      </c>
      <c r="V62" s="120">
        <v>0.876</v>
      </c>
      <c r="W62" s="120">
        <v>0.52900000000000003</v>
      </c>
      <c r="X62" s="120">
        <v>0.44700000000000001</v>
      </c>
      <c r="Y62" s="120">
        <v>0.42399999999999999</v>
      </c>
      <c r="Z62" s="120">
        <v>0.34</v>
      </c>
      <c r="AA62" s="120">
        <v>0.315</v>
      </c>
      <c r="AB62" s="120">
        <v>0.27100000000000002</v>
      </c>
      <c r="AC62" s="120">
        <v>0.30599999999999999</v>
      </c>
      <c r="AD62" s="120">
        <v>0.45100000000000001</v>
      </c>
      <c r="AE62" s="120">
        <v>0.44500000000000001</v>
      </c>
      <c r="AF62" s="120">
        <v>0.42899999999999999</v>
      </c>
      <c r="AG62" s="120">
        <v>0.47799999999999998</v>
      </c>
      <c r="AH62" s="120">
        <v>0.46100000000000002</v>
      </c>
      <c r="AI62" s="120">
        <v>0.45800000000000002</v>
      </c>
      <c r="AJ62" s="120">
        <v>0.41499999999999998</v>
      </c>
      <c r="AK62" s="120">
        <v>0.38800000000000001</v>
      </c>
      <c r="AL62" s="120">
        <v>0.36499999999999999</v>
      </c>
      <c r="AM62" s="120">
        <v>0.33300000000000002</v>
      </c>
      <c r="AN62" s="120">
        <v>0.32700000000000001</v>
      </c>
      <c r="AO62" s="120">
        <v>0.33</v>
      </c>
      <c r="AP62" s="120">
        <v>0.33900000000000002</v>
      </c>
      <c r="AQ62" s="120">
        <v>0.28100000000000003</v>
      </c>
      <c r="AR62" s="120">
        <v>0.29099999999999998</v>
      </c>
      <c r="AS62" s="120">
        <v>0.32300000000000001</v>
      </c>
      <c r="AT62" s="120">
        <v>0.29299999999999998</v>
      </c>
      <c r="AU62" s="120">
        <v>0.27300000000000002</v>
      </c>
      <c r="AV62" s="120">
        <v>0.31</v>
      </c>
    </row>
    <row r="63" spans="1:48" x14ac:dyDescent="0.2">
      <c r="A63" s="106" t="s">
        <v>112</v>
      </c>
      <c r="B63" s="120" t="s">
        <v>231</v>
      </c>
      <c r="C63" s="120" t="s">
        <v>231</v>
      </c>
      <c r="D63" s="120" t="s">
        <v>231</v>
      </c>
      <c r="E63" s="120" t="s">
        <v>231</v>
      </c>
      <c r="F63" s="120" t="s">
        <v>231</v>
      </c>
      <c r="G63" s="120" t="s">
        <v>231</v>
      </c>
      <c r="H63" s="120" t="s">
        <v>231</v>
      </c>
      <c r="I63" s="120" t="s">
        <v>231</v>
      </c>
      <c r="J63" s="120" t="s">
        <v>231</v>
      </c>
      <c r="K63" s="120" t="s">
        <v>231</v>
      </c>
      <c r="L63" s="120" t="s">
        <v>231</v>
      </c>
      <c r="M63" s="120" t="s">
        <v>231</v>
      </c>
      <c r="N63" s="120" t="s">
        <v>231</v>
      </c>
      <c r="O63" s="120" t="s">
        <v>231</v>
      </c>
      <c r="P63" s="120" t="s">
        <v>231</v>
      </c>
      <c r="Q63" s="120" t="s">
        <v>231</v>
      </c>
      <c r="R63" s="120" t="s">
        <v>231</v>
      </c>
      <c r="S63" s="120" t="s">
        <v>231</v>
      </c>
      <c r="T63" s="120" t="s">
        <v>231</v>
      </c>
      <c r="U63" s="120">
        <v>3.121</v>
      </c>
      <c r="V63" s="120">
        <v>3.6850000000000001</v>
      </c>
      <c r="W63" s="120">
        <v>3.262</v>
      </c>
      <c r="X63" s="120">
        <v>1.651</v>
      </c>
      <c r="Y63" s="120">
        <v>0.85199999999999998</v>
      </c>
      <c r="Z63" s="120">
        <v>1.0029999999999999</v>
      </c>
      <c r="AA63" s="120">
        <v>0.67600000000000005</v>
      </c>
      <c r="AB63" s="120">
        <v>0.86</v>
      </c>
      <c r="AC63" s="120">
        <v>0.83299999999999996</v>
      </c>
      <c r="AD63" s="120">
        <v>0.72</v>
      </c>
      <c r="AE63" s="120">
        <v>0.79400000000000004</v>
      </c>
      <c r="AF63" s="120">
        <v>0.73199999999999998</v>
      </c>
      <c r="AG63" s="120">
        <v>0.54400000000000004</v>
      </c>
      <c r="AH63" s="120">
        <v>0.53700000000000003</v>
      </c>
      <c r="AI63" s="120">
        <v>0.51500000000000001</v>
      </c>
      <c r="AJ63" s="120">
        <v>0.53900000000000003</v>
      </c>
      <c r="AK63" s="120">
        <v>0.47799999999999998</v>
      </c>
      <c r="AL63" s="120">
        <v>0.48599999999999999</v>
      </c>
      <c r="AM63" s="120">
        <v>0.5</v>
      </c>
      <c r="AN63" s="120">
        <v>0.47099999999999997</v>
      </c>
      <c r="AO63" s="120">
        <v>0.437</v>
      </c>
      <c r="AP63" s="120">
        <v>0.48199999999999998</v>
      </c>
      <c r="AQ63" s="120">
        <v>0.52300000000000002</v>
      </c>
      <c r="AR63" s="120">
        <v>0.48799999999999999</v>
      </c>
      <c r="AS63" s="120">
        <v>0.46899999999999997</v>
      </c>
      <c r="AT63" s="120">
        <v>0.41</v>
      </c>
      <c r="AU63" s="120">
        <v>0.42</v>
      </c>
      <c r="AV63" s="120">
        <v>0.41799999999999998</v>
      </c>
    </row>
    <row r="64" spans="1:48" x14ac:dyDescent="0.2">
      <c r="A64" s="106" t="s">
        <v>61</v>
      </c>
      <c r="B64" s="120" t="s">
        <v>231</v>
      </c>
      <c r="C64" s="120" t="s">
        <v>231</v>
      </c>
      <c r="D64" s="120" t="s">
        <v>231</v>
      </c>
      <c r="E64" s="120" t="s">
        <v>231</v>
      </c>
      <c r="F64" s="120" t="s">
        <v>231</v>
      </c>
      <c r="G64" s="120" t="s">
        <v>231</v>
      </c>
      <c r="H64" s="120" t="s">
        <v>231</v>
      </c>
      <c r="I64" s="120" t="s">
        <v>231</v>
      </c>
      <c r="J64" s="120" t="s">
        <v>231</v>
      </c>
      <c r="K64" s="120" t="s">
        <v>231</v>
      </c>
      <c r="L64" s="120" t="s">
        <v>231</v>
      </c>
      <c r="M64" s="120" t="s">
        <v>231</v>
      </c>
      <c r="N64" s="120" t="s">
        <v>231</v>
      </c>
      <c r="O64" s="120" t="s">
        <v>231</v>
      </c>
      <c r="P64" s="120" t="s">
        <v>231</v>
      </c>
      <c r="Q64" s="120" t="s">
        <v>231</v>
      </c>
      <c r="R64" s="120" t="s">
        <v>231</v>
      </c>
      <c r="S64" s="120" t="s">
        <v>231</v>
      </c>
      <c r="T64" s="120" t="s">
        <v>231</v>
      </c>
      <c r="U64" s="120">
        <v>2.3959999999999999</v>
      </c>
      <c r="V64" s="120">
        <v>2.3479999999999999</v>
      </c>
      <c r="W64" s="120">
        <v>2.4729999999999999</v>
      </c>
      <c r="X64" s="120">
        <v>2.831</v>
      </c>
      <c r="Y64" s="120">
        <v>3.141</v>
      </c>
      <c r="Z64" s="120">
        <v>3.464</v>
      </c>
      <c r="AA64" s="120">
        <v>2.86</v>
      </c>
      <c r="AB64" s="120">
        <v>2.6230000000000002</v>
      </c>
      <c r="AC64" s="120">
        <v>2.383</v>
      </c>
      <c r="AD64" s="120">
        <v>2.177</v>
      </c>
      <c r="AE64" s="120">
        <v>2.077</v>
      </c>
      <c r="AF64" s="120">
        <v>1.788</v>
      </c>
      <c r="AG64" s="120">
        <v>1.597</v>
      </c>
      <c r="AH64" s="120">
        <v>1.5660000000000001</v>
      </c>
      <c r="AI64" s="120">
        <v>1.399</v>
      </c>
      <c r="AJ64" s="120">
        <v>1.1719999999999999</v>
      </c>
      <c r="AK64" s="120">
        <v>0.88300000000000001</v>
      </c>
      <c r="AL64" s="120">
        <v>0.64100000000000001</v>
      </c>
      <c r="AM64" s="120">
        <v>0.625</v>
      </c>
      <c r="AN64" s="120">
        <v>0.48599999999999999</v>
      </c>
      <c r="AO64" s="120">
        <v>0.44500000000000001</v>
      </c>
      <c r="AP64" s="120">
        <v>0.5</v>
      </c>
      <c r="AQ64" s="120">
        <v>0.53400000000000003</v>
      </c>
      <c r="AR64" s="120">
        <v>0.51500000000000001</v>
      </c>
      <c r="AS64" s="120">
        <v>0.52700000000000002</v>
      </c>
      <c r="AT64" s="120">
        <v>0.52200000000000002</v>
      </c>
      <c r="AU64" s="120">
        <v>0.54900000000000004</v>
      </c>
      <c r="AV64" s="120">
        <v>0.53800000000000003</v>
      </c>
    </row>
    <row r="65" spans="1:48" x14ac:dyDescent="0.2">
      <c r="A65" s="106" t="s">
        <v>44</v>
      </c>
      <c r="B65" s="120" t="s">
        <v>231</v>
      </c>
      <c r="C65" s="120" t="s">
        <v>231</v>
      </c>
      <c r="D65" s="120" t="s">
        <v>231</v>
      </c>
      <c r="E65" s="120" t="s">
        <v>231</v>
      </c>
      <c r="F65" s="120" t="s">
        <v>231</v>
      </c>
      <c r="G65" s="120" t="s">
        <v>231</v>
      </c>
      <c r="H65" s="120" t="s">
        <v>231</v>
      </c>
      <c r="I65" s="120" t="s">
        <v>231</v>
      </c>
      <c r="J65" s="120" t="s">
        <v>231</v>
      </c>
      <c r="K65" s="120" t="s">
        <v>231</v>
      </c>
      <c r="L65" s="120" t="s">
        <v>231</v>
      </c>
      <c r="M65" s="120" t="s">
        <v>231</v>
      </c>
      <c r="N65" s="120" t="s">
        <v>231</v>
      </c>
      <c r="O65" s="120" t="s">
        <v>231</v>
      </c>
      <c r="P65" s="120" t="s">
        <v>231</v>
      </c>
      <c r="Q65" s="120" t="s">
        <v>231</v>
      </c>
      <c r="R65" s="120" t="s">
        <v>231</v>
      </c>
      <c r="S65" s="120" t="s">
        <v>231</v>
      </c>
      <c r="T65" s="120" t="s">
        <v>231</v>
      </c>
      <c r="U65" s="120">
        <v>3.081</v>
      </c>
      <c r="V65" s="120">
        <v>3.0059999999999998</v>
      </c>
      <c r="W65" s="120">
        <v>3.0009999999999999</v>
      </c>
      <c r="X65" s="120">
        <v>2.8180000000000001</v>
      </c>
      <c r="Y65" s="120">
        <v>2.7109999999999999</v>
      </c>
      <c r="Z65" s="120">
        <v>2.6920000000000002</v>
      </c>
      <c r="AA65" s="120">
        <v>2.6589999999999998</v>
      </c>
      <c r="AB65" s="120">
        <v>2.4020000000000001</v>
      </c>
      <c r="AC65" s="120">
        <v>2.1429999999999998</v>
      </c>
      <c r="AD65" s="120">
        <v>1.9910000000000001</v>
      </c>
      <c r="AE65" s="120">
        <v>1.8140000000000001</v>
      </c>
      <c r="AF65" s="120">
        <v>1.6919999999999999</v>
      </c>
      <c r="AG65" s="120">
        <v>1.607</v>
      </c>
      <c r="AH65" s="120">
        <v>1.518</v>
      </c>
      <c r="AI65" s="120">
        <v>1.444</v>
      </c>
      <c r="AJ65" s="120">
        <v>1.333</v>
      </c>
      <c r="AK65" s="120">
        <v>1.2609999999999999</v>
      </c>
      <c r="AL65" s="120">
        <v>1.131</v>
      </c>
      <c r="AM65" s="120">
        <v>1.0760000000000001</v>
      </c>
      <c r="AN65" s="120">
        <v>1.016</v>
      </c>
      <c r="AO65" s="120">
        <v>1.014</v>
      </c>
      <c r="AP65" s="120">
        <v>0.91200000000000003</v>
      </c>
      <c r="AQ65" s="120">
        <v>0.91600000000000004</v>
      </c>
      <c r="AR65" s="120">
        <v>0.90600000000000003</v>
      </c>
      <c r="AS65" s="120">
        <v>0.879</v>
      </c>
      <c r="AT65" s="120">
        <v>0.84699999999999998</v>
      </c>
      <c r="AU65" s="120">
        <v>0.876</v>
      </c>
      <c r="AV65" s="120">
        <v>0.872</v>
      </c>
    </row>
    <row r="66" spans="1:48" x14ac:dyDescent="0.2">
      <c r="A66" s="106" t="s">
        <v>66</v>
      </c>
      <c r="B66" s="120" t="s">
        <v>231</v>
      </c>
      <c r="C66" s="120" t="s">
        <v>231</v>
      </c>
      <c r="D66" s="120" t="s">
        <v>231</v>
      </c>
      <c r="E66" s="120" t="s">
        <v>231</v>
      </c>
      <c r="F66" s="120" t="s">
        <v>231</v>
      </c>
      <c r="G66" s="120" t="s">
        <v>231</v>
      </c>
      <c r="H66" s="120" t="s">
        <v>231</v>
      </c>
      <c r="I66" s="120" t="s">
        <v>231</v>
      </c>
      <c r="J66" s="120" t="s">
        <v>231</v>
      </c>
      <c r="K66" s="120" t="s">
        <v>231</v>
      </c>
      <c r="L66" s="120" t="s">
        <v>231</v>
      </c>
      <c r="M66" s="120" t="s">
        <v>231</v>
      </c>
      <c r="N66" s="120" t="s">
        <v>231</v>
      </c>
      <c r="O66" s="120" t="s">
        <v>231</v>
      </c>
      <c r="P66" s="120" t="s">
        <v>231</v>
      </c>
      <c r="Q66" s="120" t="s">
        <v>231</v>
      </c>
      <c r="R66" s="120" t="s">
        <v>231</v>
      </c>
      <c r="S66" s="120" t="s">
        <v>231</v>
      </c>
      <c r="T66" s="120" t="s">
        <v>231</v>
      </c>
      <c r="U66" s="120">
        <v>7.0570000000000004</v>
      </c>
      <c r="V66" s="120">
        <v>7.399</v>
      </c>
      <c r="W66" s="120">
        <v>5.9169999999999998</v>
      </c>
      <c r="X66" s="120">
        <v>5.0519999999999996</v>
      </c>
      <c r="Y66" s="120">
        <v>1.111</v>
      </c>
      <c r="Z66" s="120">
        <v>0.98399999999999999</v>
      </c>
      <c r="AA66" s="120">
        <v>0.65600000000000003</v>
      </c>
      <c r="AB66" s="120">
        <v>0.99399999999999999</v>
      </c>
      <c r="AC66" s="120">
        <v>1.0880000000000001</v>
      </c>
      <c r="AD66" s="120">
        <v>0.97</v>
      </c>
      <c r="AE66" s="120">
        <v>1.2130000000000001</v>
      </c>
      <c r="AF66" s="120">
        <v>1.143</v>
      </c>
      <c r="AG66" s="120">
        <v>1.1439999999999999</v>
      </c>
      <c r="AH66" s="120">
        <v>1.125</v>
      </c>
      <c r="AI66" s="120">
        <v>1.107</v>
      </c>
      <c r="AJ66" s="120">
        <v>1.0629999999999999</v>
      </c>
      <c r="AK66" s="120">
        <v>1.1100000000000001</v>
      </c>
      <c r="AL66" s="120">
        <v>1.1060000000000001</v>
      </c>
      <c r="AM66" s="120">
        <v>1.153</v>
      </c>
      <c r="AN66" s="120">
        <v>1.1870000000000001</v>
      </c>
      <c r="AO66" s="120">
        <v>1.1919999999999999</v>
      </c>
      <c r="AP66" s="120">
        <v>1.349</v>
      </c>
      <c r="AQ66" s="120">
        <v>1.2589999999999999</v>
      </c>
      <c r="AR66" s="120">
        <v>1.222</v>
      </c>
      <c r="AS66" s="120">
        <v>1.077</v>
      </c>
      <c r="AT66" s="120">
        <v>1.052</v>
      </c>
      <c r="AU66" s="120">
        <v>1.163</v>
      </c>
      <c r="AV66" s="120">
        <v>1.143</v>
      </c>
    </row>
    <row r="67" spans="1:48" x14ac:dyDescent="0.2">
      <c r="A67" s="106" t="s">
        <v>50</v>
      </c>
      <c r="B67" s="120">
        <v>4.1070000000000002</v>
      </c>
      <c r="C67" s="120">
        <v>3.9279999999999999</v>
      </c>
      <c r="D67" s="120">
        <v>3.7389999999999999</v>
      </c>
      <c r="E67" s="120">
        <v>3.53</v>
      </c>
      <c r="F67" s="120">
        <v>3.4590000000000001</v>
      </c>
      <c r="G67" s="120">
        <v>3.2389999999999999</v>
      </c>
      <c r="H67" s="120">
        <v>3.165</v>
      </c>
      <c r="I67" s="120">
        <v>3.1179999999999999</v>
      </c>
      <c r="J67" s="120">
        <v>3.0430000000000001</v>
      </c>
      <c r="K67" s="120">
        <v>2.976</v>
      </c>
      <c r="L67" s="120">
        <v>2.7050000000000001</v>
      </c>
      <c r="M67" s="120">
        <v>2.6970000000000001</v>
      </c>
      <c r="N67" s="120">
        <v>2.5630000000000002</v>
      </c>
      <c r="O67" s="120">
        <v>2.42</v>
      </c>
      <c r="P67" s="120">
        <v>2.4409999999999998</v>
      </c>
      <c r="Q67" s="120">
        <v>2.37</v>
      </c>
      <c r="R67" s="120">
        <v>2.2629999999999999</v>
      </c>
      <c r="S67" s="120">
        <v>2.0139999999999998</v>
      </c>
      <c r="T67" s="120">
        <v>2.0670000000000002</v>
      </c>
      <c r="U67" s="120">
        <v>1.9690000000000001</v>
      </c>
      <c r="V67" s="120">
        <v>1.7270000000000001</v>
      </c>
      <c r="W67" s="120">
        <v>1.754</v>
      </c>
      <c r="X67" s="120">
        <v>1.7969999999999999</v>
      </c>
      <c r="Y67" s="120">
        <v>1.6859999999999999</v>
      </c>
      <c r="Z67" s="120">
        <v>1.659</v>
      </c>
      <c r="AA67" s="120">
        <v>1.66</v>
      </c>
      <c r="AB67" s="120">
        <v>1.6319999999999999</v>
      </c>
      <c r="AC67" s="120">
        <v>1.47</v>
      </c>
      <c r="AD67" s="120">
        <v>1.401</v>
      </c>
      <c r="AE67" s="120">
        <v>1.304</v>
      </c>
      <c r="AF67" s="120">
        <v>1.341</v>
      </c>
      <c r="AG67" s="120">
        <v>1.1950000000000001</v>
      </c>
      <c r="AH67" s="120">
        <v>1.2490000000000001</v>
      </c>
      <c r="AI67" s="120">
        <v>1.151</v>
      </c>
      <c r="AJ67" s="120">
        <v>1.091</v>
      </c>
      <c r="AK67" s="120">
        <v>1.046</v>
      </c>
      <c r="AL67" s="120">
        <v>1.0429999999999999</v>
      </c>
      <c r="AM67" s="120">
        <v>0.93600000000000005</v>
      </c>
      <c r="AN67" s="120">
        <v>0.84799999999999998</v>
      </c>
      <c r="AO67" s="120">
        <v>0.877</v>
      </c>
      <c r="AP67" s="120">
        <v>0.95299999999999996</v>
      </c>
      <c r="AQ67" s="120">
        <v>0.86099999999999999</v>
      </c>
      <c r="AR67" s="120">
        <v>0.755</v>
      </c>
      <c r="AS67" s="120">
        <v>0.78700000000000003</v>
      </c>
      <c r="AT67" s="120">
        <v>0.8</v>
      </c>
      <c r="AU67" s="120">
        <v>0.71399999999999997</v>
      </c>
      <c r="AV67" s="120">
        <v>0.72599999999999998</v>
      </c>
    </row>
    <row r="68" spans="1:48" x14ac:dyDescent="0.2">
      <c r="A68" s="106" t="s">
        <v>74</v>
      </c>
      <c r="B68" s="120" t="s">
        <v>231</v>
      </c>
      <c r="C68" s="120" t="s">
        <v>231</v>
      </c>
      <c r="D68" s="120" t="s">
        <v>231</v>
      </c>
      <c r="E68" s="120" t="s">
        <v>231</v>
      </c>
      <c r="F68" s="120" t="s">
        <v>231</v>
      </c>
      <c r="G68" s="120" t="s">
        <v>231</v>
      </c>
      <c r="H68" s="120" t="s">
        <v>231</v>
      </c>
      <c r="I68" s="120" t="s">
        <v>231</v>
      </c>
      <c r="J68" s="120" t="s">
        <v>231</v>
      </c>
      <c r="K68" s="120" t="s">
        <v>231</v>
      </c>
      <c r="L68" s="120" t="s">
        <v>231</v>
      </c>
      <c r="M68" s="120" t="s">
        <v>231</v>
      </c>
      <c r="N68" s="120" t="s">
        <v>231</v>
      </c>
      <c r="O68" s="120" t="s">
        <v>231</v>
      </c>
      <c r="P68" s="120" t="s">
        <v>231</v>
      </c>
      <c r="Q68" s="120" t="s">
        <v>231</v>
      </c>
      <c r="R68" s="120" t="s">
        <v>231</v>
      </c>
      <c r="S68" s="120" t="s">
        <v>231</v>
      </c>
      <c r="T68" s="120" t="s">
        <v>231</v>
      </c>
      <c r="U68" s="120">
        <v>0.42299999999999999</v>
      </c>
      <c r="V68" s="120">
        <v>0.35599999999999998</v>
      </c>
      <c r="W68" s="120">
        <v>0.371</v>
      </c>
      <c r="X68" s="120">
        <v>0.42299999999999999</v>
      </c>
      <c r="Y68" s="120">
        <v>0.377</v>
      </c>
      <c r="Z68" s="120">
        <v>0.374</v>
      </c>
      <c r="AA68" s="120">
        <v>0.35</v>
      </c>
      <c r="AB68" s="120">
        <v>0.36399999999999999</v>
      </c>
      <c r="AC68" s="120">
        <v>0.38700000000000001</v>
      </c>
      <c r="AD68" s="120">
        <v>0.38600000000000001</v>
      </c>
      <c r="AE68" s="120">
        <v>0.35899999999999999</v>
      </c>
      <c r="AF68" s="120">
        <v>0.36699999999999999</v>
      </c>
      <c r="AG68" s="120">
        <v>0.37</v>
      </c>
      <c r="AH68" s="120">
        <v>0.375</v>
      </c>
      <c r="AI68" s="120">
        <v>0.35099999999999998</v>
      </c>
      <c r="AJ68" s="120">
        <v>0.34200000000000003</v>
      </c>
      <c r="AK68" s="120">
        <v>0.32800000000000001</v>
      </c>
      <c r="AL68" s="120">
        <v>0.33100000000000002</v>
      </c>
      <c r="AM68" s="120">
        <v>0.308</v>
      </c>
      <c r="AN68" s="120">
        <v>0.314</v>
      </c>
      <c r="AO68" s="120">
        <v>0.30499999999999999</v>
      </c>
      <c r="AP68" s="120">
        <v>0.30099999999999999</v>
      </c>
      <c r="AQ68" s="120">
        <v>0.28199999999999997</v>
      </c>
      <c r="AR68" s="120">
        <v>0.27400000000000002</v>
      </c>
      <c r="AS68" s="120">
        <v>0.26100000000000001</v>
      </c>
      <c r="AT68" s="120">
        <v>0.26100000000000001</v>
      </c>
      <c r="AU68" s="120">
        <v>0.25800000000000001</v>
      </c>
      <c r="AV68" s="120">
        <v>0.25600000000000001</v>
      </c>
    </row>
    <row r="69" spans="1:48" x14ac:dyDescent="0.2">
      <c r="A69" s="106" t="s">
        <v>99</v>
      </c>
      <c r="B69" s="120">
        <v>0.56000000000000005</v>
      </c>
      <c r="C69" s="120">
        <v>0.63300000000000001</v>
      </c>
      <c r="D69" s="120">
        <v>0.61399999999999999</v>
      </c>
      <c r="E69" s="120">
        <v>0.5</v>
      </c>
      <c r="F69" s="120">
        <v>0.44900000000000001</v>
      </c>
      <c r="G69" s="120">
        <v>0.437</v>
      </c>
      <c r="H69" s="120">
        <v>0.41</v>
      </c>
      <c r="I69" s="120">
        <v>0.40100000000000002</v>
      </c>
      <c r="J69" s="120">
        <v>0.39700000000000002</v>
      </c>
      <c r="K69" s="120">
        <v>0.39800000000000002</v>
      </c>
      <c r="L69" s="120">
        <v>0.38100000000000001</v>
      </c>
      <c r="M69" s="120">
        <v>0.36599999999999999</v>
      </c>
      <c r="N69" s="120">
        <v>0.35299999999999998</v>
      </c>
      <c r="O69" s="120">
        <v>0.33900000000000002</v>
      </c>
      <c r="P69" s="120">
        <v>0.32700000000000001</v>
      </c>
      <c r="Q69" s="120">
        <v>0.34599999999999997</v>
      </c>
      <c r="R69" s="120">
        <v>0.38200000000000001</v>
      </c>
      <c r="S69" s="120">
        <v>0.35699999999999998</v>
      </c>
      <c r="T69" s="120">
        <v>0.34599999999999997</v>
      </c>
      <c r="U69" s="120">
        <v>0.32900000000000001</v>
      </c>
      <c r="V69" s="120">
        <v>0.373</v>
      </c>
      <c r="W69" s="120">
        <v>0.36399999999999999</v>
      </c>
      <c r="X69" s="120">
        <v>0.376</v>
      </c>
      <c r="Y69" s="120">
        <v>0.37</v>
      </c>
      <c r="Z69" s="120">
        <v>0.33400000000000002</v>
      </c>
      <c r="AA69" s="120">
        <v>0.35</v>
      </c>
      <c r="AB69" s="120">
        <v>0.34899999999999998</v>
      </c>
      <c r="AC69" s="120">
        <v>0.34899999999999998</v>
      </c>
      <c r="AD69" s="120">
        <v>0.34699999999999998</v>
      </c>
      <c r="AE69" s="120">
        <v>0.34</v>
      </c>
      <c r="AF69" s="120">
        <v>0.32100000000000001</v>
      </c>
      <c r="AG69" s="120">
        <v>0.318</v>
      </c>
      <c r="AH69" s="120">
        <v>0.34200000000000003</v>
      </c>
      <c r="AI69" s="120">
        <v>0.32100000000000001</v>
      </c>
      <c r="AJ69" s="120">
        <v>0.312</v>
      </c>
      <c r="AK69" s="120">
        <v>0.30099999999999999</v>
      </c>
      <c r="AL69" s="120">
        <v>0.29899999999999999</v>
      </c>
      <c r="AM69" s="120">
        <v>0.29399999999999998</v>
      </c>
      <c r="AN69" s="120">
        <v>0.29699999999999999</v>
      </c>
      <c r="AO69" s="120">
        <v>0.28399999999999997</v>
      </c>
      <c r="AP69" s="120">
        <v>0.27300000000000002</v>
      </c>
      <c r="AQ69" s="120">
        <v>0.26100000000000001</v>
      </c>
      <c r="AR69" s="120">
        <v>0.24</v>
      </c>
      <c r="AS69" s="120">
        <v>0.249</v>
      </c>
      <c r="AT69" s="120">
        <v>0.25</v>
      </c>
      <c r="AU69" s="120">
        <v>0.253</v>
      </c>
      <c r="AV69" s="120">
        <v>0.247</v>
      </c>
    </row>
    <row r="70" spans="1:48" x14ac:dyDescent="0.2">
      <c r="A70" s="106" t="s">
        <v>93</v>
      </c>
      <c r="B70" s="120" t="s">
        <v>231</v>
      </c>
      <c r="C70" s="120" t="s">
        <v>231</v>
      </c>
      <c r="D70" s="120" t="s">
        <v>231</v>
      </c>
      <c r="E70" s="120" t="s">
        <v>231</v>
      </c>
      <c r="F70" s="120" t="s">
        <v>231</v>
      </c>
      <c r="G70" s="120" t="s">
        <v>231</v>
      </c>
      <c r="H70" s="120" t="s">
        <v>231</v>
      </c>
      <c r="I70" s="120" t="s">
        <v>231</v>
      </c>
      <c r="J70" s="120" t="s">
        <v>231</v>
      </c>
      <c r="K70" s="120" t="s">
        <v>231</v>
      </c>
      <c r="L70" s="120" t="s">
        <v>231</v>
      </c>
      <c r="M70" s="120" t="s">
        <v>231</v>
      </c>
      <c r="N70" s="120" t="s">
        <v>231</v>
      </c>
      <c r="O70" s="120" t="s">
        <v>231</v>
      </c>
      <c r="P70" s="120" t="s">
        <v>231</v>
      </c>
      <c r="Q70" s="120" t="s">
        <v>231</v>
      </c>
      <c r="R70" s="120" t="s">
        <v>231</v>
      </c>
      <c r="S70" s="120" t="s">
        <v>231</v>
      </c>
      <c r="T70" s="120" t="s">
        <v>231</v>
      </c>
      <c r="U70" s="120">
        <v>1.984</v>
      </c>
      <c r="V70" s="120">
        <v>1.915</v>
      </c>
      <c r="W70" s="120">
        <v>2.7080000000000002</v>
      </c>
      <c r="X70" s="120">
        <v>3.0790000000000002</v>
      </c>
      <c r="Y70" s="120">
        <v>2.238</v>
      </c>
      <c r="Z70" s="120">
        <v>1.706</v>
      </c>
      <c r="AA70" s="120">
        <v>1.1930000000000001</v>
      </c>
      <c r="AB70" s="120">
        <v>0.93500000000000005</v>
      </c>
      <c r="AC70" s="120">
        <v>0.81200000000000006</v>
      </c>
      <c r="AD70" s="120">
        <v>0.70499999999999996</v>
      </c>
      <c r="AE70" s="120">
        <v>0.73199999999999998</v>
      </c>
      <c r="AF70" s="120">
        <v>0.51</v>
      </c>
      <c r="AG70" s="120">
        <v>0.40300000000000002</v>
      </c>
      <c r="AH70" s="120">
        <v>0.38900000000000001</v>
      </c>
      <c r="AI70" s="120">
        <v>0.39</v>
      </c>
      <c r="AJ70" s="120">
        <v>0.45100000000000001</v>
      </c>
      <c r="AK70" s="120">
        <v>0.45900000000000002</v>
      </c>
      <c r="AL70" s="120">
        <v>0.49099999999999999</v>
      </c>
      <c r="AM70" s="120">
        <v>0.41</v>
      </c>
      <c r="AN70" s="120">
        <v>0.48299999999999998</v>
      </c>
      <c r="AO70" s="120">
        <v>0.42899999999999999</v>
      </c>
      <c r="AP70" s="120">
        <v>0.47699999999999998</v>
      </c>
      <c r="AQ70" s="120">
        <v>0.498</v>
      </c>
      <c r="AR70" s="120">
        <v>0.48699999999999999</v>
      </c>
      <c r="AS70" s="120">
        <v>0.53800000000000003</v>
      </c>
      <c r="AT70" s="120">
        <v>0.56799999999999995</v>
      </c>
      <c r="AU70" s="120">
        <v>0.57999999999999996</v>
      </c>
      <c r="AV70" s="120">
        <v>0.54800000000000004</v>
      </c>
    </row>
    <row r="71" spans="1:48" x14ac:dyDescent="0.2">
      <c r="A71" s="106" t="s">
        <v>124</v>
      </c>
      <c r="B71" s="120">
        <v>0.15</v>
      </c>
      <c r="C71" s="120">
        <v>0.125</v>
      </c>
      <c r="D71" s="120">
        <v>0.11600000000000001</v>
      </c>
      <c r="E71" s="120">
        <v>0.11799999999999999</v>
      </c>
      <c r="F71" s="120">
        <v>0.125</v>
      </c>
      <c r="G71" s="120">
        <v>0.122</v>
      </c>
      <c r="H71" s="120">
        <v>0.113</v>
      </c>
      <c r="I71" s="120">
        <v>0.104</v>
      </c>
      <c r="J71" s="120">
        <v>0.14000000000000001</v>
      </c>
      <c r="K71" s="120">
        <v>0.17299999999999999</v>
      </c>
      <c r="L71" s="120">
        <v>0.16300000000000001</v>
      </c>
      <c r="M71" s="120">
        <v>0.17599999999999999</v>
      </c>
      <c r="N71" s="120">
        <v>0.153</v>
      </c>
      <c r="O71" s="120">
        <v>0.14399999999999999</v>
      </c>
      <c r="P71" s="120">
        <v>0.14899999999999999</v>
      </c>
      <c r="Q71" s="120">
        <v>0.184</v>
      </c>
      <c r="R71" s="120">
        <v>0.19400000000000001</v>
      </c>
      <c r="S71" s="120">
        <v>0.20699999999999999</v>
      </c>
      <c r="T71" s="120">
        <v>0.193</v>
      </c>
      <c r="U71" s="120">
        <v>0.20100000000000001</v>
      </c>
      <c r="V71" s="120">
        <v>0.28899999999999998</v>
      </c>
      <c r="W71" s="120">
        <v>0.34100000000000003</v>
      </c>
      <c r="X71" s="120">
        <v>0.33800000000000002</v>
      </c>
      <c r="Y71" s="120">
        <v>0.38300000000000001</v>
      </c>
      <c r="Z71" s="120">
        <v>0.36399999999999999</v>
      </c>
      <c r="AA71" s="120">
        <v>0.36199999999999999</v>
      </c>
      <c r="AB71" s="120">
        <v>0.36099999999999999</v>
      </c>
      <c r="AC71" s="120">
        <v>0.36699999999999999</v>
      </c>
      <c r="AD71" s="120">
        <v>0.36899999999999999</v>
      </c>
      <c r="AE71" s="120">
        <v>0.372</v>
      </c>
      <c r="AF71" s="120">
        <v>0.373</v>
      </c>
      <c r="AG71" s="120">
        <v>0.372</v>
      </c>
      <c r="AH71" s="120">
        <v>0.36799999999999999</v>
      </c>
      <c r="AI71" s="120">
        <v>0.38800000000000001</v>
      </c>
      <c r="AJ71" s="120">
        <v>0.39200000000000002</v>
      </c>
      <c r="AK71" s="120">
        <v>0.39900000000000002</v>
      </c>
      <c r="AL71" s="120">
        <v>0.38600000000000001</v>
      </c>
      <c r="AM71" s="120">
        <v>0.39500000000000002</v>
      </c>
      <c r="AN71" s="120">
        <v>0.45400000000000001</v>
      </c>
      <c r="AO71" s="120">
        <v>0.45200000000000001</v>
      </c>
      <c r="AP71" s="120">
        <v>0.42899999999999999</v>
      </c>
      <c r="AQ71" s="120">
        <v>0.42799999999999999</v>
      </c>
      <c r="AR71" s="120">
        <v>0.44800000000000001</v>
      </c>
      <c r="AS71" s="120">
        <v>0.47199999999999998</v>
      </c>
      <c r="AT71" s="120">
        <v>0.50800000000000001</v>
      </c>
      <c r="AU71" s="120">
        <v>0.51600000000000001</v>
      </c>
      <c r="AV71" s="120">
        <v>0.52100000000000002</v>
      </c>
    </row>
    <row r="72" spans="1:48" x14ac:dyDescent="0.2">
      <c r="A72" s="106" t="s">
        <v>20</v>
      </c>
      <c r="B72" s="120" t="s">
        <v>231</v>
      </c>
      <c r="C72" s="120" t="s">
        <v>231</v>
      </c>
      <c r="D72" s="120" t="s">
        <v>231</v>
      </c>
      <c r="E72" s="120" t="s">
        <v>231</v>
      </c>
      <c r="F72" s="120" t="s">
        <v>231</v>
      </c>
      <c r="G72" s="120" t="s">
        <v>231</v>
      </c>
      <c r="H72" s="120" t="s">
        <v>231</v>
      </c>
      <c r="I72" s="120" t="s">
        <v>231</v>
      </c>
      <c r="J72" s="120" t="s">
        <v>231</v>
      </c>
      <c r="K72" s="120" t="s">
        <v>231</v>
      </c>
      <c r="L72" s="120" t="s">
        <v>231</v>
      </c>
      <c r="M72" s="120" t="s">
        <v>231</v>
      </c>
      <c r="N72" s="120" t="s">
        <v>231</v>
      </c>
      <c r="O72" s="120" t="s">
        <v>231</v>
      </c>
      <c r="P72" s="120" t="s">
        <v>231</v>
      </c>
      <c r="Q72" s="120" t="s">
        <v>231</v>
      </c>
      <c r="R72" s="120" t="s">
        <v>231</v>
      </c>
      <c r="S72" s="120" t="s">
        <v>231</v>
      </c>
      <c r="T72" s="120" t="s">
        <v>231</v>
      </c>
      <c r="U72" s="120">
        <v>2.464</v>
      </c>
      <c r="V72" s="120">
        <v>2.875</v>
      </c>
      <c r="W72" s="120">
        <v>3.11</v>
      </c>
      <c r="X72" s="120">
        <v>2.9340000000000002</v>
      </c>
      <c r="Y72" s="120">
        <v>3.0190000000000001</v>
      </c>
      <c r="Z72" s="120">
        <v>2.8839999999999999</v>
      </c>
      <c r="AA72" s="120">
        <v>2.4950000000000001</v>
      </c>
      <c r="AB72" s="120">
        <v>2.0790000000000002</v>
      </c>
      <c r="AC72" s="120">
        <v>2.1640000000000001</v>
      </c>
      <c r="AD72" s="120">
        <v>1.9039999999999999</v>
      </c>
      <c r="AE72" s="120">
        <v>1.6759999999999999</v>
      </c>
      <c r="AF72" s="120">
        <v>1.44</v>
      </c>
      <c r="AG72" s="120">
        <v>1.4350000000000001</v>
      </c>
      <c r="AH72" s="120">
        <v>1.48</v>
      </c>
      <c r="AI72" s="120">
        <v>1.4670000000000001</v>
      </c>
      <c r="AJ72" s="120">
        <v>1.4330000000000001</v>
      </c>
      <c r="AK72" s="120">
        <v>1.427</v>
      </c>
      <c r="AL72" s="120">
        <v>1.4179999999999999</v>
      </c>
      <c r="AM72" s="120">
        <v>1.6890000000000001</v>
      </c>
      <c r="AN72" s="120">
        <v>1.4690000000000001</v>
      </c>
      <c r="AO72" s="120">
        <v>1.4930000000000001</v>
      </c>
      <c r="AP72" s="120">
        <v>1.4770000000000001</v>
      </c>
      <c r="AQ72" s="120">
        <v>1.403</v>
      </c>
      <c r="AR72" s="120">
        <v>1.411</v>
      </c>
      <c r="AS72" s="120">
        <v>1.2490000000000001</v>
      </c>
      <c r="AT72" s="120">
        <v>1.319</v>
      </c>
      <c r="AU72" s="120">
        <v>1.3540000000000001</v>
      </c>
      <c r="AV72" s="120">
        <v>1.3049999999999999</v>
      </c>
    </row>
    <row r="73" spans="1:48" x14ac:dyDescent="0.2">
      <c r="A73" s="106" t="s">
        <v>141</v>
      </c>
      <c r="B73" s="120" t="s">
        <v>231</v>
      </c>
      <c r="C73" s="120" t="s">
        <v>231</v>
      </c>
      <c r="D73" s="120" t="s">
        <v>231</v>
      </c>
      <c r="E73" s="120" t="s">
        <v>231</v>
      </c>
      <c r="F73" s="120" t="s">
        <v>231</v>
      </c>
      <c r="G73" s="120" t="s">
        <v>231</v>
      </c>
      <c r="H73" s="120" t="s">
        <v>231</v>
      </c>
      <c r="I73" s="120" t="s">
        <v>231</v>
      </c>
      <c r="J73" s="120" t="s">
        <v>231</v>
      </c>
      <c r="K73" s="120" t="s">
        <v>231</v>
      </c>
      <c r="L73" s="120" t="s">
        <v>231</v>
      </c>
      <c r="M73" s="120" t="s">
        <v>231</v>
      </c>
      <c r="N73" s="120" t="s">
        <v>231</v>
      </c>
      <c r="O73" s="120" t="s">
        <v>231</v>
      </c>
      <c r="P73" s="120" t="s">
        <v>231</v>
      </c>
      <c r="Q73" s="120" t="s">
        <v>231</v>
      </c>
      <c r="R73" s="120" t="s">
        <v>231</v>
      </c>
      <c r="S73" s="120" t="s">
        <v>231</v>
      </c>
      <c r="T73" s="120" t="s">
        <v>231</v>
      </c>
      <c r="U73" s="120" t="s">
        <v>231</v>
      </c>
      <c r="V73" s="120" t="s">
        <v>231</v>
      </c>
      <c r="W73" s="120" t="s">
        <v>231</v>
      </c>
      <c r="X73" s="120" t="s">
        <v>231</v>
      </c>
      <c r="Y73" s="120" t="s">
        <v>231</v>
      </c>
      <c r="Z73" s="120" t="s">
        <v>231</v>
      </c>
      <c r="AA73" s="120" t="s">
        <v>231</v>
      </c>
      <c r="AB73" s="120" t="s">
        <v>231</v>
      </c>
      <c r="AC73" s="120" t="s">
        <v>231</v>
      </c>
      <c r="AD73" s="120" t="s">
        <v>231</v>
      </c>
      <c r="AE73" s="120">
        <v>1.5640000000000001</v>
      </c>
      <c r="AF73" s="120">
        <v>1.5620000000000001</v>
      </c>
      <c r="AG73" s="120">
        <v>1.5640000000000001</v>
      </c>
      <c r="AH73" s="120">
        <v>1.5529999999999999</v>
      </c>
      <c r="AI73" s="120">
        <v>1.5289999999999999</v>
      </c>
      <c r="AJ73" s="120">
        <v>1.399</v>
      </c>
      <c r="AK73" s="120">
        <v>1.351</v>
      </c>
      <c r="AL73" s="120">
        <v>1.3220000000000001</v>
      </c>
      <c r="AM73" s="120">
        <v>1.3859999999999999</v>
      </c>
      <c r="AN73" s="120">
        <v>1.488</v>
      </c>
      <c r="AO73" s="120">
        <v>1.492</v>
      </c>
      <c r="AP73" s="120">
        <v>1.4079999999999999</v>
      </c>
      <c r="AQ73" s="120">
        <v>1.2909999999999999</v>
      </c>
      <c r="AR73" s="120">
        <v>1.276</v>
      </c>
      <c r="AS73" s="120">
        <v>1.123</v>
      </c>
      <c r="AT73" s="120">
        <v>1.256</v>
      </c>
      <c r="AU73" s="120">
        <v>1.274</v>
      </c>
      <c r="AV73" s="120">
        <v>1.099</v>
      </c>
    </row>
    <row r="74" spans="1:48" x14ac:dyDescent="0.2">
      <c r="A74" s="106" t="s">
        <v>98</v>
      </c>
      <c r="B74" s="120" t="s">
        <v>231</v>
      </c>
      <c r="C74" s="120" t="s">
        <v>231</v>
      </c>
      <c r="D74" s="120" t="s">
        <v>231</v>
      </c>
      <c r="E74" s="120" t="s">
        <v>231</v>
      </c>
      <c r="F74" s="120" t="s">
        <v>231</v>
      </c>
      <c r="G74" s="120" t="s">
        <v>231</v>
      </c>
      <c r="H74" s="120" t="s">
        <v>231</v>
      </c>
      <c r="I74" s="120" t="s">
        <v>231</v>
      </c>
      <c r="J74" s="120" t="s">
        <v>231</v>
      </c>
      <c r="K74" s="120" t="s">
        <v>231</v>
      </c>
      <c r="L74" s="120" t="s">
        <v>231</v>
      </c>
      <c r="M74" s="120" t="s">
        <v>231</v>
      </c>
      <c r="N74" s="120" t="s">
        <v>231</v>
      </c>
      <c r="O74" s="120" t="s">
        <v>231</v>
      </c>
      <c r="P74" s="120" t="s">
        <v>231</v>
      </c>
      <c r="Q74" s="120" t="s">
        <v>231</v>
      </c>
      <c r="R74" s="120" t="s">
        <v>231</v>
      </c>
      <c r="S74" s="120" t="s">
        <v>231</v>
      </c>
      <c r="T74" s="120" t="s">
        <v>231</v>
      </c>
      <c r="U74" s="120">
        <v>4.7300000000000004</v>
      </c>
      <c r="V74" s="120">
        <v>4.6050000000000004</v>
      </c>
      <c r="W74" s="120">
        <v>3.4820000000000002</v>
      </c>
      <c r="X74" s="120">
        <v>3.0339999999999998</v>
      </c>
      <c r="Y74" s="120">
        <v>2.4670000000000001</v>
      </c>
      <c r="Z74" s="120">
        <v>1.827</v>
      </c>
      <c r="AA74" s="120">
        <v>2.1150000000000002</v>
      </c>
      <c r="AB74" s="120">
        <v>1.88</v>
      </c>
      <c r="AC74" s="120">
        <v>1.95</v>
      </c>
      <c r="AD74" s="120">
        <v>1.52</v>
      </c>
      <c r="AE74" s="120">
        <v>1.389</v>
      </c>
      <c r="AF74" s="120">
        <v>1.1140000000000001</v>
      </c>
      <c r="AG74" s="120">
        <v>1.4039999999999999</v>
      </c>
      <c r="AH74" s="120">
        <v>1.456</v>
      </c>
      <c r="AI74" s="120">
        <v>1.3420000000000001</v>
      </c>
      <c r="AJ74" s="120">
        <v>1.268</v>
      </c>
      <c r="AK74" s="120">
        <v>1.226</v>
      </c>
      <c r="AL74" s="120">
        <v>1.381</v>
      </c>
      <c r="AM74" s="120">
        <v>1.496</v>
      </c>
      <c r="AN74" s="120">
        <v>1.3540000000000001</v>
      </c>
      <c r="AO74" s="120">
        <v>1.26</v>
      </c>
      <c r="AP74" s="120">
        <v>1.42</v>
      </c>
      <c r="AQ74" s="120">
        <v>1.8839999999999999</v>
      </c>
      <c r="AR74" s="120">
        <v>1.5549999999999999</v>
      </c>
      <c r="AS74" s="120">
        <v>1.542</v>
      </c>
      <c r="AT74" s="120">
        <v>1.627</v>
      </c>
      <c r="AU74" s="120">
        <v>1.4650000000000001</v>
      </c>
      <c r="AV74" s="120">
        <v>1.3420000000000001</v>
      </c>
    </row>
    <row r="75" spans="1:48" x14ac:dyDescent="0.2">
      <c r="A75" s="106" t="s">
        <v>120</v>
      </c>
      <c r="B75" s="120">
        <v>0.56399999999999995</v>
      </c>
      <c r="C75" s="120">
        <v>0.67500000000000004</v>
      </c>
      <c r="D75" s="120">
        <v>0.621</v>
      </c>
      <c r="E75" s="120">
        <v>0.51600000000000001</v>
      </c>
      <c r="F75" s="120">
        <v>0.38700000000000001</v>
      </c>
      <c r="G75" s="120">
        <v>0.376</v>
      </c>
      <c r="H75" s="120">
        <v>0.35399999999999998</v>
      </c>
      <c r="I75" s="120">
        <v>0.373</v>
      </c>
      <c r="J75" s="120">
        <v>0.32900000000000001</v>
      </c>
      <c r="K75" s="120">
        <v>0.34200000000000003</v>
      </c>
      <c r="L75" s="120">
        <v>0.375</v>
      </c>
      <c r="M75" s="120">
        <v>0.42099999999999999</v>
      </c>
      <c r="N75" s="120">
        <v>0.318</v>
      </c>
      <c r="O75" s="120">
        <v>0.43099999999999999</v>
      </c>
      <c r="P75" s="120">
        <v>0.36699999999999999</v>
      </c>
      <c r="Q75" s="120">
        <v>0.57099999999999995</v>
      </c>
      <c r="R75" s="120">
        <v>0.57499999999999996</v>
      </c>
      <c r="S75" s="120">
        <v>0.57699999999999996</v>
      </c>
      <c r="T75" s="120">
        <v>0.57899999999999996</v>
      </c>
      <c r="U75" s="120">
        <v>0.54300000000000004</v>
      </c>
      <c r="V75" s="120">
        <v>0.48799999999999999</v>
      </c>
      <c r="W75" s="120">
        <v>0.45800000000000002</v>
      </c>
      <c r="X75" s="120">
        <v>0.56699999999999995</v>
      </c>
      <c r="Y75" s="120">
        <v>0.47899999999999998</v>
      </c>
      <c r="Z75" s="120">
        <v>0.42799999999999999</v>
      </c>
      <c r="AA75" s="120">
        <v>0.40300000000000002</v>
      </c>
      <c r="AB75" s="120">
        <v>0.40600000000000003</v>
      </c>
      <c r="AC75" s="120">
        <v>0.372</v>
      </c>
      <c r="AD75" s="120">
        <v>0.36</v>
      </c>
      <c r="AE75" s="120">
        <v>0.29799999999999999</v>
      </c>
      <c r="AF75" s="120">
        <v>0.34599999999999997</v>
      </c>
      <c r="AG75" s="120">
        <v>0.313</v>
      </c>
      <c r="AH75" s="120">
        <v>0.34399999999999997</v>
      </c>
      <c r="AI75" s="120">
        <v>0.34100000000000003</v>
      </c>
      <c r="AJ75" s="120">
        <v>0.33200000000000002</v>
      </c>
      <c r="AK75" s="120">
        <v>0.32900000000000001</v>
      </c>
      <c r="AL75" s="120">
        <v>0.32400000000000001</v>
      </c>
      <c r="AM75" s="120">
        <v>0.314</v>
      </c>
      <c r="AN75" s="120">
        <v>0.29699999999999999</v>
      </c>
      <c r="AO75" s="120">
        <v>0.29499999999999998</v>
      </c>
      <c r="AP75" s="120">
        <v>0.28999999999999998</v>
      </c>
      <c r="AQ75" s="120">
        <v>0.29799999999999999</v>
      </c>
      <c r="AR75" s="120">
        <v>0.249</v>
      </c>
      <c r="AS75" s="120">
        <v>0.22900000000000001</v>
      </c>
      <c r="AT75" s="120">
        <v>0.14599999999999999</v>
      </c>
      <c r="AU75" s="120">
        <v>0.114</v>
      </c>
      <c r="AV75" s="120">
        <v>0.12</v>
      </c>
    </row>
    <row r="76" spans="1:48" x14ac:dyDescent="0.2">
      <c r="A76" s="106" t="s">
        <v>142</v>
      </c>
      <c r="B76" s="120" t="s">
        <v>231</v>
      </c>
      <c r="C76" s="120" t="s">
        <v>231</v>
      </c>
      <c r="D76" s="120" t="s">
        <v>231</v>
      </c>
      <c r="E76" s="120" t="s">
        <v>231</v>
      </c>
      <c r="F76" s="120" t="s">
        <v>231</v>
      </c>
      <c r="G76" s="120" t="s">
        <v>231</v>
      </c>
      <c r="H76" s="120" t="s">
        <v>231</v>
      </c>
      <c r="I76" s="120" t="s">
        <v>231</v>
      </c>
      <c r="J76" s="120" t="s">
        <v>231</v>
      </c>
      <c r="K76" s="120" t="s">
        <v>231</v>
      </c>
      <c r="L76" s="120" t="s">
        <v>231</v>
      </c>
      <c r="M76" s="120" t="s">
        <v>231</v>
      </c>
      <c r="N76" s="120" t="s">
        <v>231</v>
      </c>
      <c r="O76" s="120" t="s">
        <v>231</v>
      </c>
      <c r="P76" s="120" t="s">
        <v>231</v>
      </c>
      <c r="Q76" s="120" t="s">
        <v>231</v>
      </c>
      <c r="R76" s="120" t="s">
        <v>231</v>
      </c>
      <c r="S76" s="120" t="s">
        <v>231</v>
      </c>
      <c r="T76" s="120" t="s">
        <v>231</v>
      </c>
      <c r="U76" s="120">
        <v>3.0630000000000002</v>
      </c>
      <c r="V76" s="120">
        <v>2.9380000000000002</v>
      </c>
      <c r="W76" s="120">
        <v>3.3439999999999999</v>
      </c>
      <c r="X76" s="120">
        <v>2.9</v>
      </c>
      <c r="Y76" s="120">
        <v>3.407</v>
      </c>
      <c r="Z76" s="120">
        <v>2.9769999999999999</v>
      </c>
      <c r="AA76" s="120">
        <v>2.7149999999999999</v>
      </c>
      <c r="AB76" s="120">
        <v>2.4359999999999999</v>
      </c>
      <c r="AC76" s="120">
        <v>2.3610000000000002</v>
      </c>
      <c r="AD76" s="120">
        <v>2.069</v>
      </c>
      <c r="AE76" s="120">
        <v>1.855</v>
      </c>
      <c r="AF76" s="120">
        <v>1.83</v>
      </c>
      <c r="AG76" s="120">
        <v>1.7270000000000001</v>
      </c>
      <c r="AH76" s="120">
        <v>1.75</v>
      </c>
      <c r="AI76" s="120">
        <v>1.6240000000000001</v>
      </c>
      <c r="AJ76" s="120">
        <v>1.5740000000000001</v>
      </c>
      <c r="AK76" s="120">
        <v>1.446</v>
      </c>
      <c r="AL76" s="120">
        <v>1.389</v>
      </c>
      <c r="AM76" s="120">
        <v>1.2749999999999999</v>
      </c>
      <c r="AN76" s="120">
        <v>1.345</v>
      </c>
      <c r="AO76" s="120">
        <v>1.367</v>
      </c>
      <c r="AP76" s="120">
        <v>1.276</v>
      </c>
      <c r="AQ76" s="120">
        <v>1.2490000000000001</v>
      </c>
      <c r="AR76" s="120">
        <v>0.99399999999999999</v>
      </c>
      <c r="AS76" s="120">
        <v>1.026</v>
      </c>
      <c r="AT76" s="120">
        <v>1.077</v>
      </c>
      <c r="AU76" s="120">
        <v>1.048</v>
      </c>
      <c r="AV76" s="120">
        <v>0.97899999999999998</v>
      </c>
    </row>
    <row r="77" spans="1:48" x14ac:dyDescent="0.2">
      <c r="A77" s="106" t="s">
        <v>80</v>
      </c>
      <c r="B77" s="120" t="s">
        <v>231</v>
      </c>
      <c r="C77" s="120" t="s">
        <v>231</v>
      </c>
      <c r="D77" s="120" t="s">
        <v>231</v>
      </c>
      <c r="E77" s="120" t="s">
        <v>231</v>
      </c>
      <c r="F77" s="120" t="s">
        <v>231</v>
      </c>
      <c r="G77" s="120" t="s">
        <v>231</v>
      </c>
      <c r="H77" s="120" t="s">
        <v>231</v>
      </c>
      <c r="I77" s="120" t="s">
        <v>231</v>
      </c>
      <c r="J77" s="120" t="s">
        <v>231</v>
      </c>
      <c r="K77" s="120" t="s">
        <v>231</v>
      </c>
      <c r="L77" s="120" t="s">
        <v>231</v>
      </c>
      <c r="M77" s="120" t="s">
        <v>231</v>
      </c>
      <c r="N77" s="120" t="s">
        <v>231</v>
      </c>
      <c r="O77" s="120" t="s">
        <v>231</v>
      </c>
      <c r="P77" s="120" t="s">
        <v>231</v>
      </c>
      <c r="Q77" s="120" t="s">
        <v>231</v>
      </c>
      <c r="R77" s="120" t="s">
        <v>231</v>
      </c>
      <c r="S77" s="120" t="s">
        <v>231</v>
      </c>
      <c r="T77" s="120" t="s">
        <v>231</v>
      </c>
      <c r="U77" s="120" t="s">
        <v>231</v>
      </c>
      <c r="V77" s="120" t="s">
        <v>231</v>
      </c>
      <c r="W77" s="120" t="s">
        <v>231</v>
      </c>
      <c r="X77" s="120" t="s">
        <v>231</v>
      </c>
      <c r="Y77" s="120" t="s">
        <v>231</v>
      </c>
      <c r="Z77" s="120" t="s">
        <v>231</v>
      </c>
      <c r="AA77" s="120" t="s">
        <v>231</v>
      </c>
      <c r="AB77" s="120" t="s">
        <v>231</v>
      </c>
      <c r="AC77" s="120" t="s">
        <v>231</v>
      </c>
      <c r="AD77" s="120" t="s">
        <v>231</v>
      </c>
      <c r="AE77" s="120" t="s">
        <v>231</v>
      </c>
      <c r="AF77" s="120" t="s">
        <v>231</v>
      </c>
      <c r="AG77" s="120" t="s">
        <v>231</v>
      </c>
      <c r="AH77" s="120" t="s">
        <v>231</v>
      </c>
      <c r="AI77" s="120" t="s">
        <v>231</v>
      </c>
      <c r="AJ77" s="120">
        <v>0.58299999999999996</v>
      </c>
      <c r="AK77" s="120">
        <v>0.58299999999999996</v>
      </c>
      <c r="AL77" s="120">
        <v>0.52600000000000002</v>
      </c>
      <c r="AM77" s="120">
        <v>0.629</v>
      </c>
      <c r="AN77" s="120">
        <v>0.434</v>
      </c>
      <c r="AO77" s="120">
        <v>0.624</v>
      </c>
      <c r="AP77" s="120">
        <v>0.59399999999999997</v>
      </c>
      <c r="AQ77" s="120">
        <v>0.56100000000000005</v>
      </c>
      <c r="AR77" s="120">
        <v>0.52700000000000002</v>
      </c>
      <c r="AS77" s="120">
        <v>0.50700000000000001</v>
      </c>
      <c r="AT77" s="120">
        <v>0.52100000000000002</v>
      </c>
      <c r="AU77" s="120">
        <v>0.45400000000000001</v>
      </c>
      <c r="AV77" s="120">
        <v>0.45200000000000001</v>
      </c>
    </row>
    <row r="78" spans="1:48" x14ac:dyDescent="0.2">
      <c r="A78" s="106" t="s">
        <v>143</v>
      </c>
      <c r="B78" s="120" t="s">
        <v>231</v>
      </c>
      <c r="C78" s="120" t="s">
        <v>231</v>
      </c>
      <c r="D78" s="120" t="s">
        <v>231</v>
      </c>
      <c r="E78" s="120" t="s">
        <v>231</v>
      </c>
      <c r="F78" s="120" t="s">
        <v>231</v>
      </c>
      <c r="G78" s="120" t="s">
        <v>231</v>
      </c>
      <c r="H78" s="120" t="s">
        <v>231</v>
      </c>
      <c r="I78" s="120" t="s">
        <v>231</v>
      </c>
      <c r="J78" s="120" t="s">
        <v>231</v>
      </c>
      <c r="K78" s="120" t="s">
        <v>231</v>
      </c>
      <c r="L78" s="120" t="s">
        <v>231</v>
      </c>
      <c r="M78" s="120" t="s">
        <v>231</v>
      </c>
      <c r="N78" s="120" t="s">
        <v>231</v>
      </c>
      <c r="O78" s="120" t="s">
        <v>231</v>
      </c>
      <c r="P78" s="120" t="s">
        <v>231</v>
      </c>
      <c r="Q78" s="120" t="s">
        <v>231</v>
      </c>
      <c r="R78" s="120" t="s">
        <v>231</v>
      </c>
      <c r="S78" s="120" t="s">
        <v>231</v>
      </c>
      <c r="T78" s="120" t="s">
        <v>231</v>
      </c>
      <c r="U78" s="120">
        <v>1.117</v>
      </c>
      <c r="V78" s="120">
        <v>1.161</v>
      </c>
      <c r="W78" s="120">
        <v>1.2350000000000001</v>
      </c>
      <c r="X78" s="120">
        <v>1.3839999999999999</v>
      </c>
      <c r="Y78" s="120">
        <v>1.3620000000000001</v>
      </c>
      <c r="Z78" s="120">
        <v>1.37</v>
      </c>
      <c r="AA78" s="120">
        <v>1.6080000000000001</v>
      </c>
      <c r="AB78" s="120">
        <v>1.4119999999999999</v>
      </c>
      <c r="AC78" s="120">
        <v>1.5</v>
      </c>
      <c r="AD78" s="120">
        <v>1.323</v>
      </c>
      <c r="AE78" s="120">
        <v>1.214</v>
      </c>
      <c r="AF78" s="120">
        <v>1.2749999999999999</v>
      </c>
      <c r="AG78" s="120">
        <v>1.177</v>
      </c>
      <c r="AH78" s="120">
        <v>1.2509999999999999</v>
      </c>
      <c r="AI78" s="120">
        <v>1.1559999999999999</v>
      </c>
      <c r="AJ78" s="120">
        <v>1.153</v>
      </c>
      <c r="AK78" s="120">
        <v>1.0960000000000001</v>
      </c>
      <c r="AL78" s="120">
        <v>1.0780000000000001</v>
      </c>
      <c r="AM78" s="120">
        <v>0.999</v>
      </c>
      <c r="AN78" s="120">
        <v>0.93400000000000005</v>
      </c>
      <c r="AO78" s="120">
        <v>0.88400000000000001</v>
      </c>
      <c r="AP78" s="120">
        <v>0.95</v>
      </c>
      <c r="AQ78" s="120">
        <v>0.91800000000000004</v>
      </c>
      <c r="AR78" s="120">
        <v>0.79600000000000004</v>
      </c>
      <c r="AS78" s="120">
        <v>0.72799999999999998</v>
      </c>
      <c r="AT78" s="120">
        <v>0.67200000000000004</v>
      </c>
      <c r="AU78" s="120">
        <v>0.63600000000000001</v>
      </c>
      <c r="AV78" s="120">
        <v>0.68</v>
      </c>
    </row>
    <row r="79" spans="1:48" x14ac:dyDescent="0.2">
      <c r="A79" s="110" t="s">
        <v>38</v>
      </c>
      <c r="B79" s="120">
        <v>2.1509999999999998</v>
      </c>
      <c r="C79" s="120">
        <v>2.0070000000000001</v>
      </c>
      <c r="D79" s="120">
        <v>1.9830000000000001</v>
      </c>
      <c r="E79" s="120">
        <v>1.7749999999999999</v>
      </c>
      <c r="F79" s="120">
        <v>1.7430000000000001</v>
      </c>
      <c r="G79" s="120">
        <v>1.7150000000000001</v>
      </c>
      <c r="H79" s="120">
        <v>1.6180000000000001</v>
      </c>
      <c r="I79" s="120">
        <v>1.6279999999999999</v>
      </c>
      <c r="J79" s="120">
        <v>1.5880000000000001</v>
      </c>
      <c r="K79" s="120">
        <v>1.5249999999999999</v>
      </c>
      <c r="L79" s="120">
        <v>1.5349999999999999</v>
      </c>
      <c r="M79" s="120">
        <v>1.4590000000000001</v>
      </c>
      <c r="N79" s="120">
        <v>1.3939999999999999</v>
      </c>
      <c r="O79" s="120">
        <v>1.2869999999999999</v>
      </c>
      <c r="P79" s="120">
        <v>1.288</v>
      </c>
      <c r="Q79" s="120">
        <v>1.2949999999999999</v>
      </c>
      <c r="R79" s="120">
        <v>1.3480000000000001</v>
      </c>
      <c r="S79" s="120">
        <v>1.39</v>
      </c>
      <c r="T79" s="120">
        <v>1.446</v>
      </c>
      <c r="U79" s="120">
        <v>1.357</v>
      </c>
      <c r="V79" s="120">
        <v>1.2889999999999999</v>
      </c>
      <c r="W79" s="120">
        <v>1.25</v>
      </c>
      <c r="X79" s="120">
        <v>1.1479999999999999</v>
      </c>
      <c r="Y79" s="120">
        <v>1.081</v>
      </c>
      <c r="Z79" s="120">
        <v>1.056</v>
      </c>
      <c r="AA79" s="120">
        <v>1.044</v>
      </c>
      <c r="AB79" s="120">
        <v>1.0029999999999999</v>
      </c>
      <c r="AC79" s="120">
        <v>0.89500000000000002</v>
      </c>
      <c r="AD79" s="120">
        <v>0.77200000000000002</v>
      </c>
      <c r="AE79" s="120">
        <v>0.78400000000000003</v>
      </c>
      <c r="AF79" s="120">
        <v>0.78700000000000003</v>
      </c>
      <c r="AG79" s="120">
        <v>0.745</v>
      </c>
      <c r="AH79" s="120">
        <v>0.753</v>
      </c>
      <c r="AI79" s="120">
        <v>0.67200000000000004</v>
      </c>
      <c r="AJ79" s="120">
        <v>0.63700000000000001</v>
      </c>
      <c r="AK79" s="120">
        <v>0.60599999999999998</v>
      </c>
      <c r="AL79" s="120">
        <v>0.55000000000000004</v>
      </c>
      <c r="AM79" s="120">
        <v>0.501</v>
      </c>
      <c r="AN79" s="120">
        <v>0.45300000000000001</v>
      </c>
      <c r="AO79" s="120">
        <v>0.45</v>
      </c>
      <c r="AP79" s="120">
        <v>0.47699999999999998</v>
      </c>
      <c r="AQ79" s="120">
        <v>0.45400000000000001</v>
      </c>
      <c r="AR79" s="120">
        <v>0.38700000000000001</v>
      </c>
      <c r="AS79" s="120">
        <v>0.37</v>
      </c>
      <c r="AT79" s="120">
        <v>0.36099999999999999</v>
      </c>
      <c r="AU79" s="120">
        <v>0.33700000000000002</v>
      </c>
      <c r="AV79" s="120">
        <v>0.32700000000000001</v>
      </c>
    </row>
    <row r="80" spans="1:48" x14ac:dyDescent="0.2">
      <c r="A80" s="106" t="s">
        <v>144</v>
      </c>
      <c r="B80" s="120" t="s">
        <v>231</v>
      </c>
      <c r="C80" s="120" t="s">
        <v>231</v>
      </c>
      <c r="D80" s="120" t="s">
        <v>231</v>
      </c>
      <c r="E80" s="120" t="s">
        <v>231</v>
      </c>
      <c r="F80" s="120" t="s">
        <v>231</v>
      </c>
      <c r="G80" s="120" t="s">
        <v>231</v>
      </c>
      <c r="H80" s="120" t="s">
        <v>231</v>
      </c>
      <c r="I80" s="120" t="s">
        <v>231</v>
      </c>
      <c r="J80" s="120" t="s">
        <v>231</v>
      </c>
      <c r="K80" s="120" t="s">
        <v>231</v>
      </c>
      <c r="L80" s="120" t="s">
        <v>231</v>
      </c>
      <c r="M80" s="120" t="s">
        <v>231</v>
      </c>
      <c r="N80" s="120" t="s">
        <v>231</v>
      </c>
      <c r="O80" s="120" t="s">
        <v>231</v>
      </c>
      <c r="P80" s="120" t="s">
        <v>231</v>
      </c>
      <c r="Q80" s="120" t="s">
        <v>231</v>
      </c>
      <c r="R80" s="120" t="s">
        <v>231</v>
      </c>
      <c r="S80" s="120" t="s">
        <v>231</v>
      </c>
      <c r="T80" s="120" t="s">
        <v>231</v>
      </c>
      <c r="U80" s="120">
        <v>1.53</v>
      </c>
      <c r="V80" s="120">
        <v>1.591</v>
      </c>
      <c r="W80" s="120">
        <v>1.708</v>
      </c>
      <c r="X80" s="120">
        <v>1.7170000000000001</v>
      </c>
      <c r="Y80" s="120">
        <v>1.742</v>
      </c>
      <c r="Z80" s="120">
        <v>1.7629999999999999</v>
      </c>
      <c r="AA80" s="120">
        <v>1.7969999999999999</v>
      </c>
      <c r="AB80" s="120">
        <v>1.6479999999999999</v>
      </c>
      <c r="AC80" s="120">
        <v>1.73</v>
      </c>
      <c r="AD80" s="120">
        <v>1.6679999999999999</v>
      </c>
      <c r="AE80" s="120">
        <v>1.5489999999999999</v>
      </c>
      <c r="AF80" s="120">
        <v>1.4750000000000001</v>
      </c>
      <c r="AG80" s="120">
        <v>1.399</v>
      </c>
      <c r="AH80" s="120">
        <v>1.329</v>
      </c>
      <c r="AI80" s="120">
        <v>1.236</v>
      </c>
      <c r="AJ80" s="120">
        <v>1.157</v>
      </c>
      <c r="AK80" s="120">
        <v>1.1100000000000001</v>
      </c>
      <c r="AL80" s="120">
        <v>1.02</v>
      </c>
      <c r="AM80" s="120">
        <v>0.98199999999999998</v>
      </c>
      <c r="AN80" s="120">
        <v>0.98699999999999999</v>
      </c>
      <c r="AO80" s="120">
        <v>1.0029999999999999</v>
      </c>
      <c r="AP80" s="120">
        <v>1</v>
      </c>
      <c r="AQ80" s="120">
        <v>0.96599999999999997</v>
      </c>
      <c r="AR80" s="120">
        <v>0.92600000000000005</v>
      </c>
      <c r="AS80" s="120">
        <v>0.90900000000000003</v>
      </c>
      <c r="AT80" s="120">
        <v>0.92500000000000004</v>
      </c>
      <c r="AU80" s="120">
        <v>0.91300000000000003</v>
      </c>
      <c r="AV80" s="120">
        <v>0.91500000000000004</v>
      </c>
    </row>
    <row r="81" spans="1:48" x14ac:dyDescent="0.2">
      <c r="A81" s="106" t="s">
        <v>55</v>
      </c>
      <c r="B81" s="120" t="s">
        <v>231</v>
      </c>
      <c r="C81" s="120" t="s">
        <v>231</v>
      </c>
      <c r="D81" s="120" t="s">
        <v>231</v>
      </c>
      <c r="E81" s="120" t="s">
        <v>231</v>
      </c>
      <c r="F81" s="120" t="s">
        <v>231</v>
      </c>
      <c r="G81" s="120" t="s">
        <v>231</v>
      </c>
      <c r="H81" s="120" t="s">
        <v>231</v>
      </c>
      <c r="I81" s="120" t="s">
        <v>231</v>
      </c>
      <c r="J81" s="120" t="s">
        <v>231</v>
      </c>
      <c r="K81" s="120" t="s">
        <v>231</v>
      </c>
      <c r="L81" s="120" t="s">
        <v>231</v>
      </c>
      <c r="M81" s="120" t="s">
        <v>231</v>
      </c>
      <c r="N81" s="120" t="s">
        <v>231</v>
      </c>
      <c r="O81" s="120" t="s">
        <v>231</v>
      </c>
      <c r="P81" s="120" t="s">
        <v>231</v>
      </c>
      <c r="Q81" s="120" t="s">
        <v>231</v>
      </c>
      <c r="R81" s="120" t="s">
        <v>231</v>
      </c>
      <c r="S81" s="120" t="s">
        <v>231</v>
      </c>
      <c r="T81" s="120" t="s">
        <v>231</v>
      </c>
      <c r="U81" s="120">
        <v>2.5219999999999998</v>
      </c>
      <c r="V81" s="120">
        <v>2.4060000000000001</v>
      </c>
      <c r="W81" s="120">
        <v>2.262</v>
      </c>
      <c r="X81" s="120">
        <v>1.9319999999999999</v>
      </c>
      <c r="Y81" s="120">
        <v>1.7170000000000001</v>
      </c>
      <c r="Z81" s="120">
        <v>1.853</v>
      </c>
      <c r="AA81" s="120">
        <v>2.097</v>
      </c>
      <c r="AB81" s="120">
        <v>2.133</v>
      </c>
      <c r="AC81" s="120">
        <v>2.0790000000000002</v>
      </c>
      <c r="AD81" s="120">
        <v>1.6839999999999999</v>
      </c>
      <c r="AE81" s="120">
        <v>1.677</v>
      </c>
      <c r="AF81" s="120">
        <v>1.6739999999999999</v>
      </c>
      <c r="AG81" s="120">
        <v>1.6870000000000001</v>
      </c>
      <c r="AH81" s="120">
        <v>1.7350000000000001</v>
      </c>
      <c r="AI81" s="120">
        <v>1.7190000000000001</v>
      </c>
      <c r="AJ81" s="120">
        <v>1.4550000000000001</v>
      </c>
      <c r="AK81" s="120">
        <v>1.446</v>
      </c>
      <c r="AL81" s="120">
        <v>1.333</v>
      </c>
      <c r="AM81" s="120">
        <v>1.232</v>
      </c>
      <c r="AN81" s="120">
        <v>1.171</v>
      </c>
      <c r="AO81" s="120">
        <v>1.1559999999999999</v>
      </c>
      <c r="AP81" s="120">
        <v>1.244</v>
      </c>
      <c r="AQ81" s="120">
        <v>1.125</v>
      </c>
      <c r="AR81" s="120">
        <v>1.117</v>
      </c>
      <c r="AS81" s="120">
        <v>0.95399999999999996</v>
      </c>
      <c r="AT81" s="120">
        <v>1.1060000000000001</v>
      </c>
      <c r="AU81" s="120">
        <v>1.101</v>
      </c>
      <c r="AV81" s="120">
        <v>1.0960000000000001</v>
      </c>
    </row>
    <row r="82" spans="1:48" x14ac:dyDescent="0.2">
      <c r="A82" s="106" t="s">
        <v>105</v>
      </c>
      <c r="B82" s="120" t="s">
        <v>231</v>
      </c>
      <c r="C82" s="120" t="s">
        <v>231</v>
      </c>
      <c r="D82" s="120" t="s">
        <v>231</v>
      </c>
      <c r="E82" s="120" t="s">
        <v>231</v>
      </c>
      <c r="F82" s="120" t="s">
        <v>231</v>
      </c>
      <c r="G82" s="120" t="s">
        <v>231</v>
      </c>
      <c r="H82" s="120" t="s">
        <v>231</v>
      </c>
      <c r="I82" s="120" t="s">
        <v>231</v>
      </c>
      <c r="J82" s="120" t="s">
        <v>231</v>
      </c>
      <c r="K82" s="120" t="s">
        <v>231</v>
      </c>
      <c r="L82" s="120" t="s">
        <v>231</v>
      </c>
      <c r="M82" s="120" t="s">
        <v>231</v>
      </c>
      <c r="N82" s="120" t="s">
        <v>231</v>
      </c>
      <c r="O82" s="120" t="s">
        <v>231</v>
      </c>
      <c r="P82" s="120" t="s">
        <v>231</v>
      </c>
      <c r="Q82" s="120" t="s">
        <v>231</v>
      </c>
      <c r="R82" s="120" t="s">
        <v>231</v>
      </c>
      <c r="S82" s="120" t="s">
        <v>231</v>
      </c>
      <c r="T82" s="120" t="s">
        <v>231</v>
      </c>
      <c r="U82" s="120">
        <v>1.625</v>
      </c>
      <c r="V82" s="120">
        <v>1.615</v>
      </c>
      <c r="W82" s="120">
        <v>1.6739999999999999</v>
      </c>
      <c r="X82" s="120">
        <v>1.343</v>
      </c>
      <c r="Y82" s="120">
        <v>0.998</v>
      </c>
      <c r="Z82" s="120">
        <v>0.95399999999999996</v>
      </c>
      <c r="AA82" s="120">
        <v>1.032</v>
      </c>
      <c r="AB82" s="120">
        <v>1.143</v>
      </c>
      <c r="AC82" s="120">
        <v>1.1990000000000001</v>
      </c>
      <c r="AD82" s="120">
        <v>1.0609999999999999</v>
      </c>
      <c r="AE82" s="120">
        <v>0.84299999999999997</v>
      </c>
      <c r="AF82" s="120">
        <v>0.748</v>
      </c>
      <c r="AG82" s="120">
        <v>0.66500000000000004</v>
      </c>
      <c r="AH82" s="120">
        <v>0.60199999999999998</v>
      </c>
      <c r="AI82" s="120">
        <v>0.65200000000000002</v>
      </c>
      <c r="AJ82" s="120">
        <v>0.57299999999999995</v>
      </c>
      <c r="AK82" s="120">
        <v>0.58099999999999996</v>
      </c>
      <c r="AL82" s="120">
        <v>0.65900000000000003</v>
      </c>
      <c r="AM82" s="120">
        <v>0.57799999999999996</v>
      </c>
      <c r="AN82" s="120">
        <v>0.436</v>
      </c>
      <c r="AO82" s="120">
        <v>0.40799999999999997</v>
      </c>
      <c r="AP82" s="120">
        <v>0.39900000000000002</v>
      </c>
      <c r="AQ82" s="120">
        <v>0.44400000000000001</v>
      </c>
      <c r="AR82" s="120">
        <v>0.43</v>
      </c>
      <c r="AS82" s="120">
        <v>0.53900000000000003</v>
      </c>
      <c r="AT82" s="120">
        <v>0.53200000000000003</v>
      </c>
      <c r="AU82" s="120">
        <v>0.64200000000000002</v>
      </c>
      <c r="AV82" s="120">
        <v>0.64200000000000002</v>
      </c>
    </row>
    <row r="83" spans="1:48" s="90" customFormat="1" x14ac:dyDescent="0.2">
      <c r="A83" s="106" t="s">
        <v>37</v>
      </c>
      <c r="B83" s="120" t="s">
        <v>231</v>
      </c>
      <c r="C83" s="120" t="s">
        <v>231</v>
      </c>
      <c r="D83" s="120" t="s">
        <v>231</v>
      </c>
      <c r="E83" s="120" t="s">
        <v>231</v>
      </c>
      <c r="F83" s="120" t="s">
        <v>231</v>
      </c>
      <c r="G83" s="120" t="s">
        <v>231</v>
      </c>
      <c r="H83" s="120" t="s">
        <v>231</v>
      </c>
      <c r="I83" s="120" t="s">
        <v>231</v>
      </c>
      <c r="J83" s="120" t="s">
        <v>231</v>
      </c>
      <c r="K83" s="120" t="s">
        <v>231</v>
      </c>
      <c r="L83" s="120" t="s">
        <v>231</v>
      </c>
      <c r="M83" s="120" t="s">
        <v>231</v>
      </c>
      <c r="N83" s="120" t="s">
        <v>231</v>
      </c>
      <c r="O83" s="120" t="s">
        <v>231</v>
      </c>
      <c r="P83" s="120" t="s">
        <v>231</v>
      </c>
      <c r="Q83" s="120" t="s">
        <v>231</v>
      </c>
      <c r="R83" s="120" t="s">
        <v>231</v>
      </c>
      <c r="S83" s="120" t="s">
        <v>231</v>
      </c>
      <c r="T83" s="120" t="s">
        <v>231</v>
      </c>
      <c r="U83" s="120">
        <v>3.2639999999999998</v>
      </c>
      <c r="V83" s="120">
        <v>2.8959999999999999</v>
      </c>
      <c r="W83" s="120">
        <v>2.492</v>
      </c>
      <c r="X83" s="120">
        <v>2.3250000000000002</v>
      </c>
      <c r="Y83" s="120">
        <v>3.4980000000000002</v>
      </c>
      <c r="Z83" s="120">
        <v>3.847</v>
      </c>
      <c r="AA83" s="120">
        <v>3.1989999999999998</v>
      </c>
      <c r="AB83" s="120">
        <v>3.6419999999999999</v>
      </c>
      <c r="AC83" s="120">
        <v>3.4750000000000001</v>
      </c>
      <c r="AD83" s="120">
        <v>3.49</v>
      </c>
      <c r="AE83" s="120">
        <v>3.41</v>
      </c>
      <c r="AF83" s="120">
        <v>3.3780000000000001</v>
      </c>
      <c r="AG83" s="120">
        <v>3.532</v>
      </c>
      <c r="AH83" s="120">
        <v>3.8079999999999998</v>
      </c>
      <c r="AI83" s="120">
        <v>3.82</v>
      </c>
      <c r="AJ83" s="120">
        <v>3.4889999999999999</v>
      </c>
      <c r="AK83" s="120">
        <v>3.2160000000000002</v>
      </c>
      <c r="AL83" s="120">
        <v>3.2850000000000001</v>
      </c>
      <c r="AM83" s="120">
        <v>2.8969999999999998</v>
      </c>
      <c r="AN83" s="120">
        <v>2.4159999999999999</v>
      </c>
      <c r="AO83" s="120">
        <v>2.52</v>
      </c>
      <c r="AP83" s="120">
        <v>2.3860000000000001</v>
      </c>
      <c r="AQ83" s="120">
        <v>2.2269999999999999</v>
      </c>
      <c r="AR83" s="120">
        <v>2.0659999999999998</v>
      </c>
      <c r="AS83" s="120">
        <v>1.9159999999999999</v>
      </c>
      <c r="AT83" s="120">
        <v>1.855</v>
      </c>
      <c r="AU83" s="120">
        <v>1.7430000000000001</v>
      </c>
      <c r="AV83" s="120">
        <v>1.6379999999999999</v>
      </c>
    </row>
    <row r="84" spans="1:48" x14ac:dyDescent="0.2">
      <c r="A84" s="106" t="s">
        <v>19</v>
      </c>
      <c r="B84" s="120" t="s">
        <v>231</v>
      </c>
      <c r="C84" s="120" t="s">
        <v>231</v>
      </c>
      <c r="D84" s="120" t="s">
        <v>231</v>
      </c>
      <c r="E84" s="120" t="s">
        <v>231</v>
      </c>
      <c r="F84" s="120" t="s">
        <v>231</v>
      </c>
      <c r="G84" s="120" t="s">
        <v>231</v>
      </c>
      <c r="H84" s="120" t="s">
        <v>231</v>
      </c>
      <c r="I84" s="120" t="s">
        <v>231</v>
      </c>
      <c r="J84" s="120" t="s">
        <v>231</v>
      </c>
      <c r="K84" s="120" t="s">
        <v>231</v>
      </c>
      <c r="L84" s="120" t="s">
        <v>231</v>
      </c>
      <c r="M84" s="120" t="s">
        <v>231</v>
      </c>
      <c r="N84" s="120" t="s">
        <v>231</v>
      </c>
      <c r="O84" s="120" t="s">
        <v>231</v>
      </c>
      <c r="P84" s="120" t="s">
        <v>231</v>
      </c>
      <c r="Q84" s="120" t="s">
        <v>231</v>
      </c>
      <c r="R84" s="120" t="s">
        <v>231</v>
      </c>
      <c r="S84" s="120" t="s">
        <v>231</v>
      </c>
      <c r="T84" s="120" t="s">
        <v>231</v>
      </c>
      <c r="U84" s="120">
        <v>3.347</v>
      </c>
      <c r="V84" s="120">
        <v>3.4590000000000001</v>
      </c>
      <c r="W84" s="120">
        <v>3.3260000000000001</v>
      </c>
      <c r="X84" s="120">
        <v>3.3769999999999998</v>
      </c>
      <c r="Y84" s="120">
        <v>3.6509999999999998</v>
      </c>
      <c r="Z84" s="120">
        <v>4.008</v>
      </c>
      <c r="AA84" s="120">
        <v>3.8690000000000002</v>
      </c>
      <c r="AB84" s="120">
        <v>3.7789999999999999</v>
      </c>
      <c r="AC84" s="120">
        <v>3.6230000000000002</v>
      </c>
      <c r="AD84" s="120">
        <v>3.5910000000000002</v>
      </c>
      <c r="AE84" s="120">
        <v>3.3010000000000002</v>
      </c>
      <c r="AF84" s="120">
        <v>3.0529999999999999</v>
      </c>
      <c r="AG84" s="120">
        <v>2.931</v>
      </c>
      <c r="AH84" s="120">
        <v>2.9020000000000001</v>
      </c>
      <c r="AI84" s="120">
        <v>2.4009999999999998</v>
      </c>
      <c r="AJ84" s="120">
        <v>2.2370000000000001</v>
      </c>
      <c r="AK84" s="120">
        <v>2.1379999999999999</v>
      </c>
      <c r="AL84" s="120">
        <v>2.0369999999999999</v>
      </c>
      <c r="AM84" s="120">
        <v>1.92</v>
      </c>
      <c r="AN84" s="120">
        <v>1.9059999999999999</v>
      </c>
      <c r="AO84" s="120">
        <v>1.96</v>
      </c>
      <c r="AP84" s="120">
        <v>1.9490000000000001</v>
      </c>
      <c r="AQ84" s="120">
        <v>1.9059999999999999</v>
      </c>
      <c r="AR84" s="120">
        <v>1.845</v>
      </c>
      <c r="AS84" s="120">
        <v>1.744</v>
      </c>
      <c r="AT84" s="120">
        <v>1.548</v>
      </c>
      <c r="AU84" s="120">
        <v>1.5920000000000001</v>
      </c>
      <c r="AV84" s="120">
        <v>1.3460000000000001</v>
      </c>
    </row>
    <row r="85" spans="1:48" x14ac:dyDescent="0.2">
      <c r="A85" s="106" t="s">
        <v>30</v>
      </c>
      <c r="B85" s="120" t="s">
        <v>231</v>
      </c>
      <c r="C85" s="120" t="s">
        <v>231</v>
      </c>
      <c r="D85" s="120" t="s">
        <v>231</v>
      </c>
      <c r="E85" s="120" t="s">
        <v>231</v>
      </c>
      <c r="F85" s="120" t="s">
        <v>231</v>
      </c>
      <c r="G85" s="120" t="s">
        <v>231</v>
      </c>
      <c r="H85" s="120" t="s">
        <v>231</v>
      </c>
      <c r="I85" s="120" t="s">
        <v>231</v>
      </c>
      <c r="J85" s="120" t="s">
        <v>231</v>
      </c>
      <c r="K85" s="120" t="s">
        <v>231</v>
      </c>
      <c r="L85" s="120" t="s">
        <v>231</v>
      </c>
      <c r="M85" s="120" t="s">
        <v>231</v>
      </c>
      <c r="N85" s="120" t="s">
        <v>231</v>
      </c>
      <c r="O85" s="120" t="s">
        <v>231</v>
      </c>
      <c r="P85" s="120" t="s">
        <v>231</v>
      </c>
      <c r="Q85" s="120" t="s">
        <v>231</v>
      </c>
      <c r="R85" s="120" t="s">
        <v>231</v>
      </c>
      <c r="S85" s="120" t="s">
        <v>231</v>
      </c>
      <c r="T85" s="120" t="s">
        <v>231</v>
      </c>
      <c r="U85" s="120">
        <v>5.6159999999999997</v>
      </c>
      <c r="V85" s="120">
        <v>5.8330000000000002</v>
      </c>
      <c r="W85" s="120">
        <v>6.15</v>
      </c>
      <c r="X85" s="120">
        <v>6.351</v>
      </c>
      <c r="Y85" s="120">
        <v>6.3550000000000004</v>
      </c>
      <c r="Z85" s="120">
        <v>5.7</v>
      </c>
      <c r="AA85" s="120">
        <v>5.6689999999999996</v>
      </c>
      <c r="AB85" s="120">
        <v>5.4619999999999997</v>
      </c>
      <c r="AC85" s="120">
        <v>6.0919999999999996</v>
      </c>
      <c r="AD85" s="120">
        <v>5.8479999999999999</v>
      </c>
      <c r="AE85" s="120">
        <v>5.742</v>
      </c>
      <c r="AF85" s="120">
        <v>5.5209999999999999</v>
      </c>
      <c r="AG85" s="120">
        <v>5.468</v>
      </c>
      <c r="AH85" s="120">
        <v>5.0049999999999999</v>
      </c>
      <c r="AI85" s="120">
        <v>4.6580000000000004</v>
      </c>
      <c r="AJ85" s="120">
        <v>4.048</v>
      </c>
      <c r="AK85" s="120">
        <v>3.9790000000000001</v>
      </c>
      <c r="AL85" s="120">
        <v>3.5760000000000001</v>
      </c>
      <c r="AM85" s="120">
        <v>3.4329999999999998</v>
      </c>
      <c r="AN85" s="120">
        <v>2.8519999999999999</v>
      </c>
      <c r="AO85" s="120">
        <v>2.5569999999999999</v>
      </c>
      <c r="AP85" s="120">
        <v>2.5830000000000002</v>
      </c>
      <c r="AQ85" s="120">
        <v>2.4609999999999999</v>
      </c>
      <c r="AR85" s="120">
        <v>2.0750000000000002</v>
      </c>
      <c r="AS85" s="120">
        <v>1.9390000000000001</v>
      </c>
      <c r="AT85" s="120">
        <v>1.59</v>
      </c>
      <c r="AU85" s="120">
        <v>1.302</v>
      </c>
      <c r="AV85" s="120">
        <v>1.234</v>
      </c>
    </row>
    <row r="86" spans="1:48" x14ac:dyDescent="0.2">
      <c r="A86" s="106" t="s">
        <v>145</v>
      </c>
      <c r="B86" s="120">
        <v>1.7230000000000001</v>
      </c>
      <c r="C86" s="120">
        <v>1.742</v>
      </c>
      <c r="D86" s="120">
        <v>1.704</v>
      </c>
      <c r="E86" s="120">
        <v>1.7050000000000001</v>
      </c>
      <c r="F86" s="120">
        <v>1.76</v>
      </c>
      <c r="G86" s="120">
        <v>1.718</v>
      </c>
      <c r="H86" s="120">
        <v>1.679</v>
      </c>
      <c r="I86" s="120">
        <v>1.6830000000000001</v>
      </c>
      <c r="J86" s="120">
        <v>1.6739999999999999</v>
      </c>
      <c r="K86" s="120">
        <v>1.7050000000000001</v>
      </c>
      <c r="L86" s="120">
        <v>1.6639999999999999</v>
      </c>
      <c r="M86" s="120">
        <v>1.635</v>
      </c>
      <c r="N86" s="120">
        <v>1.6</v>
      </c>
      <c r="O86" s="120">
        <v>1.601</v>
      </c>
      <c r="P86" s="120">
        <v>1.607</v>
      </c>
      <c r="Q86" s="120">
        <v>1.583</v>
      </c>
      <c r="R86" s="120">
        <v>1.6140000000000001</v>
      </c>
      <c r="S86" s="120">
        <v>1.605</v>
      </c>
      <c r="T86" s="120">
        <v>1.5669999999999999</v>
      </c>
      <c r="U86" s="120" t="s">
        <v>146</v>
      </c>
      <c r="V86" s="120" t="s">
        <v>146</v>
      </c>
      <c r="W86" s="120" t="s">
        <v>146</v>
      </c>
      <c r="X86" s="120" t="s">
        <v>146</v>
      </c>
      <c r="Y86" s="120" t="s">
        <v>146</v>
      </c>
      <c r="Z86" s="120" t="s">
        <v>146</v>
      </c>
      <c r="AA86" s="120" t="s">
        <v>146</v>
      </c>
      <c r="AB86" s="120" t="s">
        <v>146</v>
      </c>
      <c r="AC86" s="120" t="s">
        <v>146</v>
      </c>
      <c r="AD86" s="120" t="s">
        <v>146</v>
      </c>
      <c r="AE86" s="120" t="s">
        <v>146</v>
      </c>
      <c r="AF86" s="120" t="s">
        <v>146</v>
      </c>
      <c r="AG86" s="120" t="s">
        <v>146</v>
      </c>
      <c r="AH86" s="120" t="s">
        <v>146</v>
      </c>
      <c r="AI86" s="120" t="s">
        <v>146</v>
      </c>
      <c r="AJ86" s="120" t="s">
        <v>146</v>
      </c>
      <c r="AK86" s="120" t="s">
        <v>146</v>
      </c>
      <c r="AL86" s="120" t="s">
        <v>146</v>
      </c>
      <c r="AM86" s="120" t="s">
        <v>146</v>
      </c>
      <c r="AN86" s="120" t="s">
        <v>146</v>
      </c>
      <c r="AO86" s="120" t="s">
        <v>146</v>
      </c>
      <c r="AP86" s="120" t="s">
        <v>146</v>
      </c>
      <c r="AQ86" s="120" t="s">
        <v>146</v>
      </c>
      <c r="AR86" s="120" t="s">
        <v>146</v>
      </c>
      <c r="AS86" s="120" t="s">
        <v>146</v>
      </c>
      <c r="AT86" s="120" t="s">
        <v>146</v>
      </c>
      <c r="AU86" s="120" t="s">
        <v>146</v>
      </c>
      <c r="AV86" s="120" t="s">
        <v>146</v>
      </c>
    </row>
    <row r="87" spans="1:48" x14ac:dyDescent="0.2">
      <c r="A87" s="106" t="s">
        <v>147</v>
      </c>
      <c r="B87" s="120">
        <v>0.78900000000000003</v>
      </c>
      <c r="C87" s="120">
        <v>0.752</v>
      </c>
      <c r="D87" s="120">
        <v>0.79700000000000004</v>
      </c>
      <c r="E87" s="120">
        <v>0.749</v>
      </c>
      <c r="F87" s="120">
        <v>0.76400000000000001</v>
      </c>
      <c r="G87" s="120">
        <v>0.73899999999999999</v>
      </c>
      <c r="H87" s="120">
        <v>0.71499999999999997</v>
      </c>
      <c r="I87" s="120">
        <v>0.70699999999999996</v>
      </c>
      <c r="J87" s="120">
        <v>0.69399999999999995</v>
      </c>
      <c r="K87" s="120">
        <v>0.65100000000000002</v>
      </c>
      <c r="L87" s="120">
        <v>0.73499999999999999</v>
      </c>
      <c r="M87" s="120">
        <v>0.77600000000000002</v>
      </c>
      <c r="N87" s="120">
        <v>0.84899999999999998</v>
      </c>
      <c r="O87" s="120">
        <v>0.85899999999999999</v>
      </c>
      <c r="P87" s="120">
        <v>0.90800000000000003</v>
      </c>
      <c r="Q87" s="120">
        <v>0.92200000000000004</v>
      </c>
      <c r="R87" s="120">
        <v>0.876</v>
      </c>
      <c r="S87" s="120">
        <v>0.94399999999999995</v>
      </c>
      <c r="T87" s="120">
        <v>0.94599999999999995</v>
      </c>
      <c r="U87" s="120" t="s">
        <v>146</v>
      </c>
      <c r="V87" s="120" t="s">
        <v>146</v>
      </c>
      <c r="W87" s="120" t="s">
        <v>146</v>
      </c>
      <c r="X87" s="120" t="s">
        <v>146</v>
      </c>
      <c r="Y87" s="120" t="s">
        <v>146</v>
      </c>
      <c r="Z87" s="120" t="s">
        <v>146</v>
      </c>
      <c r="AA87" s="120" t="s">
        <v>146</v>
      </c>
      <c r="AB87" s="120" t="s">
        <v>146</v>
      </c>
      <c r="AC87" s="120" t="s">
        <v>146</v>
      </c>
      <c r="AD87" s="120" t="s">
        <v>146</v>
      </c>
      <c r="AE87" s="120" t="s">
        <v>146</v>
      </c>
      <c r="AF87" s="120" t="s">
        <v>146</v>
      </c>
      <c r="AG87" s="120" t="s">
        <v>146</v>
      </c>
      <c r="AH87" s="120" t="s">
        <v>146</v>
      </c>
      <c r="AI87" s="120" t="s">
        <v>146</v>
      </c>
      <c r="AJ87" s="120" t="s">
        <v>146</v>
      </c>
      <c r="AK87" s="120" t="s">
        <v>146</v>
      </c>
      <c r="AL87" s="120" t="s">
        <v>146</v>
      </c>
      <c r="AM87" s="120" t="s">
        <v>146</v>
      </c>
      <c r="AN87" s="120" t="s">
        <v>146</v>
      </c>
      <c r="AO87" s="120" t="s">
        <v>146</v>
      </c>
      <c r="AP87" s="120" t="s">
        <v>146</v>
      </c>
      <c r="AQ87" s="120" t="s">
        <v>146</v>
      </c>
      <c r="AR87" s="120" t="s">
        <v>146</v>
      </c>
      <c r="AS87" s="120" t="s">
        <v>146</v>
      </c>
      <c r="AT87" s="120" t="s">
        <v>146</v>
      </c>
      <c r="AU87" s="120" t="s">
        <v>146</v>
      </c>
      <c r="AV87" s="120" t="s">
        <v>146</v>
      </c>
    </row>
    <row r="88" spans="1:48" x14ac:dyDescent="0.2">
      <c r="A88" s="108" t="s">
        <v>148</v>
      </c>
      <c r="B88" s="121">
        <v>1.7070000000000001</v>
      </c>
      <c r="C88" s="121">
        <v>1.7150000000000001</v>
      </c>
      <c r="D88" s="121">
        <v>1.6839999999999999</v>
      </c>
      <c r="E88" s="121">
        <v>1.6659999999999999</v>
      </c>
      <c r="F88" s="121">
        <v>1.716</v>
      </c>
      <c r="G88" s="121">
        <v>1.673</v>
      </c>
      <c r="H88" s="121">
        <v>1.629</v>
      </c>
      <c r="I88" s="121">
        <v>1.63</v>
      </c>
      <c r="J88" s="121">
        <v>1.6180000000000001</v>
      </c>
      <c r="K88" s="121">
        <v>1.637</v>
      </c>
      <c r="L88" s="121">
        <v>1.6040000000000001</v>
      </c>
      <c r="M88" s="121">
        <v>1.579</v>
      </c>
      <c r="N88" s="121">
        <v>1.5489999999999999</v>
      </c>
      <c r="O88" s="121">
        <v>1.542</v>
      </c>
      <c r="P88" s="121">
        <v>1.5509999999999999</v>
      </c>
      <c r="Q88" s="121">
        <v>1.5309999999999999</v>
      </c>
      <c r="R88" s="121">
        <v>1.5580000000000001</v>
      </c>
      <c r="S88" s="121">
        <v>1.554</v>
      </c>
      <c r="T88" s="121">
        <v>1.526</v>
      </c>
      <c r="U88" s="121">
        <v>1.8360000000000001</v>
      </c>
      <c r="V88" s="121">
        <v>1.893</v>
      </c>
      <c r="W88" s="121">
        <v>1.9710000000000001</v>
      </c>
      <c r="X88" s="121">
        <v>1.948</v>
      </c>
      <c r="Y88" s="121">
        <v>1.9390000000000001</v>
      </c>
      <c r="Z88" s="121">
        <v>1.9330000000000001</v>
      </c>
      <c r="AA88" s="121">
        <v>1.899</v>
      </c>
      <c r="AB88" s="121">
        <v>1.766</v>
      </c>
      <c r="AC88" s="121">
        <v>1.802</v>
      </c>
      <c r="AD88" s="121">
        <v>1.718</v>
      </c>
      <c r="AE88" s="121">
        <v>1.6060000000000001</v>
      </c>
      <c r="AF88" s="121">
        <v>1.526</v>
      </c>
      <c r="AG88" s="121">
        <v>1.4590000000000001</v>
      </c>
      <c r="AH88" s="121">
        <v>1.413</v>
      </c>
      <c r="AI88" s="121">
        <v>1.306</v>
      </c>
      <c r="AJ88" s="121">
        <v>1.218</v>
      </c>
      <c r="AK88" s="121">
        <v>1.17</v>
      </c>
      <c r="AL88" s="121">
        <v>1.089</v>
      </c>
      <c r="AM88" s="121">
        <v>1.0569999999999999</v>
      </c>
      <c r="AN88" s="121">
        <v>1.026</v>
      </c>
      <c r="AO88" s="121">
        <v>1.042</v>
      </c>
      <c r="AP88" s="121">
        <v>1.048</v>
      </c>
      <c r="AQ88" s="121">
        <v>1.0129999999999999</v>
      </c>
      <c r="AR88" s="121">
        <v>0.96899999999999997</v>
      </c>
      <c r="AS88" s="121">
        <v>0.93200000000000005</v>
      </c>
      <c r="AT88" s="121">
        <v>0.92700000000000005</v>
      </c>
      <c r="AU88" s="121">
        <v>0.91300000000000003</v>
      </c>
      <c r="AV88" s="121">
        <v>0.89300000000000002</v>
      </c>
    </row>
    <row r="89" spans="1:48" x14ac:dyDescent="0.2">
      <c r="A89" s="106" t="s">
        <v>28</v>
      </c>
      <c r="B89" s="120">
        <v>0.248</v>
      </c>
      <c r="C89" s="120">
        <v>0.218</v>
      </c>
      <c r="D89" s="120">
        <v>0.23899999999999999</v>
      </c>
      <c r="E89" s="120">
        <v>0.24199999999999999</v>
      </c>
      <c r="F89" s="120">
        <v>0.26100000000000001</v>
      </c>
      <c r="G89" s="120">
        <v>0.28399999999999997</v>
      </c>
      <c r="H89" s="120">
        <v>0.29899999999999999</v>
      </c>
      <c r="I89" s="120">
        <v>0.33300000000000002</v>
      </c>
      <c r="J89" s="120">
        <v>0.38800000000000001</v>
      </c>
      <c r="K89" s="120">
        <v>0.39600000000000002</v>
      </c>
      <c r="L89" s="120">
        <v>0.44500000000000001</v>
      </c>
      <c r="M89" s="120">
        <v>0.498</v>
      </c>
      <c r="N89" s="120">
        <v>0.51700000000000002</v>
      </c>
      <c r="O89" s="120">
        <v>0.47799999999999998</v>
      </c>
      <c r="P89" s="120">
        <v>0.47499999999999998</v>
      </c>
      <c r="Q89" s="120">
        <v>0.53200000000000003</v>
      </c>
      <c r="R89" s="120">
        <v>0.53400000000000003</v>
      </c>
      <c r="S89" s="120">
        <v>0.56699999999999995</v>
      </c>
      <c r="T89" s="120">
        <v>0.54300000000000004</v>
      </c>
      <c r="U89" s="120">
        <v>0.55600000000000005</v>
      </c>
      <c r="V89" s="120">
        <v>0.60199999999999998</v>
      </c>
      <c r="W89" s="120">
        <v>0.59399999999999997</v>
      </c>
      <c r="X89" s="120">
        <v>0.626</v>
      </c>
      <c r="Y89" s="120">
        <v>0.60799999999999998</v>
      </c>
      <c r="Z89" s="120">
        <v>0.59399999999999997</v>
      </c>
      <c r="AA89" s="120">
        <v>0.56599999999999995</v>
      </c>
      <c r="AB89" s="120">
        <v>0.57099999999999995</v>
      </c>
      <c r="AC89" s="120">
        <v>0.55800000000000005</v>
      </c>
      <c r="AD89" s="120">
        <v>0.57299999999999995</v>
      </c>
      <c r="AE89" s="120">
        <v>0.55700000000000005</v>
      </c>
      <c r="AF89" s="120">
        <v>0.55400000000000005</v>
      </c>
      <c r="AG89" s="120">
        <v>0.56699999999999995</v>
      </c>
      <c r="AH89" s="120">
        <v>0.55900000000000005</v>
      </c>
      <c r="AI89" s="120">
        <v>0.54600000000000004</v>
      </c>
      <c r="AJ89" s="120">
        <v>0.54500000000000004</v>
      </c>
      <c r="AK89" s="120">
        <v>0.55800000000000005</v>
      </c>
      <c r="AL89" s="120">
        <v>0.56799999999999995</v>
      </c>
      <c r="AM89" s="120">
        <v>0.57599999999999996</v>
      </c>
      <c r="AN89" s="120">
        <v>0.60699999999999998</v>
      </c>
      <c r="AO89" s="120">
        <v>0.59299999999999997</v>
      </c>
      <c r="AP89" s="120">
        <v>0.62</v>
      </c>
      <c r="AQ89" s="120">
        <v>0.65400000000000003</v>
      </c>
      <c r="AR89" s="120">
        <v>0.65600000000000003</v>
      </c>
      <c r="AS89" s="120">
        <v>0.67400000000000004</v>
      </c>
      <c r="AT89" s="120">
        <v>0.68700000000000006</v>
      </c>
      <c r="AU89" s="120">
        <v>0.65100000000000002</v>
      </c>
      <c r="AV89" s="120">
        <v>0.65500000000000003</v>
      </c>
    </row>
    <row r="90" spans="1:48" x14ac:dyDescent="0.2">
      <c r="A90" s="106" t="s">
        <v>63</v>
      </c>
      <c r="B90" s="120">
        <v>6.2E-2</v>
      </c>
      <c r="C90" s="120">
        <v>0.09</v>
      </c>
      <c r="D90" s="120">
        <v>7.6999999999999999E-2</v>
      </c>
      <c r="E90" s="120">
        <v>8.3000000000000004E-2</v>
      </c>
      <c r="F90" s="120">
        <v>7.3999999999999996E-2</v>
      </c>
      <c r="G90" s="120">
        <v>8.2000000000000003E-2</v>
      </c>
      <c r="H90" s="120">
        <v>6.2E-2</v>
      </c>
      <c r="I90" s="120">
        <v>0.10199999999999999</v>
      </c>
      <c r="J90" s="120">
        <v>9.8000000000000004E-2</v>
      </c>
      <c r="K90" s="120">
        <v>0.1</v>
      </c>
      <c r="L90" s="120">
        <v>0.1</v>
      </c>
      <c r="M90" s="120">
        <v>8.6999999999999994E-2</v>
      </c>
      <c r="N90" s="120">
        <v>8.7999999999999995E-2</v>
      </c>
      <c r="O90" s="120">
        <v>0.08</v>
      </c>
      <c r="P90" s="120">
        <v>9.7000000000000003E-2</v>
      </c>
      <c r="Q90" s="120">
        <v>9.2999999999999999E-2</v>
      </c>
      <c r="R90" s="120">
        <v>9.1999999999999998E-2</v>
      </c>
      <c r="S90" s="120">
        <v>9.8000000000000004E-2</v>
      </c>
      <c r="T90" s="120">
        <v>0.1</v>
      </c>
      <c r="U90" s="120">
        <v>0.123</v>
      </c>
      <c r="V90" s="120">
        <v>0.125</v>
      </c>
      <c r="W90" s="120">
        <v>0.129</v>
      </c>
      <c r="X90" s="120">
        <v>0.184</v>
      </c>
      <c r="Y90" s="120">
        <v>0.17899999999999999</v>
      </c>
      <c r="Z90" s="120">
        <v>0.14599999999999999</v>
      </c>
      <c r="AA90" s="120">
        <v>0.13800000000000001</v>
      </c>
      <c r="AB90" s="120">
        <v>0.13300000000000001</v>
      </c>
      <c r="AC90" s="120">
        <v>0.109</v>
      </c>
      <c r="AD90" s="120">
        <v>0.13600000000000001</v>
      </c>
      <c r="AE90" s="120">
        <v>0.129</v>
      </c>
      <c r="AF90" s="120">
        <v>0.13400000000000001</v>
      </c>
      <c r="AG90" s="120">
        <v>0.129</v>
      </c>
      <c r="AH90" s="120">
        <v>0.161</v>
      </c>
      <c r="AI90" s="120">
        <v>0.158</v>
      </c>
      <c r="AJ90" s="120">
        <v>0.11</v>
      </c>
      <c r="AK90" s="120">
        <v>0.13200000000000001</v>
      </c>
      <c r="AL90" s="120">
        <v>0.13500000000000001</v>
      </c>
      <c r="AM90" s="120">
        <v>0.14899999999999999</v>
      </c>
      <c r="AN90" s="120">
        <v>0.17399999999999999</v>
      </c>
      <c r="AO90" s="120">
        <v>0.18099999999999999</v>
      </c>
      <c r="AP90" s="120">
        <v>0.186</v>
      </c>
      <c r="AQ90" s="120">
        <v>0.17499999999999999</v>
      </c>
      <c r="AR90" s="120">
        <v>0.19500000000000001</v>
      </c>
      <c r="AS90" s="120">
        <v>0.20200000000000001</v>
      </c>
      <c r="AT90" s="120">
        <v>0.20599999999999999</v>
      </c>
      <c r="AU90" s="120">
        <v>0.21099999999999999</v>
      </c>
      <c r="AV90" s="120">
        <v>0.17699999999999999</v>
      </c>
    </row>
    <row r="91" spans="1:48" x14ac:dyDescent="0.2">
      <c r="A91" s="106" t="s">
        <v>101</v>
      </c>
      <c r="B91" s="120">
        <v>0.183</v>
      </c>
      <c r="C91" s="120">
        <v>0.22500000000000001</v>
      </c>
      <c r="D91" s="120">
        <v>0.223</v>
      </c>
      <c r="E91" s="120">
        <v>0.222</v>
      </c>
      <c r="F91" s="120">
        <v>0.25600000000000001</v>
      </c>
      <c r="G91" s="120">
        <v>0.154</v>
      </c>
      <c r="H91" s="120">
        <v>0.17499999999999999</v>
      </c>
      <c r="I91" s="120">
        <v>0.19700000000000001</v>
      </c>
      <c r="J91" s="120">
        <v>0.185</v>
      </c>
      <c r="K91" s="120">
        <v>0.17899999999999999</v>
      </c>
      <c r="L91" s="120">
        <v>0.124</v>
      </c>
      <c r="M91" s="120">
        <v>0.14699999999999999</v>
      </c>
      <c r="N91" s="120">
        <v>0.154</v>
      </c>
      <c r="O91" s="120">
        <v>0.14799999999999999</v>
      </c>
      <c r="P91" s="120">
        <v>0.17199999999999999</v>
      </c>
      <c r="Q91" s="120">
        <v>0.14599999999999999</v>
      </c>
      <c r="R91" s="120">
        <v>0.13</v>
      </c>
      <c r="S91" s="120">
        <v>0.124</v>
      </c>
      <c r="T91" s="120">
        <v>0.10100000000000001</v>
      </c>
      <c r="U91" s="120">
        <v>8.5000000000000006E-2</v>
      </c>
      <c r="V91" s="120">
        <v>6.3E-2</v>
      </c>
      <c r="W91" s="120">
        <v>6.4000000000000001E-2</v>
      </c>
      <c r="X91" s="120">
        <v>6.0999999999999999E-2</v>
      </c>
      <c r="Y91" s="120">
        <v>6.0999999999999999E-2</v>
      </c>
      <c r="Z91" s="120">
        <v>5.8999999999999997E-2</v>
      </c>
      <c r="AA91" s="120">
        <v>0.23300000000000001</v>
      </c>
      <c r="AB91" s="120">
        <v>0.28199999999999997</v>
      </c>
      <c r="AC91" s="120">
        <v>0.28399999999999997</v>
      </c>
      <c r="AD91" s="120">
        <v>0.29799999999999999</v>
      </c>
      <c r="AE91" s="120">
        <v>0.29899999999999999</v>
      </c>
      <c r="AF91" s="120">
        <v>0.34599999999999997</v>
      </c>
      <c r="AG91" s="120">
        <v>0.38500000000000001</v>
      </c>
      <c r="AH91" s="120">
        <v>0.41899999999999998</v>
      </c>
      <c r="AI91" s="120">
        <v>0.42899999999999999</v>
      </c>
      <c r="AJ91" s="120">
        <v>0.46400000000000002</v>
      </c>
      <c r="AK91" s="120">
        <v>0.54100000000000004</v>
      </c>
      <c r="AL91" s="120">
        <v>0.59499999999999997</v>
      </c>
      <c r="AM91" s="120">
        <v>0.57499999999999996</v>
      </c>
      <c r="AN91" s="120">
        <v>0.61399999999999999</v>
      </c>
      <c r="AO91" s="120">
        <v>0.65600000000000003</v>
      </c>
      <c r="AP91" s="120">
        <v>0.61799999999999999</v>
      </c>
      <c r="AQ91" s="120">
        <v>0.56000000000000005</v>
      </c>
      <c r="AR91" s="120">
        <v>0.55200000000000005</v>
      </c>
      <c r="AS91" s="120">
        <v>0.55800000000000005</v>
      </c>
      <c r="AT91" s="120">
        <v>0.60099999999999998</v>
      </c>
      <c r="AU91" s="120">
        <v>0.72499999999999998</v>
      </c>
      <c r="AV91" s="120">
        <v>0.70199999999999996</v>
      </c>
    </row>
    <row r="92" spans="1:48" x14ac:dyDescent="0.2">
      <c r="A92" s="106" t="s">
        <v>104</v>
      </c>
      <c r="B92" s="120" t="s">
        <v>231</v>
      </c>
      <c r="C92" s="120" t="s">
        <v>231</v>
      </c>
      <c r="D92" s="120" t="s">
        <v>231</v>
      </c>
      <c r="E92" s="120" t="s">
        <v>231</v>
      </c>
      <c r="F92" s="120" t="s">
        <v>231</v>
      </c>
      <c r="G92" s="120" t="s">
        <v>231</v>
      </c>
      <c r="H92" s="120" t="s">
        <v>231</v>
      </c>
      <c r="I92" s="120" t="s">
        <v>231</v>
      </c>
      <c r="J92" s="120" t="s">
        <v>231</v>
      </c>
      <c r="K92" s="120" t="s">
        <v>231</v>
      </c>
      <c r="L92" s="120">
        <v>0.66700000000000004</v>
      </c>
      <c r="M92" s="120">
        <v>0.62</v>
      </c>
      <c r="N92" s="120">
        <v>0.53700000000000003</v>
      </c>
      <c r="O92" s="120">
        <v>0.49299999999999999</v>
      </c>
      <c r="P92" s="120">
        <v>0.49199999999999999</v>
      </c>
      <c r="Q92" s="120">
        <v>0.52400000000000002</v>
      </c>
      <c r="R92" s="120">
        <v>0.48599999999999999</v>
      </c>
      <c r="S92" s="120">
        <v>0.48799999999999999</v>
      </c>
      <c r="T92" s="120">
        <v>0.47599999999999998</v>
      </c>
      <c r="U92" s="120">
        <v>0.52800000000000002</v>
      </c>
      <c r="V92" s="120">
        <v>0.47899999999999998</v>
      </c>
      <c r="W92" s="120">
        <v>0.56100000000000005</v>
      </c>
      <c r="X92" s="120">
        <v>0.54200000000000004</v>
      </c>
      <c r="Y92" s="120">
        <v>0.496</v>
      </c>
      <c r="Z92" s="120">
        <v>0.48</v>
      </c>
      <c r="AA92" s="120">
        <v>0.41399999999999998</v>
      </c>
      <c r="AB92" s="120">
        <v>0.40200000000000002</v>
      </c>
      <c r="AC92" s="120">
        <v>0.48099999999999998</v>
      </c>
      <c r="AD92" s="120">
        <v>0.46</v>
      </c>
      <c r="AE92" s="120">
        <v>0.47099999999999997</v>
      </c>
      <c r="AF92" s="120">
        <v>0.45</v>
      </c>
      <c r="AG92" s="120">
        <v>0.442</v>
      </c>
      <c r="AH92" s="120">
        <v>0.41099999999999998</v>
      </c>
      <c r="AI92" s="120">
        <v>0.40600000000000003</v>
      </c>
      <c r="AJ92" s="120">
        <v>0.41799999999999998</v>
      </c>
      <c r="AK92" s="120">
        <v>0.36899999999999999</v>
      </c>
      <c r="AL92" s="120">
        <v>0.36</v>
      </c>
      <c r="AM92" s="120">
        <v>0.34399999999999997</v>
      </c>
      <c r="AN92" s="120">
        <v>0.34699999999999998</v>
      </c>
      <c r="AO92" s="120">
        <v>0.25600000000000001</v>
      </c>
      <c r="AP92" s="120">
        <v>0.28599999999999998</v>
      </c>
      <c r="AQ92" s="120">
        <v>0.35199999999999998</v>
      </c>
      <c r="AR92" s="120">
        <v>0.34300000000000003</v>
      </c>
      <c r="AS92" s="120">
        <v>0.42499999999999999</v>
      </c>
      <c r="AT92" s="120">
        <v>0.438</v>
      </c>
      <c r="AU92" s="120">
        <v>0.41399999999999998</v>
      </c>
      <c r="AV92" s="120">
        <v>0.44800000000000001</v>
      </c>
    </row>
    <row r="93" spans="1:48" x14ac:dyDescent="0.2">
      <c r="A93" s="106" t="s">
        <v>90</v>
      </c>
      <c r="B93" s="120">
        <v>0.11700000000000001</v>
      </c>
      <c r="C93" s="120">
        <v>0.11899999999999999</v>
      </c>
      <c r="D93" s="120">
        <v>0.11799999999999999</v>
      </c>
      <c r="E93" s="120">
        <v>0.106</v>
      </c>
      <c r="F93" s="120">
        <v>0.122</v>
      </c>
      <c r="G93" s="120">
        <v>0.11799999999999999</v>
      </c>
      <c r="H93" s="120">
        <v>0.14799999999999999</v>
      </c>
      <c r="I93" s="120">
        <v>0.13</v>
      </c>
      <c r="J93" s="120">
        <v>0.13300000000000001</v>
      </c>
      <c r="K93" s="120">
        <v>0.14599999999999999</v>
      </c>
      <c r="L93" s="120">
        <v>0.13100000000000001</v>
      </c>
      <c r="M93" s="120">
        <v>0.13100000000000001</v>
      </c>
      <c r="N93" s="120">
        <v>0.13300000000000001</v>
      </c>
      <c r="O93" s="120">
        <v>0.13</v>
      </c>
      <c r="P93" s="120">
        <v>0.13400000000000001</v>
      </c>
      <c r="Q93" s="120">
        <v>0.121</v>
      </c>
      <c r="R93" s="120">
        <v>0.122</v>
      </c>
      <c r="S93" s="120">
        <v>0.14499999999999999</v>
      </c>
      <c r="T93" s="120">
        <v>0.16200000000000001</v>
      </c>
      <c r="U93" s="120">
        <v>0.16700000000000001</v>
      </c>
      <c r="V93" s="120">
        <v>0.16</v>
      </c>
      <c r="W93" s="120">
        <v>0.154</v>
      </c>
      <c r="X93" s="120">
        <v>0.17799999999999999</v>
      </c>
      <c r="Y93" s="120">
        <v>0.184</v>
      </c>
      <c r="Z93" s="120">
        <v>0.17199999999999999</v>
      </c>
      <c r="AA93" s="120">
        <v>0.16300000000000001</v>
      </c>
      <c r="AB93" s="120">
        <v>0.16300000000000001</v>
      </c>
      <c r="AC93" s="120">
        <v>0.16300000000000001</v>
      </c>
      <c r="AD93" s="120">
        <v>0.14000000000000001</v>
      </c>
      <c r="AE93" s="120">
        <v>0.157</v>
      </c>
      <c r="AF93" s="120">
        <v>0.14599999999999999</v>
      </c>
      <c r="AG93" s="120">
        <v>0.15</v>
      </c>
      <c r="AH93" s="120">
        <v>0.14799999999999999</v>
      </c>
      <c r="AI93" s="120">
        <v>0.14000000000000001</v>
      </c>
      <c r="AJ93" s="120">
        <v>0.13300000000000001</v>
      </c>
      <c r="AK93" s="120">
        <v>0.13600000000000001</v>
      </c>
      <c r="AL93" s="120">
        <v>0.17199999999999999</v>
      </c>
      <c r="AM93" s="120">
        <v>0.17299999999999999</v>
      </c>
      <c r="AN93" s="120">
        <v>0.19</v>
      </c>
      <c r="AO93" s="120">
        <v>0.193</v>
      </c>
      <c r="AP93" s="120">
        <v>0.17799999999999999</v>
      </c>
      <c r="AQ93" s="120">
        <v>0.17299999999999999</v>
      </c>
      <c r="AR93" s="120">
        <v>0.17799999999999999</v>
      </c>
      <c r="AS93" s="120">
        <v>0.189</v>
      </c>
      <c r="AT93" s="120">
        <v>0.17699999999999999</v>
      </c>
      <c r="AU93" s="120">
        <v>0.17399999999999999</v>
      </c>
      <c r="AV93" s="120">
        <v>0.16900000000000001</v>
      </c>
    </row>
    <row r="94" spans="1:48" x14ac:dyDescent="0.2">
      <c r="A94" s="106" t="s">
        <v>110</v>
      </c>
      <c r="B94" s="120">
        <v>0.23899999999999999</v>
      </c>
      <c r="C94" s="120">
        <v>0.23300000000000001</v>
      </c>
      <c r="D94" s="120">
        <v>0.21299999999999999</v>
      </c>
      <c r="E94" s="120">
        <v>0.19800000000000001</v>
      </c>
      <c r="F94" s="120">
        <v>0.185</v>
      </c>
      <c r="G94" s="120">
        <v>0.22500000000000001</v>
      </c>
      <c r="H94" s="120">
        <v>0.21099999999999999</v>
      </c>
      <c r="I94" s="120">
        <v>0.21199999999999999</v>
      </c>
      <c r="J94" s="120">
        <v>0.186</v>
      </c>
      <c r="K94" s="120">
        <v>0.16700000000000001</v>
      </c>
      <c r="L94" s="120">
        <v>0.14899999999999999</v>
      </c>
      <c r="M94" s="120">
        <v>0.13300000000000001</v>
      </c>
      <c r="N94" s="120">
        <v>0.127</v>
      </c>
      <c r="O94" s="120">
        <v>0.107</v>
      </c>
      <c r="P94" s="120">
        <v>0.113</v>
      </c>
      <c r="Q94" s="120">
        <v>0.11</v>
      </c>
      <c r="R94" s="120">
        <v>0.115</v>
      </c>
      <c r="S94" s="120">
        <v>0.105</v>
      </c>
      <c r="T94" s="120">
        <v>0.10100000000000001</v>
      </c>
      <c r="U94" s="120">
        <v>9.6000000000000002E-2</v>
      </c>
      <c r="V94" s="120">
        <v>0.10100000000000001</v>
      </c>
      <c r="W94" s="120">
        <v>8.7999999999999995E-2</v>
      </c>
      <c r="X94" s="120">
        <v>8.5999999999999993E-2</v>
      </c>
      <c r="Y94" s="120">
        <v>0.06</v>
      </c>
      <c r="Z94" s="120">
        <v>7.9000000000000001E-2</v>
      </c>
      <c r="AA94" s="120">
        <v>0.06</v>
      </c>
      <c r="AB94" s="120">
        <v>4.5999999999999999E-2</v>
      </c>
      <c r="AC94" s="120">
        <v>4.4999999999999998E-2</v>
      </c>
      <c r="AD94" s="120">
        <v>5.2999999999999999E-2</v>
      </c>
      <c r="AE94" s="120">
        <v>6.5000000000000002E-2</v>
      </c>
      <c r="AF94" s="120">
        <v>0.08</v>
      </c>
      <c r="AG94" s="120">
        <v>6.0999999999999999E-2</v>
      </c>
      <c r="AH94" s="120">
        <v>0.09</v>
      </c>
      <c r="AI94" s="120">
        <v>0.09</v>
      </c>
      <c r="AJ94" s="120">
        <v>9.0999999999999998E-2</v>
      </c>
      <c r="AK94" s="120">
        <v>0.10299999999999999</v>
      </c>
      <c r="AL94" s="120">
        <v>0.113</v>
      </c>
      <c r="AM94" s="120">
        <v>0.13400000000000001</v>
      </c>
      <c r="AN94" s="120">
        <v>0.14199999999999999</v>
      </c>
      <c r="AO94" s="120">
        <v>0.153</v>
      </c>
      <c r="AP94" s="120">
        <v>0.16900000000000001</v>
      </c>
      <c r="AQ94" s="120">
        <v>0.17299999999999999</v>
      </c>
      <c r="AR94" s="120">
        <v>0.19</v>
      </c>
      <c r="AS94" s="120">
        <v>0.185</v>
      </c>
      <c r="AT94" s="120">
        <v>0.217</v>
      </c>
      <c r="AU94" s="120">
        <v>0.21</v>
      </c>
      <c r="AV94" s="120">
        <v>0.20699999999999999</v>
      </c>
    </row>
    <row r="95" spans="1:48" s="89" customFormat="1" x14ac:dyDescent="0.2">
      <c r="A95" s="106" t="s">
        <v>89</v>
      </c>
      <c r="B95" s="120">
        <v>0.222</v>
      </c>
      <c r="C95" s="120">
        <v>0.23499999999999999</v>
      </c>
      <c r="D95" s="120">
        <v>0.22700000000000001</v>
      </c>
      <c r="E95" s="120">
        <v>0.22500000000000001</v>
      </c>
      <c r="F95" s="120">
        <v>0.22500000000000001</v>
      </c>
      <c r="G95" s="120">
        <v>0.22900000000000001</v>
      </c>
      <c r="H95" s="120">
        <v>0.20899999999999999</v>
      </c>
      <c r="I95" s="120">
        <v>0.22</v>
      </c>
      <c r="J95" s="120">
        <v>0.19700000000000001</v>
      </c>
      <c r="K95" s="120">
        <v>0.20499999999999999</v>
      </c>
      <c r="L95" s="120">
        <v>0.17399999999999999</v>
      </c>
      <c r="M95" s="120">
        <v>0.17299999999999999</v>
      </c>
      <c r="N95" s="120">
        <v>0.22700000000000001</v>
      </c>
      <c r="O95" s="120">
        <v>0.20799999999999999</v>
      </c>
      <c r="P95" s="120">
        <v>0.182</v>
      </c>
      <c r="Q95" s="120">
        <v>0.17799999999999999</v>
      </c>
      <c r="R95" s="120">
        <v>0.17699999999999999</v>
      </c>
      <c r="S95" s="120">
        <v>0.17499999999999999</v>
      </c>
      <c r="T95" s="120">
        <v>0.16300000000000001</v>
      </c>
      <c r="U95" s="120">
        <v>0.152</v>
      </c>
      <c r="V95" s="120">
        <v>0.157</v>
      </c>
      <c r="W95" s="120">
        <v>0.156</v>
      </c>
      <c r="X95" s="120">
        <v>0.16700000000000001</v>
      </c>
      <c r="Y95" s="120">
        <v>0.17299999999999999</v>
      </c>
      <c r="Z95" s="120">
        <v>0.17100000000000001</v>
      </c>
      <c r="AA95" s="120">
        <v>0.188</v>
      </c>
      <c r="AB95" s="120">
        <v>0.224</v>
      </c>
      <c r="AC95" s="120">
        <v>0.216</v>
      </c>
      <c r="AD95" s="120">
        <v>0.29399999999999998</v>
      </c>
      <c r="AE95" s="120">
        <v>0.28399999999999997</v>
      </c>
      <c r="AF95" s="120">
        <v>0.28000000000000003</v>
      </c>
      <c r="AG95" s="120">
        <v>0.28999999999999998</v>
      </c>
      <c r="AH95" s="120">
        <v>0.23799999999999999</v>
      </c>
      <c r="AI95" s="120">
        <v>0.247</v>
      </c>
      <c r="AJ95" s="120">
        <v>0.26100000000000001</v>
      </c>
      <c r="AK95" s="120">
        <v>0.249</v>
      </c>
      <c r="AL95" s="120">
        <v>0.24099999999999999</v>
      </c>
      <c r="AM95" s="120">
        <v>0.26900000000000002</v>
      </c>
      <c r="AN95" s="120">
        <v>0.24299999999999999</v>
      </c>
      <c r="AO95" s="120">
        <v>0.251</v>
      </c>
      <c r="AP95" s="120">
        <v>0.254</v>
      </c>
      <c r="AQ95" s="120">
        <v>0.29899999999999999</v>
      </c>
      <c r="AR95" s="120">
        <v>0.29499999999999998</v>
      </c>
      <c r="AS95" s="120">
        <v>0.28699999999999998</v>
      </c>
      <c r="AT95" s="120">
        <v>0.28100000000000003</v>
      </c>
      <c r="AU95" s="120">
        <v>0.26100000000000001</v>
      </c>
      <c r="AV95" s="120">
        <v>0.25900000000000001</v>
      </c>
    </row>
    <row r="96" spans="1:48" x14ac:dyDescent="0.2">
      <c r="A96" s="106" t="s">
        <v>149</v>
      </c>
      <c r="B96" s="120">
        <v>0.114</v>
      </c>
      <c r="C96" s="120">
        <v>0.11700000000000001</v>
      </c>
      <c r="D96" s="120">
        <v>0.107</v>
      </c>
      <c r="E96" s="120">
        <v>0.106</v>
      </c>
      <c r="F96" s="120">
        <v>0.109</v>
      </c>
      <c r="G96" s="120">
        <v>0.11799999999999999</v>
      </c>
      <c r="H96" s="120">
        <v>0.122</v>
      </c>
      <c r="I96" s="120">
        <v>0.13200000000000001</v>
      </c>
      <c r="J96" s="120">
        <v>0.14699999999999999</v>
      </c>
      <c r="K96" s="120">
        <v>0.14199999999999999</v>
      </c>
      <c r="L96" s="120">
        <v>0.14899999999999999</v>
      </c>
      <c r="M96" s="120">
        <v>0.11600000000000001</v>
      </c>
      <c r="N96" s="120">
        <v>0.156</v>
      </c>
      <c r="O96" s="120">
        <v>0.14299999999999999</v>
      </c>
      <c r="P96" s="120">
        <v>0.13300000000000001</v>
      </c>
      <c r="Q96" s="120">
        <v>0.11799999999999999</v>
      </c>
      <c r="R96" s="120">
        <v>0.126</v>
      </c>
      <c r="S96" s="120">
        <v>0.13200000000000001</v>
      </c>
      <c r="T96" s="120">
        <v>0.127</v>
      </c>
      <c r="U96" s="120">
        <v>0.123</v>
      </c>
      <c r="V96" s="120">
        <v>7.2999999999999995E-2</v>
      </c>
      <c r="W96" s="120">
        <v>7.0999999999999994E-2</v>
      </c>
      <c r="X96" s="120">
        <v>0.08</v>
      </c>
      <c r="Y96" s="120">
        <v>7.2999999999999995E-2</v>
      </c>
      <c r="Z96" s="120">
        <v>6.9000000000000006E-2</v>
      </c>
      <c r="AA96" s="120">
        <v>7.0000000000000007E-2</v>
      </c>
      <c r="AB96" s="120">
        <v>7.3999999999999996E-2</v>
      </c>
      <c r="AC96" s="120">
        <v>8.3000000000000004E-2</v>
      </c>
      <c r="AD96" s="120">
        <v>8.5999999999999993E-2</v>
      </c>
      <c r="AE96" s="120">
        <v>6.2E-2</v>
      </c>
      <c r="AF96" s="120">
        <v>5.2999999999999999E-2</v>
      </c>
      <c r="AG96" s="120">
        <v>5.6000000000000001E-2</v>
      </c>
      <c r="AH96" s="120">
        <v>6.5000000000000002E-2</v>
      </c>
      <c r="AI96" s="120">
        <v>6.5000000000000002E-2</v>
      </c>
      <c r="AJ96" s="120">
        <v>7.8E-2</v>
      </c>
      <c r="AK96" s="120">
        <v>0.08</v>
      </c>
      <c r="AL96" s="120">
        <v>8.4000000000000005E-2</v>
      </c>
      <c r="AM96" s="120">
        <v>8.7999999999999995E-2</v>
      </c>
      <c r="AN96" s="120">
        <v>8.5999999999999993E-2</v>
      </c>
      <c r="AO96" s="120">
        <v>8.6999999999999994E-2</v>
      </c>
      <c r="AP96" s="120">
        <v>0.10199999999999999</v>
      </c>
      <c r="AQ96" s="120">
        <v>9.1999999999999998E-2</v>
      </c>
      <c r="AR96" s="120">
        <v>0.13</v>
      </c>
      <c r="AS96" s="120">
        <v>0.159</v>
      </c>
      <c r="AT96" s="120">
        <v>8.6999999999999994E-2</v>
      </c>
      <c r="AU96" s="120">
        <v>6.2E-2</v>
      </c>
      <c r="AV96" s="120">
        <v>6.6000000000000003E-2</v>
      </c>
    </row>
    <row r="97" spans="1:48" x14ac:dyDescent="0.2">
      <c r="A97" s="106" t="s">
        <v>21</v>
      </c>
      <c r="B97" s="120">
        <v>0.76500000000000001</v>
      </c>
      <c r="C97" s="120">
        <v>0.83399999999999996</v>
      </c>
      <c r="D97" s="120">
        <v>0.74</v>
      </c>
      <c r="E97" s="120">
        <v>0.82499999999999996</v>
      </c>
      <c r="F97" s="120">
        <v>0.82699999999999996</v>
      </c>
      <c r="G97" s="120">
        <v>0.85199999999999998</v>
      </c>
      <c r="H97" s="120">
        <v>0.83699999999999997</v>
      </c>
      <c r="I97" s="120">
        <v>0.79400000000000004</v>
      </c>
      <c r="J97" s="120">
        <v>0.83799999999999997</v>
      </c>
      <c r="K97" s="120">
        <v>0.85399999999999998</v>
      </c>
      <c r="L97" s="120">
        <v>0.91</v>
      </c>
      <c r="M97" s="120">
        <v>0.89400000000000002</v>
      </c>
      <c r="N97" s="120">
        <v>0.95099999999999996</v>
      </c>
      <c r="O97" s="120">
        <v>0.95099999999999996</v>
      </c>
      <c r="P97" s="120">
        <v>0.93799999999999994</v>
      </c>
      <c r="Q97" s="120">
        <v>0.91300000000000003</v>
      </c>
      <c r="R97" s="120">
        <v>0.94799999999999995</v>
      </c>
      <c r="S97" s="120">
        <v>0.91400000000000003</v>
      </c>
      <c r="T97" s="120">
        <v>0.91600000000000004</v>
      </c>
      <c r="U97" s="120">
        <v>0.89100000000000001</v>
      </c>
      <c r="V97" s="120">
        <v>0.874</v>
      </c>
      <c r="W97" s="120">
        <v>0.86799999999999999</v>
      </c>
      <c r="X97" s="120">
        <v>0.86199999999999999</v>
      </c>
      <c r="Y97" s="120">
        <v>0.77600000000000002</v>
      </c>
      <c r="Z97" s="120">
        <v>0.78800000000000003</v>
      </c>
      <c r="AA97" s="120">
        <v>0.79200000000000004</v>
      </c>
      <c r="AB97" s="120">
        <v>0.81100000000000005</v>
      </c>
      <c r="AC97" s="120">
        <v>0.80900000000000005</v>
      </c>
      <c r="AD97" s="120">
        <v>0.79700000000000004</v>
      </c>
      <c r="AE97" s="120">
        <v>0.73399999999999999</v>
      </c>
      <c r="AF97" s="120">
        <v>0.79100000000000004</v>
      </c>
      <c r="AG97" s="120">
        <v>0.78500000000000003</v>
      </c>
      <c r="AH97" s="120">
        <v>0.79</v>
      </c>
      <c r="AI97" s="120">
        <v>0.82799999999999996</v>
      </c>
      <c r="AJ97" s="120">
        <v>0.89400000000000002</v>
      </c>
      <c r="AK97" s="120">
        <v>0.878</v>
      </c>
      <c r="AL97" s="120">
        <v>0.88100000000000001</v>
      </c>
      <c r="AM97" s="120">
        <v>0.85899999999999999</v>
      </c>
      <c r="AN97" s="120">
        <v>0.83799999999999997</v>
      </c>
      <c r="AO97" s="120">
        <v>0.80600000000000005</v>
      </c>
      <c r="AP97" s="120">
        <v>0.82</v>
      </c>
      <c r="AQ97" s="120">
        <v>0.83</v>
      </c>
      <c r="AR97" s="120">
        <v>0.81299999999999994</v>
      </c>
      <c r="AS97" s="120">
        <v>0.80700000000000005</v>
      </c>
      <c r="AT97" s="120">
        <v>0.79800000000000004</v>
      </c>
      <c r="AU97" s="120">
        <v>0.78300000000000003</v>
      </c>
      <c r="AV97" s="120">
        <v>0.77</v>
      </c>
    </row>
    <row r="98" spans="1:48" x14ac:dyDescent="0.2">
      <c r="A98" s="106" t="s">
        <v>123</v>
      </c>
      <c r="B98" s="120" t="s">
        <v>231</v>
      </c>
      <c r="C98" s="120" t="s">
        <v>231</v>
      </c>
      <c r="D98" s="120" t="s">
        <v>231</v>
      </c>
      <c r="E98" s="120" t="s">
        <v>231</v>
      </c>
      <c r="F98" s="120" t="s">
        <v>231</v>
      </c>
      <c r="G98" s="120" t="s">
        <v>231</v>
      </c>
      <c r="H98" s="120" t="s">
        <v>231</v>
      </c>
      <c r="I98" s="120" t="s">
        <v>231</v>
      </c>
      <c r="J98" s="120" t="s">
        <v>231</v>
      </c>
      <c r="K98" s="120" t="s">
        <v>231</v>
      </c>
      <c r="L98" s="120" t="s">
        <v>231</v>
      </c>
      <c r="M98" s="120" t="s">
        <v>231</v>
      </c>
      <c r="N98" s="120" t="s">
        <v>231</v>
      </c>
      <c r="O98" s="120" t="s">
        <v>231</v>
      </c>
      <c r="P98" s="120" t="s">
        <v>231</v>
      </c>
      <c r="Q98" s="120" t="s">
        <v>231</v>
      </c>
      <c r="R98" s="120" t="s">
        <v>231</v>
      </c>
      <c r="S98" s="120" t="s">
        <v>231</v>
      </c>
      <c r="T98" s="120" t="s">
        <v>231</v>
      </c>
      <c r="U98" s="120" t="s">
        <v>231</v>
      </c>
      <c r="V98" s="120" t="s">
        <v>231</v>
      </c>
      <c r="W98" s="120">
        <v>0.37</v>
      </c>
      <c r="X98" s="120">
        <v>0.47099999999999997</v>
      </c>
      <c r="Y98" s="120">
        <v>0.439</v>
      </c>
      <c r="Z98" s="120">
        <v>0.46500000000000002</v>
      </c>
      <c r="AA98" s="120">
        <v>0.46700000000000003</v>
      </c>
      <c r="AB98" s="120">
        <v>0.40699999999999997</v>
      </c>
      <c r="AC98" s="120">
        <v>0.29599999999999999</v>
      </c>
      <c r="AD98" s="120">
        <v>0.314</v>
      </c>
      <c r="AE98" s="120">
        <v>0.317</v>
      </c>
      <c r="AF98" s="120">
        <v>0.32</v>
      </c>
      <c r="AG98" s="120">
        <v>0.30299999999999999</v>
      </c>
      <c r="AH98" s="120">
        <v>0.315</v>
      </c>
      <c r="AI98" s="120">
        <v>0.308</v>
      </c>
      <c r="AJ98" s="120">
        <v>0.26300000000000001</v>
      </c>
      <c r="AK98" s="120">
        <v>0.23</v>
      </c>
      <c r="AL98" s="120">
        <v>0.223</v>
      </c>
      <c r="AM98" s="120">
        <v>0.21299999999999999</v>
      </c>
      <c r="AN98" s="120">
        <v>0.216</v>
      </c>
      <c r="AO98" s="120">
        <v>0.22700000000000001</v>
      </c>
      <c r="AP98" s="120">
        <v>0.224</v>
      </c>
      <c r="AQ98" s="120">
        <v>0.222</v>
      </c>
      <c r="AR98" s="120">
        <v>0.219</v>
      </c>
      <c r="AS98" s="120">
        <v>0.218</v>
      </c>
      <c r="AT98" s="120">
        <v>0.217</v>
      </c>
      <c r="AU98" s="120">
        <v>0.217</v>
      </c>
      <c r="AV98" s="120">
        <v>0.217</v>
      </c>
    </row>
    <row r="99" spans="1:48" x14ac:dyDescent="0.2">
      <c r="A99" s="106" t="s">
        <v>86</v>
      </c>
      <c r="B99" s="120">
        <v>0.16700000000000001</v>
      </c>
      <c r="C99" s="120">
        <v>0.151</v>
      </c>
      <c r="D99" s="120">
        <v>0.16</v>
      </c>
      <c r="E99" s="120">
        <v>0.161</v>
      </c>
      <c r="F99" s="120">
        <v>0.14699999999999999</v>
      </c>
      <c r="G99" s="120">
        <v>0.14499999999999999</v>
      </c>
      <c r="H99" s="120">
        <v>0.14000000000000001</v>
      </c>
      <c r="I99" s="120">
        <v>0.161</v>
      </c>
      <c r="J99" s="120">
        <v>0.16700000000000001</v>
      </c>
      <c r="K99" s="120">
        <v>0.16400000000000001</v>
      </c>
      <c r="L99" s="120">
        <v>0.18099999999999999</v>
      </c>
      <c r="M99" s="120">
        <v>0.16300000000000001</v>
      </c>
      <c r="N99" s="120">
        <v>0.16200000000000001</v>
      </c>
      <c r="O99" s="120">
        <v>0.154</v>
      </c>
      <c r="P99" s="120">
        <v>0.17899999999999999</v>
      </c>
      <c r="Q99" s="120">
        <v>0.192</v>
      </c>
      <c r="R99" s="120">
        <v>0.192</v>
      </c>
      <c r="S99" s="120">
        <v>0.19800000000000001</v>
      </c>
      <c r="T99" s="120">
        <v>0.20899999999999999</v>
      </c>
      <c r="U99" s="120">
        <v>0.218</v>
      </c>
      <c r="V99" s="120">
        <v>0.23899999999999999</v>
      </c>
      <c r="W99" s="120">
        <v>0.16500000000000001</v>
      </c>
      <c r="X99" s="120">
        <v>0.188</v>
      </c>
      <c r="Y99" s="120">
        <v>0.21</v>
      </c>
      <c r="Z99" s="120">
        <v>0.222</v>
      </c>
      <c r="AA99" s="120">
        <v>0.22</v>
      </c>
      <c r="AB99" s="120">
        <v>0.22700000000000001</v>
      </c>
      <c r="AC99" s="120">
        <v>0.249</v>
      </c>
      <c r="AD99" s="120">
        <v>0.23699999999999999</v>
      </c>
      <c r="AE99" s="120">
        <v>0.245</v>
      </c>
      <c r="AF99" s="120">
        <v>0.28499999999999998</v>
      </c>
      <c r="AG99" s="120">
        <v>0.29299999999999998</v>
      </c>
      <c r="AH99" s="120">
        <v>0.32500000000000001</v>
      </c>
      <c r="AI99" s="120">
        <v>0.30099999999999999</v>
      </c>
      <c r="AJ99" s="120">
        <v>0.251</v>
      </c>
      <c r="AK99" s="120">
        <v>0.24099999999999999</v>
      </c>
      <c r="AL99" s="120">
        <v>0.249</v>
      </c>
      <c r="AM99" s="120">
        <v>0.255</v>
      </c>
      <c r="AN99" s="120">
        <v>0.23799999999999999</v>
      </c>
      <c r="AO99" s="120">
        <v>0.19700000000000001</v>
      </c>
      <c r="AP99" s="120">
        <v>0.20499999999999999</v>
      </c>
      <c r="AQ99" s="120">
        <v>0.19900000000000001</v>
      </c>
      <c r="AR99" s="120">
        <v>0.21</v>
      </c>
      <c r="AS99" s="120">
        <v>0.23400000000000001</v>
      </c>
      <c r="AT99" s="120">
        <v>0.20699999999999999</v>
      </c>
      <c r="AU99" s="120">
        <v>0.22600000000000001</v>
      </c>
      <c r="AV99" s="120">
        <v>0.22600000000000001</v>
      </c>
    </row>
    <row r="100" spans="1:48" x14ac:dyDescent="0.2">
      <c r="A100" s="106" t="s">
        <v>108</v>
      </c>
      <c r="B100" s="120">
        <v>0.10199999999999999</v>
      </c>
      <c r="C100" s="120">
        <v>9.0999999999999998E-2</v>
      </c>
      <c r="D100" s="120">
        <v>0.106</v>
      </c>
      <c r="E100" s="120">
        <v>7.0000000000000007E-2</v>
      </c>
      <c r="F100" s="120">
        <v>7.9000000000000001E-2</v>
      </c>
      <c r="G100" s="120">
        <v>9.0999999999999998E-2</v>
      </c>
      <c r="H100" s="120">
        <v>0.11700000000000001</v>
      </c>
      <c r="I100" s="120">
        <v>0.20300000000000001</v>
      </c>
      <c r="J100" s="120">
        <v>0.154</v>
      </c>
      <c r="K100" s="120">
        <v>0.14599999999999999</v>
      </c>
      <c r="L100" s="120">
        <v>0.17399999999999999</v>
      </c>
      <c r="M100" s="120">
        <v>0.19500000000000001</v>
      </c>
      <c r="N100" s="120">
        <v>0.191</v>
      </c>
      <c r="O100" s="120">
        <v>0.14699999999999999</v>
      </c>
      <c r="P100" s="120">
        <v>0.16800000000000001</v>
      </c>
      <c r="Q100" s="120">
        <v>0.14899999999999999</v>
      </c>
      <c r="R100" s="120">
        <v>0.156</v>
      </c>
      <c r="S100" s="120">
        <v>0.156</v>
      </c>
      <c r="T100" s="120">
        <v>0.112</v>
      </c>
      <c r="U100" s="120">
        <v>8.5999999999999993E-2</v>
      </c>
      <c r="V100" s="120">
        <v>9.6000000000000002E-2</v>
      </c>
      <c r="W100" s="120">
        <v>0.10199999999999999</v>
      </c>
      <c r="X100" s="120">
        <v>0.106</v>
      </c>
      <c r="Y100" s="120">
        <v>9.9000000000000005E-2</v>
      </c>
      <c r="Z100" s="120">
        <v>0.107</v>
      </c>
      <c r="AA100" s="120">
        <v>0.111</v>
      </c>
      <c r="AB100" s="120">
        <v>0.113</v>
      </c>
      <c r="AC100" s="120">
        <v>0.11600000000000001</v>
      </c>
      <c r="AD100" s="120">
        <v>0.12</v>
      </c>
      <c r="AE100" s="120">
        <v>0.11700000000000001</v>
      </c>
      <c r="AF100" s="120">
        <v>0.11600000000000001</v>
      </c>
      <c r="AG100" s="120">
        <v>0.109</v>
      </c>
      <c r="AH100" s="120">
        <v>0.107</v>
      </c>
      <c r="AI100" s="120">
        <v>0.109</v>
      </c>
      <c r="AJ100" s="120">
        <v>0.129</v>
      </c>
      <c r="AK100" s="120">
        <v>0.13800000000000001</v>
      </c>
      <c r="AL100" s="120">
        <v>0.14000000000000001</v>
      </c>
      <c r="AM100" s="120">
        <v>0.15</v>
      </c>
      <c r="AN100" s="120">
        <v>0.155</v>
      </c>
      <c r="AO100" s="120">
        <v>0.185</v>
      </c>
      <c r="AP100" s="120">
        <v>0.19400000000000001</v>
      </c>
      <c r="AQ100" s="120">
        <v>0.193</v>
      </c>
      <c r="AR100" s="120">
        <v>0.192</v>
      </c>
      <c r="AS100" s="120">
        <v>0.182</v>
      </c>
      <c r="AT100" s="120">
        <v>0.17599999999999999</v>
      </c>
      <c r="AU100" s="120">
        <v>0.17799999999999999</v>
      </c>
      <c r="AV100" s="120">
        <v>0.17699999999999999</v>
      </c>
    </row>
    <row r="101" spans="1:48" x14ac:dyDescent="0.2">
      <c r="A101" s="106" t="s">
        <v>82</v>
      </c>
      <c r="B101" s="120">
        <v>0.19400000000000001</v>
      </c>
      <c r="C101" s="120">
        <v>0.20799999999999999</v>
      </c>
      <c r="D101" s="120">
        <v>0.21</v>
      </c>
      <c r="E101" s="120">
        <v>0.20599999999999999</v>
      </c>
      <c r="F101" s="120">
        <v>0.248</v>
      </c>
      <c r="G101" s="120">
        <v>0.26200000000000001</v>
      </c>
      <c r="H101" s="120">
        <v>0.27400000000000002</v>
      </c>
      <c r="I101" s="120">
        <v>0.254</v>
      </c>
      <c r="J101" s="120">
        <v>0.22800000000000001</v>
      </c>
      <c r="K101" s="120">
        <v>0.22500000000000001</v>
      </c>
      <c r="L101" s="120">
        <v>0.28499999999999998</v>
      </c>
      <c r="M101" s="120">
        <v>0.26</v>
      </c>
      <c r="N101" s="120">
        <v>0.17899999999999999</v>
      </c>
      <c r="O101" s="120">
        <v>0.19700000000000001</v>
      </c>
      <c r="P101" s="120">
        <v>0.217</v>
      </c>
      <c r="Q101" s="120">
        <v>0.22</v>
      </c>
      <c r="R101" s="120">
        <v>0.219</v>
      </c>
      <c r="S101" s="120">
        <v>0.21299999999999999</v>
      </c>
      <c r="T101" s="120">
        <v>0.224</v>
      </c>
      <c r="U101" s="120">
        <v>0.20899999999999999</v>
      </c>
      <c r="V101" s="120">
        <v>0.17799999999999999</v>
      </c>
      <c r="W101" s="120">
        <v>0.20200000000000001</v>
      </c>
      <c r="X101" s="120">
        <v>0.19500000000000001</v>
      </c>
      <c r="Y101" s="120">
        <v>0.20399999999999999</v>
      </c>
      <c r="Z101" s="120">
        <v>0.214</v>
      </c>
      <c r="AA101" s="120">
        <v>0.224</v>
      </c>
      <c r="AB101" s="120">
        <v>0.223</v>
      </c>
      <c r="AC101" s="120">
        <v>0.32100000000000001</v>
      </c>
      <c r="AD101" s="120">
        <v>0.32900000000000001</v>
      </c>
      <c r="AE101" s="120">
        <v>0.27</v>
      </c>
      <c r="AF101" s="120">
        <v>0.28499999999999998</v>
      </c>
      <c r="AG101" s="120">
        <v>0.33400000000000002</v>
      </c>
      <c r="AH101" s="120">
        <v>0.30399999999999999</v>
      </c>
      <c r="AI101" s="120">
        <v>0.26500000000000001</v>
      </c>
      <c r="AJ101" s="120">
        <v>0.26900000000000002</v>
      </c>
      <c r="AK101" s="120">
        <v>0.309</v>
      </c>
      <c r="AL101" s="120">
        <v>0.32100000000000001</v>
      </c>
      <c r="AM101" s="120">
        <v>0.27200000000000002</v>
      </c>
      <c r="AN101" s="120">
        <v>0.31</v>
      </c>
      <c r="AO101" s="120">
        <v>0.32400000000000001</v>
      </c>
      <c r="AP101" s="120">
        <v>0.29599999999999999</v>
      </c>
      <c r="AQ101" s="120">
        <v>0.32</v>
      </c>
      <c r="AR101" s="120">
        <v>0.318</v>
      </c>
      <c r="AS101" s="120">
        <v>0.29899999999999999</v>
      </c>
      <c r="AT101" s="120">
        <v>0.311</v>
      </c>
      <c r="AU101" s="120">
        <v>0.27700000000000002</v>
      </c>
      <c r="AV101" s="120">
        <v>0.27200000000000002</v>
      </c>
    </row>
    <row r="102" spans="1:48" x14ac:dyDescent="0.2">
      <c r="A102" s="106" t="s">
        <v>79</v>
      </c>
      <c r="B102" s="120">
        <v>0.39100000000000001</v>
      </c>
      <c r="C102" s="120">
        <v>0.35</v>
      </c>
      <c r="D102" s="120">
        <v>0.34499999999999997</v>
      </c>
      <c r="E102" s="120">
        <v>0.33100000000000002</v>
      </c>
      <c r="F102" s="120">
        <v>0.32200000000000001</v>
      </c>
      <c r="G102" s="120">
        <v>0.36099999999999999</v>
      </c>
      <c r="H102" s="120">
        <v>0.34599999999999997</v>
      </c>
      <c r="I102" s="120">
        <v>0.32300000000000001</v>
      </c>
      <c r="J102" s="120">
        <v>0.29699999999999999</v>
      </c>
      <c r="K102" s="120">
        <v>0.30099999999999999</v>
      </c>
      <c r="L102" s="120">
        <v>0.28299999999999997</v>
      </c>
      <c r="M102" s="120">
        <v>0.26400000000000001</v>
      </c>
      <c r="N102" s="120">
        <v>0.24</v>
      </c>
      <c r="O102" s="120">
        <v>0.28100000000000003</v>
      </c>
      <c r="P102" s="120">
        <v>0.27800000000000002</v>
      </c>
      <c r="Q102" s="120">
        <v>0.29399999999999998</v>
      </c>
      <c r="R102" s="120">
        <v>0.28799999999999998</v>
      </c>
      <c r="S102" s="120">
        <v>0.26900000000000002</v>
      </c>
      <c r="T102" s="120">
        <v>0.27200000000000002</v>
      </c>
      <c r="U102" s="120">
        <v>0.253</v>
      </c>
      <c r="V102" s="120">
        <v>0.24</v>
      </c>
      <c r="W102" s="120">
        <v>0.24399999999999999</v>
      </c>
      <c r="X102" s="120">
        <v>0.24</v>
      </c>
      <c r="Y102" s="120">
        <v>0.23400000000000001</v>
      </c>
      <c r="Z102" s="120">
        <v>0.24299999999999999</v>
      </c>
      <c r="AA102" s="120">
        <v>0.254</v>
      </c>
      <c r="AB102" s="120">
        <v>0.245</v>
      </c>
      <c r="AC102" s="120">
        <v>0.25900000000000001</v>
      </c>
      <c r="AD102" s="120">
        <v>0.26500000000000001</v>
      </c>
      <c r="AE102" s="120">
        <v>0.29599999999999999</v>
      </c>
      <c r="AF102" s="120">
        <v>0.26100000000000001</v>
      </c>
      <c r="AG102" s="120">
        <v>0.25</v>
      </c>
      <c r="AH102" s="120">
        <v>0.20799999999999999</v>
      </c>
      <c r="AI102" s="120">
        <v>0.22700000000000001</v>
      </c>
      <c r="AJ102" s="120">
        <v>0.23899999999999999</v>
      </c>
      <c r="AK102" s="120">
        <v>0.253</v>
      </c>
      <c r="AL102" s="120">
        <v>0.23499999999999999</v>
      </c>
      <c r="AM102" s="120">
        <v>0.247</v>
      </c>
      <c r="AN102" s="120">
        <v>0.28299999999999997</v>
      </c>
      <c r="AO102" s="120">
        <v>0.28000000000000003</v>
      </c>
      <c r="AP102" s="120">
        <v>0.26700000000000002</v>
      </c>
      <c r="AQ102" s="120">
        <v>0.23300000000000001</v>
      </c>
      <c r="AR102" s="120">
        <v>0.25700000000000001</v>
      </c>
      <c r="AS102" s="120">
        <v>0.26100000000000001</v>
      </c>
      <c r="AT102" s="120">
        <v>0.28100000000000003</v>
      </c>
      <c r="AU102" s="120">
        <v>0.29399999999999998</v>
      </c>
      <c r="AV102" s="120">
        <v>0.28000000000000003</v>
      </c>
    </row>
    <row r="103" spans="1:48" x14ac:dyDescent="0.2">
      <c r="A103" s="106" t="s">
        <v>47</v>
      </c>
      <c r="B103" s="120">
        <v>6.5000000000000002E-2</v>
      </c>
      <c r="C103" s="120">
        <v>0.109</v>
      </c>
      <c r="D103" s="120">
        <v>0.11600000000000001</v>
      </c>
      <c r="E103" s="120">
        <v>0.158</v>
      </c>
      <c r="F103" s="120">
        <v>0.188</v>
      </c>
      <c r="G103" s="120">
        <v>0.16300000000000001</v>
      </c>
      <c r="H103" s="120">
        <v>0.17299999999999999</v>
      </c>
      <c r="I103" s="120">
        <v>0.187</v>
      </c>
      <c r="J103" s="120">
        <v>0.17799999999999999</v>
      </c>
      <c r="K103" s="120">
        <v>0.24199999999999999</v>
      </c>
      <c r="L103" s="120">
        <v>0.313</v>
      </c>
      <c r="M103" s="120">
        <v>0.33400000000000002</v>
      </c>
      <c r="N103" s="120">
        <v>0.36199999999999999</v>
      </c>
      <c r="O103" s="120">
        <v>0.41699999999999998</v>
      </c>
      <c r="P103" s="120">
        <v>0.40899999999999997</v>
      </c>
      <c r="Q103" s="120">
        <v>0.48099999999999998</v>
      </c>
      <c r="R103" s="120">
        <v>0.57999999999999996</v>
      </c>
      <c r="S103" s="120">
        <v>0.59399999999999997</v>
      </c>
      <c r="T103" s="120">
        <v>0.59199999999999997</v>
      </c>
      <c r="U103" s="120">
        <v>0.55100000000000005</v>
      </c>
      <c r="V103" s="120">
        <v>0.47299999999999998</v>
      </c>
      <c r="W103" s="120">
        <v>0.48099999999999998</v>
      </c>
      <c r="X103" s="120">
        <v>0.52600000000000002</v>
      </c>
      <c r="Y103" s="120">
        <v>0.60099999999999998</v>
      </c>
      <c r="Z103" s="120">
        <v>0.72599999999999998</v>
      </c>
      <c r="AA103" s="120">
        <v>0.745</v>
      </c>
      <c r="AB103" s="120">
        <v>0.746</v>
      </c>
      <c r="AC103" s="120">
        <v>0.76700000000000002</v>
      </c>
      <c r="AD103" s="120">
        <v>0.745</v>
      </c>
      <c r="AE103" s="120">
        <v>0.76500000000000001</v>
      </c>
      <c r="AF103" s="120">
        <v>0.8</v>
      </c>
      <c r="AG103" s="120">
        <v>0.85199999999999998</v>
      </c>
      <c r="AH103" s="120">
        <v>0.78600000000000003</v>
      </c>
      <c r="AI103" s="120">
        <v>0.76900000000000002</v>
      </c>
      <c r="AJ103" s="120">
        <v>0.69799999999999995</v>
      </c>
      <c r="AK103" s="120">
        <v>0.63900000000000001</v>
      </c>
      <c r="AL103" s="120">
        <v>0.55700000000000005</v>
      </c>
      <c r="AM103" s="120">
        <v>0.58799999999999997</v>
      </c>
      <c r="AN103" s="120">
        <v>0.63700000000000001</v>
      </c>
      <c r="AO103" s="120">
        <v>0.64400000000000002</v>
      </c>
      <c r="AP103" s="120">
        <v>1.214</v>
      </c>
      <c r="AQ103" s="120">
        <v>0.70099999999999996</v>
      </c>
      <c r="AR103" s="120">
        <v>0.88300000000000001</v>
      </c>
      <c r="AS103" s="120">
        <v>1.155</v>
      </c>
      <c r="AT103" s="120">
        <v>1.1279999999999999</v>
      </c>
      <c r="AU103" s="120">
        <v>1.115</v>
      </c>
      <c r="AV103" s="120">
        <v>0.89100000000000001</v>
      </c>
    </row>
    <row r="104" spans="1:48" x14ac:dyDescent="0.2">
      <c r="A104" s="106" t="s">
        <v>117</v>
      </c>
      <c r="B104" s="120">
        <v>0.20300000000000001</v>
      </c>
      <c r="C104" s="120">
        <v>0.20799999999999999</v>
      </c>
      <c r="D104" s="120">
        <v>0.21</v>
      </c>
      <c r="E104" s="120">
        <v>0.23300000000000001</v>
      </c>
      <c r="F104" s="120">
        <v>0.246</v>
      </c>
      <c r="G104" s="120">
        <v>0.23</v>
      </c>
      <c r="H104" s="120">
        <v>0.249</v>
      </c>
      <c r="I104" s="120">
        <v>0.25700000000000001</v>
      </c>
      <c r="J104" s="120">
        <v>0.249</v>
      </c>
      <c r="K104" s="120">
        <v>0.26200000000000001</v>
      </c>
      <c r="L104" s="120">
        <v>0.25</v>
      </c>
      <c r="M104" s="120">
        <v>0.218</v>
      </c>
      <c r="N104" s="120">
        <v>0.247</v>
      </c>
      <c r="O104" s="120">
        <v>0.252</v>
      </c>
      <c r="P104" s="120">
        <v>0.223</v>
      </c>
      <c r="Q104" s="120">
        <v>0.253</v>
      </c>
      <c r="R104" s="120">
        <v>0.246</v>
      </c>
      <c r="S104" s="120">
        <v>0.25700000000000001</v>
      </c>
      <c r="T104" s="120">
        <v>0.27700000000000002</v>
      </c>
      <c r="U104" s="120">
        <v>0.29699999999999999</v>
      </c>
      <c r="V104" s="120">
        <v>0.30499999999999999</v>
      </c>
      <c r="W104" s="120">
        <v>0.30299999999999999</v>
      </c>
      <c r="X104" s="120">
        <v>0.32</v>
      </c>
      <c r="Y104" s="120">
        <v>0.317</v>
      </c>
      <c r="Z104" s="120">
        <v>0.311</v>
      </c>
      <c r="AA104" s="120">
        <v>0.307</v>
      </c>
      <c r="AB104" s="120">
        <v>0.29199999999999998</v>
      </c>
      <c r="AC104" s="120">
        <v>0.30399999999999999</v>
      </c>
      <c r="AD104" s="120">
        <v>0.36299999999999999</v>
      </c>
      <c r="AE104" s="120">
        <v>0.36899999999999999</v>
      </c>
      <c r="AF104" s="120">
        <v>0.379</v>
      </c>
      <c r="AG104" s="120">
        <v>0.378</v>
      </c>
      <c r="AH104" s="120">
        <v>0.38400000000000001</v>
      </c>
      <c r="AI104" s="120">
        <v>0.36599999999999999</v>
      </c>
      <c r="AJ104" s="120">
        <v>0.38600000000000001</v>
      </c>
      <c r="AK104" s="120">
        <v>0.39700000000000002</v>
      </c>
      <c r="AL104" s="120">
        <v>0.38600000000000001</v>
      </c>
      <c r="AM104" s="120">
        <v>0.374</v>
      </c>
      <c r="AN104" s="120">
        <v>0.35699999999999998</v>
      </c>
      <c r="AO104" s="120">
        <v>0.36599999999999999</v>
      </c>
      <c r="AP104" s="120">
        <v>0.35</v>
      </c>
      <c r="AQ104" s="120">
        <v>0.34699999999999998</v>
      </c>
      <c r="AR104" s="120">
        <v>0.34399999999999997</v>
      </c>
      <c r="AS104" s="120">
        <v>0.34300000000000003</v>
      </c>
      <c r="AT104" s="120">
        <v>0.33200000000000002</v>
      </c>
      <c r="AU104" s="120">
        <v>0.32500000000000001</v>
      </c>
      <c r="AV104" s="120">
        <v>0.32400000000000001</v>
      </c>
    </row>
    <row r="105" spans="1:48" x14ac:dyDescent="0.2">
      <c r="A105" s="106" t="s">
        <v>45</v>
      </c>
      <c r="B105" s="120">
        <v>0.38</v>
      </c>
      <c r="C105" s="120">
        <v>0.40799999999999997</v>
      </c>
      <c r="D105" s="120">
        <v>0.45400000000000001</v>
      </c>
      <c r="E105" s="120">
        <v>0.46899999999999997</v>
      </c>
      <c r="F105" s="120">
        <v>0.46300000000000002</v>
      </c>
      <c r="G105" s="120">
        <v>0.45900000000000002</v>
      </c>
      <c r="H105" s="120">
        <v>0.47499999999999998</v>
      </c>
      <c r="I105" s="120">
        <v>0.497</v>
      </c>
      <c r="J105" s="120">
        <v>0.50800000000000001</v>
      </c>
      <c r="K105" s="120">
        <v>0.503</v>
      </c>
      <c r="L105" s="120">
        <v>0.51800000000000002</v>
      </c>
      <c r="M105" s="120">
        <v>0.498</v>
      </c>
      <c r="N105" s="120">
        <v>0.51800000000000002</v>
      </c>
      <c r="O105" s="120">
        <v>0.497</v>
      </c>
      <c r="P105" s="120">
        <v>0.48799999999999999</v>
      </c>
      <c r="Q105" s="120">
        <v>0.46</v>
      </c>
      <c r="R105" s="120">
        <v>0.47299999999999998</v>
      </c>
      <c r="S105" s="120">
        <v>0.442</v>
      </c>
      <c r="T105" s="120">
        <v>0.46500000000000002</v>
      </c>
      <c r="U105" s="120">
        <v>0.45500000000000002</v>
      </c>
      <c r="V105" s="120">
        <v>0.44500000000000001</v>
      </c>
      <c r="W105" s="120">
        <v>0.48799999999999999</v>
      </c>
      <c r="X105" s="120">
        <v>0.50800000000000001</v>
      </c>
      <c r="Y105" s="120">
        <v>0.502</v>
      </c>
      <c r="Z105" s="120">
        <v>0.55400000000000005</v>
      </c>
      <c r="AA105" s="120">
        <v>0.48599999999999999</v>
      </c>
      <c r="AB105" s="120">
        <v>0.51600000000000001</v>
      </c>
      <c r="AC105" s="120">
        <v>0.49299999999999999</v>
      </c>
      <c r="AD105" s="120">
        <v>0.51500000000000001</v>
      </c>
      <c r="AE105" s="120">
        <v>0.51400000000000001</v>
      </c>
      <c r="AF105" s="120">
        <v>0.52200000000000002</v>
      </c>
      <c r="AG105" s="120">
        <v>0.52400000000000002</v>
      </c>
      <c r="AH105" s="120">
        <v>0.49</v>
      </c>
      <c r="AI105" s="120">
        <v>0.51800000000000002</v>
      </c>
      <c r="AJ105" s="120">
        <v>0.53700000000000003</v>
      </c>
      <c r="AK105" s="120">
        <v>0.51600000000000001</v>
      </c>
      <c r="AL105" s="120">
        <v>0.50800000000000001</v>
      </c>
      <c r="AM105" s="120">
        <v>0.501</v>
      </c>
      <c r="AN105" s="120">
        <v>0.48099999999999998</v>
      </c>
      <c r="AO105" s="120">
        <v>0.498</v>
      </c>
      <c r="AP105" s="120">
        <v>0.51700000000000002</v>
      </c>
      <c r="AQ105" s="120">
        <v>0.51700000000000002</v>
      </c>
      <c r="AR105" s="120">
        <v>0.48799999999999999</v>
      </c>
      <c r="AS105" s="120">
        <v>0.49299999999999999</v>
      </c>
      <c r="AT105" s="120">
        <v>0.48799999999999999</v>
      </c>
      <c r="AU105" s="120">
        <v>0.48199999999999998</v>
      </c>
      <c r="AV105" s="120">
        <v>0.48699999999999999</v>
      </c>
    </row>
    <row r="106" spans="1:48" x14ac:dyDescent="0.2">
      <c r="A106" s="106" t="s">
        <v>107</v>
      </c>
      <c r="B106" s="120">
        <v>1.1240000000000001</v>
      </c>
      <c r="C106" s="120">
        <v>0.98499999999999999</v>
      </c>
      <c r="D106" s="120">
        <v>0.97299999999999998</v>
      </c>
      <c r="E106" s="120">
        <v>1.0529999999999999</v>
      </c>
      <c r="F106" s="120">
        <v>1.077</v>
      </c>
      <c r="G106" s="120">
        <v>1.155</v>
      </c>
      <c r="H106" s="120">
        <v>1.0900000000000001</v>
      </c>
      <c r="I106" s="120">
        <v>0.93300000000000005</v>
      </c>
      <c r="J106" s="120">
        <v>0.875</v>
      </c>
      <c r="K106" s="120">
        <v>1.038</v>
      </c>
      <c r="L106" s="120">
        <v>0.85799999999999998</v>
      </c>
      <c r="M106" s="120">
        <v>0.84299999999999997</v>
      </c>
      <c r="N106" s="120">
        <v>0.92500000000000004</v>
      </c>
      <c r="O106" s="120">
        <v>0.84499999999999997</v>
      </c>
      <c r="P106" s="120">
        <v>0.85699999999999998</v>
      </c>
      <c r="Q106" s="120">
        <v>0.85699999999999998</v>
      </c>
      <c r="R106" s="120">
        <v>0.747</v>
      </c>
      <c r="S106" s="120">
        <v>0.69599999999999995</v>
      </c>
      <c r="T106" s="120">
        <v>0.64300000000000002</v>
      </c>
      <c r="U106" s="120">
        <v>0.47399999999999998</v>
      </c>
      <c r="V106" s="120">
        <v>0.376</v>
      </c>
      <c r="W106" s="120">
        <v>0.47699999999999998</v>
      </c>
      <c r="X106" s="120">
        <v>0.51700000000000002</v>
      </c>
      <c r="Y106" s="120">
        <v>0.40799999999999997</v>
      </c>
      <c r="Z106" s="120">
        <v>0.42699999999999999</v>
      </c>
      <c r="AA106" s="120">
        <v>0.31900000000000001</v>
      </c>
      <c r="AB106" s="120">
        <v>0.317</v>
      </c>
      <c r="AC106" s="120">
        <v>0.27300000000000002</v>
      </c>
      <c r="AD106" s="120">
        <v>0.251</v>
      </c>
      <c r="AE106" s="120">
        <v>0.28399999999999997</v>
      </c>
      <c r="AF106" s="120">
        <v>0.25</v>
      </c>
      <c r="AG106" s="120">
        <v>0.24199999999999999</v>
      </c>
      <c r="AH106" s="120">
        <v>0.27500000000000002</v>
      </c>
      <c r="AI106" s="120">
        <v>0.25900000000000001</v>
      </c>
      <c r="AJ106" s="120">
        <v>0.21299999999999999</v>
      </c>
      <c r="AK106" s="120">
        <v>0.20799999999999999</v>
      </c>
      <c r="AL106" s="120">
        <v>0.23599999999999999</v>
      </c>
      <c r="AM106" s="120">
        <v>0.218</v>
      </c>
      <c r="AN106" s="120">
        <v>0.23300000000000001</v>
      </c>
      <c r="AO106" s="120">
        <v>0.23400000000000001</v>
      </c>
      <c r="AP106" s="120">
        <v>0.26</v>
      </c>
      <c r="AQ106" s="120">
        <v>0.22500000000000001</v>
      </c>
      <c r="AR106" s="120">
        <v>0.23699999999999999</v>
      </c>
      <c r="AS106" s="120">
        <v>0.35</v>
      </c>
      <c r="AT106" s="120">
        <v>0.435</v>
      </c>
      <c r="AU106" s="120">
        <v>0.56899999999999995</v>
      </c>
      <c r="AV106" s="120">
        <v>0.495</v>
      </c>
    </row>
    <row r="107" spans="1:48" x14ac:dyDescent="0.2">
      <c r="A107" s="106" t="s">
        <v>116</v>
      </c>
      <c r="B107" s="120" t="s">
        <v>231</v>
      </c>
      <c r="C107" s="120" t="s">
        <v>231</v>
      </c>
      <c r="D107" s="120" t="s">
        <v>231</v>
      </c>
      <c r="E107" s="120" t="s">
        <v>231</v>
      </c>
      <c r="F107" s="120" t="s">
        <v>231</v>
      </c>
      <c r="G107" s="120" t="s">
        <v>231</v>
      </c>
      <c r="H107" s="120" t="s">
        <v>231</v>
      </c>
      <c r="I107" s="120" t="s">
        <v>231</v>
      </c>
      <c r="J107" s="120" t="s">
        <v>231</v>
      </c>
      <c r="K107" s="120" t="s">
        <v>231</v>
      </c>
      <c r="L107" s="120" t="s">
        <v>231</v>
      </c>
      <c r="M107" s="120" t="s">
        <v>231</v>
      </c>
      <c r="N107" s="120" t="s">
        <v>231</v>
      </c>
      <c r="O107" s="120" t="s">
        <v>231</v>
      </c>
      <c r="P107" s="120" t="s">
        <v>231</v>
      </c>
      <c r="Q107" s="120" t="s">
        <v>231</v>
      </c>
      <c r="R107" s="120" t="s">
        <v>231</v>
      </c>
      <c r="S107" s="120" t="s">
        <v>231</v>
      </c>
      <c r="T107" s="120" t="s">
        <v>231</v>
      </c>
      <c r="U107" s="120" t="s">
        <v>231</v>
      </c>
      <c r="V107" s="120">
        <v>0.20899999999999999</v>
      </c>
      <c r="W107" s="120">
        <v>0.21199999999999999</v>
      </c>
      <c r="X107" s="120">
        <v>0.25</v>
      </c>
      <c r="Y107" s="120">
        <v>0.28399999999999997</v>
      </c>
      <c r="Z107" s="120">
        <v>0.29599999999999999</v>
      </c>
      <c r="AA107" s="120">
        <v>0.308</v>
      </c>
      <c r="AB107" s="120">
        <v>0.30299999999999999</v>
      </c>
      <c r="AC107" s="120">
        <v>0.3</v>
      </c>
      <c r="AD107" s="120">
        <v>0.28399999999999997</v>
      </c>
      <c r="AE107" s="120">
        <v>0.26400000000000001</v>
      </c>
      <c r="AF107" s="120">
        <v>0.33400000000000002</v>
      </c>
      <c r="AG107" s="120">
        <v>0.27700000000000002</v>
      </c>
      <c r="AH107" s="120">
        <v>0.28199999999999997</v>
      </c>
      <c r="AI107" s="120">
        <v>0.26200000000000001</v>
      </c>
      <c r="AJ107" s="120">
        <v>0.27200000000000002</v>
      </c>
      <c r="AK107" s="120">
        <v>0.25600000000000001</v>
      </c>
      <c r="AL107" s="120">
        <v>0.25</v>
      </c>
      <c r="AM107" s="120">
        <v>0.27600000000000002</v>
      </c>
      <c r="AN107" s="120">
        <v>0.28000000000000003</v>
      </c>
      <c r="AO107" s="120">
        <v>0.27300000000000002</v>
      </c>
      <c r="AP107" s="120">
        <v>0.26400000000000001</v>
      </c>
      <c r="AQ107" s="120">
        <v>0.26100000000000001</v>
      </c>
      <c r="AR107" s="120">
        <v>0.26300000000000001</v>
      </c>
      <c r="AS107" s="120">
        <v>0.25900000000000001</v>
      </c>
      <c r="AT107" s="120">
        <v>0.26</v>
      </c>
      <c r="AU107" s="120">
        <v>0.26700000000000002</v>
      </c>
      <c r="AV107" s="120">
        <v>0.27300000000000002</v>
      </c>
    </row>
    <row r="108" spans="1:48" x14ac:dyDescent="0.2">
      <c r="A108" s="106" t="s">
        <v>122</v>
      </c>
      <c r="B108" s="120" t="s">
        <v>231</v>
      </c>
      <c r="C108" s="120" t="s">
        <v>231</v>
      </c>
      <c r="D108" s="120" t="s">
        <v>231</v>
      </c>
      <c r="E108" s="120" t="s">
        <v>231</v>
      </c>
      <c r="F108" s="120" t="s">
        <v>231</v>
      </c>
      <c r="G108" s="120" t="s">
        <v>231</v>
      </c>
      <c r="H108" s="120" t="s">
        <v>231</v>
      </c>
      <c r="I108" s="120" t="s">
        <v>231</v>
      </c>
      <c r="J108" s="120" t="s">
        <v>231</v>
      </c>
      <c r="K108" s="120" t="s">
        <v>231</v>
      </c>
      <c r="L108" s="120" t="s">
        <v>231</v>
      </c>
      <c r="M108" s="120" t="s">
        <v>231</v>
      </c>
      <c r="N108" s="120" t="s">
        <v>231</v>
      </c>
      <c r="O108" s="120" t="s">
        <v>231</v>
      </c>
      <c r="P108" s="120" t="s">
        <v>231</v>
      </c>
      <c r="Q108" s="120" t="s">
        <v>231</v>
      </c>
      <c r="R108" s="120" t="s">
        <v>231</v>
      </c>
      <c r="S108" s="120" t="s">
        <v>231</v>
      </c>
      <c r="T108" s="120" t="s">
        <v>231</v>
      </c>
      <c r="U108" s="120" t="s">
        <v>231</v>
      </c>
      <c r="V108" s="120" t="s">
        <v>231</v>
      </c>
      <c r="W108" s="120" t="s">
        <v>231</v>
      </c>
      <c r="X108" s="120" t="s">
        <v>231</v>
      </c>
      <c r="Y108" s="120" t="s">
        <v>231</v>
      </c>
      <c r="Z108" s="120" t="s">
        <v>231</v>
      </c>
      <c r="AA108" s="120" t="s">
        <v>231</v>
      </c>
      <c r="AB108" s="120" t="s">
        <v>231</v>
      </c>
      <c r="AC108" s="120" t="s">
        <v>231</v>
      </c>
      <c r="AD108" s="120" t="s">
        <v>231</v>
      </c>
      <c r="AE108" s="120">
        <v>0.17799999999999999</v>
      </c>
      <c r="AF108" s="120">
        <v>0.16500000000000001</v>
      </c>
      <c r="AG108" s="120">
        <v>0.16700000000000001</v>
      </c>
      <c r="AH108" s="120">
        <v>0.17399999999999999</v>
      </c>
      <c r="AI108" s="120">
        <v>0.182</v>
      </c>
      <c r="AJ108" s="120">
        <v>0.16600000000000001</v>
      </c>
      <c r="AK108" s="120">
        <v>0.155</v>
      </c>
      <c r="AL108" s="120">
        <v>0.16600000000000001</v>
      </c>
      <c r="AM108" s="120">
        <v>0.158</v>
      </c>
      <c r="AN108" s="120">
        <v>0.20200000000000001</v>
      </c>
      <c r="AO108" s="120">
        <v>0.23799999999999999</v>
      </c>
      <c r="AP108" s="120">
        <v>0.23599999999999999</v>
      </c>
      <c r="AQ108" s="120">
        <v>0.28499999999999998</v>
      </c>
      <c r="AR108" s="120">
        <v>0.25800000000000001</v>
      </c>
      <c r="AS108" s="120">
        <v>0.26600000000000001</v>
      </c>
      <c r="AT108" s="120">
        <v>0.253</v>
      </c>
      <c r="AU108" s="120">
        <v>0.24099999999999999</v>
      </c>
      <c r="AV108" s="120">
        <v>0.24099999999999999</v>
      </c>
    </row>
    <row r="109" spans="1:48" x14ac:dyDescent="0.2">
      <c r="A109" s="106" t="s">
        <v>35</v>
      </c>
      <c r="B109" s="120">
        <v>5.1999999999999998E-2</v>
      </c>
      <c r="C109" s="120">
        <v>6.0999999999999999E-2</v>
      </c>
      <c r="D109" s="120">
        <v>7.0999999999999994E-2</v>
      </c>
      <c r="E109" s="120">
        <v>7.0000000000000007E-2</v>
      </c>
      <c r="F109" s="120">
        <v>8.6999999999999994E-2</v>
      </c>
      <c r="G109" s="120">
        <v>0.10100000000000001</v>
      </c>
      <c r="H109" s="120">
        <v>0.11700000000000001</v>
      </c>
      <c r="I109" s="120">
        <v>0.151</v>
      </c>
      <c r="J109" s="120">
        <v>0.14499999999999999</v>
      </c>
      <c r="K109" s="120">
        <v>0.16800000000000001</v>
      </c>
      <c r="L109" s="120">
        <v>0.216</v>
      </c>
      <c r="M109" s="120">
        <v>0.26100000000000001</v>
      </c>
      <c r="N109" s="120">
        <v>0.30299999999999999</v>
      </c>
      <c r="O109" s="120">
        <v>0.28299999999999997</v>
      </c>
      <c r="P109" s="120">
        <v>0.27800000000000002</v>
      </c>
      <c r="Q109" s="120">
        <v>0.26500000000000001</v>
      </c>
      <c r="R109" s="120">
        <v>0.26400000000000001</v>
      </c>
      <c r="S109" s="120">
        <v>0.25800000000000001</v>
      </c>
      <c r="T109" s="120">
        <v>0.25700000000000001</v>
      </c>
      <c r="U109" s="120">
        <v>0.19500000000000001</v>
      </c>
      <c r="V109" s="120">
        <v>0.22700000000000001</v>
      </c>
      <c r="W109" s="120">
        <v>0.26200000000000001</v>
      </c>
      <c r="X109" s="120">
        <v>0.24399999999999999</v>
      </c>
      <c r="Y109" s="120">
        <v>0.20899999999999999</v>
      </c>
      <c r="Z109" s="120">
        <v>0.22500000000000001</v>
      </c>
      <c r="AA109" s="120">
        <v>0.24</v>
      </c>
      <c r="AB109" s="120">
        <v>0.26500000000000001</v>
      </c>
      <c r="AC109" s="120">
        <v>0.23400000000000001</v>
      </c>
      <c r="AD109" s="120">
        <v>0.24399999999999999</v>
      </c>
      <c r="AE109" s="120">
        <v>0.25900000000000001</v>
      </c>
      <c r="AF109" s="120">
        <v>0.27500000000000002</v>
      </c>
      <c r="AG109" s="120">
        <v>0.246</v>
      </c>
      <c r="AH109" s="120">
        <v>0.24399999999999999</v>
      </c>
      <c r="AI109" s="120">
        <v>0.223</v>
      </c>
      <c r="AJ109" s="120">
        <v>0.219</v>
      </c>
      <c r="AK109" s="120">
        <v>0.188</v>
      </c>
      <c r="AL109" s="120">
        <v>0.16400000000000001</v>
      </c>
      <c r="AM109" s="120">
        <v>0.17</v>
      </c>
      <c r="AN109" s="120">
        <v>0.13100000000000001</v>
      </c>
      <c r="AO109" s="120">
        <v>0.153</v>
      </c>
      <c r="AP109" s="120">
        <v>0.157</v>
      </c>
      <c r="AQ109" s="120">
        <v>0.155</v>
      </c>
      <c r="AR109" s="120">
        <v>0.19</v>
      </c>
      <c r="AS109" s="120">
        <v>0.19700000000000001</v>
      </c>
      <c r="AT109" s="120">
        <v>0.17799999999999999</v>
      </c>
      <c r="AU109" s="120">
        <v>0.186</v>
      </c>
      <c r="AV109" s="120">
        <v>0.187</v>
      </c>
    </row>
    <row r="110" spans="1:48" x14ac:dyDescent="0.2">
      <c r="A110" s="106" t="s">
        <v>95</v>
      </c>
      <c r="B110" s="120">
        <v>0.23100000000000001</v>
      </c>
      <c r="C110" s="120">
        <v>0.223</v>
      </c>
      <c r="D110" s="120">
        <v>0.26100000000000001</v>
      </c>
      <c r="E110" s="120">
        <v>0.26700000000000002</v>
      </c>
      <c r="F110" s="120">
        <v>0.27200000000000002</v>
      </c>
      <c r="G110" s="120">
        <v>0.26</v>
      </c>
      <c r="H110" s="120">
        <v>0.28899999999999998</v>
      </c>
      <c r="I110" s="120">
        <v>0.29199999999999998</v>
      </c>
      <c r="J110" s="120">
        <v>0.30299999999999999</v>
      </c>
      <c r="K110" s="120">
        <v>0.32700000000000001</v>
      </c>
      <c r="L110" s="120">
        <v>0.30499999999999999</v>
      </c>
      <c r="M110" s="120">
        <v>0.27200000000000002</v>
      </c>
      <c r="N110" s="120">
        <v>0.28499999999999998</v>
      </c>
      <c r="O110" s="120">
        <v>0.29399999999999998</v>
      </c>
      <c r="P110" s="120">
        <v>0.29599999999999999</v>
      </c>
      <c r="Q110" s="120">
        <v>0.27600000000000002</v>
      </c>
      <c r="R110" s="120">
        <v>0.26400000000000001</v>
      </c>
      <c r="S110" s="120">
        <v>0.252</v>
      </c>
      <c r="T110" s="120">
        <v>0.25600000000000001</v>
      </c>
      <c r="U110" s="120">
        <v>0.26500000000000001</v>
      </c>
      <c r="V110" s="120">
        <v>0.25800000000000001</v>
      </c>
      <c r="W110" s="120">
        <v>0.27800000000000002</v>
      </c>
      <c r="X110" s="120">
        <v>0.26700000000000002</v>
      </c>
      <c r="Y110" s="120">
        <v>0.27500000000000002</v>
      </c>
      <c r="Z110" s="120">
        <v>0.27800000000000002</v>
      </c>
      <c r="AA110" s="120">
        <v>0.28499999999999998</v>
      </c>
      <c r="AB110" s="120">
        <v>0.30499999999999999</v>
      </c>
      <c r="AC110" s="120">
        <v>0.32100000000000001</v>
      </c>
      <c r="AD110" s="120">
        <v>0.33600000000000002</v>
      </c>
      <c r="AE110" s="120">
        <v>0.32300000000000001</v>
      </c>
      <c r="AF110" s="120">
        <v>0.33600000000000002</v>
      </c>
      <c r="AG110" s="120">
        <v>0.34100000000000003</v>
      </c>
      <c r="AH110" s="120">
        <v>0.311</v>
      </c>
      <c r="AI110" s="120">
        <v>0.34200000000000003</v>
      </c>
      <c r="AJ110" s="120">
        <v>0.33800000000000002</v>
      </c>
      <c r="AK110" s="120">
        <v>0.316</v>
      </c>
      <c r="AL110" s="120">
        <v>0.33800000000000002</v>
      </c>
      <c r="AM110" s="120">
        <v>0.34</v>
      </c>
      <c r="AN110" s="120">
        <v>0.34300000000000003</v>
      </c>
      <c r="AO110" s="120">
        <v>0.33700000000000002</v>
      </c>
      <c r="AP110" s="120">
        <v>0.35199999999999998</v>
      </c>
      <c r="AQ110" s="120">
        <v>0.32800000000000001</v>
      </c>
      <c r="AR110" s="120">
        <v>0.33800000000000002</v>
      </c>
      <c r="AS110" s="120">
        <v>0.35299999999999998</v>
      </c>
      <c r="AT110" s="120">
        <v>0.373</v>
      </c>
      <c r="AU110" s="120">
        <v>0.38100000000000001</v>
      </c>
      <c r="AV110" s="120">
        <v>0.36199999999999999</v>
      </c>
    </row>
    <row r="111" spans="1:48" x14ac:dyDescent="0.2">
      <c r="A111" s="106" t="s">
        <v>10</v>
      </c>
      <c r="B111" s="120">
        <v>1.093</v>
      </c>
      <c r="C111" s="120">
        <v>1.115</v>
      </c>
      <c r="D111" s="120">
        <v>1.1679999999999999</v>
      </c>
      <c r="E111" s="120">
        <v>1.143</v>
      </c>
      <c r="F111" s="120">
        <v>1.2310000000000001</v>
      </c>
      <c r="G111" s="120">
        <v>1.2869999999999999</v>
      </c>
      <c r="H111" s="120">
        <v>1.29</v>
      </c>
      <c r="I111" s="120">
        <v>1.123</v>
      </c>
      <c r="J111" s="120">
        <v>1.1040000000000001</v>
      </c>
      <c r="K111" s="120">
        <v>1.0860000000000001</v>
      </c>
      <c r="L111" s="120">
        <v>1.085</v>
      </c>
      <c r="M111" s="120">
        <v>1.0720000000000001</v>
      </c>
      <c r="N111" s="120">
        <v>1.052</v>
      </c>
      <c r="O111" s="120">
        <v>1.06</v>
      </c>
      <c r="P111" s="120">
        <v>1.0860000000000001</v>
      </c>
      <c r="Q111" s="120">
        <v>1.069</v>
      </c>
      <c r="R111" s="120">
        <v>1.1200000000000001</v>
      </c>
      <c r="S111" s="120">
        <v>1.069</v>
      </c>
      <c r="T111" s="120">
        <v>1.0589999999999999</v>
      </c>
      <c r="U111" s="120">
        <v>1.093</v>
      </c>
      <c r="V111" s="120">
        <v>1.081</v>
      </c>
      <c r="W111" s="120">
        <v>1.0900000000000001</v>
      </c>
      <c r="X111" s="120">
        <v>1.1100000000000001</v>
      </c>
      <c r="Y111" s="120">
        <v>1.1000000000000001</v>
      </c>
      <c r="Z111" s="120">
        <v>1.1160000000000001</v>
      </c>
      <c r="AA111" s="120">
        <v>1.111</v>
      </c>
      <c r="AB111" s="120">
        <v>1.141</v>
      </c>
      <c r="AC111" s="120">
        <v>1.167</v>
      </c>
      <c r="AD111" s="120">
        <v>1.07</v>
      </c>
      <c r="AE111" s="120">
        <v>1.0509999999999999</v>
      </c>
      <c r="AF111" s="120">
        <v>1.1539999999999999</v>
      </c>
      <c r="AG111" s="120">
        <v>1.149</v>
      </c>
      <c r="AH111" s="120">
        <v>1.19</v>
      </c>
      <c r="AI111" s="120">
        <v>1.226</v>
      </c>
      <c r="AJ111" s="120">
        <v>1.155</v>
      </c>
      <c r="AK111" s="120">
        <v>1.1000000000000001</v>
      </c>
      <c r="AL111" s="120">
        <v>1.0920000000000001</v>
      </c>
      <c r="AM111" s="120">
        <v>1.1399999999999999</v>
      </c>
      <c r="AN111" s="120">
        <v>1.0940000000000001</v>
      </c>
      <c r="AO111" s="120">
        <v>1.1160000000000001</v>
      </c>
      <c r="AP111" s="120">
        <v>1.0409999999999999</v>
      </c>
      <c r="AQ111" s="120">
        <v>1.0620000000000001</v>
      </c>
      <c r="AR111" s="120">
        <v>1.0609999999999999</v>
      </c>
      <c r="AS111" s="120">
        <v>1.07</v>
      </c>
      <c r="AT111" s="120">
        <v>0.998</v>
      </c>
      <c r="AU111" s="120">
        <v>0.99399999999999999</v>
      </c>
      <c r="AV111" s="120">
        <v>0.98799999999999999</v>
      </c>
    </row>
    <row r="112" spans="1:48" x14ac:dyDescent="0.2">
      <c r="A112" s="106" t="s">
        <v>114</v>
      </c>
      <c r="B112" s="120" t="s">
        <v>231</v>
      </c>
      <c r="C112" s="120" t="s">
        <v>231</v>
      </c>
      <c r="D112" s="120" t="s">
        <v>231</v>
      </c>
      <c r="E112" s="120" t="s">
        <v>231</v>
      </c>
      <c r="F112" s="120" t="s">
        <v>231</v>
      </c>
      <c r="G112" s="120" t="s">
        <v>231</v>
      </c>
      <c r="H112" s="120" t="s">
        <v>231</v>
      </c>
      <c r="I112" s="120" t="s">
        <v>231</v>
      </c>
      <c r="J112" s="120" t="s">
        <v>231</v>
      </c>
      <c r="K112" s="120" t="s">
        <v>231</v>
      </c>
      <c r="L112" s="120" t="s">
        <v>231</v>
      </c>
      <c r="M112" s="120" t="s">
        <v>231</v>
      </c>
      <c r="N112" s="120" t="s">
        <v>231</v>
      </c>
      <c r="O112" s="120" t="s">
        <v>231</v>
      </c>
      <c r="P112" s="120" t="s">
        <v>231</v>
      </c>
      <c r="Q112" s="120" t="s">
        <v>231</v>
      </c>
      <c r="R112" s="120" t="s">
        <v>231</v>
      </c>
      <c r="S112" s="120" t="s">
        <v>231</v>
      </c>
      <c r="T112" s="120" t="s">
        <v>231</v>
      </c>
      <c r="U112" s="120" t="s">
        <v>231</v>
      </c>
      <c r="V112" s="120" t="s">
        <v>231</v>
      </c>
      <c r="W112" s="120" t="s">
        <v>231</v>
      </c>
      <c r="X112" s="120" t="s">
        <v>231</v>
      </c>
      <c r="Y112" s="120" t="s">
        <v>231</v>
      </c>
      <c r="Z112" s="120" t="s">
        <v>231</v>
      </c>
      <c r="AA112" s="120" t="s">
        <v>231</v>
      </c>
      <c r="AB112" s="120" t="s">
        <v>231</v>
      </c>
      <c r="AC112" s="120" t="s">
        <v>231</v>
      </c>
      <c r="AD112" s="120" t="s">
        <v>231</v>
      </c>
      <c r="AE112" s="120" t="s">
        <v>231</v>
      </c>
      <c r="AF112" s="120" t="s">
        <v>231</v>
      </c>
      <c r="AG112" s="120" t="s">
        <v>231</v>
      </c>
      <c r="AH112" s="120" t="s">
        <v>231</v>
      </c>
      <c r="AI112" s="120" t="s">
        <v>231</v>
      </c>
      <c r="AJ112" s="120" t="s">
        <v>231</v>
      </c>
      <c r="AK112" s="120" t="s">
        <v>231</v>
      </c>
      <c r="AL112" s="120" t="s">
        <v>231</v>
      </c>
      <c r="AM112" s="120" t="s">
        <v>231</v>
      </c>
      <c r="AN112" s="120" t="s">
        <v>231</v>
      </c>
      <c r="AO112" s="120" t="s">
        <v>231</v>
      </c>
      <c r="AP112" s="120" t="s">
        <v>231</v>
      </c>
      <c r="AQ112" s="120">
        <v>0.27400000000000002</v>
      </c>
      <c r="AR112" s="120">
        <v>0.218</v>
      </c>
      <c r="AS112" s="120">
        <v>0.223</v>
      </c>
      <c r="AT112" s="120">
        <v>0.39800000000000002</v>
      </c>
      <c r="AU112" s="120">
        <v>4.931</v>
      </c>
      <c r="AV112" s="120">
        <v>10.465999999999999</v>
      </c>
    </row>
    <row r="113" spans="1:48" x14ac:dyDescent="0.2">
      <c r="A113" s="106" t="s">
        <v>84</v>
      </c>
      <c r="B113" s="120">
        <v>0.28699999999999998</v>
      </c>
      <c r="C113" s="120">
        <v>0.32100000000000001</v>
      </c>
      <c r="D113" s="120">
        <v>0.42499999999999999</v>
      </c>
      <c r="E113" s="120">
        <v>0.35799999999999998</v>
      </c>
      <c r="F113" s="120">
        <v>0.23300000000000001</v>
      </c>
      <c r="G113" s="120">
        <v>0.19800000000000001</v>
      </c>
      <c r="H113" s="120">
        <v>0.19900000000000001</v>
      </c>
      <c r="I113" s="120">
        <v>0.192</v>
      </c>
      <c r="J113" s="120">
        <v>0.20599999999999999</v>
      </c>
      <c r="K113" s="120">
        <v>0.23699999999999999</v>
      </c>
      <c r="L113" s="120">
        <v>0.215</v>
      </c>
      <c r="M113" s="120">
        <v>0.20899999999999999</v>
      </c>
      <c r="N113" s="120">
        <v>0.20799999999999999</v>
      </c>
      <c r="O113" s="120">
        <v>0.19500000000000001</v>
      </c>
      <c r="P113" s="120">
        <v>0.248</v>
      </c>
      <c r="Q113" s="120">
        <v>0.23200000000000001</v>
      </c>
      <c r="R113" s="120">
        <v>0.155</v>
      </c>
      <c r="S113" s="120">
        <v>0.22800000000000001</v>
      </c>
      <c r="T113" s="120">
        <v>0.189</v>
      </c>
      <c r="U113" s="120">
        <v>0.26700000000000002</v>
      </c>
      <c r="V113" s="120">
        <v>0.222</v>
      </c>
      <c r="W113" s="120">
        <v>0.19500000000000001</v>
      </c>
      <c r="X113" s="120">
        <v>0.13</v>
      </c>
      <c r="Y113" s="120">
        <v>0.192</v>
      </c>
      <c r="Z113" s="120">
        <v>0.16900000000000001</v>
      </c>
      <c r="AA113" s="120">
        <v>0.152</v>
      </c>
      <c r="AB113" s="120">
        <v>0.17</v>
      </c>
      <c r="AC113" s="120">
        <v>0.14899999999999999</v>
      </c>
      <c r="AD113" s="120">
        <v>0.159</v>
      </c>
      <c r="AE113" s="120">
        <v>0.161</v>
      </c>
      <c r="AF113" s="120">
        <v>0.16600000000000001</v>
      </c>
      <c r="AG113" s="120">
        <v>0.193</v>
      </c>
      <c r="AH113" s="120">
        <v>0.184</v>
      </c>
      <c r="AI113" s="120">
        <v>0.19400000000000001</v>
      </c>
      <c r="AJ113" s="120">
        <v>0.214</v>
      </c>
      <c r="AK113" s="120">
        <v>0.24199999999999999</v>
      </c>
      <c r="AL113" s="120">
        <v>0.23300000000000001</v>
      </c>
      <c r="AM113" s="120">
        <v>0.23499999999999999</v>
      </c>
      <c r="AN113" s="120">
        <v>0.23200000000000001</v>
      </c>
      <c r="AO113" s="120">
        <v>0.23</v>
      </c>
      <c r="AP113" s="120">
        <v>0.221</v>
      </c>
      <c r="AQ113" s="120">
        <v>0.214</v>
      </c>
      <c r="AR113" s="120">
        <v>0.19400000000000001</v>
      </c>
      <c r="AS113" s="120">
        <v>0.20200000000000001</v>
      </c>
      <c r="AT113" s="120">
        <v>0.22500000000000001</v>
      </c>
      <c r="AU113" s="120">
        <v>0.248</v>
      </c>
      <c r="AV113" s="120">
        <v>0.23599999999999999</v>
      </c>
    </row>
    <row r="114" spans="1:48" x14ac:dyDescent="0.2">
      <c r="A114" s="106" t="s">
        <v>150</v>
      </c>
      <c r="B114" s="120">
        <v>0.23200000000000001</v>
      </c>
      <c r="C114" s="120">
        <v>0.254</v>
      </c>
      <c r="D114" s="120">
        <v>0.251</v>
      </c>
      <c r="E114" s="120">
        <v>0.22</v>
      </c>
      <c r="F114" s="120">
        <v>0.19400000000000001</v>
      </c>
      <c r="G114" s="120">
        <v>0.17899999999999999</v>
      </c>
      <c r="H114" s="120">
        <v>0.18</v>
      </c>
      <c r="I114" s="120">
        <v>0.19</v>
      </c>
      <c r="J114" s="120">
        <v>0.189</v>
      </c>
      <c r="K114" s="120">
        <v>0.17899999999999999</v>
      </c>
      <c r="L114" s="120">
        <v>0.17499999999999999</v>
      </c>
      <c r="M114" s="120">
        <v>0.16</v>
      </c>
      <c r="N114" s="120">
        <v>0.158</v>
      </c>
      <c r="O114" s="120">
        <v>0.155</v>
      </c>
      <c r="P114" s="120">
        <v>0.157</v>
      </c>
      <c r="Q114" s="120">
        <v>0.155</v>
      </c>
      <c r="R114" s="120">
        <v>0.14599999999999999</v>
      </c>
      <c r="S114" s="120">
        <v>0.14399999999999999</v>
      </c>
      <c r="T114" s="120">
        <v>0.14000000000000001</v>
      </c>
      <c r="U114" s="120">
        <v>0.13700000000000001</v>
      </c>
      <c r="V114" s="120">
        <v>0.13200000000000001</v>
      </c>
      <c r="W114" s="120">
        <v>0.13</v>
      </c>
      <c r="X114" s="120">
        <v>0.13300000000000001</v>
      </c>
      <c r="Y114" s="120">
        <v>0.13800000000000001</v>
      </c>
      <c r="Z114" s="120">
        <v>0.186</v>
      </c>
      <c r="AA114" s="120">
        <v>0.19900000000000001</v>
      </c>
      <c r="AB114" s="120">
        <v>0.182</v>
      </c>
      <c r="AC114" s="120">
        <v>0.158</v>
      </c>
      <c r="AD114" s="120">
        <v>0.13800000000000001</v>
      </c>
      <c r="AE114" s="120">
        <v>0.158</v>
      </c>
      <c r="AF114" s="120">
        <v>0.158</v>
      </c>
      <c r="AG114" s="120">
        <v>0.16800000000000001</v>
      </c>
      <c r="AH114" s="120">
        <v>0.16400000000000001</v>
      </c>
      <c r="AI114" s="120">
        <v>0.21099999999999999</v>
      </c>
      <c r="AJ114" s="120">
        <v>0.219</v>
      </c>
      <c r="AK114" s="120">
        <v>0.223</v>
      </c>
      <c r="AL114" s="120">
        <v>0.19900000000000001</v>
      </c>
      <c r="AM114" s="120">
        <v>0.193</v>
      </c>
      <c r="AN114" s="120">
        <v>0.17499999999999999</v>
      </c>
      <c r="AO114" s="120">
        <v>0.19800000000000001</v>
      </c>
      <c r="AP114" s="120">
        <v>0.217</v>
      </c>
      <c r="AQ114" s="120">
        <v>0.249</v>
      </c>
      <c r="AR114" s="120">
        <v>0.25900000000000001</v>
      </c>
      <c r="AS114" s="120">
        <v>0.23599999999999999</v>
      </c>
      <c r="AT114" s="120">
        <v>0.23899999999999999</v>
      </c>
      <c r="AU114" s="120">
        <v>0.20699999999999999</v>
      </c>
      <c r="AV114" s="120">
        <v>0.20200000000000001</v>
      </c>
    </row>
    <row r="115" spans="1:48" x14ac:dyDescent="0.2">
      <c r="A115" s="110" t="s">
        <v>119</v>
      </c>
      <c r="B115" s="120">
        <v>0.27500000000000002</v>
      </c>
      <c r="C115" s="120">
        <v>0.26700000000000002</v>
      </c>
      <c r="D115" s="120">
        <v>0.218</v>
      </c>
      <c r="E115" s="120">
        <v>0.186</v>
      </c>
      <c r="F115" s="120">
        <v>0.21199999999999999</v>
      </c>
      <c r="G115" s="120">
        <v>0.183</v>
      </c>
      <c r="H115" s="120">
        <v>0.218</v>
      </c>
      <c r="I115" s="120">
        <v>0.19600000000000001</v>
      </c>
      <c r="J115" s="120">
        <v>0.25</v>
      </c>
      <c r="K115" s="120">
        <v>0.193</v>
      </c>
      <c r="L115" s="120">
        <v>0.19900000000000001</v>
      </c>
      <c r="M115" s="120">
        <v>0.245</v>
      </c>
      <c r="N115" s="120">
        <v>0.17899999999999999</v>
      </c>
      <c r="O115" s="120">
        <v>0.193</v>
      </c>
      <c r="P115" s="120">
        <v>0.159</v>
      </c>
      <c r="Q115" s="120">
        <v>0.255</v>
      </c>
      <c r="R115" s="120">
        <v>0.27500000000000002</v>
      </c>
      <c r="S115" s="120">
        <v>0.25</v>
      </c>
      <c r="T115" s="120">
        <v>0.24299999999999999</v>
      </c>
      <c r="U115" s="120">
        <v>0.27300000000000002</v>
      </c>
      <c r="V115" s="120">
        <v>0.251</v>
      </c>
      <c r="W115" s="120">
        <v>0.187</v>
      </c>
      <c r="X115" s="120">
        <v>0.14899999999999999</v>
      </c>
      <c r="Y115" s="120">
        <v>0.30099999999999999</v>
      </c>
      <c r="Z115" s="120">
        <v>0.27400000000000002</v>
      </c>
      <c r="AA115" s="120">
        <v>0.41099999999999998</v>
      </c>
      <c r="AB115" s="120">
        <v>0.251</v>
      </c>
      <c r="AC115" s="120">
        <v>0.32100000000000001</v>
      </c>
      <c r="AD115" s="120">
        <v>0.41499999999999998</v>
      </c>
      <c r="AE115" s="120">
        <v>0.36299999999999999</v>
      </c>
      <c r="AF115" s="120">
        <v>0.30399999999999999</v>
      </c>
      <c r="AG115" s="120">
        <v>0.33500000000000002</v>
      </c>
      <c r="AH115" s="120">
        <v>0.40799999999999997</v>
      </c>
      <c r="AI115" s="120">
        <v>0.377</v>
      </c>
      <c r="AJ115" s="120">
        <v>0.34899999999999998</v>
      </c>
      <c r="AK115" s="120">
        <v>0.309</v>
      </c>
      <c r="AL115" s="120">
        <v>0.30399999999999999</v>
      </c>
      <c r="AM115" s="120">
        <v>0.35799999999999998</v>
      </c>
      <c r="AN115" s="120">
        <v>0.70499999999999996</v>
      </c>
      <c r="AO115" s="120">
        <v>0.60599999999999998</v>
      </c>
      <c r="AP115" s="120">
        <v>0.51800000000000002</v>
      </c>
      <c r="AQ115" s="120">
        <v>0.41799999999999998</v>
      </c>
      <c r="AR115" s="120">
        <v>0.41699999999999998</v>
      </c>
      <c r="AS115" s="120">
        <v>0.41499999999999998</v>
      </c>
      <c r="AT115" s="120">
        <v>0.41299999999999998</v>
      </c>
      <c r="AU115" s="120">
        <v>0.41199999999999998</v>
      </c>
      <c r="AV115" s="120">
        <v>0.41099999999999998</v>
      </c>
    </row>
    <row r="116" spans="1:48" x14ac:dyDescent="0.2">
      <c r="A116" s="106" t="s">
        <v>65</v>
      </c>
      <c r="B116" s="120">
        <v>0.53</v>
      </c>
      <c r="C116" s="120">
        <v>0.501</v>
      </c>
      <c r="D116" s="120">
        <v>0.51500000000000001</v>
      </c>
      <c r="E116" s="120">
        <v>0.53900000000000003</v>
      </c>
      <c r="F116" s="120">
        <v>0.51</v>
      </c>
      <c r="G116" s="120">
        <v>0.501</v>
      </c>
      <c r="H116" s="120">
        <v>0.54200000000000004</v>
      </c>
      <c r="I116" s="120">
        <v>0.55500000000000005</v>
      </c>
      <c r="J116" s="120">
        <v>0.60899999999999999</v>
      </c>
      <c r="K116" s="120">
        <v>0.61299999999999999</v>
      </c>
      <c r="L116" s="120">
        <v>0.59699999999999998</v>
      </c>
      <c r="M116" s="120">
        <v>0.58499999999999996</v>
      </c>
      <c r="N116" s="120">
        <v>0.64200000000000002</v>
      </c>
      <c r="O116" s="120">
        <v>0.626</v>
      </c>
      <c r="P116" s="120">
        <v>0.60899999999999999</v>
      </c>
      <c r="Q116" s="120">
        <v>0.63500000000000001</v>
      </c>
      <c r="R116" s="120">
        <v>0.59799999999999998</v>
      </c>
      <c r="S116" s="120">
        <v>0.64700000000000002</v>
      </c>
      <c r="T116" s="120">
        <v>0.68700000000000006</v>
      </c>
      <c r="U116" s="120">
        <v>0.66500000000000004</v>
      </c>
      <c r="V116" s="120">
        <v>0.65800000000000003</v>
      </c>
      <c r="W116" s="120">
        <v>0.64700000000000002</v>
      </c>
      <c r="X116" s="120">
        <v>0.65300000000000002</v>
      </c>
      <c r="Y116" s="120">
        <v>0.63700000000000001</v>
      </c>
      <c r="Z116" s="120">
        <v>0.63300000000000001</v>
      </c>
      <c r="AA116" s="120">
        <v>0.622</v>
      </c>
      <c r="AB116" s="120">
        <v>0.61599999999999999</v>
      </c>
      <c r="AC116" s="120">
        <v>0.61299999999999999</v>
      </c>
      <c r="AD116" s="120">
        <v>0.60699999999999998</v>
      </c>
      <c r="AE116" s="120">
        <v>0.60499999999999998</v>
      </c>
      <c r="AF116" s="120">
        <v>0.61199999999999999</v>
      </c>
      <c r="AG116" s="120">
        <v>0.60399999999999998</v>
      </c>
      <c r="AH116" s="120">
        <v>0.57199999999999995</v>
      </c>
      <c r="AI116" s="120">
        <v>0.55900000000000005</v>
      </c>
      <c r="AJ116" s="120">
        <v>0.55200000000000005</v>
      </c>
      <c r="AK116" s="120">
        <v>0.54300000000000004</v>
      </c>
      <c r="AL116" s="120">
        <v>0.52900000000000003</v>
      </c>
      <c r="AM116" s="120">
        <v>0.51</v>
      </c>
      <c r="AN116" s="120">
        <v>0.497</v>
      </c>
      <c r="AO116" s="120">
        <v>0.52900000000000003</v>
      </c>
      <c r="AP116" s="120">
        <v>0.51500000000000001</v>
      </c>
      <c r="AQ116" s="120">
        <v>0.52200000000000002</v>
      </c>
      <c r="AR116" s="120">
        <v>0.51200000000000001</v>
      </c>
      <c r="AS116" s="120">
        <v>0.52600000000000002</v>
      </c>
      <c r="AT116" s="120">
        <v>0.53200000000000003</v>
      </c>
      <c r="AU116" s="120">
        <v>0.51800000000000002</v>
      </c>
      <c r="AV116" s="120">
        <v>0.52700000000000002</v>
      </c>
    </row>
    <row r="117" spans="1:48" x14ac:dyDescent="0.2">
      <c r="A117" s="106" t="s">
        <v>113</v>
      </c>
      <c r="B117" s="120">
        <v>0.51</v>
      </c>
      <c r="C117" s="120">
        <v>0.52400000000000002</v>
      </c>
      <c r="D117" s="120">
        <v>0.57899999999999996</v>
      </c>
      <c r="E117" s="120">
        <v>0.54400000000000004</v>
      </c>
      <c r="F117" s="120">
        <v>0.58299999999999996</v>
      </c>
      <c r="G117" s="120">
        <v>0.54600000000000004</v>
      </c>
      <c r="H117" s="120">
        <v>0.505</v>
      </c>
      <c r="I117" s="120">
        <v>0.47899999999999998</v>
      </c>
      <c r="J117" s="120">
        <v>0.442</v>
      </c>
      <c r="K117" s="120">
        <v>0.434</v>
      </c>
      <c r="L117" s="120">
        <v>0.36899999999999999</v>
      </c>
      <c r="M117" s="120">
        <v>0.36399999999999999</v>
      </c>
      <c r="N117" s="120">
        <v>0.35599999999999998</v>
      </c>
      <c r="O117" s="120">
        <v>0.35899999999999999</v>
      </c>
      <c r="P117" s="120">
        <v>0.34799999999999998</v>
      </c>
      <c r="Q117" s="120">
        <v>0.35599999999999998</v>
      </c>
      <c r="R117" s="120">
        <v>0.33800000000000002</v>
      </c>
      <c r="S117" s="120">
        <v>0.35499999999999998</v>
      </c>
      <c r="T117" s="120">
        <v>0.36899999999999999</v>
      </c>
      <c r="U117" s="120">
        <v>0.30499999999999999</v>
      </c>
      <c r="V117" s="120">
        <v>0.32500000000000001</v>
      </c>
      <c r="W117" s="120">
        <v>0.32800000000000001</v>
      </c>
      <c r="X117" s="120">
        <v>0.26900000000000002</v>
      </c>
      <c r="Y117" s="120">
        <v>0.252</v>
      </c>
      <c r="Z117" s="120">
        <v>0.24199999999999999</v>
      </c>
      <c r="AA117" s="120">
        <v>0.184</v>
      </c>
      <c r="AB117" s="120">
        <v>0.23300000000000001</v>
      </c>
      <c r="AC117" s="120">
        <v>0.223</v>
      </c>
      <c r="AD117" s="120">
        <v>0.17299999999999999</v>
      </c>
      <c r="AE117" s="120">
        <v>0.16700000000000001</v>
      </c>
      <c r="AF117" s="120">
        <v>0.16800000000000001</v>
      </c>
      <c r="AG117" s="120">
        <v>0.16800000000000001</v>
      </c>
      <c r="AH117" s="120">
        <v>0.16700000000000001</v>
      </c>
      <c r="AI117" s="120">
        <v>0.157</v>
      </c>
      <c r="AJ117" s="120">
        <v>0.159</v>
      </c>
      <c r="AK117" s="120">
        <v>0.13600000000000001</v>
      </c>
      <c r="AL117" s="120">
        <v>8.5000000000000006E-2</v>
      </c>
      <c r="AM117" s="120">
        <v>0.09</v>
      </c>
      <c r="AN117" s="120">
        <v>8.5999999999999993E-2</v>
      </c>
      <c r="AO117" s="120">
        <v>8.1000000000000003E-2</v>
      </c>
      <c r="AP117" s="120">
        <v>9.2999999999999999E-2</v>
      </c>
      <c r="AQ117" s="120">
        <v>0.11799999999999999</v>
      </c>
      <c r="AR117" s="120">
        <v>0.11799999999999999</v>
      </c>
      <c r="AS117" s="120">
        <v>0.126</v>
      </c>
      <c r="AT117" s="120">
        <v>0.13300000000000001</v>
      </c>
      <c r="AU117" s="120">
        <v>0.13800000000000001</v>
      </c>
      <c r="AV117" s="120">
        <v>0.215</v>
      </c>
    </row>
    <row r="118" spans="1:48" x14ac:dyDescent="0.2">
      <c r="A118" s="106" t="s">
        <v>88</v>
      </c>
      <c r="B118" s="120">
        <v>0.96399999999999997</v>
      </c>
      <c r="C118" s="120">
        <v>0.84299999999999997</v>
      </c>
      <c r="D118" s="120">
        <v>0.95799999999999996</v>
      </c>
      <c r="E118" s="120">
        <v>0.85899999999999999</v>
      </c>
      <c r="F118" s="120">
        <v>0.82</v>
      </c>
      <c r="G118" s="120">
        <v>0.91</v>
      </c>
      <c r="H118" s="120">
        <v>0.84599999999999997</v>
      </c>
      <c r="I118" s="120">
        <v>0.88900000000000001</v>
      </c>
      <c r="J118" s="120">
        <v>0.85499999999999998</v>
      </c>
      <c r="K118" s="120">
        <v>0.84799999999999998</v>
      </c>
      <c r="L118" s="120">
        <v>0.751</v>
      </c>
      <c r="M118" s="120">
        <v>0.71499999999999997</v>
      </c>
      <c r="N118" s="120">
        <v>0.72599999999999998</v>
      </c>
      <c r="O118" s="120">
        <v>0.76700000000000002</v>
      </c>
      <c r="P118" s="120">
        <v>0.84099999999999997</v>
      </c>
      <c r="Q118" s="120">
        <v>0.92600000000000005</v>
      </c>
      <c r="R118" s="120">
        <v>1.2050000000000001</v>
      </c>
      <c r="S118" s="120">
        <v>1.091</v>
      </c>
      <c r="T118" s="120">
        <v>1.0660000000000001</v>
      </c>
      <c r="U118" s="120">
        <v>1.123</v>
      </c>
      <c r="V118" s="120">
        <v>1.175</v>
      </c>
      <c r="W118" s="120">
        <v>1.3029999999999999</v>
      </c>
      <c r="X118" s="120">
        <v>1.1870000000000001</v>
      </c>
      <c r="Y118" s="120">
        <v>1.012</v>
      </c>
      <c r="Z118" s="120">
        <v>0.98199999999999998</v>
      </c>
      <c r="AA118" s="120">
        <v>0.85299999999999998</v>
      </c>
      <c r="AB118" s="120">
        <v>0.76900000000000002</v>
      </c>
      <c r="AC118" s="120">
        <v>0.76100000000000001</v>
      </c>
      <c r="AD118" s="120">
        <v>0.86799999999999999</v>
      </c>
      <c r="AE118" s="120">
        <v>0.77200000000000002</v>
      </c>
      <c r="AF118" s="120">
        <v>0.77700000000000002</v>
      </c>
      <c r="AG118" s="120">
        <v>0.77</v>
      </c>
      <c r="AH118" s="120">
        <v>0.75800000000000001</v>
      </c>
      <c r="AI118" s="120">
        <v>0.76900000000000002</v>
      </c>
      <c r="AJ118" s="120">
        <v>0.876</v>
      </c>
      <c r="AK118" s="120">
        <v>0.84399999999999997</v>
      </c>
      <c r="AL118" s="120">
        <v>0.88100000000000001</v>
      </c>
      <c r="AM118" s="120">
        <v>0.82899999999999996</v>
      </c>
      <c r="AN118" s="120">
        <v>0.74299999999999999</v>
      </c>
      <c r="AO118" s="120">
        <v>0.78600000000000003</v>
      </c>
      <c r="AP118" s="120">
        <v>0.81</v>
      </c>
      <c r="AQ118" s="120">
        <v>0.71799999999999997</v>
      </c>
      <c r="AR118" s="120">
        <v>0.72199999999999998</v>
      </c>
      <c r="AS118" s="120">
        <v>0.69</v>
      </c>
      <c r="AT118" s="120">
        <v>0.69299999999999995</v>
      </c>
      <c r="AU118" s="120">
        <v>0.60399999999999998</v>
      </c>
      <c r="AV118" s="120">
        <v>0.54</v>
      </c>
    </row>
    <row r="119" spans="1:48" x14ac:dyDescent="0.2">
      <c r="A119" s="106" t="s">
        <v>151</v>
      </c>
      <c r="B119" s="120">
        <v>0.21299999999999999</v>
      </c>
      <c r="C119" s="120">
        <v>0.20799999999999999</v>
      </c>
      <c r="D119" s="120">
        <v>0.215</v>
      </c>
      <c r="E119" s="120">
        <v>0.221</v>
      </c>
      <c r="F119" s="120">
        <v>0.23</v>
      </c>
      <c r="G119" s="120">
        <v>0.24199999999999999</v>
      </c>
      <c r="H119" s="120">
        <v>0.248</v>
      </c>
      <c r="I119" s="120">
        <v>0.224</v>
      </c>
      <c r="J119" s="120">
        <v>0.25600000000000001</v>
      </c>
      <c r="K119" s="120">
        <v>0.27900000000000003</v>
      </c>
      <c r="L119" s="120">
        <v>0.23499999999999999</v>
      </c>
      <c r="M119" s="120">
        <v>0.214</v>
      </c>
      <c r="N119" s="120">
        <v>0.21199999999999999</v>
      </c>
      <c r="O119" s="120">
        <v>0.21199999999999999</v>
      </c>
      <c r="P119" s="120">
        <v>0.217</v>
      </c>
      <c r="Q119" s="120">
        <v>0.20899999999999999</v>
      </c>
      <c r="R119" s="120">
        <v>0.26600000000000001</v>
      </c>
      <c r="S119" s="120">
        <v>0.26</v>
      </c>
      <c r="T119" s="120">
        <v>0.25</v>
      </c>
      <c r="U119" s="120">
        <v>0.25800000000000001</v>
      </c>
      <c r="V119" s="120">
        <v>0.28699999999999998</v>
      </c>
      <c r="W119" s="120">
        <v>0.29399999999999998</v>
      </c>
      <c r="X119" s="120">
        <v>0.29199999999999998</v>
      </c>
      <c r="Y119" s="120">
        <v>0.31</v>
      </c>
      <c r="Z119" s="120">
        <v>0.30499999999999999</v>
      </c>
      <c r="AA119" s="120">
        <v>0.29599999999999999</v>
      </c>
      <c r="AB119" s="120">
        <v>0.30499999999999999</v>
      </c>
      <c r="AC119" s="120">
        <v>0.30399999999999999</v>
      </c>
      <c r="AD119" s="120">
        <v>0.29899999999999999</v>
      </c>
      <c r="AE119" s="120">
        <v>0.312</v>
      </c>
      <c r="AF119" s="120">
        <v>0.307</v>
      </c>
      <c r="AG119" s="120">
        <v>0.29499999999999998</v>
      </c>
      <c r="AH119" s="120">
        <v>0.29699999999999999</v>
      </c>
      <c r="AI119" s="120">
        <v>0.28599999999999998</v>
      </c>
      <c r="AJ119" s="120">
        <v>0.28199999999999997</v>
      </c>
      <c r="AK119" s="120">
        <v>0.27900000000000003</v>
      </c>
      <c r="AL119" s="120">
        <v>0.26400000000000001</v>
      </c>
      <c r="AM119" s="120">
        <v>0.27700000000000002</v>
      </c>
      <c r="AN119" s="120">
        <v>0.27100000000000002</v>
      </c>
      <c r="AO119" s="120">
        <v>0.27800000000000002</v>
      </c>
      <c r="AP119" s="120">
        <v>0.23499999999999999</v>
      </c>
      <c r="AQ119" s="120">
        <v>0.23200000000000001</v>
      </c>
      <c r="AR119" s="120">
        <v>0.23</v>
      </c>
      <c r="AS119" s="120">
        <v>0.222</v>
      </c>
      <c r="AT119" s="120">
        <v>0.22800000000000001</v>
      </c>
      <c r="AU119" s="120">
        <v>0.22500000000000001</v>
      </c>
      <c r="AV119" s="120">
        <v>0.22500000000000001</v>
      </c>
    </row>
    <row r="120" spans="1:48" x14ac:dyDescent="0.2">
      <c r="A120" s="108" t="s">
        <v>152</v>
      </c>
      <c r="B120" s="121">
        <v>0.43099999999999999</v>
      </c>
      <c r="C120" s="121">
        <v>0.44500000000000001</v>
      </c>
      <c r="D120" s="121">
        <v>0.46300000000000002</v>
      </c>
      <c r="E120" s="121">
        <v>0.46300000000000002</v>
      </c>
      <c r="F120" s="121">
        <v>0.495</v>
      </c>
      <c r="G120" s="121">
        <v>0.505</v>
      </c>
      <c r="H120" s="121">
        <v>0.502</v>
      </c>
      <c r="I120" s="121">
        <v>0.48</v>
      </c>
      <c r="J120" s="121">
        <v>0.47899999999999998</v>
      </c>
      <c r="K120" s="121">
        <v>0.497</v>
      </c>
      <c r="L120" s="121">
        <v>0.53500000000000003</v>
      </c>
      <c r="M120" s="121">
        <v>0.54200000000000004</v>
      </c>
      <c r="N120" s="121">
        <v>0.55500000000000005</v>
      </c>
      <c r="O120" s="121">
        <v>0.55900000000000005</v>
      </c>
      <c r="P120" s="121">
        <v>0.56100000000000005</v>
      </c>
      <c r="Q120" s="121">
        <v>0.56000000000000005</v>
      </c>
      <c r="R120" s="121">
        <v>0.58499999999999996</v>
      </c>
      <c r="S120" s="121">
        <v>0.57299999999999995</v>
      </c>
      <c r="T120" s="121">
        <v>0.56999999999999995</v>
      </c>
      <c r="U120" s="121">
        <v>0.56399999999999995</v>
      </c>
      <c r="V120" s="121">
        <v>0.56100000000000005</v>
      </c>
      <c r="W120" s="121">
        <v>0.56899999999999995</v>
      </c>
      <c r="X120" s="121">
        <v>0.58299999999999996</v>
      </c>
      <c r="Y120" s="121">
        <v>0.57299999999999995</v>
      </c>
      <c r="Z120" s="121">
        <v>0.58599999999999997</v>
      </c>
      <c r="AA120" s="121">
        <v>0.57699999999999996</v>
      </c>
      <c r="AB120" s="121">
        <v>0.59</v>
      </c>
      <c r="AC120" s="121">
        <v>0.58699999999999997</v>
      </c>
      <c r="AD120" s="121">
        <v>0.57199999999999995</v>
      </c>
      <c r="AE120" s="121">
        <v>0.56200000000000006</v>
      </c>
      <c r="AF120" s="121">
        <v>0.59199999999999997</v>
      </c>
      <c r="AG120" s="121">
        <v>0.58199999999999996</v>
      </c>
      <c r="AH120" s="121">
        <v>0.58099999999999996</v>
      </c>
      <c r="AI120" s="121">
        <v>0.58299999999999996</v>
      </c>
      <c r="AJ120" s="121">
        <v>0.56899999999999995</v>
      </c>
      <c r="AK120" s="121">
        <v>0.54800000000000004</v>
      </c>
      <c r="AL120" s="121">
        <v>0.53600000000000003</v>
      </c>
      <c r="AM120" s="121">
        <v>0.54300000000000004</v>
      </c>
      <c r="AN120" s="121">
        <v>0.52100000000000002</v>
      </c>
      <c r="AO120" s="121">
        <v>0.52200000000000002</v>
      </c>
      <c r="AP120" s="121">
        <v>0.51200000000000001</v>
      </c>
      <c r="AQ120" s="121">
        <v>0.51</v>
      </c>
      <c r="AR120" s="121">
        <v>0.51300000000000001</v>
      </c>
      <c r="AS120" s="121">
        <v>0.51600000000000001</v>
      </c>
      <c r="AT120" s="121">
        <v>0.498</v>
      </c>
      <c r="AU120" s="121">
        <v>0.49399999999999999</v>
      </c>
      <c r="AV120" s="121">
        <v>0.48799999999999999</v>
      </c>
    </row>
    <row r="121" spans="1:48" x14ac:dyDescent="0.2">
      <c r="A121" s="106" t="s">
        <v>40</v>
      </c>
      <c r="B121" s="120">
        <v>0.115</v>
      </c>
      <c r="C121" s="120">
        <v>0.13400000000000001</v>
      </c>
      <c r="D121" s="120">
        <v>0.154</v>
      </c>
      <c r="E121" s="120">
        <v>0.16</v>
      </c>
      <c r="F121" s="120">
        <v>0.189</v>
      </c>
      <c r="G121" s="120">
        <v>0.19</v>
      </c>
      <c r="H121" s="120">
        <v>0.19</v>
      </c>
      <c r="I121" s="120">
        <v>0.192</v>
      </c>
      <c r="J121" s="120">
        <v>0.20100000000000001</v>
      </c>
      <c r="K121" s="120">
        <v>0.23</v>
      </c>
      <c r="L121" s="120">
        <v>0.20799999999999999</v>
      </c>
      <c r="M121" s="120">
        <v>0.22</v>
      </c>
      <c r="N121" s="120">
        <v>0.19800000000000001</v>
      </c>
      <c r="O121" s="120">
        <v>0.187</v>
      </c>
      <c r="P121" s="120">
        <v>0.218</v>
      </c>
      <c r="Q121" s="120">
        <v>0.23200000000000001</v>
      </c>
      <c r="R121" s="120">
        <v>0.247</v>
      </c>
      <c r="S121" s="120">
        <v>0.25</v>
      </c>
      <c r="T121" s="120">
        <v>0.26100000000000001</v>
      </c>
      <c r="U121" s="120">
        <v>0.26900000000000002</v>
      </c>
      <c r="V121" s="120">
        <v>0.245</v>
      </c>
      <c r="W121" s="120">
        <v>0.254</v>
      </c>
      <c r="X121" s="120">
        <v>0.25800000000000001</v>
      </c>
      <c r="Y121" s="120">
        <v>0.26800000000000002</v>
      </c>
      <c r="Z121" s="120">
        <v>0.311</v>
      </c>
      <c r="AA121" s="120">
        <v>0.30099999999999999</v>
      </c>
      <c r="AB121" s="120">
        <v>0.32400000000000001</v>
      </c>
      <c r="AC121" s="120">
        <v>0.312</v>
      </c>
      <c r="AD121" s="120">
        <v>0.309</v>
      </c>
      <c r="AE121" s="120">
        <v>0.313</v>
      </c>
      <c r="AF121" s="120">
        <v>0.35299999999999998</v>
      </c>
      <c r="AG121" s="120">
        <v>0.36299999999999999</v>
      </c>
      <c r="AH121" s="120">
        <v>0.36299999999999999</v>
      </c>
      <c r="AI121" s="120">
        <v>0.36899999999999999</v>
      </c>
      <c r="AJ121" s="120">
        <v>0.372</v>
      </c>
      <c r="AK121" s="120">
        <v>0.38400000000000001</v>
      </c>
      <c r="AL121" s="120">
        <v>0.38100000000000001</v>
      </c>
      <c r="AM121" s="120">
        <v>0.39300000000000002</v>
      </c>
      <c r="AN121" s="120">
        <v>0.40300000000000002</v>
      </c>
      <c r="AO121" s="120">
        <v>0.433</v>
      </c>
      <c r="AP121" s="120">
        <v>0.434</v>
      </c>
      <c r="AQ121" s="120">
        <v>0.438</v>
      </c>
      <c r="AR121" s="120">
        <v>0.432</v>
      </c>
      <c r="AS121" s="120">
        <v>0.42899999999999999</v>
      </c>
      <c r="AT121" s="120">
        <v>0.45300000000000001</v>
      </c>
      <c r="AU121" s="120">
        <v>0.435</v>
      </c>
      <c r="AV121" s="120">
        <v>0.435</v>
      </c>
    </row>
    <row r="122" spans="1:48" x14ac:dyDescent="0.2">
      <c r="A122" s="106" t="s">
        <v>153</v>
      </c>
      <c r="B122" s="120">
        <v>6.9000000000000006E-2</v>
      </c>
      <c r="C122" s="120">
        <v>6.2E-2</v>
      </c>
      <c r="D122" s="120">
        <v>0.10100000000000001</v>
      </c>
      <c r="E122" s="120">
        <v>0.161</v>
      </c>
      <c r="F122" s="120">
        <v>0.19800000000000001</v>
      </c>
      <c r="G122" s="120">
        <v>0.217</v>
      </c>
      <c r="H122" s="120">
        <v>0.21</v>
      </c>
      <c r="I122" s="120">
        <v>0.185</v>
      </c>
      <c r="J122" s="120">
        <v>0.159</v>
      </c>
      <c r="K122" s="120">
        <v>0.22900000000000001</v>
      </c>
      <c r="L122" s="120">
        <v>0.28100000000000003</v>
      </c>
      <c r="M122" s="120">
        <v>0.28199999999999997</v>
      </c>
      <c r="N122" s="120">
        <v>0.30099999999999999</v>
      </c>
      <c r="O122" s="120">
        <v>0.30199999999999999</v>
      </c>
      <c r="P122" s="120">
        <v>0.308</v>
      </c>
      <c r="Q122" s="120">
        <v>0.316</v>
      </c>
      <c r="R122" s="120">
        <v>0.316</v>
      </c>
      <c r="S122" s="120">
        <v>0.32700000000000001</v>
      </c>
      <c r="T122" s="120">
        <v>0.32800000000000001</v>
      </c>
      <c r="U122" s="120">
        <v>0.34</v>
      </c>
      <c r="V122" s="120">
        <v>0.34200000000000003</v>
      </c>
      <c r="W122" s="120">
        <v>0.34599999999999997</v>
      </c>
      <c r="X122" s="120">
        <v>0.372</v>
      </c>
      <c r="Y122" s="120">
        <v>0.38600000000000001</v>
      </c>
      <c r="Z122" s="120">
        <v>0.40200000000000002</v>
      </c>
      <c r="AA122" s="120">
        <v>0.40899999999999997</v>
      </c>
      <c r="AB122" s="120">
        <v>0.44800000000000001</v>
      </c>
      <c r="AC122" s="120">
        <v>0.38200000000000001</v>
      </c>
      <c r="AD122" s="120">
        <v>0.36</v>
      </c>
      <c r="AE122" s="120">
        <v>0.37</v>
      </c>
      <c r="AF122" s="120">
        <v>0.35099999999999998</v>
      </c>
      <c r="AG122" s="120">
        <v>0.34100000000000003</v>
      </c>
      <c r="AH122" s="120">
        <v>0.39900000000000002</v>
      </c>
      <c r="AI122" s="120">
        <v>0.372</v>
      </c>
      <c r="AJ122" s="120">
        <v>0.36399999999999999</v>
      </c>
      <c r="AK122" s="120">
        <v>0.52100000000000002</v>
      </c>
      <c r="AL122" s="120">
        <v>0.49299999999999999</v>
      </c>
      <c r="AM122" s="120">
        <v>0.53100000000000003</v>
      </c>
      <c r="AN122" s="120">
        <v>0.55600000000000005</v>
      </c>
      <c r="AO122" s="120">
        <v>0.501</v>
      </c>
      <c r="AP122" s="120">
        <v>0.49299999999999999</v>
      </c>
      <c r="AQ122" s="120">
        <v>0.48599999999999999</v>
      </c>
      <c r="AR122" s="120">
        <v>0.48799999999999999</v>
      </c>
      <c r="AS122" s="120">
        <v>0.48799999999999999</v>
      </c>
      <c r="AT122" s="120">
        <v>0.438</v>
      </c>
      <c r="AU122" s="120">
        <v>0.48199999999999998</v>
      </c>
      <c r="AV122" s="120">
        <v>0.498</v>
      </c>
    </row>
    <row r="123" spans="1:48" x14ac:dyDescent="0.2">
      <c r="A123" s="106" t="s">
        <v>103</v>
      </c>
      <c r="B123" s="120" t="s">
        <v>231</v>
      </c>
      <c r="C123" s="120" t="s">
        <v>231</v>
      </c>
      <c r="D123" s="120" t="s">
        <v>231</v>
      </c>
      <c r="E123" s="120" t="s">
        <v>231</v>
      </c>
      <c r="F123" s="120" t="s">
        <v>231</v>
      </c>
      <c r="G123" s="120" t="s">
        <v>231</v>
      </c>
      <c r="H123" s="120" t="s">
        <v>231</v>
      </c>
      <c r="I123" s="120" t="s">
        <v>231</v>
      </c>
      <c r="J123" s="120" t="s">
        <v>231</v>
      </c>
      <c r="K123" s="120" t="s">
        <v>231</v>
      </c>
      <c r="L123" s="120" t="s">
        <v>231</v>
      </c>
      <c r="M123" s="120" t="s">
        <v>231</v>
      </c>
      <c r="N123" s="120" t="s">
        <v>231</v>
      </c>
      <c r="O123" s="120" t="s">
        <v>231</v>
      </c>
      <c r="P123" s="120" t="s">
        <v>231</v>
      </c>
      <c r="Q123" s="120" t="s">
        <v>231</v>
      </c>
      <c r="R123" s="120" t="s">
        <v>231</v>
      </c>
      <c r="S123" s="120" t="s">
        <v>231</v>
      </c>
      <c r="T123" s="120" t="s">
        <v>231</v>
      </c>
      <c r="U123" s="120" t="s">
        <v>231</v>
      </c>
      <c r="V123" s="120" t="s">
        <v>231</v>
      </c>
      <c r="W123" s="120" t="s">
        <v>231</v>
      </c>
      <c r="X123" s="120" t="s">
        <v>231</v>
      </c>
      <c r="Y123" s="120" t="s">
        <v>231</v>
      </c>
      <c r="Z123" s="120">
        <v>0.40400000000000003</v>
      </c>
      <c r="AA123" s="120">
        <v>0.39700000000000002</v>
      </c>
      <c r="AB123" s="120">
        <v>0.40899999999999997</v>
      </c>
      <c r="AC123" s="120">
        <v>0.44800000000000001</v>
      </c>
      <c r="AD123" s="120">
        <v>0.40300000000000002</v>
      </c>
      <c r="AE123" s="120">
        <v>0.375</v>
      </c>
      <c r="AF123" s="120">
        <v>0.38200000000000001</v>
      </c>
      <c r="AG123" s="120">
        <v>0.36799999999999999</v>
      </c>
      <c r="AH123" s="120">
        <v>0.36499999999999999</v>
      </c>
      <c r="AI123" s="120">
        <v>0.33100000000000002</v>
      </c>
      <c r="AJ123" s="120">
        <v>0.32400000000000001</v>
      </c>
      <c r="AK123" s="120">
        <v>0.32700000000000001</v>
      </c>
      <c r="AL123" s="120">
        <v>0.35899999999999999</v>
      </c>
      <c r="AM123" s="120">
        <v>0.34399999999999997</v>
      </c>
      <c r="AN123" s="120">
        <v>0.41199999999999998</v>
      </c>
      <c r="AO123" s="120">
        <v>0.41099999999999998</v>
      </c>
      <c r="AP123" s="120">
        <v>0.40300000000000002</v>
      </c>
      <c r="AQ123" s="120">
        <v>0.39100000000000001</v>
      </c>
      <c r="AR123" s="120">
        <v>0.373</v>
      </c>
      <c r="AS123" s="120">
        <v>0.41</v>
      </c>
      <c r="AT123" s="120">
        <v>0.504</v>
      </c>
      <c r="AU123" s="120">
        <v>0.54600000000000004</v>
      </c>
      <c r="AV123" s="120">
        <v>0.59099999999999997</v>
      </c>
    </row>
    <row r="124" spans="1:48" x14ac:dyDescent="0.2">
      <c r="A124" s="106" t="s">
        <v>154</v>
      </c>
      <c r="B124" s="120">
        <v>8.3539999999999992</v>
      </c>
      <c r="C124" s="120">
        <v>7.6070000000000002</v>
      </c>
      <c r="D124" s="120">
        <v>6.9240000000000004</v>
      </c>
      <c r="E124" s="120">
        <v>6.5190000000000001</v>
      </c>
      <c r="F124" s="120">
        <v>6.0519999999999996</v>
      </c>
      <c r="G124" s="120">
        <v>5.8109999999999999</v>
      </c>
      <c r="H124" s="120">
        <v>5.4749999999999996</v>
      </c>
      <c r="I124" s="120">
        <v>5.1669999999999998</v>
      </c>
      <c r="J124" s="120">
        <v>4.9909999999999997</v>
      </c>
      <c r="K124" s="120">
        <v>4.8289999999999997</v>
      </c>
      <c r="L124" s="120">
        <v>4.5209999999999999</v>
      </c>
      <c r="M124" s="120">
        <v>4.3029999999999999</v>
      </c>
      <c r="N124" s="120">
        <v>4.069</v>
      </c>
      <c r="O124" s="120">
        <v>3.806</v>
      </c>
      <c r="P124" s="120">
        <v>3.6139999999999999</v>
      </c>
      <c r="Q124" s="120">
        <v>3.42</v>
      </c>
      <c r="R124" s="120">
        <v>3.0680000000000001</v>
      </c>
      <c r="S124" s="120">
        <v>2.948</v>
      </c>
      <c r="T124" s="120">
        <v>2.7679999999999998</v>
      </c>
      <c r="U124" s="120">
        <v>2.7370000000000001</v>
      </c>
      <c r="V124" s="120">
        <v>2.7389999999999999</v>
      </c>
      <c r="W124" s="120">
        <v>2.6150000000000002</v>
      </c>
      <c r="X124" s="120">
        <v>2.5089999999999999</v>
      </c>
      <c r="Y124" s="120">
        <v>2.3290000000000002</v>
      </c>
      <c r="Z124" s="120">
        <v>2.2829999999999999</v>
      </c>
      <c r="AA124" s="120">
        <v>2.0790000000000002</v>
      </c>
      <c r="AB124" s="120">
        <v>2.15</v>
      </c>
      <c r="AC124" s="120">
        <v>2.004</v>
      </c>
      <c r="AD124" s="120">
        <v>2.1829999999999998</v>
      </c>
      <c r="AE124" s="120">
        <v>2.351</v>
      </c>
      <c r="AF124" s="120">
        <v>2.5049999999999999</v>
      </c>
      <c r="AG124" s="120">
        <v>2.3929999999999998</v>
      </c>
      <c r="AH124" s="120">
        <v>2.4430000000000001</v>
      </c>
      <c r="AI124" s="120">
        <v>2.4969999999999999</v>
      </c>
      <c r="AJ124" s="120">
        <v>2.61</v>
      </c>
      <c r="AK124" s="120">
        <v>2.6040000000000001</v>
      </c>
      <c r="AL124" s="120">
        <v>2.177</v>
      </c>
      <c r="AM124" s="120">
        <v>2.4790000000000001</v>
      </c>
      <c r="AN124" s="120">
        <v>1.7969999999999999</v>
      </c>
      <c r="AO124" s="120">
        <v>1.84</v>
      </c>
      <c r="AP124" s="120">
        <v>1.3620000000000001</v>
      </c>
      <c r="AQ124" s="120">
        <v>1.3819999999999999</v>
      </c>
      <c r="AR124" s="120">
        <v>0.95299999999999996</v>
      </c>
      <c r="AS124" s="120">
        <v>1.0780000000000001</v>
      </c>
      <c r="AT124" s="120">
        <v>0.83899999999999997</v>
      </c>
      <c r="AU124" s="120">
        <v>0.93700000000000006</v>
      </c>
      <c r="AV124" s="120">
        <v>0.71399999999999997</v>
      </c>
    </row>
    <row r="125" spans="1:48" x14ac:dyDescent="0.2">
      <c r="A125" s="106" t="s">
        <v>1</v>
      </c>
      <c r="B125" s="120">
        <v>0.88100000000000001</v>
      </c>
      <c r="C125" s="120">
        <v>0.92200000000000004</v>
      </c>
      <c r="D125" s="120">
        <v>0.89100000000000001</v>
      </c>
      <c r="E125" s="120">
        <v>0.95299999999999996</v>
      </c>
      <c r="F125" s="120">
        <v>0.93200000000000005</v>
      </c>
      <c r="G125" s="120">
        <v>0.98</v>
      </c>
      <c r="H125" s="120">
        <v>0.93100000000000005</v>
      </c>
      <c r="I125" s="120">
        <v>0.86</v>
      </c>
      <c r="J125" s="120">
        <v>0.98399999999999999</v>
      </c>
      <c r="K125" s="120">
        <v>0.96899999999999997</v>
      </c>
      <c r="L125" s="120">
        <v>1.0049999999999999</v>
      </c>
      <c r="M125" s="120">
        <v>1.0349999999999999</v>
      </c>
      <c r="N125" s="120">
        <v>1.0289999999999999</v>
      </c>
      <c r="O125" s="120">
        <v>1.085</v>
      </c>
      <c r="P125" s="120">
        <v>1.077</v>
      </c>
      <c r="Q125" s="120">
        <v>1.1200000000000001</v>
      </c>
      <c r="R125" s="120">
        <v>1.161</v>
      </c>
      <c r="S125" s="120">
        <v>1.117</v>
      </c>
      <c r="T125" s="120">
        <v>1.133</v>
      </c>
      <c r="U125" s="120">
        <v>1.1339999999999999</v>
      </c>
      <c r="V125" s="120">
        <v>1.21</v>
      </c>
      <c r="W125" s="120">
        <v>1.194</v>
      </c>
      <c r="X125" s="120">
        <v>1.1879999999999999</v>
      </c>
      <c r="Y125" s="120">
        <v>1.1759999999999999</v>
      </c>
      <c r="Z125" s="120">
        <v>1.177</v>
      </c>
      <c r="AA125" s="120">
        <v>1.145</v>
      </c>
      <c r="AB125" s="120">
        <v>1.1599999999999999</v>
      </c>
      <c r="AC125" s="120">
        <v>1.113</v>
      </c>
      <c r="AD125" s="120">
        <v>1.101</v>
      </c>
      <c r="AE125" s="120">
        <v>1.103</v>
      </c>
      <c r="AF125" s="120">
        <v>1.069</v>
      </c>
      <c r="AG125" s="120">
        <v>1.0640000000000001</v>
      </c>
      <c r="AH125" s="120">
        <v>1.0089999999999999</v>
      </c>
      <c r="AI125" s="120">
        <v>1.0049999999999999</v>
      </c>
      <c r="AJ125" s="120">
        <v>0.96599999999999997</v>
      </c>
      <c r="AK125" s="120">
        <v>0.94499999999999995</v>
      </c>
      <c r="AL125" s="120">
        <v>0.94599999999999995</v>
      </c>
      <c r="AM125" s="120">
        <v>0.96699999999999997</v>
      </c>
      <c r="AN125" s="120">
        <v>1</v>
      </c>
      <c r="AO125" s="120">
        <v>0.95599999999999996</v>
      </c>
      <c r="AP125" s="120">
        <v>0.94399999999999995</v>
      </c>
      <c r="AQ125" s="120">
        <v>0.96799999999999997</v>
      </c>
      <c r="AR125" s="120">
        <v>0.93600000000000005</v>
      </c>
      <c r="AS125" s="120">
        <v>0.94799999999999995</v>
      </c>
      <c r="AT125" s="120">
        <v>0.88</v>
      </c>
      <c r="AU125" s="120">
        <v>0.83399999999999996</v>
      </c>
      <c r="AV125" s="120">
        <v>0.82199999999999995</v>
      </c>
    </row>
    <row r="126" spans="1:48" x14ac:dyDescent="0.2">
      <c r="A126" s="106" t="s">
        <v>5</v>
      </c>
      <c r="B126" s="120">
        <v>0.26600000000000001</v>
      </c>
      <c r="C126" s="120">
        <v>0.27900000000000003</v>
      </c>
      <c r="D126" s="120">
        <v>0.29299999999999998</v>
      </c>
      <c r="E126" s="120">
        <v>0.29799999999999999</v>
      </c>
      <c r="F126" s="120">
        <v>0.30499999999999999</v>
      </c>
      <c r="G126" s="120">
        <v>0.29299999999999998</v>
      </c>
      <c r="H126" s="120">
        <v>0.32200000000000001</v>
      </c>
      <c r="I126" s="120">
        <v>0.34100000000000003</v>
      </c>
      <c r="J126" s="120">
        <v>0.35899999999999999</v>
      </c>
      <c r="K126" s="120">
        <v>0.372</v>
      </c>
      <c r="L126" s="120">
        <v>0.373</v>
      </c>
      <c r="M126" s="120">
        <v>0.378</v>
      </c>
      <c r="N126" s="120">
        <v>0.36199999999999999</v>
      </c>
      <c r="O126" s="120">
        <v>0.34300000000000003</v>
      </c>
      <c r="P126" s="120">
        <v>0.36799999999999999</v>
      </c>
      <c r="Q126" s="120">
        <v>0.38700000000000001</v>
      </c>
      <c r="R126" s="120">
        <v>0.378</v>
      </c>
      <c r="S126" s="120">
        <v>0.39100000000000001</v>
      </c>
      <c r="T126" s="120">
        <v>0.38</v>
      </c>
      <c r="U126" s="120">
        <v>0.433</v>
      </c>
      <c r="V126" s="120">
        <v>0.437</v>
      </c>
      <c r="W126" s="120">
        <v>0.433</v>
      </c>
      <c r="X126" s="120">
        <v>0.441</v>
      </c>
      <c r="Y126" s="120">
        <v>0.442</v>
      </c>
      <c r="Z126" s="120">
        <v>0.46700000000000003</v>
      </c>
      <c r="AA126" s="120">
        <v>0.45500000000000002</v>
      </c>
      <c r="AB126" s="120">
        <v>0.47899999999999998</v>
      </c>
      <c r="AC126" s="120">
        <v>0.56699999999999995</v>
      </c>
      <c r="AD126" s="120">
        <v>0.60699999999999998</v>
      </c>
      <c r="AE126" s="120">
        <v>0.56299999999999994</v>
      </c>
      <c r="AF126" s="120">
        <v>0.58399999999999996</v>
      </c>
      <c r="AG126" s="120">
        <v>0.56999999999999995</v>
      </c>
      <c r="AH126" s="120">
        <v>0.6</v>
      </c>
      <c r="AI126" s="120">
        <v>0.58499999999999996</v>
      </c>
      <c r="AJ126" s="120">
        <v>0.55600000000000005</v>
      </c>
      <c r="AK126" s="120">
        <v>0.56299999999999994</v>
      </c>
      <c r="AL126" s="120">
        <v>0.55500000000000005</v>
      </c>
      <c r="AM126" s="120">
        <v>0.51400000000000001</v>
      </c>
      <c r="AN126" s="120">
        <v>0.50700000000000001</v>
      </c>
      <c r="AO126" s="120">
        <v>0.47399999999999998</v>
      </c>
      <c r="AP126" s="120">
        <v>0.48699999999999999</v>
      </c>
      <c r="AQ126" s="120">
        <v>0.48799999999999999</v>
      </c>
      <c r="AR126" s="120">
        <v>0.46600000000000003</v>
      </c>
      <c r="AS126" s="120">
        <v>0.48499999999999999</v>
      </c>
      <c r="AT126" s="120">
        <v>0.46500000000000002</v>
      </c>
      <c r="AU126" s="120">
        <v>0.438</v>
      </c>
      <c r="AV126" s="120">
        <v>0.45500000000000002</v>
      </c>
    </row>
    <row r="127" spans="1:48" x14ac:dyDescent="0.2">
      <c r="A127" s="106" t="s">
        <v>17</v>
      </c>
      <c r="B127" s="120">
        <v>0.56200000000000006</v>
      </c>
      <c r="C127" s="120">
        <v>0.50600000000000001</v>
      </c>
      <c r="D127" s="120">
        <v>0.46800000000000003</v>
      </c>
      <c r="E127" s="120">
        <v>0.50600000000000001</v>
      </c>
      <c r="F127" s="120">
        <v>0.53400000000000003</v>
      </c>
      <c r="G127" s="120">
        <v>0.52100000000000002</v>
      </c>
      <c r="H127" s="120">
        <v>0.47899999999999998</v>
      </c>
      <c r="I127" s="120">
        <v>0.499</v>
      </c>
      <c r="J127" s="120">
        <v>0.51</v>
      </c>
      <c r="K127" s="120">
        <v>0.51800000000000002</v>
      </c>
      <c r="L127" s="120">
        <v>0.51800000000000002</v>
      </c>
      <c r="M127" s="120">
        <v>0.51200000000000001</v>
      </c>
      <c r="N127" s="120">
        <v>0.53500000000000003</v>
      </c>
      <c r="O127" s="120">
        <v>0.50600000000000001</v>
      </c>
      <c r="P127" s="120">
        <v>0.56000000000000005</v>
      </c>
      <c r="Q127" s="120">
        <v>0.54400000000000004</v>
      </c>
      <c r="R127" s="120">
        <v>0.53900000000000003</v>
      </c>
      <c r="S127" s="120">
        <v>0.51800000000000002</v>
      </c>
      <c r="T127" s="120">
        <v>0.55800000000000005</v>
      </c>
      <c r="U127" s="120">
        <v>0.60599999999999998</v>
      </c>
      <c r="V127" s="120">
        <v>0.66900000000000004</v>
      </c>
      <c r="W127" s="120">
        <v>0.64500000000000002</v>
      </c>
      <c r="X127" s="120">
        <v>0.63200000000000001</v>
      </c>
      <c r="Y127" s="120">
        <v>0.623</v>
      </c>
      <c r="Z127" s="120">
        <v>0.61899999999999999</v>
      </c>
      <c r="AA127" s="120">
        <v>0.64300000000000002</v>
      </c>
      <c r="AB127" s="120">
        <v>0.64100000000000001</v>
      </c>
      <c r="AC127" s="120">
        <v>0.69499999999999995</v>
      </c>
      <c r="AD127" s="120">
        <v>0.71199999999999997</v>
      </c>
      <c r="AE127" s="120">
        <v>0.70799999999999996</v>
      </c>
      <c r="AF127" s="120">
        <v>0.73699999999999999</v>
      </c>
      <c r="AG127" s="120">
        <v>0.73499999999999999</v>
      </c>
      <c r="AH127" s="120">
        <v>0.72899999999999998</v>
      </c>
      <c r="AI127" s="120">
        <v>0.754</v>
      </c>
      <c r="AJ127" s="120">
        <v>0.76100000000000001</v>
      </c>
      <c r="AK127" s="120">
        <v>0.748</v>
      </c>
      <c r="AL127" s="120">
        <v>0.77400000000000002</v>
      </c>
      <c r="AM127" s="120">
        <v>0.79</v>
      </c>
      <c r="AN127" s="120">
        <v>0.71499999999999997</v>
      </c>
      <c r="AO127" s="120">
        <v>0.745</v>
      </c>
      <c r="AP127" s="120">
        <v>0.71299999999999997</v>
      </c>
      <c r="AQ127" s="120">
        <v>0.68100000000000005</v>
      </c>
      <c r="AR127" s="120">
        <v>0.70499999999999996</v>
      </c>
      <c r="AS127" s="120">
        <v>0.70199999999999996</v>
      </c>
      <c r="AT127" s="120">
        <v>0.66700000000000004</v>
      </c>
      <c r="AU127" s="120">
        <v>0.628</v>
      </c>
      <c r="AV127" s="120">
        <v>0.57899999999999996</v>
      </c>
    </row>
    <row r="128" spans="1:48" x14ac:dyDescent="0.2">
      <c r="A128" s="106" t="s">
        <v>75</v>
      </c>
      <c r="B128" s="120" t="s">
        <v>231</v>
      </c>
      <c r="C128" s="120" t="s">
        <v>231</v>
      </c>
      <c r="D128" s="120" t="s">
        <v>231</v>
      </c>
      <c r="E128" s="120" t="s">
        <v>231</v>
      </c>
      <c r="F128" s="120" t="s">
        <v>231</v>
      </c>
      <c r="G128" s="120" t="s">
        <v>231</v>
      </c>
      <c r="H128" s="120" t="s">
        <v>231</v>
      </c>
      <c r="I128" s="120" t="s">
        <v>231</v>
      </c>
      <c r="J128" s="120" t="s">
        <v>231</v>
      </c>
      <c r="K128" s="120" t="s">
        <v>231</v>
      </c>
      <c r="L128" s="120" t="s">
        <v>231</v>
      </c>
      <c r="M128" s="120" t="s">
        <v>231</v>
      </c>
      <c r="N128" s="120" t="s">
        <v>231</v>
      </c>
      <c r="O128" s="120" t="s">
        <v>231</v>
      </c>
      <c r="P128" s="120">
        <v>3.6680000000000001</v>
      </c>
      <c r="Q128" s="120">
        <v>3.645</v>
      </c>
      <c r="R128" s="120">
        <v>3.7320000000000002</v>
      </c>
      <c r="S128" s="120">
        <v>3.774</v>
      </c>
      <c r="T128" s="120">
        <v>3.4380000000000002</v>
      </c>
      <c r="U128" s="120">
        <v>3.3370000000000002</v>
      </c>
      <c r="V128" s="120">
        <v>4.1779999999999999</v>
      </c>
      <c r="W128" s="120">
        <v>4.0190000000000001</v>
      </c>
      <c r="X128" s="120">
        <v>3.8319999999999999</v>
      </c>
      <c r="Y128" s="120">
        <v>3.2650000000000001</v>
      </c>
      <c r="Z128" s="120">
        <v>3.0529999999999999</v>
      </c>
      <c r="AA128" s="120">
        <v>2.524</v>
      </c>
      <c r="AB128" s="120">
        <v>2.38</v>
      </c>
      <c r="AC128" s="120">
        <v>2.3109999999999999</v>
      </c>
      <c r="AD128" s="120">
        <v>2.258</v>
      </c>
      <c r="AE128" s="120">
        <v>2.3359999999999999</v>
      </c>
      <c r="AF128" s="120">
        <v>2.2650000000000001</v>
      </c>
      <c r="AG128" s="120">
        <v>2.3079999999999998</v>
      </c>
      <c r="AH128" s="120">
        <v>2.09</v>
      </c>
      <c r="AI128" s="120">
        <v>1.9410000000000001</v>
      </c>
      <c r="AJ128" s="120">
        <v>2.0910000000000002</v>
      </c>
      <c r="AK128" s="120">
        <v>2.1629999999999998</v>
      </c>
      <c r="AL128" s="120">
        <v>2.0529999999999999</v>
      </c>
      <c r="AM128" s="120">
        <v>1.877</v>
      </c>
      <c r="AN128" s="120">
        <v>2.0030000000000001</v>
      </c>
      <c r="AO128" s="120">
        <v>1.9670000000000001</v>
      </c>
      <c r="AP128" s="120">
        <v>1.847</v>
      </c>
      <c r="AQ128" s="120">
        <v>1.7929999999999999</v>
      </c>
      <c r="AR128" s="120">
        <v>1.7290000000000001</v>
      </c>
      <c r="AS128" s="120">
        <v>1.5720000000000001</v>
      </c>
      <c r="AT128" s="120">
        <v>1.466</v>
      </c>
      <c r="AU128" s="120">
        <v>1.522</v>
      </c>
      <c r="AV128" s="120">
        <v>1.5489999999999999</v>
      </c>
    </row>
    <row r="129" spans="1:48" x14ac:dyDescent="0.2">
      <c r="A129" s="106" t="s">
        <v>78</v>
      </c>
      <c r="B129" s="120">
        <v>0.96799999999999997</v>
      </c>
      <c r="C129" s="120">
        <v>0.92</v>
      </c>
      <c r="D129" s="120">
        <v>0.72799999999999998</v>
      </c>
      <c r="E129" s="120">
        <v>0.80800000000000005</v>
      </c>
      <c r="F129" s="120">
        <v>0.75700000000000001</v>
      </c>
      <c r="G129" s="120">
        <v>0.76200000000000001</v>
      </c>
      <c r="H129" s="120">
        <v>0.76900000000000002</v>
      </c>
      <c r="I129" s="120">
        <v>0.747</v>
      </c>
      <c r="J129" s="120">
        <v>0.72899999999999998</v>
      </c>
      <c r="K129" s="120">
        <v>0.71899999999999997</v>
      </c>
      <c r="L129" s="120">
        <v>0.66800000000000004</v>
      </c>
      <c r="M129" s="120">
        <v>0.65</v>
      </c>
      <c r="N129" s="120">
        <v>0.60199999999999998</v>
      </c>
      <c r="O129" s="120">
        <v>0.63200000000000001</v>
      </c>
      <c r="P129" s="120">
        <v>0.64300000000000002</v>
      </c>
      <c r="Q129" s="120">
        <v>0.68600000000000005</v>
      </c>
      <c r="R129" s="120">
        <v>0.53300000000000003</v>
      </c>
      <c r="S129" s="120">
        <v>0.56899999999999995</v>
      </c>
      <c r="T129" s="120">
        <v>0.53600000000000003</v>
      </c>
      <c r="U129" s="120">
        <v>0.48899999999999999</v>
      </c>
      <c r="V129" s="120">
        <v>0.48199999999999998</v>
      </c>
      <c r="W129" s="120">
        <v>0.46899999999999997</v>
      </c>
      <c r="X129" s="120">
        <v>0.503</v>
      </c>
      <c r="Y129" s="120">
        <v>0.54900000000000004</v>
      </c>
      <c r="Z129" s="120">
        <v>0.63200000000000001</v>
      </c>
      <c r="AA129" s="120">
        <v>0.627</v>
      </c>
      <c r="AB129" s="120">
        <v>0.58799999999999997</v>
      </c>
      <c r="AC129" s="120">
        <v>0.61299999999999999</v>
      </c>
      <c r="AD129" s="120">
        <v>0.61</v>
      </c>
      <c r="AE129" s="120">
        <v>0.58099999999999996</v>
      </c>
      <c r="AF129" s="120">
        <v>0.46100000000000002</v>
      </c>
      <c r="AG129" s="120">
        <v>0.40500000000000003</v>
      </c>
      <c r="AH129" s="120">
        <v>0.45200000000000001</v>
      </c>
      <c r="AI129" s="120">
        <v>0.38500000000000001</v>
      </c>
      <c r="AJ129" s="120">
        <v>0.35799999999999998</v>
      </c>
      <c r="AK129" s="120">
        <v>0.29299999999999998</v>
      </c>
      <c r="AL129" s="120">
        <v>0.27300000000000002</v>
      </c>
      <c r="AM129" s="120">
        <v>0.186</v>
      </c>
      <c r="AN129" s="120">
        <v>0.16</v>
      </c>
      <c r="AO129" s="120">
        <v>0.16</v>
      </c>
      <c r="AP129" s="120">
        <v>0.155</v>
      </c>
      <c r="AQ129" s="120">
        <v>0.20399999999999999</v>
      </c>
      <c r="AR129" s="120">
        <v>0.216</v>
      </c>
      <c r="AS129" s="120">
        <v>0.252</v>
      </c>
      <c r="AT129" s="120">
        <v>0.26500000000000001</v>
      </c>
      <c r="AU129" s="120">
        <v>0.28100000000000003</v>
      </c>
      <c r="AV129" s="120">
        <v>0.38200000000000001</v>
      </c>
    </row>
    <row r="130" spans="1:48" x14ac:dyDescent="0.2">
      <c r="A130" s="106" t="s">
        <v>97</v>
      </c>
      <c r="B130" s="120">
        <v>5.6000000000000001E-2</v>
      </c>
      <c r="C130" s="120">
        <v>7.3999999999999996E-2</v>
      </c>
      <c r="D130" s="120">
        <v>0.113</v>
      </c>
      <c r="E130" s="120">
        <v>0.10100000000000001</v>
      </c>
      <c r="F130" s="120">
        <v>8.5000000000000006E-2</v>
      </c>
      <c r="G130" s="120">
        <v>6.2E-2</v>
      </c>
      <c r="H130" s="120">
        <v>7.0999999999999994E-2</v>
      </c>
      <c r="I130" s="120">
        <v>6.7000000000000004E-2</v>
      </c>
      <c r="J130" s="120">
        <v>0.105</v>
      </c>
      <c r="K130" s="120">
        <v>0.123</v>
      </c>
      <c r="L130" s="120">
        <v>9.7000000000000003E-2</v>
      </c>
      <c r="M130" s="120">
        <v>0.107</v>
      </c>
      <c r="N130" s="120">
        <v>0.158</v>
      </c>
      <c r="O130" s="120">
        <v>0.157</v>
      </c>
      <c r="P130" s="120">
        <v>0.10299999999999999</v>
      </c>
      <c r="Q130" s="120">
        <v>0.13200000000000001</v>
      </c>
      <c r="R130" s="120">
        <v>0.13100000000000001</v>
      </c>
      <c r="S130" s="120">
        <v>0.121</v>
      </c>
      <c r="T130" s="120">
        <v>0.09</v>
      </c>
      <c r="U130" s="120">
        <v>0.13400000000000001</v>
      </c>
      <c r="V130" s="120">
        <v>0.158</v>
      </c>
      <c r="W130" s="120">
        <v>0.153</v>
      </c>
      <c r="X130" s="120">
        <v>0.16900000000000001</v>
      </c>
      <c r="Y130" s="120">
        <v>0.19400000000000001</v>
      </c>
      <c r="Z130" s="120">
        <v>0.20399999999999999</v>
      </c>
      <c r="AA130" s="120">
        <v>0.20200000000000001</v>
      </c>
      <c r="AB130" s="120">
        <v>0.22</v>
      </c>
      <c r="AC130" s="120">
        <v>0.224</v>
      </c>
      <c r="AD130" s="120">
        <v>0.29299999999999998</v>
      </c>
      <c r="AE130" s="120">
        <v>0.28399999999999997</v>
      </c>
      <c r="AF130" s="120">
        <v>0.29299999999999998</v>
      </c>
      <c r="AG130" s="120">
        <v>0.23400000000000001</v>
      </c>
      <c r="AH130" s="120">
        <v>0.24399999999999999</v>
      </c>
      <c r="AI130" s="120">
        <v>0.217</v>
      </c>
      <c r="AJ130" s="120">
        <v>0.23899999999999999</v>
      </c>
      <c r="AK130" s="120">
        <v>0.188</v>
      </c>
      <c r="AL130" s="120">
        <v>0.187</v>
      </c>
      <c r="AM130" s="120">
        <v>0.19700000000000001</v>
      </c>
      <c r="AN130" s="120">
        <v>0.224</v>
      </c>
      <c r="AO130" s="120">
        <v>0.25800000000000001</v>
      </c>
      <c r="AP130" s="120">
        <v>0.26600000000000001</v>
      </c>
      <c r="AQ130" s="120">
        <v>0.28699999999999998</v>
      </c>
      <c r="AR130" s="120">
        <v>0.27400000000000002</v>
      </c>
      <c r="AS130" s="120">
        <v>0.311</v>
      </c>
      <c r="AT130" s="120">
        <v>0.28799999999999998</v>
      </c>
      <c r="AU130" s="120">
        <v>0.42799999999999999</v>
      </c>
      <c r="AV130" s="120">
        <v>0.47099999999999997</v>
      </c>
    </row>
    <row r="131" spans="1:48" x14ac:dyDescent="0.2">
      <c r="A131" s="106" t="s">
        <v>24</v>
      </c>
      <c r="B131" s="120">
        <v>0.57499999999999996</v>
      </c>
      <c r="C131" s="120">
        <v>0.57499999999999996</v>
      </c>
      <c r="D131" s="120">
        <v>0.56999999999999995</v>
      </c>
      <c r="E131" s="120">
        <v>0.58199999999999996</v>
      </c>
      <c r="F131" s="120">
        <v>0.621</v>
      </c>
      <c r="G131" s="120">
        <v>0.56499999999999995</v>
      </c>
      <c r="H131" s="120">
        <v>0.57799999999999996</v>
      </c>
      <c r="I131" s="120">
        <v>0.56000000000000005</v>
      </c>
      <c r="J131" s="120">
        <v>0.58299999999999996</v>
      </c>
      <c r="K131" s="120">
        <v>0.56000000000000005</v>
      </c>
      <c r="L131" s="120">
        <v>0.56000000000000005</v>
      </c>
      <c r="M131" s="120">
        <v>0.58399999999999996</v>
      </c>
      <c r="N131" s="120">
        <v>0.57499999999999996</v>
      </c>
      <c r="O131" s="120">
        <v>0.59</v>
      </c>
      <c r="P131" s="120">
        <v>0.60599999999999998</v>
      </c>
      <c r="Q131" s="120">
        <v>0.60599999999999998</v>
      </c>
      <c r="R131" s="120">
        <v>0.66800000000000004</v>
      </c>
      <c r="S131" s="120">
        <v>0.67300000000000004</v>
      </c>
      <c r="T131" s="120">
        <v>0.69599999999999995</v>
      </c>
      <c r="U131" s="120">
        <v>0.70099999999999996</v>
      </c>
      <c r="V131" s="120">
        <v>0.68100000000000005</v>
      </c>
      <c r="W131" s="120">
        <v>0.70499999999999996</v>
      </c>
      <c r="X131" s="120">
        <v>0.76500000000000001</v>
      </c>
      <c r="Y131" s="120">
        <v>0.76500000000000001</v>
      </c>
      <c r="Z131" s="120">
        <v>0.79100000000000004</v>
      </c>
      <c r="AA131" s="120">
        <v>0.78300000000000003</v>
      </c>
      <c r="AB131" s="120">
        <v>0.80800000000000005</v>
      </c>
      <c r="AC131" s="120">
        <v>0.79600000000000004</v>
      </c>
      <c r="AD131" s="120">
        <v>0.84099999999999997</v>
      </c>
      <c r="AE131" s="120">
        <v>0.80300000000000005</v>
      </c>
      <c r="AF131" s="120">
        <v>0.79600000000000004</v>
      </c>
      <c r="AG131" s="120">
        <v>0.79100000000000004</v>
      </c>
      <c r="AH131" s="120">
        <v>0.77400000000000002</v>
      </c>
      <c r="AI131" s="120">
        <v>0.80900000000000005</v>
      </c>
      <c r="AJ131" s="120">
        <v>0.76700000000000002</v>
      </c>
      <c r="AK131" s="120">
        <v>0.78100000000000003</v>
      </c>
      <c r="AL131" s="120">
        <v>0.81699999999999995</v>
      </c>
      <c r="AM131" s="120">
        <v>0.76800000000000002</v>
      </c>
      <c r="AN131" s="120">
        <v>0.76600000000000001</v>
      </c>
      <c r="AO131" s="120">
        <v>0.72799999999999998</v>
      </c>
      <c r="AP131" s="120">
        <v>0.71699999999999997</v>
      </c>
      <c r="AQ131" s="120">
        <v>0.70099999999999996</v>
      </c>
      <c r="AR131" s="120">
        <v>0.67600000000000005</v>
      </c>
      <c r="AS131" s="120">
        <v>0.68500000000000005</v>
      </c>
      <c r="AT131" s="120">
        <v>0.69799999999999995</v>
      </c>
      <c r="AU131" s="120">
        <v>0.72099999999999997</v>
      </c>
      <c r="AV131" s="120">
        <v>0.76200000000000001</v>
      </c>
    </row>
    <row r="132" spans="1:48" x14ac:dyDescent="0.2">
      <c r="A132" s="106" t="s">
        <v>29</v>
      </c>
      <c r="B132" s="120">
        <v>0.501</v>
      </c>
      <c r="C132" s="120">
        <v>0.49399999999999999</v>
      </c>
      <c r="D132" s="120">
        <v>0.50800000000000001</v>
      </c>
      <c r="E132" s="120">
        <v>0.47099999999999997</v>
      </c>
      <c r="F132" s="120">
        <v>0.49099999999999999</v>
      </c>
      <c r="G132" s="120">
        <v>0.44800000000000001</v>
      </c>
      <c r="H132" s="120">
        <v>0.47299999999999998</v>
      </c>
      <c r="I132" s="120">
        <v>0.46800000000000003</v>
      </c>
      <c r="J132" s="120">
        <v>0.45900000000000002</v>
      </c>
      <c r="K132" s="120">
        <v>0.40799999999999997</v>
      </c>
      <c r="L132" s="120">
        <v>0.373</v>
      </c>
      <c r="M132" s="120">
        <v>0.36299999999999999</v>
      </c>
      <c r="N132" s="120">
        <v>0.38</v>
      </c>
      <c r="O132" s="120">
        <v>0.36599999999999999</v>
      </c>
      <c r="P132" s="120">
        <v>0.39</v>
      </c>
      <c r="Q132" s="120">
        <v>0.34899999999999998</v>
      </c>
      <c r="R132" s="120">
        <v>0.41199999999999998</v>
      </c>
      <c r="S132" s="120">
        <v>0.40500000000000003</v>
      </c>
      <c r="T132" s="120">
        <v>0.4</v>
      </c>
      <c r="U132" s="120">
        <v>0.40300000000000002</v>
      </c>
      <c r="V132" s="120">
        <v>0.39700000000000002</v>
      </c>
      <c r="W132" s="120">
        <v>0.433</v>
      </c>
      <c r="X132" s="120">
        <v>0.45700000000000002</v>
      </c>
      <c r="Y132" s="120">
        <v>0.47099999999999997</v>
      </c>
      <c r="Z132" s="120">
        <v>0.54400000000000004</v>
      </c>
      <c r="AA132" s="120">
        <v>0.55800000000000005</v>
      </c>
      <c r="AB132" s="120">
        <v>0.58899999999999997</v>
      </c>
      <c r="AC132" s="120">
        <v>0.59599999999999997</v>
      </c>
      <c r="AD132" s="120">
        <v>0.55900000000000005</v>
      </c>
      <c r="AE132" s="120">
        <v>0.54400000000000004</v>
      </c>
      <c r="AF132" s="120">
        <v>0.52600000000000002</v>
      </c>
      <c r="AG132" s="120">
        <v>0.5</v>
      </c>
      <c r="AH132" s="120">
        <v>0.49199999999999999</v>
      </c>
      <c r="AI132" s="120">
        <v>0.47099999999999997</v>
      </c>
      <c r="AJ132" s="120">
        <v>0.45600000000000002</v>
      </c>
      <c r="AK132" s="120">
        <v>0.39700000000000002</v>
      </c>
      <c r="AL132" s="120">
        <v>0.39200000000000002</v>
      </c>
      <c r="AM132" s="120">
        <v>0.38800000000000001</v>
      </c>
      <c r="AN132" s="120">
        <v>0.38500000000000001</v>
      </c>
      <c r="AO132" s="120">
        <v>0.38600000000000001</v>
      </c>
      <c r="AP132" s="120">
        <v>0.376</v>
      </c>
      <c r="AQ132" s="120">
        <v>0.36399999999999999</v>
      </c>
      <c r="AR132" s="120">
        <v>0.379</v>
      </c>
      <c r="AS132" s="120">
        <v>0.38200000000000001</v>
      </c>
      <c r="AT132" s="120">
        <v>0.39</v>
      </c>
      <c r="AU132" s="120">
        <v>0.40400000000000003</v>
      </c>
      <c r="AV132" s="120">
        <v>0.41699999999999998</v>
      </c>
    </row>
    <row r="133" spans="1:48" x14ac:dyDescent="0.2">
      <c r="A133" s="106" t="s">
        <v>52</v>
      </c>
      <c r="B133" s="120">
        <v>0.40100000000000002</v>
      </c>
      <c r="C133" s="120">
        <v>0.42</v>
      </c>
      <c r="D133" s="120">
        <v>0.42599999999999999</v>
      </c>
      <c r="E133" s="120">
        <v>0.41699999999999998</v>
      </c>
      <c r="F133" s="120">
        <v>0.39700000000000002</v>
      </c>
      <c r="G133" s="120">
        <v>0.39900000000000002</v>
      </c>
      <c r="H133" s="120">
        <v>0.41499999999999998</v>
      </c>
      <c r="I133" s="120">
        <v>0.441</v>
      </c>
      <c r="J133" s="120">
        <v>0.434</v>
      </c>
      <c r="K133" s="120">
        <v>0.39400000000000002</v>
      </c>
      <c r="L133" s="120">
        <v>0.38100000000000001</v>
      </c>
      <c r="M133" s="120">
        <v>0.36799999999999999</v>
      </c>
      <c r="N133" s="120">
        <v>0.36499999999999999</v>
      </c>
      <c r="O133" s="120">
        <v>0.34899999999999998</v>
      </c>
      <c r="P133" s="120">
        <v>0.371</v>
      </c>
      <c r="Q133" s="120">
        <v>0.372</v>
      </c>
      <c r="R133" s="120">
        <v>0.34399999999999997</v>
      </c>
      <c r="S133" s="120">
        <v>0.35399999999999998</v>
      </c>
      <c r="T133" s="120">
        <v>0.34300000000000003</v>
      </c>
      <c r="U133" s="120">
        <v>0.42899999999999999</v>
      </c>
      <c r="V133" s="120">
        <v>0.42299999999999999</v>
      </c>
      <c r="W133" s="120">
        <v>0.40699999999999997</v>
      </c>
      <c r="X133" s="120">
        <v>0.42</v>
      </c>
      <c r="Y133" s="120">
        <v>0.39800000000000002</v>
      </c>
      <c r="Z133" s="120">
        <v>0.36799999999999999</v>
      </c>
      <c r="AA133" s="120">
        <v>0.35</v>
      </c>
      <c r="AB133" s="120">
        <v>0.32100000000000001</v>
      </c>
      <c r="AC133" s="120">
        <v>0.318</v>
      </c>
      <c r="AD133" s="120">
        <v>0.30599999999999999</v>
      </c>
      <c r="AE133" s="120">
        <v>0.313</v>
      </c>
      <c r="AF133" s="120">
        <v>0.316</v>
      </c>
      <c r="AG133" s="120">
        <v>0.29699999999999999</v>
      </c>
      <c r="AH133" s="120">
        <v>0.26300000000000001</v>
      </c>
      <c r="AI133" s="120">
        <v>0.249</v>
      </c>
      <c r="AJ133" s="120">
        <v>0.216</v>
      </c>
      <c r="AK133" s="120">
        <v>0.2</v>
      </c>
      <c r="AL133" s="120">
        <v>0.189</v>
      </c>
      <c r="AM133" s="120">
        <v>0.186</v>
      </c>
      <c r="AN133" s="120">
        <v>0.189</v>
      </c>
      <c r="AO133" s="120">
        <v>0.17899999999999999</v>
      </c>
      <c r="AP133" s="120">
        <v>0.17799999999999999</v>
      </c>
      <c r="AQ133" s="120">
        <v>0.16700000000000001</v>
      </c>
      <c r="AR133" s="120">
        <v>0.16</v>
      </c>
      <c r="AS133" s="120">
        <v>0.156</v>
      </c>
      <c r="AT133" s="120">
        <v>0.156</v>
      </c>
      <c r="AU133" s="120">
        <v>0.154</v>
      </c>
      <c r="AV133" s="120">
        <v>0.153</v>
      </c>
    </row>
    <row r="134" spans="1:48" x14ac:dyDescent="0.2">
      <c r="A134" s="106" t="s">
        <v>77</v>
      </c>
      <c r="B134" s="120">
        <v>0.30599999999999999</v>
      </c>
      <c r="C134" s="120">
        <v>0.378</v>
      </c>
      <c r="D134" s="120">
        <v>0.36799999999999999</v>
      </c>
      <c r="E134" s="120">
        <v>0.28999999999999998</v>
      </c>
      <c r="F134" s="120">
        <v>0.249</v>
      </c>
      <c r="G134" s="120">
        <v>0.246</v>
      </c>
      <c r="H134" s="120">
        <v>0.253</v>
      </c>
      <c r="I134" s="120">
        <v>0.27500000000000002</v>
      </c>
      <c r="J134" s="120">
        <v>0.28100000000000003</v>
      </c>
      <c r="K134" s="120">
        <v>0.26500000000000001</v>
      </c>
      <c r="L134" s="120">
        <v>0.26</v>
      </c>
      <c r="M134" s="120">
        <v>0.28000000000000003</v>
      </c>
      <c r="N134" s="120">
        <v>0.28199999999999997</v>
      </c>
      <c r="O134" s="120">
        <v>0.23</v>
      </c>
      <c r="P134" s="120">
        <v>0.2</v>
      </c>
      <c r="Q134" s="120">
        <v>0.189</v>
      </c>
      <c r="R134" s="120">
        <v>0.215</v>
      </c>
      <c r="S134" s="120">
        <v>0.19900000000000001</v>
      </c>
      <c r="T134" s="120">
        <v>0.185</v>
      </c>
      <c r="U134" s="120">
        <v>0.17799999999999999</v>
      </c>
      <c r="V134" s="120">
        <v>0.17699999999999999</v>
      </c>
      <c r="W134" s="120">
        <v>0.218</v>
      </c>
      <c r="X134" s="120">
        <v>0.2</v>
      </c>
      <c r="Y134" s="120">
        <v>0.21199999999999999</v>
      </c>
      <c r="Z134" s="120">
        <v>0.20300000000000001</v>
      </c>
      <c r="AA134" s="120">
        <v>0.28699999999999998</v>
      </c>
      <c r="AB134" s="120">
        <v>0.26900000000000002</v>
      </c>
      <c r="AC134" s="120">
        <v>0.26600000000000001</v>
      </c>
      <c r="AD134" s="120">
        <v>0.28199999999999997</v>
      </c>
      <c r="AE134" s="120">
        <v>0.307</v>
      </c>
      <c r="AF134" s="120">
        <v>0.308</v>
      </c>
      <c r="AG134" s="120">
        <v>0.313</v>
      </c>
      <c r="AH134" s="120">
        <v>0.32200000000000001</v>
      </c>
      <c r="AI134" s="120">
        <v>0.314</v>
      </c>
      <c r="AJ134" s="120">
        <v>0.32200000000000001</v>
      </c>
      <c r="AK134" s="120">
        <v>0.26300000000000001</v>
      </c>
      <c r="AL134" s="120">
        <v>0.27</v>
      </c>
      <c r="AM134" s="120">
        <v>0.23899999999999999</v>
      </c>
      <c r="AN134" s="120">
        <v>0.22</v>
      </c>
      <c r="AO134" s="120">
        <v>0.219</v>
      </c>
      <c r="AP134" s="120">
        <v>0.23899999999999999</v>
      </c>
      <c r="AQ134" s="120">
        <v>0.23899999999999999</v>
      </c>
      <c r="AR134" s="120">
        <v>0.19800000000000001</v>
      </c>
      <c r="AS134" s="120">
        <v>0.23200000000000001</v>
      </c>
      <c r="AT134" s="120">
        <v>0.255</v>
      </c>
      <c r="AU134" s="120">
        <v>0.26200000000000001</v>
      </c>
      <c r="AV134" s="120">
        <v>0.28000000000000003</v>
      </c>
    </row>
    <row r="135" spans="1:48" x14ac:dyDescent="0.2">
      <c r="A135" s="106" t="s">
        <v>155</v>
      </c>
      <c r="B135" s="120">
        <v>1.107</v>
      </c>
      <c r="C135" s="120">
        <v>1.1020000000000001</v>
      </c>
      <c r="D135" s="120">
        <v>1.077</v>
      </c>
      <c r="E135" s="120">
        <v>0.92500000000000004</v>
      </c>
      <c r="F135" s="120">
        <v>0.996</v>
      </c>
      <c r="G135" s="120">
        <v>1.1379999999999999</v>
      </c>
      <c r="H135" s="120">
        <v>1.0609999999999999</v>
      </c>
      <c r="I135" s="120">
        <v>1.0760000000000001</v>
      </c>
      <c r="J135" s="120">
        <v>0.98899999999999999</v>
      </c>
      <c r="K135" s="120">
        <v>1.014</v>
      </c>
      <c r="L135" s="120">
        <v>0.86699999999999999</v>
      </c>
      <c r="M135" s="120">
        <v>0.82199999999999995</v>
      </c>
      <c r="N135" s="120">
        <v>0.80600000000000005</v>
      </c>
      <c r="O135" s="120">
        <v>0.752</v>
      </c>
      <c r="P135" s="120">
        <v>0.69499999999999995</v>
      </c>
      <c r="Q135" s="120">
        <v>0.73199999999999998</v>
      </c>
      <c r="R135" s="120">
        <v>0.68799999999999994</v>
      </c>
      <c r="S135" s="120">
        <v>0.74199999999999999</v>
      </c>
      <c r="T135" s="120">
        <v>0.74199999999999999</v>
      </c>
      <c r="U135" s="120">
        <v>0.71599999999999997</v>
      </c>
      <c r="V135" s="120">
        <v>0.71399999999999997</v>
      </c>
      <c r="W135" s="120">
        <v>0.70399999999999996</v>
      </c>
      <c r="X135" s="120">
        <v>0.70799999999999996</v>
      </c>
      <c r="Y135" s="120">
        <v>0.69799999999999995</v>
      </c>
      <c r="Z135" s="120">
        <v>0.69199999999999995</v>
      </c>
      <c r="AA135" s="120">
        <v>0.68700000000000006</v>
      </c>
      <c r="AB135" s="120">
        <v>0.69599999999999995</v>
      </c>
      <c r="AC135" s="120">
        <v>0.71499999999999997</v>
      </c>
      <c r="AD135" s="120">
        <v>0.70199999999999996</v>
      </c>
      <c r="AE135" s="120">
        <v>0.72199999999999998</v>
      </c>
      <c r="AF135" s="120">
        <v>0.75</v>
      </c>
      <c r="AG135" s="120">
        <v>0.73799999999999999</v>
      </c>
      <c r="AH135" s="120">
        <v>0.73899999999999999</v>
      </c>
      <c r="AI135" s="120">
        <v>0.71799999999999997</v>
      </c>
      <c r="AJ135" s="120">
        <v>0.70199999999999996</v>
      </c>
      <c r="AK135" s="120">
        <v>0.68500000000000005</v>
      </c>
      <c r="AL135" s="120">
        <v>0.65200000000000002</v>
      </c>
      <c r="AM135" s="120">
        <v>0.621</v>
      </c>
      <c r="AN135" s="120">
        <v>0.6</v>
      </c>
      <c r="AO135" s="120">
        <v>0.57499999999999996</v>
      </c>
      <c r="AP135" s="120">
        <v>0.55200000000000005</v>
      </c>
      <c r="AQ135" s="120">
        <v>0.52300000000000002</v>
      </c>
      <c r="AR135" s="120">
        <v>0.51500000000000001</v>
      </c>
      <c r="AS135" s="120">
        <v>0.499</v>
      </c>
      <c r="AT135" s="120">
        <v>0.495</v>
      </c>
      <c r="AU135" s="120">
        <v>0.502</v>
      </c>
      <c r="AV135" s="120">
        <v>0.50900000000000001</v>
      </c>
    </row>
    <row r="136" spans="1:48" x14ac:dyDescent="0.2">
      <c r="A136" s="110" t="s">
        <v>16</v>
      </c>
      <c r="B136" s="120">
        <v>0.45200000000000001</v>
      </c>
      <c r="C136" s="120">
        <v>0.48799999999999999</v>
      </c>
      <c r="D136" s="120">
        <v>0.501</v>
      </c>
      <c r="E136" s="120">
        <v>0.47799999999999998</v>
      </c>
      <c r="F136" s="120">
        <v>0.46700000000000003</v>
      </c>
      <c r="G136" s="120">
        <v>0.48699999999999999</v>
      </c>
      <c r="H136" s="120">
        <v>0.49199999999999999</v>
      </c>
      <c r="I136" s="120">
        <v>0.5</v>
      </c>
      <c r="J136" s="120">
        <v>0.50700000000000001</v>
      </c>
      <c r="K136" s="120">
        <v>0.50700000000000001</v>
      </c>
      <c r="L136" s="120">
        <v>0.46200000000000002</v>
      </c>
      <c r="M136" s="120">
        <v>0.41899999999999998</v>
      </c>
      <c r="N136" s="120">
        <v>0.441</v>
      </c>
      <c r="O136" s="120">
        <v>0.45900000000000002</v>
      </c>
      <c r="P136" s="120">
        <v>0.48499999999999999</v>
      </c>
      <c r="Q136" s="120">
        <v>0.47399999999999998</v>
      </c>
      <c r="R136" s="120">
        <v>0.499</v>
      </c>
      <c r="S136" s="120">
        <v>0.503</v>
      </c>
      <c r="T136" s="120">
        <v>0.52</v>
      </c>
      <c r="U136" s="120">
        <v>0.57099999999999995</v>
      </c>
      <c r="V136" s="120">
        <v>0.58599999999999997</v>
      </c>
      <c r="W136" s="120">
        <v>0.59099999999999997</v>
      </c>
      <c r="X136" s="120">
        <v>0.61499999999999999</v>
      </c>
      <c r="Y136" s="120">
        <v>0.63600000000000001</v>
      </c>
      <c r="Z136" s="120">
        <v>0.66600000000000004</v>
      </c>
      <c r="AA136" s="120">
        <v>0.70799999999999996</v>
      </c>
      <c r="AB136" s="120">
        <v>0.746</v>
      </c>
      <c r="AC136" s="120">
        <v>0.73299999999999998</v>
      </c>
      <c r="AD136" s="120">
        <v>0.72799999999999998</v>
      </c>
      <c r="AE136" s="120">
        <v>0.69899999999999995</v>
      </c>
      <c r="AF136" s="120">
        <v>0.71</v>
      </c>
      <c r="AG136" s="120">
        <v>0.70899999999999996</v>
      </c>
      <c r="AH136" s="120">
        <v>0.69099999999999995</v>
      </c>
      <c r="AI136" s="120">
        <v>0.71199999999999997</v>
      </c>
      <c r="AJ136" s="120">
        <v>0.70599999999999996</v>
      </c>
      <c r="AK136" s="120">
        <v>0.67700000000000005</v>
      </c>
      <c r="AL136" s="120">
        <v>0.66700000000000004</v>
      </c>
      <c r="AM136" s="120">
        <v>0.67400000000000004</v>
      </c>
      <c r="AN136" s="120">
        <v>0.65300000000000002</v>
      </c>
      <c r="AO136" s="120">
        <v>0.65500000000000003</v>
      </c>
      <c r="AP136" s="120">
        <v>0.64500000000000002</v>
      </c>
      <c r="AQ136" s="120">
        <v>0.64800000000000002</v>
      </c>
      <c r="AR136" s="120">
        <v>0.65300000000000002</v>
      </c>
      <c r="AS136" s="120">
        <v>0.63800000000000001</v>
      </c>
      <c r="AT136" s="120">
        <v>0.629</v>
      </c>
      <c r="AU136" s="120">
        <v>0.6</v>
      </c>
      <c r="AV136" s="120">
        <v>0.57799999999999996</v>
      </c>
    </row>
    <row r="137" spans="1:48" x14ac:dyDescent="0.2">
      <c r="A137" s="106" t="s">
        <v>156</v>
      </c>
      <c r="B137" s="120">
        <v>1.0289999999999999</v>
      </c>
      <c r="C137" s="120">
        <v>1.1100000000000001</v>
      </c>
      <c r="D137" s="120">
        <v>1.214</v>
      </c>
      <c r="E137" s="120">
        <v>0.94</v>
      </c>
      <c r="F137" s="120">
        <v>1.0589999999999999</v>
      </c>
      <c r="G137" s="120">
        <v>0.69099999999999995</v>
      </c>
      <c r="H137" s="120">
        <v>0.73399999999999999</v>
      </c>
      <c r="I137" s="120">
        <v>0.751</v>
      </c>
      <c r="J137" s="120">
        <v>0.81</v>
      </c>
      <c r="K137" s="120">
        <v>0.88100000000000001</v>
      </c>
      <c r="L137" s="120">
        <v>0.85399999999999998</v>
      </c>
      <c r="M137" s="120">
        <v>0.85</v>
      </c>
      <c r="N137" s="120">
        <v>0.84399999999999997</v>
      </c>
      <c r="O137" s="120">
        <v>0.77400000000000002</v>
      </c>
      <c r="P137" s="120">
        <v>0.748</v>
      </c>
      <c r="Q137" s="120">
        <v>0.79700000000000004</v>
      </c>
      <c r="R137" s="120">
        <v>0.86899999999999999</v>
      </c>
      <c r="S137" s="120">
        <v>0.80100000000000005</v>
      </c>
      <c r="T137" s="120">
        <v>0.629</v>
      </c>
      <c r="U137" s="120">
        <v>0.59</v>
      </c>
      <c r="V137" s="120">
        <v>0.54700000000000004</v>
      </c>
      <c r="W137" s="120">
        <v>0.52200000000000002</v>
      </c>
      <c r="X137" s="120">
        <v>0.57599999999999996</v>
      </c>
      <c r="Y137" s="120">
        <v>0.58699999999999997</v>
      </c>
      <c r="Z137" s="120">
        <v>0.628</v>
      </c>
      <c r="AA137" s="120">
        <v>0.64700000000000002</v>
      </c>
      <c r="AB137" s="120">
        <v>0.70399999999999996</v>
      </c>
      <c r="AC137" s="120">
        <v>0.73599999999999999</v>
      </c>
      <c r="AD137" s="120">
        <v>0.70299999999999996</v>
      </c>
      <c r="AE137" s="120">
        <v>0.72299999999999998</v>
      </c>
      <c r="AF137" s="120">
        <v>0.752</v>
      </c>
      <c r="AG137" s="120">
        <v>0.82799999999999996</v>
      </c>
      <c r="AH137" s="120">
        <v>0.81699999999999995</v>
      </c>
      <c r="AI137" s="120">
        <v>0.92700000000000005</v>
      </c>
      <c r="AJ137" s="120">
        <v>0.92800000000000005</v>
      </c>
      <c r="AK137" s="120">
        <v>0.89300000000000002</v>
      </c>
      <c r="AL137" s="120">
        <v>0.92</v>
      </c>
      <c r="AM137" s="120">
        <v>0.98</v>
      </c>
      <c r="AN137" s="120">
        <v>1.028</v>
      </c>
      <c r="AO137" s="120">
        <v>1.093</v>
      </c>
      <c r="AP137" s="120">
        <v>1.0229999999999999</v>
      </c>
      <c r="AQ137" s="120">
        <v>0.96599999999999997</v>
      </c>
      <c r="AR137" s="120">
        <v>0.95499999999999996</v>
      </c>
      <c r="AS137" s="120">
        <v>0.997</v>
      </c>
      <c r="AT137" s="120">
        <v>1.1819999999999999</v>
      </c>
      <c r="AU137" s="120">
        <v>1.18</v>
      </c>
      <c r="AV137" s="120">
        <v>1.091</v>
      </c>
    </row>
    <row r="138" spans="1:48" x14ac:dyDescent="0.2">
      <c r="A138" s="106" t="s">
        <v>157</v>
      </c>
      <c r="B138" s="120">
        <v>0.44700000000000001</v>
      </c>
      <c r="C138" s="120">
        <v>0.434</v>
      </c>
      <c r="D138" s="120">
        <v>0.45300000000000001</v>
      </c>
      <c r="E138" s="120">
        <v>0.51200000000000001</v>
      </c>
      <c r="F138" s="120">
        <v>0.46899999999999997</v>
      </c>
      <c r="G138" s="120">
        <v>0.44800000000000001</v>
      </c>
      <c r="H138" s="120">
        <v>0.48599999999999999</v>
      </c>
      <c r="I138" s="120">
        <v>0.46899999999999997</v>
      </c>
      <c r="J138" s="120">
        <v>0.503</v>
      </c>
      <c r="K138" s="120">
        <v>0.52600000000000002</v>
      </c>
      <c r="L138" s="120">
        <v>0.51800000000000002</v>
      </c>
      <c r="M138" s="120">
        <v>0.49099999999999999</v>
      </c>
      <c r="N138" s="120">
        <v>0.51100000000000001</v>
      </c>
      <c r="O138" s="120">
        <v>0.505</v>
      </c>
      <c r="P138" s="120">
        <v>0.29599999999999999</v>
      </c>
      <c r="Q138" s="120">
        <v>0.27</v>
      </c>
      <c r="R138" s="120">
        <v>0.28199999999999997</v>
      </c>
      <c r="S138" s="120">
        <v>0.26700000000000002</v>
      </c>
      <c r="T138" s="120">
        <v>0.26</v>
      </c>
      <c r="U138" s="120">
        <v>0.26300000000000001</v>
      </c>
      <c r="V138" s="120">
        <v>0.249</v>
      </c>
      <c r="W138" s="120">
        <v>0.214</v>
      </c>
      <c r="X138" s="120">
        <v>0.20300000000000001</v>
      </c>
      <c r="Y138" s="120">
        <v>0.215</v>
      </c>
      <c r="Z138" s="120">
        <v>0.21099999999999999</v>
      </c>
      <c r="AA138" s="120">
        <v>0.215</v>
      </c>
      <c r="AB138" s="120">
        <v>0.221</v>
      </c>
      <c r="AC138" s="120">
        <v>0.23300000000000001</v>
      </c>
      <c r="AD138" s="120">
        <v>0.23100000000000001</v>
      </c>
      <c r="AE138" s="120">
        <v>0.24</v>
      </c>
      <c r="AF138" s="120">
        <v>0.253</v>
      </c>
      <c r="AG138" s="120">
        <v>0.24199999999999999</v>
      </c>
      <c r="AH138" s="120">
        <v>0.246</v>
      </c>
      <c r="AI138" s="120">
        <v>0.25</v>
      </c>
      <c r="AJ138" s="120">
        <v>0.245</v>
      </c>
      <c r="AK138" s="120">
        <v>0.23200000000000001</v>
      </c>
      <c r="AL138" s="120">
        <v>0.20499999999999999</v>
      </c>
      <c r="AM138" s="120">
        <v>0.222</v>
      </c>
      <c r="AN138" s="120">
        <v>0.23699999999999999</v>
      </c>
      <c r="AO138" s="120">
        <v>0.24199999999999999</v>
      </c>
      <c r="AP138" s="120">
        <v>0.29699999999999999</v>
      </c>
      <c r="AQ138" s="120">
        <v>0.26300000000000001</v>
      </c>
      <c r="AR138" s="120">
        <v>0.246</v>
      </c>
      <c r="AS138" s="120">
        <v>0.25</v>
      </c>
      <c r="AT138" s="120">
        <v>0.35</v>
      </c>
      <c r="AU138" s="120">
        <v>0.40799999999999997</v>
      </c>
      <c r="AV138" s="120">
        <v>0.42899999999999999</v>
      </c>
    </row>
    <row r="139" spans="1:48" x14ac:dyDescent="0.2">
      <c r="A139" s="108" t="s">
        <v>158</v>
      </c>
      <c r="B139" s="121">
        <v>0.73099999999999998</v>
      </c>
      <c r="C139" s="121">
        <v>0.747</v>
      </c>
      <c r="D139" s="121">
        <v>0.73199999999999998</v>
      </c>
      <c r="E139" s="121">
        <v>0.73299999999999998</v>
      </c>
      <c r="F139" s="121">
        <v>0.73899999999999999</v>
      </c>
      <c r="G139" s="121">
        <v>0.74099999999999999</v>
      </c>
      <c r="H139" s="121">
        <v>0.73</v>
      </c>
      <c r="I139" s="121">
        <v>0.71099999999999997</v>
      </c>
      <c r="J139" s="121">
        <v>0.74399999999999999</v>
      </c>
      <c r="K139" s="121">
        <v>0.74099999999999999</v>
      </c>
      <c r="L139" s="121">
        <v>0.72899999999999998</v>
      </c>
      <c r="M139" s="121">
        <v>0.73099999999999998</v>
      </c>
      <c r="N139" s="121">
        <v>0.73</v>
      </c>
      <c r="O139" s="121">
        <v>0.73199999999999998</v>
      </c>
      <c r="P139" s="121">
        <v>0.745</v>
      </c>
      <c r="Q139" s="121">
        <v>0.755</v>
      </c>
      <c r="R139" s="121">
        <v>0.76</v>
      </c>
      <c r="S139" s="121">
        <v>0.751</v>
      </c>
      <c r="T139" s="121">
        <v>0.746</v>
      </c>
      <c r="U139" s="121">
        <v>0.75600000000000001</v>
      </c>
      <c r="V139" s="121">
        <v>0.77</v>
      </c>
      <c r="W139" s="121">
        <v>0.754</v>
      </c>
      <c r="X139" s="121">
        <v>0.753</v>
      </c>
      <c r="Y139" s="121">
        <v>0.74399999999999999</v>
      </c>
      <c r="Z139" s="121">
        <v>0.754</v>
      </c>
      <c r="AA139" s="121">
        <v>0.74299999999999999</v>
      </c>
      <c r="AB139" s="121">
        <v>0.75700000000000001</v>
      </c>
      <c r="AC139" s="121">
        <v>0.77600000000000002</v>
      </c>
      <c r="AD139" s="121">
        <v>0.78400000000000003</v>
      </c>
      <c r="AE139" s="121">
        <v>0.77400000000000002</v>
      </c>
      <c r="AF139" s="121">
        <v>0.77600000000000002</v>
      </c>
      <c r="AG139" s="121">
        <v>0.76700000000000002</v>
      </c>
      <c r="AH139" s="121">
        <v>0.753</v>
      </c>
      <c r="AI139" s="121">
        <v>0.752</v>
      </c>
      <c r="AJ139" s="121">
        <v>0.73099999999999998</v>
      </c>
      <c r="AK139" s="121">
        <v>0.71599999999999997</v>
      </c>
      <c r="AL139" s="121">
        <v>0.71</v>
      </c>
      <c r="AM139" s="121">
        <v>0.70799999999999996</v>
      </c>
      <c r="AN139" s="121">
        <v>0.71299999999999997</v>
      </c>
      <c r="AO139" s="121">
        <v>0.69099999999999995</v>
      </c>
      <c r="AP139" s="121">
        <v>0.68</v>
      </c>
      <c r="AQ139" s="121">
        <v>0.68200000000000005</v>
      </c>
      <c r="AR139" s="121">
        <v>0.66400000000000003</v>
      </c>
      <c r="AS139" s="121">
        <v>0.67400000000000004</v>
      </c>
      <c r="AT139" s="121">
        <v>0.65400000000000003</v>
      </c>
      <c r="AU139" s="121">
        <v>0.63400000000000001</v>
      </c>
      <c r="AV139" s="121">
        <v>0.63100000000000001</v>
      </c>
    </row>
    <row r="140" spans="1:48" s="90" customFormat="1" x14ac:dyDescent="0.2">
      <c r="A140" s="110" t="s">
        <v>159</v>
      </c>
      <c r="B140" s="120">
        <v>3.9</v>
      </c>
      <c r="C140" s="120">
        <v>4.0039999999999996</v>
      </c>
      <c r="D140" s="120">
        <v>3.8620000000000001</v>
      </c>
      <c r="E140" s="120">
        <v>3.8519999999999999</v>
      </c>
      <c r="F140" s="120">
        <v>4.1360000000000001</v>
      </c>
      <c r="G140" s="120">
        <v>4.3730000000000002</v>
      </c>
      <c r="H140" s="120">
        <v>4.6029999999999998</v>
      </c>
      <c r="I140" s="120">
        <v>4.6619999999999999</v>
      </c>
      <c r="J140" s="120">
        <v>4.4089999999999998</v>
      </c>
      <c r="K140" s="120">
        <v>3.9950000000000001</v>
      </c>
      <c r="L140" s="120">
        <v>3.7789999999999999</v>
      </c>
      <c r="M140" s="120">
        <v>3.6139999999999999</v>
      </c>
      <c r="N140" s="120">
        <v>3.4260000000000002</v>
      </c>
      <c r="O140" s="120">
        <v>3.2450000000000001</v>
      </c>
      <c r="P140" s="120">
        <v>2.8719999999999999</v>
      </c>
      <c r="Q140" s="120">
        <v>2.7909999999999999</v>
      </c>
      <c r="R140" s="120">
        <v>2.6749999999999998</v>
      </c>
      <c r="S140" s="120">
        <v>2.5910000000000002</v>
      </c>
      <c r="T140" s="120">
        <v>2.5739999999999998</v>
      </c>
      <c r="U140" s="120">
        <v>2.5179999999999998</v>
      </c>
      <c r="V140" s="120">
        <v>2.427</v>
      </c>
      <c r="W140" s="120">
        <v>2.2170000000000001</v>
      </c>
      <c r="X140" s="120">
        <v>2.121</v>
      </c>
      <c r="Y140" s="120">
        <v>1.95</v>
      </c>
      <c r="Z140" s="120">
        <v>1.9610000000000001</v>
      </c>
      <c r="AA140" s="120">
        <v>1.766</v>
      </c>
      <c r="AB140" s="120">
        <v>1.647</v>
      </c>
      <c r="AC140" s="120">
        <v>1.577</v>
      </c>
      <c r="AD140" s="120">
        <v>1.417</v>
      </c>
      <c r="AE140" s="120">
        <v>1.3859999999999999</v>
      </c>
      <c r="AF140" s="120">
        <v>1.343</v>
      </c>
      <c r="AG140" s="120">
        <v>1.3280000000000001</v>
      </c>
      <c r="AH140" s="120">
        <v>1.3979999999999999</v>
      </c>
      <c r="AI140" s="120">
        <v>1.48</v>
      </c>
      <c r="AJ140" s="120">
        <v>1.5149999999999999</v>
      </c>
      <c r="AK140" s="120">
        <v>1.482</v>
      </c>
      <c r="AL140" s="120">
        <v>1.4079999999999999</v>
      </c>
      <c r="AM140" s="120">
        <v>1.323</v>
      </c>
      <c r="AN140" s="120">
        <v>1.2929999999999999</v>
      </c>
      <c r="AO140" s="120">
        <v>1.284</v>
      </c>
      <c r="AP140" s="120">
        <v>1.2829999999999999</v>
      </c>
      <c r="AQ140" s="120">
        <v>1.224</v>
      </c>
      <c r="AR140" s="120">
        <v>1.1830000000000001</v>
      </c>
      <c r="AS140" s="120">
        <v>1.095</v>
      </c>
      <c r="AT140" s="120">
        <v>1.022</v>
      </c>
      <c r="AU140" s="120">
        <v>0.95399999999999996</v>
      </c>
      <c r="AV140" s="120">
        <v>0.91100000000000003</v>
      </c>
    </row>
    <row r="141" spans="1:48" x14ac:dyDescent="0.2">
      <c r="A141" s="110" t="s">
        <v>160</v>
      </c>
      <c r="B141" s="120">
        <v>0.375</v>
      </c>
      <c r="C141" s="120">
        <v>0.35099999999999998</v>
      </c>
      <c r="D141" s="120">
        <v>0.315</v>
      </c>
      <c r="E141" s="120">
        <v>0.35099999999999998</v>
      </c>
      <c r="F141" s="120">
        <v>0.34599999999999997</v>
      </c>
      <c r="G141" s="120">
        <v>0.34499999999999997</v>
      </c>
      <c r="H141" s="120">
        <v>0.35699999999999998</v>
      </c>
      <c r="I141" s="120">
        <v>0.34899999999999998</v>
      </c>
      <c r="J141" s="120">
        <v>0.28899999999999998</v>
      </c>
      <c r="K141" s="120">
        <v>0.26900000000000002</v>
      </c>
      <c r="L141" s="120">
        <v>0.26600000000000001</v>
      </c>
      <c r="M141" s="120">
        <v>0.28000000000000003</v>
      </c>
      <c r="N141" s="120">
        <v>0.30199999999999999</v>
      </c>
      <c r="O141" s="120">
        <v>0.29899999999999999</v>
      </c>
      <c r="P141" s="120">
        <v>0.311</v>
      </c>
      <c r="Q141" s="120">
        <v>0.317</v>
      </c>
      <c r="R141" s="120">
        <v>0.307</v>
      </c>
      <c r="S141" s="120">
        <v>0.316</v>
      </c>
      <c r="T141" s="120">
        <v>0.32300000000000001</v>
      </c>
      <c r="U141" s="120">
        <v>0.32</v>
      </c>
      <c r="V141" s="120">
        <v>0.32900000000000001</v>
      </c>
      <c r="W141" s="120">
        <v>0.34899999999999998</v>
      </c>
      <c r="X141" s="120">
        <v>0.34799999999999998</v>
      </c>
      <c r="Y141" s="120">
        <v>0.27700000000000002</v>
      </c>
      <c r="Z141" s="120">
        <v>0.27100000000000002</v>
      </c>
      <c r="AA141" s="120">
        <v>0.251</v>
      </c>
      <c r="AB141" s="120">
        <v>0.222</v>
      </c>
      <c r="AC141" s="120">
        <v>0.29799999999999999</v>
      </c>
      <c r="AD141" s="120">
        <v>0.312</v>
      </c>
      <c r="AE141" s="120">
        <v>0.26300000000000001</v>
      </c>
      <c r="AF141" s="120">
        <v>0.26900000000000002</v>
      </c>
      <c r="AG141" s="120">
        <v>0.25600000000000001</v>
      </c>
      <c r="AH141" s="120">
        <v>0.26500000000000001</v>
      </c>
      <c r="AI141" s="120">
        <v>0.23300000000000001</v>
      </c>
      <c r="AJ141" s="120">
        <v>0.219</v>
      </c>
      <c r="AK141" s="120">
        <v>0.21</v>
      </c>
      <c r="AL141" s="120">
        <v>0.20499999999999999</v>
      </c>
      <c r="AM141" s="120">
        <v>0.19500000000000001</v>
      </c>
      <c r="AN141" s="120">
        <v>0.216</v>
      </c>
      <c r="AO141" s="120">
        <v>0.184</v>
      </c>
      <c r="AP141" s="120">
        <v>0.19</v>
      </c>
      <c r="AQ141" s="120">
        <v>0.185</v>
      </c>
      <c r="AR141" s="120">
        <v>0.183</v>
      </c>
      <c r="AS141" s="120">
        <v>0.186</v>
      </c>
      <c r="AT141" s="120">
        <v>0.16600000000000001</v>
      </c>
      <c r="AU141" s="120">
        <v>0.16600000000000001</v>
      </c>
      <c r="AV141" s="120">
        <v>0.157</v>
      </c>
    </row>
    <row r="142" spans="1:48" x14ac:dyDescent="0.2">
      <c r="A142" s="108" t="s">
        <v>161</v>
      </c>
      <c r="B142" s="121">
        <v>3.5139999999999998</v>
      </c>
      <c r="C142" s="121">
        <v>3.58</v>
      </c>
      <c r="D142" s="121">
        <v>3.4359999999999999</v>
      </c>
      <c r="E142" s="121">
        <v>3.43</v>
      </c>
      <c r="F142" s="121">
        <v>3.71</v>
      </c>
      <c r="G142" s="121">
        <v>3.85</v>
      </c>
      <c r="H142" s="121">
        <v>4.0330000000000004</v>
      </c>
      <c r="I142" s="121">
        <v>4.0979999999999999</v>
      </c>
      <c r="J142" s="121">
        <v>3.8540000000000001</v>
      </c>
      <c r="K142" s="121">
        <v>3.484</v>
      </c>
      <c r="L142" s="121">
        <v>3.2810000000000001</v>
      </c>
      <c r="M142" s="121">
        <v>3.1640000000000001</v>
      </c>
      <c r="N142" s="121">
        <v>3.02</v>
      </c>
      <c r="O142" s="121">
        <v>2.8769999999999998</v>
      </c>
      <c r="P142" s="121">
        <v>2.5840000000000001</v>
      </c>
      <c r="Q142" s="121">
        <v>2.508</v>
      </c>
      <c r="R142" s="121">
        <v>2.4</v>
      </c>
      <c r="S142" s="121">
        <v>2.3330000000000002</v>
      </c>
      <c r="T142" s="121">
        <v>2.323</v>
      </c>
      <c r="U142" s="121">
        <v>2.2730000000000001</v>
      </c>
      <c r="V142" s="121">
        <v>2.2000000000000002</v>
      </c>
      <c r="W142" s="121">
        <v>2.0270000000000001</v>
      </c>
      <c r="X142" s="121">
        <v>1.952</v>
      </c>
      <c r="Y142" s="121">
        <v>1.8</v>
      </c>
      <c r="Z142" s="121">
        <v>1.82</v>
      </c>
      <c r="AA142" s="121">
        <v>1.6459999999999999</v>
      </c>
      <c r="AB142" s="121">
        <v>1.538</v>
      </c>
      <c r="AC142" s="121">
        <v>1.4910000000000001</v>
      </c>
      <c r="AD142" s="121">
        <v>1.345</v>
      </c>
      <c r="AE142" s="121">
        <v>1.3140000000000001</v>
      </c>
      <c r="AF142" s="121">
        <v>1.2789999999999999</v>
      </c>
      <c r="AG142" s="121">
        <v>1.268</v>
      </c>
      <c r="AH142" s="121">
        <v>1.3380000000000001</v>
      </c>
      <c r="AI142" s="121">
        <v>1.415</v>
      </c>
      <c r="AJ142" s="121">
        <v>1.45</v>
      </c>
      <c r="AK142" s="121">
        <v>1.421</v>
      </c>
      <c r="AL142" s="121">
        <v>1.355</v>
      </c>
      <c r="AM142" s="121">
        <v>1.276</v>
      </c>
      <c r="AN142" s="121">
        <v>1.2529999999999999</v>
      </c>
      <c r="AO142" s="121">
        <v>1.244</v>
      </c>
      <c r="AP142" s="121">
        <v>1.2450000000000001</v>
      </c>
      <c r="AQ142" s="121">
        <v>1.19</v>
      </c>
      <c r="AR142" s="121">
        <v>1.1519999999999999</v>
      </c>
      <c r="AS142" s="121">
        <v>1.0680000000000001</v>
      </c>
      <c r="AT142" s="121">
        <v>0.997</v>
      </c>
      <c r="AU142" s="121">
        <v>0.93200000000000005</v>
      </c>
      <c r="AV142" s="121">
        <v>0.89100000000000001</v>
      </c>
    </row>
    <row r="143" spans="1:48" x14ac:dyDescent="0.2">
      <c r="A143" s="106" t="s">
        <v>23</v>
      </c>
      <c r="B143" s="120">
        <v>0.46200000000000002</v>
      </c>
      <c r="C143" s="120">
        <v>0.46</v>
      </c>
      <c r="D143" s="120">
        <v>0.46800000000000003</v>
      </c>
      <c r="E143" s="120">
        <v>0.443</v>
      </c>
      <c r="F143" s="120">
        <v>0.433</v>
      </c>
      <c r="G143" s="120">
        <v>0.46300000000000002</v>
      </c>
      <c r="H143" s="120">
        <v>0.45100000000000001</v>
      </c>
      <c r="I143" s="120">
        <v>0.46800000000000003</v>
      </c>
      <c r="J143" s="120">
        <v>0.44900000000000001</v>
      </c>
      <c r="K143" s="120">
        <v>0.432</v>
      </c>
      <c r="L143" s="120">
        <v>0.44900000000000001</v>
      </c>
      <c r="M143" s="120">
        <v>0.44600000000000001</v>
      </c>
      <c r="N143" s="120">
        <v>0.437</v>
      </c>
      <c r="O143" s="120">
        <v>0.42399999999999999</v>
      </c>
      <c r="P143" s="120">
        <v>0.42099999999999999</v>
      </c>
      <c r="Q143" s="120">
        <v>0.436</v>
      </c>
      <c r="R143" s="120">
        <v>0.44500000000000001</v>
      </c>
      <c r="S143" s="120">
        <v>0.47399999999999998</v>
      </c>
      <c r="T143" s="120">
        <v>0.501</v>
      </c>
      <c r="U143" s="120">
        <v>0.48799999999999999</v>
      </c>
      <c r="V143" s="120">
        <v>0.47099999999999997</v>
      </c>
      <c r="W143" s="120">
        <v>0.44400000000000001</v>
      </c>
      <c r="X143" s="120">
        <v>0.41299999999999998</v>
      </c>
      <c r="Y143" s="120">
        <v>0.41799999999999998</v>
      </c>
      <c r="Z143" s="120">
        <v>0.439</v>
      </c>
      <c r="AA143" s="120">
        <v>0.443</v>
      </c>
      <c r="AB143" s="120">
        <v>0.42899999999999999</v>
      </c>
      <c r="AC143" s="120">
        <v>0.42799999999999999</v>
      </c>
      <c r="AD143" s="120">
        <v>0.45600000000000002</v>
      </c>
      <c r="AE143" s="120">
        <v>0.46</v>
      </c>
      <c r="AF143" s="120">
        <v>0.44500000000000001</v>
      </c>
      <c r="AG143" s="120">
        <v>0.47099999999999997</v>
      </c>
      <c r="AH143" s="120">
        <v>0.46500000000000002</v>
      </c>
      <c r="AI143" s="120">
        <v>0.47799999999999998</v>
      </c>
      <c r="AJ143" s="120">
        <v>0.44800000000000001</v>
      </c>
      <c r="AK143" s="120">
        <v>0.44</v>
      </c>
      <c r="AL143" s="120">
        <v>0.42099999999999999</v>
      </c>
      <c r="AM143" s="120">
        <v>0.432</v>
      </c>
      <c r="AN143" s="120">
        <v>0.439</v>
      </c>
      <c r="AO143" s="120">
        <v>0.41</v>
      </c>
      <c r="AP143" s="120">
        <v>0.40400000000000003</v>
      </c>
      <c r="AQ143" s="120">
        <v>0.41799999999999998</v>
      </c>
      <c r="AR143" s="120">
        <v>0.39800000000000002</v>
      </c>
      <c r="AS143" s="120">
        <v>0.41599999999999998</v>
      </c>
      <c r="AT143" s="120">
        <v>0.41799999999999998</v>
      </c>
      <c r="AU143" s="120">
        <v>0.42599999999999999</v>
      </c>
      <c r="AV143" s="120">
        <v>0.39800000000000002</v>
      </c>
    </row>
    <row r="144" spans="1:48" x14ac:dyDescent="0.2">
      <c r="A144" s="106" t="s">
        <v>73</v>
      </c>
      <c r="B144" s="120">
        <v>0.33100000000000002</v>
      </c>
      <c r="C144" s="120">
        <v>0.33700000000000002</v>
      </c>
      <c r="D144" s="120">
        <v>0.33600000000000002</v>
      </c>
      <c r="E144" s="120">
        <v>0.35299999999999998</v>
      </c>
      <c r="F144" s="120">
        <v>0.38800000000000001</v>
      </c>
      <c r="G144" s="120">
        <v>0.40500000000000003</v>
      </c>
      <c r="H144" s="120">
        <v>0.41099999999999998</v>
      </c>
      <c r="I144" s="120">
        <v>0.436</v>
      </c>
      <c r="J144" s="120">
        <v>0.437</v>
      </c>
      <c r="K144" s="120">
        <v>0.45700000000000002</v>
      </c>
      <c r="L144" s="120">
        <v>0.49099999999999999</v>
      </c>
      <c r="M144" s="120">
        <v>0.55000000000000004</v>
      </c>
      <c r="N144" s="120">
        <v>0.58099999999999996</v>
      </c>
      <c r="O144" s="120">
        <v>0.54</v>
      </c>
      <c r="P144" s="120">
        <v>0.51700000000000002</v>
      </c>
      <c r="Q144" s="120">
        <v>0.51100000000000001</v>
      </c>
      <c r="R144" s="120">
        <v>0.52200000000000002</v>
      </c>
      <c r="S144" s="120">
        <v>0.497</v>
      </c>
      <c r="T144" s="120">
        <v>0.53100000000000003</v>
      </c>
      <c r="U144" s="120">
        <v>0.55300000000000005</v>
      </c>
      <c r="V144" s="120">
        <v>0.52800000000000002</v>
      </c>
      <c r="W144" s="120">
        <v>0.54300000000000004</v>
      </c>
      <c r="X144" s="120">
        <v>0.54200000000000004</v>
      </c>
      <c r="Y144" s="120">
        <v>0.56100000000000005</v>
      </c>
      <c r="Z144" s="120">
        <v>0.60599999999999998</v>
      </c>
      <c r="AA144" s="120">
        <v>0.54400000000000004</v>
      </c>
      <c r="AB144" s="120">
        <v>0.52100000000000002</v>
      </c>
      <c r="AC144" s="120">
        <v>0.53</v>
      </c>
      <c r="AD144" s="120">
        <v>0.498</v>
      </c>
      <c r="AE144" s="120">
        <v>0.52700000000000002</v>
      </c>
      <c r="AF144" s="120">
        <v>0.497</v>
      </c>
      <c r="AG144" s="120">
        <v>0.50900000000000001</v>
      </c>
      <c r="AH144" s="120">
        <v>0.54200000000000004</v>
      </c>
      <c r="AI144" s="120">
        <v>0.56699999999999995</v>
      </c>
      <c r="AJ144" s="120">
        <v>0.57199999999999995</v>
      </c>
      <c r="AK144" s="120">
        <v>0.59499999999999997</v>
      </c>
      <c r="AL144" s="120">
        <v>0.623</v>
      </c>
      <c r="AM144" s="120">
        <v>0.63900000000000001</v>
      </c>
      <c r="AN144" s="120">
        <v>0.65300000000000002</v>
      </c>
      <c r="AO144" s="120">
        <v>0.69399999999999995</v>
      </c>
      <c r="AP144" s="120">
        <v>0.71899999999999997</v>
      </c>
      <c r="AQ144" s="120">
        <v>0.76600000000000001</v>
      </c>
      <c r="AR144" s="120">
        <v>0.72399999999999998</v>
      </c>
      <c r="AS144" s="120">
        <v>0.74399999999999999</v>
      </c>
      <c r="AT144" s="120">
        <v>0.70499999999999996</v>
      </c>
      <c r="AU144" s="120">
        <v>0.752</v>
      </c>
      <c r="AV144" s="120">
        <v>0.78500000000000003</v>
      </c>
    </row>
    <row r="145" spans="1:48" x14ac:dyDescent="0.2">
      <c r="A145" s="106" t="s">
        <v>7</v>
      </c>
      <c r="B145" s="120">
        <v>0.17499999999999999</v>
      </c>
      <c r="C145" s="120">
        <v>0.17</v>
      </c>
      <c r="D145" s="120">
        <v>0.17599999999999999</v>
      </c>
      <c r="E145" s="120">
        <v>0.17499999999999999</v>
      </c>
      <c r="F145" s="120">
        <v>0.17699999999999999</v>
      </c>
      <c r="G145" s="120">
        <v>0.17799999999999999</v>
      </c>
      <c r="H145" s="120">
        <v>0.17499999999999999</v>
      </c>
      <c r="I145" s="120">
        <v>0.185</v>
      </c>
      <c r="J145" s="120">
        <v>0.183</v>
      </c>
      <c r="K145" s="120">
        <v>0.16600000000000001</v>
      </c>
      <c r="L145" s="120">
        <v>0.16200000000000001</v>
      </c>
      <c r="M145" s="120">
        <v>0.161</v>
      </c>
      <c r="N145" s="120">
        <v>0.158</v>
      </c>
      <c r="O145" s="120">
        <v>0.15</v>
      </c>
      <c r="P145" s="120">
        <v>0.14699999999999999</v>
      </c>
      <c r="Q145" s="120">
        <v>0.152</v>
      </c>
      <c r="R145" s="120">
        <v>0.15</v>
      </c>
      <c r="S145" s="120">
        <v>0.153</v>
      </c>
      <c r="T145" s="120">
        <v>0.15</v>
      </c>
      <c r="U145" s="120">
        <v>0.155</v>
      </c>
      <c r="V145" s="120">
        <v>0.158</v>
      </c>
      <c r="W145" s="120">
        <v>0.16300000000000001</v>
      </c>
      <c r="X145" s="120">
        <v>0.161</v>
      </c>
      <c r="Y145" s="120">
        <v>0.159</v>
      </c>
      <c r="Z145" s="120">
        <v>0.16400000000000001</v>
      </c>
      <c r="AA145" s="120">
        <v>0.17399999999999999</v>
      </c>
      <c r="AB145" s="120">
        <v>0.18</v>
      </c>
      <c r="AC145" s="120">
        <v>0.184</v>
      </c>
      <c r="AD145" s="120">
        <v>0.189</v>
      </c>
      <c r="AE145" s="120">
        <v>0.19</v>
      </c>
      <c r="AF145" s="120">
        <v>0.192</v>
      </c>
      <c r="AG145" s="120">
        <v>0.186</v>
      </c>
      <c r="AH145" s="120">
        <v>0.18</v>
      </c>
      <c r="AI145" s="120">
        <v>0.18099999999999999</v>
      </c>
      <c r="AJ145" s="120">
        <v>0.17599999999999999</v>
      </c>
      <c r="AK145" s="120">
        <v>0.17100000000000001</v>
      </c>
      <c r="AL145" s="120">
        <v>0.16900000000000001</v>
      </c>
      <c r="AM145" s="120">
        <v>0.17</v>
      </c>
      <c r="AN145" s="120">
        <v>0.158</v>
      </c>
      <c r="AO145" s="120">
        <v>0.16800000000000001</v>
      </c>
      <c r="AP145" s="120">
        <v>0.17</v>
      </c>
      <c r="AQ145" s="120">
        <v>0.18099999999999999</v>
      </c>
      <c r="AR145" s="120">
        <v>0.188</v>
      </c>
      <c r="AS145" s="120">
        <v>0.19700000000000001</v>
      </c>
      <c r="AT145" s="120">
        <v>0.19400000000000001</v>
      </c>
      <c r="AU145" s="120">
        <v>0.185</v>
      </c>
      <c r="AV145" s="120">
        <v>0.188</v>
      </c>
    </row>
    <row r="146" spans="1:48" x14ac:dyDescent="0.2">
      <c r="A146" s="106" t="s">
        <v>39</v>
      </c>
      <c r="B146" s="120">
        <v>0.40799999999999997</v>
      </c>
      <c r="C146" s="120">
        <v>0.38800000000000001</v>
      </c>
      <c r="D146" s="120">
        <v>0.38100000000000001</v>
      </c>
      <c r="E146" s="120">
        <v>0.38700000000000001</v>
      </c>
      <c r="F146" s="120">
        <v>0.34799999999999998</v>
      </c>
      <c r="G146" s="120">
        <v>0.35199999999999998</v>
      </c>
      <c r="H146" s="120">
        <v>0.34899999999999998</v>
      </c>
      <c r="I146" s="120">
        <v>0.34300000000000003</v>
      </c>
      <c r="J146" s="120">
        <v>0.32900000000000001</v>
      </c>
      <c r="K146" s="120">
        <v>0.32900000000000001</v>
      </c>
      <c r="L146" s="120">
        <v>0.32300000000000001</v>
      </c>
      <c r="M146" s="120">
        <v>0.32500000000000001</v>
      </c>
      <c r="N146" s="120">
        <v>0.33700000000000002</v>
      </c>
      <c r="O146" s="120">
        <v>0.33</v>
      </c>
      <c r="P146" s="120">
        <v>0.33400000000000002</v>
      </c>
      <c r="Q146" s="120">
        <v>0.32100000000000001</v>
      </c>
      <c r="R146" s="120">
        <v>0.32400000000000001</v>
      </c>
      <c r="S146" s="120">
        <v>0.315</v>
      </c>
      <c r="T146" s="120">
        <v>0.316</v>
      </c>
      <c r="U146" s="120">
        <v>0.31</v>
      </c>
      <c r="V146" s="120">
        <v>0.315</v>
      </c>
      <c r="W146" s="120">
        <v>0.315</v>
      </c>
      <c r="X146" s="120">
        <v>0.316</v>
      </c>
      <c r="Y146" s="120">
        <v>0.29799999999999999</v>
      </c>
      <c r="Z146" s="120">
        <v>0.29599999999999999</v>
      </c>
      <c r="AA146" s="120">
        <v>0.28999999999999998</v>
      </c>
      <c r="AB146" s="120">
        <v>0.30399999999999999</v>
      </c>
      <c r="AC146" s="120">
        <v>0.30399999999999999</v>
      </c>
      <c r="AD146" s="120">
        <v>0.27800000000000002</v>
      </c>
      <c r="AE146" s="120">
        <v>0.28100000000000003</v>
      </c>
      <c r="AF146" s="120">
        <v>0.27900000000000003</v>
      </c>
      <c r="AG146" s="120">
        <v>0.26200000000000001</v>
      </c>
      <c r="AH146" s="120">
        <v>0.249</v>
      </c>
      <c r="AI146" s="120">
        <v>0.23699999999999999</v>
      </c>
      <c r="AJ146" s="120">
        <v>0.23300000000000001</v>
      </c>
      <c r="AK146" s="120">
        <v>0.219</v>
      </c>
      <c r="AL146" s="120">
        <v>0.20899999999999999</v>
      </c>
      <c r="AM146" s="120">
        <v>0.20499999999999999</v>
      </c>
      <c r="AN146" s="120">
        <v>0.215</v>
      </c>
      <c r="AO146" s="120">
        <v>0.21</v>
      </c>
      <c r="AP146" s="120">
        <v>0.21299999999999999</v>
      </c>
      <c r="AQ146" s="120">
        <v>0.20399999999999999</v>
      </c>
      <c r="AR146" s="120">
        <v>0.22500000000000001</v>
      </c>
      <c r="AS146" s="120">
        <v>0.223</v>
      </c>
      <c r="AT146" s="120">
        <v>0.216</v>
      </c>
      <c r="AU146" s="120">
        <v>0.23899999999999999</v>
      </c>
      <c r="AV146" s="120">
        <v>0.20200000000000001</v>
      </c>
    </row>
    <row r="147" spans="1:48" x14ac:dyDescent="0.2">
      <c r="A147" s="106" t="s">
        <v>94</v>
      </c>
      <c r="B147" s="120">
        <v>0.17199999999999999</v>
      </c>
      <c r="C147" s="120">
        <v>0.17799999999999999</v>
      </c>
      <c r="D147" s="120">
        <v>0.189</v>
      </c>
      <c r="E147" s="120">
        <v>0.17299999999999999</v>
      </c>
      <c r="F147" s="120">
        <v>0.187</v>
      </c>
      <c r="G147" s="120">
        <v>0.184</v>
      </c>
      <c r="H147" s="120">
        <v>0.21299999999999999</v>
      </c>
      <c r="I147" s="120">
        <v>0.215</v>
      </c>
      <c r="J147" s="120">
        <v>0.20399999999999999</v>
      </c>
      <c r="K147" s="120">
        <v>0.18</v>
      </c>
      <c r="L147" s="120">
        <v>0.17199999999999999</v>
      </c>
      <c r="M147" s="120">
        <v>0.155</v>
      </c>
      <c r="N147" s="120">
        <v>0.155</v>
      </c>
      <c r="O147" s="120">
        <v>0.153</v>
      </c>
      <c r="P147" s="120">
        <v>0.16</v>
      </c>
      <c r="Q147" s="120">
        <v>0.16</v>
      </c>
      <c r="R147" s="120">
        <v>0.16400000000000001</v>
      </c>
      <c r="S147" s="120">
        <v>0.16600000000000001</v>
      </c>
      <c r="T147" s="120">
        <v>0.17899999999999999</v>
      </c>
      <c r="U147" s="120">
        <v>0.17100000000000001</v>
      </c>
      <c r="V147" s="120">
        <v>0.17699999999999999</v>
      </c>
      <c r="W147" s="120">
        <v>0.22600000000000001</v>
      </c>
      <c r="X147" s="120">
        <v>0.20899999999999999</v>
      </c>
      <c r="Y147" s="120">
        <v>0.23400000000000001</v>
      </c>
      <c r="Z147" s="120">
        <v>0.224</v>
      </c>
      <c r="AA147" s="120">
        <v>0.20799999999999999</v>
      </c>
      <c r="AB147" s="120">
        <v>0.193</v>
      </c>
      <c r="AC147" s="120">
        <v>0.20100000000000001</v>
      </c>
      <c r="AD147" s="120">
        <v>0.19400000000000001</v>
      </c>
      <c r="AE147" s="120">
        <v>0.184</v>
      </c>
      <c r="AF147" s="120">
        <v>0.19400000000000001</v>
      </c>
      <c r="AG147" s="120">
        <v>0.192</v>
      </c>
      <c r="AH147" s="120">
        <v>0.19600000000000001</v>
      </c>
      <c r="AI147" s="120">
        <v>0.188</v>
      </c>
      <c r="AJ147" s="120">
        <v>0.185</v>
      </c>
      <c r="AK147" s="120">
        <v>0.189</v>
      </c>
      <c r="AL147" s="120">
        <v>0.19600000000000001</v>
      </c>
      <c r="AM147" s="120">
        <v>0.187</v>
      </c>
      <c r="AN147" s="120">
        <v>0.18</v>
      </c>
      <c r="AO147" s="120">
        <v>0.17799999999999999</v>
      </c>
      <c r="AP147" s="120">
        <v>0.17799999999999999</v>
      </c>
      <c r="AQ147" s="120">
        <v>0.17</v>
      </c>
      <c r="AR147" s="120">
        <v>0.17399999999999999</v>
      </c>
      <c r="AS147" s="120">
        <v>0.16900000000000001</v>
      </c>
      <c r="AT147" s="120">
        <v>0.155</v>
      </c>
      <c r="AU147" s="120">
        <v>0.161</v>
      </c>
      <c r="AV147" s="120">
        <v>0.158</v>
      </c>
    </row>
    <row r="148" spans="1:48" x14ac:dyDescent="0.2">
      <c r="A148" s="106" t="s">
        <v>64</v>
      </c>
      <c r="B148" s="120">
        <v>0.97799999999999998</v>
      </c>
      <c r="C148" s="120">
        <v>0.90700000000000003</v>
      </c>
      <c r="D148" s="120">
        <v>0.94</v>
      </c>
      <c r="E148" s="120">
        <v>1.0109999999999999</v>
      </c>
      <c r="F148" s="120">
        <v>0.94799999999999995</v>
      </c>
      <c r="G148" s="120">
        <v>0.93500000000000005</v>
      </c>
      <c r="H148" s="120">
        <v>0.94</v>
      </c>
      <c r="I148" s="120">
        <v>0.95299999999999996</v>
      </c>
      <c r="J148" s="120">
        <v>0.94199999999999995</v>
      </c>
      <c r="K148" s="120">
        <v>1.0169999999999999</v>
      </c>
      <c r="L148" s="120">
        <v>0.84699999999999998</v>
      </c>
      <c r="M148" s="120">
        <v>0.78100000000000003</v>
      </c>
      <c r="N148" s="120">
        <v>0.80600000000000005</v>
      </c>
      <c r="O148" s="120">
        <v>0.77900000000000003</v>
      </c>
      <c r="P148" s="120">
        <v>0.71199999999999997</v>
      </c>
      <c r="Q148" s="120">
        <v>0.72499999999999998</v>
      </c>
      <c r="R148" s="120">
        <v>0.78400000000000003</v>
      </c>
      <c r="S148" s="120">
        <v>0.79800000000000004</v>
      </c>
      <c r="T148" s="120">
        <v>0.81899999999999995</v>
      </c>
      <c r="U148" s="120">
        <v>0.76300000000000001</v>
      </c>
      <c r="V148" s="120">
        <v>0.66500000000000004</v>
      </c>
      <c r="W148" s="120">
        <v>0.60099999999999998</v>
      </c>
      <c r="X148" s="120">
        <v>0.65300000000000002</v>
      </c>
      <c r="Y148" s="120">
        <v>0.69899999999999995</v>
      </c>
      <c r="Z148" s="120">
        <v>0.72399999999999998</v>
      </c>
      <c r="AA148" s="120">
        <v>0.73</v>
      </c>
      <c r="AB148" s="120">
        <v>0.76800000000000002</v>
      </c>
      <c r="AC148" s="120">
        <v>0.75700000000000001</v>
      </c>
      <c r="AD148" s="120">
        <v>0.73599999999999999</v>
      </c>
      <c r="AE148" s="120">
        <v>0.70599999999999996</v>
      </c>
      <c r="AF148" s="120">
        <v>0.66200000000000003</v>
      </c>
      <c r="AG148" s="120">
        <v>0.623</v>
      </c>
      <c r="AH148" s="120">
        <v>0.58199999999999996</v>
      </c>
      <c r="AI148" s="120">
        <v>0.54400000000000004</v>
      </c>
      <c r="AJ148" s="120">
        <v>0.50600000000000001</v>
      </c>
      <c r="AK148" s="120">
        <v>0.45900000000000002</v>
      </c>
      <c r="AL148" s="120">
        <v>0.442</v>
      </c>
      <c r="AM148" s="120">
        <v>0.41099999999999998</v>
      </c>
      <c r="AN148" s="120">
        <v>0.41899999999999998</v>
      </c>
      <c r="AO148" s="120">
        <v>0.45900000000000002</v>
      </c>
      <c r="AP148" s="120">
        <v>0.42099999999999999</v>
      </c>
      <c r="AQ148" s="120">
        <v>0.41199999999999998</v>
      </c>
      <c r="AR148" s="120">
        <v>0.38100000000000001</v>
      </c>
      <c r="AS148" s="120">
        <v>0.371</v>
      </c>
      <c r="AT148" s="120">
        <v>0.36299999999999999</v>
      </c>
      <c r="AU148" s="120">
        <v>0.374</v>
      </c>
      <c r="AV148" s="120">
        <v>0.34699999999999998</v>
      </c>
    </row>
    <row r="149" spans="1:48" x14ac:dyDescent="0.2">
      <c r="A149" s="110" t="s">
        <v>162</v>
      </c>
      <c r="B149" s="120">
        <v>13.744999999999999</v>
      </c>
      <c r="C149" s="120">
        <v>13.042999999999999</v>
      </c>
      <c r="D149" s="120">
        <v>13.631</v>
      </c>
      <c r="E149" s="120">
        <v>11.837999999999999</v>
      </c>
      <c r="F149" s="120">
        <v>8.532</v>
      </c>
      <c r="G149" s="120">
        <v>8.6639999999999997</v>
      </c>
      <c r="H149" s="120">
        <v>8.6059999999999999</v>
      </c>
      <c r="I149" s="120">
        <v>7.0979999999999999</v>
      </c>
      <c r="J149" s="120">
        <v>6.8929999999999998</v>
      </c>
      <c r="K149" s="120">
        <v>6.31</v>
      </c>
      <c r="L149" s="120">
        <v>5.89</v>
      </c>
      <c r="M149" s="120">
        <v>5.4109999999999996</v>
      </c>
      <c r="N149" s="120">
        <v>4.9619999999999997</v>
      </c>
      <c r="O149" s="120">
        <v>4.7169999999999996</v>
      </c>
      <c r="P149" s="120">
        <v>3.093</v>
      </c>
      <c r="Q149" s="120">
        <v>2.8730000000000002</v>
      </c>
      <c r="R149" s="120">
        <v>2.601</v>
      </c>
      <c r="S149" s="120">
        <v>2.194</v>
      </c>
      <c r="T149" s="120">
        <v>1.7949999999999999</v>
      </c>
      <c r="U149" s="120">
        <v>1.554</v>
      </c>
      <c r="V149" s="120">
        <v>1.573</v>
      </c>
      <c r="W149" s="120">
        <v>1.601</v>
      </c>
      <c r="X149" s="120">
        <v>1.2849999999999999</v>
      </c>
      <c r="Y149" s="120">
        <v>1.41</v>
      </c>
      <c r="Z149" s="120">
        <v>1.371</v>
      </c>
      <c r="AA149" s="120">
        <v>1.34</v>
      </c>
      <c r="AB149" s="120">
        <v>2.5409999999999999</v>
      </c>
      <c r="AC149" s="120">
        <v>2.5249999999999999</v>
      </c>
      <c r="AD149" s="120">
        <v>2.3969999999999998</v>
      </c>
      <c r="AE149" s="120">
        <v>2.4</v>
      </c>
      <c r="AF149" s="120">
        <v>2.37</v>
      </c>
      <c r="AG149" s="120">
        <v>2.2650000000000001</v>
      </c>
      <c r="AH149" s="120">
        <v>2.2650000000000001</v>
      </c>
      <c r="AI149" s="120">
        <v>2.3140000000000001</v>
      </c>
      <c r="AJ149" s="120">
        <v>2.39</v>
      </c>
      <c r="AK149" s="120">
        <v>2.2759999999999998</v>
      </c>
      <c r="AL149" s="120">
        <v>2.379</v>
      </c>
      <c r="AM149" s="120">
        <v>2.3119999999999998</v>
      </c>
      <c r="AN149" s="120">
        <v>2.2549999999999999</v>
      </c>
      <c r="AO149" s="120">
        <v>1.6359999999999999</v>
      </c>
      <c r="AP149" s="120">
        <v>2.028</v>
      </c>
      <c r="AQ149" s="120">
        <v>2.4380000000000002</v>
      </c>
      <c r="AR149" s="120">
        <v>2.3330000000000002</v>
      </c>
      <c r="AS149" s="120">
        <v>2.4620000000000002</v>
      </c>
      <c r="AT149" s="120">
        <v>2.524</v>
      </c>
      <c r="AU149" s="120">
        <v>2.2549999999999999</v>
      </c>
      <c r="AV149" s="120">
        <v>2.0339999999999998</v>
      </c>
    </row>
    <row r="150" spans="1:48" x14ac:dyDescent="0.2">
      <c r="A150" s="110" t="s">
        <v>69</v>
      </c>
      <c r="B150" s="120">
        <v>0.41</v>
      </c>
      <c r="C150" s="120">
        <v>0.48799999999999999</v>
      </c>
      <c r="D150" s="120">
        <v>0.438</v>
      </c>
      <c r="E150" s="120">
        <v>0.44500000000000001</v>
      </c>
      <c r="F150" s="120">
        <v>0.442</v>
      </c>
      <c r="G150" s="120">
        <v>0.42399999999999999</v>
      </c>
      <c r="H150" s="120">
        <v>0.42899999999999999</v>
      </c>
      <c r="I150" s="120">
        <v>0.43099999999999999</v>
      </c>
      <c r="J150" s="120">
        <v>0.435</v>
      </c>
      <c r="K150" s="120">
        <v>0.41499999999999998</v>
      </c>
      <c r="L150" s="120">
        <v>0.377</v>
      </c>
      <c r="M150" s="120">
        <v>0.35799999999999998</v>
      </c>
      <c r="N150" s="120">
        <v>0.39900000000000002</v>
      </c>
      <c r="O150" s="120">
        <v>0.41299999999999998</v>
      </c>
      <c r="P150" s="120">
        <v>0.372</v>
      </c>
      <c r="Q150" s="120">
        <v>0.40699999999999997</v>
      </c>
      <c r="R150" s="120">
        <v>0.42299999999999999</v>
      </c>
      <c r="S150" s="120">
        <v>0.41599999999999998</v>
      </c>
      <c r="T150" s="120">
        <v>0.42499999999999999</v>
      </c>
      <c r="U150" s="120">
        <v>0.38400000000000001</v>
      </c>
      <c r="V150" s="120">
        <v>0.39600000000000002</v>
      </c>
      <c r="W150" s="120">
        <v>0.41699999999999998</v>
      </c>
      <c r="X150" s="120">
        <v>0.38600000000000001</v>
      </c>
      <c r="Y150" s="120">
        <v>0.44400000000000001</v>
      </c>
      <c r="Z150" s="120">
        <v>0.44500000000000001</v>
      </c>
      <c r="AA150" s="120">
        <v>0.45</v>
      </c>
      <c r="AB150" s="120">
        <v>0.47199999999999998</v>
      </c>
      <c r="AC150" s="120">
        <v>0.50900000000000001</v>
      </c>
      <c r="AD150" s="120">
        <v>0.51200000000000001</v>
      </c>
      <c r="AE150" s="120">
        <v>0.51100000000000001</v>
      </c>
      <c r="AF150" s="120">
        <v>0.505</v>
      </c>
      <c r="AG150" s="120">
        <v>0.53200000000000003</v>
      </c>
      <c r="AH150" s="120">
        <v>0.48199999999999998</v>
      </c>
      <c r="AI150" s="120">
        <v>0.433</v>
      </c>
      <c r="AJ150" s="120">
        <v>0.43</v>
      </c>
      <c r="AK150" s="120">
        <v>0.42199999999999999</v>
      </c>
      <c r="AL150" s="120">
        <v>0.39600000000000002</v>
      </c>
      <c r="AM150" s="120">
        <v>0.38200000000000001</v>
      </c>
      <c r="AN150" s="120">
        <v>0.36299999999999999</v>
      </c>
      <c r="AO150" s="120">
        <v>0.35199999999999998</v>
      </c>
      <c r="AP150" s="120">
        <v>0.34699999999999998</v>
      </c>
      <c r="AQ150" s="120">
        <v>0.35</v>
      </c>
      <c r="AR150" s="120">
        <v>0.32700000000000001</v>
      </c>
      <c r="AS150" s="120">
        <v>0.30099999999999999</v>
      </c>
      <c r="AT150" s="120">
        <v>0.311</v>
      </c>
      <c r="AU150" s="120">
        <v>0.30599999999999999</v>
      </c>
      <c r="AV150" s="120">
        <v>0.27800000000000002</v>
      </c>
    </row>
    <row r="151" spans="1:48" x14ac:dyDescent="0.2">
      <c r="A151" s="106" t="s">
        <v>56</v>
      </c>
      <c r="B151" s="120">
        <v>0.218</v>
      </c>
      <c r="C151" s="120">
        <v>0.20899999999999999</v>
      </c>
      <c r="D151" s="120">
        <v>0.20699999999999999</v>
      </c>
      <c r="E151" s="120">
        <v>0.245</v>
      </c>
      <c r="F151" s="120">
        <v>0.25</v>
      </c>
      <c r="G151" s="120">
        <v>0.27</v>
      </c>
      <c r="H151" s="120">
        <v>0.313</v>
      </c>
      <c r="I151" s="120">
        <v>0.33800000000000002</v>
      </c>
      <c r="J151" s="120">
        <v>0.34200000000000003</v>
      </c>
      <c r="K151" s="120">
        <v>0.35399999999999998</v>
      </c>
      <c r="L151" s="120">
        <v>0.38</v>
      </c>
      <c r="M151" s="120">
        <v>0.378</v>
      </c>
      <c r="N151" s="120">
        <v>0.35599999999999998</v>
      </c>
      <c r="O151" s="120">
        <v>0.35</v>
      </c>
      <c r="P151" s="120">
        <v>0.35099999999999998</v>
      </c>
      <c r="Q151" s="120">
        <v>0.34699999999999998</v>
      </c>
      <c r="R151" s="120">
        <v>0.33900000000000002</v>
      </c>
      <c r="S151" s="120">
        <v>0.33900000000000002</v>
      </c>
      <c r="T151" s="120">
        <v>0.32800000000000001</v>
      </c>
      <c r="U151" s="120">
        <v>0.35</v>
      </c>
      <c r="V151" s="120">
        <v>0.35099999999999998</v>
      </c>
      <c r="W151" s="120">
        <v>0.36599999999999999</v>
      </c>
      <c r="X151" s="120">
        <v>0.34</v>
      </c>
      <c r="Y151" s="120">
        <v>0.34599999999999997</v>
      </c>
      <c r="Z151" s="120">
        <v>0.379</v>
      </c>
      <c r="AA151" s="120">
        <v>0.42899999999999999</v>
      </c>
      <c r="AB151" s="120">
        <v>0.437</v>
      </c>
      <c r="AC151" s="120">
        <v>0.42299999999999999</v>
      </c>
      <c r="AD151" s="120">
        <v>0.35899999999999999</v>
      </c>
      <c r="AE151" s="120">
        <v>0.39</v>
      </c>
      <c r="AF151" s="120">
        <v>0.39900000000000002</v>
      </c>
      <c r="AG151" s="120">
        <v>0.39400000000000002</v>
      </c>
      <c r="AH151" s="120">
        <v>0.379</v>
      </c>
      <c r="AI151" s="120">
        <v>0.39700000000000002</v>
      </c>
      <c r="AJ151" s="120">
        <v>0.40600000000000003</v>
      </c>
      <c r="AK151" s="120">
        <v>0.41399999999999998</v>
      </c>
      <c r="AL151" s="120">
        <v>0.42499999999999999</v>
      </c>
      <c r="AM151" s="120">
        <v>0.39900000000000002</v>
      </c>
      <c r="AN151" s="120">
        <v>0.437</v>
      </c>
      <c r="AO151" s="120">
        <v>0.47099999999999997</v>
      </c>
      <c r="AP151" s="120">
        <v>0.438</v>
      </c>
      <c r="AQ151" s="120">
        <v>0.43</v>
      </c>
      <c r="AR151" s="120">
        <v>0.43</v>
      </c>
      <c r="AS151" s="120">
        <v>0.44600000000000001</v>
      </c>
      <c r="AT151" s="120">
        <v>0.432</v>
      </c>
      <c r="AU151" s="120">
        <v>0.41499999999999998</v>
      </c>
      <c r="AV151" s="120">
        <v>0.39300000000000002</v>
      </c>
    </row>
    <row r="152" spans="1:48" x14ac:dyDescent="0.2">
      <c r="A152" s="106" t="s">
        <v>100</v>
      </c>
      <c r="B152" s="120">
        <v>0.13300000000000001</v>
      </c>
      <c r="C152" s="120">
        <v>0.14799999999999999</v>
      </c>
      <c r="D152" s="120">
        <v>0.155</v>
      </c>
      <c r="E152" s="120">
        <v>0.14799999999999999</v>
      </c>
      <c r="F152" s="120">
        <v>0.16300000000000001</v>
      </c>
      <c r="G152" s="120">
        <v>0.157</v>
      </c>
      <c r="H152" s="120">
        <v>0.152</v>
      </c>
      <c r="I152" s="120">
        <v>0.14499999999999999</v>
      </c>
      <c r="J152" s="120">
        <v>0.14499999999999999</v>
      </c>
      <c r="K152" s="120">
        <v>0.13500000000000001</v>
      </c>
      <c r="L152" s="120">
        <v>0.14199999999999999</v>
      </c>
      <c r="M152" s="120">
        <v>0.15</v>
      </c>
      <c r="N152" s="120">
        <v>0.14799999999999999</v>
      </c>
      <c r="O152" s="120">
        <v>0.14899999999999999</v>
      </c>
      <c r="P152" s="120">
        <v>0.16</v>
      </c>
      <c r="Q152" s="120">
        <v>0.158</v>
      </c>
      <c r="R152" s="120">
        <v>0.19</v>
      </c>
      <c r="S152" s="120">
        <v>0.19500000000000001</v>
      </c>
      <c r="T152" s="120">
        <v>0.188</v>
      </c>
      <c r="U152" s="120">
        <v>0.186</v>
      </c>
      <c r="V152" s="120">
        <v>0.24099999999999999</v>
      </c>
      <c r="W152" s="120">
        <v>0.25800000000000001</v>
      </c>
      <c r="X152" s="120">
        <v>0.27300000000000002</v>
      </c>
      <c r="Y152" s="120">
        <v>0.3</v>
      </c>
      <c r="Z152" s="120">
        <v>0.32</v>
      </c>
      <c r="AA152" s="120">
        <v>0.27600000000000002</v>
      </c>
      <c r="AB152" s="120">
        <v>0.32800000000000001</v>
      </c>
      <c r="AC152" s="120">
        <v>0.34100000000000003</v>
      </c>
      <c r="AD152" s="120">
        <v>0.33100000000000002</v>
      </c>
      <c r="AE152" s="120">
        <v>0.32800000000000001</v>
      </c>
      <c r="AF152" s="120">
        <v>0.34699999999999998</v>
      </c>
      <c r="AG152" s="120">
        <v>0.34300000000000003</v>
      </c>
      <c r="AH152" s="120">
        <v>0.36</v>
      </c>
      <c r="AI152" s="120">
        <v>0.35799999999999998</v>
      </c>
      <c r="AJ152" s="120">
        <v>0.36799999999999999</v>
      </c>
      <c r="AK152" s="120">
        <v>0.36799999999999999</v>
      </c>
      <c r="AL152" s="120">
        <v>0.38300000000000001</v>
      </c>
      <c r="AM152" s="120">
        <v>0.33300000000000002</v>
      </c>
      <c r="AN152" s="120">
        <v>0.33400000000000002</v>
      </c>
      <c r="AO152" s="120">
        <v>0.316</v>
      </c>
      <c r="AP152" s="120">
        <v>0.314</v>
      </c>
      <c r="AQ152" s="120">
        <v>0.30499999999999999</v>
      </c>
      <c r="AR152" s="120">
        <v>0.28399999999999997</v>
      </c>
      <c r="AS152" s="120">
        <v>0.28499999999999998</v>
      </c>
      <c r="AT152" s="120">
        <v>0.30399999999999999</v>
      </c>
      <c r="AU152" s="120">
        <v>0.29499999999999998</v>
      </c>
      <c r="AV152" s="120">
        <v>0.26</v>
      </c>
    </row>
    <row r="153" spans="1:48" x14ac:dyDescent="0.2">
      <c r="A153" s="106" t="s">
        <v>76</v>
      </c>
      <c r="B153" s="120">
        <v>0.20399999999999999</v>
      </c>
      <c r="C153" s="120">
        <v>0.20899999999999999</v>
      </c>
      <c r="D153" s="120">
        <v>0.20699999999999999</v>
      </c>
      <c r="E153" s="120">
        <v>0.2</v>
      </c>
      <c r="F153" s="120">
        <v>0.218</v>
      </c>
      <c r="G153" s="120">
        <v>0.19500000000000001</v>
      </c>
      <c r="H153" s="120">
        <v>0.20899999999999999</v>
      </c>
      <c r="I153" s="120">
        <v>0.224</v>
      </c>
      <c r="J153" s="120">
        <v>0.24</v>
      </c>
      <c r="K153" s="120">
        <v>0.23100000000000001</v>
      </c>
      <c r="L153" s="120">
        <v>0.19800000000000001</v>
      </c>
      <c r="M153" s="120">
        <v>0.18</v>
      </c>
      <c r="N153" s="120">
        <v>0.159</v>
      </c>
      <c r="O153" s="120">
        <v>0.17899999999999999</v>
      </c>
      <c r="P153" s="120">
        <v>0.185</v>
      </c>
      <c r="Q153" s="120">
        <v>0.13400000000000001</v>
      </c>
      <c r="R153" s="120">
        <v>0.152</v>
      </c>
      <c r="S153" s="120">
        <v>0.157</v>
      </c>
      <c r="T153" s="120">
        <v>0.157</v>
      </c>
      <c r="U153" s="120">
        <v>0.161</v>
      </c>
      <c r="V153" s="120">
        <v>0.16500000000000001</v>
      </c>
      <c r="W153" s="120">
        <v>0.19600000000000001</v>
      </c>
      <c r="X153" s="120">
        <v>0.20599999999999999</v>
      </c>
      <c r="Y153" s="120">
        <v>0.21</v>
      </c>
      <c r="Z153" s="120">
        <v>0.23899999999999999</v>
      </c>
      <c r="AA153" s="120">
        <v>0.22700000000000001</v>
      </c>
      <c r="AB153" s="120">
        <v>0.22800000000000001</v>
      </c>
      <c r="AC153" s="120">
        <v>0.27600000000000002</v>
      </c>
      <c r="AD153" s="120">
        <v>0.26200000000000001</v>
      </c>
      <c r="AE153" s="120">
        <v>0.28799999999999998</v>
      </c>
      <c r="AF153" s="120">
        <v>0.29499999999999998</v>
      </c>
      <c r="AG153" s="120">
        <v>0.30499999999999999</v>
      </c>
      <c r="AH153" s="120">
        <v>0.29699999999999999</v>
      </c>
      <c r="AI153" s="120">
        <v>0.30599999999999999</v>
      </c>
      <c r="AJ153" s="120">
        <v>0.307</v>
      </c>
      <c r="AK153" s="120">
        <v>0.29199999999999998</v>
      </c>
      <c r="AL153" s="120">
        <v>0.29599999999999999</v>
      </c>
      <c r="AM153" s="120">
        <v>0.25600000000000001</v>
      </c>
      <c r="AN153" s="120">
        <v>0.27900000000000003</v>
      </c>
      <c r="AO153" s="120">
        <v>0.248</v>
      </c>
      <c r="AP153" s="120">
        <v>0.245</v>
      </c>
      <c r="AQ153" s="120">
        <v>0.247</v>
      </c>
      <c r="AR153" s="120">
        <v>0.25700000000000001</v>
      </c>
      <c r="AS153" s="120">
        <v>0.26500000000000001</v>
      </c>
      <c r="AT153" s="120">
        <v>0.30399999999999999</v>
      </c>
      <c r="AU153" s="120">
        <v>0.316</v>
      </c>
      <c r="AV153" s="120">
        <v>0.29699999999999999</v>
      </c>
    </row>
    <row r="154" spans="1:48" s="90" customFormat="1" x14ac:dyDescent="0.2">
      <c r="A154" s="106" t="s">
        <v>118</v>
      </c>
      <c r="B154" s="120">
        <v>8.3000000000000004E-2</v>
      </c>
      <c r="C154" s="120">
        <v>7.8E-2</v>
      </c>
      <c r="D154" s="120">
        <v>7.5999999999999998E-2</v>
      </c>
      <c r="E154" s="120">
        <v>0.08</v>
      </c>
      <c r="F154" s="120">
        <v>0.08</v>
      </c>
      <c r="G154" s="120">
        <v>0.10199999999999999</v>
      </c>
      <c r="H154" s="120">
        <v>0.10299999999999999</v>
      </c>
      <c r="I154" s="120">
        <v>0.105</v>
      </c>
      <c r="J154" s="120">
        <v>9.9000000000000005E-2</v>
      </c>
      <c r="K154" s="120">
        <v>8.7999999999999995E-2</v>
      </c>
      <c r="L154" s="120">
        <v>7.5999999999999998E-2</v>
      </c>
      <c r="M154" s="120">
        <v>0.10100000000000001</v>
      </c>
      <c r="N154" s="120">
        <v>0.112</v>
      </c>
      <c r="O154" s="120">
        <v>0.11600000000000001</v>
      </c>
      <c r="P154" s="120">
        <v>0.11799999999999999</v>
      </c>
      <c r="Q154" s="120">
        <v>0.11</v>
      </c>
      <c r="R154" s="120">
        <v>0.122</v>
      </c>
      <c r="S154" s="120">
        <v>0.13300000000000001</v>
      </c>
      <c r="T154" s="120">
        <v>0.14399999999999999</v>
      </c>
      <c r="U154" s="120">
        <v>0.14199999999999999</v>
      </c>
      <c r="V154" s="120">
        <v>0.13400000000000001</v>
      </c>
      <c r="W154" s="120">
        <v>0.129</v>
      </c>
      <c r="X154" s="120">
        <v>0.109</v>
      </c>
      <c r="Y154" s="120">
        <v>3.5999999999999997E-2</v>
      </c>
      <c r="Z154" s="120">
        <v>0.156</v>
      </c>
      <c r="AA154" s="120">
        <v>0.17499999999999999</v>
      </c>
      <c r="AB154" s="120">
        <v>0.20599999999999999</v>
      </c>
      <c r="AC154" s="120">
        <v>0.20599999999999999</v>
      </c>
      <c r="AD154" s="120">
        <v>0.20799999999999999</v>
      </c>
      <c r="AE154" s="120">
        <v>0.21099999999999999</v>
      </c>
      <c r="AF154" s="120">
        <v>0.23300000000000001</v>
      </c>
      <c r="AG154" s="120">
        <v>0.26800000000000002</v>
      </c>
      <c r="AH154" s="120">
        <v>0.253</v>
      </c>
      <c r="AI154" s="120">
        <v>0.30199999999999999</v>
      </c>
      <c r="AJ154" s="120">
        <v>0.311</v>
      </c>
      <c r="AK154" s="120">
        <v>0.31</v>
      </c>
      <c r="AL154" s="120">
        <v>0.34399999999999997</v>
      </c>
      <c r="AM154" s="120">
        <v>0.34100000000000003</v>
      </c>
      <c r="AN154" s="120">
        <v>0.32</v>
      </c>
      <c r="AO154" s="120">
        <v>0.316</v>
      </c>
      <c r="AP154" s="120">
        <v>0.30599999999999999</v>
      </c>
      <c r="AQ154" s="120">
        <v>0.28999999999999998</v>
      </c>
      <c r="AR154" s="120">
        <v>0.28899999999999998</v>
      </c>
      <c r="AS154" s="120">
        <v>0.35899999999999999</v>
      </c>
      <c r="AT154" s="120">
        <v>0.41199999999999998</v>
      </c>
      <c r="AU154" s="120">
        <v>0.41099999999999998</v>
      </c>
      <c r="AV154" s="120">
        <v>0.41099999999999998</v>
      </c>
    </row>
    <row r="155" spans="1:48" x14ac:dyDescent="0.2">
      <c r="A155" s="106" t="s">
        <v>91</v>
      </c>
      <c r="B155" s="120">
        <v>0.30399999999999999</v>
      </c>
      <c r="C155" s="120">
        <v>0.29599999999999999</v>
      </c>
      <c r="D155" s="120">
        <v>0.3</v>
      </c>
      <c r="E155" s="120">
        <v>0.3</v>
      </c>
      <c r="F155" s="120">
        <v>0.312</v>
      </c>
      <c r="G155" s="120">
        <v>0.30199999999999999</v>
      </c>
      <c r="H155" s="120">
        <v>0.30399999999999999</v>
      </c>
      <c r="I155" s="120">
        <v>0.28799999999999998</v>
      </c>
      <c r="J155" s="120">
        <v>0.28999999999999998</v>
      </c>
      <c r="K155" s="120">
        <v>0.28999999999999998</v>
      </c>
      <c r="L155" s="120">
        <v>0.27900000000000003</v>
      </c>
      <c r="M155" s="120">
        <v>0.28199999999999997</v>
      </c>
      <c r="N155" s="120">
        <v>0.309</v>
      </c>
      <c r="O155" s="120">
        <v>0.307</v>
      </c>
      <c r="P155" s="120">
        <v>0.26100000000000001</v>
      </c>
      <c r="Q155" s="120">
        <v>0.252</v>
      </c>
      <c r="R155" s="120">
        <v>0.26400000000000001</v>
      </c>
      <c r="S155" s="120">
        <v>0.28599999999999998</v>
      </c>
      <c r="T155" s="120">
        <v>0.308</v>
      </c>
      <c r="U155" s="120">
        <v>0.28100000000000003</v>
      </c>
      <c r="V155" s="120">
        <v>0.28899999999999998</v>
      </c>
      <c r="W155" s="120">
        <v>0.31</v>
      </c>
      <c r="X155" s="120">
        <v>0.308</v>
      </c>
      <c r="Y155" s="120">
        <v>0.35399999999999998</v>
      </c>
      <c r="Z155" s="120">
        <v>0.39800000000000002</v>
      </c>
      <c r="AA155" s="120">
        <v>0.38400000000000001</v>
      </c>
      <c r="AB155" s="120">
        <v>0.378</v>
      </c>
      <c r="AC155" s="120">
        <v>0.436</v>
      </c>
      <c r="AD155" s="120">
        <v>0.443</v>
      </c>
      <c r="AE155" s="120">
        <v>0.42499999999999999</v>
      </c>
      <c r="AF155" s="120">
        <v>0.48699999999999999</v>
      </c>
      <c r="AG155" s="120">
        <v>0.499</v>
      </c>
      <c r="AH155" s="120">
        <v>0.53</v>
      </c>
      <c r="AI155" s="120">
        <v>0.56200000000000006</v>
      </c>
      <c r="AJ155" s="120">
        <v>0.54200000000000004</v>
      </c>
      <c r="AK155" s="120">
        <v>0.45500000000000002</v>
      </c>
      <c r="AL155" s="120">
        <v>0.54300000000000004</v>
      </c>
      <c r="AM155" s="120">
        <v>0.50600000000000001</v>
      </c>
      <c r="AN155" s="120">
        <v>0.495</v>
      </c>
      <c r="AO155" s="120">
        <v>0.47599999999999998</v>
      </c>
      <c r="AP155" s="120">
        <v>0.501</v>
      </c>
      <c r="AQ155" s="120">
        <v>0.5</v>
      </c>
      <c r="AR155" s="120">
        <v>0.499</v>
      </c>
      <c r="AS155" s="120">
        <v>0.46700000000000003</v>
      </c>
      <c r="AT155" s="120">
        <v>0.50700000000000001</v>
      </c>
      <c r="AU155" s="120">
        <v>0.46700000000000003</v>
      </c>
      <c r="AV155" s="120">
        <v>0.46</v>
      </c>
    </row>
    <row r="156" spans="1:48" x14ac:dyDescent="0.2">
      <c r="A156" s="106" t="s">
        <v>92</v>
      </c>
      <c r="B156" s="120">
        <v>0.629</v>
      </c>
      <c r="C156" s="120">
        <v>0.58499999999999996</v>
      </c>
      <c r="D156" s="120">
        <v>0.82099999999999995</v>
      </c>
      <c r="E156" s="120">
        <v>0.78800000000000003</v>
      </c>
      <c r="F156" s="120">
        <v>0.79400000000000004</v>
      </c>
      <c r="G156" s="120">
        <v>0.70899999999999996</v>
      </c>
      <c r="H156" s="120">
        <v>0.80300000000000005</v>
      </c>
      <c r="I156" s="120">
        <v>0.82099999999999995</v>
      </c>
      <c r="J156" s="120">
        <v>0.83099999999999996</v>
      </c>
      <c r="K156" s="120">
        <v>0.82299999999999995</v>
      </c>
      <c r="L156" s="120">
        <v>0.79900000000000004</v>
      </c>
      <c r="M156" s="120">
        <v>0.66900000000000004</v>
      </c>
      <c r="N156" s="120">
        <v>0.65200000000000002</v>
      </c>
      <c r="O156" s="120">
        <v>0.624</v>
      </c>
      <c r="P156" s="120">
        <v>0.57599999999999996</v>
      </c>
      <c r="Q156" s="120">
        <v>0.53500000000000003</v>
      </c>
      <c r="R156" s="120">
        <v>0.52600000000000002</v>
      </c>
      <c r="S156" s="120">
        <v>0.52600000000000002</v>
      </c>
      <c r="T156" s="120">
        <v>0.63400000000000001</v>
      </c>
      <c r="U156" s="120">
        <v>0.7</v>
      </c>
      <c r="V156" s="120">
        <v>0.66500000000000004</v>
      </c>
      <c r="W156" s="120">
        <v>0.71499999999999997</v>
      </c>
      <c r="X156" s="120">
        <v>0.66900000000000004</v>
      </c>
      <c r="Y156" s="120">
        <v>0.66500000000000004</v>
      </c>
      <c r="Z156" s="120">
        <v>0.67</v>
      </c>
      <c r="AA156" s="120">
        <v>0.69899999999999995</v>
      </c>
      <c r="AB156" s="120">
        <v>0.72199999999999998</v>
      </c>
      <c r="AC156" s="120">
        <v>0.78100000000000003</v>
      </c>
      <c r="AD156" s="120">
        <v>0.79600000000000004</v>
      </c>
      <c r="AE156" s="120">
        <v>0.79300000000000004</v>
      </c>
      <c r="AF156" s="120">
        <v>0.78500000000000003</v>
      </c>
      <c r="AG156" s="120">
        <v>0.78100000000000003</v>
      </c>
      <c r="AH156" s="120">
        <v>0.77700000000000002</v>
      </c>
      <c r="AI156" s="120">
        <v>0.76500000000000001</v>
      </c>
      <c r="AJ156" s="120">
        <v>0.76</v>
      </c>
      <c r="AK156" s="120">
        <v>0.84399999999999997</v>
      </c>
      <c r="AL156" s="120">
        <v>0.83299999999999996</v>
      </c>
      <c r="AM156" s="120">
        <v>0.68100000000000005</v>
      </c>
      <c r="AN156" s="120">
        <v>0.55200000000000005</v>
      </c>
      <c r="AO156" s="120">
        <v>0.52500000000000002</v>
      </c>
      <c r="AP156" s="120">
        <v>0.53700000000000003</v>
      </c>
      <c r="AQ156" s="120">
        <v>0.51600000000000001</v>
      </c>
      <c r="AR156" s="120">
        <v>0.54600000000000004</v>
      </c>
      <c r="AS156" s="120">
        <v>0.52800000000000002</v>
      </c>
      <c r="AT156" s="120">
        <v>0.51300000000000001</v>
      </c>
      <c r="AU156" s="120">
        <v>0.54500000000000004</v>
      </c>
      <c r="AV156" s="120">
        <v>0.5</v>
      </c>
    </row>
    <row r="157" spans="1:48" x14ac:dyDescent="0.2">
      <c r="A157" s="106" t="s">
        <v>109</v>
      </c>
      <c r="B157" s="120">
        <v>0.27600000000000002</v>
      </c>
      <c r="C157" s="120">
        <v>0.27800000000000002</v>
      </c>
      <c r="D157" s="120">
        <v>0.28499999999999998</v>
      </c>
      <c r="E157" s="120">
        <v>0.27500000000000002</v>
      </c>
      <c r="F157" s="120">
        <v>0.27700000000000002</v>
      </c>
      <c r="G157" s="120">
        <v>0.30199999999999999</v>
      </c>
      <c r="H157" s="120">
        <v>0.34399999999999997</v>
      </c>
      <c r="I157" s="120">
        <v>0.33600000000000002</v>
      </c>
      <c r="J157" s="120">
        <v>0.29899999999999999</v>
      </c>
      <c r="K157" s="120">
        <v>0.33500000000000002</v>
      </c>
      <c r="L157" s="120">
        <v>0.33300000000000002</v>
      </c>
      <c r="M157" s="120">
        <v>0.33300000000000002</v>
      </c>
      <c r="N157" s="120">
        <v>0.33200000000000002</v>
      </c>
      <c r="O157" s="120">
        <v>0.309</v>
      </c>
      <c r="P157" s="120">
        <v>0.32500000000000001</v>
      </c>
      <c r="Q157" s="120">
        <v>0.38700000000000001</v>
      </c>
      <c r="R157" s="120">
        <v>0.39600000000000002</v>
      </c>
      <c r="S157" s="120">
        <v>0.40200000000000002</v>
      </c>
      <c r="T157" s="120">
        <v>0.36299999999999999</v>
      </c>
      <c r="U157" s="120">
        <v>0.39100000000000001</v>
      </c>
      <c r="V157" s="120">
        <v>0.38700000000000001</v>
      </c>
      <c r="W157" s="120">
        <v>0.44900000000000001</v>
      </c>
      <c r="X157" s="120">
        <v>0.44500000000000001</v>
      </c>
      <c r="Y157" s="120">
        <v>0.49399999999999999</v>
      </c>
      <c r="Z157" s="120">
        <v>0.49</v>
      </c>
      <c r="AA157" s="120">
        <v>0.48799999999999999</v>
      </c>
      <c r="AB157" s="120">
        <v>0.504</v>
      </c>
      <c r="AC157" s="120">
        <v>0.56999999999999995</v>
      </c>
      <c r="AD157" s="120">
        <v>0.53800000000000003</v>
      </c>
      <c r="AE157" s="120">
        <v>0.54</v>
      </c>
      <c r="AF157" s="120">
        <v>0.54900000000000004</v>
      </c>
      <c r="AG157" s="120">
        <v>0.56299999999999994</v>
      </c>
      <c r="AH157" s="120">
        <v>0.56699999999999995</v>
      </c>
      <c r="AI157" s="120">
        <v>0.55900000000000005</v>
      </c>
      <c r="AJ157" s="120">
        <v>0.52600000000000002</v>
      </c>
      <c r="AK157" s="120">
        <v>0.53200000000000003</v>
      </c>
      <c r="AL157" s="120">
        <v>0.52</v>
      </c>
      <c r="AM157" s="120">
        <v>0.48299999999999998</v>
      </c>
      <c r="AN157" s="120">
        <v>0.497</v>
      </c>
      <c r="AO157" s="120">
        <v>0.48799999999999999</v>
      </c>
      <c r="AP157" s="120">
        <v>0.48</v>
      </c>
      <c r="AQ157" s="120">
        <v>0.44700000000000001</v>
      </c>
      <c r="AR157" s="120">
        <v>0.40600000000000003</v>
      </c>
      <c r="AS157" s="120">
        <v>0.41399999999999998</v>
      </c>
      <c r="AT157" s="120">
        <v>0.443</v>
      </c>
      <c r="AU157" s="120">
        <v>0.42799999999999999</v>
      </c>
      <c r="AV157" s="120">
        <v>0.40699999999999997</v>
      </c>
    </row>
    <row r="158" spans="1:48" x14ac:dyDescent="0.2">
      <c r="A158" s="106" t="s">
        <v>85</v>
      </c>
      <c r="B158" s="120">
        <v>0.435</v>
      </c>
      <c r="C158" s="120">
        <v>0.44500000000000001</v>
      </c>
      <c r="D158" s="120">
        <v>0.46300000000000002</v>
      </c>
      <c r="E158" s="120">
        <v>0.46100000000000002</v>
      </c>
      <c r="F158" s="120">
        <v>0.47099999999999997</v>
      </c>
      <c r="G158" s="120">
        <v>0.46300000000000002</v>
      </c>
      <c r="H158" s="120">
        <v>0.45500000000000002</v>
      </c>
      <c r="I158" s="120">
        <v>0.39100000000000001</v>
      </c>
      <c r="J158" s="120">
        <v>0.39500000000000002</v>
      </c>
      <c r="K158" s="120">
        <v>0.33200000000000002</v>
      </c>
      <c r="L158" s="120">
        <v>0.26400000000000001</v>
      </c>
      <c r="M158" s="120">
        <v>0.29399999999999998</v>
      </c>
      <c r="N158" s="120">
        <v>0.35299999999999998</v>
      </c>
      <c r="O158" s="120">
        <v>0.28399999999999997</v>
      </c>
      <c r="P158" s="120">
        <v>0.25700000000000001</v>
      </c>
      <c r="Q158" s="120">
        <v>0.25600000000000001</v>
      </c>
      <c r="R158" s="120">
        <v>0.28899999999999998</v>
      </c>
      <c r="S158" s="120">
        <v>0.26100000000000001</v>
      </c>
      <c r="T158" s="120">
        <v>0.26900000000000002</v>
      </c>
      <c r="U158" s="120">
        <v>0.255</v>
      </c>
      <c r="V158" s="120">
        <v>0.27300000000000002</v>
      </c>
      <c r="W158" s="120">
        <v>0.29699999999999999</v>
      </c>
      <c r="X158" s="120">
        <v>0.28299999999999997</v>
      </c>
      <c r="Y158" s="120">
        <v>0.29299999999999998</v>
      </c>
      <c r="Z158" s="120">
        <v>0.312</v>
      </c>
      <c r="AA158" s="120">
        <v>0.30299999999999999</v>
      </c>
      <c r="AB158" s="120">
        <v>0.29899999999999999</v>
      </c>
      <c r="AC158" s="120">
        <v>0.34599999999999997</v>
      </c>
      <c r="AD158" s="120">
        <v>0.28899999999999998</v>
      </c>
      <c r="AE158" s="120">
        <v>0.29299999999999998</v>
      </c>
      <c r="AF158" s="120">
        <v>0.35099999999999998</v>
      </c>
      <c r="AG158" s="120">
        <v>0.29799999999999999</v>
      </c>
      <c r="AH158" s="120">
        <v>0.29199999999999998</v>
      </c>
      <c r="AI158" s="120">
        <v>0.27600000000000002</v>
      </c>
      <c r="AJ158" s="120">
        <v>0.33</v>
      </c>
      <c r="AK158" s="120">
        <v>0.32100000000000001</v>
      </c>
      <c r="AL158" s="120">
        <v>0.28199999999999997</v>
      </c>
      <c r="AM158" s="120">
        <v>0.23799999999999999</v>
      </c>
      <c r="AN158" s="120">
        <v>0.28899999999999998</v>
      </c>
      <c r="AO158" s="120">
        <v>0.30199999999999999</v>
      </c>
      <c r="AP158" s="120">
        <v>0.29099999999999998</v>
      </c>
      <c r="AQ158" s="120">
        <v>0.27200000000000002</v>
      </c>
      <c r="AR158" s="120">
        <v>0.25700000000000001</v>
      </c>
      <c r="AS158" s="120">
        <v>0.26300000000000001</v>
      </c>
      <c r="AT158" s="120">
        <v>0.23599999999999999</v>
      </c>
      <c r="AU158" s="120">
        <v>0.22700000000000001</v>
      </c>
      <c r="AV158" s="120">
        <v>0.20399999999999999</v>
      </c>
    </row>
    <row r="159" spans="1:48" x14ac:dyDescent="0.2">
      <c r="A159" s="106" t="s">
        <v>106</v>
      </c>
      <c r="B159" s="120">
        <v>0.127</v>
      </c>
      <c r="C159" s="120">
        <v>0.13100000000000001</v>
      </c>
      <c r="D159" s="120">
        <v>0.13600000000000001</v>
      </c>
      <c r="E159" s="120">
        <v>0.11899999999999999</v>
      </c>
      <c r="F159" s="120">
        <v>0.11799999999999999</v>
      </c>
      <c r="G159" s="120">
        <v>0.121</v>
      </c>
      <c r="H159" s="120">
        <v>0.156</v>
      </c>
      <c r="I159" s="120">
        <v>0.17499999999999999</v>
      </c>
      <c r="J159" s="120">
        <v>0.15</v>
      </c>
      <c r="K159" s="120">
        <v>0.13400000000000001</v>
      </c>
      <c r="L159" s="120">
        <v>0.12</v>
      </c>
      <c r="M159" s="120">
        <v>0.121</v>
      </c>
      <c r="N159" s="120">
        <v>0.11899999999999999</v>
      </c>
      <c r="O159" s="120">
        <v>0.13</v>
      </c>
      <c r="P159" s="120">
        <v>0.126</v>
      </c>
      <c r="Q159" s="120">
        <v>0.124</v>
      </c>
      <c r="R159" s="120">
        <v>0.127</v>
      </c>
      <c r="S159" s="120">
        <v>0.13700000000000001</v>
      </c>
      <c r="T159" s="120">
        <v>0.127</v>
      </c>
      <c r="U159" s="120">
        <v>0.129</v>
      </c>
      <c r="V159" s="120">
        <v>0.122</v>
      </c>
      <c r="W159" s="120">
        <v>0.14299999999999999</v>
      </c>
      <c r="X159" s="120">
        <v>0.158</v>
      </c>
      <c r="Y159" s="120">
        <v>0.17599999999999999</v>
      </c>
      <c r="Z159" s="120">
        <v>0.187</v>
      </c>
      <c r="AA159" s="120">
        <v>0.182</v>
      </c>
      <c r="AB159" s="120">
        <v>0.19400000000000001</v>
      </c>
      <c r="AC159" s="120">
        <v>0.20399999999999999</v>
      </c>
      <c r="AD159" s="120">
        <v>0.20699999999999999</v>
      </c>
      <c r="AE159" s="120">
        <v>0.17299999999999999</v>
      </c>
      <c r="AF159" s="120">
        <v>0.18099999999999999</v>
      </c>
      <c r="AG159" s="120">
        <v>0.19</v>
      </c>
      <c r="AH159" s="120">
        <v>0.189</v>
      </c>
      <c r="AI159" s="120">
        <v>0.184</v>
      </c>
      <c r="AJ159" s="120">
        <v>0.16600000000000001</v>
      </c>
      <c r="AK159" s="120">
        <v>0.16500000000000001</v>
      </c>
      <c r="AL159" s="120">
        <v>0.16200000000000001</v>
      </c>
      <c r="AM159" s="120">
        <v>0.161</v>
      </c>
      <c r="AN159" s="120">
        <v>0.16700000000000001</v>
      </c>
      <c r="AO159" s="120">
        <v>0.17599999999999999</v>
      </c>
      <c r="AP159" s="120">
        <v>0.17699999999999999</v>
      </c>
      <c r="AQ159" s="120">
        <v>0.184</v>
      </c>
      <c r="AR159" s="120">
        <v>0.16600000000000001</v>
      </c>
      <c r="AS159" s="120">
        <v>0.16600000000000001</v>
      </c>
      <c r="AT159" s="120">
        <v>0.17699999999999999</v>
      </c>
      <c r="AU159" s="120">
        <v>0.19700000000000001</v>
      </c>
      <c r="AV159" s="120">
        <v>0.21099999999999999</v>
      </c>
    </row>
    <row r="160" spans="1:48" x14ac:dyDescent="0.2">
      <c r="A160" s="106" t="s">
        <v>46</v>
      </c>
      <c r="B160" s="120">
        <v>0.32600000000000001</v>
      </c>
      <c r="C160" s="120">
        <v>0.315</v>
      </c>
      <c r="D160" s="120">
        <v>0.313</v>
      </c>
      <c r="E160" s="120">
        <v>0.308</v>
      </c>
      <c r="F160" s="120">
        <v>0.308</v>
      </c>
      <c r="G160" s="120">
        <v>0.308</v>
      </c>
      <c r="H160" s="120">
        <v>0.30199999999999999</v>
      </c>
      <c r="I160" s="120">
        <v>0.313</v>
      </c>
      <c r="J160" s="120">
        <v>0.314</v>
      </c>
      <c r="K160" s="120">
        <v>0.315</v>
      </c>
      <c r="L160" s="120">
        <v>0.311</v>
      </c>
      <c r="M160" s="120">
        <v>0.309</v>
      </c>
      <c r="N160" s="120">
        <v>0.29099999999999998</v>
      </c>
      <c r="O160" s="120">
        <v>0.29399999999999998</v>
      </c>
      <c r="P160" s="120">
        <v>0.28000000000000003</v>
      </c>
      <c r="Q160" s="120">
        <v>0.27400000000000002</v>
      </c>
      <c r="R160" s="120">
        <v>0.27</v>
      </c>
      <c r="S160" s="120">
        <v>0.30299999999999999</v>
      </c>
      <c r="T160" s="120">
        <v>0.314</v>
      </c>
      <c r="U160" s="120">
        <v>0.32700000000000001</v>
      </c>
      <c r="V160" s="120">
        <v>0.31</v>
      </c>
      <c r="W160" s="120">
        <v>0.32600000000000001</v>
      </c>
      <c r="X160" s="120">
        <v>0.32</v>
      </c>
      <c r="Y160" s="120">
        <v>0.29199999999999998</v>
      </c>
      <c r="Z160" s="120">
        <v>0.309</v>
      </c>
      <c r="AA160" s="120">
        <v>0.33100000000000002</v>
      </c>
      <c r="AB160" s="120">
        <v>0.308</v>
      </c>
      <c r="AC160" s="120">
        <v>0.29699999999999999</v>
      </c>
      <c r="AD160" s="120">
        <v>0.32100000000000001</v>
      </c>
      <c r="AE160" s="120">
        <v>0.308</v>
      </c>
      <c r="AF160" s="120">
        <v>0.28199999999999997</v>
      </c>
      <c r="AG160" s="120">
        <v>0.28000000000000003</v>
      </c>
      <c r="AH160" s="120">
        <v>0.26200000000000001</v>
      </c>
      <c r="AI160" s="120">
        <v>0.28899999999999998</v>
      </c>
      <c r="AJ160" s="120">
        <v>0.27100000000000002</v>
      </c>
      <c r="AK160" s="120">
        <v>0.246</v>
      </c>
      <c r="AL160" s="120">
        <v>0.251</v>
      </c>
      <c r="AM160" s="120">
        <v>0.26100000000000001</v>
      </c>
      <c r="AN160" s="120">
        <v>0.27700000000000002</v>
      </c>
      <c r="AO160" s="120">
        <v>0.28199999999999997</v>
      </c>
      <c r="AP160" s="120">
        <v>0.28599999999999998</v>
      </c>
      <c r="AQ160" s="120">
        <v>0.26500000000000001</v>
      </c>
      <c r="AR160" s="120">
        <v>0.25600000000000001</v>
      </c>
      <c r="AS160" s="120">
        <v>0.26700000000000002</v>
      </c>
      <c r="AT160" s="120">
        <v>0.26700000000000002</v>
      </c>
      <c r="AU160" s="120">
        <v>0.26900000000000002</v>
      </c>
      <c r="AV160" s="120">
        <v>0.25</v>
      </c>
    </row>
    <row r="161" spans="1:48" x14ac:dyDescent="0.2">
      <c r="A161" s="106" t="s">
        <v>121</v>
      </c>
      <c r="B161" s="120" t="s">
        <v>231</v>
      </c>
      <c r="C161" s="120" t="s">
        <v>231</v>
      </c>
      <c r="D161" s="120" t="s">
        <v>231</v>
      </c>
      <c r="E161" s="120" t="s">
        <v>231</v>
      </c>
      <c r="F161" s="120" t="s">
        <v>231</v>
      </c>
      <c r="G161" s="120" t="s">
        <v>231</v>
      </c>
      <c r="H161" s="120" t="s">
        <v>231</v>
      </c>
      <c r="I161" s="120" t="s">
        <v>231</v>
      </c>
      <c r="J161" s="120" t="s">
        <v>231</v>
      </c>
      <c r="K161" s="120" t="s">
        <v>231</v>
      </c>
      <c r="L161" s="120" t="s">
        <v>231</v>
      </c>
      <c r="M161" s="120" t="s">
        <v>231</v>
      </c>
      <c r="N161" s="120" t="s">
        <v>231</v>
      </c>
      <c r="O161" s="120" t="s">
        <v>231</v>
      </c>
      <c r="P161" s="120" t="s">
        <v>231</v>
      </c>
      <c r="Q161" s="120" t="s">
        <v>231</v>
      </c>
      <c r="R161" s="120" t="s">
        <v>231</v>
      </c>
      <c r="S161" s="120" t="s">
        <v>231</v>
      </c>
      <c r="T161" s="120" t="s">
        <v>231</v>
      </c>
      <c r="U161" s="120" t="s">
        <v>231</v>
      </c>
      <c r="V161" s="120" t="s">
        <v>231</v>
      </c>
      <c r="W161" s="120" t="s">
        <v>231</v>
      </c>
      <c r="X161" s="120" t="s">
        <v>231</v>
      </c>
      <c r="Y161" s="120" t="s">
        <v>231</v>
      </c>
      <c r="Z161" s="120" t="s">
        <v>231</v>
      </c>
      <c r="AA161" s="120" t="s">
        <v>231</v>
      </c>
      <c r="AB161" s="120" t="s">
        <v>231</v>
      </c>
      <c r="AC161" s="120" t="s">
        <v>231</v>
      </c>
      <c r="AD161" s="120" t="s">
        <v>231</v>
      </c>
      <c r="AE161" s="120">
        <v>0.53900000000000003</v>
      </c>
      <c r="AF161" s="120">
        <v>0.52800000000000002</v>
      </c>
      <c r="AG161" s="120">
        <v>0.374</v>
      </c>
      <c r="AH161" s="120">
        <v>0.39</v>
      </c>
      <c r="AI161" s="120">
        <v>0.40799999999999997</v>
      </c>
      <c r="AJ161" s="120">
        <v>0.47499999999999998</v>
      </c>
      <c r="AK161" s="120">
        <v>0.40600000000000003</v>
      </c>
      <c r="AL161" s="120">
        <v>0.35499999999999998</v>
      </c>
      <c r="AM161" s="120">
        <v>0.35199999999999998</v>
      </c>
      <c r="AN161" s="120">
        <v>0.34100000000000003</v>
      </c>
      <c r="AO161" s="120">
        <v>0.38800000000000001</v>
      </c>
      <c r="AP161" s="120">
        <v>0.38700000000000001</v>
      </c>
      <c r="AQ161" s="120">
        <v>0.42199999999999999</v>
      </c>
      <c r="AR161" s="120">
        <v>0.40200000000000002</v>
      </c>
      <c r="AS161" s="120">
        <v>0.40699999999999997</v>
      </c>
      <c r="AT161" s="120">
        <v>0.436</v>
      </c>
      <c r="AU161" s="120">
        <v>0.42699999999999999</v>
      </c>
      <c r="AV161" s="120">
        <v>0.42399999999999999</v>
      </c>
    </row>
    <row r="162" spans="1:48" x14ac:dyDescent="0.2">
      <c r="A162" s="106" t="s">
        <v>60</v>
      </c>
      <c r="B162" s="120">
        <v>0.78</v>
      </c>
      <c r="C162" s="120">
        <v>0.752</v>
      </c>
      <c r="D162" s="120">
        <v>0.76600000000000001</v>
      </c>
      <c r="E162" s="120">
        <v>0.67600000000000005</v>
      </c>
      <c r="F162" s="120">
        <v>0.58699999999999997</v>
      </c>
      <c r="G162" s="120">
        <v>0.625</v>
      </c>
      <c r="H162" s="120">
        <v>0.65600000000000003</v>
      </c>
      <c r="I162" s="120">
        <v>0.59</v>
      </c>
      <c r="J162" s="120">
        <v>0.57299999999999995</v>
      </c>
      <c r="K162" s="120">
        <v>0.624</v>
      </c>
      <c r="L162" s="120">
        <v>0.67700000000000005</v>
      </c>
      <c r="M162" s="120">
        <v>0.63600000000000001</v>
      </c>
      <c r="N162" s="120">
        <v>0.67</v>
      </c>
      <c r="O162" s="120">
        <v>0.72299999999999998</v>
      </c>
      <c r="P162" s="120">
        <v>0.74299999999999999</v>
      </c>
      <c r="Q162" s="120">
        <v>0.78900000000000003</v>
      </c>
      <c r="R162" s="120">
        <v>0.86899999999999999</v>
      </c>
      <c r="S162" s="120">
        <v>0.97299999999999998</v>
      </c>
      <c r="T162" s="120">
        <v>0.96499999999999997</v>
      </c>
      <c r="U162" s="120">
        <v>0.98899999999999999</v>
      </c>
      <c r="V162" s="120">
        <v>0.95199999999999996</v>
      </c>
      <c r="W162" s="120">
        <v>1.012</v>
      </c>
      <c r="X162" s="120">
        <v>0.98899999999999999</v>
      </c>
      <c r="Y162" s="120">
        <v>0.97899999999999998</v>
      </c>
      <c r="Z162" s="120">
        <v>0.94699999999999995</v>
      </c>
      <c r="AA162" s="120">
        <v>0.92</v>
      </c>
      <c r="AB162" s="120">
        <v>0.91700000000000004</v>
      </c>
      <c r="AC162" s="120">
        <v>0.88300000000000001</v>
      </c>
      <c r="AD162" s="120">
        <v>0.81699999999999995</v>
      </c>
      <c r="AE162" s="120">
        <v>0.78800000000000003</v>
      </c>
      <c r="AF162" s="120">
        <v>0.878</v>
      </c>
      <c r="AG162" s="120">
        <v>0.91200000000000003</v>
      </c>
      <c r="AH162" s="120">
        <v>0.93799999999999994</v>
      </c>
      <c r="AI162" s="120">
        <v>0.89600000000000002</v>
      </c>
      <c r="AJ162" s="120">
        <v>0.93899999999999995</v>
      </c>
      <c r="AK162" s="120">
        <v>0.92500000000000004</v>
      </c>
      <c r="AL162" s="120">
        <v>0.98399999999999999</v>
      </c>
      <c r="AM162" s="120">
        <v>0.94399999999999995</v>
      </c>
      <c r="AN162" s="120">
        <v>0.92500000000000004</v>
      </c>
      <c r="AO162" s="120">
        <v>0.98599999999999999</v>
      </c>
      <c r="AP162" s="120">
        <v>0.98699999999999999</v>
      </c>
      <c r="AQ162" s="120">
        <v>0.96599999999999997</v>
      </c>
      <c r="AR162" s="120">
        <v>0.98499999999999999</v>
      </c>
      <c r="AS162" s="120">
        <v>1.0229999999999999</v>
      </c>
      <c r="AT162" s="120">
        <v>0.93</v>
      </c>
      <c r="AU162" s="120">
        <v>0.81100000000000005</v>
      </c>
      <c r="AV162" s="120">
        <v>0.85699999999999998</v>
      </c>
    </row>
    <row r="163" spans="1:48" x14ac:dyDescent="0.2">
      <c r="A163" s="106" t="s">
        <v>102</v>
      </c>
      <c r="B163" s="120">
        <v>0.32100000000000001</v>
      </c>
      <c r="C163" s="120">
        <v>0.35499999999999998</v>
      </c>
      <c r="D163" s="120">
        <v>0.33200000000000002</v>
      </c>
      <c r="E163" s="120">
        <v>0.311</v>
      </c>
      <c r="F163" s="120">
        <v>0.311</v>
      </c>
      <c r="G163" s="120">
        <v>0.30599999999999999</v>
      </c>
      <c r="H163" s="120">
        <v>0.29699999999999999</v>
      </c>
      <c r="I163" s="120">
        <v>0.28699999999999998</v>
      </c>
      <c r="J163" s="120">
        <v>0.29399999999999998</v>
      </c>
      <c r="K163" s="120">
        <v>0.249</v>
      </c>
      <c r="L163" s="120">
        <v>0.22</v>
      </c>
      <c r="M163" s="120">
        <v>0.22700000000000001</v>
      </c>
      <c r="N163" s="120">
        <v>0.20300000000000001</v>
      </c>
      <c r="O163" s="120">
        <v>0.184</v>
      </c>
      <c r="P163" s="120">
        <v>0.17</v>
      </c>
      <c r="Q163" s="120">
        <v>0.154</v>
      </c>
      <c r="R163" s="120">
        <v>0.16</v>
      </c>
      <c r="S163" s="120">
        <v>0.20300000000000001</v>
      </c>
      <c r="T163" s="120">
        <v>0.217</v>
      </c>
      <c r="U163" s="120">
        <v>0.16800000000000001</v>
      </c>
      <c r="V163" s="120">
        <v>0.186</v>
      </c>
      <c r="W163" s="120">
        <v>0.189</v>
      </c>
      <c r="X163" s="120">
        <v>0.17299999999999999</v>
      </c>
      <c r="Y163" s="120">
        <v>0.14899999999999999</v>
      </c>
      <c r="Z163" s="120">
        <v>0.16900000000000001</v>
      </c>
      <c r="AA163" s="120">
        <v>0.187</v>
      </c>
      <c r="AB163" s="120">
        <v>0.17499999999999999</v>
      </c>
      <c r="AC163" s="120">
        <v>0.17199999999999999</v>
      </c>
      <c r="AD163" s="120">
        <v>0.21</v>
      </c>
      <c r="AE163" s="120">
        <v>0.17</v>
      </c>
      <c r="AF163" s="120">
        <v>0.158</v>
      </c>
      <c r="AG163" s="120">
        <v>0.157</v>
      </c>
      <c r="AH163" s="120">
        <v>0.153</v>
      </c>
      <c r="AI163" s="120">
        <v>0.185</v>
      </c>
      <c r="AJ163" s="120">
        <v>0.17100000000000001</v>
      </c>
      <c r="AK163" s="120">
        <v>0.19400000000000001</v>
      </c>
      <c r="AL163" s="120">
        <v>0.16700000000000001</v>
      </c>
      <c r="AM163" s="120">
        <v>0.20799999999999999</v>
      </c>
      <c r="AN163" s="120">
        <v>0.19900000000000001</v>
      </c>
      <c r="AO163" s="120">
        <v>0.14799999999999999</v>
      </c>
      <c r="AP163" s="120">
        <v>0.17100000000000001</v>
      </c>
      <c r="AQ163" s="120">
        <v>0.187</v>
      </c>
      <c r="AR163" s="120">
        <v>0.155</v>
      </c>
      <c r="AS163" s="120">
        <v>0.13200000000000001</v>
      </c>
      <c r="AT163" s="120">
        <v>0.13400000000000001</v>
      </c>
      <c r="AU163" s="120">
        <v>0.13100000000000001</v>
      </c>
      <c r="AV163" s="120">
        <v>0.11799999999999999</v>
      </c>
    </row>
    <row r="164" spans="1:48" x14ac:dyDescent="0.2">
      <c r="A164" s="110" t="s">
        <v>25</v>
      </c>
      <c r="B164" s="120">
        <v>0.27200000000000002</v>
      </c>
      <c r="C164" s="120">
        <v>0.27800000000000002</v>
      </c>
      <c r="D164" s="120">
        <v>0.30099999999999999</v>
      </c>
      <c r="E164" s="120">
        <v>0.30199999999999999</v>
      </c>
      <c r="F164" s="120">
        <v>0.29199999999999998</v>
      </c>
      <c r="G164" s="120">
        <v>0.28799999999999998</v>
      </c>
      <c r="H164" s="120">
        <v>0.28000000000000003</v>
      </c>
      <c r="I164" s="120">
        <v>0.29799999999999999</v>
      </c>
      <c r="J164" s="120">
        <v>0.33700000000000002</v>
      </c>
      <c r="K164" s="120">
        <v>0.38500000000000001</v>
      </c>
      <c r="L164" s="120">
        <v>0.39200000000000002</v>
      </c>
      <c r="M164" s="120">
        <v>0.40400000000000003</v>
      </c>
      <c r="N164" s="120">
        <v>0.41699999999999998</v>
      </c>
      <c r="O164" s="120">
        <v>0.41199999999999998</v>
      </c>
      <c r="P164" s="120">
        <v>0.41199999999999998</v>
      </c>
      <c r="Q164" s="120">
        <v>0.38500000000000001</v>
      </c>
      <c r="R164" s="120">
        <v>0.36799999999999999</v>
      </c>
      <c r="S164" s="120">
        <v>0.35199999999999998</v>
      </c>
      <c r="T164" s="120">
        <v>0.41499999999999998</v>
      </c>
      <c r="U164" s="120">
        <v>0.39800000000000002</v>
      </c>
      <c r="V164" s="120">
        <v>0.35799999999999998</v>
      </c>
      <c r="W164" s="120">
        <v>0.34599999999999997</v>
      </c>
      <c r="X164" s="120">
        <v>0.36499999999999999</v>
      </c>
      <c r="Y164" s="120">
        <v>0.376</v>
      </c>
      <c r="Z164" s="120">
        <v>0.38100000000000001</v>
      </c>
      <c r="AA164" s="120">
        <v>0.41099999999999998</v>
      </c>
      <c r="AB164" s="120">
        <v>0.40200000000000002</v>
      </c>
      <c r="AC164" s="120">
        <v>0.40400000000000003</v>
      </c>
      <c r="AD164" s="120">
        <v>0.39200000000000002</v>
      </c>
      <c r="AE164" s="120">
        <v>0.40200000000000002</v>
      </c>
      <c r="AF164" s="120">
        <v>0.41299999999999998</v>
      </c>
      <c r="AG164" s="120">
        <v>0.45100000000000001</v>
      </c>
      <c r="AH164" s="120">
        <v>0.48799999999999999</v>
      </c>
      <c r="AI164" s="120">
        <v>0.43</v>
      </c>
      <c r="AJ164" s="120">
        <v>0.42</v>
      </c>
      <c r="AK164" s="120">
        <v>0.371</v>
      </c>
      <c r="AL164" s="120">
        <v>0.33200000000000002</v>
      </c>
      <c r="AM164" s="120">
        <v>0.38700000000000001</v>
      </c>
      <c r="AN164" s="120">
        <v>0.40200000000000002</v>
      </c>
      <c r="AO164" s="120">
        <v>0.436</v>
      </c>
      <c r="AP164" s="120">
        <v>0.35599999999999998</v>
      </c>
      <c r="AQ164" s="120">
        <v>0.379</v>
      </c>
      <c r="AR164" s="120">
        <v>0.34699999999999998</v>
      </c>
      <c r="AS164" s="120">
        <v>0.36</v>
      </c>
      <c r="AT164" s="120">
        <v>0.35599999999999998</v>
      </c>
      <c r="AU164" s="120">
        <v>0.38600000000000001</v>
      </c>
      <c r="AV164" s="120">
        <v>0.40100000000000002</v>
      </c>
    </row>
    <row r="165" spans="1:48" x14ac:dyDescent="0.2">
      <c r="A165" s="106" t="s">
        <v>163</v>
      </c>
      <c r="B165" s="120">
        <v>0.184</v>
      </c>
      <c r="C165" s="120">
        <v>0.20300000000000001</v>
      </c>
      <c r="D165" s="120">
        <v>0.21099999999999999</v>
      </c>
      <c r="E165" s="120">
        <v>0.17299999999999999</v>
      </c>
      <c r="F165" s="120">
        <v>0.222</v>
      </c>
      <c r="G165" s="120">
        <v>0.184</v>
      </c>
      <c r="H165" s="120">
        <v>0.192</v>
      </c>
      <c r="I165" s="120">
        <v>0.187</v>
      </c>
      <c r="J165" s="120">
        <v>0.16200000000000001</v>
      </c>
      <c r="K165" s="120">
        <v>0.154</v>
      </c>
      <c r="L165" s="120">
        <v>0.159</v>
      </c>
      <c r="M165" s="120">
        <v>0.14499999999999999</v>
      </c>
      <c r="N165" s="120">
        <v>0.13200000000000001</v>
      </c>
      <c r="O165" s="120">
        <v>0.13500000000000001</v>
      </c>
      <c r="P165" s="120">
        <v>0.13</v>
      </c>
      <c r="Q165" s="120">
        <v>0.13300000000000001</v>
      </c>
      <c r="R165" s="120">
        <v>0.14000000000000001</v>
      </c>
      <c r="S165" s="120">
        <v>0.13800000000000001</v>
      </c>
      <c r="T165" s="120">
        <v>0.13800000000000001</v>
      </c>
      <c r="U165" s="120">
        <v>0.14599999999999999</v>
      </c>
      <c r="V165" s="120">
        <v>0.14699999999999999</v>
      </c>
      <c r="W165" s="120">
        <v>0.13900000000000001</v>
      </c>
      <c r="X165" s="120">
        <v>0.13500000000000001</v>
      </c>
      <c r="Y165" s="120">
        <v>0.13300000000000001</v>
      </c>
      <c r="Z165" s="120">
        <v>0.13400000000000001</v>
      </c>
      <c r="AA165" s="120">
        <v>0.13100000000000001</v>
      </c>
      <c r="AB165" s="120">
        <v>0.127</v>
      </c>
      <c r="AC165" s="120">
        <v>0.125</v>
      </c>
      <c r="AD165" s="120">
        <v>0.121</v>
      </c>
      <c r="AE165" s="120">
        <v>0.11700000000000001</v>
      </c>
      <c r="AF165" s="120">
        <v>0.11799999999999999</v>
      </c>
      <c r="AG165" s="120">
        <v>0.113</v>
      </c>
      <c r="AH165" s="120">
        <v>0.11600000000000001</v>
      </c>
      <c r="AI165" s="120">
        <v>0.111</v>
      </c>
      <c r="AJ165" s="120">
        <v>0.108</v>
      </c>
      <c r="AK165" s="120">
        <v>0.108</v>
      </c>
      <c r="AL165" s="120">
        <v>0.115</v>
      </c>
      <c r="AM165" s="120">
        <v>0.11600000000000001</v>
      </c>
      <c r="AN165" s="120">
        <v>0.122</v>
      </c>
      <c r="AO165" s="120">
        <v>0.128</v>
      </c>
      <c r="AP165" s="120">
        <v>9.1999999999999998E-2</v>
      </c>
      <c r="AQ165" s="120">
        <v>0.113</v>
      </c>
      <c r="AR165" s="120">
        <v>0.121</v>
      </c>
      <c r="AS165" s="120">
        <v>0.11700000000000001</v>
      </c>
      <c r="AT165" s="120">
        <v>0.115</v>
      </c>
      <c r="AU165" s="120">
        <v>0.12</v>
      </c>
      <c r="AV165" s="120">
        <v>7.6999999999999999E-2</v>
      </c>
    </row>
    <row r="166" spans="1:48" x14ac:dyDescent="0.2">
      <c r="A166" s="108" t="s">
        <v>164</v>
      </c>
      <c r="B166" s="121">
        <v>0.29599999999999999</v>
      </c>
      <c r="C166" s="121">
        <v>0.28799999999999998</v>
      </c>
      <c r="D166" s="121">
        <v>0.29199999999999998</v>
      </c>
      <c r="E166" s="121">
        <v>0.28299999999999997</v>
      </c>
      <c r="F166" s="121">
        <v>0.27600000000000002</v>
      </c>
      <c r="G166" s="121">
        <v>0.27500000000000002</v>
      </c>
      <c r="H166" s="121">
        <v>0.27300000000000002</v>
      </c>
      <c r="I166" s="121">
        <v>0.28000000000000003</v>
      </c>
      <c r="J166" s="121">
        <v>0.27900000000000003</v>
      </c>
      <c r="K166" s="121">
        <v>0.26800000000000002</v>
      </c>
      <c r="L166" s="121">
        <v>0.26800000000000002</v>
      </c>
      <c r="M166" s="121">
        <v>0.26700000000000002</v>
      </c>
      <c r="N166" s="121">
        <v>0.26900000000000002</v>
      </c>
      <c r="O166" s="121">
        <v>0.25900000000000001</v>
      </c>
      <c r="P166" s="121">
        <v>0.248</v>
      </c>
      <c r="Q166" s="121">
        <v>0.247</v>
      </c>
      <c r="R166" s="121">
        <v>0.246</v>
      </c>
      <c r="S166" s="121">
        <v>0.251</v>
      </c>
      <c r="T166" s="121">
        <v>0.255</v>
      </c>
      <c r="U166" s="121">
        <v>0.25600000000000001</v>
      </c>
      <c r="V166" s="121">
        <v>0.251</v>
      </c>
      <c r="W166" s="121">
        <v>0.253</v>
      </c>
      <c r="X166" s="121">
        <v>0.249</v>
      </c>
      <c r="Y166" s="121">
        <v>0.248</v>
      </c>
      <c r="Z166" s="121">
        <v>0.255</v>
      </c>
      <c r="AA166" s="121">
        <v>0.26400000000000001</v>
      </c>
      <c r="AB166" s="121">
        <v>0.26900000000000002</v>
      </c>
      <c r="AC166" s="121">
        <v>0.27300000000000002</v>
      </c>
      <c r="AD166" s="121">
        <v>0.27300000000000002</v>
      </c>
      <c r="AE166" s="121">
        <v>0.27400000000000002</v>
      </c>
      <c r="AF166" s="121">
        <v>0.27300000000000002</v>
      </c>
      <c r="AG166" s="121">
        <v>0.27</v>
      </c>
      <c r="AH166" s="121">
        <v>0.26800000000000002</v>
      </c>
      <c r="AI166" s="121">
        <v>0.26500000000000001</v>
      </c>
      <c r="AJ166" s="121">
        <v>0.26</v>
      </c>
      <c r="AK166" s="121">
        <v>0.252</v>
      </c>
      <c r="AL166" s="121">
        <v>0.246</v>
      </c>
      <c r="AM166" s="121">
        <v>0.25</v>
      </c>
      <c r="AN166" s="121">
        <v>0.247</v>
      </c>
      <c r="AO166" s="121">
        <v>0.251</v>
      </c>
      <c r="AP166" s="121">
        <v>0.24299999999999999</v>
      </c>
      <c r="AQ166" s="121">
        <v>0.251</v>
      </c>
      <c r="AR166" s="121">
        <v>0.25</v>
      </c>
      <c r="AS166" s="121">
        <v>0.25700000000000001</v>
      </c>
      <c r="AT166" s="121">
        <v>0.255</v>
      </c>
      <c r="AU166" s="121">
        <v>0.255</v>
      </c>
      <c r="AV166" s="121">
        <v>0.246</v>
      </c>
    </row>
    <row r="167" spans="1:48" x14ac:dyDescent="0.2">
      <c r="A167" s="106" t="s">
        <v>68</v>
      </c>
      <c r="B167" s="120">
        <v>1.147</v>
      </c>
      <c r="C167" s="120">
        <v>1.2829999999999999</v>
      </c>
      <c r="D167" s="120">
        <v>1.7110000000000001</v>
      </c>
      <c r="E167" s="120">
        <v>1.1850000000000001</v>
      </c>
      <c r="F167" s="120">
        <v>1.119</v>
      </c>
      <c r="G167" s="120">
        <v>0.98299999999999998</v>
      </c>
      <c r="H167" s="120">
        <v>0.94899999999999995</v>
      </c>
      <c r="I167" s="120">
        <v>0.93100000000000005</v>
      </c>
      <c r="J167" s="120">
        <v>1.006</v>
      </c>
      <c r="K167" s="120">
        <v>0.95</v>
      </c>
      <c r="L167" s="120">
        <v>1.075</v>
      </c>
      <c r="M167" s="120">
        <v>1.22</v>
      </c>
      <c r="N167" s="120">
        <v>1.1930000000000001</v>
      </c>
      <c r="O167" s="120">
        <v>1.1619999999999999</v>
      </c>
      <c r="P167" s="120">
        <v>1.282</v>
      </c>
      <c r="Q167" s="120">
        <v>1.361</v>
      </c>
      <c r="R167" s="120">
        <v>1.2130000000000001</v>
      </c>
      <c r="S167" s="120">
        <v>1.1930000000000001</v>
      </c>
      <c r="T167" s="120">
        <v>1.206</v>
      </c>
      <c r="U167" s="120">
        <v>1.2010000000000001</v>
      </c>
      <c r="V167" s="120">
        <v>1.04</v>
      </c>
      <c r="W167" s="120">
        <v>1.1539999999999999</v>
      </c>
      <c r="X167" s="120">
        <v>1.089</v>
      </c>
      <c r="Y167" s="120">
        <v>1.1180000000000001</v>
      </c>
      <c r="Z167" s="120">
        <v>1.0900000000000001</v>
      </c>
      <c r="AA167" s="120">
        <v>1.0960000000000001</v>
      </c>
      <c r="AB167" s="120">
        <v>1.0820000000000001</v>
      </c>
      <c r="AC167" s="120">
        <v>1.1100000000000001</v>
      </c>
      <c r="AD167" s="120">
        <v>1.0629999999999999</v>
      </c>
      <c r="AE167" s="120">
        <v>1.038</v>
      </c>
      <c r="AF167" s="120">
        <v>1.046</v>
      </c>
      <c r="AG167" s="120">
        <v>1.0620000000000001</v>
      </c>
      <c r="AH167" s="120">
        <v>1.0429999999999999</v>
      </c>
      <c r="AI167" s="120">
        <v>0.96799999999999997</v>
      </c>
      <c r="AJ167" s="120">
        <v>1.048</v>
      </c>
      <c r="AK167" s="120">
        <v>1.07</v>
      </c>
      <c r="AL167" s="120">
        <v>1.0109999999999999</v>
      </c>
      <c r="AM167" s="120">
        <v>1.024</v>
      </c>
      <c r="AN167" s="120">
        <v>0.99299999999999999</v>
      </c>
      <c r="AO167" s="120">
        <v>0.99399999999999999</v>
      </c>
      <c r="AP167" s="120">
        <v>0.97499999999999998</v>
      </c>
      <c r="AQ167" s="120">
        <v>0.96</v>
      </c>
      <c r="AR167" s="120">
        <v>0.98699999999999999</v>
      </c>
      <c r="AS167" s="120">
        <v>0.99199999999999999</v>
      </c>
      <c r="AT167" s="120">
        <v>0.97699999999999998</v>
      </c>
      <c r="AU167" s="120">
        <v>0.93300000000000005</v>
      </c>
      <c r="AV167" s="120">
        <v>0.90300000000000002</v>
      </c>
    </row>
    <row r="168" spans="1:48" x14ac:dyDescent="0.2">
      <c r="A168" s="106" t="s">
        <v>165</v>
      </c>
      <c r="B168" s="120">
        <v>0.17</v>
      </c>
      <c r="C168" s="120">
        <v>0.16400000000000001</v>
      </c>
      <c r="D168" s="120">
        <v>0.183</v>
      </c>
      <c r="E168" s="120">
        <v>0.19400000000000001</v>
      </c>
      <c r="F168" s="120">
        <v>0.23</v>
      </c>
      <c r="G168" s="120">
        <v>0.22500000000000001</v>
      </c>
      <c r="H168" s="120">
        <v>0.26300000000000001</v>
      </c>
      <c r="I168" s="120">
        <v>0.30299999999999999</v>
      </c>
      <c r="J168" s="120">
        <v>0.375</v>
      </c>
      <c r="K168" s="120">
        <v>0.47799999999999998</v>
      </c>
      <c r="L168" s="120">
        <v>0.51500000000000001</v>
      </c>
      <c r="M168" s="120">
        <v>0.45800000000000002</v>
      </c>
      <c r="N168" s="120">
        <v>0.50700000000000001</v>
      </c>
      <c r="O168" s="120">
        <v>0.60199999999999998</v>
      </c>
      <c r="P168" s="120">
        <v>0.64200000000000002</v>
      </c>
      <c r="Q168" s="120">
        <v>0.66300000000000003</v>
      </c>
      <c r="R168" s="120">
        <v>0.70499999999999996</v>
      </c>
      <c r="S168" s="120">
        <v>0.76300000000000001</v>
      </c>
      <c r="T168" s="120">
        <v>0.79400000000000004</v>
      </c>
      <c r="U168" s="120">
        <v>0.73399999999999999</v>
      </c>
      <c r="V168" s="120">
        <v>0.73</v>
      </c>
      <c r="W168" s="120">
        <v>0.76600000000000001</v>
      </c>
      <c r="X168" s="120">
        <v>0.76700000000000002</v>
      </c>
      <c r="Y168" s="120">
        <v>0.88900000000000001</v>
      </c>
      <c r="Z168" s="120">
        <v>0.89200000000000002</v>
      </c>
      <c r="AA168" s="120">
        <v>0.871</v>
      </c>
      <c r="AB168" s="120">
        <v>0.90900000000000003</v>
      </c>
      <c r="AC168" s="120">
        <v>0.89800000000000002</v>
      </c>
      <c r="AD168" s="120">
        <v>0.999</v>
      </c>
      <c r="AE168" s="120">
        <v>0.98699999999999999</v>
      </c>
      <c r="AF168" s="120">
        <v>1.0269999999999999</v>
      </c>
      <c r="AG168" s="120">
        <v>1.004</v>
      </c>
      <c r="AH168" s="120">
        <v>0.96099999999999997</v>
      </c>
      <c r="AI168" s="120">
        <v>0.995</v>
      </c>
      <c r="AJ168" s="120">
        <v>1.044</v>
      </c>
      <c r="AK168" s="120">
        <v>1.069</v>
      </c>
      <c r="AL168" s="120">
        <v>1.056</v>
      </c>
      <c r="AM168" s="120">
        <v>1.069</v>
      </c>
      <c r="AN168" s="120">
        <v>1.095</v>
      </c>
      <c r="AO168" s="120">
        <v>1.024</v>
      </c>
      <c r="AP168" s="120">
        <v>1.016</v>
      </c>
      <c r="AQ168" s="120">
        <v>1.107</v>
      </c>
      <c r="AR168" s="120">
        <v>1.161</v>
      </c>
      <c r="AS168" s="120">
        <v>1.1519999999999999</v>
      </c>
      <c r="AT168" s="120">
        <v>1.161</v>
      </c>
      <c r="AU168" s="120">
        <v>1.026</v>
      </c>
      <c r="AV168" s="120">
        <v>1.0109999999999999</v>
      </c>
    </row>
    <row r="169" spans="1:48" x14ac:dyDescent="0.2">
      <c r="A169" s="106" t="s">
        <v>27</v>
      </c>
      <c r="B169" s="120">
        <v>0.67300000000000004</v>
      </c>
      <c r="C169" s="120">
        <v>0.72299999999999998</v>
      </c>
      <c r="D169" s="120">
        <v>0.71199999999999997</v>
      </c>
      <c r="E169" s="120">
        <v>0.66600000000000004</v>
      </c>
      <c r="F169" s="120">
        <v>0.71699999999999997</v>
      </c>
      <c r="G169" s="120">
        <v>0.75900000000000001</v>
      </c>
      <c r="H169" s="120">
        <v>0.78</v>
      </c>
      <c r="I169" s="120">
        <v>0.75</v>
      </c>
      <c r="J169" s="120">
        <v>0.72499999999999998</v>
      </c>
      <c r="K169" s="120">
        <v>0.57399999999999995</v>
      </c>
      <c r="L169" s="120">
        <v>0.55700000000000005</v>
      </c>
      <c r="M169" s="120">
        <v>0.57899999999999996</v>
      </c>
      <c r="N169" s="120">
        <v>0.77</v>
      </c>
      <c r="O169" s="120">
        <v>0.84099999999999997</v>
      </c>
      <c r="P169" s="120">
        <v>0.93200000000000005</v>
      </c>
      <c r="Q169" s="120">
        <v>0.996</v>
      </c>
      <c r="R169" s="120">
        <v>0.94399999999999995</v>
      </c>
      <c r="S169" s="120">
        <v>1.0580000000000001</v>
      </c>
      <c r="T169" s="120">
        <v>1.206</v>
      </c>
      <c r="U169" s="120">
        <v>0.73499999999999999</v>
      </c>
      <c r="V169" s="120">
        <v>1.6930000000000001</v>
      </c>
      <c r="W169" s="120">
        <v>1.9550000000000001</v>
      </c>
      <c r="X169" s="120">
        <v>1.9850000000000001</v>
      </c>
      <c r="Y169" s="120">
        <v>2.15</v>
      </c>
      <c r="Z169" s="120">
        <v>2.0270000000000001</v>
      </c>
      <c r="AA169" s="120">
        <v>1.87</v>
      </c>
      <c r="AB169" s="120">
        <v>1.8069999999999999</v>
      </c>
      <c r="AC169" s="120">
        <v>0.92900000000000005</v>
      </c>
      <c r="AD169" s="120">
        <v>0.60799999999999998</v>
      </c>
      <c r="AE169" s="120">
        <v>0.69399999999999995</v>
      </c>
      <c r="AF169" s="120">
        <v>0.77200000000000002</v>
      </c>
      <c r="AG169" s="120">
        <v>0.77600000000000002</v>
      </c>
      <c r="AH169" s="120">
        <v>1.075</v>
      </c>
      <c r="AI169" s="120">
        <v>0.73</v>
      </c>
      <c r="AJ169" s="120">
        <v>0.70199999999999996</v>
      </c>
      <c r="AK169" s="120">
        <v>0.60099999999999998</v>
      </c>
      <c r="AL169" s="120">
        <v>0.53900000000000003</v>
      </c>
      <c r="AM169" s="120">
        <v>0.57799999999999996</v>
      </c>
      <c r="AN169" s="120">
        <v>0.70899999999999996</v>
      </c>
      <c r="AO169" s="120">
        <v>0.748</v>
      </c>
      <c r="AP169" s="120">
        <v>0.74099999999999999</v>
      </c>
      <c r="AQ169" s="120">
        <v>0.746</v>
      </c>
      <c r="AR169" s="120">
        <v>0.74299999999999999</v>
      </c>
      <c r="AS169" s="120">
        <v>0.76600000000000001</v>
      </c>
      <c r="AT169" s="120">
        <v>0.69399999999999995</v>
      </c>
      <c r="AU169" s="120">
        <v>0.65900000000000003</v>
      </c>
      <c r="AV169" s="120">
        <v>0.67100000000000004</v>
      </c>
    </row>
    <row r="170" spans="1:48" x14ac:dyDescent="0.2">
      <c r="A170" s="106" t="s">
        <v>70</v>
      </c>
      <c r="B170" s="120">
        <v>0.38600000000000001</v>
      </c>
      <c r="C170" s="120">
        <v>0.40500000000000003</v>
      </c>
      <c r="D170" s="120">
        <v>0.498</v>
      </c>
      <c r="E170" s="120">
        <v>0.52900000000000003</v>
      </c>
      <c r="F170" s="120">
        <v>0.627</v>
      </c>
      <c r="G170" s="120">
        <v>0.61899999999999999</v>
      </c>
      <c r="H170" s="120">
        <v>0.61599999999999999</v>
      </c>
      <c r="I170" s="120">
        <v>0.61199999999999999</v>
      </c>
      <c r="J170" s="120">
        <v>0.57799999999999996</v>
      </c>
      <c r="K170" s="120">
        <v>0.60399999999999998</v>
      </c>
      <c r="L170" s="120">
        <v>0.70399999999999996</v>
      </c>
      <c r="M170" s="120">
        <v>0.746</v>
      </c>
      <c r="N170" s="120">
        <v>0.79800000000000004</v>
      </c>
      <c r="O170" s="120">
        <v>0.79600000000000004</v>
      </c>
      <c r="P170" s="120">
        <v>0.81200000000000006</v>
      </c>
      <c r="Q170" s="120">
        <v>0.83699999999999997</v>
      </c>
      <c r="R170" s="120">
        <v>0.85699999999999998</v>
      </c>
      <c r="S170" s="120">
        <v>0.84599999999999997</v>
      </c>
      <c r="T170" s="120">
        <v>0.98899999999999999</v>
      </c>
      <c r="U170" s="120">
        <v>1.056</v>
      </c>
      <c r="V170" s="120">
        <v>1.042</v>
      </c>
      <c r="W170" s="120">
        <v>1.0129999999999999</v>
      </c>
      <c r="X170" s="120">
        <v>0.98</v>
      </c>
      <c r="Y170" s="120">
        <v>0.98599999999999999</v>
      </c>
      <c r="Z170" s="120">
        <v>0.996</v>
      </c>
      <c r="AA170" s="120">
        <v>0.997</v>
      </c>
      <c r="AB170" s="120">
        <v>1.0129999999999999</v>
      </c>
      <c r="AC170" s="120">
        <v>1.0209999999999999</v>
      </c>
      <c r="AD170" s="120">
        <v>0.98699999999999999</v>
      </c>
      <c r="AE170" s="120">
        <v>0.99299999999999999</v>
      </c>
      <c r="AF170" s="120">
        <v>0.93500000000000005</v>
      </c>
      <c r="AG170" s="120">
        <v>0.94</v>
      </c>
      <c r="AH170" s="120">
        <v>0.89100000000000001</v>
      </c>
      <c r="AI170" s="120">
        <v>0.92500000000000004</v>
      </c>
      <c r="AJ170" s="120">
        <v>0.91800000000000004</v>
      </c>
      <c r="AK170" s="120">
        <v>0.86699999999999999</v>
      </c>
      <c r="AL170" s="120">
        <v>0.84099999999999997</v>
      </c>
      <c r="AM170" s="120">
        <v>0.75600000000000001</v>
      </c>
      <c r="AN170" s="120">
        <v>0.747</v>
      </c>
      <c r="AO170" s="120">
        <v>0.71099999999999997</v>
      </c>
      <c r="AP170" s="120">
        <v>0.73099999999999998</v>
      </c>
      <c r="AQ170" s="120">
        <v>0.81499999999999995</v>
      </c>
      <c r="AR170" s="120">
        <v>0.78100000000000003</v>
      </c>
      <c r="AS170" s="120">
        <v>0.81399999999999995</v>
      </c>
      <c r="AT170" s="120">
        <v>0.78700000000000003</v>
      </c>
      <c r="AU170" s="120">
        <v>0.77400000000000002</v>
      </c>
      <c r="AV170" s="120">
        <v>0.81299999999999994</v>
      </c>
    </row>
    <row r="171" spans="1:48" x14ac:dyDescent="0.2">
      <c r="A171" s="106" t="s">
        <v>31</v>
      </c>
      <c r="B171" s="120">
        <v>0.23100000000000001</v>
      </c>
      <c r="C171" s="120">
        <v>0.24299999999999999</v>
      </c>
      <c r="D171" s="120">
        <v>0.26900000000000002</v>
      </c>
      <c r="E171" s="120">
        <v>0.28699999999999998</v>
      </c>
      <c r="F171" s="120">
        <v>0.3</v>
      </c>
      <c r="G171" s="120">
        <v>0.3</v>
      </c>
      <c r="H171" s="120">
        <v>0.33</v>
      </c>
      <c r="I171" s="120">
        <v>0.34</v>
      </c>
      <c r="J171" s="120">
        <v>0.38200000000000001</v>
      </c>
      <c r="K171" s="120">
        <v>0.496</v>
      </c>
      <c r="L171" s="120">
        <v>0.62</v>
      </c>
      <c r="M171" s="120">
        <v>0.77600000000000002</v>
      </c>
      <c r="N171" s="120">
        <v>0.78800000000000003</v>
      </c>
      <c r="O171" s="120">
        <v>0.76400000000000001</v>
      </c>
      <c r="P171" s="120">
        <v>0.88700000000000001</v>
      </c>
      <c r="Q171" s="120">
        <v>0.89300000000000002</v>
      </c>
      <c r="R171" s="120">
        <v>0.88700000000000001</v>
      </c>
      <c r="S171" s="120">
        <v>1.196</v>
      </c>
      <c r="T171" s="120">
        <v>1.1040000000000001</v>
      </c>
      <c r="U171" s="120">
        <v>0.68400000000000005</v>
      </c>
      <c r="V171" s="120">
        <v>0.32400000000000001</v>
      </c>
      <c r="W171" s="120">
        <v>0.504</v>
      </c>
      <c r="X171" s="120">
        <v>0.48199999999999998</v>
      </c>
      <c r="Y171" s="120">
        <v>0.51300000000000001</v>
      </c>
      <c r="Z171" s="120">
        <v>0.48399999999999999</v>
      </c>
      <c r="AA171" s="120">
        <v>0.46800000000000003</v>
      </c>
      <c r="AB171" s="120">
        <v>0.47299999999999998</v>
      </c>
      <c r="AC171" s="120">
        <v>0.54400000000000004</v>
      </c>
      <c r="AD171" s="120">
        <v>0.61</v>
      </c>
      <c r="AE171" s="120">
        <v>0.63100000000000001</v>
      </c>
      <c r="AF171" s="120">
        <v>0.67900000000000005</v>
      </c>
      <c r="AG171" s="120">
        <v>0.68600000000000005</v>
      </c>
      <c r="AH171" s="120">
        <v>0.59799999999999998</v>
      </c>
      <c r="AI171" s="120">
        <v>0.56799999999999995</v>
      </c>
      <c r="AJ171" s="120">
        <v>0.59399999999999997</v>
      </c>
      <c r="AK171" s="120">
        <v>0.57499999999999996</v>
      </c>
      <c r="AL171" s="120">
        <v>0.54400000000000004</v>
      </c>
      <c r="AM171" s="120">
        <v>0.56299999999999994</v>
      </c>
      <c r="AN171" s="120">
        <v>0.66400000000000003</v>
      </c>
      <c r="AO171" s="120">
        <v>0.66700000000000004</v>
      </c>
      <c r="AP171" s="120">
        <v>0.61899999999999999</v>
      </c>
      <c r="AQ171" s="120">
        <v>0.57399999999999995</v>
      </c>
      <c r="AR171" s="120">
        <v>0.63100000000000001</v>
      </c>
      <c r="AS171" s="120">
        <v>0.6</v>
      </c>
      <c r="AT171" s="120">
        <v>0.66400000000000003</v>
      </c>
      <c r="AU171" s="120">
        <v>0.65200000000000002</v>
      </c>
      <c r="AV171" s="120">
        <v>0.64400000000000002</v>
      </c>
    </row>
    <row r="172" spans="1:48" x14ac:dyDescent="0.2">
      <c r="A172" s="106" t="s">
        <v>72</v>
      </c>
      <c r="B172" s="120">
        <v>0.36</v>
      </c>
      <c r="C172" s="120">
        <v>0.35</v>
      </c>
      <c r="D172" s="120">
        <v>0.42799999999999999</v>
      </c>
      <c r="E172" s="120">
        <v>0.42099999999999999</v>
      </c>
      <c r="F172" s="120">
        <v>0.45800000000000002</v>
      </c>
      <c r="G172" s="120">
        <v>0.97899999999999998</v>
      </c>
      <c r="H172" s="120">
        <v>0.47</v>
      </c>
      <c r="I172" s="120">
        <v>0.60899999999999999</v>
      </c>
      <c r="J172" s="120">
        <v>0.60499999999999998</v>
      </c>
      <c r="K172" s="120">
        <v>0.629</v>
      </c>
      <c r="L172" s="120">
        <v>0.59599999999999997</v>
      </c>
      <c r="M172" s="120">
        <v>0.69599999999999995</v>
      </c>
      <c r="N172" s="120">
        <v>0.63</v>
      </c>
      <c r="O172" s="120">
        <v>0.45800000000000002</v>
      </c>
      <c r="P172" s="120">
        <v>0.44700000000000001</v>
      </c>
      <c r="Q172" s="120">
        <v>0.51100000000000001</v>
      </c>
      <c r="R172" s="120">
        <v>0.44900000000000001</v>
      </c>
      <c r="S172" s="120">
        <v>0.47299999999999998</v>
      </c>
      <c r="T172" s="120">
        <v>0.82799999999999996</v>
      </c>
      <c r="U172" s="120">
        <v>0.65400000000000003</v>
      </c>
      <c r="V172" s="120">
        <v>0.55200000000000005</v>
      </c>
      <c r="W172" s="120">
        <v>0.47</v>
      </c>
      <c r="X172" s="120">
        <v>0.624</v>
      </c>
      <c r="Y172" s="120">
        <v>0.63300000000000001</v>
      </c>
      <c r="Z172" s="120">
        <v>0.68600000000000005</v>
      </c>
      <c r="AA172" s="120">
        <v>0.64100000000000001</v>
      </c>
      <c r="AB172" s="120">
        <v>0.72699999999999998</v>
      </c>
      <c r="AC172" s="120">
        <v>0.68500000000000005</v>
      </c>
      <c r="AD172" s="120">
        <v>0.72399999999999998</v>
      </c>
      <c r="AE172" s="120">
        <v>0.63900000000000001</v>
      </c>
      <c r="AF172" s="120">
        <v>0.66600000000000004</v>
      </c>
      <c r="AG172" s="120">
        <v>0.64200000000000002</v>
      </c>
      <c r="AH172" s="120">
        <v>0.62</v>
      </c>
      <c r="AI172" s="120">
        <v>0.58899999999999997</v>
      </c>
      <c r="AJ172" s="120">
        <v>0.54600000000000004</v>
      </c>
      <c r="AK172" s="120">
        <v>0.50700000000000001</v>
      </c>
      <c r="AL172" s="120">
        <v>0.40600000000000003</v>
      </c>
      <c r="AM172" s="120">
        <v>0.49</v>
      </c>
      <c r="AN172" s="120">
        <v>0.54400000000000004</v>
      </c>
      <c r="AO172" s="120">
        <v>0.47599999999999998</v>
      </c>
      <c r="AP172" s="120">
        <v>0.48</v>
      </c>
      <c r="AQ172" s="120">
        <v>0.52900000000000003</v>
      </c>
      <c r="AR172" s="120">
        <v>0.50600000000000001</v>
      </c>
      <c r="AS172" s="120">
        <v>0.54</v>
      </c>
      <c r="AT172" s="120">
        <v>0.58899999999999997</v>
      </c>
      <c r="AU172" s="120">
        <v>0.59799999999999998</v>
      </c>
      <c r="AV172" s="120">
        <v>0.623</v>
      </c>
    </row>
    <row r="173" spans="1:48" s="90" customFormat="1" x14ac:dyDescent="0.2">
      <c r="A173" s="110" t="s">
        <v>34</v>
      </c>
      <c r="B173" s="120">
        <v>3.7999999999999999E-2</v>
      </c>
      <c r="C173" s="120">
        <v>3.5000000000000003E-2</v>
      </c>
      <c r="D173" s="120">
        <v>4.5999999999999999E-2</v>
      </c>
      <c r="E173" s="120">
        <v>6.3E-2</v>
      </c>
      <c r="F173" s="120">
        <v>8.2000000000000003E-2</v>
      </c>
      <c r="G173" s="120">
        <v>0.105</v>
      </c>
      <c r="H173" s="120">
        <v>0.122</v>
      </c>
      <c r="I173" s="120">
        <v>0.14899999999999999</v>
      </c>
      <c r="J173" s="120">
        <v>0.17499999999999999</v>
      </c>
      <c r="K173" s="120">
        <v>0.19700000000000001</v>
      </c>
      <c r="L173" s="120">
        <v>0.187</v>
      </c>
      <c r="M173" s="120">
        <v>0.19700000000000001</v>
      </c>
      <c r="N173" s="120">
        <v>0.224</v>
      </c>
      <c r="O173" s="120">
        <v>0.245</v>
      </c>
      <c r="P173" s="120">
        <v>0.24299999999999999</v>
      </c>
      <c r="Q173" s="120">
        <v>0.26300000000000001</v>
      </c>
      <c r="R173" s="120">
        <v>0.27600000000000002</v>
      </c>
      <c r="S173" s="120">
        <v>0.27400000000000002</v>
      </c>
      <c r="T173" s="120">
        <v>0.253</v>
      </c>
      <c r="U173" s="120">
        <v>0.376</v>
      </c>
      <c r="V173" s="120">
        <v>0.49199999999999999</v>
      </c>
      <c r="W173" s="120">
        <v>0.43</v>
      </c>
      <c r="X173" s="120">
        <v>0.38200000000000001</v>
      </c>
      <c r="Y173" s="120">
        <v>0.36599999999999999</v>
      </c>
      <c r="Z173" s="120">
        <v>0.40899999999999997</v>
      </c>
      <c r="AA173" s="120">
        <v>0.40300000000000002</v>
      </c>
      <c r="AB173" s="120">
        <v>0.38200000000000001</v>
      </c>
      <c r="AC173" s="120">
        <v>0.379</v>
      </c>
      <c r="AD173" s="120">
        <v>0.435</v>
      </c>
      <c r="AE173" s="120">
        <v>0.48099999999999998</v>
      </c>
      <c r="AF173" s="120">
        <v>0.51900000000000002</v>
      </c>
      <c r="AG173" s="120">
        <v>0.56299999999999994</v>
      </c>
      <c r="AH173" s="120">
        <v>0.59299999999999997</v>
      </c>
      <c r="AI173" s="120">
        <v>0.58099999999999996</v>
      </c>
      <c r="AJ173" s="120">
        <v>0.56899999999999995</v>
      </c>
      <c r="AK173" s="120">
        <v>0.72199999999999998</v>
      </c>
      <c r="AL173" s="120">
        <v>0.76100000000000001</v>
      </c>
      <c r="AM173" s="120">
        <v>0.68500000000000005</v>
      </c>
      <c r="AN173" s="120">
        <v>0.68799999999999994</v>
      </c>
      <c r="AO173" s="120">
        <v>0.72199999999999998</v>
      </c>
      <c r="AP173" s="120">
        <v>0.84099999999999997</v>
      </c>
      <c r="AQ173" s="120">
        <v>0.85699999999999998</v>
      </c>
      <c r="AR173" s="120">
        <v>0.85399999999999998</v>
      </c>
      <c r="AS173" s="120">
        <v>0.877</v>
      </c>
      <c r="AT173" s="120">
        <v>0.89400000000000002</v>
      </c>
      <c r="AU173" s="120">
        <v>0.84099999999999997</v>
      </c>
      <c r="AV173" s="120">
        <v>0.875</v>
      </c>
    </row>
    <row r="174" spans="1:48" s="90" customFormat="1" x14ac:dyDescent="0.2">
      <c r="A174" s="106" t="s">
        <v>32</v>
      </c>
      <c r="B174" s="120">
        <v>0.11600000000000001</v>
      </c>
      <c r="C174" s="120">
        <v>0.113</v>
      </c>
      <c r="D174" s="120">
        <v>0.13400000000000001</v>
      </c>
      <c r="E174" s="120">
        <v>0.129</v>
      </c>
      <c r="F174" s="120">
        <v>0.252</v>
      </c>
      <c r="G174" s="120">
        <v>0.154</v>
      </c>
      <c r="H174" s="120">
        <v>0.2</v>
      </c>
      <c r="I174" s="120">
        <v>0.17299999999999999</v>
      </c>
      <c r="J174" s="120">
        <v>0.27</v>
      </c>
      <c r="K174" s="120">
        <v>0.307</v>
      </c>
      <c r="L174" s="120">
        <v>0.38700000000000001</v>
      </c>
      <c r="M174" s="120">
        <v>0.45900000000000002</v>
      </c>
      <c r="N174" s="120">
        <v>0.503</v>
      </c>
      <c r="O174" s="120">
        <v>0.48299999999999998</v>
      </c>
      <c r="P174" s="120">
        <v>0.55700000000000005</v>
      </c>
      <c r="Q174" s="120">
        <v>0.57299999999999995</v>
      </c>
      <c r="R174" s="120">
        <v>0.57899999999999996</v>
      </c>
      <c r="S174" s="120">
        <v>0.57299999999999995</v>
      </c>
      <c r="T174" s="120">
        <v>0.57999999999999996</v>
      </c>
      <c r="U174" s="120">
        <v>0.65800000000000003</v>
      </c>
      <c r="V174" s="120">
        <v>0.73899999999999999</v>
      </c>
      <c r="W174" s="120">
        <v>0.69899999999999995</v>
      </c>
      <c r="X174" s="120">
        <v>0.748</v>
      </c>
      <c r="Y174" s="120">
        <v>0.77600000000000002</v>
      </c>
      <c r="Z174" s="120">
        <v>0.79400000000000004</v>
      </c>
      <c r="AA174" s="120">
        <v>0.79700000000000004</v>
      </c>
      <c r="AB174" s="120">
        <v>0.66700000000000004</v>
      </c>
      <c r="AC174" s="120">
        <v>0.63800000000000001</v>
      </c>
      <c r="AD174" s="120">
        <v>0.67600000000000005</v>
      </c>
      <c r="AE174" s="120">
        <v>0.59</v>
      </c>
      <c r="AF174" s="120">
        <v>0.6</v>
      </c>
      <c r="AG174" s="120">
        <v>0.66200000000000003</v>
      </c>
      <c r="AH174" s="120">
        <v>0.66900000000000004</v>
      </c>
      <c r="AI174" s="120">
        <v>0.622</v>
      </c>
      <c r="AJ174" s="120">
        <v>0.623</v>
      </c>
      <c r="AK174" s="120">
        <v>0.57099999999999995</v>
      </c>
      <c r="AL174" s="120">
        <v>0.55400000000000005</v>
      </c>
      <c r="AM174" s="120">
        <v>0.502</v>
      </c>
      <c r="AN174" s="120">
        <v>0.45900000000000002</v>
      </c>
      <c r="AO174" s="120">
        <v>0.44400000000000001</v>
      </c>
      <c r="AP174" s="120">
        <v>0.441</v>
      </c>
      <c r="AQ174" s="120">
        <v>0.46800000000000003</v>
      </c>
      <c r="AR174" s="120">
        <v>0.46</v>
      </c>
      <c r="AS174" s="120">
        <v>0.47499999999999998</v>
      </c>
      <c r="AT174" s="120">
        <v>0.46500000000000002</v>
      </c>
      <c r="AU174" s="120">
        <v>0.46300000000000002</v>
      </c>
      <c r="AV174" s="120">
        <v>0.46200000000000002</v>
      </c>
    </row>
    <row r="175" spans="1:48" s="90" customFormat="1" x14ac:dyDescent="0.2">
      <c r="A175" s="106" t="s">
        <v>6</v>
      </c>
      <c r="B175" s="120">
        <v>8.1000000000000003E-2</v>
      </c>
      <c r="C175" s="120">
        <v>7.4999999999999997E-2</v>
      </c>
      <c r="D175" s="120">
        <v>7.3999999999999996E-2</v>
      </c>
      <c r="E175" s="120">
        <v>7.2999999999999995E-2</v>
      </c>
      <c r="F175" s="120">
        <v>0.09</v>
      </c>
      <c r="G175" s="120">
        <v>8.6999999999999994E-2</v>
      </c>
      <c r="H175" s="120">
        <v>0.109</v>
      </c>
      <c r="I175" s="120">
        <v>0.17599999999999999</v>
      </c>
      <c r="J175" s="120">
        <v>0.219</v>
      </c>
      <c r="K175" s="120">
        <v>0.28000000000000003</v>
      </c>
      <c r="L175" s="120">
        <v>0.312</v>
      </c>
      <c r="M175" s="120">
        <v>0.436</v>
      </c>
      <c r="N175" s="120">
        <v>0.55900000000000005</v>
      </c>
      <c r="O175" s="120">
        <v>0.51</v>
      </c>
      <c r="P175" s="120">
        <v>0.56799999999999995</v>
      </c>
      <c r="Q175" s="120">
        <v>0.48799999999999999</v>
      </c>
      <c r="R175" s="120">
        <v>0.57399999999999995</v>
      </c>
      <c r="S175" s="120">
        <v>0.54</v>
      </c>
      <c r="T175" s="120">
        <v>0.54100000000000004</v>
      </c>
      <c r="U175" s="120">
        <v>0.51400000000000001</v>
      </c>
      <c r="V175" s="120">
        <v>0.46500000000000002</v>
      </c>
      <c r="W175" s="120">
        <v>0.48499999999999999</v>
      </c>
      <c r="X175" s="120">
        <v>0.52200000000000002</v>
      </c>
      <c r="Y175" s="120">
        <v>0.55400000000000005</v>
      </c>
      <c r="Z175" s="120">
        <v>0.54900000000000004</v>
      </c>
      <c r="AA175" s="120">
        <v>0.56799999999999995</v>
      </c>
      <c r="AB175" s="120">
        <v>0.56699999999999995</v>
      </c>
      <c r="AC175" s="120">
        <v>0.59</v>
      </c>
      <c r="AD175" s="120">
        <v>0.63</v>
      </c>
      <c r="AE175" s="120">
        <v>0.61899999999999999</v>
      </c>
      <c r="AF175" s="120">
        <v>0.63600000000000001</v>
      </c>
      <c r="AG175" s="120">
        <v>0.70099999999999996</v>
      </c>
      <c r="AH175" s="120">
        <v>0.65800000000000003</v>
      </c>
      <c r="AI175" s="120">
        <v>0.64500000000000002</v>
      </c>
      <c r="AJ175" s="120">
        <v>0.64600000000000002</v>
      </c>
      <c r="AK175" s="120">
        <v>0.66700000000000004</v>
      </c>
      <c r="AL175" s="120">
        <v>0.68899999999999995</v>
      </c>
      <c r="AM175" s="120">
        <v>0.70899999999999996</v>
      </c>
      <c r="AN175" s="120">
        <v>0.755</v>
      </c>
      <c r="AO175" s="120">
        <v>0.79400000000000004</v>
      </c>
      <c r="AP175" s="120">
        <v>0.748</v>
      </c>
      <c r="AQ175" s="120">
        <v>0.75700000000000001</v>
      </c>
      <c r="AR175" s="120">
        <v>0.749</v>
      </c>
      <c r="AS175" s="120">
        <v>0.77700000000000002</v>
      </c>
      <c r="AT175" s="120">
        <v>0.78300000000000003</v>
      </c>
      <c r="AU175" s="120">
        <v>0.76400000000000001</v>
      </c>
      <c r="AV175" s="120">
        <v>0.77800000000000002</v>
      </c>
    </row>
    <row r="176" spans="1:48" x14ac:dyDescent="0.2">
      <c r="A176" s="106" t="s">
        <v>166</v>
      </c>
      <c r="B176" s="120">
        <v>0.67300000000000004</v>
      </c>
      <c r="C176" s="120">
        <v>0.51</v>
      </c>
      <c r="D176" s="120">
        <v>0.53400000000000003</v>
      </c>
      <c r="E176" s="120">
        <v>0.61</v>
      </c>
      <c r="F176" s="120">
        <v>0.60299999999999998</v>
      </c>
      <c r="G176" s="120">
        <v>0.61099999999999999</v>
      </c>
      <c r="H176" s="120">
        <v>0.67100000000000004</v>
      </c>
      <c r="I176" s="120">
        <v>0.622</v>
      </c>
      <c r="J176" s="120">
        <v>0.78900000000000003</v>
      </c>
      <c r="K176" s="120">
        <v>0.65100000000000002</v>
      </c>
      <c r="L176" s="120">
        <v>0.67600000000000005</v>
      </c>
      <c r="M176" s="120">
        <v>0.78800000000000003</v>
      </c>
      <c r="N176" s="120">
        <v>0.91400000000000003</v>
      </c>
      <c r="O176" s="120">
        <v>1.1020000000000001</v>
      </c>
      <c r="P176" s="120">
        <v>0.91</v>
      </c>
      <c r="Q176" s="120">
        <v>1.026</v>
      </c>
      <c r="R176" s="120">
        <v>1.1499999999999999</v>
      </c>
      <c r="S176" s="120">
        <v>1.048</v>
      </c>
      <c r="T176" s="120">
        <v>1.087</v>
      </c>
      <c r="U176" s="120">
        <v>1.1259999999999999</v>
      </c>
      <c r="V176" s="120">
        <v>1.1120000000000001</v>
      </c>
      <c r="W176" s="120">
        <v>0.93300000000000005</v>
      </c>
      <c r="X176" s="120">
        <v>0.86799999999999999</v>
      </c>
      <c r="Y176" s="120">
        <v>0.85499999999999998</v>
      </c>
      <c r="Z176" s="120">
        <v>0.85899999999999999</v>
      </c>
      <c r="AA176" s="120">
        <v>0.91800000000000004</v>
      </c>
      <c r="AB176" s="120">
        <v>0.93500000000000005</v>
      </c>
      <c r="AC176" s="120">
        <v>0.96299999999999997</v>
      </c>
      <c r="AD176" s="120">
        <v>0.96899999999999997</v>
      </c>
      <c r="AE176" s="120">
        <v>0.95899999999999996</v>
      </c>
      <c r="AF176" s="120">
        <v>0.97199999999999998</v>
      </c>
      <c r="AG176" s="120">
        <v>0.93899999999999995</v>
      </c>
      <c r="AH176" s="120">
        <v>0.96399999999999997</v>
      </c>
      <c r="AI176" s="120">
        <v>0.95699999999999996</v>
      </c>
      <c r="AJ176" s="120">
        <v>1.1339999999999999</v>
      </c>
      <c r="AK176" s="120">
        <v>1.1439999999999999</v>
      </c>
      <c r="AL176" s="120">
        <v>1.1459999999999999</v>
      </c>
      <c r="AM176" s="120">
        <v>1.131</v>
      </c>
      <c r="AN176" s="120">
        <v>0.98399999999999999</v>
      </c>
      <c r="AO176" s="120">
        <v>0.95599999999999996</v>
      </c>
      <c r="AP176" s="120">
        <v>1.0760000000000001</v>
      </c>
      <c r="AQ176" s="120">
        <v>1.0349999999999999</v>
      </c>
      <c r="AR176" s="120">
        <v>0.89</v>
      </c>
      <c r="AS176" s="120">
        <v>1.0760000000000001</v>
      </c>
      <c r="AT176" s="120">
        <v>1.4039999999999999</v>
      </c>
      <c r="AU176" s="120">
        <v>1.5049999999999999</v>
      </c>
      <c r="AV176" s="120">
        <v>1.742</v>
      </c>
    </row>
    <row r="177" spans="1:48" s="90" customFormat="1" x14ac:dyDescent="0.2">
      <c r="A177" s="106" t="s">
        <v>22</v>
      </c>
      <c r="B177" s="120">
        <v>0.112</v>
      </c>
      <c r="C177" s="120">
        <v>0.10100000000000001</v>
      </c>
      <c r="D177" s="120">
        <v>6.9000000000000006E-2</v>
      </c>
      <c r="E177" s="120">
        <v>6.3E-2</v>
      </c>
      <c r="F177" s="120">
        <v>8.6999999999999994E-2</v>
      </c>
      <c r="G177" s="120">
        <v>9.6000000000000002E-2</v>
      </c>
      <c r="H177" s="120">
        <v>0.13200000000000001</v>
      </c>
      <c r="I177" s="120">
        <v>0.155</v>
      </c>
      <c r="J177" s="120">
        <v>0.152</v>
      </c>
      <c r="K177" s="120">
        <v>0.16200000000000001</v>
      </c>
      <c r="L177" s="120">
        <v>0.188</v>
      </c>
      <c r="M177" s="120">
        <v>0.221</v>
      </c>
      <c r="N177" s="120">
        <v>0.224</v>
      </c>
      <c r="O177" s="120">
        <v>0.27800000000000002</v>
      </c>
      <c r="P177" s="120">
        <v>0.32200000000000001</v>
      </c>
      <c r="Q177" s="120">
        <v>0.42599999999999999</v>
      </c>
      <c r="R177" s="120">
        <v>0.45500000000000002</v>
      </c>
      <c r="S177" s="120">
        <v>0.48099999999999998</v>
      </c>
      <c r="T177" s="120">
        <v>0.48899999999999999</v>
      </c>
      <c r="U177" s="120">
        <v>0.41299999999999998</v>
      </c>
      <c r="V177" s="120">
        <v>0.46600000000000003</v>
      </c>
      <c r="W177" s="120">
        <v>0.432</v>
      </c>
      <c r="X177" s="120">
        <v>0.44900000000000001</v>
      </c>
      <c r="Y177" s="120">
        <v>0.46200000000000002</v>
      </c>
      <c r="Z177" s="120">
        <v>0.46</v>
      </c>
      <c r="AA177" s="120">
        <v>0.45400000000000001</v>
      </c>
      <c r="AB177" s="120">
        <v>0.442</v>
      </c>
      <c r="AC177" s="120">
        <v>0.45100000000000001</v>
      </c>
      <c r="AD177" s="120">
        <v>0.45100000000000001</v>
      </c>
      <c r="AE177" s="120">
        <v>0.40300000000000002</v>
      </c>
      <c r="AF177" s="120">
        <v>0.46</v>
      </c>
      <c r="AG177" s="120">
        <v>0.45900000000000002</v>
      </c>
      <c r="AH177" s="120">
        <v>0.441</v>
      </c>
      <c r="AI177" s="120">
        <v>0.42799999999999999</v>
      </c>
      <c r="AJ177" s="120">
        <v>0.432</v>
      </c>
      <c r="AK177" s="120">
        <v>0.40699999999999997</v>
      </c>
      <c r="AL177" s="120">
        <v>0.42599999999999999</v>
      </c>
      <c r="AM177" s="120">
        <v>0.48699999999999999</v>
      </c>
      <c r="AN177" s="120">
        <v>0.52100000000000002</v>
      </c>
      <c r="AO177" s="120">
        <v>0.53300000000000003</v>
      </c>
      <c r="AP177" s="120">
        <v>0.51</v>
      </c>
      <c r="AQ177" s="120">
        <v>0.52</v>
      </c>
      <c r="AR177" s="120">
        <v>0.52</v>
      </c>
      <c r="AS177" s="120">
        <v>0.497</v>
      </c>
      <c r="AT177" s="120">
        <v>0.5</v>
      </c>
      <c r="AU177" s="120">
        <v>0.5</v>
      </c>
      <c r="AV177" s="120">
        <v>0.50700000000000001</v>
      </c>
    </row>
    <row r="178" spans="1:48" s="90" customFormat="1" x14ac:dyDescent="0.2">
      <c r="A178" s="106" t="s">
        <v>67</v>
      </c>
      <c r="B178" s="120">
        <v>0.42899999999999999</v>
      </c>
      <c r="C178" s="120">
        <v>0.47799999999999998</v>
      </c>
      <c r="D178" s="120">
        <v>0.55200000000000005</v>
      </c>
      <c r="E178" s="120">
        <v>0.51200000000000001</v>
      </c>
      <c r="F178" s="120">
        <v>0.441</v>
      </c>
      <c r="G178" s="120">
        <v>0.48099999999999998</v>
      </c>
      <c r="H178" s="120">
        <v>0.44</v>
      </c>
      <c r="I178" s="120">
        <v>0.38800000000000001</v>
      </c>
      <c r="J178" s="120">
        <v>0.39500000000000002</v>
      </c>
      <c r="K178" s="120">
        <v>0.5</v>
      </c>
      <c r="L178" s="120">
        <v>0.41399999999999998</v>
      </c>
      <c r="M178" s="120">
        <v>0.442</v>
      </c>
      <c r="N178" s="120">
        <v>0.47399999999999998</v>
      </c>
      <c r="O178" s="120">
        <v>0.47099999999999997</v>
      </c>
      <c r="P178" s="120">
        <v>0.48799999999999999</v>
      </c>
      <c r="Q178" s="120">
        <v>0.5</v>
      </c>
      <c r="R178" s="120">
        <v>0.53</v>
      </c>
      <c r="S178" s="120">
        <v>0.54300000000000004</v>
      </c>
      <c r="T178" s="120">
        <v>0.54800000000000004</v>
      </c>
      <c r="U178" s="120">
        <v>0.53700000000000003</v>
      </c>
      <c r="V178" s="120">
        <v>0.65400000000000003</v>
      </c>
      <c r="W178" s="120">
        <v>0.65300000000000002</v>
      </c>
      <c r="X178" s="120">
        <v>0.55600000000000005</v>
      </c>
      <c r="Y178" s="120">
        <v>0.54500000000000004</v>
      </c>
      <c r="Z178" s="120">
        <v>0.59699999999999998</v>
      </c>
      <c r="AA178" s="120">
        <v>0.58399999999999996</v>
      </c>
      <c r="AB178" s="120">
        <v>0.59499999999999997</v>
      </c>
      <c r="AC178" s="120">
        <v>0.61</v>
      </c>
      <c r="AD178" s="120">
        <v>0.65800000000000003</v>
      </c>
      <c r="AE178" s="120">
        <v>0.65600000000000003</v>
      </c>
      <c r="AF178" s="120">
        <v>0.68700000000000006</v>
      </c>
      <c r="AG178" s="120">
        <v>0.66300000000000003</v>
      </c>
      <c r="AH178" s="120">
        <v>0.74</v>
      </c>
      <c r="AI178" s="120">
        <v>0.754</v>
      </c>
      <c r="AJ178" s="120">
        <v>0.753</v>
      </c>
      <c r="AK178" s="120">
        <v>0.73199999999999998</v>
      </c>
      <c r="AL178" s="120">
        <v>0.75</v>
      </c>
      <c r="AM178" s="120">
        <v>0.76900000000000002</v>
      </c>
      <c r="AN178" s="120">
        <v>0.81799999999999995</v>
      </c>
      <c r="AO178" s="120">
        <v>0.72399999999999998</v>
      </c>
      <c r="AP178" s="120">
        <v>0.73399999999999999</v>
      </c>
      <c r="AQ178" s="120">
        <v>0.65600000000000003</v>
      </c>
      <c r="AR178" s="120">
        <v>0.85099999999999998</v>
      </c>
      <c r="AS178" s="120">
        <v>0.83599999999999997</v>
      </c>
      <c r="AT178" s="120">
        <v>0.48399999999999999</v>
      </c>
      <c r="AU178" s="120">
        <v>0.45100000000000001</v>
      </c>
      <c r="AV178" s="120">
        <v>0.45600000000000002</v>
      </c>
    </row>
    <row r="179" spans="1:48" x14ac:dyDescent="0.2">
      <c r="A179" s="108" t="s">
        <v>167</v>
      </c>
      <c r="B179" s="121">
        <v>0.17899999999999999</v>
      </c>
      <c r="C179" s="121">
        <v>0.17100000000000001</v>
      </c>
      <c r="D179" s="121">
        <v>0.17399999999999999</v>
      </c>
      <c r="E179" s="121">
        <v>0.17599999999999999</v>
      </c>
      <c r="F179" s="121">
        <v>0.20899999999999999</v>
      </c>
      <c r="G179" s="121">
        <v>0.20499999999999999</v>
      </c>
      <c r="H179" s="121">
        <v>0.22900000000000001</v>
      </c>
      <c r="I179" s="121">
        <v>0.27400000000000002</v>
      </c>
      <c r="J179" s="121">
        <v>0.318</v>
      </c>
      <c r="K179" s="121">
        <v>0.35899999999999999</v>
      </c>
      <c r="L179" s="121">
        <v>0.38900000000000001</v>
      </c>
      <c r="M179" s="121">
        <v>0.45300000000000001</v>
      </c>
      <c r="N179" s="121">
        <v>0.52700000000000002</v>
      </c>
      <c r="O179" s="121">
        <v>0.55000000000000004</v>
      </c>
      <c r="P179" s="121">
        <v>0.59799999999999998</v>
      </c>
      <c r="Q179" s="121">
        <v>0.60699999999999998</v>
      </c>
      <c r="R179" s="121">
        <v>0.65400000000000003</v>
      </c>
      <c r="S179" s="121">
        <v>0.68</v>
      </c>
      <c r="T179" s="121">
        <v>0.70099999999999996</v>
      </c>
      <c r="U179" s="121">
        <v>0.61399999999999999</v>
      </c>
      <c r="V179" s="121">
        <v>0.61599999999999999</v>
      </c>
      <c r="W179" s="121">
        <v>0.64200000000000002</v>
      </c>
      <c r="X179" s="121">
        <v>0.66700000000000004</v>
      </c>
      <c r="Y179" s="121">
        <v>0.72</v>
      </c>
      <c r="Z179" s="121">
        <v>0.71399999999999997</v>
      </c>
      <c r="AA179" s="121">
        <v>0.71199999999999997</v>
      </c>
      <c r="AB179" s="121">
        <v>0.72299999999999998</v>
      </c>
      <c r="AC179" s="121">
        <v>0.68799999999999994</v>
      </c>
      <c r="AD179" s="121">
        <v>0.71</v>
      </c>
      <c r="AE179" s="121">
        <v>0.69899999999999995</v>
      </c>
      <c r="AF179" s="121">
        <v>0.73599999999999999</v>
      </c>
      <c r="AG179" s="121">
        <v>0.755</v>
      </c>
      <c r="AH179" s="121">
        <v>0.73699999999999999</v>
      </c>
      <c r="AI179" s="121">
        <v>0.71599999999999997</v>
      </c>
      <c r="AJ179" s="121">
        <v>0.73299999999999998</v>
      </c>
      <c r="AK179" s="121">
        <v>0.73099999999999998</v>
      </c>
      <c r="AL179" s="121">
        <v>0.73199999999999998</v>
      </c>
      <c r="AM179" s="121">
        <v>0.746</v>
      </c>
      <c r="AN179" s="121">
        <v>0.78300000000000003</v>
      </c>
      <c r="AO179" s="121">
        <v>0.77600000000000002</v>
      </c>
      <c r="AP179" s="121">
        <v>0.75600000000000001</v>
      </c>
      <c r="AQ179" s="121">
        <v>0.77100000000000002</v>
      </c>
      <c r="AR179" s="121">
        <v>0.77800000000000002</v>
      </c>
      <c r="AS179" s="121">
        <v>0.78600000000000003</v>
      </c>
      <c r="AT179" s="121">
        <v>0.78200000000000003</v>
      </c>
      <c r="AU179" s="121">
        <v>0.747</v>
      </c>
      <c r="AV179" s="121">
        <v>0.754</v>
      </c>
    </row>
    <row r="180" spans="1:48" s="90" customFormat="1" x14ac:dyDescent="0.2">
      <c r="A180" s="111" t="s">
        <v>168</v>
      </c>
      <c r="B180" s="136">
        <v>0.61899999999999999</v>
      </c>
      <c r="C180" s="136">
        <v>0.61499999999999999</v>
      </c>
      <c r="D180" s="136">
        <v>0.60899999999999999</v>
      </c>
      <c r="E180" s="136">
        <v>0.59199999999999997</v>
      </c>
      <c r="F180" s="136">
        <v>0.57999999999999996</v>
      </c>
      <c r="G180" s="136">
        <v>0.58499999999999996</v>
      </c>
      <c r="H180" s="136">
        <v>0.58299999999999996</v>
      </c>
      <c r="I180" s="136">
        <v>0.56999999999999995</v>
      </c>
      <c r="J180" s="136">
        <v>0.56299999999999994</v>
      </c>
      <c r="K180" s="136">
        <v>0.53700000000000003</v>
      </c>
      <c r="L180" s="136">
        <v>0.51700000000000002</v>
      </c>
      <c r="M180" s="136">
        <v>0.505</v>
      </c>
      <c r="N180" s="136">
        <v>0.49099999999999999</v>
      </c>
      <c r="O180" s="136">
        <v>0.48799999999999999</v>
      </c>
      <c r="P180" s="136">
        <v>0.47399999999999998</v>
      </c>
      <c r="Q180" s="136">
        <v>0.46400000000000002</v>
      </c>
      <c r="R180" s="136">
        <v>0.46200000000000002</v>
      </c>
      <c r="S180" s="136">
        <v>0.45800000000000002</v>
      </c>
      <c r="T180" s="136">
        <v>0.45</v>
      </c>
      <c r="U180" s="136">
        <v>0.439</v>
      </c>
      <c r="V180" s="136">
        <v>0.439</v>
      </c>
      <c r="W180" s="136">
        <v>0.434</v>
      </c>
      <c r="X180" s="136">
        <v>0.437</v>
      </c>
      <c r="Y180" s="136">
        <v>0.43099999999999999</v>
      </c>
      <c r="Z180" s="136">
        <v>0.433</v>
      </c>
      <c r="AA180" s="136">
        <v>0.43</v>
      </c>
      <c r="AB180" s="136">
        <v>0.42499999999999999</v>
      </c>
      <c r="AC180" s="136">
        <v>0.41699999999999998</v>
      </c>
      <c r="AD180" s="136">
        <v>0.40400000000000003</v>
      </c>
      <c r="AE180" s="136">
        <v>0.4</v>
      </c>
      <c r="AF180" s="136">
        <v>0.39900000000000002</v>
      </c>
      <c r="AG180" s="136">
        <v>0.39500000000000002</v>
      </c>
      <c r="AH180" s="136">
        <v>0.40300000000000002</v>
      </c>
      <c r="AI180" s="136">
        <v>0.40699999999999997</v>
      </c>
      <c r="AJ180" s="136">
        <v>0.40799999999999997</v>
      </c>
      <c r="AK180" s="136">
        <v>0.40400000000000003</v>
      </c>
      <c r="AL180" s="136">
        <v>0.40500000000000003</v>
      </c>
      <c r="AM180" s="136">
        <v>0.39900000000000002</v>
      </c>
      <c r="AN180" s="136">
        <v>0.40300000000000002</v>
      </c>
      <c r="AO180" s="136">
        <v>0.41099999999999998</v>
      </c>
      <c r="AP180" s="136">
        <v>0.41</v>
      </c>
      <c r="AQ180" s="136">
        <v>0.40600000000000003</v>
      </c>
      <c r="AR180" s="136">
        <v>0.40400000000000003</v>
      </c>
      <c r="AS180" s="136">
        <v>0.39200000000000002</v>
      </c>
      <c r="AT180" s="136">
        <v>0.379</v>
      </c>
      <c r="AU180" s="136">
        <v>0.36799999999999999</v>
      </c>
      <c r="AV180" s="136">
        <v>0.36099999999999999</v>
      </c>
    </row>
    <row r="181" spans="1:48" s="90" customFormat="1" x14ac:dyDescent="0.2">
      <c r="A181" s="111" t="s">
        <v>169</v>
      </c>
      <c r="B181" s="136" t="s">
        <v>231</v>
      </c>
      <c r="C181" s="136" t="s">
        <v>231</v>
      </c>
      <c r="D181" s="136" t="s">
        <v>231</v>
      </c>
      <c r="E181" s="136" t="s">
        <v>231</v>
      </c>
      <c r="F181" s="136" t="s">
        <v>231</v>
      </c>
      <c r="G181" s="136" t="s">
        <v>231</v>
      </c>
      <c r="H181" s="136" t="s">
        <v>231</v>
      </c>
      <c r="I181" s="136" t="s">
        <v>231</v>
      </c>
      <c r="J181" s="136" t="s">
        <v>231</v>
      </c>
      <c r="K181" s="136" t="s">
        <v>231</v>
      </c>
      <c r="L181" s="136" t="s">
        <v>231</v>
      </c>
      <c r="M181" s="136" t="s">
        <v>231</v>
      </c>
      <c r="N181" s="136" t="s">
        <v>231</v>
      </c>
      <c r="O181" s="136" t="s">
        <v>231</v>
      </c>
      <c r="P181" s="136" t="s">
        <v>231</v>
      </c>
      <c r="Q181" s="136" t="s">
        <v>231</v>
      </c>
      <c r="R181" s="136" t="s">
        <v>231</v>
      </c>
      <c r="S181" s="136" t="s">
        <v>231</v>
      </c>
      <c r="T181" s="136" t="s">
        <v>231</v>
      </c>
      <c r="U181" s="136">
        <v>0.34</v>
      </c>
      <c r="V181" s="136">
        <v>0.33400000000000002</v>
      </c>
      <c r="W181" s="136">
        <v>0.32</v>
      </c>
      <c r="X181" s="136">
        <v>0.315</v>
      </c>
      <c r="Y181" s="136">
        <v>0.30399999999999999</v>
      </c>
      <c r="Z181" s="136">
        <v>0.29799999999999999</v>
      </c>
      <c r="AA181" s="136">
        <v>0.30199999999999999</v>
      </c>
      <c r="AB181" s="136">
        <v>0.28599999999999998</v>
      </c>
      <c r="AC181" s="136">
        <v>0.27700000000000002</v>
      </c>
      <c r="AD181" s="136">
        <v>0.26500000000000001</v>
      </c>
      <c r="AE181" s="136">
        <v>0.25600000000000001</v>
      </c>
      <c r="AF181" s="136">
        <v>0.255</v>
      </c>
      <c r="AG181" s="136">
        <v>0.251</v>
      </c>
      <c r="AH181" s="136">
        <v>0.254</v>
      </c>
      <c r="AI181" s="136">
        <v>0.248</v>
      </c>
      <c r="AJ181" s="136">
        <v>0.24099999999999999</v>
      </c>
      <c r="AK181" s="136">
        <v>0.23400000000000001</v>
      </c>
      <c r="AL181" s="136">
        <v>0.223</v>
      </c>
      <c r="AM181" s="136">
        <v>0.218</v>
      </c>
      <c r="AN181" s="136">
        <v>0.21099999999999999</v>
      </c>
      <c r="AO181" s="136">
        <v>0.21199999999999999</v>
      </c>
      <c r="AP181" s="136">
        <v>0.20100000000000001</v>
      </c>
      <c r="AQ181" s="136">
        <v>0.2</v>
      </c>
      <c r="AR181" s="136">
        <v>0.19400000000000001</v>
      </c>
      <c r="AS181" s="136">
        <v>0.18</v>
      </c>
      <c r="AT181" s="136">
        <v>0.17899999999999999</v>
      </c>
      <c r="AU181" s="136">
        <v>0.17399999999999999</v>
      </c>
      <c r="AV181" s="136">
        <v>0.17</v>
      </c>
    </row>
    <row r="182" spans="1:48" s="90" customFormat="1" x14ac:dyDescent="0.2">
      <c r="A182" s="111" t="s">
        <v>170</v>
      </c>
      <c r="B182" s="136">
        <v>0.63200000000000001</v>
      </c>
      <c r="C182" s="136">
        <v>0.625</v>
      </c>
      <c r="D182" s="136">
        <v>0.62</v>
      </c>
      <c r="E182" s="136">
        <v>0.6</v>
      </c>
      <c r="F182" s="136">
        <v>0.57399999999999995</v>
      </c>
      <c r="G182" s="136">
        <v>0.57699999999999996</v>
      </c>
      <c r="H182" s="136">
        <v>0.56699999999999995</v>
      </c>
      <c r="I182" s="136">
        <v>0.54500000000000004</v>
      </c>
      <c r="J182" s="136">
        <v>0.53400000000000003</v>
      </c>
      <c r="K182" s="136">
        <v>0.50600000000000001</v>
      </c>
      <c r="L182" s="136">
        <v>0.48299999999999998</v>
      </c>
      <c r="M182" s="136">
        <v>0.46300000000000002</v>
      </c>
      <c r="N182" s="136">
        <v>0.44500000000000001</v>
      </c>
      <c r="O182" s="136">
        <v>0.439</v>
      </c>
      <c r="P182" s="136">
        <v>0.42399999999999999</v>
      </c>
      <c r="Q182" s="136">
        <v>0.41</v>
      </c>
      <c r="R182" s="136">
        <v>0.40500000000000003</v>
      </c>
      <c r="S182" s="136">
        <v>0.4</v>
      </c>
      <c r="T182" s="136">
        <v>0.39</v>
      </c>
      <c r="U182" s="136">
        <v>0.376</v>
      </c>
      <c r="V182" s="136">
        <v>0.371</v>
      </c>
      <c r="W182" s="136">
        <v>0.36399999999999999</v>
      </c>
      <c r="X182" s="136">
        <v>0.36299999999999999</v>
      </c>
      <c r="Y182" s="136">
        <v>0.35699999999999998</v>
      </c>
      <c r="Z182" s="136">
        <v>0.35199999999999998</v>
      </c>
      <c r="AA182" s="136">
        <v>0.35199999999999998</v>
      </c>
      <c r="AB182" s="136">
        <v>0.35</v>
      </c>
      <c r="AC182" s="136">
        <v>0.34200000000000003</v>
      </c>
      <c r="AD182" s="136">
        <v>0.33300000000000002</v>
      </c>
      <c r="AE182" s="136">
        <v>0.32800000000000001</v>
      </c>
      <c r="AF182" s="136">
        <v>0.32400000000000001</v>
      </c>
      <c r="AG182" s="136">
        <v>0.316</v>
      </c>
      <c r="AH182" s="136">
        <v>0.314</v>
      </c>
      <c r="AI182" s="136">
        <v>0.307</v>
      </c>
      <c r="AJ182" s="136">
        <v>0.3</v>
      </c>
      <c r="AK182" s="136">
        <v>0.28799999999999998</v>
      </c>
      <c r="AL182" s="136">
        <v>0.28599999999999998</v>
      </c>
      <c r="AM182" s="136">
        <v>0.27800000000000002</v>
      </c>
      <c r="AN182" s="136">
        <v>0.26900000000000002</v>
      </c>
      <c r="AO182" s="136">
        <v>0.27200000000000002</v>
      </c>
      <c r="AP182" s="136">
        <v>0.26100000000000001</v>
      </c>
      <c r="AQ182" s="136">
        <v>0.253</v>
      </c>
      <c r="AR182" s="136">
        <v>0.253</v>
      </c>
      <c r="AS182" s="136">
        <v>0.24399999999999999</v>
      </c>
      <c r="AT182" s="136">
        <v>0.23499999999999999</v>
      </c>
      <c r="AU182" s="136">
        <v>0.22800000000000001</v>
      </c>
      <c r="AV182" s="136">
        <v>0.22</v>
      </c>
    </row>
    <row r="183" spans="1:48" s="90" customFormat="1" x14ac:dyDescent="0.2">
      <c r="A183" s="111" t="s">
        <v>171</v>
      </c>
      <c r="B183" s="136" t="s">
        <v>231</v>
      </c>
      <c r="C183" s="136" t="s">
        <v>231</v>
      </c>
      <c r="D183" s="136" t="s">
        <v>231</v>
      </c>
      <c r="E183" s="136" t="s">
        <v>231</v>
      </c>
      <c r="F183" s="136" t="s">
        <v>231</v>
      </c>
      <c r="G183" s="136" t="s">
        <v>231</v>
      </c>
      <c r="H183" s="136" t="s">
        <v>231</v>
      </c>
      <c r="I183" s="136" t="s">
        <v>231</v>
      </c>
      <c r="J183" s="136" t="s">
        <v>231</v>
      </c>
      <c r="K183" s="136" t="s">
        <v>231</v>
      </c>
      <c r="L183" s="136" t="s">
        <v>231</v>
      </c>
      <c r="M183" s="136" t="s">
        <v>231</v>
      </c>
      <c r="N183" s="136" t="s">
        <v>231</v>
      </c>
      <c r="O183" s="136" t="s">
        <v>231</v>
      </c>
      <c r="P183" s="136" t="s">
        <v>231</v>
      </c>
      <c r="Q183" s="136" t="s">
        <v>231</v>
      </c>
      <c r="R183" s="136" t="s">
        <v>231</v>
      </c>
      <c r="S183" s="136" t="s">
        <v>231</v>
      </c>
      <c r="T183" s="136" t="s">
        <v>231</v>
      </c>
      <c r="U183" s="136">
        <v>0.44400000000000001</v>
      </c>
      <c r="V183" s="136">
        <v>0.438</v>
      </c>
      <c r="W183" s="136">
        <v>0.42699999999999999</v>
      </c>
      <c r="X183" s="136">
        <v>0.42099999999999999</v>
      </c>
      <c r="Y183" s="136">
        <v>0.40799999999999997</v>
      </c>
      <c r="Z183" s="136">
        <v>0.4</v>
      </c>
      <c r="AA183" s="136">
        <v>0.39900000000000002</v>
      </c>
      <c r="AB183" s="136">
        <v>0.39100000000000001</v>
      </c>
      <c r="AC183" s="136">
        <v>0.38300000000000001</v>
      </c>
      <c r="AD183" s="136">
        <v>0.373</v>
      </c>
      <c r="AE183" s="136">
        <v>0.36699999999999999</v>
      </c>
      <c r="AF183" s="136">
        <v>0.36199999999999999</v>
      </c>
      <c r="AG183" s="136">
        <v>0.35299999999999998</v>
      </c>
      <c r="AH183" s="136">
        <v>0.35099999999999998</v>
      </c>
      <c r="AI183" s="136">
        <v>0.34200000000000003</v>
      </c>
      <c r="AJ183" s="136">
        <v>0.33300000000000002</v>
      </c>
      <c r="AK183" s="136">
        <v>0.32200000000000001</v>
      </c>
      <c r="AL183" s="136">
        <v>0.317</v>
      </c>
      <c r="AM183" s="136">
        <v>0.31</v>
      </c>
      <c r="AN183" s="136">
        <v>0.3</v>
      </c>
      <c r="AO183" s="136">
        <v>0.30499999999999999</v>
      </c>
      <c r="AP183" s="136">
        <v>0.29499999999999998</v>
      </c>
      <c r="AQ183" s="136">
        <v>0.28599999999999998</v>
      </c>
      <c r="AR183" s="136">
        <v>0.28399999999999997</v>
      </c>
      <c r="AS183" s="136">
        <v>0.27500000000000002</v>
      </c>
      <c r="AT183" s="136">
        <v>0.26500000000000001</v>
      </c>
      <c r="AU183" s="136">
        <v>0.25800000000000001</v>
      </c>
      <c r="AV183" s="136">
        <v>0.25</v>
      </c>
    </row>
    <row r="184" spans="1:48" s="90" customFormat="1" x14ac:dyDescent="0.2">
      <c r="A184" s="111" t="s">
        <v>172</v>
      </c>
      <c r="B184" s="136" t="s">
        <v>231</v>
      </c>
      <c r="C184" s="136" t="s">
        <v>231</v>
      </c>
      <c r="D184" s="136" t="s">
        <v>231</v>
      </c>
      <c r="E184" s="136" t="s">
        <v>231</v>
      </c>
      <c r="F184" s="136" t="s">
        <v>231</v>
      </c>
      <c r="G184" s="136" t="s">
        <v>231</v>
      </c>
      <c r="H184" s="136" t="s">
        <v>231</v>
      </c>
      <c r="I184" s="136" t="s">
        <v>231</v>
      </c>
      <c r="J184" s="136" t="s">
        <v>231</v>
      </c>
      <c r="K184" s="136" t="s">
        <v>231</v>
      </c>
      <c r="L184" s="136" t="s">
        <v>231</v>
      </c>
      <c r="M184" s="136" t="s">
        <v>231</v>
      </c>
      <c r="N184" s="136" t="s">
        <v>231</v>
      </c>
      <c r="O184" s="136" t="s">
        <v>231</v>
      </c>
      <c r="P184" s="136" t="s">
        <v>231</v>
      </c>
      <c r="Q184" s="136" t="s">
        <v>231</v>
      </c>
      <c r="R184" s="136" t="s">
        <v>231</v>
      </c>
      <c r="S184" s="136" t="s">
        <v>231</v>
      </c>
      <c r="T184" s="136" t="s">
        <v>231</v>
      </c>
      <c r="U184" s="136">
        <v>0.499</v>
      </c>
      <c r="V184" s="136">
        <v>0.497</v>
      </c>
      <c r="W184" s="136">
        <v>0.48799999999999999</v>
      </c>
      <c r="X184" s="136">
        <v>0.48599999999999999</v>
      </c>
      <c r="Y184" s="136">
        <v>0.47399999999999998</v>
      </c>
      <c r="Z184" s="136">
        <v>0.47399999999999998</v>
      </c>
      <c r="AA184" s="136">
        <v>0.47</v>
      </c>
      <c r="AB184" s="136">
        <v>0.46</v>
      </c>
      <c r="AC184" s="136">
        <v>0.45200000000000001</v>
      </c>
      <c r="AD184" s="136">
        <v>0.438</v>
      </c>
      <c r="AE184" s="136">
        <v>0.434</v>
      </c>
      <c r="AF184" s="136">
        <v>0.43099999999999999</v>
      </c>
      <c r="AG184" s="136">
        <v>0.42599999999999999</v>
      </c>
      <c r="AH184" s="136">
        <v>0.434</v>
      </c>
      <c r="AI184" s="136">
        <v>0.436</v>
      </c>
      <c r="AJ184" s="136">
        <v>0.435</v>
      </c>
      <c r="AK184" s="136">
        <v>0.43099999999999999</v>
      </c>
      <c r="AL184" s="136">
        <v>0.43</v>
      </c>
      <c r="AM184" s="136">
        <v>0.42399999999999999</v>
      </c>
      <c r="AN184" s="136">
        <v>0.42799999999999999</v>
      </c>
      <c r="AO184" s="136">
        <v>0.436</v>
      </c>
      <c r="AP184" s="136">
        <v>0.435</v>
      </c>
      <c r="AQ184" s="136">
        <v>0.43</v>
      </c>
      <c r="AR184" s="136">
        <v>0.42699999999999999</v>
      </c>
      <c r="AS184" s="136">
        <v>0.41499999999999998</v>
      </c>
      <c r="AT184" s="136">
        <v>0.40100000000000002</v>
      </c>
      <c r="AU184" s="136">
        <v>0.39</v>
      </c>
      <c r="AV184" s="136">
        <v>0.38300000000000001</v>
      </c>
    </row>
    <row r="185" spans="1:48" s="90" customFormat="1" x14ac:dyDescent="0.2">
      <c r="A185" s="111" t="s">
        <v>152</v>
      </c>
      <c r="B185" s="136">
        <v>0.43099999999999999</v>
      </c>
      <c r="C185" s="136">
        <v>0.44500000000000001</v>
      </c>
      <c r="D185" s="136">
        <v>0.46300000000000002</v>
      </c>
      <c r="E185" s="136">
        <v>0.46300000000000002</v>
      </c>
      <c r="F185" s="136">
        <v>0.495</v>
      </c>
      <c r="G185" s="136">
        <v>0.505</v>
      </c>
      <c r="H185" s="136">
        <v>0.502</v>
      </c>
      <c r="I185" s="136">
        <v>0.48</v>
      </c>
      <c r="J185" s="136">
        <v>0.47899999999999998</v>
      </c>
      <c r="K185" s="136">
        <v>0.497</v>
      </c>
      <c r="L185" s="136">
        <v>0.53500000000000003</v>
      </c>
      <c r="M185" s="136">
        <v>0.54200000000000004</v>
      </c>
      <c r="N185" s="136">
        <v>0.55500000000000005</v>
      </c>
      <c r="O185" s="136">
        <v>0.55900000000000005</v>
      </c>
      <c r="P185" s="136">
        <v>0.56100000000000005</v>
      </c>
      <c r="Q185" s="136">
        <v>0.56000000000000005</v>
      </c>
      <c r="R185" s="136">
        <v>0.58499999999999996</v>
      </c>
      <c r="S185" s="136">
        <v>0.57299999999999995</v>
      </c>
      <c r="T185" s="136">
        <v>0.56999999999999995</v>
      </c>
      <c r="U185" s="136">
        <v>0.56399999999999995</v>
      </c>
      <c r="V185" s="136">
        <v>0.56100000000000005</v>
      </c>
      <c r="W185" s="136">
        <v>0.56899999999999995</v>
      </c>
      <c r="X185" s="136">
        <v>0.58299999999999996</v>
      </c>
      <c r="Y185" s="136">
        <v>0.57299999999999995</v>
      </c>
      <c r="Z185" s="136">
        <v>0.58599999999999997</v>
      </c>
      <c r="AA185" s="136">
        <v>0.57699999999999996</v>
      </c>
      <c r="AB185" s="136">
        <v>0.59</v>
      </c>
      <c r="AC185" s="136">
        <v>0.58699999999999997</v>
      </c>
      <c r="AD185" s="136">
        <v>0.57199999999999995</v>
      </c>
      <c r="AE185" s="136">
        <v>0.56200000000000006</v>
      </c>
      <c r="AF185" s="136">
        <v>0.59199999999999997</v>
      </c>
      <c r="AG185" s="136">
        <v>0.58199999999999996</v>
      </c>
      <c r="AH185" s="136">
        <v>0.58099999999999996</v>
      </c>
      <c r="AI185" s="136">
        <v>0.58299999999999996</v>
      </c>
      <c r="AJ185" s="136">
        <v>0.56899999999999995</v>
      </c>
      <c r="AK185" s="136">
        <v>0.54800000000000004</v>
      </c>
      <c r="AL185" s="136">
        <v>0.53600000000000003</v>
      </c>
      <c r="AM185" s="136">
        <v>0.54300000000000004</v>
      </c>
      <c r="AN185" s="136">
        <v>0.52100000000000002</v>
      </c>
      <c r="AO185" s="136">
        <v>0.52200000000000002</v>
      </c>
      <c r="AP185" s="136">
        <v>0.51200000000000001</v>
      </c>
      <c r="AQ185" s="136">
        <v>0.51</v>
      </c>
      <c r="AR185" s="136">
        <v>0.51300000000000001</v>
      </c>
      <c r="AS185" s="136">
        <v>0.51600000000000001</v>
      </c>
      <c r="AT185" s="136">
        <v>0.498</v>
      </c>
      <c r="AU185" s="136">
        <v>0.49399999999999999</v>
      </c>
      <c r="AV185" s="136">
        <v>0.48799999999999999</v>
      </c>
    </row>
    <row r="186" spans="1:48" s="90" customFormat="1" x14ac:dyDescent="0.2">
      <c r="A186" s="111" t="s">
        <v>173</v>
      </c>
      <c r="B186" s="136">
        <v>0.73199999999999998</v>
      </c>
      <c r="C186" s="136">
        <v>0.73099999999999998</v>
      </c>
      <c r="D186" s="136">
        <v>0.71599999999999997</v>
      </c>
      <c r="E186" s="136">
        <v>0.69199999999999995</v>
      </c>
      <c r="F186" s="136">
        <v>0.66300000000000003</v>
      </c>
      <c r="G186" s="136">
        <v>0.66500000000000004</v>
      </c>
      <c r="H186" s="136">
        <v>0.65900000000000003</v>
      </c>
      <c r="I186" s="136">
        <v>0.63100000000000001</v>
      </c>
      <c r="J186" s="136">
        <v>0.61599999999999999</v>
      </c>
      <c r="K186" s="136">
        <v>0.58899999999999997</v>
      </c>
      <c r="L186" s="136">
        <v>0.56999999999999995</v>
      </c>
      <c r="M186" s="136">
        <v>0.55600000000000005</v>
      </c>
      <c r="N186" s="136">
        <v>0.53700000000000003</v>
      </c>
      <c r="O186" s="136">
        <v>0.52500000000000002</v>
      </c>
      <c r="P186" s="136">
        <v>0.50800000000000001</v>
      </c>
      <c r="Q186" s="136">
        <v>0.48899999999999999</v>
      </c>
      <c r="R186" s="136">
        <v>0.48899999999999999</v>
      </c>
      <c r="S186" s="136">
        <v>0.49299999999999999</v>
      </c>
      <c r="T186" s="136">
        <v>0.48699999999999999</v>
      </c>
      <c r="U186" s="136">
        <v>0.47</v>
      </c>
      <c r="V186" s="136">
        <v>0.46600000000000003</v>
      </c>
      <c r="W186" s="136">
        <v>0.46</v>
      </c>
      <c r="X186" s="136">
        <v>0.45600000000000002</v>
      </c>
      <c r="Y186" s="136">
        <v>0.44700000000000001</v>
      </c>
      <c r="Z186" s="136">
        <v>0.442</v>
      </c>
      <c r="AA186" s="136">
        <v>0.442</v>
      </c>
      <c r="AB186" s="136">
        <v>0.44500000000000001</v>
      </c>
      <c r="AC186" s="136">
        <v>0.434</v>
      </c>
      <c r="AD186" s="136">
        <v>0.41899999999999998</v>
      </c>
      <c r="AE186" s="136">
        <v>0.41599999999999998</v>
      </c>
      <c r="AF186" s="136">
        <v>0.41</v>
      </c>
      <c r="AG186" s="136">
        <v>0.39600000000000002</v>
      </c>
      <c r="AH186" s="136">
        <v>0.39200000000000002</v>
      </c>
      <c r="AI186" s="136">
        <v>0.38300000000000001</v>
      </c>
      <c r="AJ186" s="136">
        <v>0.373</v>
      </c>
      <c r="AK186" s="136">
        <v>0.35699999999999998</v>
      </c>
      <c r="AL186" s="136">
        <v>0.35499999999999998</v>
      </c>
      <c r="AM186" s="136">
        <v>0.34599999999999997</v>
      </c>
      <c r="AN186" s="136">
        <v>0.33300000000000002</v>
      </c>
      <c r="AO186" s="136">
        <v>0.33800000000000002</v>
      </c>
      <c r="AP186" s="136">
        <v>0.32200000000000001</v>
      </c>
      <c r="AQ186" s="136">
        <v>0.308</v>
      </c>
      <c r="AR186" s="136">
        <v>0.308</v>
      </c>
      <c r="AS186" s="136">
        <v>0.30299999999999999</v>
      </c>
      <c r="AT186" s="136">
        <v>0.29199999999999998</v>
      </c>
      <c r="AU186" s="136">
        <v>0.28499999999999998</v>
      </c>
      <c r="AV186" s="136">
        <v>0.27500000000000002</v>
      </c>
    </row>
    <row r="187" spans="1:48" s="90" customFormat="1" x14ac:dyDescent="0.2">
      <c r="A187" s="111" t="s">
        <v>174</v>
      </c>
      <c r="B187" s="136" t="s">
        <v>231</v>
      </c>
      <c r="C187" s="136" t="s">
        <v>231</v>
      </c>
      <c r="D187" s="136" t="s">
        <v>231</v>
      </c>
      <c r="E187" s="136" t="s">
        <v>231</v>
      </c>
      <c r="F187" s="136" t="s">
        <v>231</v>
      </c>
      <c r="G187" s="136" t="s">
        <v>231</v>
      </c>
      <c r="H187" s="136" t="s">
        <v>231</v>
      </c>
      <c r="I187" s="136" t="s">
        <v>231</v>
      </c>
      <c r="J187" s="136" t="s">
        <v>231</v>
      </c>
      <c r="K187" s="136" t="s">
        <v>231</v>
      </c>
      <c r="L187" s="136" t="s">
        <v>231</v>
      </c>
      <c r="M187" s="136" t="s">
        <v>231</v>
      </c>
      <c r="N187" s="136" t="s">
        <v>231</v>
      </c>
      <c r="O187" s="136" t="s">
        <v>231</v>
      </c>
      <c r="P187" s="136" t="s">
        <v>231</v>
      </c>
      <c r="Q187" s="136" t="s">
        <v>231</v>
      </c>
      <c r="R187" s="136" t="s">
        <v>231</v>
      </c>
      <c r="S187" s="136" t="s">
        <v>231</v>
      </c>
      <c r="T187" s="136" t="s">
        <v>231</v>
      </c>
      <c r="U187" s="136">
        <v>0.64200000000000002</v>
      </c>
      <c r="V187" s="136">
        <v>0.64300000000000002</v>
      </c>
      <c r="W187" s="136">
        <v>0.63900000000000001</v>
      </c>
      <c r="X187" s="136">
        <v>0.65</v>
      </c>
      <c r="Y187" s="136">
        <v>0.65300000000000002</v>
      </c>
      <c r="Z187" s="136">
        <v>0.66300000000000003</v>
      </c>
      <c r="AA187" s="136">
        <v>0.63900000000000001</v>
      </c>
      <c r="AB187" s="136">
        <v>0.63300000000000001</v>
      </c>
      <c r="AC187" s="136">
        <v>0.63200000000000001</v>
      </c>
      <c r="AD187" s="136">
        <v>0.624</v>
      </c>
      <c r="AE187" s="136">
        <v>0.623</v>
      </c>
      <c r="AF187" s="136">
        <v>0.628</v>
      </c>
      <c r="AG187" s="136">
        <v>0.63700000000000001</v>
      </c>
      <c r="AH187" s="136">
        <v>0.65700000000000003</v>
      </c>
      <c r="AI187" s="136">
        <v>0.68</v>
      </c>
      <c r="AJ187" s="136">
        <v>0.69499999999999995</v>
      </c>
      <c r="AK187" s="136">
        <v>0.7</v>
      </c>
      <c r="AL187" s="136">
        <v>0.70199999999999996</v>
      </c>
      <c r="AM187" s="136">
        <v>0.69699999999999995</v>
      </c>
      <c r="AN187" s="136">
        <v>0.71599999999999997</v>
      </c>
      <c r="AO187" s="136">
        <v>0.71699999999999997</v>
      </c>
      <c r="AP187" s="136">
        <v>0.72899999999999998</v>
      </c>
      <c r="AQ187" s="136">
        <v>0.72199999999999998</v>
      </c>
      <c r="AR187" s="136">
        <v>0.70899999999999996</v>
      </c>
      <c r="AS187" s="136">
        <v>0.68700000000000006</v>
      </c>
      <c r="AT187" s="136">
        <v>0.66100000000000003</v>
      </c>
      <c r="AU187" s="136">
        <v>0.63500000000000001</v>
      </c>
      <c r="AV187" s="136">
        <v>0.623</v>
      </c>
    </row>
    <row r="188" spans="1:48" s="90" customFormat="1" x14ac:dyDescent="0.2">
      <c r="A188" s="111" t="s">
        <v>175</v>
      </c>
      <c r="B188" s="136" t="s">
        <v>231</v>
      </c>
      <c r="C188" s="136" t="s">
        <v>231</v>
      </c>
      <c r="D188" s="136" t="s">
        <v>231</v>
      </c>
      <c r="E188" s="136" t="s">
        <v>231</v>
      </c>
      <c r="F188" s="136" t="s">
        <v>231</v>
      </c>
      <c r="G188" s="136" t="s">
        <v>231</v>
      </c>
      <c r="H188" s="136" t="s">
        <v>231</v>
      </c>
      <c r="I188" s="136" t="s">
        <v>231</v>
      </c>
      <c r="J188" s="136" t="s">
        <v>231</v>
      </c>
      <c r="K188" s="136" t="s">
        <v>231</v>
      </c>
      <c r="L188" s="136" t="s">
        <v>231</v>
      </c>
      <c r="M188" s="136" t="s">
        <v>231</v>
      </c>
      <c r="N188" s="136" t="s">
        <v>231</v>
      </c>
      <c r="O188" s="136" t="s">
        <v>231</v>
      </c>
      <c r="P188" s="136" t="s">
        <v>231</v>
      </c>
      <c r="Q188" s="136" t="s">
        <v>231</v>
      </c>
      <c r="R188" s="136" t="s">
        <v>231</v>
      </c>
      <c r="S188" s="136" t="s">
        <v>231</v>
      </c>
      <c r="T188" s="136" t="s">
        <v>231</v>
      </c>
      <c r="U188" s="136">
        <v>0.504</v>
      </c>
      <c r="V188" s="136">
        <v>0.495</v>
      </c>
      <c r="W188" s="136">
        <v>0.46899999999999997</v>
      </c>
      <c r="X188" s="136">
        <v>0.45</v>
      </c>
      <c r="Y188" s="136">
        <v>0.42</v>
      </c>
      <c r="Z188" s="136">
        <v>0.40899999999999997</v>
      </c>
      <c r="AA188" s="136">
        <v>0.40600000000000003</v>
      </c>
      <c r="AB188" s="136">
        <v>0.38100000000000001</v>
      </c>
      <c r="AC188" s="136">
        <v>0.37</v>
      </c>
      <c r="AD188" s="136">
        <v>0.35599999999999998</v>
      </c>
      <c r="AE188" s="136">
        <v>0.34399999999999997</v>
      </c>
      <c r="AF188" s="136">
        <v>0.34</v>
      </c>
      <c r="AG188" s="136">
        <v>0.33400000000000002</v>
      </c>
      <c r="AH188" s="136">
        <v>0.33700000000000002</v>
      </c>
      <c r="AI188" s="136">
        <v>0.32700000000000001</v>
      </c>
      <c r="AJ188" s="136">
        <v>0.316</v>
      </c>
      <c r="AK188" s="136">
        <v>0.309</v>
      </c>
      <c r="AL188" s="136">
        <v>0.29499999999999998</v>
      </c>
      <c r="AM188" s="136">
        <v>0.28899999999999998</v>
      </c>
      <c r="AN188" s="136">
        <v>0.28000000000000003</v>
      </c>
      <c r="AO188" s="136">
        <v>0.28499999999999998</v>
      </c>
      <c r="AP188" s="136">
        <v>0.27600000000000002</v>
      </c>
      <c r="AQ188" s="136">
        <v>0.27400000000000002</v>
      </c>
      <c r="AR188" s="136">
        <v>0.26600000000000001</v>
      </c>
      <c r="AS188" s="136">
        <v>0.25</v>
      </c>
      <c r="AT188" s="136">
        <v>0.245</v>
      </c>
      <c r="AU188" s="136">
        <v>0.23899999999999999</v>
      </c>
      <c r="AV188" s="136">
        <v>0.23400000000000001</v>
      </c>
    </row>
    <row r="189" spans="1:48" s="115" customFormat="1" x14ac:dyDescent="0.2">
      <c r="A189" s="113" t="s">
        <v>176</v>
      </c>
      <c r="B189" s="137">
        <v>0.35799999999999998</v>
      </c>
      <c r="C189" s="137">
        <v>0.36299999999999999</v>
      </c>
      <c r="D189" s="137">
        <v>0.37</v>
      </c>
      <c r="E189" s="137">
        <v>0.39800000000000002</v>
      </c>
      <c r="F189" s="137">
        <v>0.39900000000000002</v>
      </c>
      <c r="G189" s="137">
        <v>0.39400000000000002</v>
      </c>
      <c r="H189" s="137">
        <v>0.42199999999999999</v>
      </c>
      <c r="I189" s="137">
        <v>0.39600000000000002</v>
      </c>
      <c r="J189" s="137">
        <v>0.39400000000000002</v>
      </c>
      <c r="K189" s="137">
        <v>0.39900000000000002</v>
      </c>
      <c r="L189" s="137">
        <v>0.38700000000000001</v>
      </c>
      <c r="M189" s="137">
        <v>0.40699999999999997</v>
      </c>
      <c r="N189" s="137">
        <v>0.371</v>
      </c>
      <c r="O189" s="137">
        <v>0.36399999999999999</v>
      </c>
      <c r="P189" s="137">
        <v>0.36899999999999999</v>
      </c>
      <c r="Q189" s="137">
        <v>0.36</v>
      </c>
      <c r="R189" s="137">
        <v>0.36099999999999999</v>
      </c>
      <c r="S189" s="137">
        <v>0.36199999999999999</v>
      </c>
      <c r="T189" s="137">
        <v>0.36799999999999999</v>
      </c>
      <c r="U189" s="137">
        <v>0.378</v>
      </c>
      <c r="V189" s="137">
        <v>0.38</v>
      </c>
      <c r="W189" s="137">
        <v>0.374</v>
      </c>
      <c r="X189" s="137">
        <v>0.36299999999999999</v>
      </c>
      <c r="Y189" s="137">
        <v>0.35699999999999998</v>
      </c>
      <c r="Z189" s="137">
        <v>0.35499999999999998</v>
      </c>
      <c r="AA189" s="137">
        <v>0.35399999999999998</v>
      </c>
      <c r="AB189" s="137">
        <v>0.34899999999999998</v>
      </c>
      <c r="AC189" s="137">
        <v>0.35399999999999998</v>
      </c>
      <c r="AD189" s="137">
        <v>0.34699999999999998</v>
      </c>
      <c r="AE189" s="137">
        <v>0.34699999999999998</v>
      </c>
      <c r="AF189" s="137">
        <v>0.34200000000000003</v>
      </c>
      <c r="AG189" s="137">
        <v>0.33900000000000002</v>
      </c>
      <c r="AH189" s="137">
        <v>0.32700000000000001</v>
      </c>
      <c r="AI189" s="137">
        <v>0.32800000000000001</v>
      </c>
      <c r="AJ189" s="137">
        <v>0.32300000000000001</v>
      </c>
      <c r="AK189" s="137">
        <v>0.316</v>
      </c>
      <c r="AL189" s="137">
        <v>0.31</v>
      </c>
      <c r="AM189" s="137">
        <v>0.309</v>
      </c>
      <c r="AN189" s="137">
        <v>0.30399999999999999</v>
      </c>
      <c r="AO189" s="137">
        <v>0.29299999999999998</v>
      </c>
      <c r="AP189" s="137">
        <v>0.28199999999999997</v>
      </c>
      <c r="AQ189" s="137">
        <v>0.27500000000000002</v>
      </c>
      <c r="AR189" s="137">
        <v>0.26500000000000001</v>
      </c>
      <c r="AS189" s="137">
        <v>0.254</v>
      </c>
      <c r="AT189" s="137">
        <v>0.253</v>
      </c>
      <c r="AU189" s="137">
        <v>0.251</v>
      </c>
      <c r="AV189" s="137">
        <v>0.247</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5576570A-7315-4DA9-B624-46094F311FAC}"/>
  <mergeCells count="2">
    <mergeCell ref="B191:Q191"/>
    <mergeCell ref="R191:V191"/>
  </mergeCells>
  <hyperlinks>
    <hyperlink ref="A3" location="CONTENTS!A1" display="Back to the table of contents" xr:uid="{84C202B9-B41D-451C-847A-97ECFA470529}"/>
    <hyperlink ref="J2" r:id="rId1" xr:uid="{8A9EA9C5-72CE-4A14-A79A-9076AD47F327}"/>
    <hyperlink ref="R2" r:id="rId2" xr:uid="{A2C1FC15-8E1E-4849-80FB-5CFD6F26181D}"/>
    <hyperlink ref="R192" r:id="rId3" xr:uid="{CF2D2D3B-D0E2-439F-9896-608210F91371}"/>
    <hyperlink ref="R191" r:id="rId4" xr:uid="{05A290CB-0C46-4FF3-AEB7-F24C50D849EF}"/>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ECB9E-C293-459E-86D0-071C084A638B}">
  <sheetPr>
    <outlinePr summaryBelow="0" summaryRight="0"/>
  </sheetPr>
  <dimension ref="A1:AW194"/>
  <sheetViews>
    <sheetView zoomScaleNormal="100" workbookViewId="0">
      <pane xSplit="1" ySplit="22" topLeftCell="S29"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263</v>
      </c>
      <c r="H1" s="89" t="s">
        <v>222</v>
      </c>
      <c r="J1" s="90" t="s">
        <v>223</v>
      </c>
      <c r="R1" s="90" t="s">
        <v>224</v>
      </c>
    </row>
    <row r="2" spans="1:48" x14ac:dyDescent="0.2">
      <c r="H2" s="89" t="s">
        <v>225</v>
      </c>
      <c r="J2" s="87" t="s">
        <v>193</v>
      </c>
      <c r="R2" s="91" t="s">
        <v>226</v>
      </c>
    </row>
    <row r="3" spans="1:48" x14ac:dyDescent="0.2">
      <c r="A3" s="92" t="s">
        <v>227</v>
      </c>
    </row>
    <row r="4" spans="1:48" x14ac:dyDescent="0.2">
      <c r="A4" s="93" t="s">
        <v>262</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34">
        <v>0.58399999999999996</v>
      </c>
      <c r="C6" s="134">
        <v>0.57899999999999996</v>
      </c>
      <c r="D6" s="134">
        <v>0.57299999999999995</v>
      </c>
      <c r="E6" s="134">
        <v>0.55400000000000005</v>
      </c>
      <c r="F6" s="134">
        <v>0.54900000000000004</v>
      </c>
      <c r="G6" s="134">
        <v>0.54600000000000004</v>
      </c>
      <c r="H6" s="134">
        <v>0.54200000000000004</v>
      </c>
      <c r="I6" s="134">
        <v>0.53800000000000003</v>
      </c>
      <c r="J6" s="134">
        <v>0.53300000000000003</v>
      </c>
      <c r="K6" s="134">
        <v>0.51800000000000002</v>
      </c>
      <c r="L6" s="134">
        <v>0.502</v>
      </c>
      <c r="M6" s="134">
        <v>0.49299999999999999</v>
      </c>
      <c r="N6" s="134">
        <v>0.48399999999999999</v>
      </c>
      <c r="O6" s="134">
        <v>0.48</v>
      </c>
      <c r="P6" s="134">
        <v>0.47199999999999998</v>
      </c>
      <c r="Q6" s="134">
        <v>0.46400000000000002</v>
      </c>
      <c r="R6" s="134">
        <v>0.46300000000000002</v>
      </c>
      <c r="S6" s="134">
        <v>0.45900000000000002</v>
      </c>
      <c r="T6" s="134">
        <v>0.45200000000000001</v>
      </c>
      <c r="U6" s="134">
        <v>0.44500000000000001</v>
      </c>
      <c r="V6" s="134">
        <v>0.443</v>
      </c>
      <c r="W6" s="134">
        <v>0.433</v>
      </c>
      <c r="X6" s="134">
        <v>0.42799999999999999</v>
      </c>
      <c r="Y6" s="134">
        <v>0.41699999999999998</v>
      </c>
      <c r="Z6" s="134">
        <v>0.41499999999999998</v>
      </c>
      <c r="AA6" s="134">
        <v>0.40799999999999997</v>
      </c>
      <c r="AB6" s="134">
        <v>0.4</v>
      </c>
      <c r="AC6" s="134">
        <v>0.39300000000000002</v>
      </c>
      <c r="AD6" s="134">
        <v>0.38200000000000001</v>
      </c>
      <c r="AE6" s="134">
        <v>0.376</v>
      </c>
      <c r="AF6" s="134">
        <v>0.373</v>
      </c>
      <c r="AG6" s="134">
        <v>0.36799999999999999</v>
      </c>
      <c r="AH6" s="134">
        <v>0.37</v>
      </c>
      <c r="AI6" s="134">
        <v>0.36799999999999999</v>
      </c>
      <c r="AJ6" s="134">
        <v>0.36399999999999999</v>
      </c>
      <c r="AK6" s="134">
        <v>0.35599999999999998</v>
      </c>
      <c r="AL6" s="134">
        <v>0.35099999999999998</v>
      </c>
      <c r="AM6" s="134">
        <v>0.34399999999999997</v>
      </c>
      <c r="AN6" s="134">
        <v>0.34</v>
      </c>
      <c r="AO6" s="134">
        <v>0.34300000000000003</v>
      </c>
      <c r="AP6" s="134">
        <v>0.33800000000000002</v>
      </c>
      <c r="AQ6" s="134">
        <v>0.33100000000000002</v>
      </c>
      <c r="AR6" s="134">
        <v>0.32600000000000001</v>
      </c>
      <c r="AS6" s="134">
        <v>0.316</v>
      </c>
      <c r="AT6" s="134">
        <v>0.30599999999999999</v>
      </c>
      <c r="AU6" s="134">
        <v>0.29599999999999999</v>
      </c>
      <c r="AV6" s="134">
        <v>0.28899999999999998</v>
      </c>
    </row>
    <row r="7" spans="1:48" ht="6" customHeight="1" x14ac:dyDescent="0.2">
      <c r="A7" s="97"/>
      <c r="B7" s="134"/>
      <c r="C7" s="134"/>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row>
    <row r="8" spans="1:48" s="101" customFormat="1" x14ac:dyDescent="0.2">
      <c r="A8" s="99" t="s">
        <v>230</v>
      </c>
      <c r="B8" s="135" t="s">
        <v>231</v>
      </c>
      <c r="C8" s="135" t="s">
        <v>231</v>
      </c>
      <c r="D8" s="135" t="s">
        <v>231</v>
      </c>
      <c r="E8" s="135" t="s">
        <v>231</v>
      </c>
      <c r="F8" s="135" t="s">
        <v>231</v>
      </c>
      <c r="G8" s="135" t="s">
        <v>231</v>
      </c>
      <c r="H8" s="135" t="s">
        <v>231</v>
      </c>
      <c r="I8" s="135" t="s">
        <v>231</v>
      </c>
      <c r="J8" s="135" t="s">
        <v>231</v>
      </c>
      <c r="K8" s="135" t="s">
        <v>231</v>
      </c>
      <c r="L8" s="135" t="s">
        <v>231</v>
      </c>
      <c r="M8" s="135" t="s">
        <v>231</v>
      </c>
      <c r="N8" s="135" t="s">
        <v>231</v>
      </c>
      <c r="O8" s="135" t="s">
        <v>231</v>
      </c>
      <c r="P8" s="135" t="s">
        <v>231</v>
      </c>
      <c r="Q8" s="135" t="s">
        <v>231</v>
      </c>
      <c r="R8" s="135" t="s">
        <v>231</v>
      </c>
      <c r="S8" s="135" t="s">
        <v>231</v>
      </c>
      <c r="T8" s="135" t="s">
        <v>231</v>
      </c>
      <c r="U8" s="135">
        <v>0.45500000000000002</v>
      </c>
      <c r="V8" s="135">
        <v>0.45100000000000001</v>
      </c>
      <c r="W8" s="135">
        <v>0.441</v>
      </c>
      <c r="X8" s="135">
        <v>0.433</v>
      </c>
      <c r="Y8" s="135">
        <v>0.42099999999999999</v>
      </c>
      <c r="Z8" s="135">
        <v>0.41299999999999998</v>
      </c>
      <c r="AA8" s="135">
        <v>0.41099999999999998</v>
      </c>
      <c r="AB8" s="135">
        <v>0.4</v>
      </c>
      <c r="AC8" s="135">
        <v>0.39</v>
      </c>
      <c r="AD8" s="135">
        <v>0.379</v>
      </c>
      <c r="AE8" s="135">
        <v>0.371</v>
      </c>
      <c r="AF8" s="135">
        <v>0.36499999999999999</v>
      </c>
      <c r="AG8" s="135">
        <v>0.35599999999999998</v>
      </c>
      <c r="AH8" s="135">
        <v>0.35399999999999998</v>
      </c>
      <c r="AI8" s="135">
        <v>0.34300000000000003</v>
      </c>
      <c r="AJ8" s="135">
        <v>0.33300000000000002</v>
      </c>
      <c r="AK8" s="135">
        <v>0.32100000000000001</v>
      </c>
      <c r="AL8" s="135">
        <v>0.315</v>
      </c>
      <c r="AM8" s="135">
        <v>0.30499999999999999</v>
      </c>
      <c r="AN8" s="135">
        <v>0.29699999999999999</v>
      </c>
      <c r="AO8" s="135">
        <v>0.3</v>
      </c>
      <c r="AP8" s="135">
        <v>0.28999999999999998</v>
      </c>
      <c r="AQ8" s="135">
        <v>0.28100000000000003</v>
      </c>
      <c r="AR8" s="135">
        <v>0.27700000000000002</v>
      </c>
      <c r="AS8" s="135">
        <v>0.26700000000000002</v>
      </c>
      <c r="AT8" s="135">
        <v>0.25800000000000001</v>
      </c>
      <c r="AU8" s="135">
        <v>0.252</v>
      </c>
      <c r="AV8" s="135">
        <v>0.245</v>
      </c>
    </row>
    <row r="9" spans="1:48" s="101" customFormat="1" x14ac:dyDescent="0.2">
      <c r="A9" s="99" t="s">
        <v>232</v>
      </c>
      <c r="B9" s="135">
        <v>0.625</v>
      </c>
      <c r="C9" s="135">
        <v>0.62</v>
      </c>
      <c r="D9" s="135">
        <v>0.61599999999999999</v>
      </c>
      <c r="E9" s="135">
        <v>0.59499999999999997</v>
      </c>
      <c r="F9" s="135">
        <v>0.57199999999999995</v>
      </c>
      <c r="G9" s="135">
        <v>0.57699999999999996</v>
      </c>
      <c r="H9" s="135">
        <v>0.56699999999999995</v>
      </c>
      <c r="I9" s="135">
        <v>0.54700000000000004</v>
      </c>
      <c r="J9" s="135">
        <v>0.53900000000000003</v>
      </c>
      <c r="K9" s="135">
        <v>0.51200000000000001</v>
      </c>
      <c r="L9" s="135">
        <v>0.49</v>
      </c>
      <c r="M9" s="135">
        <v>0.47099999999999997</v>
      </c>
      <c r="N9" s="135">
        <v>0.45200000000000001</v>
      </c>
      <c r="O9" s="135">
        <v>0.44600000000000001</v>
      </c>
      <c r="P9" s="135">
        <v>0.433</v>
      </c>
      <c r="Q9" s="135">
        <v>0.42</v>
      </c>
      <c r="R9" s="135">
        <v>0.41499999999999998</v>
      </c>
      <c r="S9" s="135">
        <v>0.41</v>
      </c>
      <c r="T9" s="135">
        <v>0.4</v>
      </c>
      <c r="U9" s="135">
        <v>0.38800000000000001</v>
      </c>
      <c r="V9" s="135">
        <v>0.38400000000000001</v>
      </c>
      <c r="W9" s="135">
        <v>0.378</v>
      </c>
      <c r="X9" s="135">
        <v>0.377</v>
      </c>
      <c r="Y9" s="135">
        <v>0.371</v>
      </c>
      <c r="Z9" s="135">
        <v>0.36599999999999999</v>
      </c>
      <c r="AA9" s="135">
        <v>0.36599999999999999</v>
      </c>
      <c r="AB9" s="135">
        <v>0.36199999999999999</v>
      </c>
      <c r="AC9" s="135">
        <v>0.35399999999999998</v>
      </c>
      <c r="AD9" s="135">
        <v>0.34399999999999997</v>
      </c>
      <c r="AE9" s="135">
        <v>0.33800000000000002</v>
      </c>
      <c r="AF9" s="135">
        <v>0.33400000000000002</v>
      </c>
      <c r="AG9" s="135">
        <v>0.32600000000000001</v>
      </c>
      <c r="AH9" s="135">
        <v>0.32500000000000001</v>
      </c>
      <c r="AI9" s="135">
        <v>0.318</v>
      </c>
      <c r="AJ9" s="135">
        <v>0.31</v>
      </c>
      <c r="AK9" s="135">
        <v>0.29799999999999999</v>
      </c>
      <c r="AL9" s="135">
        <v>0.29399999999999998</v>
      </c>
      <c r="AM9" s="135">
        <v>0.28599999999999998</v>
      </c>
      <c r="AN9" s="135">
        <v>0.27700000000000002</v>
      </c>
      <c r="AO9" s="135">
        <v>0.28000000000000003</v>
      </c>
      <c r="AP9" s="135">
        <v>0.26800000000000002</v>
      </c>
      <c r="AQ9" s="135">
        <v>0.26</v>
      </c>
      <c r="AR9" s="135">
        <v>0.25900000000000001</v>
      </c>
      <c r="AS9" s="135">
        <v>0.249</v>
      </c>
      <c r="AT9" s="135">
        <v>0.24099999999999999</v>
      </c>
      <c r="AU9" s="135">
        <v>0.23400000000000001</v>
      </c>
      <c r="AV9" s="135">
        <v>0.22600000000000001</v>
      </c>
    </row>
    <row r="10" spans="1:48" s="101" customFormat="1" x14ac:dyDescent="0.2">
      <c r="A10" s="99" t="s">
        <v>233</v>
      </c>
      <c r="B10" s="135">
        <v>0.86099999999999999</v>
      </c>
      <c r="C10" s="135">
        <v>0.86299999999999999</v>
      </c>
      <c r="D10" s="135">
        <v>0.84599999999999997</v>
      </c>
      <c r="E10" s="135">
        <v>0.82399999999999995</v>
      </c>
      <c r="F10" s="135">
        <v>0.79200000000000004</v>
      </c>
      <c r="G10" s="135">
        <v>0.79500000000000004</v>
      </c>
      <c r="H10" s="135">
        <v>0.78700000000000003</v>
      </c>
      <c r="I10" s="135">
        <v>0.746</v>
      </c>
      <c r="J10" s="135">
        <v>0.72899999999999998</v>
      </c>
      <c r="K10" s="135">
        <v>0.70099999999999996</v>
      </c>
      <c r="L10" s="135">
        <v>0.67200000000000004</v>
      </c>
      <c r="M10" s="135">
        <v>0.65400000000000003</v>
      </c>
      <c r="N10" s="135">
        <v>0.622</v>
      </c>
      <c r="O10" s="135">
        <v>0.60599999999999998</v>
      </c>
      <c r="P10" s="135">
        <v>0.58499999999999996</v>
      </c>
      <c r="Q10" s="135">
        <v>0.56100000000000005</v>
      </c>
      <c r="R10" s="135">
        <v>0.56000000000000005</v>
      </c>
      <c r="S10" s="135">
        <v>0.56299999999999994</v>
      </c>
      <c r="T10" s="135">
        <v>0.55200000000000005</v>
      </c>
      <c r="U10" s="135">
        <v>0.53</v>
      </c>
      <c r="V10" s="135">
        <v>0.52700000000000002</v>
      </c>
      <c r="W10" s="135">
        <v>0.51800000000000002</v>
      </c>
      <c r="X10" s="135">
        <v>0.51500000000000001</v>
      </c>
      <c r="Y10" s="135">
        <v>0.503</v>
      </c>
      <c r="Z10" s="135">
        <v>0.495</v>
      </c>
      <c r="AA10" s="135">
        <v>0.49299999999999999</v>
      </c>
      <c r="AB10" s="135">
        <v>0.495</v>
      </c>
      <c r="AC10" s="135">
        <v>0.47899999999999998</v>
      </c>
      <c r="AD10" s="135">
        <v>0.45900000000000002</v>
      </c>
      <c r="AE10" s="135">
        <v>0.45400000000000001</v>
      </c>
      <c r="AF10" s="135">
        <v>0.44700000000000001</v>
      </c>
      <c r="AG10" s="135">
        <v>0.42799999999999999</v>
      </c>
      <c r="AH10" s="135">
        <v>0.42199999999999999</v>
      </c>
      <c r="AI10" s="135">
        <v>0.41199999999999998</v>
      </c>
      <c r="AJ10" s="135">
        <v>0.4</v>
      </c>
      <c r="AK10" s="135">
        <v>0.38200000000000001</v>
      </c>
      <c r="AL10" s="135">
        <v>0.38200000000000001</v>
      </c>
      <c r="AM10" s="135">
        <v>0.37</v>
      </c>
      <c r="AN10" s="135">
        <v>0.35399999999999998</v>
      </c>
      <c r="AO10" s="135">
        <v>0.36</v>
      </c>
      <c r="AP10" s="135">
        <v>0.34100000000000003</v>
      </c>
      <c r="AQ10" s="135">
        <v>0.32</v>
      </c>
      <c r="AR10" s="135">
        <v>0.32300000000000001</v>
      </c>
      <c r="AS10" s="135">
        <v>0.316</v>
      </c>
      <c r="AT10" s="135">
        <v>0.30099999999999999</v>
      </c>
      <c r="AU10" s="135">
        <v>0.29099999999999998</v>
      </c>
      <c r="AV10" s="135">
        <v>0.28000000000000003</v>
      </c>
    </row>
    <row r="11" spans="1:48" s="101" customFormat="1" x14ac:dyDescent="0.2">
      <c r="A11" s="99" t="s">
        <v>234</v>
      </c>
      <c r="B11" s="135">
        <v>0.47499999999999998</v>
      </c>
      <c r="C11" s="135">
        <v>0.46600000000000003</v>
      </c>
      <c r="D11" s="135">
        <v>0.46500000000000002</v>
      </c>
      <c r="E11" s="135">
        <v>0.441</v>
      </c>
      <c r="F11" s="135">
        <v>0.42599999999999999</v>
      </c>
      <c r="G11" s="135">
        <v>0.434</v>
      </c>
      <c r="H11" s="135">
        <v>0.41599999999999998</v>
      </c>
      <c r="I11" s="135">
        <v>0.41299999999999998</v>
      </c>
      <c r="J11" s="135">
        <v>0.41499999999999998</v>
      </c>
      <c r="K11" s="135">
        <v>0.39300000000000002</v>
      </c>
      <c r="L11" s="135">
        <v>0.374</v>
      </c>
      <c r="M11" s="135">
        <v>0.35799999999999998</v>
      </c>
      <c r="N11" s="135">
        <v>0.34699999999999998</v>
      </c>
      <c r="O11" s="135">
        <v>0.33800000000000002</v>
      </c>
      <c r="P11" s="135">
        <v>0.33500000000000002</v>
      </c>
      <c r="Q11" s="135">
        <v>0.32900000000000001</v>
      </c>
      <c r="R11" s="135">
        <v>0.32100000000000001</v>
      </c>
      <c r="S11" s="135">
        <v>0.307</v>
      </c>
      <c r="T11" s="135">
        <v>0.29799999999999999</v>
      </c>
      <c r="U11" s="135">
        <v>0.28899999999999998</v>
      </c>
      <c r="V11" s="135">
        <v>0.28799999999999998</v>
      </c>
      <c r="W11" s="135">
        <v>0.28000000000000003</v>
      </c>
      <c r="X11" s="135">
        <v>0.27500000000000002</v>
      </c>
      <c r="Y11" s="135">
        <v>0.26800000000000002</v>
      </c>
      <c r="Z11" s="135">
        <v>0.26500000000000001</v>
      </c>
      <c r="AA11" s="135">
        <v>0.26800000000000002</v>
      </c>
      <c r="AB11" s="135">
        <v>0.255</v>
      </c>
      <c r="AC11" s="135">
        <v>0.251</v>
      </c>
      <c r="AD11" s="135">
        <v>0.24199999999999999</v>
      </c>
      <c r="AE11" s="135">
        <v>0.23499999999999999</v>
      </c>
      <c r="AF11" s="135">
        <v>0.23400000000000001</v>
      </c>
      <c r="AG11" s="135">
        <v>0.23100000000000001</v>
      </c>
      <c r="AH11" s="135">
        <v>0.23400000000000001</v>
      </c>
      <c r="AI11" s="135">
        <v>0.22900000000000001</v>
      </c>
      <c r="AJ11" s="135">
        <v>0.223</v>
      </c>
      <c r="AK11" s="135">
        <v>0.216</v>
      </c>
      <c r="AL11" s="135">
        <v>0.20499999999999999</v>
      </c>
      <c r="AM11" s="135">
        <v>0.20100000000000001</v>
      </c>
      <c r="AN11" s="135">
        <v>0.19400000000000001</v>
      </c>
      <c r="AO11" s="135">
        <v>0.19600000000000001</v>
      </c>
      <c r="AP11" s="135">
        <v>0.184</v>
      </c>
      <c r="AQ11" s="135">
        <v>0.184</v>
      </c>
      <c r="AR11" s="135">
        <v>0.18</v>
      </c>
      <c r="AS11" s="135">
        <v>0.16600000000000001</v>
      </c>
      <c r="AT11" s="135">
        <v>0.16500000000000001</v>
      </c>
      <c r="AU11" s="135">
        <v>0.161</v>
      </c>
      <c r="AV11" s="135">
        <v>0.156</v>
      </c>
    </row>
    <row r="12" spans="1:48" s="101" customFormat="1" x14ac:dyDescent="0.2">
      <c r="A12" s="99" t="s">
        <v>235</v>
      </c>
      <c r="B12" s="135">
        <v>0.46700000000000003</v>
      </c>
      <c r="C12" s="135">
        <v>0.45600000000000002</v>
      </c>
      <c r="D12" s="135">
        <v>0.47699999999999998</v>
      </c>
      <c r="E12" s="135">
        <v>0.48199999999999998</v>
      </c>
      <c r="F12" s="135">
        <v>0.45600000000000002</v>
      </c>
      <c r="G12" s="135">
        <v>0.45200000000000001</v>
      </c>
      <c r="H12" s="135">
        <v>0.45200000000000001</v>
      </c>
      <c r="I12" s="135">
        <v>0.42599999999999999</v>
      </c>
      <c r="J12" s="135">
        <v>0.41499999999999998</v>
      </c>
      <c r="K12" s="135">
        <v>0.39</v>
      </c>
      <c r="L12" s="135">
        <v>0.36699999999999999</v>
      </c>
      <c r="M12" s="135">
        <v>0.35199999999999998</v>
      </c>
      <c r="N12" s="135">
        <v>0.33700000000000002</v>
      </c>
      <c r="O12" s="135">
        <v>0.34300000000000003</v>
      </c>
      <c r="P12" s="135">
        <v>0.32400000000000001</v>
      </c>
      <c r="Q12" s="135">
        <v>0.314</v>
      </c>
      <c r="R12" s="135">
        <v>0.30499999999999999</v>
      </c>
      <c r="S12" s="135">
        <v>0.30599999999999999</v>
      </c>
      <c r="T12" s="135">
        <v>0.30299999999999999</v>
      </c>
      <c r="U12" s="135">
        <v>0.31</v>
      </c>
      <c r="V12" s="135">
        <v>0.30399999999999999</v>
      </c>
      <c r="W12" s="135">
        <v>0.30499999999999999</v>
      </c>
      <c r="X12" s="135">
        <v>0.30299999999999999</v>
      </c>
      <c r="Y12" s="135">
        <v>0.312</v>
      </c>
      <c r="Z12" s="135">
        <v>0.307</v>
      </c>
      <c r="AA12" s="135">
        <v>0.30299999999999999</v>
      </c>
      <c r="AB12" s="135">
        <v>0.29799999999999999</v>
      </c>
      <c r="AC12" s="135">
        <v>0.29499999999999998</v>
      </c>
      <c r="AD12" s="135">
        <v>0.30299999999999999</v>
      </c>
      <c r="AE12" s="135">
        <v>0.3</v>
      </c>
      <c r="AF12" s="135">
        <v>0.29599999999999999</v>
      </c>
      <c r="AG12" s="135">
        <v>0.30399999999999999</v>
      </c>
      <c r="AH12" s="135">
        <v>0.3</v>
      </c>
      <c r="AI12" s="135">
        <v>0.29399999999999998</v>
      </c>
      <c r="AJ12" s="135">
        <v>0.28999999999999998</v>
      </c>
      <c r="AK12" s="135">
        <v>0.28100000000000003</v>
      </c>
      <c r="AL12" s="135">
        <v>0.28499999999999998</v>
      </c>
      <c r="AM12" s="135">
        <v>0.27600000000000002</v>
      </c>
      <c r="AN12" s="135">
        <v>0.27900000000000003</v>
      </c>
      <c r="AO12" s="135">
        <v>0.27700000000000002</v>
      </c>
      <c r="AP12" s="135">
        <v>0.28499999999999998</v>
      </c>
      <c r="AQ12" s="135">
        <v>0.28799999999999998</v>
      </c>
      <c r="AR12" s="135">
        <v>0.28199999999999997</v>
      </c>
      <c r="AS12" s="135">
        <v>0.27200000000000002</v>
      </c>
      <c r="AT12" s="135">
        <v>0.26200000000000001</v>
      </c>
      <c r="AU12" s="135">
        <v>0.25900000000000001</v>
      </c>
      <c r="AV12" s="135">
        <v>0.252</v>
      </c>
    </row>
    <row r="13" spans="1:48" s="101" customFormat="1" x14ac:dyDescent="0.2">
      <c r="A13" s="99" t="s">
        <v>236</v>
      </c>
      <c r="B13" s="135" t="s">
        <v>231</v>
      </c>
      <c r="C13" s="135" t="s">
        <v>231</v>
      </c>
      <c r="D13" s="135" t="s">
        <v>231</v>
      </c>
      <c r="E13" s="135" t="s">
        <v>231</v>
      </c>
      <c r="F13" s="135" t="s">
        <v>231</v>
      </c>
      <c r="G13" s="135" t="s">
        <v>231</v>
      </c>
      <c r="H13" s="135" t="s">
        <v>231</v>
      </c>
      <c r="I13" s="135" t="s">
        <v>231</v>
      </c>
      <c r="J13" s="135" t="s">
        <v>231</v>
      </c>
      <c r="K13" s="135" t="s">
        <v>231</v>
      </c>
      <c r="L13" s="135" t="s">
        <v>231</v>
      </c>
      <c r="M13" s="135" t="s">
        <v>231</v>
      </c>
      <c r="N13" s="135" t="s">
        <v>231</v>
      </c>
      <c r="O13" s="135" t="s">
        <v>231</v>
      </c>
      <c r="P13" s="135" t="s">
        <v>231</v>
      </c>
      <c r="Q13" s="135" t="s">
        <v>231</v>
      </c>
      <c r="R13" s="135" t="s">
        <v>231</v>
      </c>
      <c r="S13" s="135" t="s">
        <v>231</v>
      </c>
      <c r="T13" s="135" t="s">
        <v>231</v>
      </c>
      <c r="U13" s="135">
        <v>0.84299999999999997</v>
      </c>
      <c r="V13" s="135">
        <v>0.874</v>
      </c>
      <c r="W13" s="135">
        <v>0.89300000000000002</v>
      </c>
      <c r="X13" s="135">
        <v>0.88100000000000001</v>
      </c>
      <c r="Y13" s="135">
        <v>0.86399999999999999</v>
      </c>
      <c r="Z13" s="135">
        <v>0.84799999999999998</v>
      </c>
      <c r="AA13" s="135">
        <v>0.83899999999999997</v>
      </c>
      <c r="AB13" s="135">
        <v>0.77900000000000003</v>
      </c>
      <c r="AC13" s="135">
        <v>0.76700000000000002</v>
      </c>
      <c r="AD13" s="135">
        <v>0.73499999999999999</v>
      </c>
      <c r="AE13" s="135">
        <v>0.69</v>
      </c>
      <c r="AF13" s="135">
        <v>0.66400000000000003</v>
      </c>
      <c r="AG13" s="135">
        <v>0.63200000000000001</v>
      </c>
      <c r="AH13" s="135">
        <v>0.61399999999999999</v>
      </c>
      <c r="AI13" s="135">
        <v>0.56799999999999995</v>
      </c>
      <c r="AJ13" s="135">
        <v>0.53300000000000003</v>
      </c>
      <c r="AK13" s="135">
        <v>0.51200000000000001</v>
      </c>
      <c r="AL13" s="135">
        <v>0.47599999999999998</v>
      </c>
      <c r="AM13" s="135">
        <v>0.45400000000000001</v>
      </c>
      <c r="AN13" s="135">
        <v>0.44600000000000001</v>
      </c>
      <c r="AO13" s="135">
        <v>0.45600000000000002</v>
      </c>
      <c r="AP13" s="135">
        <v>0.45</v>
      </c>
      <c r="AQ13" s="135">
        <v>0.435</v>
      </c>
      <c r="AR13" s="135">
        <v>0.41699999999999998</v>
      </c>
      <c r="AS13" s="135">
        <v>0.4</v>
      </c>
      <c r="AT13" s="135">
        <v>0.39400000000000002</v>
      </c>
      <c r="AU13" s="135">
        <v>0.38800000000000001</v>
      </c>
      <c r="AV13" s="135">
        <v>0.38100000000000001</v>
      </c>
    </row>
    <row r="14" spans="1:48" s="101" customFormat="1" x14ac:dyDescent="0.2">
      <c r="A14" s="99" t="s">
        <v>237</v>
      </c>
      <c r="B14" s="135" t="s">
        <v>231</v>
      </c>
      <c r="C14" s="135" t="s">
        <v>231</v>
      </c>
      <c r="D14" s="135" t="s">
        <v>231</v>
      </c>
      <c r="E14" s="135" t="s">
        <v>231</v>
      </c>
      <c r="F14" s="135" t="s">
        <v>231</v>
      </c>
      <c r="G14" s="135" t="s">
        <v>231</v>
      </c>
      <c r="H14" s="135" t="s">
        <v>231</v>
      </c>
      <c r="I14" s="135" t="s">
        <v>231</v>
      </c>
      <c r="J14" s="135" t="s">
        <v>231</v>
      </c>
      <c r="K14" s="135" t="s">
        <v>231</v>
      </c>
      <c r="L14" s="135" t="s">
        <v>231</v>
      </c>
      <c r="M14" s="135" t="s">
        <v>231</v>
      </c>
      <c r="N14" s="135" t="s">
        <v>231</v>
      </c>
      <c r="O14" s="135" t="s">
        <v>231</v>
      </c>
      <c r="P14" s="135" t="s">
        <v>231</v>
      </c>
      <c r="Q14" s="135" t="s">
        <v>231</v>
      </c>
      <c r="R14" s="135" t="s">
        <v>231</v>
      </c>
      <c r="S14" s="135" t="s">
        <v>231</v>
      </c>
      <c r="T14" s="135" t="s">
        <v>231</v>
      </c>
      <c r="U14" s="135">
        <v>0.38700000000000001</v>
      </c>
      <c r="V14" s="135">
        <v>0.38800000000000001</v>
      </c>
      <c r="W14" s="135">
        <v>0.38200000000000001</v>
      </c>
      <c r="X14" s="135">
        <v>0.38200000000000001</v>
      </c>
      <c r="Y14" s="135">
        <v>0.376</v>
      </c>
      <c r="Z14" s="135">
        <v>0.38300000000000001</v>
      </c>
      <c r="AA14" s="135">
        <v>0.36899999999999999</v>
      </c>
      <c r="AB14" s="135">
        <v>0.36499999999999999</v>
      </c>
      <c r="AC14" s="135">
        <v>0.36299999999999999</v>
      </c>
      <c r="AD14" s="135">
        <v>0.35199999999999998</v>
      </c>
      <c r="AE14" s="135">
        <v>0.35</v>
      </c>
      <c r="AF14" s="135">
        <v>0.35199999999999998</v>
      </c>
      <c r="AG14" s="135">
        <v>0.35299999999999998</v>
      </c>
      <c r="AH14" s="135">
        <v>0.36099999999999999</v>
      </c>
      <c r="AI14" s="135">
        <v>0.36899999999999999</v>
      </c>
      <c r="AJ14" s="135">
        <v>0.373</v>
      </c>
      <c r="AK14" s="135">
        <v>0.36899999999999999</v>
      </c>
      <c r="AL14" s="135">
        <v>0.36399999999999999</v>
      </c>
      <c r="AM14" s="135">
        <v>0.35899999999999999</v>
      </c>
      <c r="AN14" s="135">
        <v>0.36</v>
      </c>
      <c r="AO14" s="135">
        <v>0.35899999999999999</v>
      </c>
      <c r="AP14" s="135">
        <v>0.36</v>
      </c>
      <c r="AQ14" s="135">
        <v>0.35499999999999998</v>
      </c>
      <c r="AR14" s="135">
        <v>0.34799999999999998</v>
      </c>
      <c r="AS14" s="135">
        <v>0.33700000000000002</v>
      </c>
      <c r="AT14" s="135">
        <v>0.32500000000000001</v>
      </c>
      <c r="AU14" s="135">
        <v>0.311</v>
      </c>
      <c r="AV14" s="135">
        <v>0.30399999999999999</v>
      </c>
    </row>
    <row r="15" spans="1:48" s="101" customFormat="1" ht="6" customHeight="1" x14ac:dyDescent="0.2">
      <c r="A15" s="99"/>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row>
    <row r="16" spans="1:48" s="101" customFormat="1" x14ac:dyDescent="0.2">
      <c r="A16" s="99" t="s">
        <v>238</v>
      </c>
      <c r="B16" s="135" t="s">
        <v>231</v>
      </c>
      <c r="C16" s="135" t="s">
        <v>231</v>
      </c>
      <c r="D16" s="135" t="s">
        <v>231</v>
      </c>
      <c r="E16" s="135" t="s">
        <v>231</v>
      </c>
      <c r="F16" s="135" t="s">
        <v>231</v>
      </c>
      <c r="G16" s="135" t="s">
        <v>231</v>
      </c>
      <c r="H16" s="135" t="s">
        <v>231</v>
      </c>
      <c r="I16" s="135" t="s">
        <v>231</v>
      </c>
      <c r="J16" s="135" t="s">
        <v>231</v>
      </c>
      <c r="K16" s="135" t="s">
        <v>231</v>
      </c>
      <c r="L16" s="135" t="s">
        <v>231</v>
      </c>
      <c r="M16" s="135" t="s">
        <v>231</v>
      </c>
      <c r="N16" s="135" t="s">
        <v>231</v>
      </c>
      <c r="O16" s="135" t="s">
        <v>231</v>
      </c>
      <c r="P16" s="135" t="s">
        <v>231</v>
      </c>
      <c r="Q16" s="135" t="s">
        <v>231</v>
      </c>
      <c r="R16" s="135" t="s">
        <v>231</v>
      </c>
      <c r="S16" s="135" t="s">
        <v>231</v>
      </c>
      <c r="T16" s="135" t="s">
        <v>231</v>
      </c>
      <c r="U16" s="135">
        <v>0.40100000000000002</v>
      </c>
      <c r="V16" s="135">
        <v>0.39700000000000002</v>
      </c>
      <c r="W16" s="135">
        <v>0.38</v>
      </c>
      <c r="X16" s="135">
        <v>0.36799999999999999</v>
      </c>
      <c r="Y16" s="135">
        <v>0.35099999999999998</v>
      </c>
      <c r="Z16" s="135">
        <v>0.34300000000000003</v>
      </c>
      <c r="AA16" s="135">
        <v>0.34</v>
      </c>
      <c r="AB16" s="135">
        <v>0.32200000000000001</v>
      </c>
      <c r="AC16" s="135">
        <v>0.313</v>
      </c>
      <c r="AD16" s="135">
        <v>0.29899999999999999</v>
      </c>
      <c r="AE16" s="135">
        <v>0.28799999999999998</v>
      </c>
      <c r="AF16" s="135">
        <v>0.28599999999999998</v>
      </c>
      <c r="AG16" s="135">
        <v>0.28100000000000003</v>
      </c>
      <c r="AH16" s="135">
        <v>0.28499999999999998</v>
      </c>
      <c r="AI16" s="135">
        <v>0.27700000000000002</v>
      </c>
      <c r="AJ16" s="135">
        <v>0.26900000000000002</v>
      </c>
      <c r="AK16" s="135">
        <v>0.26100000000000001</v>
      </c>
      <c r="AL16" s="135">
        <v>0.251</v>
      </c>
      <c r="AM16" s="135">
        <v>0.246</v>
      </c>
      <c r="AN16" s="135">
        <v>0.23799999999999999</v>
      </c>
      <c r="AO16" s="135">
        <v>0.24</v>
      </c>
      <c r="AP16" s="135">
        <v>0.22900000000000001</v>
      </c>
      <c r="AQ16" s="135">
        <v>0.22700000000000001</v>
      </c>
      <c r="AR16" s="135">
        <v>0.222</v>
      </c>
      <c r="AS16" s="135">
        <v>0.20599999999999999</v>
      </c>
      <c r="AT16" s="135">
        <v>0.20200000000000001</v>
      </c>
      <c r="AU16" s="135">
        <v>0.19900000000000001</v>
      </c>
      <c r="AV16" s="135">
        <v>0.193</v>
      </c>
    </row>
    <row r="17" spans="1:49" ht="6" customHeight="1" x14ac:dyDescent="0.2">
      <c r="A17" s="97"/>
      <c r="B17" s="134"/>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row>
    <row r="18" spans="1:49" s="89" customFormat="1" x14ac:dyDescent="0.2">
      <c r="A18" s="97" t="s">
        <v>239</v>
      </c>
      <c r="B18" s="134">
        <v>0.61299999999999999</v>
      </c>
      <c r="C18" s="134">
        <v>0.60699999999999998</v>
      </c>
      <c r="D18" s="134">
        <v>0.60299999999999998</v>
      </c>
      <c r="E18" s="134">
        <v>0.58299999999999996</v>
      </c>
      <c r="F18" s="134">
        <v>0.56100000000000005</v>
      </c>
      <c r="G18" s="134">
        <v>0.56599999999999995</v>
      </c>
      <c r="H18" s="134">
        <v>0.55900000000000005</v>
      </c>
      <c r="I18" s="134">
        <v>0.54100000000000004</v>
      </c>
      <c r="J18" s="134">
        <v>0.53400000000000003</v>
      </c>
      <c r="K18" s="134">
        <v>0.51</v>
      </c>
      <c r="L18" s="134">
        <v>0.48799999999999999</v>
      </c>
      <c r="M18" s="134">
        <v>0.47199999999999998</v>
      </c>
      <c r="N18" s="134">
        <v>0.45500000000000002</v>
      </c>
      <c r="O18" s="134">
        <v>0.44900000000000001</v>
      </c>
      <c r="P18" s="134">
        <v>0.438</v>
      </c>
      <c r="Q18" s="134">
        <v>0.42399999999999999</v>
      </c>
      <c r="R18" s="134">
        <v>0.42</v>
      </c>
      <c r="S18" s="134">
        <v>0.41399999999999998</v>
      </c>
      <c r="T18" s="134">
        <v>0.40400000000000003</v>
      </c>
      <c r="U18" s="134">
        <v>0.39300000000000002</v>
      </c>
      <c r="V18" s="134">
        <v>0.38900000000000001</v>
      </c>
      <c r="W18" s="134">
        <v>0.38200000000000001</v>
      </c>
      <c r="X18" s="134">
        <v>0.379</v>
      </c>
      <c r="Y18" s="134">
        <v>0.374</v>
      </c>
      <c r="Z18" s="134">
        <v>0.36799999999999999</v>
      </c>
      <c r="AA18" s="134">
        <v>0.36899999999999999</v>
      </c>
      <c r="AB18" s="134">
        <v>0.36299999999999999</v>
      </c>
      <c r="AC18" s="134">
        <v>0.35299999999999998</v>
      </c>
      <c r="AD18" s="134">
        <v>0.34300000000000003</v>
      </c>
      <c r="AE18" s="134">
        <v>0.33800000000000002</v>
      </c>
      <c r="AF18" s="134">
        <v>0.33400000000000002</v>
      </c>
      <c r="AG18" s="134">
        <v>0.32600000000000001</v>
      </c>
      <c r="AH18" s="134">
        <v>0.32500000000000001</v>
      </c>
      <c r="AI18" s="134">
        <v>0.318</v>
      </c>
      <c r="AJ18" s="134">
        <v>0.31</v>
      </c>
      <c r="AK18" s="134">
        <v>0.29799999999999999</v>
      </c>
      <c r="AL18" s="134">
        <v>0.29399999999999998</v>
      </c>
      <c r="AM18" s="134">
        <v>0.28599999999999998</v>
      </c>
      <c r="AN18" s="134">
        <v>0.27900000000000003</v>
      </c>
      <c r="AO18" s="134">
        <v>0.28199999999999997</v>
      </c>
      <c r="AP18" s="134">
        <v>0.27100000000000002</v>
      </c>
      <c r="AQ18" s="134">
        <v>0.26300000000000001</v>
      </c>
      <c r="AR18" s="134">
        <v>0.26</v>
      </c>
      <c r="AS18" s="134">
        <v>0.25</v>
      </c>
      <c r="AT18" s="134">
        <v>0.24199999999999999</v>
      </c>
      <c r="AU18" s="134">
        <v>0.23599999999999999</v>
      </c>
      <c r="AV18" s="134">
        <v>0.23</v>
      </c>
    </row>
    <row r="19" spans="1:49" s="89" customFormat="1" ht="12.75" customHeight="1" x14ac:dyDescent="0.2">
      <c r="A19" s="97" t="s">
        <v>240</v>
      </c>
      <c r="B19" s="134">
        <v>0.47099999999999997</v>
      </c>
      <c r="C19" s="134">
        <v>0.47</v>
      </c>
      <c r="D19" s="134">
        <v>0.46200000000000002</v>
      </c>
      <c r="E19" s="134">
        <v>0.45600000000000002</v>
      </c>
      <c r="F19" s="134">
        <v>0.48199999999999998</v>
      </c>
      <c r="G19" s="134">
        <v>0.47</v>
      </c>
      <c r="H19" s="134">
        <v>0.47199999999999998</v>
      </c>
      <c r="I19" s="134">
        <v>0.48899999999999999</v>
      </c>
      <c r="J19" s="134">
        <v>0.48799999999999999</v>
      </c>
      <c r="K19" s="134">
        <v>0.48699999999999999</v>
      </c>
      <c r="L19" s="134">
        <v>0.48399999999999999</v>
      </c>
      <c r="M19" s="134">
        <v>0.48799999999999999</v>
      </c>
      <c r="N19" s="134">
        <v>0.49299999999999999</v>
      </c>
      <c r="O19" s="134">
        <v>0.49399999999999999</v>
      </c>
      <c r="P19" s="134">
        <v>0.49</v>
      </c>
      <c r="Q19" s="134">
        <v>0.48799999999999999</v>
      </c>
      <c r="R19" s="134">
        <v>0.495</v>
      </c>
      <c r="S19" s="134">
        <v>0.49399999999999999</v>
      </c>
      <c r="T19" s="134">
        <v>0.49</v>
      </c>
      <c r="U19" s="134">
        <v>0.49199999999999999</v>
      </c>
      <c r="V19" s="134">
        <v>0.49099999999999999</v>
      </c>
      <c r="W19" s="134">
        <v>0.47799999999999998</v>
      </c>
      <c r="X19" s="134">
        <v>0.46800000000000003</v>
      </c>
      <c r="Y19" s="134">
        <v>0.45</v>
      </c>
      <c r="Z19" s="134">
        <v>0.45200000000000001</v>
      </c>
      <c r="AA19" s="134">
        <v>0.434</v>
      </c>
      <c r="AB19" s="134">
        <v>0.42099999999999999</v>
      </c>
      <c r="AC19" s="134">
        <v>0.41899999999999998</v>
      </c>
      <c r="AD19" s="134">
        <v>0.40500000000000003</v>
      </c>
      <c r="AE19" s="134">
        <v>0.39800000000000002</v>
      </c>
      <c r="AF19" s="134">
        <v>0.39700000000000002</v>
      </c>
      <c r="AG19" s="134">
        <v>0.39500000000000002</v>
      </c>
      <c r="AH19" s="134">
        <v>0.4</v>
      </c>
      <c r="AI19" s="134">
        <v>0.40300000000000002</v>
      </c>
      <c r="AJ19" s="134">
        <v>0.40200000000000002</v>
      </c>
      <c r="AK19" s="134">
        <v>0.39700000000000002</v>
      </c>
      <c r="AL19" s="134">
        <v>0.38700000000000001</v>
      </c>
      <c r="AM19" s="134">
        <v>0.379</v>
      </c>
      <c r="AN19" s="134">
        <v>0.377</v>
      </c>
      <c r="AO19" s="134">
        <v>0.376</v>
      </c>
      <c r="AP19" s="134">
        <v>0.377</v>
      </c>
      <c r="AQ19" s="134">
        <v>0.371</v>
      </c>
      <c r="AR19" s="134">
        <v>0.36299999999999999</v>
      </c>
      <c r="AS19" s="134">
        <v>0.35199999999999998</v>
      </c>
      <c r="AT19" s="134">
        <v>0.33800000000000002</v>
      </c>
      <c r="AU19" s="134">
        <v>0.32400000000000001</v>
      </c>
      <c r="AV19" s="134">
        <v>0.316</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20">
        <v>0.73299999999999998</v>
      </c>
      <c r="C23" s="120">
        <v>0.73099999999999998</v>
      </c>
      <c r="D23" s="120">
        <v>0.71799999999999997</v>
      </c>
      <c r="E23" s="120">
        <v>0.71299999999999997</v>
      </c>
      <c r="F23" s="120">
        <v>0.68799999999999994</v>
      </c>
      <c r="G23" s="120">
        <v>0.67</v>
      </c>
      <c r="H23" s="120">
        <v>0.66900000000000004</v>
      </c>
      <c r="I23" s="120">
        <v>0.64700000000000002</v>
      </c>
      <c r="J23" s="120">
        <v>0.64600000000000002</v>
      </c>
      <c r="K23" s="120">
        <v>0.64</v>
      </c>
      <c r="L23" s="120">
        <v>0.59</v>
      </c>
      <c r="M23" s="120">
        <v>0.58399999999999996</v>
      </c>
      <c r="N23" s="120">
        <v>0.55900000000000005</v>
      </c>
      <c r="O23" s="120">
        <v>0.54900000000000004</v>
      </c>
      <c r="P23" s="120">
        <v>0.52400000000000002</v>
      </c>
      <c r="Q23" s="120">
        <v>0.502</v>
      </c>
      <c r="R23" s="120">
        <v>0.496</v>
      </c>
      <c r="S23" s="120">
        <v>0.51100000000000001</v>
      </c>
      <c r="T23" s="120">
        <v>0.51800000000000002</v>
      </c>
      <c r="U23" s="120">
        <v>0.49</v>
      </c>
      <c r="V23" s="120">
        <v>0.49299999999999999</v>
      </c>
      <c r="W23" s="120">
        <v>0.504</v>
      </c>
      <c r="X23" s="120">
        <v>0.48799999999999999</v>
      </c>
      <c r="Y23" s="120">
        <v>0.48399999999999999</v>
      </c>
      <c r="Z23" s="120">
        <v>0.48199999999999998</v>
      </c>
      <c r="AA23" s="120">
        <v>0.48899999999999999</v>
      </c>
      <c r="AB23" s="120">
        <v>0.48499999999999999</v>
      </c>
      <c r="AC23" s="120">
        <v>0.47299999999999998</v>
      </c>
      <c r="AD23" s="120">
        <v>0.45900000000000002</v>
      </c>
      <c r="AE23" s="120">
        <v>0.45500000000000002</v>
      </c>
      <c r="AF23" s="120">
        <v>0.441</v>
      </c>
      <c r="AG23" s="120">
        <v>0.433</v>
      </c>
      <c r="AH23" s="120">
        <v>0.441</v>
      </c>
      <c r="AI23" s="120">
        <v>0.42199999999999999</v>
      </c>
      <c r="AJ23" s="120">
        <v>0.42</v>
      </c>
      <c r="AK23" s="120">
        <v>0.40200000000000002</v>
      </c>
      <c r="AL23" s="120">
        <v>0.41599999999999998</v>
      </c>
      <c r="AM23" s="120">
        <v>0.39800000000000002</v>
      </c>
      <c r="AN23" s="120">
        <v>0.38900000000000001</v>
      </c>
      <c r="AO23" s="120">
        <v>0.38800000000000001</v>
      </c>
      <c r="AP23" s="120">
        <v>0.38500000000000001</v>
      </c>
      <c r="AQ23" s="120">
        <v>0.377</v>
      </c>
      <c r="AR23" s="120">
        <v>0.375</v>
      </c>
      <c r="AS23" s="120">
        <v>0.36899999999999999</v>
      </c>
      <c r="AT23" s="120">
        <v>0.36799999999999999</v>
      </c>
      <c r="AU23" s="120">
        <v>0.35699999999999998</v>
      </c>
      <c r="AV23" s="120">
        <v>0.34699999999999998</v>
      </c>
    </row>
    <row r="24" spans="1:49" x14ac:dyDescent="0.2">
      <c r="A24" s="106" t="s">
        <v>36</v>
      </c>
      <c r="B24" s="120">
        <v>0.34599999999999997</v>
      </c>
      <c r="C24" s="120">
        <v>0.34200000000000003</v>
      </c>
      <c r="D24" s="120">
        <v>0.34899999999999998</v>
      </c>
      <c r="E24" s="120">
        <v>0.33500000000000002</v>
      </c>
      <c r="F24" s="120">
        <v>0.32900000000000001</v>
      </c>
      <c r="G24" s="120">
        <v>0.33200000000000002</v>
      </c>
      <c r="H24" s="120">
        <v>0.31900000000000001</v>
      </c>
      <c r="I24" s="120">
        <v>0.308</v>
      </c>
      <c r="J24" s="120">
        <v>0.30199999999999999</v>
      </c>
      <c r="K24" s="120">
        <v>0.28999999999999998</v>
      </c>
      <c r="L24" s="120">
        <v>0.27500000000000002</v>
      </c>
      <c r="M24" s="120">
        <v>0.26500000000000001</v>
      </c>
      <c r="N24" s="120">
        <v>0.28499999999999998</v>
      </c>
      <c r="O24" s="120">
        <v>0.28000000000000003</v>
      </c>
      <c r="P24" s="120">
        <v>0.254</v>
      </c>
      <c r="Q24" s="120">
        <v>0.248</v>
      </c>
      <c r="R24" s="120">
        <v>0.23599999999999999</v>
      </c>
      <c r="S24" s="120">
        <v>0.26600000000000001</v>
      </c>
      <c r="T24" s="120">
        <v>0.29099999999999998</v>
      </c>
      <c r="U24" s="120">
        <v>0.27500000000000002</v>
      </c>
      <c r="V24" s="120">
        <v>0.245</v>
      </c>
      <c r="W24" s="120">
        <v>0.22500000000000001</v>
      </c>
      <c r="X24" s="120">
        <v>0.223</v>
      </c>
      <c r="Y24" s="120">
        <v>0.23200000000000001</v>
      </c>
      <c r="Z24" s="120">
        <v>0.22800000000000001</v>
      </c>
      <c r="AA24" s="120">
        <v>0.246</v>
      </c>
      <c r="AB24" s="120">
        <v>0.26400000000000001</v>
      </c>
      <c r="AC24" s="120">
        <v>0.25600000000000001</v>
      </c>
      <c r="AD24" s="120">
        <v>0.27100000000000002</v>
      </c>
      <c r="AE24" s="120">
        <v>0.23699999999999999</v>
      </c>
      <c r="AF24" s="120">
        <v>0.22</v>
      </c>
      <c r="AG24" s="120">
        <v>0.217</v>
      </c>
      <c r="AH24" s="120">
        <v>0.214</v>
      </c>
      <c r="AI24" s="120">
        <v>0.219</v>
      </c>
      <c r="AJ24" s="120">
        <v>0.21099999999999999</v>
      </c>
      <c r="AK24" s="120">
        <v>0.20300000000000001</v>
      </c>
      <c r="AL24" s="120">
        <v>0.22</v>
      </c>
      <c r="AM24" s="120">
        <v>0.224</v>
      </c>
      <c r="AN24" s="120">
        <v>0.219</v>
      </c>
      <c r="AO24" s="120">
        <v>0.221</v>
      </c>
      <c r="AP24" s="120">
        <v>0.22900000000000001</v>
      </c>
      <c r="AQ24" s="120">
        <v>0.223</v>
      </c>
      <c r="AR24" s="120">
        <v>0.22700000000000001</v>
      </c>
      <c r="AS24" s="120">
        <v>0.20599999999999999</v>
      </c>
      <c r="AT24" s="120">
        <v>0.216</v>
      </c>
      <c r="AU24" s="120">
        <v>0.224</v>
      </c>
      <c r="AV24" s="120">
        <v>0.223</v>
      </c>
    </row>
    <row r="25" spans="1:49" x14ac:dyDescent="0.2">
      <c r="A25" s="106" t="s">
        <v>8</v>
      </c>
      <c r="B25" s="120">
        <v>0.193</v>
      </c>
      <c r="C25" s="120">
        <v>0.20200000000000001</v>
      </c>
      <c r="D25" s="120">
        <v>0.20599999999999999</v>
      </c>
      <c r="E25" s="120">
        <v>0.21099999999999999</v>
      </c>
      <c r="F25" s="120">
        <v>0.21</v>
      </c>
      <c r="G25" s="120">
        <v>0.217</v>
      </c>
      <c r="H25" s="120">
        <v>0.223</v>
      </c>
      <c r="I25" s="120">
        <v>0.22700000000000001</v>
      </c>
      <c r="J25" s="120">
        <v>0.22500000000000001</v>
      </c>
      <c r="K25" s="120">
        <v>0.23100000000000001</v>
      </c>
      <c r="L25" s="120">
        <v>0.22800000000000001</v>
      </c>
      <c r="M25" s="120">
        <v>0.24099999999999999</v>
      </c>
      <c r="N25" s="120">
        <v>0.245</v>
      </c>
      <c r="O25" s="120">
        <v>0.245</v>
      </c>
      <c r="P25" s="120">
        <v>0.248</v>
      </c>
      <c r="Q25" s="120">
        <v>0.25600000000000001</v>
      </c>
      <c r="R25" s="120">
        <v>0.26100000000000001</v>
      </c>
      <c r="S25" s="120">
        <v>0.25700000000000001</v>
      </c>
      <c r="T25" s="120">
        <v>0.26</v>
      </c>
      <c r="U25" s="120">
        <v>0.24299999999999999</v>
      </c>
      <c r="V25" s="120">
        <v>0.249</v>
      </c>
      <c r="W25" s="120">
        <v>0.24299999999999999</v>
      </c>
      <c r="X25" s="120">
        <v>0.24099999999999999</v>
      </c>
      <c r="Y25" s="120">
        <v>0.249</v>
      </c>
      <c r="Z25" s="120">
        <v>0.25</v>
      </c>
      <c r="AA25" s="120">
        <v>0.245</v>
      </c>
      <c r="AB25" s="120">
        <v>0.24299999999999999</v>
      </c>
      <c r="AC25" s="120">
        <v>0.247</v>
      </c>
      <c r="AD25" s="120">
        <v>0.23400000000000001</v>
      </c>
      <c r="AE25" s="120">
        <v>0.23899999999999999</v>
      </c>
      <c r="AF25" s="120">
        <v>0.24</v>
      </c>
      <c r="AG25" s="120">
        <v>0.245</v>
      </c>
      <c r="AH25" s="120">
        <v>0.254</v>
      </c>
      <c r="AI25" s="120">
        <v>0.25</v>
      </c>
      <c r="AJ25" s="120">
        <v>0.255</v>
      </c>
      <c r="AK25" s="120">
        <v>0.253</v>
      </c>
      <c r="AL25" s="120">
        <v>0.251</v>
      </c>
      <c r="AM25" s="120">
        <v>0.248</v>
      </c>
      <c r="AN25" s="120">
        <v>0.25700000000000001</v>
      </c>
      <c r="AO25" s="120">
        <v>0.253</v>
      </c>
      <c r="AP25" s="120">
        <v>0.253</v>
      </c>
      <c r="AQ25" s="120">
        <v>0.246</v>
      </c>
      <c r="AR25" s="120">
        <v>0.23699999999999999</v>
      </c>
      <c r="AS25" s="120">
        <v>0.223</v>
      </c>
      <c r="AT25" s="120">
        <v>0.22</v>
      </c>
      <c r="AU25" s="120">
        <v>0.215</v>
      </c>
      <c r="AV25" s="120">
        <v>0.21099999999999999</v>
      </c>
    </row>
    <row r="26" spans="1:49" x14ac:dyDescent="0.2">
      <c r="A26" s="106" t="s">
        <v>0</v>
      </c>
      <c r="B26" s="120">
        <v>0.873</v>
      </c>
      <c r="C26" s="120">
        <v>0.875</v>
      </c>
      <c r="D26" s="120">
        <v>0.85799999999999998</v>
      </c>
      <c r="E26" s="120">
        <v>0.83499999999999996</v>
      </c>
      <c r="F26" s="120">
        <v>0.80300000000000005</v>
      </c>
      <c r="G26" s="120">
        <v>0.80700000000000005</v>
      </c>
      <c r="H26" s="120">
        <v>0.79900000000000004</v>
      </c>
      <c r="I26" s="120">
        <v>0.75600000000000001</v>
      </c>
      <c r="J26" s="120">
        <v>0.73699999999999999</v>
      </c>
      <c r="K26" s="120">
        <v>0.70699999999999996</v>
      </c>
      <c r="L26" s="120">
        <v>0.68100000000000005</v>
      </c>
      <c r="M26" s="120">
        <v>0.66100000000000003</v>
      </c>
      <c r="N26" s="120">
        <v>0.628</v>
      </c>
      <c r="O26" s="120">
        <v>0.61099999999999999</v>
      </c>
      <c r="P26" s="120">
        <v>0.59099999999999997</v>
      </c>
      <c r="Q26" s="120">
        <v>0.56599999999999995</v>
      </c>
      <c r="R26" s="120">
        <v>0.56599999999999995</v>
      </c>
      <c r="S26" s="120">
        <v>0.56799999999999995</v>
      </c>
      <c r="T26" s="120">
        <v>0.55500000000000005</v>
      </c>
      <c r="U26" s="120">
        <v>0.53400000000000003</v>
      </c>
      <c r="V26" s="120">
        <v>0.53</v>
      </c>
      <c r="W26" s="120">
        <v>0.52</v>
      </c>
      <c r="X26" s="120">
        <v>0.51800000000000002</v>
      </c>
      <c r="Y26" s="120">
        <v>0.505</v>
      </c>
      <c r="Z26" s="120">
        <v>0.497</v>
      </c>
      <c r="AA26" s="120">
        <v>0.49299999999999999</v>
      </c>
      <c r="AB26" s="120">
        <v>0.496</v>
      </c>
      <c r="AC26" s="120">
        <v>0.47899999999999998</v>
      </c>
      <c r="AD26" s="120">
        <v>0.45900000000000002</v>
      </c>
      <c r="AE26" s="120">
        <v>0.45400000000000001</v>
      </c>
      <c r="AF26" s="120">
        <v>0.44700000000000001</v>
      </c>
      <c r="AG26" s="120">
        <v>0.42799999999999999</v>
      </c>
      <c r="AH26" s="120">
        <v>0.42099999999999999</v>
      </c>
      <c r="AI26" s="120">
        <v>0.41099999999999998</v>
      </c>
      <c r="AJ26" s="120">
        <v>0.39800000000000002</v>
      </c>
      <c r="AK26" s="120">
        <v>0.38</v>
      </c>
      <c r="AL26" s="120">
        <v>0.379</v>
      </c>
      <c r="AM26" s="120">
        <v>0.36799999999999999</v>
      </c>
      <c r="AN26" s="120">
        <v>0.35</v>
      </c>
      <c r="AO26" s="120">
        <v>0.35699999999999998</v>
      </c>
      <c r="AP26" s="120">
        <v>0.33700000000000002</v>
      </c>
      <c r="AQ26" s="120">
        <v>0.315</v>
      </c>
      <c r="AR26" s="120">
        <v>0.318</v>
      </c>
      <c r="AS26" s="120">
        <v>0.311</v>
      </c>
      <c r="AT26" s="120">
        <v>0.29499999999999998</v>
      </c>
      <c r="AU26" s="120">
        <v>0.28499999999999998</v>
      </c>
      <c r="AV26" s="120">
        <v>0.27400000000000002</v>
      </c>
    </row>
    <row r="27" spans="1:49" x14ac:dyDescent="0.2">
      <c r="A27" s="108" t="s">
        <v>135</v>
      </c>
      <c r="B27" s="121">
        <v>0.8</v>
      </c>
      <c r="C27" s="121">
        <v>0.80200000000000005</v>
      </c>
      <c r="D27" s="121">
        <v>0.78600000000000003</v>
      </c>
      <c r="E27" s="121">
        <v>0.76400000000000001</v>
      </c>
      <c r="F27" s="121">
        <v>0.73299999999999998</v>
      </c>
      <c r="G27" s="121">
        <v>0.73599999999999999</v>
      </c>
      <c r="H27" s="121">
        <v>0.73</v>
      </c>
      <c r="I27" s="121">
        <v>0.69199999999999995</v>
      </c>
      <c r="J27" s="121">
        <v>0.67400000000000004</v>
      </c>
      <c r="K27" s="121">
        <v>0.64600000000000002</v>
      </c>
      <c r="L27" s="121">
        <v>0.61799999999999999</v>
      </c>
      <c r="M27" s="121">
        <v>0.60199999999999998</v>
      </c>
      <c r="N27" s="121">
        <v>0.57799999999999996</v>
      </c>
      <c r="O27" s="121">
        <v>0.56599999999999995</v>
      </c>
      <c r="P27" s="121">
        <v>0.54700000000000004</v>
      </c>
      <c r="Q27" s="121">
        <v>0.52900000000000003</v>
      </c>
      <c r="R27" s="121">
        <v>0.52900000000000003</v>
      </c>
      <c r="S27" s="121">
        <v>0.53200000000000003</v>
      </c>
      <c r="T27" s="121">
        <v>0.52200000000000002</v>
      </c>
      <c r="U27" s="121">
        <v>0.5</v>
      </c>
      <c r="V27" s="121">
        <v>0.496</v>
      </c>
      <c r="W27" s="121">
        <v>0.48799999999999999</v>
      </c>
      <c r="X27" s="121">
        <v>0.48399999999999999</v>
      </c>
      <c r="Y27" s="121">
        <v>0.47399999999999998</v>
      </c>
      <c r="Z27" s="121">
        <v>0.46899999999999997</v>
      </c>
      <c r="AA27" s="121">
        <v>0.46600000000000003</v>
      </c>
      <c r="AB27" s="121">
        <v>0.46700000000000003</v>
      </c>
      <c r="AC27" s="121">
        <v>0.45300000000000001</v>
      </c>
      <c r="AD27" s="121">
        <v>0.435</v>
      </c>
      <c r="AE27" s="121">
        <v>0.43</v>
      </c>
      <c r="AF27" s="121">
        <v>0.42399999999999999</v>
      </c>
      <c r="AG27" s="121">
        <v>0.40799999999999997</v>
      </c>
      <c r="AH27" s="121">
        <v>0.40400000000000003</v>
      </c>
      <c r="AI27" s="121">
        <v>0.39400000000000002</v>
      </c>
      <c r="AJ27" s="121">
        <v>0.38400000000000001</v>
      </c>
      <c r="AK27" s="121">
        <v>0.36699999999999999</v>
      </c>
      <c r="AL27" s="121">
        <v>0.36699999999999999</v>
      </c>
      <c r="AM27" s="121">
        <v>0.35599999999999998</v>
      </c>
      <c r="AN27" s="121">
        <v>0.34200000000000003</v>
      </c>
      <c r="AO27" s="121">
        <v>0.34699999999999998</v>
      </c>
      <c r="AP27" s="121">
        <v>0.33</v>
      </c>
      <c r="AQ27" s="121">
        <v>0.311</v>
      </c>
      <c r="AR27" s="121">
        <v>0.313</v>
      </c>
      <c r="AS27" s="121">
        <v>0.30499999999999999</v>
      </c>
      <c r="AT27" s="121">
        <v>0.29199999999999998</v>
      </c>
      <c r="AU27" s="121">
        <v>0.28199999999999997</v>
      </c>
      <c r="AV27" s="121">
        <v>0.27300000000000002</v>
      </c>
    </row>
    <row r="28" spans="1:49" x14ac:dyDescent="0.2">
      <c r="A28" s="106" t="s">
        <v>9</v>
      </c>
      <c r="B28" s="120">
        <v>0.50600000000000001</v>
      </c>
      <c r="C28" s="120">
        <v>0.51</v>
      </c>
      <c r="D28" s="120">
        <v>0.52100000000000002</v>
      </c>
      <c r="E28" s="120">
        <v>0.56200000000000006</v>
      </c>
      <c r="F28" s="120">
        <v>0.56999999999999995</v>
      </c>
      <c r="G28" s="120">
        <v>0.55700000000000005</v>
      </c>
      <c r="H28" s="120">
        <v>0.59499999999999997</v>
      </c>
      <c r="I28" s="120">
        <v>0.55800000000000005</v>
      </c>
      <c r="J28" s="120">
        <v>0.55900000000000005</v>
      </c>
      <c r="K28" s="120">
        <v>0.56699999999999995</v>
      </c>
      <c r="L28" s="120">
        <v>0.55000000000000004</v>
      </c>
      <c r="M28" s="120">
        <v>0.57999999999999996</v>
      </c>
      <c r="N28" s="120">
        <v>0.52400000000000002</v>
      </c>
      <c r="O28" s="120">
        <v>0.51300000000000001</v>
      </c>
      <c r="P28" s="120">
        <v>0.52200000000000002</v>
      </c>
      <c r="Q28" s="120">
        <v>0.51200000000000001</v>
      </c>
      <c r="R28" s="120">
        <v>0.50700000000000001</v>
      </c>
      <c r="S28" s="120">
        <v>0.50700000000000001</v>
      </c>
      <c r="T28" s="120">
        <v>0.51700000000000002</v>
      </c>
      <c r="U28" s="120">
        <v>0.53</v>
      </c>
      <c r="V28" s="120">
        <v>0.53</v>
      </c>
      <c r="W28" s="120">
        <v>0.51800000000000002</v>
      </c>
      <c r="X28" s="120">
        <v>0.505</v>
      </c>
      <c r="Y28" s="120">
        <v>0.497</v>
      </c>
      <c r="Z28" s="120">
        <v>0.497</v>
      </c>
      <c r="AA28" s="120">
        <v>0.495</v>
      </c>
      <c r="AB28" s="120">
        <v>0.48499999999999999</v>
      </c>
      <c r="AC28" s="120">
        <v>0.49299999999999999</v>
      </c>
      <c r="AD28" s="120">
        <v>0.48199999999999998</v>
      </c>
      <c r="AE28" s="120">
        <v>0.48099999999999998</v>
      </c>
      <c r="AF28" s="120">
        <v>0.47199999999999998</v>
      </c>
      <c r="AG28" s="120">
        <v>0.46899999999999997</v>
      </c>
      <c r="AH28" s="120">
        <v>0.44900000000000001</v>
      </c>
      <c r="AI28" s="120">
        <v>0.45200000000000001</v>
      </c>
      <c r="AJ28" s="120">
        <v>0.44500000000000001</v>
      </c>
      <c r="AK28" s="120">
        <v>0.434</v>
      </c>
      <c r="AL28" s="120">
        <v>0.43099999999999999</v>
      </c>
      <c r="AM28" s="120">
        <v>0.42599999999999999</v>
      </c>
      <c r="AN28" s="120">
        <v>0.42499999999999999</v>
      </c>
      <c r="AO28" s="120">
        <v>0.40699999999999997</v>
      </c>
      <c r="AP28" s="120">
        <v>0.39</v>
      </c>
      <c r="AQ28" s="120">
        <v>0.38</v>
      </c>
      <c r="AR28" s="120">
        <v>0.36399999999999999</v>
      </c>
      <c r="AS28" s="120">
        <v>0.34799999999999998</v>
      </c>
      <c r="AT28" s="120">
        <v>0.34399999999999997</v>
      </c>
      <c r="AU28" s="120">
        <v>0.34399999999999997</v>
      </c>
      <c r="AV28" s="120">
        <v>0.33700000000000002</v>
      </c>
    </row>
    <row r="29" spans="1:49" x14ac:dyDescent="0.2">
      <c r="A29" s="106" t="s">
        <v>43</v>
      </c>
      <c r="B29" s="120">
        <v>0.33100000000000002</v>
      </c>
      <c r="C29" s="120">
        <v>0.31</v>
      </c>
      <c r="D29" s="120">
        <v>0.318</v>
      </c>
      <c r="E29" s="120">
        <v>0.30199999999999999</v>
      </c>
      <c r="F29" s="120">
        <v>0.30299999999999999</v>
      </c>
      <c r="G29" s="120">
        <v>0.30399999999999999</v>
      </c>
      <c r="H29" s="120">
        <v>0.317</v>
      </c>
      <c r="I29" s="120">
        <v>0.32100000000000001</v>
      </c>
      <c r="J29" s="120">
        <v>0.309</v>
      </c>
      <c r="K29" s="120">
        <v>0.30199999999999999</v>
      </c>
      <c r="L29" s="120">
        <v>0.29799999999999999</v>
      </c>
      <c r="M29" s="120">
        <v>0.312</v>
      </c>
      <c r="N29" s="120">
        <v>0.314</v>
      </c>
      <c r="O29" s="120">
        <v>0.32300000000000001</v>
      </c>
      <c r="P29" s="120">
        <v>0.33300000000000002</v>
      </c>
      <c r="Q29" s="120">
        <v>0.35199999999999998</v>
      </c>
      <c r="R29" s="120">
        <v>0.35599999999999998</v>
      </c>
      <c r="S29" s="120">
        <v>0.36599999999999999</v>
      </c>
      <c r="T29" s="120">
        <v>0.379</v>
      </c>
      <c r="U29" s="120">
        <v>0.36299999999999999</v>
      </c>
      <c r="V29" s="120">
        <v>0.34200000000000003</v>
      </c>
      <c r="W29" s="120">
        <v>0.33900000000000002</v>
      </c>
      <c r="X29" s="120">
        <v>0.35699999999999998</v>
      </c>
      <c r="Y29" s="120">
        <v>0.35599999999999998</v>
      </c>
      <c r="Z29" s="120">
        <v>0.35799999999999998</v>
      </c>
      <c r="AA29" s="120">
        <v>0.35799999999999998</v>
      </c>
      <c r="AB29" s="120">
        <v>0.36</v>
      </c>
      <c r="AC29" s="120">
        <v>0.34599999999999997</v>
      </c>
      <c r="AD29" s="120">
        <v>0.34300000000000003</v>
      </c>
      <c r="AE29" s="120">
        <v>0.34100000000000003</v>
      </c>
      <c r="AF29" s="120">
        <v>0.34899999999999998</v>
      </c>
      <c r="AG29" s="120">
        <v>0.36899999999999999</v>
      </c>
      <c r="AH29" s="120">
        <v>0.375</v>
      </c>
      <c r="AI29" s="120">
        <v>0.35899999999999999</v>
      </c>
      <c r="AJ29" s="120">
        <v>0.33100000000000002</v>
      </c>
      <c r="AK29" s="120">
        <v>0.33</v>
      </c>
      <c r="AL29" s="120">
        <v>0.32300000000000001</v>
      </c>
      <c r="AM29" s="120">
        <v>0.314</v>
      </c>
      <c r="AN29" s="120">
        <v>0.307</v>
      </c>
      <c r="AO29" s="120">
        <v>0.311</v>
      </c>
      <c r="AP29" s="120">
        <v>0.29199999999999998</v>
      </c>
      <c r="AQ29" s="120">
        <v>0.312</v>
      </c>
      <c r="AR29" s="120">
        <v>0.26300000000000001</v>
      </c>
      <c r="AS29" s="120">
        <v>0.24399999999999999</v>
      </c>
      <c r="AT29" s="120">
        <v>0.24299999999999999</v>
      </c>
      <c r="AU29" s="120">
        <v>0.23100000000000001</v>
      </c>
      <c r="AV29" s="120">
        <v>0.22600000000000001</v>
      </c>
    </row>
    <row r="30" spans="1:49" x14ac:dyDescent="0.2">
      <c r="A30" s="106" t="s">
        <v>2</v>
      </c>
      <c r="B30" s="120">
        <v>0.46800000000000003</v>
      </c>
      <c r="C30" s="120">
        <v>0.45300000000000001</v>
      </c>
      <c r="D30" s="120">
        <v>0.47699999999999998</v>
      </c>
      <c r="E30" s="120">
        <v>0.47699999999999998</v>
      </c>
      <c r="F30" s="120">
        <v>0.44400000000000001</v>
      </c>
      <c r="G30" s="120">
        <v>0.44</v>
      </c>
      <c r="H30" s="120">
        <v>0.433</v>
      </c>
      <c r="I30" s="120">
        <v>0.40899999999999997</v>
      </c>
      <c r="J30" s="120">
        <v>0.39800000000000002</v>
      </c>
      <c r="K30" s="120">
        <v>0.36699999999999999</v>
      </c>
      <c r="L30" s="120">
        <v>0.34200000000000003</v>
      </c>
      <c r="M30" s="120">
        <v>0.32100000000000001</v>
      </c>
      <c r="N30" s="120">
        <v>0.312</v>
      </c>
      <c r="O30" s="120">
        <v>0.32100000000000001</v>
      </c>
      <c r="P30" s="120">
        <v>0.29799999999999999</v>
      </c>
      <c r="Q30" s="120">
        <v>0.28799999999999998</v>
      </c>
      <c r="R30" s="120">
        <v>0.27700000000000002</v>
      </c>
      <c r="S30" s="120">
        <v>0.27900000000000003</v>
      </c>
      <c r="T30" s="120">
        <v>0.27400000000000002</v>
      </c>
      <c r="U30" s="120">
        <v>0.28199999999999997</v>
      </c>
      <c r="V30" s="120">
        <v>0.27600000000000002</v>
      </c>
      <c r="W30" s="120">
        <v>0.27600000000000002</v>
      </c>
      <c r="X30" s="120">
        <v>0.27600000000000002</v>
      </c>
      <c r="Y30" s="120">
        <v>0.28599999999999998</v>
      </c>
      <c r="Z30" s="120">
        <v>0.28100000000000003</v>
      </c>
      <c r="AA30" s="120">
        <v>0.27600000000000002</v>
      </c>
      <c r="AB30" s="120">
        <v>0.27</v>
      </c>
      <c r="AC30" s="120">
        <v>0.26400000000000001</v>
      </c>
      <c r="AD30" s="120">
        <v>0.27300000000000002</v>
      </c>
      <c r="AE30" s="120">
        <v>0.27</v>
      </c>
      <c r="AF30" s="120">
        <v>0.26700000000000002</v>
      </c>
      <c r="AG30" s="120">
        <v>0.27600000000000002</v>
      </c>
      <c r="AH30" s="120">
        <v>0.27400000000000002</v>
      </c>
      <c r="AI30" s="120">
        <v>0.26600000000000001</v>
      </c>
      <c r="AJ30" s="120">
        <v>0.26200000000000001</v>
      </c>
      <c r="AK30" s="120">
        <v>0.253</v>
      </c>
      <c r="AL30" s="120">
        <v>0.25800000000000001</v>
      </c>
      <c r="AM30" s="120">
        <v>0.247</v>
      </c>
      <c r="AN30" s="120">
        <v>0.249</v>
      </c>
      <c r="AO30" s="120">
        <v>0.252</v>
      </c>
      <c r="AP30" s="120">
        <v>0.26400000000000001</v>
      </c>
      <c r="AQ30" s="120">
        <v>0.27</v>
      </c>
      <c r="AR30" s="120">
        <v>0.26600000000000001</v>
      </c>
      <c r="AS30" s="120">
        <v>0.25700000000000001</v>
      </c>
      <c r="AT30" s="120">
        <v>0.245</v>
      </c>
      <c r="AU30" s="120">
        <v>0.24199999999999999</v>
      </c>
      <c r="AV30" s="120">
        <v>0.23499999999999999</v>
      </c>
    </row>
    <row r="31" spans="1:49" x14ac:dyDescent="0.2">
      <c r="A31" s="106" t="s">
        <v>136</v>
      </c>
      <c r="B31" s="120">
        <v>0.59599999999999997</v>
      </c>
      <c r="C31" s="120">
        <v>0.57599999999999996</v>
      </c>
      <c r="D31" s="120">
        <v>0.624</v>
      </c>
      <c r="E31" s="120">
        <v>0.59799999999999998</v>
      </c>
      <c r="F31" s="120">
        <v>0.60199999999999998</v>
      </c>
      <c r="G31" s="120">
        <v>0.59199999999999997</v>
      </c>
      <c r="H31" s="120">
        <v>0.60199999999999998</v>
      </c>
      <c r="I31" s="120">
        <v>0.59099999999999997</v>
      </c>
      <c r="J31" s="120">
        <v>0.61499999999999999</v>
      </c>
      <c r="K31" s="120">
        <v>0.64800000000000002</v>
      </c>
      <c r="L31" s="120">
        <v>0.63200000000000001</v>
      </c>
      <c r="M31" s="120">
        <v>0.58299999999999996</v>
      </c>
      <c r="N31" s="120">
        <v>0.54600000000000004</v>
      </c>
      <c r="O31" s="120">
        <v>0.53800000000000003</v>
      </c>
      <c r="P31" s="120">
        <v>0.51400000000000001</v>
      </c>
      <c r="Q31" s="120">
        <v>0.48099999999999998</v>
      </c>
      <c r="R31" s="120">
        <v>0.44400000000000001</v>
      </c>
      <c r="S31" s="120">
        <v>0.45200000000000001</v>
      </c>
      <c r="T31" s="120">
        <v>0.44700000000000001</v>
      </c>
      <c r="U31" s="120">
        <v>0.46500000000000002</v>
      </c>
      <c r="V31" s="120">
        <v>0.46500000000000002</v>
      </c>
      <c r="W31" s="120">
        <v>0.47199999999999998</v>
      </c>
      <c r="X31" s="120">
        <v>0.48499999999999999</v>
      </c>
      <c r="Y31" s="120">
        <v>0.48</v>
      </c>
      <c r="Z31" s="120">
        <v>0.47799999999999998</v>
      </c>
      <c r="AA31" s="120">
        <v>0.47499999999999998</v>
      </c>
      <c r="AB31" s="120">
        <v>0.47199999999999998</v>
      </c>
      <c r="AC31" s="120">
        <v>0.42699999999999999</v>
      </c>
      <c r="AD31" s="120">
        <v>0.42199999999999999</v>
      </c>
      <c r="AE31" s="120">
        <v>0.442</v>
      </c>
      <c r="AF31" s="120">
        <v>0.437</v>
      </c>
      <c r="AG31" s="120">
        <v>0.39800000000000002</v>
      </c>
      <c r="AH31" s="120">
        <v>0.38800000000000001</v>
      </c>
      <c r="AI31" s="120">
        <v>0.38800000000000001</v>
      </c>
      <c r="AJ31" s="120">
        <v>0.372</v>
      </c>
      <c r="AK31" s="120">
        <v>0.35899999999999999</v>
      </c>
      <c r="AL31" s="120">
        <v>0.35</v>
      </c>
      <c r="AM31" s="120">
        <v>0.34799999999999998</v>
      </c>
      <c r="AN31" s="120">
        <v>0.35499999999999998</v>
      </c>
      <c r="AO31" s="120">
        <v>0.36599999999999999</v>
      </c>
      <c r="AP31" s="120">
        <v>0.36799999999999999</v>
      </c>
      <c r="AQ31" s="120">
        <v>0.36099999999999999</v>
      </c>
      <c r="AR31" s="120">
        <v>0.35</v>
      </c>
      <c r="AS31" s="120">
        <v>0.33200000000000002</v>
      </c>
      <c r="AT31" s="120">
        <v>0.33400000000000002</v>
      </c>
      <c r="AU31" s="120">
        <v>0.32800000000000001</v>
      </c>
      <c r="AV31" s="120">
        <v>0.32400000000000001</v>
      </c>
    </row>
    <row r="32" spans="1:49" x14ac:dyDescent="0.2">
      <c r="A32" s="106" t="s">
        <v>62</v>
      </c>
      <c r="B32" s="120">
        <v>0.247</v>
      </c>
      <c r="C32" s="120">
        <v>0.26900000000000002</v>
      </c>
      <c r="D32" s="120">
        <v>0.27</v>
      </c>
      <c r="E32" s="120">
        <v>0.26500000000000001</v>
      </c>
      <c r="F32" s="120">
        <v>0.255</v>
      </c>
      <c r="G32" s="120">
        <v>0.27900000000000003</v>
      </c>
      <c r="H32" s="120">
        <v>0.29899999999999999</v>
      </c>
      <c r="I32" s="120">
        <v>0.28999999999999998</v>
      </c>
      <c r="J32" s="120">
        <v>0.255</v>
      </c>
      <c r="K32" s="120">
        <v>0.254</v>
      </c>
      <c r="L32" s="120">
        <v>0.23899999999999999</v>
      </c>
      <c r="M32" s="120">
        <v>0.26200000000000001</v>
      </c>
      <c r="N32" s="120">
        <v>0.254</v>
      </c>
      <c r="O32" s="120">
        <v>0.248</v>
      </c>
      <c r="P32" s="120">
        <v>0.25</v>
      </c>
      <c r="Q32" s="120">
        <v>0.23</v>
      </c>
      <c r="R32" s="120">
        <v>0.25800000000000001</v>
      </c>
      <c r="S32" s="120">
        <v>0.26900000000000002</v>
      </c>
      <c r="T32" s="120">
        <v>0.27</v>
      </c>
      <c r="U32" s="120">
        <v>0.28399999999999997</v>
      </c>
      <c r="V32" s="120">
        <v>0.29299999999999998</v>
      </c>
      <c r="W32" s="120">
        <v>0.312</v>
      </c>
      <c r="X32" s="120">
        <v>0.28799999999999998</v>
      </c>
      <c r="Y32" s="120">
        <v>0.27700000000000002</v>
      </c>
      <c r="Z32" s="120">
        <v>0.26700000000000002</v>
      </c>
      <c r="AA32" s="120">
        <v>0.27</v>
      </c>
      <c r="AB32" s="120">
        <v>0.28499999999999998</v>
      </c>
      <c r="AC32" s="120">
        <v>0.27700000000000002</v>
      </c>
      <c r="AD32" s="120">
        <v>0.27700000000000002</v>
      </c>
      <c r="AE32" s="120">
        <v>0.28000000000000003</v>
      </c>
      <c r="AF32" s="120">
        <v>0.28999999999999998</v>
      </c>
      <c r="AG32" s="120">
        <v>0.27500000000000002</v>
      </c>
      <c r="AH32" s="120">
        <v>0.27900000000000003</v>
      </c>
      <c r="AI32" s="120">
        <v>0.26600000000000001</v>
      </c>
      <c r="AJ32" s="120">
        <v>0.26700000000000002</v>
      </c>
      <c r="AK32" s="120">
        <v>0.26100000000000001</v>
      </c>
      <c r="AL32" s="120">
        <v>0.24299999999999999</v>
      </c>
      <c r="AM32" s="120">
        <v>0.253</v>
      </c>
      <c r="AN32" s="120">
        <v>0.22600000000000001</v>
      </c>
      <c r="AO32" s="120">
        <v>0.223</v>
      </c>
      <c r="AP32" s="120">
        <v>0.21199999999999999</v>
      </c>
      <c r="AQ32" s="120">
        <v>0.218</v>
      </c>
      <c r="AR32" s="120">
        <v>0.21199999999999999</v>
      </c>
      <c r="AS32" s="120">
        <v>0.20699999999999999</v>
      </c>
      <c r="AT32" s="120">
        <v>0.19800000000000001</v>
      </c>
      <c r="AU32" s="120">
        <v>0.186</v>
      </c>
      <c r="AV32" s="120">
        <v>0.192</v>
      </c>
    </row>
    <row r="33" spans="1:48" x14ac:dyDescent="0.2">
      <c r="A33" s="108" t="s">
        <v>137</v>
      </c>
      <c r="B33" s="121">
        <v>0.47</v>
      </c>
      <c r="C33" s="121">
        <v>0.45800000000000002</v>
      </c>
      <c r="D33" s="121">
        <v>0.48099999999999998</v>
      </c>
      <c r="E33" s="121">
        <v>0.48399999999999999</v>
      </c>
      <c r="F33" s="121">
        <v>0.46</v>
      </c>
      <c r="G33" s="121">
        <v>0.45700000000000002</v>
      </c>
      <c r="H33" s="121">
        <v>0.45800000000000002</v>
      </c>
      <c r="I33" s="121">
        <v>0.434</v>
      </c>
      <c r="J33" s="121">
        <v>0.42599999999999999</v>
      </c>
      <c r="K33" s="121">
        <v>0.40500000000000003</v>
      </c>
      <c r="L33" s="121">
        <v>0.38300000000000001</v>
      </c>
      <c r="M33" s="121">
        <v>0.36699999999999999</v>
      </c>
      <c r="N33" s="121">
        <v>0.35199999999999998</v>
      </c>
      <c r="O33" s="121">
        <v>0.35799999999999998</v>
      </c>
      <c r="P33" s="121">
        <v>0.34</v>
      </c>
      <c r="Q33" s="121">
        <v>0.32900000000000001</v>
      </c>
      <c r="R33" s="121">
        <v>0.31900000000000001</v>
      </c>
      <c r="S33" s="121">
        <v>0.32100000000000001</v>
      </c>
      <c r="T33" s="121">
        <v>0.318</v>
      </c>
      <c r="U33" s="121">
        <v>0.32700000000000001</v>
      </c>
      <c r="V33" s="121">
        <v>0.32300000000000001</v>
      </c>
      <c r="W33" s="121">
        <v>0.32500000000000001</v>
      </c>
      <c r="X33" s="121">
        <v>0.32600000000000001</v>
      </c>
      <c r="Y33" s="121">
        <v>0.33400000000000002</v>
      </c>
      <c r="Z33" s="121">
        <v>0.33200000000000002</v>
      </c>
      <c r="AA33" s="121">
        <v>0.32800000000000001</v>
      </c>
      <c r="AB33" s="121">
        <v>0.32500000000000001</v>
      </c>
      <c r="AC33" s="121">
        <v>0.315</v>
      </c>
      <c r="AD33" s="121">
        <v>0.32200000000000001</v>
      </c>
      <c r="AE33" s="121">
        <v>0.32300000000000001</v>
      </c>
      <c r="AF33" s="121">
        <v>0.32100000000000001</v>
      </c>
      <c r="AG33" s="121">
        <v>0.32200000000000001</v>
      </c>
      <c r="AH33" s="121">
        <v>0.317</v>
      </c>
      <c r="AI33" s="121">
        <v>0.312</v>
      </c>
      <c r="AJ33" s="121">
        <v>0.30599999999999999</v>
      </c>
      <c r="AK33" s="121">
        <v>0.29699999999999999</v>
      </c>
      <c r="AL33" s="121">
        <v>0.29799999999999999</v>
      </c>
      <c r="AM33" s="121">
        <v>0.29099999999999998</v>
      </c>
      <c r="AN33" s="121">
        <v>0.29499999999999998</v>
      </c>
      <c r="AO33" s="121">
        <v>0.29699999999999999</v>
      </c>
      <c r="AP33" s="121">
        <v>0.30299999999999999</v>
      </c>
      <c r="AQ33" s="121">
        <v>0.30399999999999999</v>
      </c>
      <c r="AR33" s="121">
        <v>0.29599999999999999</v>
      </c>
      <c r="AS33" s="121">
        <v>0.28399999999999997</v>
      </c>
      <c r="AT33" s="121">
        <v>0.27700000000000002</v>
      </c>
      <c r="AU33" s="121">
        <v>0.27400000000000002</v>
      </c>
      <c r="AV33" s="121">
        <v>0.26800000000000002</v>
      </c>
    </row>
    <row r="34" spans="1:48" x14ac:dyDescent="0.2">
      <c r="A34" s="106" t="s">
        <v>41</v>
      </c>
      <c r="B34" s="120">
        <v>0.35299999999999998</v>
      </c>
      <c r="C34" s="120">
        <v>0.34499999999999997</v>
      </c>
      <c r="D34" s="120">
        <v>0.35099999999999998</v>
      </c>
      <c r="E34" s="120">
        <v>0.32100000000000001</v>
      </c>
      <c r="F34" s="120">
        <v>0.311</v>
      </c>
      <c r="G34" s="120">
        <v>0.32500000000000001</v>
      </c>
      <c r="H34" s="120">
        <v>0.29399999999999998</v>
      </c>
      <c r="I34" s="120">
        <v>0.308</v>
      </c>
      <c r="J34" s="120">
        <v>0.30499999999999999</v>
      </c>
      <c r="K34" s="120">
        <v>0.29099999999999998</v>
      </c>
      <c r="L34" s="120">
        <v>0.27600000000000002</v>
      </c>
      <c r="M34" s="120">
        <v>0.26200000000000001</v>
      </c>
      <c r="N34" s="120">
        <v>0.252</v>
      </c>
      <c r="O34" s="120">
        <v>0.26</v>
      </c>
      <c r="P34" s="120">
        <v>0.26200000000000001</v>
      </c>
      <c r="Q34" s="120">
        <v>0.251</v>
      </c>
      <c r="R34" s="120">
        <v>0.251</v>
      </c>
      <c r="S34" s="120">
        <v>0.23400000000000001</v>
      </c>
      <c r="T34" s="120">
        <v>0.22500000000000001</v>
      </c>
      <c r="U34" s="120">
        <v>0.24099999999999999</v>
      </c>
      <c r="V34" s="120">
        <v>0.25</v>
      </c>
      <c r="W34" s="120">
        <v>0.22600000000000001</v>
      </c>
      <c r="X34" s="120">
        <v>0.22500000000000001</v>
      </c>
      <c r="Y34" s="120">
        <v>0.222</v>
      </c>
      <c r="Z34" s="120">
        <v>0.22900000000000001</v>
      </c>
      <c r="AA34" s="120">
        <v>0.23699999999999999</v>
      </c>
      <c r="AB34" s="120">
        <v>0.23</v>
      </c>
      <c r="AC34" s="120">
        <v>0.224</v>
      </c>
      <c r="AD34" s="120">
        <v>0.21099999999999999</v>
      </c>
      <c r="AE34" s="120">
        <v>0.20499999999999999</v>
      </c>
      <c r="AF34" s="120">
        <v>0.217</v>
      </c>
      <c r="AG34" s="120">
        <v>0.218</v>
      </c>
      <c r="AH34" s="120">
        <v>0.23200000000000001</v>
      </c>
      <c r="AI34" s="120">
        <v>0.23</v>
      </c>
      <c r="AJ34" s="120">
        <v>0.22700000000000001</v>
      </c>
      <c r="AK34" s="120">
        <v>0.21199999999999999</v>
      </c>
      <c r="AL34" s="120">
        <v>0.19600000000000001</v>
      </c>
      <c r="AM34" s="120">
        <v>0.192</v>
      </c>
      <c r="AN34" s="120">
        <v>0.182</v>
      </c>
      <c r="AO34" s="120">
        <v>0.19500000000000001</v>
      </c>
      <c r="AP34" s="120">
        <v>0.185</v>
      </c>
      <c r="AQ34" s="120">
        <v>0.17599999999999999</v>
      </c>
      <c r="AR34" s="120">
        <v>0.17799999999999999</v>
      </c>
      <c r="AS34" s="120">
        <v>0.16700000000000001</v>
      </c>
      <c r="AT34" s="120">
        <v>0.16800000000000001</v>
      </c>
      <c r="AU34" s="120">
        <v>0.16400000000000001</v>
      </c>
      <c r="AV34" s="120">
        <v>0.16700000000000001</v>
      </c>
    </row>
    <row r="35" spans="1:48" x14ac:dyDescent="0.2">
      <c r="A35" s="106" t="s">
        <v>33</v>
      </c>
      <c r="B35" s="120">
        <v>0.64900000000000002</v>
      </c>
      <c r="C35" s="120">
        <v>0.66900000000000004</v>
      </c>
      <c r="D35" s="120">
        <v>0.65500000000000003</v>
      </c>
      <c r="E35" s="120">
        <v>0.61899999999999999</v>
      </c>
      <c r="F35" s="120">
        <v>0.55400000000000005</v>
      </c>
      <c r="G35" s="120">
        <v>0.56499999999999995</v>
      </c>
      <c r="H35" s="120">
        <v>0.55600000000000005</v>
      </c>
      <c r="I35" s="120">
        <v>0.56399999999999995</v>
      </c>
      <c r="J35" s="120">
        <v>0.56699999999999995</v>
      </c>
      <c r="K35" s="120">
        <v>0.51400000000000001</v>
      </c>
      <c r="L35" s="120">
        <v>0.47299999999999998</v>
      </c>
      <c r="M35" s="120">
        <v>0.44400000000000001</v>
      </c>
      <c r="N35" s="120">
        <v>0.40699999999999997</v>
      </c>
      <c r="O35" s="120">
        <v>0.40500000000000003</v>
      </c>
      <c r="P35" s="120">
        <v>0.39500000000000002</v>
      </c>
      <c r="Q35" s="120">
        <v>0.38900000000000001</v>
      </c>
      <c r="R35" s="120">
        <v>0.38</v>
      </c>
      <c r="S35" s="120">
        <v>0.36899999999999999</v>
      </c>
      <c r="T35" s="120">
        <v>0.36199999999999999</v>
      </c>
      <c r="U35" s="120">
        <v>0.35799999999999998</v>
      </c>
      <c r="V35" s="120">
        <v>0.36599999999999999</v>
      </c>
      <c r="W35" s="120">
        <v>0.35499999999999998</v>
      </c>
      <c r="X35" s="120">
        <v>0.35099999999999998</v>
      </c>
      <c r="Y35" s="120">
        <v>0.35499999999999998</v>
      </c>
      <c r="Z35" s="120">
        <v>0.34499999999999997</v>
      </c>
      <c r="AA35" s="120">
        <v>0.35599999999999998</v>
      </c>
      <c r="AB35" s="120">
        <v>0.33400000000000002</v>
      </c>
      <c r="AC35" s="120">
        <v>0.33600000000000002</v>
      </c>
      <c r="AD35" s="120">
        <v>0.313</v>
      </c>
      <c r="AE35" s="120">
        <v>0.307</v>
      </c>
      <c r="AF35" s="120">
        <v>0.308</v>
      </c>
      <c r="AG35" s="120">
        <v>0.28299999999999997</v>
      </c>
      <c r="AH35" s="120">
        <v>0.29299999999999998</v>
      </c>
      <c r="AI35" s="120">
        <v>0.27900000000000003</v>
      </c>
      <c r="AJ35" s="120">
        <v>0.26500000000000001</v>
      </c>
      <c r="AK35" s="120">
        <v>0.253</v>
      </c>
      <c r="AL35" s="120">
        <v>0.23499999999999999</v>
      </c>
      <c r="AM35" s="120">
        <v>0.23899999999999999</v>
      </c>
      <c r="AN35" s="120">
        <v>0.22800000000000001</v>
      </c>
      <c r="AO35" s="120">
        <v>0.23799999999999999</v>
      </c>
      <c r="AP35" s="120">
        <v>0.20899999999999999</v>
      </c>
      <c r="AQ35" s="120">
        <v>0.20699999999999999</v>
      </c>
      <c r="AR35" s="120">
        <v>0.21</v>
      </c>
      <c r="AS35" s="120">
        <v>0.193</v>
      </c>
      <c r="AT35" s="120">
        <v>0.20200000000000001</v>
      </c>
      <c r="AU35" s="120">
        <v>0.19700000000000001</v>
      </c>
      <c r="AV35" s="120">
        <v>0.19</v>
      </c>
    </row>
    <row r="36" spans="1:48" x14ac:dyDescent="0.2">
      <c r="A36" s="106" t="s">
        <v>138</v>
      </c>
      <c r="B36" s="120">
        <v>1.097</v>
      </c>
      <c r="C36" s="120">
        <v>1.0509999999999999</v>
      </c>
      <c r="D36" s="120">
        <v>0.997</v>
      </c>
      <c r="E36" s="120">
        <v>0.95799999999999996</v>
      </c>
      <c r="F36" s="120">
        <v>0.97099999999999997</v>
      </c>
      <c r="G36" s="120">
        <v>0.98</v>
      </c>
      <c r="H36" s="120">
        <v>1</v>
      </c>
      <c r="I36" s="120">
        <v>0.96099999999999997</v>
      </c>
      <c r="J36" s="120">
        <v>1.008</v>
      </c>
      <c r="K36" s="120">
        <v>0.94499999999999995</v>
      </c>
      <c r="L36" s="120">
        <v>0.95399999999999996</v>
      </c>
      <c r="M36" s="120">
        <v>0.95399999999999996</v>
      </c>
      <c r="N36" s="120">
        <v>0.94899999999999995</v>
      </c>
      <c r="O36" s="120">
        <v>0.94399999999999995</v>
      </c>
      <c r="P36" s="120">
        <v>0.93899999999999995</v>
      </c>
      <c r="Q36" s="120">
        <v>0.92</v>
      </c>
      <c r="R36" s="120">
        <v>0.92</v>
      </c>
      <c r="S36" s="120">
        <v>0.88400000000000001</v>
      </c>
      <c r="T36" s="120">
        <v>0.80900000000000005</v>
      </c>
      <c r="U36" s="120">
        <v>0.74399999999999999</v>
      </c>
      <c r="V36" s="120">
        <v>0.76700000000000002</v>
      </c>
      <c r="W36" s="120">
        <v>0.74199999999999999</v>
      </c>
      <c r="X36" s="120">
        <v>0.72499999999999998</v>
      </c>
      <c r="Y36" s="120">
        <v>0.67</v>
      </c>
      <c r="Z36" s="120">
        <v>0.63400000000000001</v>
      </c>
      <c r="AA36" s="120">
        <v>0.61599999999999999</v>
      </c>
      <c r="AB36" s="120">
        <v>0.61</v>
      </c>
      <c r="AC36" s="120">
        <v>0.58299999999999996</v>
      </c>
      <c r="AD36" s="120">
        <v>0.54100000000000004</v>
      </c>
      <c r="AE36" s="120">
        <v>0.57199999999999995</v>
      </c>
      <c r="AF36" s="120">
        <v>0.55500000000000005</v>
      </c>
      <c r="AG36" s="120">
        <v>0.52800000000000002</v>
      </c>
      <c r="AH36" s="120">
        <v>0.52800000000000002</v>
      </c>
      <c r="AI36" s="120">
        <v>0.505</v>
      </c>
      <c r="AJ36" s="120">
        <v>0.46100000000000002</v>
      </c>
      <c r="AK36" s="120">
        <v>0.433</v>
      </c>
      <c r="AL36" s="120">
        <v>0.41899999999999998</v>
      </c>
      <c r="AM36" s="120">
        <v>0.39100000000000001</v>
      </c>
      <c r="AN36" s="120">
        <v>0.38700000000000001</v>
      </c>
      <c r="AO36" s="120">
        <v>0.38800000000000001</v>
      </c>
      <c r="AP36" s="120">
        <v>0.371</v>
      </c>
      <c r="AQ36" s="120">
        <v>0.36099999999999999</v>
      </c>
      <c r="AR36" s="120">
        <v>0.34799999999999998</v>
      </c>
      <c r="AS36" s="120">
        <v>0.32900000000000001</v>
      </c>
      <c r="AT36" s="120">
        <v>0.316</v>
      </c>
      <c r="AU36" s="120">
        <v>0.313</v>
      </c>
      <c r="AV36" s="120">
        <v>0.30199999999999999</v>
      </c>
    </row>
    <row r="37" spans="1:48" x14ac:dyDescent="0.2">
      <c r="A37" s="106" t="s">
        <v>59</v>
      </c>
      <c r="B37" s="120">
        <v>0.48199999999999998</v>
      </c>
      <c r="C37" s="120">
        <v>0.48099999999999998</v>
      </c>
      <c r="D37" s="120">
        <v>0.45300000000000001</v>
      </c>
      <c r="E37" s="120">
        <v>0.40699999999999997</v>
      </c>
      <c r="F37" s="120">
        <v>0.435</v>
      </c>
      <c r="G37" s="120">
        <v>0.45500000000000002</v>
      </c>
      <c r="H37" s="120">
        <v>0.45900000000000002</v>
      </c>
      <c r="I37" s="120">
        <v>0.44600000000000001</v>
      </c>
      <c r="J37" s="120">
        <v>0.45500000000000002</v>
      </c>
      <c r="K37" s="120">
        <v>0.45700000000000002</v>
      </c>
      <c r="L37" s="120">
        <v>0.38600000000000001</v>
      </c>
      <c r="M37" s="120">
        <v>0.38700000000000001</v>
      </c>
      <c r="N37" s="120">
        <v>0.35399999999999998</v>
      </c>
      <c r="O37" s="120">
        <v>0.35099999999999998</v>
      </c>
      <c r="P37" s="120">
        <v>0.38600000000000001</v>
      </c>
      <c r="Q37" s="120">
        <v>0.371</v>
      </c>
      <c r="R37" s="120">
        <v>0.36</v>
      </c>
      <c r="S37" s="120">
        <v>0.33700000000000002</v>
      </c>
      <c r="T37" s="120">
        <v>0.3</v>
      </c>
      <c r="U37" s="120">
        <v>0.3</v>
      </c>
      <c r="V37" s="120">
        <v>0.35599999999999998</v>
      </c>
      <c r="W37" s="120">
        <v>0.315</v>
      </c>
      <c r="X37" s="120">
        <v>0.32900000000000001</v>
      </c>
      <c r="Y37" s="120">
        <v>0.33300000000000002</v>
      </c>
      <c r="Z37" s="120">
        <v>0.307</v>
      </c>
      <c r="AA37" s="120">
        <v>0.36599999999999999</v>
      </c>
      <c r="AB37" s="120">
        <v>0.30599999999999999</v>
      </c>
      <c r="AC37" s="120">
        <v>0.28000000000000003</v>
      </c>
      <c r="AD37" s="120">
        <v>0.25700000000000001</v>
      </c>
      <c r="AE37" s="120">
        <v>0.23</v>
      </c>
      <c r="AF37" s="120">
        <v>0.23499999999999999</v>
      </c>
      <c r="AG37" s="120">
        <v>0.23300000000000001</v>
      </c>
      <c r="AH37" s="120">
        <v>0.25600000000000001</v>
      </c>
      <c r="AI37" s="120">
        <v>0.22500000000000001</v>
      </c>
      <c r="AJ37" s="120">
        <v>0.20499999999999999</v>
      </c>
      <c r="AK37" s="120">
        <v>0.23</v>
      </c>
      <c r="AL37" s="120">
        <v>0.20899999999999999</v>
      </c>
      <c r="AM37" s="120">
        <v>0.19800000000000001</v>
      </c>
      <c r="AN37" s="120">
        <v>0.2</v>
      </c>
      <c r="AO37" s="120">
        <v>0.19800000000000001</v>
      </c>
      <c r="AP37" s="120">
        <v>0.17399999999999999</v>
      </c>
      <c r="AQ37" s="120">
        <v>0.152</v>
      </c>
      <c r="AR37" s="120">
        <v>0.158</v>
      </c>
      <c r="AS37" s="120">
        <v>0.13900000000000001</v>
      </c>
      <c r="AT37" s="120">
        <v>0.126</v>
      </c>
      <c r="AU37" s="120">
        <v>0.129</v>
      </c>
      <c r="AV37" s="120">
        <v>0.11700000000000001</v>
      </c>
    </row>
    <row r="38" spans="1:48" x14ac:dyDescent="0.2">
      <c r="A38" s="106" t="s">
        <v>71</v>
      </c>
      <c r="B38" s="120" t="s">
        <v>231</v>
      </c>
      <c r="C38" s="120" t="s">
        <v>231</v>
      </c>
      <c r="D38" s="120" t="s">
        <v>231</v>
      </c>
      <c r="E38" s="120" t="s">
        <v>231</v>
      </c>
      <c r="F38" s="120" t="s">
        <v>231</v>
      </c>
      <c r="G38" s="120" t="s">
        <v>231</v>
      </c>
      <c r="H38" s="120" t="s">
        <v>231</v>
      </c>
      <c r="I38" s="120" t="s">
        <v>231</v>
      </c>
      <c r="J38" s="120" t="s">
        <v>231</v>
      </c>
      <c r="K38" s="120" t="s">
        <v>231</v>
      </c>
      <c r="L38" s="120" t="s">
        <v>231</v>
      </c>
      <c r="M38" s="120" t="s">
        <v>231</v>
      </c>
      <c r="N38" s="120" t="s">
        <v>231</v>
      </c>
      <c r="O38" s="120" t="s">
        <v>231</v>
      </c>
      <c r="P38" s="120" t="s">
        <v>231</v>
      </c>
      <c r="Q38" s="120" t="s">
        <v>231</v>
      </c>
      <c r="R38" s="120" t="s">
        <v>231</v>
      </c>
      <c r="S38" s="120" t="s">
        <v>231</v>
      </c>
      <c r="T38" s="120" t="s">
        <v>231</v>
      </c>
      <c r="U38" s="120">
        <v>1.589</v>
      </c>
      <c r="V38" s="120">
        <v>1.5469999999999999</v>
      </c>
      <c r="W38" s="120">
        <v>1.4670000000000001</v>
      </c>
      <c r="X38" s="120">
        <v>1.2010000000000001</v>
      </c>
      <c r="Y38" s="120">
        <v>1.1850000000000001</v>
      </c>
      <c r="Z38" s="120">
        <v>1.026</v>
      </c>
      <c r="AA38" s="120">
        <v>1.0329999999999999</v>
      </c>
      <c r="AB38" s="120">
        <v>0.90100000000000002</v>
      </c>
      <c r="AC38" s="120">
        <v>0.83499999999999996</v>
      </c>
      <c r="AD38" s="120">
        <v>0.78800000000000003</v>
      </c>
      <c r="AE38" s="120">
        <v>0.69399999999999995</v>
      </c>
      <c r="AF38" s="120">
        <v>0.67400000000000004</v>
      </c>
      <c r="AG38" s="120">
        <v>0.61799999999999999</v>
      </c>
      <c r="AH38" s="120">
        <v>0.65400000000000003</v>
      </c>
      <c r="AI38" s="120">
        <v>0.61699999999999999</v>
      </c>
      <c r="AJ38" s="120">
        <v>0.57099999999999995</v>
      </c>
      <c r="AK38" s="120">
        <v>0.47799999999999998</v>
      </c>
      <c r="AL38" s="120">
        <v>0.55300000000000005</v>
      </c>
      <c r="AM38" s="120">
        <v>0.53700000000000003</v>
      </c>
      <c r="AN38" s="120">
        <v>0.52300000000000002</v>
      </c>
      <c r="AO38" s="120">
        <v>0.64600000000000002</v>
      </c>
      <c r="AP38" s="120">
        <v>0.56999999999999995</v>
      </c>
      <c r="AQ38" s="120">
        <v>0.50700000000000001</v>
      </c>
      <c r="AR38" s="120">
        <v>0.57099999999999995</v>
      </c>
      <c r="AS38" s="120">
        <v>0.51400000000000001</v>
      </c>
      <c r="AT38" s="120">
        <v>0.439</v>
      </c>
      <c r="AU38" s="120">
        <v>0.433</v>
      </c>
      <c r="AV38" s="120">
        <v>0.42699999999999999</v>
      </c>
    </row>
    <row r="39" spans="1:48" x14ac:dyDescent="0.2">
      <c r="A39" s="106" t="s">
        <v>48</v>
      </c>
      <c r="B39" s="120">
        <v>0.54900000000000004</v>
      </c>
      <c r="C39" s="120">
        <v>0.55700000000000005</v>
      </c>
      <c r="D39" s="120">
        <v>0.57199999999999995</v>
      </c>
      <c r="E39" s="120">
        <v>0.51200000000000001</v>
      </c>
      <c r="F39" s="120">
        <v>0.502</v>
      </c>
      <c r="G39" s="120">
        <v>0.57099999999999995</v>
      </c>
      <c r="H39" s="120">
        <v>0.56499999999999995</v>
      </c>
      <c r="I39" s="120">
        <v>0.6</v>
      </c>
      <c r="J39" s="120">
        <v>0.55500000000000005</v>
      </c>
      <c r="K39" s="120">
        <v>0.53400000000000003</v>
      </c>
      <c r="L39" s="120">
        <v>0.437</v>
      </c>
      <c r="M39" s="120">
        <v>0.41099999999999998</v>
      </c>
      <c r="N39" s="120">
        <v>0.38500000000000001</v>
      </c>
      <c r="O39" s="120">
        <v>0.38500000000000001</v>
      </c>
      <c r="P39" s="120">
        <v>0.40799999999999997</v>
      </c>
      <c r="Q39" s="120">
        <v>0.39900000000000002</v>
      </c>
      <c r="R39" s="120">
        <v>0.41499999999999998</v>
      </c>
      <c r="S39" s="120">
        <v>0.38900000000000001</v>
      </c>
      <c r="T39" s="120">
        <v>0.37</v>
      </c>
      <c r="U39" s="120">
        <v>0.38400000000000001</v>
      </c>
      <c r="V39" s="120">
        <v>0.41399999999999998</v>
      </c>
      <c r="W39" s="120">
        <v>0.40600000000000003</v>
      </c>
      <c r="X39" s="120">
        <v>0.42</v>
      </c>
      <c r="Y39" s="120">
        <v>0.45300000000000001</v>
      </c>
      <c r="Z39" s="120">
        <v>0.40699999999999997</v>
      </c>
      <c r="AA39" s="120">
        <v>0.438</v>
      </c>
      <c r="AB39" s="120">
        <v>0.39900000000000002</v>
      </c>
      <c r="AC39" s="120">
        <v>0.35699999999999998</v>
      </c>
      <c r="AD39" s="120">
        <v>0.33700000000000002</v>
      </c>
      <c r="AE39" s="120">
        <v>0.311</v>
      </c>
      <c r="AF39" s="120">
        <v>0.33600000000000002</v>
      </c>
      <c r="AG39" s="120">
        <v>0.34399999999999997</v>
      </c>
      <c r="AH39" s="120">
        <v>0.38100000000000001</v>
      </c>
      <c r="AI39" s="120">
        <v>0.34599999999999997</v>
      </c>
      <c r="AJ39" s="120">
        <v>0.27500000000000002</v>
      </c>
      <c r="AK39" s="120">
        <v>0.32</v>
      </c>
      <c r="AL39" s="120">
        <v>0.29499999999999998</v>
      </c>
      <c r="AM39" s="120">
        <v>0.255</v>
      </c>
      <c r="AN39" s="120">
        <v>0.26700000000000002</v>
      </c>
      <c r="AO39" s="120">
        <v>0.29799999999999999</v>
      </c>
      <c r="AP39" s="120">
        <v>0.25600000000000001</v>
      </c>
      <c r="AQ39" s="120">
        <v>0.23300000000000001</v>
      </c>
      <c r="AR39" s="120">
        <v>0.23899999999999999</v>
      </c>
      <c r="AS39" s="120">
        <v>0.221</v>
      </c>
      <c r="AT39" s="120">
        <v>0.20300000000000001</v>
      </c>
      <c r="AU39" s="120">
        <v>0.21099999999999999</v>
      </c>
      <c r="AV39" s="120">
        <v>0.19400000000000001</v>
      </c>
    </row>
    <row r="40" spans="1:48" x14ac:dyDescent="0.2">
      <c r="A40" s="106" t="s">
        <v>14</v>
      </c>
      <c r="B40" s="120">
        <v>0.438</v>
      </c>
      <c r="C40" s="120">
        <v>0.435</v>
      </c>
      <c r="D40" s="120">
        <v>0.442</v>
      </c>
      <c r="E40" s="120">
        <v>0.40799999999999997</v>
      </c>
      <c r="F40" s="120">
        <v>0.38100000000000001</v>
      </c>
      <c r="G40" s="120">
        <v>0.4</v>
      </c>
      <c r="H40" s="120">
        <v>0.375</v>
      </c>
      <c r="I40" s="120">
        <v>0.376</v>
      </c>
      <c r="J40" s="120">
        <v>0.36799999999999999</v>
      </c>
      <c r="K40" s="120">
        <v>0.34799999999999998</v>
      </c>
      <c r="L40" s="120">
        <v>0.308</v>
      </c>
      <c r="M40" s="120">
        <v>0.28699999999999998</v>
      </c>
      <c r="N40" s="120">
        <v>0.27200000000000002</v>
      </c>
      <c r="O40" s="120">
        <v>0.25900000000000001</v>
      </c>
      <c r="P40" s="120">
        <v>0.248</v>
      </c>
      <c r="Q40" s="120">
        <v>0.23599999999999999</v>
      </c>
      <c r="R40" s="120">
        <v>0.22500000000000001</v>
      </c>
      <c r="S40" s="120">
        <v>0.214</v>
      </c>
      <c r="T40" s="120">
        <v>0.215</v>
      </c>
      <c r="U40" s="120">
        <v>0.20699999999999999</v>
      </c>
      <c r="V40" s="120">
        <v>0.219</v>
      </c>
      <c r="W40" s="120">
        <v>0.20899999999999999</v>
      </c>
      <c r="X40" s="120">
        <v>0.2</v>
      </c>
      <c r="Y40" s="120">
        <v>0.192</v>
      </c>
      <c r="Z40" s="120">
        <v>0.193</v>
      </c>
      <c r="AA40" s="120">
        <v>0.19900000000000001</v>
      </c>
      <c r="AB40" s="120">
        <v>0.19</v>
      </c>
      <c r="AC40" s="120">
        <v>0.19400000000000001</v>
      </c>
      <c r="AD40" s="120">
        <v>0.185</v>
      </c>
      <c r="AE40" s="120">
        <v>0.17699999999999999</v>
      </c>
      <c r="AF40" s="120">
        <v>0.17499999999999999</v>
      </c>
      <c r="AG40" s="120">
        <v>0.17100000000000001</v>
      </c>
      <c r="AH40" s="120">
        <v>0.17199999999999999</v>
      </c>
      <c r="AI40" s="120">
        <v>0.16700000000000001</v>
      </c>
      <c r="AJ40" s="120">
        <v>0.16600000000000001</v>
      </c>
      <c r="AK40" s="120">
        <v>0.158</v>
      </c>
      <c r="AL40" s="120">
        <v>0.15</v>
      </c>
      <c r="AM40" s="120">
        <v>0.14799999999999999</v>
      </c>
      <c r="AN40" s="120">
        <v>0.14699999999999999</v>
      </c>
      <c r="AO40" s="120">
        <v>0.14599999999999999</v>
      </c>
      <c r="AP40" s="120">
        <v>0.13500000000000001</v>
      </c>
      <c r="AQ40" s="120">
        <v>0.13600000000000001</v>
      </c>
      <c r="AR40" s="120">
        <v>0.13500000000000001</v>
      </c>
      <c r="AS40" s="120">
        <v>0.121</v>
      </c>
      <c r="AT40" s="120">
        <v>0.122</v>
      </c>
      <c r="AU40" s="120">
        <v>0.121</v>
      </c>
      <c r="AV40" s="120">
        <v>0.121</v>
      </c>
    </row>
    <row r="41" spans="1:48" x14ac:dyDescent="0.2">
      <c r="A41" s="106" t="s">
        <v>3</v>
      </c>
      <c r="B41" s="120">
        <v>0.65900000000000003</v>
      </c>
      <c r="C41" s="120">
        <v>0.64700000000000002</v>
      </c>
      <c r="D41" s="120">
        <v>0.64900000000000002</v>
      </c>
      <c r="E41" s="120">
        <v>0.627</v>
      </c>
      <c r="F41" s="120">
        <v>0.6</v>
      </c>
      <c r="G41" s="120">
        <v>0.60499999999999998</v>
      </c>
      <c r="H41" s="120">
        <v>0.57599999999999996</v>
      </c>
      <c r="I41" s="120">
        <v>0.57999999999999996</v>
      </c>
      <c r="J41" s="120">
        <v>0.58199999999999996</v>
      </c>
      <c r="K41" s="120">
        <v>0.54800000000000004</v>
      </c>
      <c r="L41" s="120">
        <v>0.52800000000000002</v>
      </c>
      <c r="M41" s="120">
        <v>0.50900000000000001</v>
      </c>
      <c r="N41" s="120">
        <v>0.501</v>
      </c>
      <c r="O41" s="120">
        <v>0.498</v>
      </c>
      <c r="P41" s="120">
        <v>0.49</v>
      </c>
      <c r="Q41" s="120">
        <v>0.48099999999999998</v>
      </c>
      <c r="R41" s="120">
        <v>0.46899999999999997</v>
      </c>
      <c r="S41" s="120">
        <v>0.44900000000000001</v>
      </c>
      <c r="T41" s="120">
        <v>0.42199999999999999</v>
      </c>
      <c r="U41" s="120">
        <v>0.39</v>
      </c>
      <c r="V41" s="120">
        <v>0.36199999999999999</v>
      </c>
      <c r="W41" s="120">
        <v>0.34</v>
      </c>
      <c r="X41" s="120">
        <v>0.34100000000000003</v>
      </c>
      <c r="Y41" s="120">
        <v>0.32800000000000001</v>
      </c>
      <c r="Z41" s="120">
        <v>0.32200000000000001</v>
      </c>
      <c r="AA41" s="120">
        <v>0.33</v>
      </c>
      <c r="AB41" s="120">
        <v>0.312</v>
      </c>
      <c r="AC41" s="120">
        <v>0.30399999999999999</v>
      </c>
      <c r="AD41" s="120">
        <v>0.28599999999999998</v>
      </c>
      <c r="AE41" s="120">
        <v>0.27700000000000002</v>
      </c>
      <c r="AF41" s="120">
        <v>0.27900000000000003</v>
      </c>
      <c r="AG41" s="120">
        <v>0.27500000000000002</v>
      </c>
      <c r="AH41" s="120">
        <v>0.27700000000000002</v>
      </c>
      <c r="AI41" s="120">
        <v>0.26900000000000002</v>
      </c>
      <c r="AJ41" s="120">
        <v>0.26100000000000001</v>
      </c>
      <c r="AK41" s="120">
        <v>0.25600000000000001</v>
      </c>
      <c r="AL41" s="120">
        <v>0.23799999999999999</v>
      </c>
      <c r="AM41" s="120">
        <v>0.23799999999999999</v>
      </c>
      <c r="AN41" s="120">
        <v>0.23400000000000001</v>
      </c>
      <c r="AO41" s="120">
        <v>0.23699999999999999</v>
      </c>
      <c r="AP41" s="120">
        <v>0.22</v>
      </c>
      <c r="AQ41" s="120">
        <v>0.223</v>
      </c>
      <c r="AR41" s="120">
        <v>0.22800000000000001</v>
      </c>
      <c r="AS41" s="120">
        <v>0.21099999999999999</v>
      </c>
      <c r="AT41" s="120">
        <v>0.20899999999999999</v>
      </c>
      <c r="AU41" s="120">
        <v>0.20599999999999999</v>
      </c>
      <c r="AV41" s="120">
        <v>0.19700000000000001</v>
      </c>
    </row>
    <row r="42" spans="1:48" x14ac:dyDescent="0.2">
      <c r="A42" s="106" t="s">
        <v>42</v>
      </c>
      <c r="B42" s="120">
        <v>0.189</v>
      </c>
      <c r="C42" s="120">
        <v>0.19800000000000001</v>
      </c>
      <c r="D42" s="120">
        <v>0.21299999999999999</v>
      </c>
      <c r="E42" s="120">
        <v>0.218</v>
      </c>
      <c r="F42" s="120">
        <v>0.217</v>
      </c>
      <c r="G42" s="120">
        <v>0.23100000000000001</v>
      </c>
      <c r="H42" s="120">
        <v>0.23200000000000001</v>
      </c>
      <c r="I42" s="120">
        <v>0.23</v>
      </c>
      <c r="J42" s="120">
        <v>0.23400000000000001</v>
      </c>
      <c r="K42" s="120">
        <v>0.23400000000000001</v>
      </c>
      <c r="L42" s="120">
        <v>0.23499999999999999</v>
      </c>
      <c r="M42" s="120">
        <v>0.245</v>
      </c>
      <c r="N42" s="120">
        <v>0.26400000000000001</v>
      </c>
      <c r="O42" s="120">
        <v>0.26800000000000002</v>
      </c>
      <c r="P42" s="120">
        <v>0.28000000000000003</v>
      </c>
      <c r="Q42" s="120">
        <v>0.27800000000000002</v>
      </c>
      <c r="R42" s="120">
        <v>0.313</v>
      </c>
      <c r="S42" s="120">
        <v>0.32</v>
      </c>
      <c r="T42" s="120">
        <v>0.33300000000000002</v>
      </c>
      <c r="U42" s="120">
        <v>0.33800000000000002</v>
      </c>
      <c r="V42" s="120">
        <v>0.32900000000000001</v>
      </c>
      <c r="W42" s="120">
        <v>0.33700000000000002</v>
      </c>
      <c r="X42" s="120">
        <v>0.34200000000000003</v>
      </c>
      <c r="Y42" s="120">
        <v>0.34300000000000003</v>
      </c>
      <c r="Z42" s="120">
        <v>0.34799999999999998</v>
      </c>
      <c r="AA42" s="120">
        <v>0.33800000000000002</v>
      </c>
      <c r="AB42" s="120">
        <v>0.32700000000000001</v>
      </c>
      <c r="AC42" s="120">
        <v>0.32900000000000001</v>
      </c>
      <c r="AD42" s="120">
        <v>0.32</v>
      </c>
      <c r="AE42" s="120">
        <v>0.33400000000000002</v>
      </c>
      <c r="AF42" s="120">
        <v>0.32900000000000001</v>
      </c>
      <c r="AG42" s="120">
        <v>0.317</v>
      </c>
      <c r="AH42" s="120">
        <v>0.312</v>
      </c>
      <c r="AI42" s="120">
        <v>0.29499999999999998</v>
      </c>
      <c r="AJ42" s="120">
        <v>0.29899999999999999</v>
      </c>
      <c r="AK42" s="120">
        <v>0.28000000000000003</v>
      </c>
      <c r="AL42" s="120">
        <v>0.28199999999999997</v>
      </c>
      <c r="AM42" s="120">
        <v>0.27300000000000002</v>
      </c>
      <c r="AN42" s="120">
        <v>0.27200000000000002</v>
      </c>
      <c r="AO42" s="120">
        <v>0.26600000000000001</v>
      </c>
      <c r="AP42" s="120">
        <v>0.28899999999999998</v>
      </c>
      <c r="AQ42" s="120">
        <v>0.29199999999999998</v>
      </c>
      <c r="AR42" s="120">
        <v>0.27</v>
      </c>
      <c r="AS42" s="120">
        <v>0.25600000000000001</v>
      </c>
      <c r="AT42" s="120">
        <v>0.252</v>
      </c>
      <c r="AU42" s="120">
        <v>0.247</v>
      </c>
      <c r="AV42" s="120">
        <v>0.24399999999999999</v>
      </c>
    </row>
    <row r="43" spans="1:48" x14ac:dyDescent="0.2">
      <c r="A43" s="106" t="s">
        <v>49</v>
      </c>
      <c r="B43" s="120">
        <v>0.60099999999999998</v>
      </c>
      <c r="C43" s="120">
        <v>0.56200000000000006</v>
      </c>
      <c r="D43" s="120">
        <v>0.55500000000000005</v>
      </c>
      <c r="E43" s="120">
        <v>0.55100000000000005</v>
      </c>
      <c r="F43" s="120">
        <v>0.54600000000000004</v>
      </c>
      <c r="G43" s="120">
        <v>0.55000000000000004</v>
      </c>
      <c r="H43" s="120">
        <v>0.53600000000000003</v>
      </c>
      <c r="I43" s="120">
        <v>0.59399999999999997</v>
      </c>
      <c r="J43" s="120">
        <v>0.54300000000000004</v>
      </c>
      <c r="K43" s="120">
        <v>0.53900000000000003</v>
      </c>
      <c r="L43" s="120">
        <v>0.51900000000000002</v>
      </c>
      <c r="M43" s="120">
        <v>0.50600000000000001</v>
      </c>
      <c r="N43" s="120">
        <v>0.48099999999999998</v>
      </c>
      <c r="O43" s="120">
        <v>0.48</v>
      </c>
      <c r="P43" s="120">
        <v>0.47699999999999998</v>
      </c>
      <c r="Q43" s="120">
        <v>0.46100000000000002</v>
      </c>
      <c r="R43" s="120">
        <v>0.44800000000000001</v>
      </c>
      <c r="S43" s="120">
        <v>0.42199999999999999</v>
      </c>
      <c r="T43" s="120">
        <v>0.41099999999999998</v>
      </c>
      <c r="U43" s="120">
        <v>0.38300000000000001</v>
      </c>
      <c r="V43" s="120">
        <v>0.42</v>
      </c>
      <c r="W43" s="120">
        <v>0.39</v>
      </c>
      <c r="X43" s="120">
        <v>0.39400000000000002</v>
      </c>
      <c r="Y43" s="120">
        <v>0.378</v>
      </c>
      <c r="Z43" s="120">
        <v>0.37</v>
      </c>
      <c r="AA43" s="120">
        <v>0.377</v>
      </c>
      <c r="AB43" s="120">
        <v>0.35499999999999998</v>
      </c>
      <c r="AC43" s="120">
        <v>0.34200000000000003</v>
      </c>
      <c r="AD43" s="120">
        <v>0.33500000000000002</v>
      </c>
      <c r="AE43" s="120">
        <v>0.30199999999999999</v>
      </c>
      <c r="AF43" s="120">
        <v>0.3</v>
      </c>
      <c r="AG43" s="120">
        <v>0.28299999999999997</v>
      </c>
      <c r="AH43" s="120">
        <v>0.28599999999999998</v>
      </c>
      <c r="AI43" s="120">
        <v>0.26400000000000001</v>
      </c>
      <c r="AJ43" s="120">
        <v>0.251</v>
      </c>
      <c r="AK43" s="120">
        <v>0.23899999999999999</v>
      </c>
      <c r="AL43" s="120">
        <v>0.23100000000000001</v>
      </c>
      <c r="AM43" s="120">
        <v>0.22600000000000001</v>
      </c>
      <c r="AN43" s="120">
        <v>0.219</v>
      </c>
      <c r="AO43" s="120">
        <v>0.219</v>
      </c>
      <c r="AP43" s="120">
        <v>0.21199999999999999</v>
      </c>
      <c r="AQ43" s="120">
        <v>0.19900000000000001</v>
      </c>
      <c r="AR43" s="120">
        <v>0.183</v>
      </c>
      <c r="AS43" s="120">
        <v>0.17499999999999999</v>
      </c>
      <c r="AT43" s="120">
        <v>0.18</v>
      </c>
      <c r="AU43" s="120">
        <v>0.18</v>
      </c>
      <c r="AV43" s="120">
        <v>0.18099999999999999</v>
      </c>
    </row>
    <row r="44" spans="1:48" x14ac:dyDescent="0.2">
      <c r="A44" s="106" t="s">
        <v>115</v>
      </c>
      <c r="B44" s="120">
        <v>0.40699999999999997</v>
      </c>
      <c r="C44" s="120">
        <v>0.40899999999999997</v>
      </c>
      <c r="D44" s="120">
        <v>0.42599999999999999</v>
      </c>
      <c r="E44" s="120">
        <v>0.40100000000000002</v>
      </c>
      <c r="F44" s="120">
        <v>0.38700000000000001</v>
      </c>
      <c r="G44" s="120">
        <v>0.36</v>
      </c>
      <c r="H44" s="120">
        <v>0.34</v>
      </c>
      <c r="I44" s="120">
        <v>0.34499999999999997</v>
      </c>
      <c r="J44" s="120">
        <v>0.34200000000000003</v>
      </c>
      <c r="K44" s="120">
        <v>0.309</v>
      </c>
      <c r="L44" s="120">
        <v>0.29499999999999998</v>
      </c>
      <c r="M44" s="120">
        <v>0.26</v>
      </c>
      <c r="N44" s="120">
        <v>0.27100000000000002</v>
      </c>
      <c r="O44" s="120">
        <v>0.27700000000000002</v>
      </c>
      <c r="P44" s="120">
        <v>0.25700000000000001</v>
      </c>
      <c r="Q44" s="120">
        <v>0.253</v>
      </c>
      <c r="R44" s="120">
        <v>0.23899999999999999</v>
      </c>
      <c r="S44" s="120">
        <v>0.251</v>
      </c>
      <c r="T44" s="120">
        <v>0.249</v>
      </c>
      <c r="U44" s="120">
        <v>0.25600000000000001</v>
      </c>
      <c r="V44" s="120">
        <v>0.253</v>
      </c>
      <c r="W44" s="120">
        <v>0.26600000000000001</v>
      </c>
      <c r="X44" s="120">
        <v>0.26900000000000002</v>
      </c>
      <c r="Y44" s="120">
        <v>0.27400000000000002</v>
      </c>
      <c r="Z44" s="120">
        <v>0.26200000000000001</v>
      </c>
      <c r="AA44" s="120">
        <v>0.28399999999999997</v>
      </c>
      <c r="AB44" s="120">
        <v>0.254</v>
      </c>
      <c r="AC44" s="120">
        <v>0.23699999999999999</v>
      </c>
      <c r="AD44" s="120">
        <v>0.222</v>
      </c>
      <c r="AE44" s="120">
        <v>0.223</v>
      </c>
      <c r="AF44" s="120">
        <v>0.20899999999999999</v>
      </c>
      <c r="AG44" s="120">
        <v>0.218</v>
      </c>
      <c r="AH44" s="120">
        <v>0.21199999999999999</v>
      </c>
      <c r="AI44" s="120">
        <v>0.20300000000000001</v>
      </c>
      <c r="AJ44" s="120">
        <v>0.188</v>
      </c>
      <c r="AK44" s="120">
        <v>0.18099999999999999</v>
      </c>
      <c r="AL44" s="120">
        <v>0.16900000000000001</v>
      </c>
      <c r="AM44" s="120">
        <v>0.152</v>
      </c>
      <c r="AN44" s="120">
        <v>0.16</v>
      </c>
      <c r="AO44" s="120">
        <v>0.155</v>
      </c>
      <c r="AP44" s="120">
        <v>0.14599999999999999</v>
      </c>
      <c r="AQ44" s="120">
        <v>0.14299999999999999</v>
      </c>
      <c r="AR44" s="120">
        <v>0.15</v>
      </c>
      <c r="AS44" s="120">
        <v>0.14799999999999999</v>
      </c>
      <c r="AT44" s="120">
        <v>0.14199999999999999</v>
      </c>
      <c r="AU44" s="120">
        <v>0.13400000000000001</v>
      </c>
      <c r="AV44" s="120">
        <v>0.13500000000000001</v>
      </c>
    </row>
    <row r="45" spans="1:48" x14ac:dyDescent="0.2">
      <c r="A45" s="106" t="s">
        <v>58</v>
      </c>
      <c r="B45" s="120">
        <v>0.626</v>
      </c>
      <c r="C45" s="120">
        <v>0.58099999999999996</v>
      </c>
      <c r="D45" s="120">
        <v>0.54</v>
      </c>
      <c r="E45" s="120">
        <v>0.56200000000000006</v>
      </c>
      <c r="F45" s="120">
        <v>0.498</v>
      </c>
      <c r="G45" s="120">
        <v>0.50800000000000001</v>
      </c>
      <c r="H45" s="120">
        <v>0.504</v>
      </c>
      <c r="I45" s="120">
        <v>0.46500000000000002</v>
      </c>
      <c r="J45" s="120">
        <v>0.52600000000000002</v>
      </c>
      <c r="K45" s="120">
        <v>0.48799999999999999</v>
      </c>
      <c r="L45" s="120">
        <v>0.46899999999999997</v>
      </c>
      <c r="M45" s="120">
        <v>0.45100000000000001</v>
      </c>
      <c r="N45" s="120">
        <v>0.44900000000000001</v>
      </c>
      <c r="O45" s="120">
        <v>0.42699999999999999</v>
      </c>
      <c r="P45" s="120">
        <v>0.44</v>
      </c>
      <c r="Q45" s="120">
        <v>0.45800000000000002</v>
      </c>
      <c r="R45" s="120">
        <v>0.46400000000000002</v>
      </c>
      <c r="S45" s="120">
        <v>0.42599999999999999</v>
      </c>
      <c r="T45" s="120">
        <v>0.41899999999999998</v>
      </c>
      <c r="U45" s="120">
        <v>0.39800000000000002</v>
      </c>
      <c r="V45" s="120">
        <v>0.39800000000000002</v>
      </c>
      <c r="W45" s="120">
        <v>0.38700000000000001</v>
      </c>
      <c r="X45" s="120">
        <v>0.378</v>
      </c>
      <c r="Y45" s="120">
        <v>0.37</v>
      </c>
      <c r="Z45" s="120">
        <v>0.34399999999999997</v>
      </c>
      <c r="AA45" s="120">
        <v>0.33200000000000002</v>
      </c>
      <c r="AB45" s="120">
        <v>0.309</v>
      </c>
      <c r="AC45" s="120">
        <v>0.30499999999999999</v>
      </c>
      <c r="AD45" s="120">
        <v>0.28699999999999998</v>
      </c>
      <c r="AE45" s="120">
        <v>0.27400000000000002</v>
      </c>
      <c r="AF45" s="120">
        <v>0.27400000000000002</v>
      </c>
      <c r="AG45" s="120">
        <v>0.254</v>
      </c>
      <c r="AH45" s="120">
        <v>0.246</v>
      </c>
      <c r="AI45" s="120">
        <v>0.23300000000000001</v>
      </c>
      <c r="AJ45" s="120">
        <v>0.23</v>
      </c>
      <c r="AK45" s="120">
        <v>0.224</v>
      </c>
      <c r="AL45" s="120">
        <v>0.20899999999999999</v>
      </c>
      <c r="AM45" s="120">
        <v>0.217</v>
      </c>
      <c r="AN45" s="120">
        <v>0.20499999999999999</v>
      </c>
      <c r="AO45" s="120">
        <v>0.2</v>
      </c>
      <c r="AP45" s="120">
        <v>0.17299999999999999</v>
      </c>
      <c r="AQ45" s="120">
        <v>0.17499999999999999</v>
      </c>
      <c r="AR45" s="120">
        <v>0.16600000000000001</v>
      </c>
      <c r="AS45" s="120">
        <v>0.151</v>
      </c>
      <c r="AT45" s="120">
        <v>0.125</v>
      </c>
      <c r="AU45" s="120">
        <v>0.124</v>
      </c>
      <c r="AV45" s="120">
        <v>0.112</v>
      </c>
    </row>
    <row r="46" spans="1:48" x14ac:dyDescent="0.2">
      <c r="A46" s="106" t="s">
        <v>13</v>
      </c>
      <c r="B46" s="120">
        <v>0.30599999999999999</v>
      </c>
      <c r="C46" s="120">
        <v>0.313</v>
      </c>
      <c r="D46" s="120">
        <v>0.313</v>
      </c>
      <c r="E46" s="120">
        <v>0.29899999999999999</v>
      </c>
      <c r="F46" s="120">
        <v>0.29299999999999998</v>
      </c>
      <c r="G46" s="120">
        <v>0.29499999999999998</v>
      </c>
      <c r="H46" s="120">
        <v>0.27900000000000003</v>
      </c>
      <c r="I46" s="120">
        <v>0.27500000000000002</v>
      </c>
      <c r="J46" s="120">
        <v>0.27200000000000002</v>
      </c>
      <c r="K46" s="120">
        <v>0.26400000000000001</v>
      </c>
      <c r="L46" s="120">
        <v>0.255</v>
      </c>
      <c r="M46" s="120">
        <v>0.25</v>
      </c>
      <c r="N46" s="120">
        <v>0.24399999999999999</v>
      </c>
      <c r="O46" s="120">
        <v>0.24</v>
      </c>
      <c r="P46" s="120">
        <v>0.23400000000000001</v>
      </c>
      <c r="Q46" s="120">
        <v>0.22800000000000001</v>
      </c>
      <c r="R46" s="120">
        <v>0.23300000000000001</v>
      </c>
      <c r="S46" s="120">
        <v>0.22600000000000001</v>
      </c>
      <c r="T46" s="120">
        <v>0.23</v>
      </c>
      <c r="U46" s="120">
        <v>0.22800000000000001</v>
      </c>
      <c r="V46" s="120">
        <v>0.224</v>
      </c>
      <c r="W46" s="120">
        <v>0.221</v>
      </c>
      <c r="X46" s="120">
        <v>0.221</v>
      </c>
      <c r="Y46" s="120">
        <v>0.214</v>
      </c>
      <c r="Z46" s="120">
        <v>0.22</v>
      </c>
      <c r="AA46" s="120">
        <v>0.216</v>
      </c>
      <c r="AB46" s="120">
        <v>0.21299999999999999</v>
      </c>
      <c r="AC46" s="120">
        <v>0.216</v>
      </c>
      <c r="AD46" s="120">
        <v>0.215</v>
      </c>
      <c r="AE46" s="120">
        <v>0.20899999999999999</v>
      </c>
      <c r="AF46" s="120">
        <v>0.20499999999999999</v>
      </c>
      <c r="AG46" s="120">
        <v>0.20799999999999999</v>
      </c>
      <c r="AH46" s="120">
        <v>0.217</v>
      </c>
      <c r="AI46" s="120">
        <v>0.218</v>
      </c>
      <c r="AJ46" s="120">
        <v>0.217</v>
      </c>
      <c r="AK46" s="120">
        <v>0.20899999999999999</v>
      </c>
      <c r="AL46" s="120">
        <v>0.20200000000000001</v>
      </c>
      <c r="AM46" s="120">
        <v>0.19900000000000001</v>
      </c>
      <c r="AN46" s="120">
        <v>0.188</v>
      </c>
      <c r="AO46" s="120">
        <v>0.189</v>
      </c>
      <c r="AP46" s="120">
        <v>0.184</v>
      </c>
      <c r="AQ46" s="120">
        <v>0.18099999999999999</v>
      </c>
      <c r="AR46" s="120">
        <v>0.16900000000000001</v>
      </c>
      <c r="AS46" s="120">
        <v>0.16</v>
      </c>
      <c r="AT46" s="120">
        <v>0.16400000000000001</v>
      </c>
      <c r="AU46" s="120">
        <v>0.16</v>
      </c>
      <c r="AV46" s="120">
        <v>0.155</v>
      </c>
    </row>
    <row r="47" spans="1:48" x14ac:dyDescent="0.2">
      <c r="A47" s="106" t="s">
        <v>96</v>
      </c>
      <c r="B47" s="120" t="s">
        <v>231</v>
      </c>
      <c r="C47" s="120" t="s">
        <v>231</v>
      </c>
      <c r="D47" s="120" t="s">
        <v>231</v>
      </c>
      <c r="E47" s="120" t="s">
        <v>231</v>
      </c>
      <c r="F47" s="120" t="s">
        <v>231</v>
      </c>
      <c r="G47" s="120" t="s">
        <v>231</v>
      </c>
      <c r="H47" s="120" t="s">
        <v>231</v>
      </c>
      <c r="I47" s="120" t="s">
        <v>231</v>
      </c>
      <c r="J47" s="120" t="s">
        <v>231</v>
      </c>
      <c r="K47" s="120" t="s">
        <v>231</v>
      </c>
      <c r="L47" s="120" t="s">
        <v>231</v>
      </c>
      <c r="M47" s="120" t="s">
        <v>231</v>
      </c>
      <c r="N47" s="120" t="s">
        <v>231</v>
      </c>
      <c r="O47" s="120" t="s">
        <v>231</v>
      </c>
      <c r="P47" s="120" t="s">
        <v>231</v>
      </c>
      <c r="Q47" s="120" t="s">
        <v>231</v>
      </c>
      <c r="R47" s="120" t="s">
        <v>231</v>
      </c>
      <c r="S47" s="120" t="s">
        <v>231</v>
      </c>
      <c r="T47" s="120" t="s">
        <v>231</v>
      </c>
      <c r="U47" s="120">
        <v>0.53600000000000003</v>
      </c>
      <c r="V47" s="120">
        <v>0.56200000000000006</v>
      </c>
      <c r="W47" s="120">
        <v>0.66600000000000004</v>
      </c>
      <c r="X47" s="120">
        <v>0.59499999999999997</v>
      </c>
      <c r="Y47" s="120">
        <v>0.503</v>
      </c>
      <c r="Z47" s="120">
        <v>0.45</v>
      </c>
      <c r="AA47" s="120">
        <v>0.439</v>
      </c>
      <c r="AB47" s="120">
        <v>0.38100000000000001</v>
      </c>
      <c r="AC47" s="120">
        <v>0.34100000000000003</v>
      </c>
      <c r="AD47" s="120">
        <v>0.307</v>
      </c>
      <c r="AE47" s="120">
        <v>0.26900000000000002</v>
      </c>
      <c r="AF47" s="120">
        <v>0.26700000000000002</v>
      </c>
      <c r="AG47" s="120">
        <v>0.249</v>
      </c>
      <c r="AH47" s="120">
        <v>0.23699999999999999</v>
      </c>
      <c r="AI47" s="120">
        <v>0.219</v>
      </c>
      <c r="AJ47" s="120">
        <v>0.20100000000000001</v>
      </c>
      <c r="AK47" s="120">
        <v>0.19</v>
      </c>
      <c r="AL47" s="120">
        <v>0.18</v>
      </c>
      <c r="AM47" s="120">
        <v>0.17699999999999999</v>
      </c>
      <c r="AN47" s="120">
        <v>0.187</v>
      </c>
      <c r="AO47" s="120">
        <v>0.22</v>
      </c>
      <c r="AP47" s="120">
        <v>0.187</v>
      </c>
      <c r="AQ47" s="120">
        <v>0.17199999999999999</v>
      </c>
      <c r="AR47" s="120">
        <v>0.16600000000000001</v>
      </c>
      <c r="AS47" s="120">
        <v>0.158</v>
      </c>
      <c r="AT47" s="120">
        <v>0.156</v>
      </c>
      <c r="AU47" s="120">
        <v>0.152</v>
      </c>
      <c r="AV47" s="120">
        <v>0.14299999999999999</v>
      </c>
    </row>
    <row r="48" spans="1:48" x14ac:dyDescent="0.2">
      <c r="A48" s="106" t="s">
        <v>83</v>
      </c>
      <c r="B48" s="120" t="s">
        <v>231</v>
      </c>
      <c r="C48" s="120" t="s">
        <v>231</v>
      </c>
      <c r="D48" s="120" t="s">
        <v>231</v>
      </c>
      <c r="E48" s="120" t="s">
        <v>231</v>
      </c>
      <c r="F48" s="120" t="s">
        <v>231</v>
      </c>
      <c r="G48" s="120" t="s">
        <v>231</v>
      </c>
      <c r="H48" s="120" t="s">
        <v>231</v>
      </c>
      <c r="I48" s="120" t="s">
        <v>231</v>
      </c>
      <c r="J48" s="120" t="s">
        <v>231</v>
      </c>
      <c r="K48" s="120" t="s">
        <v>231</v>
      </c>
      <c r="L48" s="120" t="s">
        <v>231</v>
      </c>
      <c r="M48" s="120" t="s">
        <v>231</v>
      </c>
      <c r="N48" s="120" t="s">
        <v>231</v>
      </c>
      <c r="O48" s="120" t="s">
        <v>231</v>
      </c>
      <c r="P48" s="120" t="s">
        <v>231</v>
      </c>
      <c r="Q48" s="120" t="s">
        <v>231</v>
      </c>
      <c r="R48" s="120" t="s">
        <v>231</v>
      </c>
      <c r="S48" s="120" t="s">
        <v>231</v>
      </c>
      <c r="T48" s="120" t="s">
        <v>231</v>
      </c>
      <c r="U48" s="120" t="s">
        <v>231</v>
      </c>
      <c r="V48" s="120" t="s">
        <v>231</v>
      </c>
      <c r="W48" s="120" t="s">
        <v>231</v>
      </c>
      <c r="X48" s="120" t="s">
        <v>231</v>
      </c>
      <c r="Y48" s="120" t="s">
        <v>231</v>
      </c>
      <c r="Z48" s="120">
        <v>0.41499999999999998</v>
      </c>
      <c r="AA48" s="120">
        <v>0.40899999999999997</v>
      </c>
      <c r="AB48" s="120">
        <v>0.36799999999999999</v>
      </c>
      <c r="AC48" s="120">
        <v>0.36099999999999999</v>
      </c>
      <c r="AD48" s="120">
        <v>0.30399999999999999</v>
      </c>
      <c r="AE48" s="120">
        <v>0.251</v>
      </c>
      <c r="AF48" s="120">
        <v>0.251</v>
      </c>
      <c r="AG48" s="120">
        <v>0.23599999999999999</v>
      </c>
      <c r="AH48" s="120">
        <v>0.214</v>
      </c>
      <c r="AI48" s="120">
        <v>0.21199999999999999</v>
      </c>
      <c r="AJ48" s="120">
        <v>0.21199999999999999</v>
      </c>
      <c r="AK48" s="120">
        <v>0.19800000000000001</v>
      </c>
      <c r="AL48" s="120">
        <v>0.18099999999999999</v>
      </c>
      <c r="AM48" s="120">
        <v>0.17499999999999999</v>
      </c>
      <c r="AN48" s="120">
        <v>0.186</v>
      </c>
      <c r="AO48" s="120">
        <v>0.19800000000000001</v>
      </c>
      <c r="AP48" s="120">
        <v>0.17499999999999999</v>
      </c>
      <c r="AQ48" s="120">
        <v>0.16800000000000001</v>
      </c>
      <c r="AR48" s="120">
        <v>0.153</v>
      </c>
      <c r="AS48" s="120">
        <v>0.14299999999999999</v>
      </c>
      <c r="AT48" s="120">
        <v>0.14099999999999999</v>
      </c>
      <c r="AU48" s="120">
        <v>0.14000000000000001</v>
      </c>
      <c r="AV48" s="120">
        <v>0.13500000000000001</v>
      </c>
    </row>
    <row r="49" spans="1:48" x14ac:dyDescent="0.2">
      <c r="A49" s="106" t="s">
        <v>87</v>
      </c>
      <c r="B49" s="120">
        <v>1.7070000000000001</v>
      </c>
      <c r="C49" s="120">
        <v>1.5669999999999999</v>
      </c>
      <c r="D49" s="120">
        <v>1.5660000000000001</v>
      </c>
      <c r="E49" s="120">
        <v>1.379</v>
      </c>
      <c r="F49" s="120">
        <v>1.1739999999999999</v>
      </c>
      <c r="G49" s="120">
        <v>1.226</v>
      </c>
      <c r="H49" s="120">
        <v>1.147</v>
      </c>
      <c r="I49" s="120">
        <v>1.204</v>
      </c>
      <c r="J49" s="120">
        <v>1.1020000000000001</v>
      </c>
      <c r="K49" s="120">
        <v>1.026</v>
      </c>
      <c r="L49" s="120">
        <v>0.873</v>
      </c>
      <c r="M49" s="120">
        <v>0.81</v>
      </c>
      <c r="N49" s="120">
        <v>0.73499999999999999</v>
      </c>
      <c r="O49" s="120">
        <v>0.75700000000000001</v>
      </c>
      <c r="P49" s="120">
        <v>0.753</v>
      </c>
      <c r="Q49" s="120">
        <v>0.66400000000000003</v>
      </c>
      <c r="R49" s="120">
        <v>0.60099999999999998</v>
      </c>
      <c r="S49" s="120">
        <v>0.57999999999999996</v>
      </c>
      <c r="T49" s="120">
        <v>0.56999999999999995</v>
      </c>
      <c r="U49" s="120">
        <v>0.54600000000000004</v>
      </c>
      <c r="V49" s="120">
        <v>0.52600000000000002</v>
      </c>
      <c r="W49" s="120">
        <v>0.502</v>
      </c>
      <c r="X49" s="120">
        <v>0.49399999999999999</v>
      </c>
      <c r="Y49" s="120">
        <v>0.438</v>
      </c>
      <c r="Z49" s="120">
        <v>0.33</v>
      </c>
      <c r="AA49" s="120">
        <v>0.32900000000000001</v>
      </c>
      <c r="AB49" s="120">
        <v>0.29199999999999998</v>
      </c>
      <c r="AC49" s="120">
        <v>0.251</v>
      </c>
      <c r="AD49" s="120">
        <v>0.24299999999999999</v>
      </c>
      <c r="AE49" s="120">
        <v>0.24199999999999999</v>
      </c>
      <c r="AF49" s="120">
        <v>0.255</v>
      </c>
      <c r="AG49" s="120">
        <v>0.26500000000000001</v>
      </c>
      <c r="AH49" s="120">
        <v>0.27400000000000002</v>
      </c>
      <c r="AI49" s="120">
        <v>0.30099999999999999</v>
      </c>
      <c r="AJ49" s="120">
        <v>0.29899999999999999</v>
      </c>
      <c r="AK49" s="120">
        <v>0.27900000000000003</v>
      </c>
      <c r="AL49" s="120">
        <v>0.24399999999999999</v>
      </c>
      <c r="AM49" s="120">
        <v>0.246</v>
      </c>
      <c r="AN49" s="120">
        <v>0.24399999999999999</v>
      </c>
      <c r="AO49" s="120">
        <v>0.246</v>
      </c>
      <c r="AP49" s="120">
        <v>0.23599999999999999</v>
      </c>
      <c r="AQ49" s="120">
        <v>0.23300000000000001</v>
      </c>
      <c r="AR49" s="120">
        <v>0.21299999999999999</v>
      </c>
      <c r="AS49" s="120">
        <v>0.19400000000000001</v>
      </c>
      <c r="AT49" s="120">
        <v>0.17699999999999999</v>
      </c>
      <c r="AU49" s="120">
        <v>0.16700000000000001</v>
      </c>
      <c r="AV49" s="120">
        <v>0.16700000000000001</v>
      </c>
    </row>
    <row r="50" spans="1:48" x14ac:dyDescent="0.2">
      <c r="A50" s="106" t="s">
        <v>26</v>
      </c>
      <c r="B50" s="120">
        <v>0.44</v>
      </c>
      <c r="C50" s="120">
        <v>0.47899999999999998</v>
      </c>
      <c r="D50" s="120">
        <v>0.47099999999999997</v>
      </c>
      <c r="E50" s="120">
        <v>0.42699999999999999</v>
      </c>
      <c r="F50" s="120">
        <v>0.40100000000000002</v>
      </c>
      <c r="G50" s="120">
        <v>0.40799999999999997</v>
      </c>
      <c r="H50" s="120">
        <v>0.39400000000000002</v>
      </c>
      <c r="I50" s="120">
        <v>0.39800000000000002</v>
      </c>
      <c r="J50" s="120">
        <v>0.41799999999999998</v>
      </c>
      <c r="K50" s="120">
        <v>0.38400000000000001</v>
      </c>
      <c r="L50" s="120">
        <v>0.38100000000000001</v>
      </c>
      <c r="M50" s="120">
        <v>0.36399999999999999</v>
      </c>
      <c r="N50" s="120">
        <v>0.34499999999999997</v>
      </c>
      <c r="O50" s="120">
        <v>0.34699999999999998</v>
      </c>
      <c r="P50" s="120">
        <v>0.34599999999999997</v>
      </c>
      <c r="Q50" s="120">
        <v>0.34399999999999997</v>
      </c>
      <c r="R50" s="120">
        <v>0.34699999999999998</v>
      </c>
      <c r="S50" s="120">
        <v>0.33</v>
      </c>
      <c r="T50" s="120">
        <v>0.32300000000000001</v>
      </c>
      <c r="U50" s="120">
        <v>0.313</v>
      </c>
      <c r="V50" s="120">
        <v>0.318</v>
      </c>
      <c r="W50" s="120">
        <v>0.31</v>
      </c>
      <c r="X50" s="120">
        <v>0.316</v>
      </c>
      <c r="Y50" s="120">
        <v>0.30599999999999999</v>
      </c>
      <c r="Z50" s="120">
        <v>0.309</v>
      </c>
      <c r="AA50" s="120">
        <v>0.317</v>
      </c>
      <c r="AB50" s="120">
        <v>0.29099999999999998</v>
      </c>
      <c r="AC50" s="120">
        <v>0.27800000000000002</v>
      </c>
      <c r="AD50" s="120">
        <v>0.25600000000000001</v>
      </c>
      <c r="AE50" s="120">
        <v>0.247</v>
      </c>
      <c r="AF50" s="120">
        <v>0.249</v>
      </c>
      <c r="AG50" s="120">
        <v>0.249</v>
      </c>
      <c r="AH50" s="120">
        <v>0.253</v>
      </c>
      <c r="AI50" s="120">
        <v>0.251</v>
      </c>
      <c r="AJ50" s="120">
        <v>0.24</v>
      </c>
      <c r="AK50" s="120">
        <v>0.22600000000000001</v>
      </c>
      <c r="AL50" s="120">
        <v>0.219</v>
      </c>
      <c r="AM50" s="120">
        <v>0.215</v>
      </c>
      <c r="AN50" s="120">
        <v>0.217</v>
      </c>
      <c r="AO50" s="120">
        <v>0.22800000000000001</v>
      </c>
      <c r="AP50" s="120">
        <v>0.20799999999999999</v>
      </c>
      <c r="AQ50" s="120">
        <v>0.20899999999999999</v>
      </c>
      <c r="AR50" s="120">
        <v>0.20899999999999999</v>
      </c>
      <c r="AS50" s="120">
        <v>0.19600000000000001</v>
      </c>
      <c r="AT50" s="120">
        <v>0.20300000000000001</v>
      </c>
      <c r="AU50" s="120">
        <v>0.19900000000000001</v>
      </c>
      <c r="AV50" s="120">
        <v>0.191</v>
      </c>
    </row>
    <row r="51" spans="1:48" x14ac:dyDescent="0.2">
      <c r="A51" s="106" t="s">
        <v>54</v>
      </c>
      <c r="B51" s="120">
        <v>0.26400000000000001</v>
      </c>
      <c r="C51" s="120">
        <v>0.25600000000000001</v>
      </c>
      <c r="D51" s="120">
        <v>0.24299999999999999</v>
      </c>
      <c r="E51" s="120">
        <v>0.22700000000000001</v>
      </c>
      <c r="F51" s="120">
        <v>0.22500000000000001</v>
      </c>
      <c r="G51" s="120">
        <v>0.22800000000000001</v>
      </c>
      <c r="H51" s="120">
        <v>0.23</v>
      </c>
      <c r="I51" s="120">
        <v>0.22600000000000001</v>
      </c>
      <c r="J51" s="120">
        <v>0.23</v>
      </c>
      <c r="K51" s="120">
        <v>0.20799999999999999</v>
      </c>
      <c r="L51" s="120">
        <v>0.191</v>
      </c>
      <c r="M51" s="120">
        <v>0.182</v>
      </c>
      <c r="N51" s="120">
        <v>0.17599999999999999</v>
      </c>
      <c r="O51" s="120">
        <v>0.17</v>
      </c>
      <c r="P51" s="120">
        <v>0.17</v>
      </c>
      <c r="Q51" s="120">
        <v>0.184</v>
      </c>
      <c r="R51" s="120">
        <v>0.16800000000000001</v>
      </c>
      <c r="S51" s="120">
        <v>0.16900000000000001</v>
      </c>
      <c r="T51" s="120">
        <v>0.16400000000000001</v>
      </c>
      <c r="U51" s="120">
        <v>0.16300000000000001</v>
      </c>
      <c r="V51" s="120">
        <v>0.14899999999999999</v>
      </c>
      <c r="W51" s="120">
        <v>0.16</v>
      </c>
      <c r="X51" s="120">
        <v>0.16500000000000001</v>
      </c>
      <c r="Y51" s="120">
        <v>0.16500000000000001</v>
      </c>
      <c r="Z51" s="120">
        <v>0.155</v>
      </c>
      <c r="AA51" s="120">
        <v>0.152</v>
      </c>
      <c r="AB51" s="120">
        <v>0.152</v>
      </c>
      <c r="AC51" s="120">
        <v>0.155</v>
      </c>
      <c r="AD51" s="120">
        <v>0.159</v>
      </c>
      <c r="AE51" s="120">
        <v>0.13200000000000001</v>
      </c>
      <c r="AF51" s="120">
        <v>0.13300000000000001</v>
      </c>
      <c r="AG51" s="120">
        <v>0.13</v>
      </c>
      <c r="AH51" s="120">
        <v>0.13800000000000001</v>
      </c>
      <c r="AI51" s="120">
        <v>0.13500000000000001</v>
      </c>
      <c r="AJ51" s="120">
        <v>0.128</v>
      </c>
      <c r="AK51" s="120">
        <v>0.128</v>
      </c>
      <c r="AL51" s="120">
        <v>0.126</v>
      </c>
      <c r="AM51" s="120">
        <v>0.123</v>
      </c>
      <c r="AN51" s="120">
        <v>0.127</v>
      </c>
      <c r="AO51" s="120">
        <v>0.13200000000000001</v>
      </c>
      <c r="AP51" s="120">
        <v>0.127</v>
      </c>
      <c r="AQ51" s="120">
        <v>0.122</v>
      </c>
      <c r="AR51" s="120">
        <v>0.12</v>
      </c>
      <c r="AS51" s="120">
        <v>0.11700000000000001</v>
      </c>
      <c r="AT51" s="120">
        <v>0.11600000000000001</v>
      </c>
      <c r="AU51" s="120">
        <v>0.113</v>
      </c>
      <c r="AV51" s="120">
        <v>0.109</v>
      </c>
    </row>
    <row r="52" spans="1:48" x14ac:dyDescent="0.2">
      <c r="A52" s="106" t="s">
        <v>15</v>
      </c>
      <c r="B52" s="120">
        <v>1.0049999999999999</v>
      </c>
      <c r="C52" s="120">
        <v>0.97699999999999998</v>
      </c>
      <c r="D52" s="120">
        <v>0.94899999999999995</v>
      </c>
      <c r="E52" s="120">
        <v>0.93200000000000005</v>
      </c>
      <c r="F52" s="120">
        <v>0.92700000000000005</v>
      </c>
      <c r="G52" s="120">
        <v>0.96799999999999997</v>
      </c>
      <c r="H52" s="120">
        <v>0.98199999999999998</v>
      </c>
      <c r="I52" s="120">
        <v>1.0109999999999999</v>
      </c>
      <c r="J52" s="120">
        <v>1.07</v>
      </c>
      <c r="K52" s="120">
        <v>1.091</v>
      </c>
      <c r="L52" s="120">
        <v>1.1240000000000001</v>
      </c>
      <c r="M52" s="120">
        <v>1.1990000000000001</v>
      </c>
      <c r="N52" s="120">
        <v>1.1419999999999999</v>
      </c>
      <c r="O52" s="120">
        <v>1.1240000000000001</v>
      </c>
      <c r="P52" s="120">
        <v>1.0980000000000001</v>
      </c>
      <c r="Q52" s="120">
        <v>1.0680000000000001</v>
      </c>
      <c r="R52" s="120">
        <v>1.089</v>
      </c>
      <c r="S52" s="120">
        <v>1.022</v>
      </c>
      <c r="T52" s="120">
        <v>0.97399999999999998</v>
      </c>
      <c r="U52" s="120">
        <v>0.91</v>
      </c>
      <c r="V52" s="120">
        <v>0.98299999999999998</v>
      </c>
      <c r="W52" s="120">
        <v>0.93600000000000005</v>
      </c>
      <c r="X52" s="120">
        <v>0.90500000000000003</v>
      </c>
      <c r="Y52" s="120">
        <v>0.84499999999999997</v>
      </c>
      <c r="Z52" s="120">
        <v>0.79100000000000004</v>
      </c>
      <c r="AA52" s="120">
        <v>0.78100000000000003</v>
      </c>
      <c r="AB52" s="120">
        <v>0.71</v>
      </c>
      <c r="AC52" s="120">
        <v>0.627</v>
      </c>
      <c r="AD52" s="120">
        <v>0.58099999999999996</v>
      </c>
      <c r="AE52" s="120">
        <v>0.53100000000000003</v>
      </c>
      <c r="AF52" s="120">
        <v>0.52300000000000002</v>
      </c>
      <c r="AG52" s="120">
        <v>0.502</v>
      </c>
      <c r="AH52" s="120">
        <v>0.503</v>
      </c>
      <c r="AI52" s="120">
        <v>0.48399999999999999</v>
      </c>
      <c r="AJ52" s="120">
        <v>0.46700000000000003</v>
      </c>
      <c r="AK52" s="120">
        <v>0.45700000000000002</v>
      </c>
      <c r="AL52" s="120">
        <v>0.42499999999999999</v>
      </c>
      <c r="AM52" s="120">
        <v>0.40100000000000002</v>
      </c>
      <c r="AN52" s="120">
        <v>0.377</v>
      </c>
      <c r="AO52" s="120">
        <v>0.38400000000000001</v>
      </c>
      <c r="AP52" s="120">
        <v>0.36099999999999999</v>
      </c>
      <c r="AQ52" s="120">
        <v>0.34799999999999998</v>
      </c>
      <c r="AR52" s="120">
        <v>0.33800000000000002</v>
      </c>
      <c r="AS52" s="120">
        <v>0.312</v>
      </c>
      <c r="AT52" s="120">
        <v>0.30399999999999999</v>
      </c>
      <c r="AU52" s="120">
        <v>0.30599999999999999</v>
      </c>
      <c r="AV52" s="120">
        <v>0.30499999999999999</v>
      </c>
    </row>
    <row r="53" spans="1:48" x14ac:dyDescent="0.2">
      <c r="A53" s="106" t="s">
        <v>51</v>
      </c>
      <c r="B53" s="120">
        <v>0.14599999999999999</v>
      </c>
      <c r="C53" s="120">
        <v>0.13700000000000001</v>
      </c>
      <c r="D53" s="120">
        <v>0.13700000000000001</v>
      </c>
      <c r="E53" s="120">
        <v>0.13800000000000001</v>
      </c>
      <c r="F53" s="120">
        <v>0.158</v>
      </c>
      <c r="G53" s="120">
        <v>0.158</v>
      </c>
      <c r="H53" s="120">
        <v>0.14499999999999999</v>
      </c>
      <c r="I53" s="120">
        <v>0.14899999999999999</v>
      </c>
      <c r="J53" s="120">
        <v>0.156</v>
      </c>
      <c r="K53" s="120">
        <v>0.16200000000000001</v>
      </c>
      <c r="L53" s="120">
        <v>0.16700000000000001</v>
      </c>
      <c r="M53" s="120">
        <v>0.16700000000000001</v>
      </c>
      <c r="N53" s="120">
        <v>0.17199999999999999</v>
      </c>
      <c r="O53" s="120">
        <v>0.16800000000000001</v>
      </c>
      <c r="P53" s="120">
        <v>0.156</v>
      </c>
      <c r="Q53" s="120">
        <v>0.17100000000000001</v>
      </c>
      <c r="R53" s="120">
        <v>0.16400000000000001</v>
      </c>
      <c r="S53" s="120">
        <v>0.158</v>
      </c>
      <c r="T53" s="120">
        <v>0.191</v>
      </c>
      <c r="U53" s="120">
        <v>0.188</v>
      </c>
      <c r="V53" s="120">
        <v>0.187</v>
      </c>
      <c r="W53" s="120">
        <v>0.20499999999999999</v>
      </c>
      <c r="X53" s="120">
        <v>0.20399999999999999</v>
      </c>
      <c r="Y53" s="120">
        <v>0.20899999999999999</v>
      </c>
      <c r="Z53" s="120">
        <v>0.215</v>
      </c>
      <c r="AA53" s="120">
        <v>0.2</v>
      </c>
      <c r="AB53" s="120">
        <v>0.2</v>
      </c>
      <c r="AC53" s="120">
        <v>0.20899999999999999</v>
      </c>
      <c r="AD53" s="120">
        <v>0.22600000000000001</v>
      </c>
      <c r="AE53" s="120">
        <v>0.216</v>
      </c>
      <c r="AF53" s="120">
        <v>0.21099999999999999</v>
      </c>
      <c r="AG53" s="120">
        <v>0.224</v>
      </c>
      <c r="AH53" s="120">
        <v>0.20799999999999999</v>
      </c>
      <c r="AI53" s="120">
        <v>0.20899999999999999</v>
      </c>
      <c r="AJ53" s="120">
        <v>0.219</v>
      </c>
      <c r="AK53" s="120">
        <v>0.19800000000000001</v>
      </c>
      <c r="AL53" s="120">
        <v>0.187</v>
      </c>
      <c r="AM53" s="120">
        <v>0.18099999999999999</v>
      </c>
      <c r="AN53" s="120">
        <v>0.187</v>
      </c>
      <c r="AO53" s="120">
        <v>0.16500000000000001</v>
      </c>
      <c r="AP53" s="120">
        <v>0.16600000000000001</v>
      </c>
      <c r="AQ53" s="120">
        <v>0.16800000000000001</v>
      </c>
      <c r="AR53" s="120">
        <v>0.16300000000000001</v>
      </c>
      <c r="AS53" s="120">
        <v>0.158</v>
      </c>
      <c r="AT53" s="120">
        <v>0.17</v>
      </c>
      <c r="AU53" s="120">
        <v>0.16500000000000001</v>
      </c>
      <c r="AV53" s="120">
        <v>0.17499999999999999</v>
      </c>
    </row>
    <row r="54" spans="1:48" x14ac:dyDescent="0.2">
      <c r="A54" s="106" t="s">
        <v>139</v>
      </c>
      <c r="B54" s="120">
        <v>0.74399999999999999</v>
      </c>
      <c r="C54" s="120">
        <v>0.72599999999999998</v>
      </c>
      <c r="D54" s="120">
        <v>0.73199999999999998</v>
      </c>
      <c r="E54" s="120">
        <v>0.72299999999999998</v>
      </c>
      <c r="F54" s="120">
        <v>0.72399999999999998</v>
      </c>
      <c r="G54" s="120">
        <v>0.71699999999999997</v>
      </c>
      <c r="H54" s="120">
        <v>0.71799999999999997</v>
      </c>
      <c r="I54" s="120">
        <v>0.78800000000000003</v>
      </c>
      <c r="J54" s="120">
        <v>0.79600000000000004</v>
      </c>
      <c r="K54" s="120">
        <v>0.84099999999999997</v>
      </c>
      <c r="L54" s="120">
        <v>0.82499999999999996</v>
      </c>
      <c r="M54" s="120">
        <v>0.78800000000000003</v>
      </c>
      <c r="N54" s="120">
        <v>0.77600000000000002</v>
      </c>
      <c r="O54" s="120">
        <v>0.78800000000000003</v>
      </c>
      <c r="P54" s="120">
        <v>0.75900000000000001</v>
      </c>
      <c r="Q54" s="120">
        <v>0.69199999999999995</v>
      </c>
      <c r="R54" s="120">
        <v>0.69899999999999995</v>
      </c>
      <c r="S54" s="120">
        <v>0.69599999999999995</v>
      </c>
      <c r="T54" s="120">
        <v>0.68</v>
      </c>
      <c r="U54" s="120">
        <v>0.71299999999999997</v>
      </c>
      <c r="V54" s="120">
        <v>0.73</v>
      </c>
      <c r="W54" s="120">
        <v>0.73199999999999998</v>
      </c>
      <c r="X54" s="120">
        <v>0.69399999999999995</v>
      </c>
      <c r="Y54" s="120">
        <v>0.61199999999999999</v>
      </c>
      <c r="Z54" s="120">
        <v>0.58799999999999997</v>
      </c>
      <c r="AA54" s="120">
        <v>0.54900000000000004</v>
      </c>
      <c r="AB54" s="120">
        <v>0.51700000000000002</v>
      </c>
      <c r="AC54" s="120">
        <v>0.47899999999999998</v>
      </c>
      <c r="AD54" s="120">
        <v>0.47099999999999997</v>
      </c>
      <c r="AE54" s="120">
        <v>0.442</v>
      </c>
      <c r="AF54" s="120">
        <v>0.433</v>
      </c>
      <c r="AG54" s="120">
        <v>0.41</v>
      </c>
      <c r="AH54" s="120">
        <v>0.39400000000000002</v>
      </c>
      <c r="AI54" s="120">
        <v>0.36199999999999999</v>
      </c>
      <c r="AJ54" s="120">
        <v>0.34899999999999998</v>
      </c>
      <c r="AK54" s="120">
        <v>0.315</v>
      </c>
      <c r="AL54" s="120">
        <v>0.27800000000000002</v>
      </c>
      <c r="AM54" s="120">
        <v>0.26100000000000001</v>
      </c>
      <c r="AN54" s="120">
        <v>0.255</v>
      </c>
      <c r="AO54" s="120">
        <v>0.25700000000000001</v>
      </c>
      <c r="AP54" s="120">
        <v>0.23699999999999999</v>
      </c>
      <c r="AQ54" s="120">
        <v>0.222</v>
      </c>
      <c r="AR54" s="120">
        <v>0.223</v>
      </c>
      <c r="AS54" s="120">
        <v>0.19900000000000001</v>
      </c>
      <c r="AT54" s="120">
        <v>0.193</v>
      </c>
      <c r="AU54" s="120">
        <v>0.191</v>
      </c>
      <c r="AV54" s="120">
        <v>0.19800000000000001</v>
      </c>
    </row>
    <row r="55" spans="1:48" x14ac:dyDescent="0.2">
      <c r="A55" s="106" t="s">
        <v>81</v>
      </c>
      <c r="B55" s="120" t="s">
        <v>231</v>
      </c>
      <c r="C55" s="120" t="s">
        <v>231</v>
      </c>
      <c r="D55" s="120" t="s">
        <v>231</v>
      </c>
      <c r="E55" s="120" t="s">
        <v>231</v>
      </c>
      <c r="F55" s="120" t="s">
        <v>231</v>
      </c>
      <c r="G55" s="120" t="s">
        <v>231</v>
      </c>
      <c r="H55" s="120" t="s">
        <v>231</v>
      </c>
      <c r="I55" s="120" t="s">
        <v>231</v>
      </c>
      <c r="J55" s="120" t="s">
        <v>231</v>
      </c>
      <c r="K55" s="120" t="s">
        <v>231</v>
      </c>
      <c r="L55" s="120" t="s">
        <v>231</v>
      </c>
      <c r="M55" s="120" t="s">
        <v>231</v>
      </c>
      <c r="N55" s="120" t="s">
        <v>231</v>
      </c>
      <c r="O55" s="120" t="s">
        <v>231</v>
      </c>
      <c r="P55" s="120" t="s">
        <v>231</v>
      </c>
      <c r="Q55" s="120">
        <v>0.45600000000000002</v>
      </c>
      <c r="R55" s="120">
        <v>0.443</v>
      </c>
      <c r="S55" s="120">
        <v>0.44900000000000001</v>
      </c>
      <c r="T55" s="120">
        <v>0.44600000000000001</v>
      </c>
      <c r="U55" s="120">
        <v>0.37</v>
      </c>
      <c r="V55" s="120">
        <v>0.38300000000000001</v>
      </c>
      <c r="W55" s="120">
        <v>0.39500000000000002</v>
      </c>
      <c r="X55" s="120">
        <v>0.41</v>
      </c>
      <c r="Y55" s="120">
        <v>0.38800000000000001</v>
      </c>
      <c r="Z55" s="120">
        <v>0.39600000000000002</v>
      </c>
      <c r="AA55" s="120">
        <v>0.40400000000000003</v>
      </c>
      <c r="AB55" s="120">
        <v>0.39600000000000002</v>
      </c>
      <c r="AC55" s="120">
        <v>0.377</v>
      </c>
      <c r="AD55" s="120">
        <v>0.34399999999999997</v>
      </c>
      <c r="AE55" s="120">
        <v>0.32100000000000001</v>
      </c>
      <c r="AF55" s="120">
        <v>0.33100000000000002</v>
      </c>
      <c r="AG55" s="120">
        <v>0.32300000000000001</v>
      </c>
      <c r="AH55" s="120">
        <v>0.311</v>
      </c>
      <c r="AI55" s="120">
        <v>0.30399999999999999</v>
      </c>
      <c r="AJ55" s="120">
        <v>0.29599999999999999</v>
      </c>
      <c r="AK55" s="120">
        <v>0.28699999999999998</v>
      </c>
      <c r="AL55" s="120">
        <v>0.26700000000000002</v>
      </c>
      <c r="AM55" s="120">
        <v>0.27600000000000002</v>
      </c>
      <c r="AN55" s="120">
        <v>0.26900000000000002</v>
      </c>
      <c r="AO55" s="120">
        <v>0.27200000000000002</v>
      </c>
      <c r="AP55" s="120">
        <v>0.27</v>
      </c>
      <c r="AQ55" s="120">
        <v>0.26700000000000002</v>
      </c>
      <c r="AR55" s="120">
        <v>0.25800000000000001</v>
      </c>
      <c r="AS55" s="120">
        <v>0.22500000000000001</v>
      </c>
      <c r="AT55" s="120">
        <v>0.221</v>
      </c>
      <c r="AU55" s="120">
        <v>0.22700000000000001</v>
      </c>
      <c r="AV55" s="120">
        <v>0.214</v>
      </c>
    </row>
    <row r="56" spans="1:48" x14ac:dyDescent="0.2">
      <c r="A56" s="110" t="s">
        <v>18</v>
      </c>
      <c r="B56" s="120">
        <v>0.23899999999999999</v>
      </c>
      <c r="C56" s="120">
        <v>0.23200000000000001</v>
      </c>
      <c r="D56" s="120">
        <v>0.24</v>
      </c>
      <c r="E56" s="120">
        <v>0.246</v>
      </c>
      <c r="F56" s="120">
        <v>0.253</v>
      </c>
      <c r="G56" s="120">
        <v>0.27100000000000002</v>
      </c>
      <c r="H56" s="120">
        <v>0.252</v>
      </c>
      <c r="I56" s="120">
        <v>0.247</v>
      </c>
      <c r="J56" s="120">
        <v>0.26300000000000001</v>
      </c>
      <c r="K56" s="120">
        <v>0.27400000000000002</v>
      </c>
      <c r="L56" s="120">
        <v>0.28100000000000003</v>
      </c>
      <c r="M56" s="120">
        <v>0.26900000000000002</v>
      </c>
      <c r="N56" s="120">
        <v>0.26900000000000002</v>
      </c>
      <c r="O56" s="120">
        <v>0.251</v>
      </c>
      <c r="P56" s="120">
        <v>0.23799999999999999</v>
      </c>
      <c r="Q56" s="120">
        <v>0.23599999999999999</v>
      </c>
      <c r="R56" s="120">
        <v>0.22500000000000001</v>
      </c>
      <c r="S56" s="120">
        <v>0.218</v>
      </c>
      <c r="T56" s="120">
        <v>0.22700000000000001</v>
      </c>
      <c r="U56" s="120">
        <v>0.223</v>
      </c>
      <c r="V56" s="120">
        <v>0.22600000000000001</v>
      </c>
      <c r="W56" s="120">
        <v>0.23599999999999999</v>
      </c>
      <c r="X56" s="120">
        <v>0.224</v>
      </c>
      <c r="Y56" s="120">
        <v>0.22800000000000001</v>
      </c>
      <c r="Z56" s="120">
        <v>0.23400000000000001</v>
      </c>
      <c r="AA56" s="120">
        <v>0.217</v>
      </c>
      <c r="AB56" s="120">
        <v>0.22700000000000001</v>
      </c>
      <c r="AC56" s="120">
        <v>0.223</v>
      </c>
      <c r="AD56" s="120">
        <v>0.23300000000000001</v>
      </c>
      <c r="AE56" s="120">
        <v>0.23300000000000001</v>
      </c>
      <c r="AF56" s="120">
        <v>0.22500000000000001</v>
      </c>
      <c r="AG56" s="120">
        <v>0.23300000000000001</v>
      </c>
      <c r="AH56" s="120">
        <v>0.23</v>
      </c>
      <c r="AI56" s="120">
        <v>0.23499999999999999</v>
      </c>
      <c r="AJ56" s="120">
        <v>0.23699999999999999</v>
      </c>
      <c r="AK56" s="120">
        <v>0.221</v>
      </c>
      <c r="AL56" s="120">
        <v>0.222</v>
      </c>
      <c r="AM56" s="120">
        <v>0.20100000000000001</v>
      </c>
      <c r="AN56" s="120">
        <v>0.186</v>
      </c>
      <c r="AO56" s="120">
        <v>0.17599999999999999</v>
      </c>
      <c r="AP56" s="120">
        <v>0.18</v>
      </c>
      <c r="AQ56" s="120">
        <v>0.182</v>
      </c>
      <c r="AR56" s="120">
        <v>0.16700000000000001</v>
      </c>
      <c r="AS56" s="120">
        <v>0.16300000000000001</v>
      </c>
      <c r="AT56" s="120">
        <v>0.16700000000000001</v>
      </c>
      <c r="AU56" s="120">
        <v>0.156</v>
      </c>
      <c r="AV56" s="120">
        <v>0.16200000000000001</v>
      </c>
    </row>
    <row r="57" spans="1:48" x14ac:dyDescent="0.2">
      <c r="A57" s="106" t="s">
        <v>53</v>
      </c>
      <c r="B57" s="120">
        <v>0.47799999999999998</v>
      </c>
      <c r="C57" s="120">
        <v>0.46800000000000003</v>
      </c>
      <c r="D57" s="120">
        <v>0.45700000000000002</v>
      </c>
      <c r="E57" s="120">
        <v>0.40600000000000003</v>
      </c>
      <c r="F57" s="120">
        <v>0.40899999999999997</v>
      </c>
      <c r="G57" s="120">
        <v>0.439</v>
      </c>
      <c r="H57" s="120">
        <v>0.43099999999999999</v>
      </c>
      <c r="I57" s="120">
        <v>0.39600000000000002</v>
      </c>
      <c r="J57" s="120">
        <v>0.39400000000000002</v>
      </c>
      <c r="K57" s="120">
        <v>0.35399999999999998</v>
      </c>
      <c r="L57" s="120">
        <v>0.31900000000000001</v>
      </c>
      <c r="M57" s="120">
        <v>0.28799999999999998</v>
      </c>
      <c r="N57" s="120">
        <v>0.25700000000000001</v>
      </c>
      <c r="O57" s="120">
        <v>0.24199999999999999</v>
      </c>
      <c r="P57" s="120">
        <v>0.25600000000000001</v>
      </c>
      <c r="Q57" s="120">
        <v>0.25600000000000001</v>
      </c>
      <c r="R57" s="120">
        <v>0.24</v>
      </c>
      <c r="S57" s="120">
        <v>0.224</v>
      </c>
      <c r="T57" s="120">
        <v>0.20699999999999999</v>
      </c>
      <c r="U57" s="120">
        <v>0.20300000000000001</v>
      </c>
      <c r="V57" s="120">
        <v>0.20899999999999999</v>
      </c>
      <c r="W57" s="120">
        <v>0.222</v>
      </c>
      <c r="X57" s="120">
        <v>0.22600000000000001</v>
      </c>
      <c r="Y57" s="120">
        <v>0.224</v>
      </c>
      <c r="Z57" s="120">
        <v>0.214</v>
      </c>
      <c r="AA57" s="120">
        <v>0.23100000000000001</v>
      </c>
      <c r="AB57" s="120">
        <v>0.20200000000000001</v>
      </c>
      <c r="AC57" s="120">
        <v>0.19800000000000001</v>
      </c>
      <c r="AD57" s="120">
        <v>0.185</v>
      </c>
      <c r="AE57" s="120">
        <v>0.16400000000000001</v>
      </c>
      <c r="AF57" s="120">
        <v>0.159</v>
      </c>
      <c r="AG57" s="120">
        <v>0.16</v>
      </c>
      <c r="AH57" s="120">
        <v>0.16</v>
      </c>
      <c r="AI57" s="120">
        <v>0.14899999999999999</v>
      </c>
      <c r="AJ57" s="120">
        <v>0.13600000000000001</v>
      </c>
      <c r="AK57" s="120">
        <v>0.123</v>
      </c>
      <c r="AL57" s="120">
        <v>0.115</v>
      </c>
      <c r="AM57" s="120">
        <v>0.111</v>
      </c>
      <c r="AN57" s="120">
        <v>0.111</v>
      </c>
      <c r="AO57" s="120">
        <v>0.11799999999999999</v>
      </c>
      <c r="AP57" s="120">
        <v>0.106</v>
      </c>
      <c r="AQ57" s="120">
        <v>9.8000000000000004E-2</v>
      </c>
      <c r="AR57" s="120">
        <v>9.2999999999999999E-2</v>
      </c>
      <c r="AS57" s="120">
        <v>0.09</v>
      </c>
      <c r="AT57" s="120">
        <v>8.5999999999999993E-2</v>
      </c>
      <c r="AU57" s="120">
        <v>8.5000000000000006E-2</v>
      </c>
      <c r="AV57" s="120">
        <v>8.3000000000000004E-2</v>
      </c>
    </row>
    <row r="58" spans="1:48" x14ac:dyDescent="0.2">
      <c r="A58" s="106" t="s">
        <v>57</v>
      </c>
      <c r="B58" s="120">
        <v>0.17199999999999999</v>
      </c>
      <c r="C58" s="120">
        <v>0.16800000000000001</v>
      </c>
      <c r="D58" s="120">
        <v>0.17799999999999999</v>
      </c>
      <c r="E58" s="120">
        <v>0.157</v>
      </c>
      <c r="F58" s="120">
        <v>0.16200000000000001</v>
      </c>
      <c r="G58" s="120">
        <v>0.17199999999999999</v>
      </c>
      <c r="H58" s="120">
        <v>0.17</v>
      </c>
      <c r="I58" s="120">
        <v>0.17399999999999999</v>
      </c>
      <c r="J58" s="120">
        <v>0.16400000000000001</v>
      </c>
      <c r="K58" s="120">
        <v>0.159</v>
      </c>
      <c r="L58" s="120">
        <v>0.14699999999999999</v>
      </c>
      <c r="M58" s="120">
        <v>0.14099999999999999</v>
      </c>
      <c r="N58" s="120">
        <v>0.157</v>
      </c>
      <c r="O58" s="120">
        <v>0.15</v>
      </c>
      <c r="P58" s="120">
        <v>0.157</v>
      </c>
      <c r="Q58" s="120">
        <v>0.154</v>
      </c>
      <c r="R58" s="120">
        <v>0.14499999999999999</v>
      </c>
      <c r="S58" s="120">
        <v>0.14000000000000001</v>
      </c>
      <c r="T58" s="120">
        <v>0.13300000000000001</v>
      </c>
      <c r="U58" s="120">
        <v>0.13300000000000001</v>
      </c>
      <c r="V58" s="120">
        <v>0.14299999999999999</v>
      </c>
      <c r="W58" s="120">
        <v>0.14299999999999999</v>
      </c>
      <c r="X58" s="120">
        <v>0.13700000000000001</v>
      </c>
      <c r="Y58" s="120">
        <v>0.13100000000000001</v>
      </c>
      <c r="Z58" s="120">
        <v>0.13400000000000001</v>
      </c>
      <c r="AA58" s="120">
        <v>0.13600000000000001</v>
      </c>
      <c r="AB58" s="120">
        <v>0.129</v>
      </c>
      <c r="AC58" s="120">
        <v>0.13</v>
      </c>
      <c r="AD58" s="120">
        <v>0.129</v>
      </c>
      <c r="AE58" s="120">
        <v>0.121</v>
      </c>
      <c r="AF58" s="120">
        <v>0.124</v>
      </c>
      <c r="AG58" s="120">
        <v>0.11899999999999999</v>
      </c>
      <c r="AH58" s="120">
        <v>0.123</v>
      </c>
      <c r="AI58" s="120">
        <v>0.12</v>
      </c>
      <c r="AJ58" s="120">
        <v>0.11799999999999999</v>
      </c>
      <c r="AK58" s="120">
        <v>0.113</v>
      </c>
      <c r="AL58" s="120">
        <v>0.10299999999999999</v>
      </c>
      <c r="AM58" s="120">
        <v>0.105</v>
      </c>
      <c r="AN58" s="120">
        <v>0.104</v>
      </c>
      <c r="AO58" s="120">
        <v>0.104</v>
      </c>
      <c r="AP58" s="120">
        <v>9.2999999999999999E-2</v>
      </c>
      <c r="AQ58" s="120">
        <v>9.5000000000000001E-2</v>
      </c>
      <c r="AR58" s="120">
        <v>9.6000000000000002E-2</v>
      </c>
      <c r="AS58" s="120">
        <v>8.5000000000000006E-2</v>
      </c>
      <c r="AT58" s="120">
        <v>8.3000000000000004E-2</v>
      </c>
      <c r="AU58" s="120">
        <v>8.3000000000000004E-2</v>
      </c>
      <c r="AV58" s="120">
        <v>0.08</v>
      </c>
    </row>
    <row r="59" spans="1:48" x14ac:dyDescent="0.2">
      <c r="A59" s="106" t="s">
        <v>11</v>
      </c>
      <c r="B59" s="120">
        <v>0.16500000000000001</v>
      </c>
      <c r="C59" s="120">
        <v>0.18</v>
      </c>
      <c r="D59" s="120">
        <v>0.188</v>
      </c>
      <c r="E59" s="120">
        <v>0.186</v>
      </c>
      <c r="F59" s="120">
        <v>0.187</v>
      </c>
      <c r="G59" s="120">
        <v>0.19</v>
      </c>
      <c r="H59" s="120">
        <v>0.19900000000000001</v>
      </c>
      <c r="I59" s="120">
        <v>0.19800000000000001</v>
      </c>
      <c r="J59" s="120">
        <v>0.184</v>
      </c>
      <c r="K59" s="120">
        <v>0.2</v>
      </c>
      <c r="L59" s="120">
        <v>0.19</v>
      </c>
      <c r="M59" s="120">
        <v>0.2</v>
      </c>
      <c r="N59" s="120">
        <v>0.20399999999999999</v>
      </c>
      <c r="O59" s="120">
        <v>0.20200000000000001</v>
      </c>
      <c r="P59" s="120">
        <v>0.21</v>
      </c>
      <c r="Q59" s="120">
        <v>0.21299999999999999</v>
      </c>
      <c r="R59" s="120">
        <v>0.214</v>
      </c>
      <c r="S59" s="120">
        <v>0.2</v>
      </c>
      <c r="T59" s="120">
        <v>0.222</v>
      </c>
      <c r="U59" s="120">
        <v>0.217</v>
      </c>
      <c r="V59" s="120">
        <v>0.22</v>
      </c>
      <c r="W59" s="120">
        <v>0.215</v>
      </c>
      <c r="X59" s="120">
        <v>0.20799999999999999</v>
      </c>
      <c r="Y59" s="120">
        <v>0.216</v>
      </c>
      <c r="Z59" s="120">
        <v>0.221</v>
      </c>
      <c r="AA59" s="120">
        <v>0.22900000000000001</v>
      </c>
      <c r="AB59" s="120">
        <v>0.223</v>
      </c>
      <c r="AC59" s="120">
        <v>0.216</v>
      </c>
      <c r="AD59" s="120">
        <v>0.223</v>
      </c>
      <c r="AE59" s="120">
        <v>0.23699999999999999</v>
      </c>
      <c r="AF59" s="120">
        <v>0.22800000000000001</v>
      </c>
      <c r="AG59" s="120">
        <v>0.22600000000000001</v>
      </c>
      <c r="AH59" s="120">
        <v>0.22600000000000001</v>
      </c>
      <c r="AI59" s="120">
        <v>0.21</v>
      </c>
      <c r="AJ59" s="120">
        <v>0.20100000000000001</v>
      </c>
      <c r="AK59" s="120">
        <v>0.20899999999999999</v>
      </c>
      <c r="AL59" s="120">
        <v>0.22</v>
      </c>
      <c r="AM59" s="120">
        <v>0.215</v>
      </c>
      <c r="AN59" s="120">
        <v>0.22500000000000001</v>
      </c>
      <c r="AO59" s="120">
        <v>0.21299999999999999</v>
      </c>
      <c r="AP59" s="120">
        <v>0.20499999999999999</v>
      </c>
      <c r="AQ59" s="120">
        <v>0.20300000000000001</v>
      </c>
      <c r="AR59" s="120">
        <v>0.17899999999999999</v>
      </c>
      <c r="AS59" s="120">
        <v>0.183</v>
      </c>
      <c r="AT59" s="120">
        <v>0.18</v>
      </c>
      <c r="AU59" s="120">
        <v>0.185</v>
      </c>
      <c r="AV59" s="120">
        <v>0.192</v>
      </c>
    </row>
    <row r="60" spans="1:48" x14ac:dyDescent="0.2">
      <c r="A60" s="106" t="s">
        <v>12</v>
      </c>
      <c r="B60" s="120">
        <v>0.65600000000000003</v>
      </c>
      <c r="C60" s="120">
        <v>0.61</v>
      </c>
      <c r="D60" s="120">
        <v>0.60299999999999998</v>
      </c>
      <c r="E60" s="120">
        <v>0.57999999999999996</v>
      </c>
      <c r="F60" s="120">
        <v>0.56999999999999995</v>
      </c>
      <c r="G60" s="120">
        <v>0.55900000000000005</v>
      </c>
      <c r="H60" s="120">
        <v>0.55600000000000005</v>
      </c>
      <c r="I60" s="120">
        <v>0.53200000000000003</v>
      </c>
      <c r="J60" s="120">
        <v>0.54100000000000004</v>
      </c>
      <c r="K60" s="120">
        <v>0.505</v>
      </c>
      <c r="L60" s="120">
        <v>0.495</v>
      </c>
      <c r="M60" s="120">
        <v>0.47399999999999998</v>
      </c>
      <c r="N60" s="120">
        <v>0.44800000000000001</v>
      </c>
      <c r="O60" s="120">
        <v>0.42399999999999999</v>
      </c>
      <c r="P60" s="120">
        <v>0.42799999999999999</v>
      </c>
      <c r="Q60" s="120">
        <v>0.42599999999999999</v>
      </c>
      <c r="R60" s="120">
        <v>0.40799999999999997</v>
      </c>
      <c r="S60" s="120">
        <v>0.38500000000000001</v>
      </c>
      <c r="T60" s="120">
        <v>0.36599999999999999</v>
      </c>
      <c r="U60" s="120">
        <v>0.36499999999999999</v>
      </c>
      <c r="V60" s="120">
        <v>0.376</v>
      </c>
      <c r="W60" s="120">
        <v>0.36599999999999999</v>
      </c>
      <c r="X60" s="120">
        <v>0.34599999999999997</v>
      </c>
      <c r="Y60" s="120">
        <v>0.32800000000000001</v>
      </c>
      <c r="Z60" s="120">
        <v>0.315</v>
      </c>
      <c r="AA60" s="120">
        <v>0.31900000000000001</v>
      </c>
      <c r="AB60" s="120">
        <v>0.29299999999999998</v>
      </c>
      <c r="AC60" s="120">
        <v>0.28499999999999998</v>
      </c>
      <c r="AD60" s="120">
        <v>0.27500000000000002</v>
      </c>
      <c r="AE60" s="120">
        <v>0.27</v>
      </c>
      <c r="AF60" s="120">
        <v>0.27</v>
      </c>
      <c r="AG60" s="120">
        <v>0.25700000000000001</v>
      </c>
      <c r="AH60" s="120">
        <v>0.254</v>
      </c>
      <c r="AI60" s="120">
        <v>0.248</v>
      </c>
      <c r="AJ60" s="120">
        <v>0.24</v>
      </c>
      <c r="AK60" s="120">
        <v>0.23499999999999999</v>
      </c>
      <c r="AL60" s="120">
        <v>0.224</v>
      </c>
      <c r="AM60" s="120">
        <v>0.219</v>
      </c>
      <c r="AN60" s="120">
        <v>0.20699999999999999</v>
      </c>
      <c r="AO60" s="120">
        <v>0.21099999999999999</v>
      </c>
      <c r="AP60" s="120">
        <v>0.191</v>
      </c>
      <c r="AQ60" s="120">
        <v>0.19800000000000001</v>
      </c>
      <c r="AR60" s="120">
        <v>0.188</v>
      </c>
      <c r="AS60" s="120">
        <v>0.16700000000000001</v>
      </c>
      <c r="AT60" s="120">
        <v>0.157</v>
      </c>
      <c r="AU60" s="120">
        <v>0.14599999999999999</v>
      </c>
      <c r="AV60" s="120">
        <v>0.13800000000000001</v>
      </c>
    </row>
    <row r="61" spans="1:48" x14ac:dyDescent="0.2">
      <c r="A61" s="108" t="s">
        <v>140</v>
      </c>
      <c r="B61" s="121">
        <v>0.501</v>
      </c>
      <c r="C61" s="121">
        <v>0.49099999999999999</v>
      </c>
      <c r="D61" s="121">
        <v>0.48899999999999999</v>
      </c>
      <c r="E61" s="121">
        <v>0.46600000000000003</v>
      </c>
      <c r="F61" s="121">
        <v>0.45300000000000001</v>
      </c>
      <c r="G61" s="121">
        <v>0.46100000000000002</v>
      </c>
      <c r="H61" s="121">
        <v>0.44700000000000001</v>
      </c>
      <c r="I61" s="121">
        <v>0.44600000000000001</v>
      </c>
      <c r="J61" s="121">
        <v>0.44800000000000001</v>
      </c>
      <c r="K61" s="121">
        <v>0.42899999999999999</v>
      </c>
      <c r="L61" s="121">
        <v>0.40899999999999997</v>
      </c>
      <c r="M61" s="121">
        <v>0.39700000000000002</v>
      </c>
      <c r="N61" s="121">
        <v>0.38500000000000001</v>
      </c>
      <c r="O61" s="121">
        <v>0.377</v>
      </c>
      <c r="P61" s="121">
        <v>0.374</v>
      </c>
      <c r="Q61" s="121">
        <v>0.36499999999999999</v>
      </c>
      <c r="R61" s="121">
        <v>0.35799999999999998</v>
      </c>
      <c r="S61" s="121">
        <v>0.34200000000000003</v>
      </c>
      <c r="T61" s="121">
        <v>0.33100000000000002</v>
      </c>
      <c r="U61" s="121">
        <v>0.32200000000000001</v>
      </c>
      <c r="V61" s="121">
        <v>0.32100000000000001</v>
      </c>
      <c r="W61" s="121">
        <v>0.309</v>
      </c>
      <c r="X61" s="121">
        <v>0.30299999999999999</v>
      </c>
      <c r="Y61" s="121">
        <v>0.29499999999999998</v>
      </c>
      <c r="Z61" s="121">
        <v>0.28899999999999998</v>
      </c>
      <c r="AA61" s="121">
        <v>0.29299999999999998</v>
      </c>
      <c r="AB61" s="121">
        <v>0.27800000000000002</v>
      </c>
      <c r="AC61" s="121">
        <v>0.27</v>
      </c>
      <c r="AD61" s="121">
        <v>0.26100000000000001</v>
      </c>
      <c r="AE61" s="121">
        <v>0.253</v>
      </c>
      <c r="AF61" s="121">
        <v>0.251</v>
      </c>
      <c r="AG61" s="121">
        <v>0.247</v>
      </c>
      <c r="AH61" s="121">
        <v>0.249</v>
      </c>
      <c r="AI61" s="121">
        <v>0.24299999999999999</v>
      </c>
      <c r="AJ61" s="121">
        <v>0.23599999999999999</v>
      </c>
      <c r="AK61" s="121">
        <v>0.22900000000000001</v>
      </c>
      <c r="AL61" s="121">
        <v>0.22</v>
      </c>
      <c r="AM61" s="121">
        <v>0.214</v>
      </c>
      <c r="AN61" s="121">
        <v>0.20899999999999999</v>
      </c>
      <c r="AO61" s="121">
        <v>0.21</v>
      </c>
      <c r="AP61" s="121">
        <v>0.19800000000000001</v>
      </c>
      <c r="AQ61" s="121">
        <v>0.19700000000000001</v>
      </c>
      <c r="AR61" s="121">
        <v>0.191</v>
      </c>
      <c r="AS61" s="121">
        <v>0.17799999999999999</v>
      </c>
      <c r="AT61" s="121">
        <v>0.17599999999999999</v>
      </c>
      <c r="AU61" s="121">
        <v>0.17299999999999999</v>
      </c>
      <c r="AV61" s="121">
        <v>0.17</v>
      </c>
    </row>
    <row r="62" spans="1:48" x14ac:dyDescent="0.2">
      <c r="A62" s="106" t="s">
        <v>111</v>
      </c>
      <c r="B62" s="120">
        <v>0.499</v>
      </c>
      <c r="C62" s="120">
        <v>0.52800000000000002</v>
      </c>
      <c r="D62" s="120">
        <v>0.42</v>
      </c>
      <c r="E62" s="120">
        <v>0.44900000000000001</v>
      </c>
      <c r="F62" s="120">
        <v>0.44700000000000001</v>
      </c>
      <c r="G62" s="120">
        <v>0.45</v>
      </c>
      <c r="H62" s="120">
        <v>0.44900000000000001</v>
      </c>
      <c r="I62" s="120">
        <v>0.47699999999999998</v>
      </c>
      <c r="J62" s="120">
        <v>0.53700000000000003</v>
      </c>
      <c r="K62" s="120">
        <v>0.53200000000000003</v>
      </c>
      <c r="L62" s="120">
        <v>0.432</v>
      </c>
      <c r="M62" s="120">
        <v>0.438</v>
      </c>
      <c r="N62" s="120">
        <v>0.47299999999999998</v>
      </c>
      <c r="O62" s="120">
        <v>0.51800000000000002</v>
      </c>
      <c r="P62" s="120">
        <v>0.48899999999999999</v>
      </c>
      <c r="Q62" s="120">
        <v>0.46500000000000002</v>
      </c>
      <c r="R62" s="120">
        <v>0.48699999999999999</v>
      </c>
      <c r="S62" s="120">
        <v>0.48899999999999999</v>
      </c>
      <c r="T62" s="120">
        <v>0.42599999999999999</v>
      </c>
      <c r="U62" s="120">
        <v>0.39</v>
      </c>
      <c r="V62" s="120">
        <v>0.373</v>
      </c>
      <c r="W62" s="120">
        <v>0.22500000000000001</v>
      </c>
      <c r="X62" s="120">
        <v>0.19</v>
      </c>
      <c r="Y62" s="120">
        <v>0.18</v>
      </c>
      <c r="Z62" s="120">
        <v>0.14499999999999999</v>
      </c>
      <c r="AA62" s="120">
        <v>0.13400000000000001</v>
      </c>
      <c r="AB62" s="120">
        <v>0.115</v>
      </c>
      <c r="AC62" s="120">
        <v>0.13</v>
      </c>
      <c r="AD62" s="120">
        <v>0.192</v>
      </c>
      <c r="AE62" s="120">
        <v>0.189</v>
      </c>
      <c r="AF62" s="120">
        <v>0.183</v>
      </c>
      <c r="AG62" s="120">
        <v>0.20300000000000001</v>
      </c>
      <c r="AH62" s="120">
        <v>0.19600000000000001</v>
      </c>
      <c r="AI62" s="120">
        <v>0.19500000000000001</v>
      </c>
      <c r="AJ62" s="120">
        <v>0.17599999999999999</v>
      </c>
      <c r="AK62" s="120">
        <v>0.16500000000000001</v>
      </c>
      <c r="AL62" s="120">
        <v>0.155</v>
      </c>
      <c r="AM62" s="120">
        <v>0.14199999999999999</v>
      </c>
      <c r="AN62" s="120">
        <v>0.13900000000000001</v>
      </c>
      <c r="AO62" s="120">
        <v>0.14000000000000001</v>
      </c>
      <c r="AP62" s="120">
        <v>0.14399999999999999</v>
      </c>
      <c r="AQ62" s="120">
        <v>0.11899999999999999</v>
      </c>
      <c r="AR62" s="120">
        <v>0.124</v>
      </c>
      <c r="AS62" s="120">
        <v>0.13800000000000001</v>
      </c>
      <c r="AT62" s="120">
        <v>0.125</v>
      </c>
      <c r="AU62" s="120">
        <v>0.11600000000000001</v>
      </c>
      <c r="AV62" s="120">
        <v>0.13200000000000001</v>
      </c>
    </row>
    <row r="63" spans="1:48" x14ac:dyDescent="0.2">
      <c r="A63" s="106" t="s">
        <v>112</v>
      </c>
      <c r="B63" s="120" t="s">
        <v>231</v>
      </c>
      <c r="C63" s="120" t="s">
        <v>231</v>
      </c>
      <c r="D63" s="120" t="s">
        <v>231</v>
      </c>
      <c r="E63" s="120" t="s">
        <v>231</v>
      </c>
      <c r="F63" s="120" t="s">
        <v>231</v>
      </c>
      <c r="G63" s="120" t="s">
        <v>231</v>
      </c>
      <c r="H63" s="120" t="s">
        <v>231</v>
      </c>
      <c r="I63" s="120" t="s">
        <v>231</v>
      </c>
      <c r="J63" s="120" t="s">
        <v>231</v>
      </c>
      <c r="K63" s="120" t="s">
        <v>231</v>
      </c>
      <c r="L63" s="120" t="s">
        <v>231</v>
      </c>
      <c r="M63" s="120" t="s">
        <v>231</v>
      </c>
      <c r="N63" s="120" t="s">
        <v>231</v>
      </c>
      <c r="O63" s="120" t="s">
        <v>231</v>
      </c>
      <c r="P63" s="120" t="s">
        <v>231</v>
      </c>
      <c r="Q63" s="120" t="s">
        <v>231</v>
      </c>
      <c r="R63" s="120" t="s">
        <v>231</v>
      </c>
      <c r="S63" s="120" t="s">
        <v>231</v>
      </c>
      <c r="T63" s="120" t="s">
        <v>231</v>
      </c>
      <c r="U63" s="120">
        <v>1.53</v>
      </c>
      <c r="V63" s="120">
        <v>1.806</v>
      </c>
      <c r="W63" s="120">
        <v>1.5980000000000001</v>
      </c>
      <c r="X63" s="120">
        <v>0.80900000000000005</v>
      </c>
      <c r="Y63" s="120">
        <v>0.41799999999999998</v>
      </c>
      <c r="Z63" s="120">
        <v>0.49199999999999999</v>
      </c>
      <c r="AA63" s="120">
        <v>0.33100000000000002</v>
      </c>
      <c r="AB63" s="120">
        <v>0.42099999999999999</v>
      </c>
      <c r="AC63" s="120">
        <v>0.40799999999999997</v>
      </c>
      <c r="AD63" s="120">
        <v>0.35299999999999998</v>
      </c>
      <c r="AE63" s="120">
        <v>0.38900000000000001</v>
      </c>
      <c r="AF63" s="120">
        <v>0.35899999999999999</v>
      </c>
      <c r="AG63" s="120">
        <v>0.26700000000000002</v>
      </c>
      <c r="AH63" s="120">
        <v>0.26300000000000001</v>
      </c>
      <c r="AI63" s="120">
        <v>0.252</v>
      </c>
      <c r="AJ63" s="120">
        <v>0.26400000000000001</v>
      </c>
      <c r="AK63" s="120">
        <v>0.23400000000000001</v>
      </c>
      <c r="AL63" s="120">
        <v>0.23799999999999999</v>
      </c>
      <c r="AM63" s="120">
        <v>0.245</v>
      </c>
      <c r="AN63" s="120">
        <v>0.23100000000000001</v>
      </c>
      <c r="AO63" s="120">
        <v>0.214</v>
      </c>
      <c r="AP63" s="120">
        <v>0.23599999999999999</v>
      </c>
      <c r="AQ63" s="120">
        <v>0.25600000000000001</v>
      </c>
      <c r="AR63" s="120">
        <v>0.23899999999999999</v>
      </c>
      <c r="AS63" s="120">
        <v>0.23</v>
      </c>
      <c r="AT63" s="120">
        <v>0.20100000000000001</v>
      </c>
      <c r="AU63" s="120">
        <v>0.20599999999999999</v>
      </c>
      <c r="AV63" s="120">
        <v>0.20499999999999999</v>
      </c>
    </row>
    <row r="64" spans="1:48" x14ac:dyDescent="0.2">
      <c r="A64" s="106" t="s">
        <v>61</v>
      </c>
      <c r="B64" s="120" t="s">
        <v>231</v>
      </c>
      <c r="C64" s="120" t="s">
        <v>231</v>
      </c>
      <c r="D64" s="120" t="s">
        <v>231</v>
      </c>
      <c r="E64" s="120" t="s">
        <v>231</v>
      </c>
      <c r="F64" s="120" t="s">
        <v>231</v>
      </c>
      <c r="G64" s="120" t="s">
        <v>231</v>
      </c>
      <c r="H64" s="120" t="s">
        <v>231</v>
      </c>
      <c r="I64" s="120" t="s">
        <v>231</v>
      </c>
      <c r="J64" s="120" t="s">
        <v>231</v>
      </c>
      <c r="K64" s="120" t="s">
        <v>231</v>
      </c>
      <c r="L64" s="120" t="s">
        <v>231</v>
      </c>
      <c r="M64" s="120" t="s">
        <v>231</v>
      </c>
      <c r="N64" s="120" t="s">
        <v>231</v>
      </c>
      <c r="O64" s="120" t="s">
        <v>231</v>
      </c>
      <c r="P64" s="120" t="s">
        <v>231</v>
      </c>
      <c r="Q64" s="120" t="s">
        <v>231</v>
      </c>
      <c r="R64" s="120" t="s">
        <v>231</v>
      </c>
      <c r="S64" s="120" t="s">
        <v>231</v>
      </c>
      <c r="T64" s="120" t="s">
        <v>231</v>
      </c>
      <c r="U64" s="120">
        <v>0.89600000000000002</v>
      </c>
      <c r="V64" s="120">
        <v>0.878</v>
      </c>
      <c r="W64" s="120">
        <v>0.92500000000000004</v>
      </c>
      <c r="X64" s="120">
        <v>1.0589999999999999</v>
      </c>
      <c r="Y64" s="120">
        <v>1.1739999999999999</v>
      </c>
      <c r="Z64" s="120">
        <v>1.2949999999999999</v>
      </c>
      <c r="AA64" s="120">
        <v>1.069</v>
      </c>
      <c r="AB64" s="120">
        <v>0.98099999999999998</v>
      </c>
      <c r="AC64" s="120">
        <v>0.89100000000000001</v>
      </c>
      <c r="AD64" s="120">
        <v>0.81399999999999995</v>
      </c>
      <c r="AE64" s="120">
        <v>0.77700000000000002</v>
      </c>
      <c r="AF64" s="120">
        <v>0.66900000000000004</v>
      </c>
      <c r="AG64" s="120">
        <v>0.59699999999999998</v>
      </c>
      <c r="AH64" s="120">
        <v>0.58599999999999997</v>
      </c>
      <c r="AI64" s="120">
        <v>0.52300000000000002</v>
      </c>
      <c r="AJ64" s="120">
        <v>0.438</v>
      </c>
      <c r="AK64" s="120">
        <v>0.33</v>
      </c>
      <c r="AL64" s="120">
        <v>0.24</v>
      </c>
      <c r="AM64" s="120">
        <v>0.23400000000000001</v>
      </c>
      <c r="AN64" s="120">
        <v>0.182</v>
      </c>
      <c r="AO64" s="120">
        <v>0.16600000000000001</v>
      </c>
      <c r="AP64" s="120">
        <v>0.187</v>
      </c>
      <c r="AQ64" s="120">
        <v>0.2</v>
      </c>
      <c r="AR64" s="120">
        <v>0.192</v>
      </c>
      <c r="AS64" s="120">
        <v>0.19700000000000001</v>
      </c>
      <c r="AT64" s="120">
        <v>0.19500000000000001</v>
      </c>
      <c r="AU64" s="120">
        <v>0.20499999999999999</v>
      </c>
      <c r="AV64" s="120">
        <v>0.20100000000000001</v>
      </c>
    </row>
    <row r="65" spans="1:48" x14ac:dyDescent="0.2">
      <c r="A65" s="106" t="s">
        <v>44</v>
      </c>
      <c r="B65" s="120" t="s">
        <v>231</v>
      </c>
      <c r="C65" s="120" t="s">
        <v>231</v>
      </c>
      <c r="D65" s="120" t="s">
        <v>231</v>
      </c>
      <c r="E65" s="120" t="s">
        <v>231</v>
      </c>
      <c r="F65" s="120" t="s">
        <v>231</v>
      </c>
      <c r="G65" s="120" t="s">
        <v>231</v>
      </c>
      <c r="H65" s="120" t="s">
        <v>231</v>
      </c>
      <c r="I65" s="120" t="s">
        <v>231</v>
      </c>
      <c r="J65" s="120" t="s">
        <v>231</v>
      </c>
      <c r="K65" s="120" t="s">
        <v>231</v>
      </c>
      <c r="L65" s="120" t="s">
        <v>231</v>
      </c>
      <c r="M65" s="120" t="s">
        <v>231</v>
      </c>
      <c r="N65" s="120" t="s">
        <v>231</v>
      </c>
      <c r="O65" s="120" t="s">
        <v>231</v>
      </c>
      <c r="P65" s="120" t="s">
        <v>231</v>
      </c>
      <c r="Q65" s="120" t="s">
        <v>231</v>
      </c>
      <c r="R65" s="120" t="s">
        <v>231</v>
      </c>
      <c r="S65" s="120" t="s">
        <v>231</v>
      </c>
      <c r="T65" s="120" t="s">
        <v>231</v>
      </c>
      <c r="U65" s="120">
        <v>1.196</v>
      </c>
      <c r="V65" s="120">
        <v>1.1659999999999999</v>
      </c>
      <c r="W65" s="120">
        <v>1.1639999999999999</v>
      </c>
      <c r="X65" s="120">
        <v>1.0940000000000001</v>
      </c>
      <c r="Y65" s="120">
        <v>1.052</v>
      </c>
      <c r="Z65" s="120">
        <v>1.044</v>
      </c>
      <c r="AA65" s="120">
        <v>1.032</v>
      </c>
      <c r="AB65" s="120">
        <v>0.93200000000000005</v>
      </c>
      <c r="AC65" s="120">
        <v>0.83199999999999996</v>
      </c>
      <c r="AD65" s="120">
        <v>0.77300000000000002</v>
      </c>
      <c r="AE65" s="120">
        <v>0.70399999999999996</v>
      </c>
      <c r="AF65" s="120">
        <v>0.65600000000000003</v>
      </c>
      <c r="AG65" s="120">
        <v>0.623</v>
      </c>
      <c r="AH65" s="120">
        <v>0.58899999999999997</v>
      </c>
      <c r="AI65" s="120">
        <v>0.56000000000000005</v>
      </c>
      <c r="AJ65" s="120">
        <v>0.51700000000000002</v>
      </c>
      <c r="AK65" s="120">
        <v>0.48899999999999999</v>
      </c>
      <c r="AL65" s="120">
        <v>0.439</v>
      </c>
      <c r="AM65" s="120">
        <v>0.41799999999999998</v>
      </c>
      <c r="AN65" s="120">
        <v>0.39400000000000002</v>
      </c>
      <c r="AO65" s="120">
        <v>0.39400000000000002</v>
      </c>
      <c r="AP65" s="120">
        <v>0.35399999999999998</v>
      </c>
      <c r="AQ65" s="120">
        <v>0.35499999999999998</v>
      </c>
      <c r="AR65" s="120">
        <v>0.35199999999999998</v>
      </c>
      <c r="AS65" s="120">
        <v>0.34100000000000003</v>
      </c>
      <c r="AT65" s="120">
        <v>0.32900000000000001</v>
      </c>
      <c r="AU65" s="120">
        <v>0.34</v>
      </c>
      <c r="AV65" s="120">
        <v>0.33800000000000002</v>
      </c>
    </row>
    <row r="66" spans="1:48" x14ac:dyDescent="0.2">
      <c r="A66" s="106" t="s">
        <v>66</v>
      </c>
      <c r="B66" s="120" t="s">
        <v>231</v>
      </c>
      <c r="C66" s="120" t="s">
        <v>231</v>
      </c>
      <c r="D66" s="120" t="s">
        <v>231</v>
      </c>
      <c r="E66" s="120" t="s">
        <v>231</v>
      </c>
      <c r="F66" s="120" t="s">
        <v>231</v>
      </c>
      <c r="G66" s="120" t="s">
        <v>231</v>
      </c>
      <c r="H66" s="120" t="s">
        <v>231</v>
      </c>
      <c r="I66" s="120" t="s">
        <v>231</v>
      </c>
      <c r="J66" s="120" t="s">
        <v>231</v>
      </c>
      <c r="K66" s="120" t="s">
        <v>231</v>
      </c>
      <c r="L66" s="120" t="s">
        <v>231</v>
      </c>
      <c r="M66" s="120" t="s">
        <v>231</v>
      </c>
      <c r="N66" s="120" t="s">
        <v>231</v>
      </c>
      <c r="O66" s="120" t="s">
        <v>231</v>
      </c>
      <c r="P66" s="120" t="s">
        <v>231</v>
      </c>
      <c r="Q66" s="120" t="s">
        <v>231</v>
      </c>
      <c r="R66" s="120" t="s">
        <v>231</v>
      </c>
      <c r="S66" s="120" t="s">
        <v>231</v>
      </c>
      <c r="T66" s="120" t="s">
        <v>231</v>
      </c>
      <c r="U66" s="120">
        <v>3.4990000000000001</v>
      </c>
      <c r="V66" s="120">
        <v>3.669</v>
      </c>
      <c r="W66" s="120">
        <v>2.9340000000000002</v>
      </c>
      <c r="X66" s="120">
        <v>2.5049999999999999</v>
      </c>
      <c r="Y66" s="120">
        <v>0.55100000000000005</v>
      </c>
      <c r="Z66" s="120">
        <v>0.48799999999999999</v>
      </c>
      <c r="AA66" s="120">
        <v>0.32500000000000001</v>
      </c>
      <c r="AB66" s="120">
        <v>0.49299999999999999</v>
      </c>
      <c r="AC66" s="120">
        <v>0.54</v>
      </c>
      <c r="AD66" s="120">
        <v>0.48099999999999998</v>
      </c>
      <c r="AE66" s="120">
        <v>0.60099999999999998</v>
      </c>
      <c r="AF66" s="120">
        <v>0.56699999999999995</v>
      </c>
      <c r="AG66" s="120">
        <v>0.56699999999999995</v>
      </c>
      <c r="AH66" s="120">
        <v>0.55800000000000005</v>
      </c>
      <c r="AI66" s="120">
        <v>0.54900000000000004</v>
      </c>
      <c r="AJ66" s="120">
        <v>0.52700000000000002</v>
      </c>
      <c r="AK66" s="120">
        <v>0.55000000000000004</v>
      </c>
      <c r="AL66" s="120">
        <v>0.54800000000000004</v>
      </c>
      <c r="AM66" s="120">
        <v>0.57199999999999995</v>
      </c>
      <c r="AN66" s="120">
        <v>0.58799999999999997</v>
      </c>
      <c r="AO66" s="120">
        <v>0.59099999999999997</v>
      </c>
      <c r="AP66" s="120">
        <v>0.66900000000000004</v>
      </c>
      <c r="AQ66" s="120">
        <v>0.624</v>
      </c>
      <c r="AR66" s="120">
        <v>0.60599999999999998</v>
      </c>
      <c r="AS66" s="120">
        <v>0.53400000000000003</v>
      </c>
      <c r="AT66" s="120">
        <v>0.52200000000000002</v>
      </c>
      <c r="AU66" s="120">
        <v>0.57699999999999996</v>
      </c>
      <c r="AV66" s="120">
        <v>0.56699999999999995</v>
      </c>
    </row>
    <row r="67" spans="1:48" x14ac:dyDescent="0.2">
      <c r="A67" s="106" t="s">
        <v>50</v>
      </c>
      <c r="B67" s="120">
        <v>1.8819999999999999</v>
      </c>
      <c r="C67" s="120">
        <v>1.8</v>
      </c>
      <c r="D67" s="120">
        <v>1.7130000000000001</v>
      </c>
      <c r="E67" s="120">
        <v>1.6180000000000001</v>
      </c>
      <c r="F67" s="120">
        <v>1.585</v>
      </c>
      <c r="G67" s="120">
        <v>1.484</v>
      </c>
      <c r="H67" s="120">
        <v>1.45</v>
      </c>
      <c r="I67" s="120">
        <v>1.429</v>
      </c>
      <c r="J67" s="120">
        <v>1.3939999999999999</v>
      </c>
      <c r="K67" s="120">
        <v>1.3640000000000001</v>
      </c>
      <c r="L67" s="120">
        <v>1.2390000000000001</v>
      </c>
      <c r="M67" s="120">
        <v>1.236</v>
      </c>
      <c r="N67" s="120">
        <v>1.1739999999999999</v>
      </c>
      <c r="O67" s="120">
        <v>1.109</v>
      </c>
      <c r="P67" s="120">
        <v>1.119</v>
      </c>
      <c r="Q67" s="120">
        <v>1.0860000000000001</v>
      </c>
      <c r="R67" s="120">
        <v>1.0369999999999999</v>
      </c>
      <c r="S67" s="120">
        <v>0.92300000000000004</v>
      </c>
      <c r="T67" s="120">
        <v>0.94699999999999995</v>
      </c>
      <c r="U67" s="120">
        <v>0.90200000000000002</v>
      </c>
      <c r="V67" s="120">
        <v>0.79100000000000004</v>
      </c>
      <c r="W67" s="120">
        <v>0.80400000000000005</v>
      </c>
      <c r="X67" s="120">
        <v>0.82299999999999995</v>
      </c>
      <c r="Y67" s="120">
        <v>0.77300000000000002</v>
      </c>
      <c r="Z67" s="120">
        <v>0.76</v>
      </c>
      <c r="AA67" s="120">
        <v>0.76100000000000001</v>
      </c>
      <c r="AB67" s="120">
        <v>0.748</v>
      </c>
      <c r="AC67" s="120">
        <v>0.67300000000000004</v>
      </c>
      <c r="AD67" s="120">
        <v>0.64200000000000002</v>
      </c>
      <c r="AE67" s="120">
        <v>0.59799999999999998</v>
      </c>
      <c r="AF67" s="120">
        <v>0.61499999999999999</v>
      </c>
      <c r="AG67" s="120">
        <v>0.54700000000000004</v>
      </c>
      <c r="AH67" s="120">
        <v>0.57199999999999995</v>
      </c>
      <c r="AI67" s="120">
        <v>0.52800000000000002</v>
      </c>
      <c r="AJ67" s="120">
        <v>0.5</v>
      </c>
      <c r="AK67" s="120">
        <v>0.47899999999999998</v>
      </c>
      <c r="AL67" s="120">
        <v>0.47799999999999998</v>
      </c>
      <c r="AM67" s="120">
        <v>0.42899999999999999</v>
      </c>
      <c r="AN67" s="120">
        <v>0.38900000000000001</v>
      </c>
      <c r="AO67" s="120">
        <v>0.40200000000000002</v>
      </c>
      <c r="AP67" s="120">
        <v>0.437</v>
      </c>
      <c r="AQ67" s="120">
        <v>0.39400000000000002</v>
      </c>
      <c r="AR67" s="120">
        <v>0.34599999999999997</v>
      </c>
      <c r="AS67" s="120">
        <v>0.36</v>
      </c>
      <c r="AT67" s="120">
        <v>0.36699999999999999</v>
      </c>
      <c r="AU67" s="120">
        <v>0.32700000000000001</v>
      </c>
      <c r="AV67" s="120">
        <v>0.33300000000000002</v>
      </c>
    </row>
    <row r="68" spans="1:48" x14ac:dyDescent="0.2">
      <c r="A68" s="106" t="s">
        <v>74</v>
      </c>
      <c r="B68" s="120" t="s">
        <v>231</v>
      </c>
      <c r="C68" s="120" t="s">
        <v>231</v>
      </c>
      <c r="D68" s="120" t="s">
        <v>231</v>
      </c>
      <c r="E68" s="120" t="s">
        <v>231</v>
      </c>
      <c r="F68" s="120" t="s">
        <v>231</v>
      </c>
      <c r="G68" s="120" t="s">
        <v>231</v>
      </c>
      <c r="H68" s="120" t="s">
        <v>231</v>
      </c>
      <c r="I68" s="120" t="s">
        <v>231</v>
      </c>
      <c r="J68" s="120" t="s">
        <v>231</v>
      </c>
      <c r="K68" s="120" t="s">
        <v>231</v>
      </c>
      <c r="L68" s="120" t="s">
        <v>231</v>
      </c>
      <c r="M68" s="120" t="s">
        <v>231</v>
      </c>
      <c r="N68" s="120" t="s">
        <v>231</v>
      </c>
      <c r="O68" s="120" t="s">
        <v>231</v>
      </c>
      <c r="P68" s="120" t="s">
        <v>231</v>
      </c>
      <c r="Q68" s="120" t="s">
        <v>231</v>
      </c>
      <c r="R68" s="120" t="s">
        <v>231</v>
      </c>
      <c r="S68" s="120" t="s">
        <v>231</v>
      </c>
      <c r="T68" s="120" t="s">
        <v>231</v>
      </c>
      <c r="U68" s="120">
        <v>0.29799999999999999</v>
      </c>
      <c r="V68" s="120">
        <v>0.251</v>
      </c>
      <c r="W68" s="120">
        <v>0.26100000000000001</v>
      </c>
      <c r="X68" s="120">
        <v>0.29799999999999999</v>
      </c>
      <c r="Y68" s="120">
        <v>0.26600000000000001</v>
      </c>
      <c r="Z68" s="120">
        <v>0.26300000000000001</v>
      </c>
      <c r="AA68" s="120">
        <v>0.246</v>
      </c>
      <c r="AB68" s="120">
        <v>0.25600000000000001</v>
      </c>
      <c r="AC68" s="120">
        <v>0.27300000000000002</v>
      </c>
      <c r="AD68" s="120">
        <v>0.27200000000000002</v>
      </c>
      <c r="AE68" s="120">
        <v>0.253</v>
      </c>
      <c r="AF68" s="120">
        <v>0.25900000000000001</v>
      </c>
      <c r="AG68" s="120">
        <v>0.26100000000000001</v>
      </c>
      <c r="AH68" s="120">
        <v>0.26400000000000001</v>
      </c>
      <c r="AI68" s="120">
        <v>0.247</v>
      </c>
      <c r="AJ68" s="120">
        <v>0.24099999999999999</v>
      </c>
      <c r="AK68" s="120">
        <v>0.23100000000000001</v>
      </c>
      <c r="AL68" s="120">
        <v>0.23300000000000001</v>
      </c>
      <c r="AM68" s="120">
        <v>0.217</v>
      </c>
      <c r="AN68" s="120">
        <v>0.221</v>
      </c>
      <c r="AO68" s="120">
        <v>0.215</v>
      </c>
      <c r="AP68" s="120">
        <v>0.21199999999999999</v>
      </c>
      <c r="AQ68" s="120">
        <v>0.19800000000000001</v>
      </c>
      <c r="AR68" s="120">
        <v>0.193</v>
      </c>
      <c r="AS68" s="120">
        <v>0.184</v>
      </c>
      <c r="AT68" s="120">
        <v>0.184</v>
      </c>
      <c r="AU68" s="120">
        <v>0.182</v>
      </c>
      <c r="AV68" s="120">
        <v>0.18</v>
      </c>
    </row>
    <row r="69" spans="1:48" x14ac:dyDescent="0.2">
      <c r="A69" s="106" t="s">
        <v>99</v>
      </c>
      <c r="B69" s="120">
        <v>0.52</v>
      </c>
      <c r="C69" s="120">
        <v>0.58699999999999997</v>
      </c>
      <c r="D69" s="120">
        <v>0.56899999999999995</v>
      </c>
      <c r="E69" s="120">
        <v>0.46400000000000002</v>
      </c>
      <c r="F69" s="120">
        <v>0.41699999999999998</v>
      </c>
      <c r="G69" s="120">
        <v>0.40500000000000003</v>
      </c>
      <c r="H69" s="120">
        <v>0.38</v>
      </c>
      <c r="I69" s="120">
        <v>0.372</v>
      </c>
      <c r="J69" s="120">
        <v>0.36799999999999999</v>
      </c>
      <c r="K69" s="120">
        <v>0.36899999999999999</v>
      </c>
      <c r="L69" s="120">
        <v>0.35399999999999998</v>
      </c>
      <c r="M69" s="120">
        <v>0.33900000000000002</v>
      </c>
      <c r="N69" s="120">
        <v>0.32700000000000001</v>
      </c>
      <c r="O69" s="120">
        <v>0.315</v>
      </c>
      <c r="P69" s="120">
        <v>0.30299999999999999</v>
      </c>
      <c r="Q69" s="120">
        <v>0.32</v>
      </c>
      <c r="R69" s="120">
        <v>0.35499999999999998</v>
      </c>
      <c r="S69" s="120">
        <v>0.33100000000000002</v>
      </c>
      <c r="T69" s="120">
        <v>0.32100000000000001</v>
      </c>
      <c r="U69" s="120">
        <v>0.30499999999999999</v>
      </c>
      <c r="V69" s="120">
        <v>0.34599999999999997</v>
      </c>
      <c r="W69" s="120">
        <v>0.33700000000000002</v>
      </c>
      <c r="X69" s="120">
        <v>0.34899999999999998</v>
      </c>
      <c r="Y69" s="120">
        <v>0.34300000000000003</v>
      </c>
      <c r="Z69" s="120">
        <v>0.31</v>
      </c>
      <c r="AA69" s="120">
        <v>0.32500000000000001</v>
      </c>
      <c r="AB69" s="120">
        <v>0.32300000000000001</v>
      </c>
      <c r="AC69" s="120">
        <v>0.32400000000000001</v>
      </c>
      <c r="AD69" s="120">
        <v>0.32200000000000001</v>
      </c>
      <c r="AE69" s="120">
        <v>0.316</v>
      </c>
      <c r="AF69" s="120">
        <v>0.29799999999999999</v>
      </c>
      <c r="AG69" s="120">
        <v>0.29499999999999998</v>
      </c>
      <c r="AH69" s="120">
        <v>0.318</v>
      </c>
      <c r="AI69" s="120">
        <v>0.29799999999999999</v>
      </c>
      <c r="AJ69" s="120">
        <v>0.28999999999999998</v>
      </c>
      <c r="AK69" s="120">
        <v>0.27900000000000003</v>
      </c>
      <c r="AL69" s="120">
        <v>0.27700000000000002</v>
      </c>
      <c r="AM69" s="120">
        <v>0.27300000000000002</v>
      </c>
      <c r="AN69" s="120">
        <v>0.27600000000000002</v>
      </c>
      <c r="AO69" s="120">
        <v>0.26300000000000001</v>
      </c>
      <c r="AP69" s="120">
        <v>0.253</v>
      </c>
      <c r="AQ69" s="120">
        <v>0.24199999999999999</v>
      </c>
      <c r="AR69" s="120">
        <v>0.222</v>
      </c>
      <c r="AS69" s="120">
        <v>0.23100000000000001</v>
      </c>
      <c r="AT69" s="120">
        <v>0.23200000000000001</v>
      </c>
      <c r="AU69" s="120">
        <v>0.23499999999999999</v>
      </c>
      <c r="AV69" s="120">
        <v>0.22900000000000001</v>
      </c>
    </row>
    <row r="70" spans="1:48" x14ac:dyDescent="0.2">
      <c r="A70" s="106" t="s">
        <v>93</v>
      </c>
      <c r="B70" s="120" t="s">
        <v>231</v>
      </c>
      <c r="C70" s="120" t="s">
        <v>231</v>
      </c>
      <c r="D70" s="120" t="s">
        <v>231</v>
      </c>
      <c r="E70" s="120" t="s">
        <v>231</v>
      </c>
      <c r="F70" s="120" t="s">
        <v>231</v>
      </c>
      <c r="G70" s="120" t="s">
        <v>231</v>
      </c>
      <c r="H70" s="120" t="s">
        <v>231</v>
      </c>
      <c r="I70" s="120" t="s">
        <v>231</v>
      </c>
      <c r="J70" s="120" t="s">
        <v>231</v>
      </c>
      <c r="K70" s="120" t="s">
        <v>231</v>
      </c>
      <c r="L70" s="120" t="s">
        <v>231</v>
      </c>
      <c r="M70" s="120" t="s">
        <v>231</v>
      </c>
      <c r="N70" s="120" t="s">
        <v>231</v>
      </c>
      <c r="O70" s="120" t="s">
        <v>231</v>
      </c>
      <c r="P70" s="120" t="s">
        <v>231</v>
      </c>
      <c r="Q70" s="120" t="s">
        <v>231</v>
      </c>
      <c r="R70" s="120" t="s">
        <v>231</v>
      </c>
      <c r="S70" s="120" t="s">
        <v>231</v>
      </c>
      <c r="T70" s="120" t="s">
        <v>231</v>
      </c>
      <c r="U70" s="120">
        <v>0.89100000000000001</v>
      </c>
      <c r="V70" s="120">
        <v>0.86099999999999999</v>
      </c>
      <c r="W70" s="120">
        <v>1.2170000000000001</v>
      </c>
      <c r="X70" s="120">
        <v>1.383</v>
      </c>
      <c r="Y70" s="120">
        <v>1.006</v>
      </c>
      <c r="Z70" s="120">
        <v>0.76700000000000002</v>
      </c>
      <c r="AA70" s="120">
        <v>0.53600000000000003</v>
      </c>
      <c r="AB70" s="120">
        <v>0.42</v>
      </c>
      <c r="AC70" s="120">
        <v>0.36499999999999999</v>
      </c>
      <c r="AD70" s="120">
        <v>0.317</v>
      </c>
      <c r="AE70" s="120">
        <v>0.32900000000000001</v>
      </c>
      <c r="AF70" s="120">
        <v>0.22900000000000001</v>
      </c>
      <c r="AG70" s="120">
        <v>0.18099999999999999</v>
      </c>
      <c r="AH70" s="120">
        <v>0.17499999999999999</v>
      </c>
      <c r="AI70" s="120">
        <v>0.17499999999999999</v>
      </c>
      <c r="AJ70" s="120">
        <v>0.20300000000000001</v>
      </c>
      <c r="AK70" s="120">
        <v>0.20599999999999999</v>
      </c>
      <c r="AL70" s="120">
        <v>0.221</v>
      </c>
      <c r="AM70" s="120">
        <v>0.184</v>
      </c>
      <c r="AN70" s="120">
        <v>0.217</v>
      </c>
      <c r="AO70" s="120">
        <v>0.193</v>
      </c>
      <c r="AP70" s="120">
        <v>0.214</v>
      </c>
      <c r="AQ70" s="120">
        <v>0.224</v>
      </c>
      <c r="AR70" s="120">
        <v>0.219</v>
      </c>
      <c r="AS70" s="120">
        <v>0.24199999999999999</v>
      </c>
      <c r="AT70" s="120">
        <v>0.255</v>
      </c>
      <c r="AU70" s="120">
        <v>0.26100000000000001</v>
      </c>
      <c r="AV70" s="120">
        <v>0.246</v>
      </c>
    </row>
    <row r="71" spans="1:48" x14ac:dyDescent="0.2">
      <c r="A71" s="106" t="s">
        <v>124</v>
      </c>
      <c r="B71" s="120">
        <v>0.184</v>
      </c>
      <c r="C71" s="120">
        <v>0.153</v>
      </c>
      <c r="D71" s="120">
        <v>0.14299999999999999</v>
      </c>
      <c r="E71" s="120">
        <v>0.14499999999999999</v>
      </c>
      <c r="F71" s="120">
        <v>0.153</v>
      </c>
      <c r="G71" s="120">
        <v>0.14899999999999999</v>
      </c>
      <c r="H71" s="120">
        <v>0.13800000000000001</v>
      </c>
      <c r="I71" s="120">
        <v>0.127</v>
      </c>
      <c r="J71" s="120">
        <v>0.17199999999999999</v>
      </c>
      <c r="K71" s="120">
        <v>0.21099999999999999</v>
      </c>
      <c r="L71" s="120">
        <v>0.19900000000000001</v>
      </c>
      <c r="M71" s="120">
        <v>0.216</v>
      </c>
      <c r="N71" s="120">
        <v>0.188</v>
      </c>
      <c r="O71" s="120">
        <v>0.17599999999999999</v>
      </c>
      <c r="P71" s="120">
        <v>0.183</v>
      </c>
      <c r="Q71" s="120">
        <v>0.22500000000000001</v>
      </c>
      <c r="R71" s="120">
        <v>0.23699999999999999</v>
      </c>
      <c r="S71" s="120">
        <v>0.253</v>
      </c>
      <c r="T71" s="120">
        <v>0.23699999999999999</v>
      </c>
      <c r="U71" s="120">
        <v>0.246</v>
      </c>
      <c r="V71" s="120">
        <v>0.35399999999999998</v>
      </c>
      <c r="W71" s="120">
        <v>0.41799999999999998</v>
      </c>
      <c r="X71" s="120">
        <v>0.41499999999999998</v>
      </c>
      <c r="Y71" s="120">
        <v>0.47</v>
      </c>
      <c r="Z71" s="120">
        <v>0.44600000000000001</v>
      </c>
      <c r="AA71" s="120">
        <v>0.443</v>
      </c>
      <c r="AB71" s="120">
        <v>0.43</v>
      </c>
      <c r="AC71" s="120">
        <v>0.436</v>
      </c>
      <c r="AD71" s="120">
        <v>0.438</v>
      </c>
      <c r="AE71" s="120">
        <v>0.439</v>
      </c>
      <c r="AF71" s="120">
        <v>0.437</v>
      </c>
      <c r="AG71" s="120">
        <v>0.434</v>
      </c>
      <c r="AH71" s="120">
        <v>0.42599999999999999</v>
      </c>
      <c r="AI71" s="120">
        <v>0.45</v>
      </c>
      <c r="AJ71" s="120">
        <v>0.45500000000000002</v>
      </c>
      <c r="AK71" s="120">
        <v>0.46400000000000002</v>
      </c>
      <c r="AL71" s="120">
        <v>0.44500000000000001</v>
      </c>
      <c r="AM71" s="120">
        <v>0.45900000000000002</v>
      </c>
      <c r="AN71" s="120">
        <v>0.52600000000000002</v>
      </c>
      <c r="AO71" s="120">
        <v>0.51900000000000002</v>
      </c>
      <c r="AP71" s="120">
        <v>0.498</v>
      </c>
      <c r="AQ71" s="120">
        <v>0.504</v>
      </c>
      <c r="AR71" s="120">
        <v>0.51900000000000002</v>
      </c>
      <c r="AS71" s="120">
        <v>0.54700000000000004</v>
      </c>
      <c r="AT71" s="120">
        <v>0.59</v>
      </c>
      <c r="AU71" s="120">
        <v>0.59799999999999998</v>
      </c>
      <c r="AV71" s="120">
        <v>0.60399999999999998</v>
      </c>
    </row>
    <row r="72" spans="1:48" x14ac:dyDescent="0.2">
      <c r="A72" s="106" t="s">
        <v>20</v>
      </c>
      <c r="B72" s="120" t="s">
        <v>231</v>
      </c>
      <c r="C72" s="120" t="s">
        <v>231</v>
      </c>
      <c r="D72" s="120" t="s">
        <v>231</v>
      </c>
      <c r="E72" s="120" t="s">
        <v>231</v>
      </c>
      <c r="F72" s="120" t="s">
        <v>231</v>
      </c>
      <c r="G72" s="120" t="s">
        <v>231</v>
      </c>
      <c r="H72" s="120" t="s">
        <v>231</v>
      </c>
      <c r="I72" s="120" t="s">
        <v>231</v>
      </c>
      <c r="J72" s="120" t="s">
        <v>231</v>
      </c>
      <c r="K72" s="120" t="s">
        <v>231</v>
      </c>
      <c r="L72" s="120" t="s">
        <v>231</v>
      </c>
      <c r="M72" s="120" t="s">
        <v>231</v>
      </c>
      <c r="N72" s="120" t="s">
        <v>231</v>
      </c>
      <c r="O72" s="120" t="s">
        <v>231</v>
      </c>
      <c r="P72" s="120" t="s">
        <v>231</v>
      </c>
      <c r="Q72" s="120" t="s">
        <v>231</v>
      </c>
      <c r="R72" s="120" t="s">
        <v>231</v>
      </c>
      <c r="S72" s="120" t="s">
        <v>231</v>
      </c>
      <c r="T72" s="120" t="s">
        <v>231</v>
      </c>
      <c r="U72" s="120">
        <v>1.135</v>
      </c>
      <c r="V72" s="120">
        <v>1.3240000000000001</v>
      </c>
      <c r="W72" s="120">
        <v>1.4330000000000001</v>
      </c>
      <c r="X72" s="120">
        <v>1.3520000000000001</v>
      </c>
      <c r="Y72" s="120">
        <v>1.391</v>
      </c>
      <c r="Z72" s="120">
        <v>1.329</v>
      </c>
      <c r="AA72" s="120">
        <v>1.149</v>
      </c>
      <c r="AB72" s="120">
        <v>0.95799999999999996</v>
      </c>
      <c r="AC72" s="120">
        <v>0.997</v>
      </c>
      <c r="AD72" s="120">
        <v>0.877</v>
      </c>
      <c r="AE72" s="120">
        <v>0.77200000000000002</v>
      </c>
      <c r="AF72" s="120">
        <v>0.66300000000000003</v>
      </c>
      <c r="AG72" s="120">
        <v>0.66100000000000003</v>
      </c>
      <c r="AH72" s="120">
        <v>0.68200000000000005</v>
      </c>
      <c r="AI72" s="120">
        <v>0.67600000000000005</v>
      </c>
      <c r="AJ72" s="120">
        <v>0.66</v>
      </c>
      <c r="AK72" s="120">
        <v>0.65700000000000003</v>
      </c>
      <c r="AL72" s="120">
        <v>0.65300000000000002</v>
      </c>
      <c r="AM72" s="120">
        <v>0.77800000000000002</v>
      </c>
      <c r="AN72" s="120">
        <v>0.67700000000000005</v>
      </c>
      <c r="AO72" s="120">
        <v>0.68799999999999994</v>
      </c>
      <c r="AP72" s="120">
        <v>0.68</v>
      </c>
      <c r="AQ72" s="120">
        <v>0.64600000000000002</v>
      </c>
      <c r="AR72" s="120">
        <v>0.65</v>
      </c>
      <c r="AS72" s="120">
        <v>0.57499999999999996</v>
      </c>
      <c r="AT72" s="120">
        <v>0.60799999999999998</v>
      </c>
      <c r="AU72" s="120">
        <v>0.624</v>
      </c>
      <c r="AV72" s="120">
        <v>0.60099999999999998</v>
      </c>
    </row>
    <row r="73" spans="1:48" x14ac:dyDescent="0.2">
      <c r="A73" s="106" t="s">
        <v>141</v>
      </c>
      <c r="B73" s="120" t="s">
        <v>231</v>
      </c>
      <c r="C73" s="120" t="s">
        <v>231</v>
      </c>
      <c r="D73" s="120" t="s">
        <v>231</v>
      </c>
      <c r="E73" s="120" t="s">
        <v>231</v>
      </c>
      <c r="F73" s="120" t="s">
        <v>231</v>
      </c>
      <c r="G73" s="120" t="s">
        <v>231</v>
      </c>
      <c r="H73" s="120" t="s">
        <v>231</v>
      </c>
      <c r="I73" s="120" t="s">
        <v>231</v>
      </c>
      <c r="J73" s="120" t="s">
        <v>231</v>
      </c>
      <c r="K73" s="120" t="s">
        <v>231</v>
      </c>
      <c r="L73" s="120" t="s">
        <v>231</v>
      </c>
      <c r="M73" s="120" t="s">
        <v>231</v>
      </c>
      <c r="N73" s="120" t="s">
        <v>231</v>
      </c>
      <c r="O73" s="120" t="s">
        <v>231</v>
      </c>
      <c r="P73" s="120" t="s">
        <v>231</v>
      </c>
      <c r="Q73" s="120" t="s">
        <v>231</v>
      </c>
      <c r="R73" s="120" t="s">
        <v>231</v>
      </c>
      <c r="S73" s="120" t="s">
        <v>231</v>
      </c>
      <c r="T73" s="120" t="s">
        <v>231</v>
      </c>
      <c r="U73" s="120" t="s">
        <v>231</v>
      </c>
      <c r="V73" s="120" t="s">
        <v>231</v>
      </c>
      <c r="W73" s="120" t="s">
        <v>231</v>
      </c>
      <c r="X73" s="120" t="s">
        <v>231</v>
      </c>
      <c r="Y73" s="120" t="s">
        <v>231</v>
      </c>
      <c r="Z73" s="120" t="s">
        <v>231</v>
      </c>
      <c r="AA73" s="120" t="s">
        <v>231</v>
      </c>
      <c r="AB73" s="120" t="s">
        <v>231</v>
      </c>
      <c r="AC73" s="120" t="s">
        <v>231</v>
      </c>
      <c r="AD73" s="120" t="s">
        <v>231</v>
      </c>
      <c r="AE73" s="120">
        <v>0.66200000000000003</v>
      </c>
      <c r="AF73" s="120">
        <v>0.66200000000000003</v>
      </c>
      <c r="AG73" s="120">
        <v>0.66200000000000003</v>
      </c>
      <c r="AH73" s="120">
        <v>0.65800000000000003</v>
      </c>
      <c r="AI73" s="120">
        <v>0.64800000000000002</v>
      </c>
      <c r="AJ73" s="120">
        <v>0.59299999999999997</v>
      </c>
      <c r="AK73" s="120">
        <v>0.57199999999999995</v>
      </c>
      <c r="AL73" s="120">
        <v>0.56000000000000005</v>
      </c>
      <c r="AM73" s="120">
        <v>0.58699999999999997</v>
      </c>
      <c r="AN73" s="120">
        <v>0.63</v>
      </c>
      <c r="AO73" s="120">
        <v>0.63200000000000001</v>
      </c>
      <c r="AP73" s="120">
        <v>0.59599999999999997</v>
      </c>
      <c r="AQ73" s="120">
        <v>0.54700000000000004</v>
      </c>
      <c r="AR73" s="120">
        <v>0.54</v>
      </c>
      <c r="AS73" s="120">
        <v>0.47599999999999998</v>
      </c>
      <c r="AT73" s="120">
        <v>0.53200000000000003</v>
      </c>
      <c r="AU73" s="120">
        <v>0.54</v>
      </c>
      <c r="AV73" s="120">
        <v>0.46600000000000003</v>
      </c>
    </row>
    <row r="74" spans="1:48" x14ac:dyDescent="0.2">
      <c r="A74" s="106" t="s">
        <v>98</v>
      </c>
      <c r="B74" s="120" t="s">
        <v>231</v>
      </c>
      <c r="C74" s="120" t="s">
        <v>231</v>
      </c>
      <c r="D74" s="120" t="s">
        <v>231</v>
      </c>
      <c r="E74" s="120" t="s">
        <v>231</v>
      </c>
      <c r="F74" s="120" t="s">
        <v>231</v>
      </c>
      <c r="G74" s="120" t="s">
        <v>231</v>
      </c>
      <c r="H74" s="120" t="s">
        <v>231</v>
      </c>
      <c r="I74" s="120" t="s">
        <v>231</v>
      </c>
      <c r="J74" s="120" t="s">
        <v>231</v>
      </c>
      <c r="K74" s="120" t="s">
        <v>231</v>
      </c>
      <c r="L74" s="120" t="s">
        <v>231</v>
      </c>
      <c r="M74" s="120" t="s">
        <v>231</v>
      </c>
      <c r="N74" s="120" t="s">
        <v>231</v>
      </c>
      <c r="O74" s="120" t="s">
        <v>231</v>
      </c>
      <c r="P74" s="120" t="s">
        <v>231</v>
      </c>
      <c r="Q74" s="120" t="s">
        <v>231</v>
      </c>
      <c r="R74" s="120" t="s">
        <v>231</v>
      </c>
      <c r="S74" s="120" t="s">
        <v>231</v>
      </c>
      <c r="T74" s="120" t="s">
        <v>231</v>
      </c>
      <c r="U74" s="120">
        <v>1.5229999999999999</v>
      </c>
      <c r="V74" s="120">
        <v>1.482</v>
      </c>
      <c r="W74" s="120">
        <v>1.121</v>
      </c>
      <c r="X74" s="120">
        <v>0.97699999999999998</v>
      </c>
      <c r="Y74" s="120">
        <v>0.79400000000000004</v>
      </c>
      <c r="Z74" s="120">
        <v>0.58799999999999997</v>
      </c>
      <c r="AA74" s="120">
        <v>0.68100000000000005</v>
      </c>
      <c r="AB74" s="120">
        <v>0.60499999999999998</v>
      </c>
      <c r="AC74" s="120">
        <v>0.628</v>
      </c>
      <c r="AD74" s="120">
        <v>0.48899999999999999</v>
      </c>
      <c r="AE74" s="120">
        <v>0.44700000000000001</v>
      </c>
      <c r="AF74" s="120">
        <v>0.35899999999999999</v>
      </c>
      <c r="AG74" s="120">
        <v>0.45200000000000001</v>
      </c>
      <c r="AH74" s="120">
        <v>0.46899999999999997</v>
      </c>
      <c r="AI74" s="120">
        <v>0.432</v>
      </c>
      <c r="AJ74" s="120">
        <v>0.40799999999999997</v>
      </c>
      <c r="AK74" s="120">
        <v>0.39500000000000002</v>
      </c>
      <c r="AL74" s="120">
        <v>0.44400000000000001</v>
      </c>
      <c r="AM74" s="120">
        <v>0.48199999999999998</v>
      </c>
      <c r="AN74" s="120">
        <v>0.436</v>
      </c>
      <c r="AO74" s="120">
        <v>0.40600000000000003</v>
      </c>
      <c r="AP74" s="120">
        <v>0.45700000000000002</v>
      </c>
      <c r="AQ74" s="120">
        <v>0.60699999999999998</v>
      </c>
      <c r="AR74" s="120">
        <v>0.5</v>
      </c>
      <c r="AS74" s="120">
        <v>0.497</v>
      </c>
      <c r="AT74" s="120">
        <v>0.52400000000000002</v>
      </c>
      <c r="AU74" s="120">
        <v>0.47199999999999998</v>
      </c>
      <c r="AV74" s="120">
        <v>0.432</v>
      </c>
    </row>
    <row r="75" spans="1:48" x14ac:dyDescent="0.2">
      <c r="A75" s="106" t="s">
        <v>120</v>
      </c>
      <c r="B75" s="120">
        <v>0.42799999999999999</v>
      </c>
      <c r="C75" s="120">
        <v>0.51100000000000001</v>
      </c>
      <c r="D75" s="120">
        <v>0.47099999999999997</v>
      </c>
      <c r="E75" s="120">
        <v>0.39100000000000001</v>
      </c>
      <c r="F75" s="120">
        <v>0.29399999999999998</v>
      </c>
      <c r="G75" s="120">
        <v>0.28499999999999998</v>
      </c>
      <c r="H75" s="120">
        <v>0.26800000000000002</v>
      </c>
      <c r="I75" s="120">
        <v>0.28299999999999997</v>
      </c>
      <c r="J75" s="120">
        <v>0.249</v>
      </c>
      <c r="K75" s="120">
        <v>0.25900000000000001</v>
      </c>
      <c r="L75" s="120">
        <v>0.28399999999999997</v>
      </c>
      <c r="M75" s="120">
        <v>0.31900000000000001</v>
      </c>
      <c r="N75" s="120">
        <v>0.24099999999999999</v>
      </c>
      <c r="O75" s="120">
        <v>0.32700000000000001</v>
      </c>
      <c r="P75" s="120">
        <v>0.27800000000000002</v>
      </c>
      <c r="Q75" s="120">
        <v>0.433</v>
      </c>
      <c r="R75" s="120">
        <v>0.436</v>
      </c>
      <c r="S75" s="120">
        <v>0.438</v>
      </c>
      <c r="T75" s="120">
        <v>0.439</v>
      </c>
      <c r="U75" s="120">
        <v>0.41199999999999998</v>
      </c>
      <c r="V75" s="120">
        <v>0.37</v>
      </c>
      <c r="W75" s="120">
        <v>0.34699999999999998</v>
      </c>
      <c r="X75" s="120">
        <v>0.43</v>
      </c>
      <c r="Y75" s="120">
        <v>0.36299999999999999</v>
      </c>
      <c r="Z75" s="120">
        <v>0.32400000000000001</v>
      </c>
      <c r="AA75" s="120">
        <v>0.30499999999999999</v>
      </c>
      <c r="AB75" s="120">
        <v>0.308</v>
      </c>
      <c r="AC75" s="120">
        <v>0.28199999999999997</v>
      </c>
      <c r="AD75" s="120">
        <v>0.27300000000000002</v>
      </c>
      <c r="AE75" s="120">
        <v>0.22600000000000001</v>
      </c>
      <c r="AF75" s="120">
        <v>0.26300000000000001</v>
      </c>
      <c r="AG75" s="120">
        <v>0.23799999999999999</v>
      </c>
      <c r="AH75" s="120">
        <v>0.26100000000000001</v>
      </c>
      <c r="AI75" s="120">
        <v>0.25900000000000001</v>
      </c>
      <c r="AJ75" s="120">
        <v>0.251</v>
      </c>
      <c r="AK75" s="120">
        <v>0.249</v>
      </c>
      <c r="AL75" s="120">
        <v>0.245</v>
      </c>
      <c r="AM75" s="120">
        <v>0.23799999999999999</v>
      </c>
      <c r="AN75" s="120">
        <v>0.22500000000000001</v>
      </c>
      <c r="AO75" s="120">
        <v>0.224</v>
      </c>
      <c r="AP75" s="120">
        <v>0.22</v>
      </c>
      <c r="AQ75" s="120">
        <v>0.22600000000000001</v>
      </c>
      <c r="AR75" s="120">
        <v>0.189</v>
      </c>
      <c r="AS75" s="120">
        <v>0.17299999999999999</v>
      </c>
      <c r="AT75" s="120">
        <v>0.111</v>
      </c>
      <c r="AU75" s="120">
        <v>8.6999999999999994E-2</v>
      </c>
      <c r="AV75" s="120">
        <v>9.0999999999999998E-2</v>
      </c>
    </row>
    <row r="76" spans="1:48" x14ac:dyDescent="0.2">
      <c r="A76" s="106" t="s">
        <v>142</v>
      </c>
      <c r="B76" s="120" t="s">
        <v>231</v>
      </c>
      <c r="C76" s="120" t="s">
        <v>231</v>
      </c>
      <c r="D76" s="120" t="s">
        <v>231</v>
      </c>
      <c r="E76" s="120" t="s">
        <v>231</v>
      </c>
      <c r="F76" s="120" t="s">
        <v>231</v>
      </c>
      <c r="G76" s="120" t="s">
        <v>231</v>
      </c>
      <c r="H76" s="120" t="s">
        <v>231</v>
      </c>
      <c r="I76" s="120" t="s">
        <v>231</v>
      </c>
      <c r="J76" s="120" t="s">
        <v>231</v>
      </c>
      <c r="K76" s="120" t="s">
        <v>231</v>
      </c>
      <c r="L76" s="120" t="s">
        <v>231</v>
      </c>
      <c r="M76" s="120" t="s">
        <v>231</v>
      </c>
      <c r="N76" s="120" t="s">
        <v>231</v>
      </c>
      <c r="O76" s="120" t="s">
        <v>231</v>
      </c>
      <c r="P76" s="120" t="s">
        <v>231</v>
      </c>
      <c r="Q76" s="120" t="s">
        <v>231</v>
      </c>
      <c r="R76" s="120" t="s">
        <v>231</v>
      </c>
      <c r="S76" s="120" t="s">
        <v>231</v>
      </c>
      <c r="T76" s="120" t="s">
        <v>231</v>
      </c>
      <c r="U76" s="120">
        <v>1.304</v>
      </c>
      <c r="V76" s="120">
        <v>1.2509999999999999</v>
      </c>
      <c r="W76" s="120">
        <v>1.4239999999999999</v>
      </c>
      <c r="X76" s="120">
        <v>1.2350000000000001</v>
      </c>
      <c r="Y76" s="120">
        <v>1.4510000000000001</v>
      </c>
      <c r="Z76" s="120">
        <v>1.268</v>
      </c>
      <c r="AA76" s="120">
        <v>1.1559999999999999</v>
      </c>
      <c r="AB76" s="120">
        <v>1.0369999999999999</v>
      </c>
      <c r="AC76" s="120">
        <v>1.0049999999999999</v>
      </c>
      <c r="AD76" s="120">
        <v>0.88100000000000001</v>
      </c>
      <c r="AE76" s="120">
        <v>0.79</v>
      </c>
      <c r="AF76" s="120">
        <v>0.77900000000000003</v>
      </c>
      <c r="AG76" s="120">
        <v>0.73599999999999999</v>
      </c>
      <c r="AH76" s="120">
        <v>0.745</v>
      </c>
      <c r="AI76" s="120">
        <v>0.69099999999999995</v>
      </c>
      <c r="AJ76" s="120">
        <v>0.67</v>
      </c>
      <c r="AK76" s="120">
        <v>0.61599999999999999</v>
      </c>
      <c r="AL76" s="120">
        <v>0.59099999999999997</v>
      </c>
      <c r="AM76" s="120">
        <v>0.54300000000000004</v>
      </c>
      <c r="AN76" s="120">
        <v>0.57299999999999995</v>
      </c>
      <c r="AO76" s="120">
        <v>0.58199999999999996</v>
      </c>
      <c r="AP76" s="120">
        <v>0.54300000000000004</v>
      </c>
      <c r="AQ76" s="120">
        <v>0.53200000000000003</v>
      </c>
      <c r="AR76" s="120">
        <v>0.42299999999999999</v>
      </c>
      <c r="AS76" s="120">
        <v>0.437</v>
      </c>
      <c r="AT76" s="120">
        <v>0.45800000000000002</v>
      </c>
      <c r="AU76" s="120">
        <v>0.44600000000000001</v>
      </c>
      <c r="AV76" s="120">
        <v>0.41699999999999998</v>
      </c>
    </row>
    <row r="77" spans="1:48" x14ac:dyDescent="0.2">
      <c r="A77" s="106" t="s">
        <v>80</v>
      </c>
      <c r="B77" s="120" t="s">
        <v>231</v>
      </c>
      <c r="C77" s="120" t="s">
        <v>231</v>
      </c>
      <c r="D77" s="120" t="s">
        <v>231</v>
      </c>
      <c r="E77" s="120" t="s">
        <v>231</v>
      </c>
      <c r="F77" s="120" t="s">
        <v>231</v>
      </c>
      <c r="G77" s="120" t="s">
        <v>231</v>
      </c>
      <c r="H77" s="120" t="s">
        <v>231</v>
      </c>
      <c r="I77" s="120" t="s">
        <v>231</v>
      </c>
      <c r="J77" s="120" t="s">
        <v>231</v>
      </c>
      <c r="K77" s="120" t="s">
        <v>231</v>
      </c>
      <c r="L77" s="120" t="s">
        <v>231</v>
      </c>
      <c r="M77" s="120" t="s">
        <v>231</v>
      </c>
      <c r="N77" s="120" t="s">
        <v>231</v>
      </c>
      <c r="O77" s="120" t="s">
        <v>231</v>
      </c>
      <c r="P77" s="120" t="s">
        <v>231</v>
      </c>
      <c r="Q77" s="120" t="s">
        <v>231</v>
      </c>
      <c r="R77" s="120" t="s">
        <v>231</v>
      </c>
      <c r="S77" s="120" t="s">
        <v>231</v>
      </c>
      <c r="T77" s="120" t="s">
        <v>231</v>
      </c>
      <c r="U77" s="120" t="s">
        <v>231</v>
      </c>
      <c r="V77" s="120" t="s">
        <v>231</v>
      </c>
      <c r="W77" s="120" t="s">
        <v>231</v>
      </c>
      <c r="X77" s="120" t="s">
        <v>231</v>
      </c>
      <c r="Y77" s="120" t="s">
        <v>231</v>
      </c>
      <c r="Z77" s="120" t="s">
        <v>231</v>
      </c>
      <c r="AA77" s="120" t="s">
        <v>231</v>
      </c>
      <c r="AB77" s="120" t="s">
        <v>231</v>
      </c>
      <c r="AC77" s="120" t="s">
        <v>231</v>
      </c>
      <c r="AD77" s="120" t="s">
        <v>231</v>
      </c>
      <c r="AE77" s="120" t="s">
        <v>231</v>
      </c>
      <c r="AF77" s="120" t="s">
        <v>231</v>
      </c>
      <c r="AG77" s="120" t="s">
        <v>231</v>
      </c>
      <c r="AH77" s="120" t="s">
        <v>231</v>
      </c>
      <c r="AI77" s="120" t="s">
        <v>231</v>
      </c>
      <c r="AJ77" s="120">
        <v>0.28599999999999998</v>
      </c>
      <c r="AK77" s="120">
        <v>0.28599999999999998</v>
      </c>
      <c r="AL77" s="120">
        <v>0.25800000000000001</v>
      </c>
      <c r="AM77" s="120">
        <v>0.309</v>
      </c>
      <c r="AN77" s="120">
        <v>0.21199999999999999</v>
      </c>
      <c r="AO77" s="120">
        <v>0.30599999999999999</v>
      </c>
      <c r="AP77" s="120">
        <v>0.29099999999999998</v>
      </c>
      <c r="AQ77" s="120">
        <v>0.27500000000000002</v>
      </c>
      <c r="AR77" s="120">
        <v>0.25800000000000001</v>
      </c>
      <c r="AS77" s="120">
        <v>0.248</v>
      </c>
      <c r="AT77" s="120">
        <v>0.255</v>
      </c>
      <c r="AU77" s="120">
        <v>0.222</v>
      </c>
      <c r="AV77" s="120">
        <v>0.222</v>
      </c>
    </row>
    <row r="78" spans="1:48" x14ac:dyDescent="0.2">
      <c r="A78" s="106" t="s">
        <v>143</v>
      </c>
      <c r="B78" s="120" t="s">
        <v>231</v>
      </c>
      <c r="C78" s="120" t="s">
        <v>231</v>
      </c>
      <c r="D78" s="120" t="s">
        <v>231</v>
      </c>
      <c r="E78" s="120" t="s">
        <v>231</v>
      </c>
      <c r="F78" s="120" t="s">
        <v>231</v>
      </c>
      <c r="G78" s="120" t="s">
        <v>231</v>
      </c>
      <c r="H78" s="120" t="s">
        <v>231</v>
      </c>
      <c r="I78" s="120" t="s">
        <v>231</v>
      </c>
      <c r="J78" s="120" t="s">
        <v>231</v>
      </c>
      <c r="K78" s="120" t="s">
        <v>231</v>
      </c>
      <c r="L78" s="120" t="s">
        <v>231</v>
      </c>
      <c r="M78" s="120" t="s">
        <v>231</v>
      </c>
      <c r="N78" s="120" t="s">
        <v>231</v>
      </c>
      <c r="O78" s="120" t="s">
        <v>231</v>
      </c>
      <c r="P78" s="120" t="s">
        <v>231</v>
      </c>
      <c r="Q78" s="120" t="s">
        <v>231</v>
      </c>
      <c r="R78" s="120" t="s">
        <v>231</v>
      </c>
      <c r="S78" s="120" t="s">
        <v>231</v>
      </c>
      <c r="T78" s="120" t="s">
        <v>231</v>
      </c>
      <c r="U78" s="120">
        <v>0.45</v>
      </c>
      <c r="V78" s="120">
        <v>0.46800000000000003</v>
      </c>
      <c r="W78" s="120">
        <v>0.498</v>
      </c>
      <c r="X78" s="120">
        <v>0.55800000000000005</v>
      </c>
      <c r="Y78" s="120">
        <v>0.54900000000000004</v>
      </c>
      <c r="Z78" s="120">
        <v>0.55200000000000005</v>
      </c>
      <c r="AA78" s="120">
        <v>0.64800000000000002</v>
      </c>
      <c r="AB78" s="120">
        <v>0.56899999999999995</v>
      </c>
      <c r="AC78" s="120">
        <v>0.60499999999999998</v>
      </c>
      <c r="AD78" s="120">
        <v>0.53300000000000003</v>
      </c>
      <c r="AE78" s="120">
        <v>0.48899999999999999</v>
      </c>
      <c r="AF78" s="120">
        <v>0.51400000000000001</v>
      </c>
      <c r="AG78" s="120">
        <v>0.47399999999999998</v>
      </c>
      <c r="AH78" s="120">
        <v>0.504</v>
      </c>
      <c r="AI78" s="120">
        <v>0.46600000000000003</v>
      </c>
      <c r="AJ78" s="120">
        <v>0.46400000000000002</v>
      </c>
      <c r="AK78" s="120">
        <v>0.442</v>
      </c>
      <c r="AL78" s="120">
        <v>0.435</v>
      </c>
      <c r="AM78" s="120">
        <v>0.40300000000000002</v>
      </c>
      <c r="AN78" s="120">
        <v>0.376</v>
      </c>
      <c r="AO78" s="120">
        <v>0.35599999999999998</v>
      </c>
      <c r="AP78" s="120">
        <v>0.38300000000000001</v>
      </c>
      <c r="AQ78" s="120">
        <v>0.37</v>
      </c>
      <c r="AR78" s="120">
        <v>0.32100000000000001</v>
      </c>
      <c r="AS78" s="120">
        <v>0.29299999999999998</v>
      </c>
      <c r="AT78" s="120">
        <v>0.27100000000000002</v>
      </c>
      <c r="AU78" s="120">
        <v>0.25600000000000001</v>
      </c>
      <c r="AV78" s="120">
        <v>0.27400000000000002</v>
      </c>
    </row>
    <row r="79" spans="1:48" x14ac:dyDescent="0.2">
      <c r="A79" s="110" t="s">
        <v>38</v>
      </c>
      <c r="B79" s="120">
        <v>1.0409999999999999</v>
      </c>
      <c r="C79" s="120">
        <v>0.97099999999999997</v>
      </c>
      <c r="D79" s="120">
        <v>0.96</v>
      </c>
      <c r="E79" s="120">
        <v>0.85899999999999999</v>
      </c>
      <c r="F79" s="120">
        <v>0.84299999999999997</v>
      </c>
      <c r="G79" s="120">
        <v>0.83</v>
      </c>
      <c r="H79" s="120">
        <v>0.78300000000000003</v>
      </c>
      <c r="I79" s="120">
        <v>0.78800000000000003</v>
      </c>
      <c r="J79" s="120">
        <v>0.76800000000000002</v>
      </c>
      <c r="K79" s="120">
        <v>0.73799999999999999</v>
      </c>
      <c r="L79" s="120">
        <v>0.74299999999999999</v>
      </c>
      <c r="M79" s="120">
        <v>0.70599999999999996</v>
      </c>
      <c r="N79" s="120">
        <v>0.67500000000000004</v>
      </c>
      <c r="O79" s="120">
        <v>0.623</v>
      </c>
      <c r="P79" s="120">
        <v>0.623</v>
      </c>
      <c r="Q79" s="120">
        <v>0.627</v>
      </c>
      <c r="R79" s="120">
        <v>0.65200000000000002</v>
      </c>
      <c r="S79" s="120">
        <v>0.67300000000000004</v>
      </c>
      <c r="T79" s="120">
        <v>0.7</v>
      </c>
      <c r="U79" s="120">
        <v>0.65700000000000003</v>
      </c>
      <c r="V79" s="120">
        <v>0.624</v>
      </c>
      <c r="W79" s="120">
        <v>0.60499999999999998</v>
      </c>
      <c r="X79" s="120">
        <v>0.55600000000000005</v>
      </c>
      <c r="Y79" s="120">
        <v>0.52300000000000002</v>
      </c>
      <c r="Z79" s="120">
        <v>0.51100000000000001</v>
      </c>
      <c r="AA79" s="120">
        <v>0.505</v>
      </c>
      <c r="AB79" s="120">
        <v>0.48499999999999999</v>
      </c>
      <c r="AC79" s="120">
        <v>0.433</v>
      </c>
      <c r="AD79" s="120">
        <v>0.374</v>
      </c>
      <c r="AE79" s="120">
        <v>0.38</v>
      </c>
      <c r="AF79" s="120">
        <v>0.38100000000000001</v>
      </c>
      <c r="AG79" s="120">
        <v>0.36099999999999999</v>
      </c>
      <c r="AH79" s="120">
        <v>0.36399999999999999</v>
      </c>
      <c r="AI79" s="120">
        <v>0.32500000000000001</v>
      </c>
      <c r="AJ79" s="120">
        <v>0.308</v>
      </c>
      <c r="AK79" s="120">
        <v>0.29299999999999998</v>
      </c>
      <c r="AL79" s="120">
        <v>0.26600000000000001</v>
      </c>
      <c r="AM79" s="120">
        <v>0.24199999999999999</v>
      </c>
      <c r="AN79" s="120">
        <v>0.219</v>
      </c>
      <c r="AO79" s="120">
        <v>0.218</v>
      </c>
      <c r="AP79" s="120">
        <v>0.23100000000000001</v>
      </c>
      <c r="AQ79" s="120">
        <v>0.22</v>
      </c>
      <c r="AR79" s="120">
        <v>0.187</v>
      </c>
      <c r="AS79" s="120">
        <v>0.17899999999999999</v>
      </c>
      <c r="AT79" s="120">
        <v>0.17499999999999999</v>
      </c>
      <c r="AU79" s="120">
        <v>0.16300000000000001</v>
      </c>
      <c r="AV79" s="120">
        <v>0.158</v>
      </c>
    </row>
    <row r="80" spans="1:48" x14ac:dyDescent="0.2">
      <c r="A80" s="106" t="s">
        <v>144</v>
      </c>
      <c r="B80" s="120" t="s">
        <v>231</v>
      </c>
      <c r="C80" s="120" t="s">
        <v>231</v>
      </c>
      <c r="D80" s="120" t="s">
        <v>231</v>
      </c>
      <c r="E80" s="120" t="s">
        <v>231</v>
      </c>
      <c r="F80" s="120" t="s">
        <v>231</v>
      </c>
      <c r="G80" s="120" t="s">
        <v>231</v>
      </c>
      <c r="H80" s="120" t="s">
        <v>231</v>
      </c>
      <c r="I80" s="120" t="s">
        <v>231</v>
      </c>
      <c r="J80" s="120" t="s">
        <v>231</v>
      </c>
      <c r="K80" s="120" t="s">
        <v>231</v>
      </c>
      <c r="L80" s="120" t="s">
        <v>231</v>
      </c>
      <c r="M80" s="120" t="s">
        <v>231</v>
      </c>
      <c r="N80" s="120" t="s">
        <v>231</v>
      </c>
      <c r="O80" s="120" t="s">
        <v>231</v>
      </c>
      <c r="P80" s="120" t="s">
        <v>231</v>
      </c>
      <c r="Q80" s="120" t="s">
        <v>231</v>
      </c>
      <c r="R80" s="120" t="s">
        <v>231</v>
      </c>
      <c r="S80" s="120" t="s">
        <v>231</v>
      </c>
      <c r="T80" s="120" t="s">
        <v>231</v>
      </c>
      <c r="U80" s="120">
        <v>0.79700000000000004</v>
      </c>
      <c r="V80" s="120">
        <v>0.82899999999999996</v>
      </c>
      <c r="W80" s="120">
        <v>0.88900000000000001</v>
      </c>
      <c r="X80" s="120">
        <v>0.89400000000000002</v>
      </c>
      <c r="Y80" s="120">
        <v>0.90700000000000003</v>
      </c>
      <c r="Z80" s="120">
        <v>0.91800000000000004</v>
      </c>
      <c r="AA80" s="120">
        <v>0.93600000000000005</v>
      </c>
      <c r="AB80" s="120">
        <v>0.85799999999999998</v>
      </c>
      <c r="AC80" s="120">
        <v>0.90100000000000002</v>
      </c>
      <c r="AD80" s="120">
        <v>0.86899999999999999</v>
      </c>
      <c r="AE80" s="120">
        <v>0.80700000000000005</v>
      </c>
      <c r="AF80" s="120">
        <v>0.76800000000000002</v>
      </c>
      <c r="AG80" s="120">
        <v>0.72899999999999998</v>
      </c>
      <c r="AH80" s="120">
        <v>0.69199999999999995</v>
      </c>
      <c r="AI80" s="120">
        <v>0.64300000000000002</v>
      </c>
      <c r="AJ80" s="120">
        <v>0.60199999999999998</v>
      </c>
      <c r="AK80" s="120">
        <v>0.57799999999999996</v>
      </c>
      <c r="AL80" s="120">
        <v>0.53100000000000003</v>
      </c>
      <c r="AM80" s="120">
        <v>0.51100000000000001</v>
      </c>
      <c r="AN80" s="120">
        <v>0.51400000000000001</v>
      </c>
      <c r="AO80" s="120">
        <v>0.52200000000000002</v>
      </c>
      <c r="AP80" s="120">
        <v>0.52100000000000002</v>
      </c>
      <c r="AQ80" s="120">
        <v>0.503</v>
      </c>
      <c r="AR80" s="120">
        <v>0.48199999999999998</v>
      </c>
      <c r="AS80" s="120">
        <v>0.47399999999999998</v>
      </c>
      <c r="AT80" s="120">
        <v>0.48199999999999998</v>
      </c>
      <c r="AU80" s="120">
        <v>0.47499999999999998</v>
      </c>
      <c r="AV80" s="120">
        <v>0.47599999999999998</v>
      </c>
    </row>
    <row r="81" spans="1:48" x14ac:dyDescent="0.2">
      <c r="A81" s="106" t="s">
        <v>55</v>
      </c>
      <c r="B81" s="120" t="s">
        <v>231</v>
      </c>
      <c r="C81" s="120" t="s">
        <v>231</v>
      </c>
      <c r="D81" s="120" t="s">
        <v>231</v>
      </c>
      <c r="E81" s="120" t="s">
        <v>231</v>
      </c>
      <c r="F81" s="120" t="s">
        <v>231</v>
      </c>
      <c r="G81" s="120" t="s">
        <v>231</v>
      </c>
      <c r="H81" s="120" t="s">
        <v>231</v>
      </c>
      <c r="I81" s="120" t="s">
        <v>231</v>
      </c>
      <c r="J81" s="120" t="s">
        <v>231</v>
      </c>
      <c r="K81" s="120" t="s">
        <v>231</v>
      </c>
      <c r="L81" s="120" t="s">
        <v>231</v>
      </c>
      <c r="M81" s="120" t="s">
        <v>231</v>
      </c>
      <c r="N81" s="120" t="s">
        <v>231</v>
      </c>
      <c r="O81" s="120" t="s">
        <v>231</v>
      </c>
      <c r="P81" s="120" t="s">
        <v>231</v>
      </c>
      <c r="Q81" s="120" t="s">
        <v>231</v>
      </c>
      <c r="R81" s="120" t="s">
        <v>231</v>
      </c>
      <c r="S81" s="120" t="s">
        <v>231</v>
      </c>
      <c r="T81" s="120" t="s">
        <v>231</v>
      </c>
      <c r="U81" s="120">
        <v>1.1299999999999999</v>
      </c>
      <c r="V81" s="120">
        <v>1.0780000000000001</v>
      </c>
      <c r="W81" s="120">
        <v>1.014</v>
      </c>
      <c r="X81" s="120">
        <v>0.86599999999999999</v>
      </c>
      <c r="Y81" s="120">
        <v>0.76900000000000002</v>
      </c>
      <c r="Z81" s="120">
        <v>0.83</v>
      </c>
      <c r="AA81" s="120">
        <v>0.94</v>
      </c>
      <c r="AB81" s="120">
        <v>0.95599999999999996</v>
      </c>
      <c r="AC81" s="120">
        <v>0.93200000000000005</v>
      </c>
      <c r="AD81" s="120">
        <v>0.755</v>
      </c>
      <c r="AE81" s="120">
        <v>0.752</v>
      </c>
      <c r="AF81" s="120">
        <v>0.75</v>
      </c>
      <c r="AG81" s="120">
        <v>0.75600000000000001</v>
      </c>
      <c r="AH81" s="120">
        <v>0.77700000000000002</v>
      </c>
      <c r="AI81" s="120">
        <v>0.77</v>
      </c>
      <c r="AJ81" s="120">
        <v>0.65200000000000002</v>
      </c>
      <c r="AK81" s="120">
        <v>0.64800000000000002</v>
      </c>
      <c r="AL81" s="120">
        <v>0.59799999999999998</v>
      </c>
      <c r="AM81" s="120">
        <v>0.55200000000000005</v>
      </c>
      <c r="AN81" s="120">
        <v>0.52500000000000002</v>
      </c>
      <c r="AO81" s="120">
        <v>0.51800000000000002</v>
      </c>
      <c r="AP81" s="120">
        <v>0.55800000000000005</v>
      </c>
      <c r="AQ81" s="120">
        <v>0.504</v>
      </c>
      <c r="AR81" s="120">
        <v>0.501</v>
      </c>
      <c r="AS81" s="120">
        <v>0.42799999999999999</v>
      </c>
      <c r="AT81" s="120">
        <v>0.496</v>
      </c>
      <c r="AU81" s="120">
        <v>0.49299999999999999</v>
      </c>
      <c r="AV81" s="120">
        <v>0.49099999999999999</v>
      </c>
    </row>
    <row r="82" spans="1:48" x14ac:dyDescent="0.2">
      <c r="A82" s="106" t="s">
        <v>105</v>
      </c>
      <c r="B82" s="120" t="s">
        <v>231</v>
      </c>
      <c r="C82" s="120" t="s">
        <v>231</v>
      </c>
      <c r="D82" s="120" t="s">
        <v>231</v>
      </c>
      <c r="E82" s="120" t="s">
        <v>231</v>
      </c>
      <c r="F82" s="120" t="s">
        <v>231</v>
      </c>
      <c r="G82" s="120" t="s">
        <v>231</v>
      </c>
      <c r="H82" s="120" t="s">
        <v>231</v>
      </c>
      <c r="I82" s="120" t="s">
        <v>231</v>
      </c>
      <c r="J82" s="120" t="s">
        <v>231</v>
      </c>
      <c r="K82" s="120" t="s">
        <v>231</v>
      </c>
      <c r="L82" s="120" t="s">
        <v>231</v>
      </c>
      <c r="M82" s="120" t="s">
        <v>231</v>
      </c>
      <c r="N82" s="120" t="s">
        <v>231</v>
      </c>
      <c r="O82" s="120" t="s">
        <v>231</v>
      </c>
      <c r="P82" s="120" t="s">
        <v>231</v>
      </c>
      <c r="Q82" s="120" t="s">
        <v>231</v>
      </c>
      <c r="R82" s="120" t="s">
        <v>231</v>
      </c>
      <c r="S82" s="120" t="s">
        <v>231</v>
      </c>
      <c r="T82" s="120" t="s">
        <v>231</v>
      </c>
      <c r="U82" s="120">
        <v>0.58099999999999996</v>
      </c>
      <c r="V82" s="120">
        <v>0.57799999999999996</v>
      </c>
      <c r="W82" s="120">
        <v>0.59899999999999998</v>
      </c>
      <c r="X82" s="120">
        <v>0.48</v>
      </c>
      <c r="Y82" s="120">
        <v>0.35699999999999998</v>
      </c>
      <c r="Z82" s="120">
        <v>0.34100000000000003</v>
      </c>
      <c r="AA82" s="120">
        <v>0.36899999999999999</v>
      </c>
      <c r="AB82" s="120">
        <v>0.40899999999999997</v>
      </c>
      <c r="AC82" s="120">
        <v>0.42899999999999999</v>
      </c>
      <c r="AD82" s="120">
        <v>0.38</v>
      </c>
      <c r="AE82" s="120">
        <v>0.30099999999999999</v>
      </c>
      <c r="AF82" s="120">
        <v>0.26700000000000002</v>
      </c>
      <c r="AG82" s="120">
        <v>0.23799999999999999</v>
      </c>
      <c r="AH82" s="120">
        <v>0.215</v>
      </c>
      <c r="AI82" s="120">
        <v>0.23300000000000001</v>
      </c>
      <c r="AJ82" s="120">
        <v>0.20499999999999999</v>
      </c>
      <c r="AK82" s="120">
        <v>0.20799999999999999</v>
      </c>
      <c r="AL82" s="120">
        <v>0.23599999999999999</v>
      </c>
      <c r="AM82" s="120">
        <v>0.20699999999999999</v>
      </c>
      <c r="AN82" s="120">
        <v>0.156</v>
      </c>
      <c r="AO82" s="120">
        <v>0.14599999999999999</v>
      </c>
      <c r="AP82" s="120">
        <v>0.14299999999999999</v>
      </c>
      <c r="AQ82" s="120">
        <v>0.159</v>
      </c>
      <c r="AR82" s="120">
        <v>0.154</v>
      </c>
      <c r="AS82" s="120">
        <v>0.193</v>
      </c>
      <c r="AT82" s="120">
        <v>0.19</v>
      </c>
      <c r="AU82" s="120">
        <v>0.23</v>
      </c>
      <c r="AV82" s="120">
        <v>0.23</v>
      </c>
    </row>
    <row r="83" spans="1:48" s="90" customFormat="1" x14ac:dyDescent="0.2">
      <c r="A83" s="106" t="s">
        <v>37</v>
      </c>
      <c r="B83" s="120" t="s">
        <v>231</v>
      </c>
      <c r="C83" s="120" t="s">
        <v>231</v>
      </c>
      <c r="D83" s="120" t="s">
        <v>231</v>
      </c>
      <c r="E83" s="120" t="s">
        <v>231</v>
      </c>
      <c r="F83" s="120" t="s">
        <v>231</v>
      </c>
      <c r="G83" s="120" t="s">
        <v>231</v>
      </c>
      <c r="H83" s="120" t="s">
        <v>231</v>
      </c>
      <c r="I83" s="120" t="s">
        <v>231</v>
      </c>
      <c r="J83" s="120" t="s">
        <v>231</v>
      </c>
      <c r="K83" s="120" t="s">
        <v>231</v>
      </c>
      <c r="L83" s="120" t="s">
        <v>231</v>
      </c>
      <c r="M83" s="120" t="s">
        <v>231</v>
      </c>
      <c r="N83" s="120" t="s">
        <v>231</v>
      </c>
      <c r="O83" s="120" t="s">
        <v>231</v>
      </c>
      <c r="P83" s="120" t="s">
        <v>231</v>
      </c>
      <c r="Q83" s="120" t="s">
        <v>231</v>
      </c>
      <c r="R83" s="120" t="s">
        <v>231</v>
      </c>
      <c r="S83" s="120" t="s">
        <v>231</v>
      </c>
      <c r="T83" s="120" t="s">
        <v>231</v>
      </c>
      <c r="U83" s="120">
        <v>1.4870000000000001</v>
      </c>
      <c r="V83" s="120">
        <v>1.32</v>
      </c>
      <c r="W83" s="120">
        <v>1.1359999999999999</v>
      </c>
      <c r="X83" s="120">
        <v>1.06</v>
      </c>
      <c r="Y83" s="120">
        <v>1.5940000000000001</v>
      </c>
      <c r="Z83" s="120">
        <v>1.7529999999999999</v>
      </c>
      <c r="AA83" s="120">
        <v>1.458</v>
      </c>
      <c r="AB83" s="120">
        <v>1.66</v>
      </c>
      <c r="AC83" s="120">
        <v>1.5840000000000001</v>
      </c>
      <c r="AD83" s="120">
        <v>1.591</v>
      </c>
      <c r="AE83" s="120">
        <v>1.554</v>
      </c>
      <c r="AF83" s="120">
        <v>1.5389999999999999</v>
      </c>
      <c r="AG83" s="120">
        <v>1.61</v>
      </c>
      <c r="AH83" s="120">
        <v>1.7350000000000001</v>
      </c>
      <c r="AI83" s="120">
        <v>1.7410000000000001</v>
      </c>
      <c r="AJ83" s="120">
        <v>1.59</v>
      </c>
      <c r="AK83" s="120">
        <v>1.466</v>
      </c>
      <c r="AL83" s="120">
        <v>1.4970000000000001</v>
      </c>
      <c r="AM83" s="120">
        <v>1.32</v>
      </c>
      <c r="AN83" s="120">
        <v>1.101</v>
      </c>
      <c r="AO83" s="120">
        <v>1.149</v>
      </c>
      <c r="AP83" s="120">
        <v>1.087</v>
      </c>
      <c r="AQ83" s="120">
        <v>1.0149999999999999</v>
      </c>
      <c r="AR83" s="120">
        <v>0.94099999999999995</v>
      </c>
      <c r="AS83" s="120">
        <v>0.873</v>
      </c>
      <c r="AT83" s="120">
        <v>0.84499999999999997</v>
      </c>
      <c r="AU83" s="120">
        <v>0.79400000000000004</v>
      </c>
      <c r="AV83" s="120">
        <v>0.746</v>
      </c>
    </row>
    <row r="84" spans="1:48" x14ac:dyDescent="0.2">
      <c r="A84" s="106" t="s">
        <v>19</v>
      </c>
      <c r="B84" s="120" t="s">
        <v>231</v>
      </c>
      <c r="C84" s="120" t="s">
        <v>231</v>
      </c>
      <c r="D84" s="120" t="s">
        <v>231</v>
      </c>
      <c r="E84" s="120" t="s">
        <v>231</v>
      </c>
      <c r="F84" s="120" t="s">
        <v>231</v>
      </c>
      <c r="G84" s="120" t="s">
        <v>231</v>
      </c>
      <c r="H84" s="120" t="s">
        <v>231</v>
      </c>
      <c r="I84" s="120" t="s">
        <v>231</v>
      </c>
      <c r="J84" s="120" t="s">
        <v>231</v>
      </c>
      <c r="K84" s="120" t="s">
        <v>231</v>
      </c>
      <c r="L84" s="120" t="s">
        <v>231</v>
      </c>
      <c r="M84" s="120" t="s">
        <v>231</v>
      </c>
      <c r="N84" s="120" t="s">
        <v>231</v>
      </c>
      <c r="O84" s="120" t="s">
        <v>231</v>
      </c>
      <c r="P84" s="120" t="s">
        <v>231</v>
      </c>
      <c r="Q84" s="120" t="s">
        <v>231</v>
      </c>
      <c r="R84" s="120" t="s">
        <v>231</v>
      </c>
      <c r="S84" s="120" t="s">
        <v>231</v>
      </c>
      <c r="T84" s="120" t="s">
        <v>231</v>
      </c>
      <c r="U84" s="120">
        <v>1.294</v>
      </c>
      <c r="V84" s="120">
        <v>1.3380000000000001</v>
      </c>
      <c r="W84" s="120">
        <v>1.286</v>
      </c>
      <c r="X84" s="120">
        <v>1.306</v>
      </c>
      <c r="Y84" s="120">
        <v>1.4119999999999999</v>
      </c>
      <c r="Z84" s="120">
        <v>1.55</v>
      </c>
      <c r="AA84" s="120">
        <v>1.4970000000000001</v>
      </c>
      <c r="AB84" s="120">
        <v>1.462</v>
      </c>
      <c r="AC84" s="120">
        <v>1.401</v>
      </c>
      <c r="AD84" s="120">
        <v>1.389</v>
      </c>
      <c r="AE84" s="120">
        <v>1.2769999999999999</v>
      </c>
      <c r="AF84" s="120">
        <v>1.181</v>
      </c>
      <c r="AG84" s="120">
        <v>1.133</v>
      </c>
      <c r="AH84" s="120">
        <v>1.123</v>
      </c>
      <c r="AI84" s="120">
        <v>0.92900000000000005</v>
      </c>
      <c r="AJ84" s="120">
        <v>0.86499999999999999</v>
      </c>
      <c r="AK84" s="120">
        <v>0.82699999999999996</v>
      </c>
      <c r="AL84" s="120">
        <v>0.78800000000000003</v>
      </c>
      <c r="AM84" s="120">
        <v>0.74299999999999999</v>
      </c>
      <c r="AN84" s="120">
        <v>0.73699999999999999</v>
      </c>
      <c r="AO84" s="120">
        <v>0.75800000000000001</v>
      </c>
      <c r="AP84" s="120">
        <v>0.754</v>
      </c>
      <c r="AQ84" s="120">
        <v>0.73699999999999999</v>
      </c>
      <c r="AR84" s="120">
        <v>0.71399999999999997</v>
      </c>
      <c r="AS84" s="120">
        <v>0.67500000000000004</v>
      </c>
      <c r="AT84" s="120">
        <v>0.59899999999999998</v>
      </c>
      <c r="AU84" s="120">
        <v>0.61599999999999999</v>
      </c>
      <c r="AV84" s="120">
        <v>0.52</v>
      </c>
    </row>
    <row r="85" spans="1:48" x14ac:dyDescent="0.2">
      <c r="A85" s="106" t="s">
        <v>30</v>
      </c>
      <c r="B85" s="120" t="s">
        <v>231</v>
      </c>
      <c r="C85" s="120" t="s">
        <v>231</v>
      </c>
      <c r="D85" s="120" t="s">
        <v>231</v>
      </c>
      <c r="E85" s="120" t="s">
        <v>231</v>
      </c>
      <c r="F85" s="120" t="s">
        <v>231</v>
      </c>
      <c r="G85" s="120" t="s">
        <v>231</v>
      </c>
      <c r="H85" s="120" t="s">
        <v>231</v>
      </c>
      <c r="I85" s="120" t="s">
        <v>231</v>
      </c>
      <c r="J85" s="120" t="s">
        <v>231</v>
      </c>
      <c r="K85" s="120" t="s">
        <v>231</v>
      </c>
      <c r="L85" s="120" t="s">
        <v>231</v>
      </c>
      <c r="M85" s="120" t="s">
        <v>231</v>
      </c>
      <c r="N85" s="120" t="s">
        <v>231</v>
      </c>
      <c r="O85" s="120" t="s">
        <v>231</v>
      </c>
      <c r="P85" s="120" t="s">
        <v>231</v>
      </c>
      <c r="Q85" s="120" t="s">
        <v>231</v>
      </c>
      <c r="R85" s="120" t="s">
        <v>231</v>
      </c>
      <c r="S85" s="120" t="s">
        <v>231</v>
      </c>
      <c r="T85" s="120" t="s">
        <v>231</v>
      </c>
      <c r="U85" s="120">
        <v>1.8620000000000001</v>
      </c>
      <c r="V85" s="120">
        <v>1.9339999999999999</v>
      </c>
      <c r="W85" s="120">
        <v>2.0390000000000001</v>
      </c>
      <c r="X85" s="120">
        <v>2.105</v>
      </c>
      <c r="Y85" s="120">
        <v>2.1070000000000002</v>
      </c>
      <c r="Z85" s="120">
        <v>1.89</v>
      </c>
      <c r="AA85" s="120">
        <v>1.879</v>
      </c>
      <c r="AB85" s="120">
        <v>1.8109999999999999</v>
      </c>
      <c r="AC85" s="120">
        <v>2.02</v>
      </c>
      <c r="AD85" s="120">
        <v>1.9390000000000001</v>
      </c>
      <c r="AE85" s="120">
        <v>1.9039999999999999</v>
      </c>
      <c r="AF85" s="120">
        <v>1.83</v>
      </c>
      <c r="AG85" s="120">
        <v>1.8129999999999999</v>
      </c>
      <c r="AH85" s="120">
        <v>1.659</v>
      </c>
      <c r="AI85" s="120">
        <v>1.544</v>
      </c>
      <c r="AJ85" s="120">
        <v>1.3420000000000001</v>
      </c>
      <c r="AK85" s="120">
        <v>1.319</v>
      </c>
      <c r="AL85" s="120">
        <v>1.1859999999999999</v>
      </c>
      <c r="AM85" s="120">
        <v>1.1379999999999999</v>
      </c>
      <c r="AN85" s="120">
        <v>0.94499999999999995</v>
      </c>
      <c r="AO85" s="120">
        <v>0.84799999999999998</v>
      </c>
      <c r="AP85" s="120">
        <v>0.85599999999999998</v>
      </c>
      <c r="AQ85" s="120">
        <v>0.81599999999999995</v>
      </c>
      <c r="AR85" s="120">
        <v>0.68799999999999994</v>
      </c>
      <c r="AS85" s="120">
        <v>0.64300000000000002</v>
      </c>
      <c r="AT85" s="120">
        <v>0.52700000000000002</v>
      </c>
      <c r="AU85" s="120">
        <v>0.432</v>
      </c>
      <c r="AV85" s="120">
        <v>0.40899999999999997</v>
      </c>
    </row>
    <row r="86" spans="1:48" x14ac:dyDescent="0.2">
      <c r="A86" s="106" t="s">
        <v>145</v>
      </c>
      <c r="B86" s="120">
        <v>0.95499999999999996</v>
      </c>
      <c r="C86" s="120">
        <v>0.96599999999999997</v>
      </c>
      <c r="D86" s="120">
        <v>0.94499999999999995</v>
      </c>
      <c r="E86" s="120">
        <v>0.94499999999999995</v>
      </c>
      <c r="F86" s="120">
        <v>0.97599999999999998</v>
      </c>
      <c r="G86" s="120">
        <v>0.95299999999999996</v>
      </c>
      <c r="H86" s="120">
        <v>0.93100000000000005</v>
      </c>
      <c r="I86" s="120">
        <v>0.93300000000000005</v>
      </c>
      <c r="J86" s="120">
        <v>0.92800000000000005</v>
      </c>
      <c r="K86" s="120">
        <v>0.94599999999999995</v>
      </c>
      <c r="L86" s="120">
        <v>0.92300000000000004</v>
      </c>
      <c r="M86" s="120">
        <v>0.90700000000000003</v>
      </c>
      <c r="N86" s="120">
        <v>0.88700000000000001</v>
      </c>
      <c r="O86" s="120">
        <v>0.88800000000000001</v>
      </c>
      <c r="P86" s="120">
        <v>0.89100000000000001</v>
      </c>
      <c r="Q86" s="120">
        <v>0.878</v>
      </c>
      <c r="R86" s="120">
        <v>0.89500000000000002</v>
      </c>
      <c r="S86" s="120">
        <v>0.89</v>
      </c>
      <c r="T86" s="120">
        <v>0.86899999999999999</v>
      </c>
      <c r="U86" s="120" t="s">
        <v>146</v>
      </c>
      <c r="V86" s="120" t="s">
        <v>146</v>
      </c>
      <c r="W86" s="120" t="s">
        <v>146</v>
      </c>
      <c r="X86" s="120" t="s">
        <v>146</v>
      </c>
      <c r="Y86" s="120" t="s">
        <v>146</v>
      </c>
      <c r="Z86" s="120" t="s">
        <v>146</v>
      </c>
      <c r="AA86" s="120" t="s">
        <v>146</v>
      </c>
      <c r="AB86" s="120" t="s">
        <v>146</v>
      </c>
      <c r="AC86" s="120" t="s">
        <v>146</v>
      </c>
      <c r="AD86" s="120" t="s">
        <v>146</v>
      </c>
      <c r="AE86" s="120" t="s">
        <v>146</v>
      </c>
      <c r="AF86" s="120" t="s">
        <v>146</v>
      </c>
      <c r="AG86" s="120" t="s">
        <v>146</v>
      </c>
      <c r="AH86" s="120" t="s">
        <v>146</v>
      </c>
      <c r="AI86" s="120" t="s">
        <v>146</v>
      </c>
      <c r="AJ86" s="120" t="s">
        <v>146</v>
      </c>
      <c r="AK86" s="120" t="s">
        <v>146</v>
      </c>
      <c r="AL86" s="120" t="s">
        <v>146</v>
      </c>
      <c r="AM86" s="120" t="s">
        <v>146</v>
      </c>
      <c r="AN86" s="120" t="s">
        <v>146</v>
      </c>
      <c r="AO86" s="120" t="s">
        <v>146</v>
      </c>
      <c r="AP86" s="120" t="s">
        <v>146</v>
      </c>
      <c r="AQ86" s="120" t="s">
        <v>146</v>
      </c>
      <c r="AR86" s="120" t="s">
        <v>146</v>
      </c>
      <c r="AS86" s="120" t="s">
        <v>146</v>
      </c>
      <c r="AT86" s="120" t="s">
        <v>146</v>
      </c>
      <c r="AU86" s="120" t="s">
        <v>146</v>
      </c>
      <c r="AV86" s="120" t="s">
        <v>146</v>
      </c>
    </row>
    <row r="87" spans="1:48" x14ac:dyDescent="0.2">
      <c r="A87" s="106" t="s">
        <v>147</v>
      </c>
      <c r="B87" s="120">
        <v>0.49</v>
      </c>
      <c r="C87" s="120">
        <v>0.46700000000000003</v>
      </c>
      <c r="D87" s="120">
        <v>0.495</v>
      </c>
      <c r="E87" s="120">
        <v>0.46500000000000002</v>
      </c>
      <c r="F87" s="120">
        <v>0.47499999999999998</v>
      </c>
      <c r="G87" s="120">
        <v>0.45900000000000002</v>
      </c>
      <c r="H87" s="120">
        <v>0.44400000000000001</v>
      </c>
      <c r="I87" s="120">
        <v>0.439</v>
      </c>
      <c r="J87" s="120">
        <v>0.43099999999999999</v>
      </c>
      <c r="K87" s="120">
        <v>0.40400000000000003</v>
      </c>
      <c r="L87" s="120">
        <v>0.45700000000000002</v>
      </c>
      <c r="M87" s="120">
        <v>0.48199999999999998</v>
      </c>
      <c r="N87" s="120">
        <v>0.52800000000000002</v>
      </c>
      <c r="O87" s="120">
        <v>0.53400000000000003</v>
      </c>
      <c r="P87" s="120">
        <v>0.56399999999999995</v>
      </c>
      <c r="Q87" s="120">
        <v>0.57299999999999995</v>
      </c>
      <c r="R87" s="120">
        <v>0.54400000000000004</v>
      </c>
      <c r="S87" s="120">
        <v>0.58699999999999997</v>
      </c>
      <c r="T87" s="120">
        <v>0.58699999999999997</v>
      </c>
      <c r="U87" s="120" t="s">
        <v>146</v>
      </c>
      <c r="V87" s="120" t="s">
        <v>146</v>
      </c>
      <c r="W87" s="120" t="s">
        <v>146</v>
      </c>
      <c r="X87" s="120" t="s">
        <v>146</v>
      </c>
      <c r="Y87" s="120" t="s">
        <v>146</v>
      </c>
      <c r="Z87" s="120" t="s">
        <v>146</v>
      </c>
      <c r="AA87" s="120" t="s">
        <v>146</v>
      </c>
      <c r="AB87" s="120" t="s">
        <v>146</v>
      </c>
      <c r="AC87" s="120" t="s">
        <v>146</v>
      </c>
      <c r="AD87" s="120" t="s">
        <v>146</v>
      </c>
      <c r="AE87" s="120" t="s">
        <v>146</v>
      </c>
      <c r="AF87" s="120" t="s">
        <v>146</v>
      </c>
      <c r="AG87" s="120" t="s">
        <v>146</v>
      </c>
      <c r="AH87" s="120" t="s">
        <v>146</v>
      </c>
      <c r="AI87" s="120" t="s">
        <v>146</v>
      </c>
      <c r="AJ87" s="120" t="s">
        <v>146</v>
      </c>
      <c r="AK87" s="120" t="s">
        <v>146</v>
      </c>
      <c r="AL87" s="120" t="s">
        <v>146</v>
      </c>
      <c r="AM87" s="120" t="s">
        <v>146</v>
      </c>
      <c r="AN87" s="120" t="s">
        <v>146</v>
      </c>
      <c r="AO87" s="120" t="s">
        <v>146</v>
      </c>
      <c r="AP87" s="120" t="s">
        <v>146</v>
      </c>
      <c r="AQ87" s="120" t="s">
        <v>146</v>
      </c>
      <c r="AR87" s="120" t="s">
        <v>146</v>
      </c>
      <c r="AS87" s="120" t="s">
        <v>146</v>
      </c>
      <c r="AT87" s="120" t="s">
        <v>146</v>
      </c>
      <c r="AU87" s="120" t="s">
        <v>146</v>
      </c>
      <c r="AV87" s="120" t="s">
        <v>146</v>
      </c>
    </row>
    <row r="88" spans="1:48" x14ac:dyDescent="0.2">
      <c r="A88" s="108" t="s">
        <v>148</v>
      </c>
      <c r="B88" s="121">
        <v>0.94499999999999995</v>
      </c>
      <c r="C88" s="121">
        <v>0.94899999999999995</v>
      </c>
      <c r="D88" s="121">
        <v>0.93100000000000005</v>
      </c>
      <c r="E88" s="121">
        <v>0.92200000000000004</v>
      </c>
      <c r="F88" s="121">
        <v>0.94899999999999995</v>
      </c>
      <c r="G88" s="121">
        <v>0.92500000000000004</v>
      </c>
      <c r="H88" s="121">
        <v>0.9</v>
      </c>
      <c r="I88" s="121">
        <v>0.90100000000000002</v>
      </c>
      <c r="J88" s="121">
        <v>0.89400000000000002</v>
      </c>
      <c r="K88" s="121">
        <v>0.90500000000000003</v>
      </c>
      <c r="L88" s="121">
        <v>0.88600000000000001</v>
      </c>
      <c r="M88" s="121">
        <v>0.872</v>
      </c>
      <c r="N88" s="121">
        <v>0.85499999999999998</v>
      </c>
      <c r="O88" s="121">
        <v>0.85099999999999998</v>
      </c>
      <c r="P88" s="121">
        <v>0.85599999999999998</v>
      </c>
      <c r="Q88" s="121">
        <v>0.84499999999999997</v>
      </c>
      <c r="R88" s="121">
        <v>0.86</v>
      </c>
      <c r="S88" s="121">
        <v>0.85799999999999998</v>
      </c>
      <c r="T88" s="121">
        <v>0.84299999999999997</v>
      </c>
      <c r="U88" s="121">
        <v>0.9</v>
      </c>
      <c r="V88" s="121">
        <v>0.92900000000000005</v>
      </c>
      <c r="W88" s="121">
        <v>0.96699999999999997</v>
      </c>
      <c r="X88" s="121">
        <v>0.95699999999999996</v>
      </c>
      <c r="Y88" s="121">
        <v>0.95799999999999996</v>
      </c>
      <c r="Z88" s="121">
        <v>0.95799999999999996</v>
      </c>
      <c r="AA88" s="121">
        <v>0.94199999999999995</v>
      </c>
      <c r="AB88" s="121">
        <v>0.877</v>
      </c>
      <c r="AC88" s="121">
        <v>0.89300000000000002</v>
      </c>
      <c r="AD88" s="121">
        <v>0.85299999999999998</v>
      </c>
      <c r="AE88" s="121">
        <v>0.79800000000000004</v>
      </c>
      <c r="AF88" s="121">
        <v>0.75700000000000001</v>
      </c>
      <c r="AG88" s="121">
        <v>0.72299999999999998</v>
      </c>
      <c r="AH88" s="121">
        <v>0.7</v>
      </c>
      <c r="AI88" s="121">
        <v>0.64600000000000002</v>
      </c>
      <c r="AJ88" s="121">
        <v>0.60199999999999998</v>
      </c>
      <c r="AK88" s="121">
        <v>0.57699999999999996</v>
      </c>
      <c r="AL88" s="121">
        <v>0.53700000000000003</v>
      </c>
      <c r="AM88" s="121">
        <v>0.52100000000000002</v>
      </c>
      <c r="AN88" s="121">
        <v>0.505</v>
      </c>
      <c r="AO88" s="121">
        <v>0.51200000000000001</v>
      </c>
      <c r="AP88" s="121">
        <v>0.51400000000000001</v>
      </c>
      <c r="AQ88" s="121">
        <v>0.497</v>
      </c>
      <c r="AR88" s="121">
        <v>0.47499999999999998</v>
      </c>
      <c r="AS88" s="121">
        <v>0.45700000000000002</v>
      </c>
      <c r="AT88" s="121">
        <v>0.45400000000000001</v>
      </c>
      <c r="AU88" s="121">
        <v>0.44700000000000001</v>
      </c>
      <c r="AV88" s="121">
        <v>0.437</v>
      </c>
    </row>
    <row r="89" spans="1:48" x14ac:dyDescent="0.2">
      <c r="A89" s="106" t="s">
        <v>28</v>
      </c>
      <c r="B89" s="120">
        <v>8.7999999999999995E-2</v>
      </c>
      <c r="C89" s="120">
        <v>7.6999999999999999E-2</v>
      </c>
      <c r="D89" s="120">
        <v>8.5000000000000006E-2</v>
      </c>
      <c r="E89" s="120">
        <v>8.5999999999999993E-2</v>
      </c>
      <c r="F89" s="120">
        <v>9.1999999999999998E-2</v>
      </c>
      <c r="G89" s="120">
        <v>0.1</v>
      </c>
      <c r="H89" s="120">
        <v>0.106</v>
      </c>
      <c r="I89" s="120">
        <v>0.11799999999999999</v>
      </c>
      <c r="J89" s="120">
        <v>0.13700000000000001</v>
      </c>
      <c r="K89" s="120">
        <v>0.14000000000000001</v>
      </c>
      <c r="L89" s="120">
        <v>0.158</v>
      </c>
      <c r="M89" s="120">
        <v>0.17599999999999999</v>
      </c>
      <c r="N89" s="120">
        <v>0.183</v>
      </c>
      <c r="O89" s="120">
        <v>0.16900000000000001</v>
      </c>
      <c r="P89" s="120">
        <v>0.16800000000000001</v>
      </c>
      <c r="Q89" s="120">
        <v>0.188</v>
      </c>
      <c r="R89" s="120">
        <v>0.189</v>
      </c>
      <c r="S89" s="120">
        <v>0.20100000000000001</v>
      </c>
      <c r="T89" s="120">
        <v>0.192</v>
      </c>
      <c r="U89" s="120">
        <v>0.19700000000000001</v>
      </c>
      <c r="V89" s="120">
        <v>0.21299999999999999</v>
      </c>
      <c r="W89" s="120">
        <v>0.21</v>
      </c>
      <c r="X89" s="120">
        <v>0.222</v>
      </c>
      <c r="Y89" s="120">
        <v>0.215</v>
      </c>
      <c r="Z89" s="120">
        <v>0.21</v>
      </c>
      <c r="AA89" s="120">
        <v>0.2</v>
      </c>
      <c r="AB89" s="120">
        <v>0.20200000000000001</v>
      </c>
      <c r="AC89" s="120">
        <v>0.19800000000000001</v>
      </c>
      <c r="AD89" s="120">
        <v>0.20300000000000001</v>
      </c>
      <c r="AE89" s="120">
        <v>0.19700000000000001</v>
      </c>
      <c r="AF89" s="120">
        <v>0.19600000000000001</v>
      </c>
      <c r="AG89" s="120">
        <v>0.20100000000000001</v>
      </c>
      <c r="AH89" s="120">
        <v>0.19800000000000001</v>
      </c>
      <c r="AI89" s="120">
        <v>0.193</v>
      </c>
      <c r="AJ89" s="120">
        <v>0.193</v>
      </c>
      <c r="AK89" s="120">
        <v>0.19800000000000001</v>
      </c>
      <c r="AL89" s="120">
        <v>0.20100000000000001</v>
      </c>
      <c r="AM89" s="120">
        <v>0.20399999999999999</v>
      </c>
      <c r="AN89" s="120">
        <v>0.215</v>
      </c>
      <c r="AO89" s="120">
        <v>0.21</v>
      </c>
      <c r="AP89" s="120">
        <v>0.219</v>
      </c>
      <c r="AQ89" s="120">
        <v>0.23200000000000001</v>
      </c>
      <c r="AR89" s="120">
        <v>0.23200000000000001</v>
      </c>
      <c r="AS89" s="120">
        <v>0.23799999999999999</v>
      </c>
      <c r="AT89" s="120">
        <v>0.24299999999999999</v>
      </c>
      <c r="AU89" s="120">
        <v>0.23</v>
      </c>
      <c r="AV89" s="120">
        <v>0.23200000000000001</v>
      </c>
    </row>
    <row r="90" spans="1:48" x14ac:dyDescent="0.2">
      <c r="A90" s="106" t="s">
        <v>63</v>
      </c>
      <c r="B90" s="120">
        <v>3.5999999999999997E-2</v>
      </c>
      <c r="C90" s="120">
        <v>5.1999999999999998E-2</v>
      </c>
      <c r="D90" s="120">
        <v>4.4999999999999998E-2</v>
      </c>
      <c r="E90" s="120">
        <v>4.8000000000000001E-2</v>
      </c>
      <c r="F90" s="120">
        <v>4.2999999999999997E-2</v>
      </c>
      <c r="G90" s="120">
        <v>4.7E-2</v>
      </c>
      <c r="H90" s="120">
        <v>3.5999999999999997E-2</v>
      </c>
      <c r="I90" s="120">
        <v>5.8999999999999997E-2</v>
      </c>
      <c r="J90" s="120">
        <v>5.6000000000000001E-2</v>
      </c>
      <c r="K90" s="120">
        <v>5.8000000000000003E-2</v>
      </c>
      <c r="L90" s="120">
        <v>5.7000000000000002E-2</v>
      </c>
      <c r="M90" s="120">
        <v>0.05</v>
      </c>
      <c r="N90" s="120">
        <v>5.0999999999999997E-2</v>
      </c>
      <c r="O90" s="120">
        <v>4.5999999999999999E-2</v>
      </c>
      <c r="P90" s="120">
        <v>5.6000000000000001E-2</v>
      </c>
      <c r="Q90" s="120">
        <v>5.3999999999999999E-2</v>
      </c>
      <c r="R90" s="120">
        <v>5.2999999999999999E-2</v>
      </c>
      <c r="S90" s="120">
        <v>5.6000000000000001E-2</v>
      </c>
      <c r="T90" s="120">
        <v>5.8000000000000003E-2</v>
      </c>
      <c r="U90" s="120">
        <v>7.0999999999999994E-2</v>
      </c>
      <c r="V90" s="120">
        <v>7.1999999999999995E-2</v>
      </c>
      <c r="W90" s="120">
        <v>7.3999999999999996E-2</v>
      </c>
      <c r="X90" s="120">
        <v>0.106</v>
      </c>
      <c r="Y90" s="120">
        <v>0.10299999999999999</v>
      </c>
      <c r="Z90" s="120">
        <v>8.4000000000000005E-2</v>
      </c>
      <c r="AA90" s="120">
        <v>7.9000000000000001E-2</v>
      </c>
      <c r="AB90" s="120">
        <v>7.5999999999999998E-2</v>
      </c>
      <c r="AC90" s="120">
        <v>6.3E-2</v>
      </c>
      <c r="AD90" s="120">
        <v>7.8E-2</v>
      </c>
      <c r="AE90" s="120">
        <v>7.3999999999999996E-2</v>
      </c>
      <c r="AF90" s="120">
        <v>7.6999999999999999E-2</v>
      </c>
      <c r="AG90" s="120">
        <v>7.3999999999999996E-2</v>
      </c>
      <c r="AH90" s="120">
        <v>9.2999999999999999E-2</v>
      </c>
      <c r="AI90" s="120">
        <v>9.0999999999999998E-2</v>
      </c>
      <c r="AJ90" s="120">
        <v>6.3E-2</v>
      </c>
      <c r="AK90" s="120">
        <v>7.5999999999999998E-2</v>
      </c>
      <c r="AL90" s="120">
        <v>7.8E-2</v>
      </c>
      <c r="AM90" s="120">
        <v>8.5999999999999993E-2</v>
      </c>
      <c r="AN90" s="120">
        <v>0.1</v>
      </c>
      <c r="AO90" s="120">
        <v>0.104</v>
      </c>
      <c r="AP90" s="120">
        <v>0.107</v>
      </c>
      <c r="AQ90" s="120">
        <v>0.10100000000000001</v>
      </c>
      <c r="AR90" s="120">
        <v>0.112</v>
      </c>
      <c r="AS90" s="120">
        <v>0.11600000000000001</v>
      </c>
      <c r="AT90" s="120">
        <v>0.11899999999999999</v>
      </c>
      <c r="AU90" s="120">
        <v>0.121</v>
      </c>
      <c r="AV90" s="120">
        <v>0.10199999999999999</v>
      </c>
    </row>
    <row r="91" spans="1:48" x14ac:dyDescent="0.2">
      <c r="A91" s="106" t="s">
        <v>101</v>
      </c>
      <c r="B91" s="120">
        <v>7.8E-2</v>
      </c>
      <c r="C91" s="120">
        <v>9.6000000000000002E-2</v>
      </c>
      <c r="D91" s="120">
        <v>9.5000000000000001E-2</v>
      </c>
      <c r="E91" s="120">
        <v>9.4E-2</v>
      </c>
      <c r="F91" s="120">
        <v>0.109</v>
      </c>
      <c r="G91" s="120">
        <v>6.5000000000000002E-2</v>
      </c>
      <c r="H91" s="120">
        <v>7.3999999999999996E-2</v>
      </c>
      <c r="I91" s="120">
        <v>8.4000000000000005E-2</v>
      </c>
      <c r="J91" s="120">
        <v>7.9000000000000001E-2</v>
      </c>
      <c r="K91" s="120">
        <v>7.5999999999999998E-2</v>
      </c>
      <c r="L91" s="120">
        <v>5.2999999999999999E-2</v>
      </c>
      <c r="M91" s="120">
        <v>6.2E-2</v>
      </c>
      <c r="N91" s="120">
        <v>6.5000000000000002E-2</v>
      </c>
      <c r="O91" s="120">
        <v>6.3E-2</v>
      </c>
      <c r="P91" s="120">
        <v>7.2999999999999995E-2</v>
      </c>
      <c r="Q91" s="120">
        <v>6.2E-2</v>
      </c>
      <c r="R91" s="120">
        <v>5.5E-2</v>
      </c>
      <c r="S91" s="120">
        <v>5.2999999999999999E-2</v>
      </c>
      <c r="T91" s="120">
        <v>4.2999999999999997E-2</v>
      </c>
      <c r="U91" s="120">
        <v>3.5999999999999997E-2</v>
      </c>
      <c r="V91" s="120">
        <v>2.7E-2</v>
      </c>
      <c r="W91" s="120">
        <v>2.7E-2</v>
      </c>
      <c r="X91" s="120">
        <v>2.5999999999999999E-2</v>
      </c>
      <c r="Y91" s="120">
        <v>2.5999999999999999E-2</v>
      </c>
      <c r="Z91" s="120">
        <v>2.5000000000000001E-2</v>
      </c>
      <c r="AA91" s="120">
        <v>9.9000000000000005E-2</v>
      </c>
      <c r="AB91" s="120">
        <v>0.12</v>
      </c>
      <c r="AC91" s="120">
        <v>0.121</v>
      </c>
      <c r="AD91" s="120">
        <v>0.127</v>
      </c>
      <c r="AE91" s="120">
        <v>0.127</v>
      </c>
      <c r="AF91" s="120">
        <v>0.14699999999999999</v>
      </c>
      <c r="AG91" s="120">
        <v>0.16400000000000001</v>
      </c>
      <c r="AH91" s="120">
        <v>0.17799999999999999</v>
      </c>
      <c r="AI91" s="120">
        <v>0.182</v>
      </c>
      <c r="AJ91" s="120">
        <v>0.19700000000000001</v>
      </c>
      <c r="AK91" s="120">
        <v>0.23</v>
      </c>
      <c r="AL91" s="120">
        <v>0.253</v>
      </c>
      <c r="AM91" s="120">
        <v>0.24399999999999999</v>
      </c>
      <c r="AN91" s="120">
        <v>0.26100000000000001</v>
      </c>
      <c r="AO91" s="120">
        <v>0.27900000000000003</v>
      </c>
      <c r="AP91" s="120">
        <v>0.26300000000000001</v>
      </c>
      <c r="AQ91" s="120">
        <v>0.23799999999999999</v>
      </c>
      <c r="AR91" s="120">
        <v>0.23499999999999999</v>
      </c>
      <c r="AS91" s="120">
        <v>0.23699999999999999</v>
      </c>
      <c r="AT91" s="120">
        <v>0.25600000000000001</v>
      </c>
      <c r="AU91" s="120">
        <v>0.308</v>
      </c>
      <c r="AV91" s="120">
        <v>0.29799999999999999</v>
      </c>
    </row>
    <row r="92" spans="1:48" x14ac:dyDescent="0.2">
      <c r="A92" s="106" t="s">
        <v>104</v>
      </c>
      <c r="B92" s="120" t="s">
        <v>231</v>
      </c>
      <c r="C92" s="120" t="s">
        <v>231</v>
      </c>
      <c r="D92" s="120" t="s">
        <v>231</v>
      </c>
      <c r="E92" s="120" t="s">
        <v>231</v>
      </c>
      <c r="F92" s="120" t="s">
        <v>231</v>
      </c>
      <c r="G92" s="120" t="s">
        <v>231</v>
      </c>
      <c r="H92" s="120" t="s">
        <v>231</v>
      </c>
      <c r="I92" s="120" t="s">
        <v>231</v>
      </c>
      <c r="J92" s="120" t="s">
        <v>231</v>
      </c>
      <c r="K92" s="120" t="s">
        <v>231</v>
      </c>
      <c r="L92" s="120">
        <v>0.33100000000000002</v>
      </c>
      <c r="M92" s="120">
        <v>0.308</v>
      </c>
      <c r="N92" s="120">
        <v>0.26600000000000001</v>
      </c>
      <c r="O92" s="120">
        <v>0.245</v>
      </c>
      <c r="P92" s="120">
        <v>0.24399999999999999</v>
      </c>
      <c r="Q92" s="120">
        <v>0.26</v>
      </c>
      <c r="R92" s="120">
        <v>0.24099999999999999</v>
      </c>
      <c r="S92" s="120">
        <v>0.24199999999999999</v>
      </c>
      <c r="T92" s="120">
        <v>0.23599999999999999</v>
      </c>
      <c r="U92" s="120">
        <v>0.26200000000000001</v>
      </c>
      <c r="V92" s="120">
        <v>0.23699999999999999</v>
      </c>
      <c r="W92" s="120">
        <v>0.27800000000000002</v>
      </c>
      <c r="X92" s="120">
        <v>0.26900000000000002</v>
      </c>
      <c r="Y92" s="120">
        <v>0.246</v>
      </c>
      <c r="Z92" s="120">
        <v>0.23799999999999999</v>
      </c>
      <c r="AA92" s="120">
        <v>0.20599999999999999</v>
      </c>
      <c r="AB92" s="120">
        <v>0.2</v>
      </c>
      <c r="AC92" s="120">
        <v>0.23899999999999999</v>
      </c>
      <c r="AD92" s="120">
        <v>0.22800000000000001</v>
      </c>
      <c r="AE92" s="120">
        <v>0.23400000000000001</v>
      </c>
      <c r="AF92" s="120">
        <v>0.223</v>
      </c>
      <c r="AG92" s="120">
        <v>0.219</v>
      </c>
      <c r="AH92" s="120">
        <v>0.20399999999999999</v>
      </c>
      <c r="AI92" s="120">
        <v>0.20100000000000001</v>
      </c>
      <c r="AJ92" s="120">
        <v>0.20799999999999999</v>
      </c>
      <c r="AK92" s="120">
        <v>0.183</v>
      </c>
      <c r="AL92" s="120">
        <v>0.17899999999999999</v>
      </c>
      <c r="AM92" s="120">
        <v>0.17100000000000001</v>
      </c>
      <c r="AN92" s="120">
        <v>0.17199999999999999</v>
      </c>
      <c r="AO92" s="120">
        <v>0.127</v>
      </c>
      <c r="AP92" s="120">
        <v>0.14199999999999999</v>
      </c>
      <c r="AQ92" s="120">
        <v>0.17499999999999999</v>
      </c>
      <c r="AR92" s="120">
        <v>0.17</v>
      </c>
      <c r="AS92" s="120">
        <v>0.21099999999999999</v>
      </c>
      <c r="AT92" s="120">
        <v>0.217</v>
      </c>
      <c r="AU92" s="120">
        <v>0.20599999999999999</v>
      </c>
      <c r="AV92" s="120">
        <v>0.222</v>
      </c>
    </row>
    <row r="93" spans="1:48" x14ac:dyDescent="0.2">
      <c r="A93" s="106" t="s">
        <v>90</v>
      </c>
      <c r="B93" s="120">
        <v>5.2999999999999999E-2</v>
      </c>
      <c r="C93" s="120">
        <v>5.5E-2</v>
      </c>
      <c r="D93" s="120">
        <v>5.3999999999999999E-2</v>
      </c>
      <c r="E93" s="120">
        <v>4.8000000000000001E-2</v>
      </c>
      <c r="F93" s="120">
        <v>5.6000000000000001E-2</v>
      </c>
      <c r="G93" s="120">
        <v>5.3999999999999999E-2</v>
      </c>
      <c r="H93" s="120">
        <v>6.8000000000000005E-2</v>
      </c>
      <c r="I93" s="120">
        <v>5.8999999999999997E-2</v>
      </c>
      <c r="J93" s="120">
        <v>0.06</v>
      </c>
      <c r="K93" s="120">
        <v>6.7000000000000004E-2</v>
      </c>
      <c r="L93" s="120">
        <v>0.06</v>
      </c>
      <c r="M93" s="120">
        <v>0.06</v>
      </c>
      <c r="N93" s="120">
        <v>6.0999999999999999E-2</v>
      </c>
      <c r="O93" s="120">
        <v>5.8999999999999997E-2</v>
      </c>
      <c r="P93" s="120">
        <v>6.0999999999999999E-2</v>
      </c>
      <c r="Q93" s="120">
        <v>5.5E-2</v>
      </c>
      <c r="R93" s="120">
        <v>5.6000000000000001E-2</v>
      </c>
      <c r="S93" s="120">
        <v>6.6000000000000003E-2</v>
      </c>
      <c r="T93" s="120">
        <v>7.3999999999999996E-2</v>
      </c>
      <c r="U93" s="120">
        <v>7.5999999999999998E-2</v>
      </c>
      <c r="V93" s="120">
        <v>7.2999999999999995E-2</v>
      </c>
      <c r="W93" s="120">
        <v>7.0000000000000007E-2</v>
      </c>
      <c r="X93" s="120">
        <v>8.1000000000000003E-2</v>
      </c>
      <c r="Y93" s="120">
        <v>8.4000000000000005E-2</v>
      </c>
      <c r="Z93" s="120">
        <v>7.8E-2</v>
      </c>
      <c r="AA93" s="120">
        <v>7.3999999999999996E-2</v>
      </c>
      <c r="AB93" s="120">
        <v>7.3999999999999996E-2</v>
      </c>
      <c r="AC93" s="120">
        <v>7.3999999999999996E-2</v>
      </c>
      <c r="AD93" s="120">
        <v>6.4000000000000001E-2</v>
      </c>
      <c r="AE93" s="120">
        <v>7.1999999999999995E-2</v>
      </c>
      <c r="AF93" s="120">
        <v>6.7000000000000004E-2</v>
      </c>
      <c r="AG93" s="120">
        <v>6.8000000000000005E-2</v>
      </c>
      <c r="AH93" s="120">
        <v>6.7000000000000004E-2</v>
      </c>
      <c r="AI93" s="120">
        <v>6.4000000000000001E-2</v>
      </c>
      <c r="AJ93" s="120">
        <v>6.0999999999999999E-2</v>
      </c>
      <c r="AK93" s="120">
        <v>6.2E-2</v>
      </c>
      <c r="AL93" s="120">
        <v>7.9000000000000001E-2</v>
      </c>
      <c r="AM93" s="120">
        <v>7.9000000000000001E-2</v>
      </c>
      <c r="AN93" s="120">
        <v>8.6999999999999994E-2</v>
      </c>
      <c r="AO93" s="120">
        <v>8.7999999999999995E-2</v>
      </c>
      <c r="AP93" s="120">
        <v>8.1000000000000003E-2</v>
      </c>
      <c r="AQ93" s="120">
        <v>7.9000000000000001E-2</v>
      </c>
      <c r="AR93" s="120">
        <v>8.1000000000000003E-2</v>
      </c>
      <c r="AS93" s="120">
        <v>8.5999999999999993E-2</v>
      </c>
      <c r="AT93" s="120">
        <v>8.1000000000000003E-2</v>
      </c>
      <c r="AU93" s="120">
        <v>7.9000000000000001E-2</v>
      </c>
      <c r="AV93" s="120">
        <v>7.6999999999999999E-2</v>
      </c>
    </row>
    <row r="94" spans="1:48" x14ac:dyDescent="0.2">
      <c r="A94" s="106" t="s">
        <v>110</v>
      </c>
      <c r="B94" s="120">
        <v>0.129</v>
      </c>
      <c r="C94" s="120">
        <v>0.125</v>
      </c>
      <c r="D94" s="120">
        <v>0.115</v>
      </c>
      <c r="E94" s="120">
        <v>0.107</v>
      </c>
      <c r="F94" s="120">
        <v>0.1</v>
      </c>
      <c r="G94" s="120">
        <v>0.121</v>
      </c>
      <c r="H94" s="120">
        <v>0.114</v>
      </c>
      <c r="I94" s="120">
        <v>0.114</v>
      </c>
      <c r="J94" s="120">
        <v>0.1</v>
      </c>
      <c r="K94" s="120">
        <v>0.09</v>
      </c>
      <c r="L94" s="120">
        <v>0.08</v>
      </c>
      <c r="M94" s="120">
        <v>7.1999999999999995E-2</v>
      </c>
      <c r="N94" s="120">
        <v>6.8000000000000005E-2</v>
      </c>
      <c r="O94" s="120">
        <v>5.8000000000000003E-2</v>
      </c>
      <c r="P94" s="120">
        <v>6.0999999999999999E-2</v>
      </c>
      <c r="Q94" s="120">
        <v>5.8999999999999997E-2</v>
      </c>
      <c r="R94" s="120">
        <v>6.2E-2</v>
      </c>
      <c r="S94" s="120">
        <v>5.7000000000000002E-2</v>
      </c>
      <c r="T94" s="120">
        <v>5.3999999999999999E-2</v>
      </c>
      <c r="U94" s="120">
        <v>5.1999999999999998E-2</v>
      </c>
      <c r="V94" s="120">
        <v>5.3999999999999999E-2</v>
      </c>
      <c r="W94" s="120">
        <v>4.7E-2</v>
      </c>
      <c r="X94" s="120">
        <v>4.5999999999999999E-2</v>
      </c>
      <c r="Y94" s="120">
        <v>3.2000000000000001E-2</v>
      </c>
      <c r="Z94" s="120">
        <v>4.2999999999999997E-2</v>
      </c>
      <c r="AA94" s="120">
        <v>3.2000000000000001E-2</v>
      </c>
      <c r="AB94" s="120">
        <v>2.5000000000000001E-2</v>
      </c>
      <c r="AC94" s="120">
        <v>2.4E-2</v>
      </c>
      <c r="AD94" s="120">
        <v>2.8000000000000001E-2</v>
      </c>
      <c r="AE94" s="120">
        <v>3.5000000000000003E-2</v>
      </c>
      <c r="AF94" s="120">
        <v>4.2999999999999997E-2</v>
      </c>
      <c r="AG94" s="120">
        <v>3.3000000000000002E-2</v>
      </c>
      <c r="AH94" s="120">
        <v>4.9000000000000002E-2</v>
      </c>
      <c r="AI94" s="120">
        <v>4.9000000000000002E-2</v>
      </c>
      <c r="AJ94" s="120">
        <v>4.9000000000000002E-2</v>
      </c>
      <c r="AK94" s="120">
        <v>5.6000000000000001E-2</v>
      </c>
      <c r="AL94" s="120">
        <v>6.0999999999999999E-2</v>
      </c>
      <c r="AM94" s="120">
        <v>7.1999999999999995E-2</v>
      </c>
      <c r="AN94" s="120">
        <v>7.6999999999999999E-2</v>
      </c>
      <c r="AO94" s="120">
        <v>8.2000000000000003E-2</v>
      </c>
      <c r="AP94" s="120">
        <v>9.0999999999999998E-2</v>
      </c>
      <c r="AQ94" s="120">
        <v>9.2999999999999999E-2</v>
      </c>
      <c r="AR94" s="120">
        <v>0.10299999999999999</v>
      </c>
      <c r="AS94" s="120">
        <v>0.1</v>
      </c>
      <c r="AT94" s="120">
        <v>0.11700000000000001</v>
      </c>
      <c r="AU94" s="120">
        <v>0.113</v>
      </c>
      <c r="AV94" s="120">
        <v>0.111</v>
      </c>
    </row>
    <row r="95" spans="1:48" s="89" customFormat="1" x14ac:dyDescent="0.2">
      <c r="A95" s="106" t="s">
        <v>89</v>
      </c>
      <c r="B95" s="120">
        <v>0.10299999999999999</v>
      </c>
      <c r="C95" s="120">
        <v>0.109</v>
      </c>
      <c r="D95" s="120">
        <v>0.105</v>
      </c>
      <c r="E95" s="120">
        <v>0.104</v>
      </c>
      <c r="F95" s="120">
        <v>0.104</v>
      </c>
      <c r="G95" s="120">
        <v>0.106</v>
      </c>
      <c r="H95" s="120">
        <v>9.7000000000000003E-2</v>
      </c>
      <c r="I95" s="120">
        <v>0.10199999999999999</v>
      </c>
      <c r="J95" s="120">
        <v>9.0999999999999998E-2</v>
      </c>
      <c r="K95" s="120">
        <v>9.5000000000000001E-2</v>
      </c>
      <c r="L95" s="120">
        <v>8.1000000000000003E-2</v>
      </c>
      <c r="M95" s="120">
        <v>0.08</v>
      </c>
      <c r="N95" s="120">
        <v>0.105</v>
      </c>
      <c r="O95" s="120">
        <v>9.6000000000000002E-2</v>
      </c>
      <c r="P95" s="120">
        <v>8.4000000000000005E-2</v>
      </c>
      <c r="Q95" s="120">
        <v>8.2000000000000003E-2</v>
      </c>
      <c r="R95" s="120">
        <v>8.2000000000000003E-2</v>
      </c>
      <c r="S95" s="120">
        <v>8.1000000000000003E-2</v>
      </c>
      <c r="T95" s="120">
        <v>7.4999999999999997E-2</v>
      </c>
      <c r="U95" s="120">
        <v>7.0000000000000007E-2</v>
      </c>
      <c r="V95" s="120">
        <v>7.2999999999999995E-2</v>
      </c>
      <c r="W95" s="120">
        <v>7.1999999999999995E-2</v>
      </c>
      <c r="X95" s="120">
        <v>7.6999999999999999E-2</v>
      </c>
      <c r="Y95" s="120">
        <v>0.08</v>
      </c>
      <c r="Z95" s="120">
        <v>7.9000000000000001E-2</v>
      </c>
      <c r="AA95" s="120">
        <v>8.6999999999999994E-2</v>
      </c>
      <c r="AB95" s="120">
        <v>0.104</v>
      </c>
      <c r="AC95" s="120">
        <v>0.1</v>
      </c>
      <c r="AD95" s="120">
        <v>0.13600000000000001</v>
      </c>
      <c r="AE95" s="120">
        <v>0.13100000000000001</v>
      </c>
      <c r="AF95" s="120">
        <v>0.13</v>
      </c>
      <c r="AG95" s="120">
        <v>0.13400000000000001</v>
      </c>
      <c r="AH95" s="120">
        <v>0.11</v>
      </c>
      <c r="AI95" s="120">
        <v>0.114</v>
      </c>
      <c r="AJ95" s="120">
        <v>0.121</v>
      </c>
      <c r="AK95" s="120">
        <v>0.115</v>
      </c>
      <c r="AL95" s="120">
        <v>0.111</v>
      </c>
      <c r="AM95" s="120">
        <v>0.125</v>
      </c>
      <c r="AN95" s="120">
        <v>0.112</v>
      </c>
      <c r="AO95" s="120">
        <v>0.11600000000000001</v>
      </c>
      <c r="AP95" s="120">
        <v>0.11799999999999999</v>
      </c>
      <c r="AQ95" s="120">
        <v>0.13900000000000001</v>
      </c>
      <c r="AR95" s="120">
        <v>0.13600000000000001</v>
      </c>
      <c r="AS95" s="120">
        <v>0.13300000000000001</v>
      </c>
      <c r="AT95" s="120">
        <v>0.13</v>
      </c>
      <c r="AU95" s="120">
        <v>0.121</v>
      </c>
      <c r="AV95" s="120">
        <v>0.12</v>
      </c>
    </row>
    <row r="96" spans="1:48" x14ac:dyDescent="0.2">
      <c r="A96" s="106" t="s">
        <v>149</v>
      </c>
      <c r="B96" s="120">
        <v>5.8999999999999997E-2</v>
      </c>
      <c r="C96" s="120">
        <v>0.06</v>
      </c>
      <c r="D96" s="120">
        <v>5.5E-2</v>
      </c>
      <c r="E96" s="120">
        <v>5.5E-2</v>
      </c>
      <c r="F96" s="120">
        <v>5.6000000000000001E-2</v>
      </c>
      <c r="G96" s="120">
        <v>6.0999999999999999E-2</v>
      </c>
      <c r="H96" s="120">
        <v>6.3E-2</v>
      </c>
      <c r="I96" s="120">
        <v>6.8000000000000005E-2</v>
      </c>
      <c r="J96" s="120">
        <v>7.5999999999999998E-2</v>
      </c>
      <c r="K96" s="120">
        <v>7.3999999999999996E-2</v>
      </c>
      <c r="L96" s="120">
        <v>7.6999999999999999E-2</v>
      </c>
      <c r="M96" s="120">
        <v>0.06</v>
      </c>
      <c r="N96" s="120">
        <v>0.08</v>
      </c>
      <c r="O96" s="120">
        <v>7.3999999999999996E-2</v>
      </c>
      <c r="P96" s="120">
        <v>6.9000000000000006E-2</v>
      </c>
      <c r="Q96" s="120">
        <v>6.0999999999999999E-2</v>
      </c>
      <c r="R96" s="120">
        <v>6.5000000000000002E-2</v>
      </c>
      <c r="S96" s="120">
        <v>6.8000000000000005E-2</v>
      </c>
      <c r="T96" s="120">
        <v>6.6000000000000003E-2</v>
      </c>
      <c r="U96" s="120">
        <v>6.4000000000000001E-2</v>
      </c>
      <c r="V96" s="120">
        <v>3.7999999999999999E-2</v>
      </c>
      <c r="W96" s="120">
        <v>3.6999999999999998E-2</v>
      </c>
      <c r="X96" s="120">
        <v>4.1000000000000002E-2</v>
      </c>
      <c r="Y96" s="120">
        <v>3.7999999999999999E-2</v>
      </c>
      <c r="Z96" s="120">
        <v>3.5000000000000003E-2</v>
      </c>
      <c r="AA96" s="120">
        <v>3.5999999999999997E-2</v>
      </c>
      <c r="AB96" s="120">
        <v>3.7999999999999999E-2</v>
      </c>
      <c r="AC96" s="120">
        <v>4.2999999999999997E-2</v>
      </c>
      <c r="AD96" s="120">
        <v>4.3999999999999997E-2</v>
      </c>
      <c r="AE96" s="120">
        <v>3.2000000000000001E-2</v>
      </c>
      <c r="AF96" s="120">
        <v>2.8000000000000001E-2</v>
      </c>
      <c r="AG96" s="120">
        <v>2.9000000000000001E-2</v>
      </c>
      <c r="AH96" s="120">
        <v>3.3000000000000002E-2</v>
      </c>
      <c r="AI96" s="120">
        <v>3.4000000000000002E-2</v>
      </c>
      <c r="AJ96" s="120">
        <v>0.04</v>
      </c>
      <c r="AK96" s="120">
        <v>4.2000000000000003E-2</v>
      </c>
      <c r="AL96" s="120">
        <v>4.2999999999999997E-2</v>
      </c>
      <c r="AM96" s="120">
        <v>4.4999999999999998E-2</v>
      </c>
      <c r="AN96" s="120">
        <v>4.4999999999999998E-2</v>
      </c>
      <c r="AO96" s="120">
        <v>4.4999999999999998E-2</v>
      </c>
      <c r="AP96" s="120">
        <v>5.2999999999999999E-2</v>
      </c>
      <c r="AQ96" s="120">
        <v>4.8000000000000001E-2</v>
      </c>
      <c r="AR96" s="120">
        <v>6.7000000000000004E-2</v>
      </c>
      <c r="AS96" s="120">
        <v>8.2000000000000003E-2</v>
      </c>
      <c r="AT96" s="120">
        <v>4.4999999999999998E-2</v>
      </c>
      <c r="AU96" s="120">
        <v>3.2000000000000001E-2</v>
      </c>
      <c r="AV96" s="120">
        <v>3.4000000000000002E-2</v>
      </c>
    </row>
    <row r="97" spans="1:48" x14ac:dyDescent="0.2">
      <c r="A97" s="106" t="s">
        <v>21</v>
      </c>
      <c r="B97" s="120">
        <v>0.20599999999999999</v>
      </c>
      <c r="C97" s="120">
        <v>0.22500000000000001</v>
      </c>
      <c r="D97" s="120">
        <v>0.19900000000000001</v>
      </c>
      <c r="E97" s="120">
        <v>0.222</v>
      </c>
      <c r="F97" s="120">
        <v>0.223</v>
      </c>
      <c r="G97" s="120">
        <v>0.22900000000000001</v>
      </c>
      <c r="H97" s="120">
        <v>0.22600000000000001</v>
      </c>
      <c r="I97" s="120">
        <v>0.214</v>
      </c>
      <c r="J97" s="120">
        <v>0.22600000000000001</v>
      </c>
      <c r="K97" s="120">
        <v>0.23</v>
      </c>
      <c r="L97" s="120">
        <v>0.245</v>
      </c>
      <c r="M97" s="120">
        <v>0.24099999999999999</v>
      </c>
      <c r="N97" s="120">
        <v>0.25600000000000001</v>
      </c>
      <c r="O97" s="120">
        <v>0.25600000000000001</v>
      </c>
      <c r="P97" s="120">
        <v>0.253</v>
      </c>
      <c r="Q97" s="120">
        <v>0.246</v>
      </c>
      <c r="R97" s="120">
        <v>0.255</v>
      </c>
      <c r="S97" s="120">
        <v>0.246</v>
      </c>
      <c r="T97" s="120">
        <v>0.247</v>
      </c>
      <c r="U97" s="120">
        <v>0.24</v>
      </c>
      <c r="V97" s="120">
        <v>0.23599999999999999</v>
      </c>
      <c r="W97" s="120">
        <v>0.23400000000000001</v>
      </c>
      <c r="X97" s="120">
        <v>0.23200000000000001</v>
      </c>
      <c r="Y97" s="120">
        <v>0.20899999999999999</v>
      </c>
      <c r="Z97" s="120">
        <v>0.21199999999999999</v>
      </c>
      <c r="AA97" s="120">
        <v>0.21299999999999999</v>
      </c>
      <c r="AB97" s="120">
        <v>0.218</v>
      </c>
      <c r="AC97" s="120">
        <v>0.218</v>
      </c>
      <c r="AD97" s="120">
        <v>0.215</v>
      </c>
      <c r="AE97" s="120">
        <v>0.19800000000000001</v>
      </c>
      <c r="AF97" s="120">
        <v>0.21299999999999999</v>
      </c>
      <c r="AG97" s="120">
        <v>0.21199999999999999</v>
      </c>
      <c r="AH97" s="120">
        <v>0.21299999999999999</v>
      </c>
      <c r="AI97" s="120">
        <v>0.223</v>
      </c>
      <c r="AJ97" s="120">
        <v>0.24099999999999999</v>
      </c>
      <c r="AK97" s="120">
        <v>0.23599999999999999</v>
      </c>
      <c r="AL97" s="120">
        <v>0.23699999999999999</v>
      </c>
      <c r="AM97" s="120">
        <v>0.23100000000000001</v>
      </c>
      <c r="AN97" s="120">
        <v>0.22600000000000001</v>
      </c>
      <c r="AO97" s="120">
        <v>0.217</v>
      </c>
      <c r="AP97" s="120">
        <v>0.221</v>
      </c>
      <c r="AQ97" s="120">
        <v>0.224</v>
      </c>
      <c r="AR97" s="120">
        <v>0.219</v>
      </c>
      <c r="AS97" s="120">
        <v>0.218</v>
      </c>
      <c r="AT97" s="120">
        <v>0.215</v>
      </c>
      <c r="AU97" s="120">
        <v>0.21099999999999999</v>
      </c>
      <c r="AV97" s="120">
        <v>0.20699999999999999</v>
      </c>
    </row>
    <row r="98" spans="1:48" x14ac:dyDescent="0.2">
      <c r="A98" s="106" t="s">
        <v>123</v>
      </c>
      <c r="B98" s="120" t="s">
        <v>231</v>
      </c>
      <c r="C98" s="120" t="s">
        <v>231</v>
      </c>
      <c r="D98" s="120" t="s">
        <v>231</v>
      </c>
      <c r="E98" s="120" t="s">
        <v>231</v>
      </c>
      <c r="F98" s="120" t="s">
        <v>231</v>
      </c>
      <c r="G98" s="120" t="s">
        <v>231</v>
      </c>
      <c r="H98" s="120" t="s">
        <v>231</v>
      </c>
      <c r="I98" s="120" t="s">
        <v>231</v>
      </c>
      <c r="J98" s="120" t="s">
        <v>231</v>
      </c>
      <c r="K98" s="120" t="s">
        <v>231</v>
      </c>
      <c r="L98" s="120" t="s">
        <v>231</v>
      </c>
      <c r="M98" s="120" t="s">
        <v>231</v>
      </c>
      <c r="N98" s="120" t="s">
        <v>231</v>
      </c>
      <c r="O98" s="120" t="s">
        <v>231</v>
      </c>
      <c r="P98" s="120" t="s">
        <v>231</v>
      </c>
      <c r="Q98" s="120" t="s">
        <v>231</v>
      </c>
      <c r="R98" s="120" t="s">
        <v>231</v>
      </c>
      <c r="S98" s="120" t="s">
        <v>231</v>
      </c>
      <c r="T98" s="120" t="s">
        <v>231</v>
      </c>
      <c r="U98" s="120" t="s">
        <v>231</v>
      </c>
      <c r="V98" s="120" t="s">
        <v>231</v>
      </c>
      <c r="W98" s="120">
        <v>0.128</v>
      </c>
      <c r="X98" s="120">
        <v>0.16400000000000001</v>
      </c>
      <c r="Y98" s="120">
        <v>0.153</v>
      </c>
      <c r="Z98" s="120">
        <v>0.16200000000000001</v>
      </c>
      <c r="AA98" s="120">
        <v>0.16200000000000001</v>
      </c>
      <c r="AB98" s="120">
        <v>0.14099999999999999</v>
      </c>
      <c r="AC98" s="120">
        <v>0.10299999999999999</v>
      </c>
      <c r="AD98" s="120">
        <v>0.109</v>
      </c>
      <c r="AE98" s="120">
        <v>0.11</v>
      </c>
      <c r="AF98" s="120">
        <v>0.111</v>
      </c>
      <c r="AG98" s="120">
        <v>0.105</v>
      </c>
      <c r="AH98" s="120">
        <v>0.11</v>
      </c>
      <c r="AI98" s="120">
        <v>0.107</v>
      </c>
      <c r="AJ98" s="120">
        <v>9.0999999999999998E-2</v>
      </c>
      <c r="AK98" s="120">
        <v>0.08</v>
      </c>
      <c r="AL98" s="120">
        <v>7.6999999999999999E-2</v>
      </c>
      <c r="AM98" s="120">
        <v>7.3999999999999996E-2</v>
      </c>
      <c r="AN98" s="120">
        <v>7.4999999999999997E-2</v>
      </c>
      <c r="AO98" s="120">
        <v>7.9000000000000001E-2</v>
      </c>
      <c r="AP98" s="120">
        <v>7.8E-2</v>
      </c>
      <c r="AQ98" s="120">
        <v>7.6999999999999999E-2</v>
      </c>
      <c r="AR98" s="120">
        <v>7.5999999999999998E-2</v>
      </c>
      <c r="AS98" s="120">
        <v>7.5999999999999998E-2</v>
      </c>
      <c r="AT98" s="120">
        <v>7.4999999999999997E-2</v>
      </c>
      <c r="AU98" s="120">
        <v>7.4999999999999997E-2</v>
      </c>
      <c r="AV98" s="120">
        <v>7.5999999999999998E-2</v>
      </c>
    </row>
    <row r="99" spans="1:48" x14ac:dyDescent="0.2">
      <c r="A99" s="106" t="s">
        <v>86</v>
      </c>
      <c r="B99" s="120">
        <v>5.3999999999999999E-2</v>
      </c>
      <c r="C99" s="120">
        <v>4.9000000000000002E-2</v>
      </c>
      <c r="D99" s="120">
        <v>5.1999999999999998E-2</v>
      </c>
      <c r="E99" s="120">
        <v>5.1999999999999998E-2</v>
      </c>
      <c r="F99" s="120">
        <v>4.8000000000000001E-2</v>
      </c>
      <c r="G99" s="120">
        <v>4.7E-2</v>
      </c>
      <c r="H99" s="120">
        <v>4.4999999999999998E-2</v>
      </c>
      <c r="I99" s="120">
        <v>5.1999999999999998E-2</v>
      </c>
      <c r="J99" s="120">
        <v>5.3999999999999999E-2</v>
      </c>
      <c r="K99" s="120">
        <v>5.2999999999999999E-2</v>
      </c>
      <c r="L99" s="120">
        <v>5.8999999999999997E-2</v>
      </c>
      <c r="M99" s="120">
        <v>5.2999999999999999E-2</v>
      </c>
      <c r="N99" s="120">
        <v>5.1999999999999998E-2</v>
      </c>
      <c r="O99" s="120">
        <v>0.05</v>
      </c>
      <c r="P99" s="120">
        <v>5.8000000000000003E-2</v>
      </c>
      <c r="Q99" s="120">
        <v>6.2E-2</v>
      </c>
      <c r="R99" s="120">
        <v>6.2E-2</v>
      </c>
      <c r="S99" s="120">
        <v>6.4000000000000001E-2</v>
      </c>
      <c r="T99" s="120">
        <v>6.8000000000000005E-2</v>
      </c>
      <c r="U99" s="120">
        <v>7.0999999999999994E-2</v>
      </c>
      <c r="V99" s="120">
        <v>7.8E-2</v>
      </c>
      <c r="W99" s="120">
        <v>5.3999999999999999E-2</v>
      </c>
      <c r="X99" s="120">
        <v>6.0999999999999999E-2</v>
      </c>
      <c r="Y99" s="120">
        <v>6.8000000000000005E-2</v>
      </c>
      <c r="Z99" s="120">
        <v>7.1999999999999995E-2</v>
      </c>
      <c r="AA99" s="120">
        <v>7.0999999999999994E-2</v>
      </c>
      <c r="AB99" s="120">
        <v>7.3999999999999996E-2</v>
      </c>
      <c r="AC99" s="120">
        <v>8.1000000000000003E-2</v>
      </c>
      <c r="AD99" s="120">
        <v>7.6999999999999999E-2</v>
      </c>
      <c r="AE99" s="120">
        <v>7.9000000000000001E-2</v>
      </c>
      <c r="AF99" s="120">
        <v>9.2999999999999999E-2</v>
      </c>
      <c r="AG99" s="120">
        <v>9.5000000000000001E-2</v>
      </c>
      <c r="AH99" s="120">
        <v>0.105</v>
      </c>
      <c r="AI99" s="120">
        <v>9.8000000000000004E-2</v>
      </c>
      <c r="AJ99" s="120">
        <v>8.1000000000000003E-2</v>
      </c>
      <c r="AK99" s="120">
        <v>7.8E-2</v>
      </c>
      <c r="AL99" s="120">
        <v>8.1000000000000003E-2</v>
      </c>
      <c r="AM99" s="120">
        <v>8.3000000000000004E-2</v>
      </c>
      <c r="AN99" s="120">
        <v>7.6999999999999999E-2</v>
      </c>
      <c r="AO99" s="120">
        <v>6.4000000000000001E-2</v>
      </c>
      <c r="AP99" s="120">
        <v>6.6000000000000003E-2</v>
      </c>
      <c r="AQ99" s="120">
        <v>6.4000000000000001E-2</v>
      </c>
      <c r="AR99" s="120">
        <v>6.8000000000000005E-2</v>
      </c>
      <c r="AS99" s="120">
        <v>7.5999999999999998E-2</v>
      </c>
      <c r="AT99" s="120">
        <v>6.7000000000000004E-2</v>
      </c>
      <c r="AU99" s="120">
        <v>7.2999999999999995E-2</v>
      </c>
      <c r="AV99" s="120">
        <v>7.2999999999999995E-2</v>
      </c>
    </row>
    <row r="100" spans="1:48" x14ac:dyDescent="0.2">
      <c r="A100" s="106" t="s">
        <v>108</v>
      </c>
      <c r="B100" s="120">
        <v>5.8999999999999997E-2</v>
      </c>
      <c r="C100" s="120">
        <v>5.2999999999999999E-2</v>
      </c>
      <c r="D100" s="120">
        <v>6.2E-2</v>
      </c>
      <c r="E100" s="120">
        <v>4.1000000000000002E-2</v>
      </c>
      <c r="F100" s="120">
        <v>4.5999999999999999E-2</v>
      </c>
      <c r="G100" s="120">
        <v>5.2999999999999999E-2</v>
      </c>
      <c r="H100" s="120">
        <v>6.8000000000000005E-2</v>
      </c>
      <c r="I100" s="120">
        <v>0.11799999999999999</v>
      </c>
      <c r="J100" s="120">
        <v>0.09</v>
      </c>
      <c r="K100" s="120">
        <v>8.5000000000000006E-2</v>
      </c>
      <c r="L100" s="120">
        <v>0.10100000000000001</v>
      </c>
      <c r="M100" s="120">
        <v>0.113</v>
      </c>
      <c r="N100" s="120">
        <v>0.111</v>
      </c>
      <c r="O100" s="120">
        <v>8.5999999999999993E-2</v>
      </c>
      <c r="P100" s="120">
        <v>9.8000000000000004E-2</v>
      </c>
      <c r="Q100" s="120">
        <v>8.6999999999999994E-2</v>
      </c>
      <c r="R100" s="120">
        <v>9.0999999999999998E-2</v>
      </c>
      <c r="S100" s="120">
        <v>9.0999999999999998E-2</v>
      </c>
      <c r="T100" s="120">
        <v>6.5000000000000002E-2</v>
      </c>
      <c r="U100" s="120">
        <v>0.05</v>
      </c>
      <c r="V100" s="120">
        <v>5.6000000000000001E-2</v>
      </c>
      <c r="W100" s="120">
        <v>5.8999999999999997E-2</v>
      </c>
      <c r="X100" s="120">
        <v>6.2E-2</v>
      </c>
      <c r="Y100" s="120">
        <v>5.8000000000000003E-2</v>
      </c>
      <c r="Z100" s="120">
        <v>6.2E-2</v>
      </c>
      <c r="AA100" s="120">
        <v>6.4000000000000001E-2</v>
      </c>
      <c r="AB100" s="120">
        <v>6.6000000000000003E-2</v>
      </c>
      <c r="AC100" s="120">
        <v>6.7000000000000004E-2</v>
      </c>
      <c r="AD100" s="120">
        <v>7.0000000000000007E-2</v>
      </c>
      <c r="AE100" s="120">
        <v>6.8000000000000005E-2</v>
      </c>
      <c r="AF100" s="120">
        <v>6.7000000000000004E-2</v>
      </c>
      <c r="AG100" s="120">
        <v>6.3E-2</v>
      </c>
      <c r="AH100" s="120">
        <v>6.2E-2</v>
      </c>
      <c r="AI100" s="120">
        <v>6.4000000000000001E-2</v>
      </c>
      <c r="AJ100" s="120">
        <v>7.4999999999999997E-2</v>
      </c>
      <c r="AK100" s="120">
        <v>0.08</v>
      </c>
      <c r="AL100" s="120">
        <v>8.1000000000000003E-2</v>
      </c>
      <c r="AM100" s="120">
        <v>8.7999999999999995E-2</v>
      </c>
      <c r="AN100" s="120">
        <v>0.09</v>
      </c>
      <c r="AO100" s="120">
        <v>0.108</v>
      </c>
      <c r="AP100" s="120">
        <v>0.113</v>
      </c>
      <c r="AQ100" s="120">
        <v>0.112</v>
      </c>
      <c r="AR100" s="120">
        <v>0.112</v>
      </c>
      <c r="AS100" s="120">
        <v>0.106</v>
      </c>
      <c r="AT100" s="120">
        <v>0.10199999999999999</v>
      </c>
      <c r="AU100" s="120">
        <v>0.10299999999999999</v>
      </c>
      <c r="AV100" s="120">
        <v>0.10299999999999999</v>
      </c>
    </row>
    <row r="101" spans="1:48" x14ac:dyDescent="0.2">
      <c r="A101" s="106" t="s">
        <v>82</v>
      </c>
      <c r="B101" s="120">
        <v>8.5000000000000006E-2</v>
      </c>
      <c r="C101" s="120">
        <v>9.0999999999999998E-2</v>
      </c>
      <c r="D101" s="120">
        <v>9.1999999999999998E-2</v>
      </c>
      <c r="E101" s="120">
        <v>0.09</v>
      </c>
      <c r="F101" s="120">
        <v>0.109</v>
      </c>
      <c r="G101" s="120">
        <v>0.115</v>
      </c>
      <c r="H101" s="120">
        <v>0.12</v>
      </c>
      <c r="I101" s="120">
        <v>0.111</v>
      </c>
      <c r="J101" s="120">
        <v>0.1</v>
      </c>
      <c r="K101" s="120">
        <v>9.9000000000000005E-2</v>
      </c>
      <c r="L101" s="120">
        <v>0.125</v>
      </c>
      <c r="M101" s="120">
        <v>0.114</v>
      </c>
      <c r="N101" s="120">
        <v>7.8E-2</v>
      </c>
      <c r="O101" s="120">
        <v>8.5999999999999993E-2</v>
      </c>
      <c r="P101" s="120">
        <v>9.5000000000000001E-2</v>
      </c>
      <c r="Q101" s="120">
        <v>9.6000000000000002E-2</v>
      </c>
      <c r="R101" s="120">
        <v>9.6000000000000002E-2</v>
      </c>
      <c r="S101" s="120">
        <v>9.2999999999999999E-2</v>
      </c>
      <c r="T101" s="120">
        <v>9.8000000000000004E-2</v>
      </c>
      <c r="U101" s="120">
        <v>9.0999999999999998E-2</v>
      </c>
      <c r="V101" s="120">
        <v>7.8E-2</v>
      </c>
      <c r="W101" s="120">
        <v>8.7999999999999995E-2</v>
      </c>
      <c r="X101" s="120">
        <v>8.5000000000000006E-2</v>
      </c>
      <c r="Y101" s="120">
        <v>8.8999999999999996E-2</v>
      </c>
      <c r="Z101" s="120">
        <v>9.4E-2</v>
      </c>
      <c r="AA101" s="120">
        <v>9.8000000000000004E-2</v>
      </c>
      <c r="AB101" s="120">
        <v>9.7000000000000003E-2</v>
      </c>
      <c r="AC101" s="120">
        <v>0.14000000000000001</v>
      </c>
      <c r="AD101" s="120">
        <v>0.14399999999999999</v>
      </c>
      <c r="AE101" s="120">
        <v>0.11799999999999999</v>
      </c>
      <c r="AF101" s="120">
        <v>0.125</v>
      </c>
      <c r="AG101" s="120">
        <v>0.14599999999999999</v>
      </c>
      <c r="AH101" s="120">
        <v>0.13300000000000001</v>
      </c>
      <c r="AI101" s="120">
        <v>0.11600000000000001</v>
      </c>
      <c r="AJ101" s="120">
        <v>0.11799999999999999</v>
      </c>
      <c r="AK101" s="120">
        <v>0.13500000000000001</v>
      </c>
      <c r="AL101" s="120">
        <v>0.14000000000000001</v>
      </c>
      <c r="AM101" s="120">
        <v>0.11899999999999999</v>
      </c>
      <c r="AN101" s="120">
        <v>0.13600000000000001</v>
      </c>
      <c r="AO101" s="120">
        <v>0.14199999999999999</v>
      </c>
      <c r="AP101" s="120">
        <v>0.13</v>
      </c>
      <c r="AQ101" s="120">
        <v>0.14000000000000001</v>
      </c>
      <c r="AR101" s="120">
        <v>0.13900000000000001</v>
      </c>
      <c r="AS101" s="120">
        <v>0.13100000000000001</v>
      </c>
      <c r="AT101" s="120">
        <v>0.13600000000000001</v>
      </c>
      <c r="AU101" s="120">
        <v>0.121</v>
      </c>
      <c r="AV101" s="120">
        <v>0.11899999999999999</v>
      </c>
    </row>
    <row r="102" spans="1:48" x14ac:dyDescent="0.2">
      <c r="A102" s="106" t="s">
        <v>79</v>
      </c>
      <c r="B102" s="120">
        <v>0.156</v>
      </c>
      <c r="C102" s="120">
        <v>0.14000000000000001</v>
      </c>
      <c r="D102" s="120">
        <v>0.13800000000000001</v>
      </c>
      <c r="E102" s="120">
        <v>0.13200000000000001</v>
      </c>
      <c r="F102" s="120">
        <v>0.128</v>
      </c>
      <c r="G102" s="120">
        <v>0.14399999999999999</v>
      </c>
      <c r="H102" s="120">
        <v>0.13800000000000001</v>
      </c>
      <c r="I102" s="120">
        <v>0.129</v>
      </c>
      <c r="J102" s="120">
        <v>0.11799999999999999</v>
      </c>
      <c r="K102" s="120">
        <v>0.12</v>
      </c>
      <c r="L102" s="120">
        <v>0.113</v>
      </c>
      <c r="M102" s="120">
        <v>0.105</v>
      </c>
      <c r="N102" s="120">
        <v>9.6000000000000002E-2</v>
      </c>
      <c r="O102" s="120">
        <v>0.112</v>
      </c>
      <c r="P102" s="120">
        <v>0.111</v>
      </c>
      <c r="Q102" s="120">
        <v>0.11700000000000001</v>
      </c>
      <c r="R102" s="120">
        <v>0.115</v>
      </c>
      <c r="S102" s="120">
        <v>0.107</v>
      </c>
      <c r="T102" s="120">
        <v>0.108</v>
      </c>
      <c r="U102" s="120">
        <v>0.10100000000000001</v>
      </c>
      <c r="V102" s="120">
        <v>9.6000000000000002E-2</v>
      </c>
      <c r="W102" s="120">
        <v>9.7000000000000003E-2</v>
      </c>
      <c r="X102" s="120">
        <v>9.6000000000000002E-2</v>
      </c>
      <c r="Y102" s="120">
        <v>9.2999999999999999E-2</v>
      </c>
      <c r="Z102" s="120">
        <v>9.7000000000000003E-2</v>
      </c>
      <c r="AA102" s="120">
        <v>0.10100000000000001</v>
      </c>
      <c r="AB102" s="120">
        <v>9.8000000000000004E-2</v>
      </c>
      <c r="AC102" s="120">
        <v>0.10299999999999999</v>
      </c>
      <c r="AD102" s="120">
        <v>0.106</v>
      </c>
      <c r="AE102" s="120">
        <v>0.11799999999999999</v>
      </c>
      <c r="AF102" s="120">
        <v>0.104</v>
      </c>
      <c r="AG102" s="120">
        <v>0.1</v>
      </c>
      <c r="AH102" s="120">
        <v>8.3000000000000004E-2</v>
      </c>
      <c r="AI102" s="120">
        <v>9.0999999999999998E-2</v>
      </c>
      <c r="AJ102" s="120">
        <v>9.5000000000000001E-2</v>
      </c>
      <c r="AK102" s="120">
        <v>0.10100000000000001</v>
      </c>
      <c r="AL102" s="120">
        <v>9.4E-2</v>
      </c>
      <c r="AM102" s="120">
        <v>9.8000000000000004E-2</v>
      </c>
      <c r="AN102" s="120">
        <v>0.113</v>
      </c>
      <c r="AO102" s="120">
        <v>0.112</v>
      </c>
      <c r="AP102" s="120">
        <v>0.106</v>
      </c>
      <c r="AQ102" s="120">
        <v>9.2999999999999999E-2</v>
      </c>
      <c r="AR102" s="120">
        <v>0.10199999999999999</v>
      </c>
      <c r="AS102" s="120">
        <v>0.104</v>
      </c>
      <c r="AT102" s="120">
        <v>0.112</v>
      </c>
      <c r="AU102" s="120">
        <v>0.11700000000000001</v>
      </c>
      <c r="AV102" s="120">
        <v>0.112</v>
      </c>
    </row>
    <row r="103" spans="1:48" x14ac:dyDescent="0.2">
      <c r="A103" s="106" t="s">
        <v>47</v>
      </c>
      <c r="B103" s="120">
        <v>2.7E-2</v>
      </c>
      <c r="C103" s="120">
        <v>4.5999999999999999E-2</v>
      </c>
      <c r="D103" s="120">
        <v>4.8000000000000001E-2</v>
      </c>
      <c r="E103" s="120">
        <v>6.6000000000000003E-2</v>
      </c>
      <c r="F103" s="120">
        <v>7.9000000000000001E-2</v>
      </c>
      <c r="G103" s="120">
        <v>6.8000000000000005E-2</v>
      </c>
      <c r="H103" s="120">
        <v>7.1999999999999995E-2</v>
      </c>
      <c r="I103" s="120">
        <v>7.8E-2</v>
      </c>
      <c r="J103" s="120">
        <v>7.3999999999999996E-2</v>
      </c>
      <c r="K103" s="120">
        <v>0.10100000000000001</v>
      </c>
      <c r="L103" s="120">
        <v>0.13100000000000001</v>
      </c>
      <c r="M103" s="120">
        <v>0.13900000000000001</v>
      </c>
      <c r="N103" s="120">
        <v>0.151</v>
      </c>
      <c r="O103" s="120">
        <v>0.17399999999999999</v>
      </c>
      <c r="P103" s="120">
        <v>0.17100000000000001</v>
      </c>
      <c r="Q103" s="120">
        <v>0.20100000000000001</v>
      </c>
      <c r="R103" s="120">
        <v>0.24199999999999999</v>
      </c>
      <c r="S103" s="120">
        <v>0.248</v>
      </c>
      <c r="T103" s="120">
        <v>0.247</v>
      </c>
      <c r="U103" s="120">
        <v>0.23</v>
      </c>
      <c r="V103" s="120">
        <v>0.19800000000000001</v>
      </c>
      <c r="W103" s="120">
        <v>0.20100000000000001</v>
      </c>
      <c r="X103" s="120">
        <v>0.22</v>
      </c>
      <c r="Y103" s="120">
        <v>0.251</v>
      </c>
      <c r="Z103" s="120">
        <v>0.30299999999999999</v>
      </c>
      <c r="AA103" s="120">
        <v>0.311</v>
      </c>
      <c r="AB103" s="120">
        <v>0.311</v>
      </c>
      <c r="AC103" s="120">
        <v>0.32</v>
      </c>
      <c r="AD103" s="120">
        <v>0.311</v>
      </c>
      <c r="AE103" s="120">
        <v>0.31900000000000001</v>
      </c>
      <c r="AF103" s="120">
        <v>0.33400000000000002</v>
      </c>
      <c r="AG103" s="120">
        <v>0.35599999999999998</v>
      </c>
      <c r="AH103" s="120">
        <v>0.32800000000000001</v>
      </c>
      <c r="AI103" s="120">
        <v>0.32100000000000001</v>
      </c>
      <c r="AJ103" s="120">
        <v>0.29199999999999998</v>
      </c>
      <c r="AK103" s="120">
        <v>0.26700000000000002</v>
      </c>
      <c r="AL103" s="120">
        <v>0.23300000000000001</v>
      </c>
      <c r="AM103" s="120">
        <v>0.245</v>
      </c>
      <c r="AN103" s="120">
        <v>0.26600000000000001</v>
      </c>
      <c r="AO103" s="120">
        <v>0.26900000000000002</v>
      </c>
      <c r="AP103" s="120">
        <v>0.50700000000000001</v>
      </c>
      <c r="AQ103" s="120">
        <v>0.29299999999999998</v>
      </c>
      <c r="AR103" s="120">
        <v>0.36899999999999999</v>
      </c>
      <c r="AS103" s="120">
        <v>0.48199999999999998</v>
      </c>
      <c r="AT103" s="120">
        <v>0.47099999999999997</v>
      </c>
      <c r="AU103" s="120">
        <v>0.46600000000000003</v>
      </c>
      <c r="AV103" s="120">
        <v>0.372</v>
      </c>
    </row>
    <row r="104" spans="1:48" x14ac:dyDescent="0.2">
      <c r="A104" s="106" t="s">
        <v>117</v>
      </c>
      <c r="B104" s="120">
        <v>0.104</v>
      </c>
      <c r="C104" s="120">
        <v>0.106</v>
      </c>
      <c r="D104" s="120">
        <v>0.107</v>
      </c>
      <c r="E104" s="120">
        <v>0.12</v>
      </c>
      <c r="F104" s="120">
        <v>0.126</v>
      </c>
      <c r="G104" s="120">
        <v>0.11799999999999999</v>
      </c>
      <c r="H104" s="120">
        <v>0.128</v>
      </c>
      <c r="I104" s="120">
        <v>0.13200000000000001</v>
      </c>
      <c r="J104" s="120">
        <v>0.128</v>
      </c>
      <c r="K104" s="120">
        <v>0.13400000000000001</v>
      </c>
      <c r="L104" s="120">
        <v>0.128</v>
      </c>
      <c r="M104" s="120">
        <v>0.111</v>
      </c>
      <c r="N104" s="120">
        <v>0.127</v>
      </c>
      <c r="O104" s="120">
        <v>0.129</v>
      </c>
      <c r="P104" s="120">
        <v>0.114</v>
      </c>
      <c r="Q104" s="120">
        <v>0.13</v>
      </c>
      <c r="R104" s="120">
        <v>0.126</v>
      </c>
      <c r="S104" s="120">
        <v>0.13200000000000001</v>
      </c>
      <c r="T104" s="120">
        <v>0.14199999999999999</v>
      </c>
      <c r="U104" s="120">
        <v>0.152</v>
      </c>
      <c r="V104" s="120">
        <v>0.156</v>
      </c>
      <c r="W104" s="120">
        <v>0.155</v>
      </c>
      <c r="X104" s="120">
        <v>0.16400000000000001</v>
      </c>
      <c r="Y104" s="120">
        <v>0.16200000000000001</v>
      </c>
      <c r="Z104" s="120">
        <v>0.16</v>
      </c>
      <c r="AA104" s="120">
        <v>0.157</v>
      </c>
      <c r="AB104" s="120">
        <v>0.15</v>
      </c>
      <c r="AC104" s="120">
        <v>0.156</v>
      </c>
      <c r="AD104" s="120">
        <v>0.186</v>
      </c>
      <c r="AE104" s="120">
        <v>0.189</v>
      </c>
      <c r="AF104" s="120">
        <v>0.19400000000000001</v>
      </c>
      <c r="AG104" s="120">
        <v>0.19400000000000001</v>
      </c>
      <c r="AH104" s="120">
        <v>0.19700000000000001</v>
      </c>
      <c r="AI104" s="120">
        <v>0.187</v>
      </c>
      <c r="AJ104" s="120">
        <v>0.19800000000000001</v>
      </c>
      <c r="AK104" s="120">
        <v>0.20300000000000001</v>
      </c>
      <c r="AL104" s="120">
        <v>0.19800000000000001</v>
      </c>
      <c r="AM104" s="120">
        <v>0.191</v>
      </c>
      <c r="AN104" s="120">
        <v>0.183</v>
      </c>
      <c r="AO104" s="120">
        <v>0.188</v>
      </c>
      <c r="AP104" s="120">
        <v>0.17899999999999999</v>
      </c>
      <c r="AQ104" s="120">
        <v>0.17799999999999999</v>
      </c>
      <c r="AR104" s="120">
        <v>0.17599999999999999</v>
      </c>
      <c r="AS104" s="120">
        <v>0.17599999999999999</v>
      </c>
      <c r="AT104" s="120">
        <v>0.17</v>
      </c>
      <c r="AU104" s="120">
        <v>0.16700000000000001</v>
      </c>
      <c r="AV104" s="120">
        <v>0.16600000000000001</v>
      </c>
    </row>
    <row r="105" spans="1:48" x14ac:dyDescent="0.2">
      <c r="A105" s="106" t="s">
        <v>45</v>
      </c>
      <c r="B105" s="120">
        <v>0.17100000000000001</v>
      </c>
      <c r="C105" s="120">
        <v>0.183</v>
      </c>
      <c r="D105" s="120">
        <v>0.20399999999999999</v>
      </c>
      <c r="E105" s="120">
        <v>0.21099999999999999</v>
      </c>
      <c r="F105" s="120">
        <v>0.20799999999999999</v>
      </c>
      <c r="G105" s="120">
        <v>0.20599999999999999</v>
      </c>
      <c r="H105" s="120">
        <v>0.21299999999999999</v>
      </c>
      <c r="I105" s="120">
        <v>0.223</v>
      </c>
      <c r="J105" s="120">
        <v>0.22800000000000001</v>
      </c>
      <c r="K105" s="120">
        <v>0.22600000000000001</v>
      </c>
      <c r="L105" s="120">
        <v>0.23300000000000001</v>
      </c>
      <c r="M105" s="120">
        <v>0.224</v>
      </c>
      <c r="N105" s="120">
        <v>0.23200000000000001</v>
      </c>
      <c r="O105" s="120">
        <v>0.223</v>
      </c>
      <c r="P105" s="120">
        <v>0.219</v>
      </c>
      <c r="Q105" s="120">
        <v>0.20699999999999999</v>
      </c>
      <c r="R105" s="120">
        <v>0.21199999999999999</v>
      </c>
      <c r="S105" s="120">
        <v>0.19900000000000001</v>
      </c>
      <c r="T105" s="120">
        <v>0.20899999999999999</v>
      </c>
      <c r="U105" s="120">
        <v>0.20399999999999999</v>
      </c>
      <c r="V105" s="120">
        <v>0.2</v>
      </c>
      <c r="W105" s="120">
        <v>0.219</v>
      </c>
      <c r="X105" s="120">
        <v>0.22800000000000001</v>
      </c>
      <c r="Y105" s="120">
        <v>0.22600000000000001</v>
      </c>
      <c r="Z105" s="120">
        <v>0.249</v>
      </c>
      <c r="AA105" s="120">
        <v>0.218</v>
      </c>
      <c r="AB105" s="120">
        <v>0.23200000000000001</v>
      </c>
      <c r="AC105" s="120">
        <v>0.222</v>
      </c>
      <c r="AD105" s="120">
        <v>0.23100000000000001</v>
      </c>
      <c r="AE105" s="120">
        <v>0.23100000000000001</v>
      </c>
      <c r="AF105" s="120">
        <v>0.23400000000000001</v>
      </c>
      <c r="AG105" s="120">
        <v>0.23499999999999999</v>
      </c>
      <c r="AH105" s="120">
        <v>0.22</v>
      </c>
      <c r="AI105" s="120">
        <v>0.23200000000000001</v>
      </c>
      <c r="AJ105" s="120">
        <v>0.24099999999999999</v>
      </c>
      <c r="AK105" s="120">
        <v>0.23200000000000001</v>
      </c>
      <c r="AL105" s="120">
        <v>0.22800000000000001</v>
      </c>
      <c r="AM105" s="120">
        <v>0.22500000000000001</v>
      </c>
      <c r="AN105" s="120">
        <v>0.216</v>
      </c>
      <c r="AO105" s="120">
        <v>0.223</v>
      </c>
      <c r="AP105" s="120">
        <v>0.23200000000000001</v>
      </c>
      <c r="AQ105" s="120">
        <v>0.23200000000000001</v>
      </c>
      <c r="AR105" s="120">
        <v>0.219</v>
      </c>
      <c r="AS105" s="120">
        <v>0.222</v>
      </c>
      <c r="AT105" s="120">
        <v>0.219</v>
      </c>
      <c r="AU105" s="120">
        <v>0.217</v>
      </c>
      <c r="AV105" s="120">
        <v>0.219</v>
      </c>
    </row>
    <row r="106" spans="1:48" x14ac:dyDescent="0.2">
      <c r="A106" s="106" t="s">
        <v>107</v>
      </c>
      <c r="B106" s="120">
        <v>0.52400000000000002</v>
      </c>
      <c r="C106" s="120">
        <v>0.45900000000000002</v>
      </c>
      <c r="D106" s="120">
        <v>0.45400000000000001</v>
      </c>
      <c r="E106" s="120">
        <v>0.49099999999999999</v>
      </c>
      <c r="F106" s="120">
        <v>0.502</v>
      </c>
      <c r="G106" s="120">
        <v>0.53800000000000003</v>
      </c>
      <c r="H106" s="120">
        <v>0.50800000000000001</v>
      </c>
      <c r="I106" s="120">
        <v>0.435</v>
      </c>
      <c r="J106" s="120">
        <v>0.40799999999999997</v>
      </c>
      <c r="K106" s="120">
        <v>0.48399999999999999</v>
      </c>
      <c r="L106" s="120">
        <v>0.4</v>
      </c>
      <c r="M106" s="120">
        <v>0.39300000000000002</v>
      </c>
      <c r="N106" s="120">
        <v>0.432</v>
      </c>
      <c r="O106" s="120">
        <v>0.39400000000000002</v>
      </c>
      <c r="P106" s="120">
        <v>0.39900000000000002</v>
      </c>
      <c r="Q106" s="120">
        <v>0.4</v>
      </c>
      <c r="R106" s="120">
        <v>0.34799999999999998</v>
      </c>
      <c r="S106" s="120">
        <v>0.32500000000000001</v>
      </c>
      <c r="T106" s="120">
        <v>0.3</v>
      </c>
      <c r="U106" s="120">
        <v>0.221</v>
      </c>
      <c r="V106" s="120">
        <v>0.17499999999999999</v>
      </c>
      <c r="W106" s="120">
        <v>0.222</v>
      </c>
      <c r="X106" s="120">
        <v>0.24099999999999999</v>
      </c>
      <c r="Y106" s="120">
        <v>0.19</v>
      </c>
      <c r="Z106" s="120">
        <v>0.19900000000000001</v>
      </c>
      <c r="AA106" s="120">
        <v>0.14899999999999999</v>
      </c>
      <c r="AB106" s="120">
        <v>0.14799999999999999</v>
      </c>
      <c r="AC106" s="120">
        <v>0.127</v>
      </c>
      <c r="AD106" s="120">
        <v>0.11700000000000001</v>
      </c>
      <c r="AE106" s="120">
        <v>0.13300000000000001</v>
      </c>
      <c r="AF106" s="120">
        <v>0.11600000000000001</v>
      </c>
      <c r="AG106" s="120">
        <v>0.113</v>
      </c>
      <c r="AH106" s="120">
        <v>0.128</v>
      </c>
      <c r="AI106" s="120">
        <v>0.121</v>
      </c>
      <c r="AJ106" s="120">
        <v>0.1</v>
      </c>
      <c r="AK106" s="120">
        <v>9.7000000000000003E-2</v>
      </c>
      <c r="AL106" s="120">
        <v>0.11</v>
      </c>
      <c r="AM106" s="120">
        <v>0.10199999999999999</v>
      </c>
      <c r="AN106" s="120">
        <v>0.108</v>
      </c>
      <c r="AO106" s="120">
        <v>0.109</v>
      </c>
      <c r="AP106" s="120">
        <v>0.121</v>
      </c>
      <c r="AQ106" s="120">
        <v>0.105</v>
      </c>
      <c r="AR106" s="120">
        <v>0.11</v>
      </c>
      <c r="AS106" s="120">
        <v>0.16300000000000001</v>
      </c>
      <c r="AT106" s="120">
        <v>0.20300000000000001</v>
      </c>
      <c r="AU106" s="120">
        <v>0.26500000000000001</v>
      </c>
      <c r="AV106" s="120">
        <v>0.23100000000000001</v>
      </c>
    </row>
    <row r="107" spans="1:48" x14ac:dyDescent="0.2">
      <c r="A107" s="106" t="s">
        <v>116</v>
      </c>
      <c r="B107" s="120" t="s">
        <v>231</v>
      </c>
      <c r="C107" s="120" t="s">
        <v>231</v>
      </c>
      <c r="D107" s="120" t="s">
        <v>231</v>
      </c>
      <c r="E107" s="120" t="s">
        <v>231</v>
      </c>
      <c r="F107" s="120" t="s">
        <v>231</v>
      </c>
      <c r="G107" s="120" t="s">
        <v>231</v>
      </c>
      <c r="H107" s="120" t="s">
        <v>231</v>
      </c>
      <c r="I107" s="120" t="s">
        <v>231</v>
      </c>
      <c r="J107" s="120" t="s">
        <v>231</v>
      </c>
      <c r="K107" s="120" t="s">
        <v>231</v>
      </c>
      <c r="L107" s="120" t="s">
        <v>231</v>
      </c>
      <c r="M107" s="120" t="s">
        <v>231</v>
      </c>
      <c r="N107" s="120" t="s">
        <v>231</v>
      </c>
      <c r="O107" s="120" t="s">
        <v>231</v>
      </c>
      <c r="P107" s="120" t="s">
        <v>231</v>
      </c>
      <c r="Q107" s="120" t="s">
        <v>231</v>
      </c>
      <c r="R107" s="120" t="s">
        <v>231</v>
      </c>
      <c r="S107" s="120" t="s">
        <v>231</v>
      </c>
      <c r="T107" s="120" t="s">
        <v>231</v>
      </c>
      <c r="U107" s="120" t="s">
        <v>231</v>
      </c>
      <c r="V107" s="120">
        <v>0.13100000000000001</v>
      </c>
      <c r="W107" s="120">
        <v>0.13300000000000001</v>
      </c>
      <c r="X107" s="120">
        <v>0.157</v>
      </c>
      <c r="Y107" s="120">
        <v>0.17799999999999999</v>
      </c>
      <c r="Z107" s="120">
        <v>0.185</v>
      </c>
      <c r="AA107" s="120">
        <v>0.193</v>
      </c>
      <c r="AB107" s="120">
        <v>0.19</v>
      </c>
      <c r="AC107" s="120">
        <v>0.188</v>
      </c>
      <c r="AD107" s="120">
        <v>0.17799999999999999</v>
      </c>
      <c r="AE107" s="120">
        <v>0.16600000000000001</v>
      </c>
      <c r="AF107" s="120">
        <v>0.20899999999999999</v>
      </c>
      <c r="AG107" s="120">
        <v>0.17399999999999999</v>
      </c>
      <c r="AH107" s="120">
        <v>0.17599999999999999</v>
      </c>
      <c r="AI107" s="120">
        <v>0.16400000000000001</v>
      </c>
      <c r="AJ107" s="120">
        <v>0.17</v>
      </c>
      <c r="AK107" s="120">
        <v>0.16</v>
      </c>
      <c r="AL107" s="120">
        <v>0.156</v>
      </c>
      <c r="AM107" s="120">
        <v>0.17299999999999999</v>
      </c>
      <c r="AN107" s="120">
        <v>0.17599999999999999</v>
      </c>
      <c r="AO107" s="120">
        <v>0.17100000000000001</v>
      </c>
      <c r="AP107" s="120">
        <v>0.16600000000000001</v>
      </c>
      <c r="AQ107" s="120">
        <v>0.16400000000000001</v>
      </c>
      <c r="AR107" s="120">
        <v>0.16500000000000001</v>
      </c>
      <c r="AS107" s="120">
        <v>0.16200000000000001</v>
      </c>
      <c r="AT107" s="120">
        <v>0.16300000000000001</v>
      </c>
      <c r="AU107" s="120">
        <v>0.16700000000000001</v>
      </c>
      <c r="AV107" s="120">
        <v>0.17100000000000001</v>
      </c>
    </row>
    <row r="108" spans="1:48" x14ac:dyDescent="0.2">
      <c r="A108" s="106" t="s">
        <v>122</v>
      </c>
      <c r="B108" s="120" t="s">
        <v>231</v>
      </c>
      <c r="C108" s="120" t="s">
        <v>231</v>
      </c>
      <c r="D108" s="120" t="s">
        <v>231</v>
      </c>
      <c r="E108" s="120" t="s">
        <v>231</v>
      </c>
      <c r="F108" s="120" t="s">
        <v>231</v>
      </c>
      <c r="G108" s="120" t="s">
        <v>231</v>
      </c>
      <c r="H108" s="120" t="s">
        <v>231</v>
      </c>
      <c r="I108" s="120" t="s">
        <v>231</v>
      </c>
      <c r="J108" s="120" t="s">
        <v>231</v>
      </c>
      <c r="K108" s="120" t="s">
        <v>231</v>
      </c>
      <c r="L108" s="120" t="s">
        <v>231</v>
      </c>
      <c r="M108" s="120" t="s">
        <v>231</v>
      </c>
      <c r="N108" s="120" t="s">
        <v>231</v>
      </c>
      <c r="O108" s="120" t="s">
        <v>231</v>
      </c>
      <c r="P108" s="120" t="s">
        <v>231</v>
      </c>
      <c r="Q108" s="120" t="s">
        <v>231</v>
      </c>
      <c r="R108" s="120" t="s">
        <v>231</v>
      </c>
      <c r="S108" s="120" t="s">
        <v>231</v>
      </c>
      <c r="T108" s="120" t="s">
        <v>231</v>
      </c>
      <c r="U108" s="120" t="s">
        <v>231</v>
      </c>
      <c r="V108" s="120" t="s">
        <v>231</v>
      </c>
      <c r="W108" s="120" t="s">
        <v>231</v>
      </c>
      <c r="X108" s="120" t="s">
        <v>231</v>
      </c>
      <c r="Y108" s="120" t="s">
        <v>231</v>
      </c>
      <c r="Z108" s="120" t="s">
        <v>231</v>
      </c>
      <c r="AA108" s="120" t="s">
        <v>231</v>
      </c>
      <c r="AB108" s="120" t="s">
        <v>231</v>
      </c>
      <c r="AC108" s="120" t="s">
        <v>231</v>
      </c>
      <c r="AD108" s="120" t="s">
        <v>231</v>
      </c>
      <c r="AE108" s="120">
        <v>7.8E-2</v>
      </c>
      <c r="AF108" s="120">
        <v>7.1999999999999995E-2</v>
      </c>
      <c r="AG108" s="120">
        <v>7.2999999999999995E-2</v>
      </c>
      <c r="AH108" s="120">
        <v>7.5999999999999998E-2</v>
      </c>
      <c r="AI108" s="120">
        <v>7.9000000000000001E-2</v>
      </c>
      <c r="AJ108" s="120">
        <v>7.1999999999999995E-2</v>
      </c>
      <c r="AK108" s="120">
        <v>6.8000000000000005E-2</v>
      </c>
      <c r="AL108" s="120">
        <v>7.1999999999999995E-2</v>
      </c>
      <c r="AM108" s="120">
        <v>6.9000000000000006E-2</v>
      </c>
      <c r="AN108" s="120">
        <v>8.7999999999999995E-2</v>
      </c>
      <c r="AO108" s="120">
        <v>0.104</v>
      </c>
      <c r="AP108" s="120">
        <v>0.10299999999999999</v>
      </c>
      <c r="AQ108" s="120">
        <v>0.124</v>
      </c>
      <c r="AR108" s="120">
        <v>0.113</v>
      </c>
      <c r="AS108" s="120">
        <v>0.11600000000000001</v>
      </c>
      <c r="AT108" s="120">
        <v>0.11</v>
      </c>
      <c r="AU108" s="120">
        <v>0.105</v>
      </c>
      <c r="AV108" s="120">
        <v>0.105</v>
      </c>
    </row>
    <row r="109" spans="1:48" x14ac:dyDescent="0.2">
      <c r="A109" s="106" t="s">
        <v>35</v>
      </c>
      <c r="B109" s="120">
        <v>2.4E-2</v>
      </c>
      <c r="C109" s="120">
        <v>2.8000000000000001E-2</v>
      </c>
      <c r="D109" s="120">
        <v>3.3000000000000002E-2</v>
      </c>
      <c r="E109" s="120">
        <v>3.2000000000000001E-2</v>
      </c>
      <c r="F109" s="120">
        <v>0.04</v>
      </c>
      <c r="G109" s="120">
        <v>4.5999999999999999E-2</v>
      </c>
      <c r="H109" s="120">
        <v>5.3999999999999999E-2</v>
      </c>
      <c r="I109" s="120">
        <v>6.9000000000000006E-2</v>
      </c>
      <c r="J109" s="120">
        <v>6.7000000000000004E-2</v>
      </c>
      <c r="K109" s="120">
        <v>7.6999999999999999E-2</v>
      </c>
      <c r="L109" s="120">
        <v>9.9000000000000005E-2</v>
      </c>
      <c r="M109" s="120">
        <v>0.12</v>
      </c>
      <c r="N109" s="120">
        <v>0.13900000000000001</v>
      </c>
      <c r="O109" s="120">
        <v>0.13</v>
      </c>
      <c r="P109" s="120">
        <v>0.128</v>
      </c>
      <c r="Q109" s="120">
        <v>0.122</v>
      </c>
      <c r="R109" s="120">
        <v>0.122</v>
      </c>
      <c r="S109" s="120">
        <v>0.11899999999999999</v>
      </c>
      <c r="T109" s="120">
        <v>0.11799999999999999</v>
      </c>
      <c r="U109" s="120">
        <v>0.09</v>
      </c>
      <c r="V109" s="120">
        <v>0.105</v>
      </c>
      <c r="W109" s="120">
        <v>0.12</v>
      </c>
      <c r="X109" s="120">
        <v>0.112</v>
      </c>
      <c r="Y109" s="120">
        <v>9.6000000000000002E-2</v>
      </c>
      <c r="Z109" s="120">
        <v>0.104</v>
      </c>
      <c r="AA109" s="120">
        <v>0.11</v>
      </c>
      <c r="AB109" s="120">
        <v>0.122</v>
      </c>
      <c r="AC109" s="120">
        <v>0.108</v>
      </c>
      <c r="AD109" s="120">
        <v>0.112</v>
      </c>
      <c r="AE109" s="120">
        <v>0.11899999999999999</v>
      </c>
      <c r="AF109" s="120">
        <v>0.126</v>
      </c>
      <c r="AG109" s="120">
        <v>0.113</v>
      </c>
      <c r="AH109" s="120">
        <v>0.112</v>
      </c>
      <c r="AI109" s="120">
        <v>0.10299999999999999</v>
      </c>
      <c r="AJ109" s="120">
        <v>0.10100000000000001</v>
      </c>
      <c r="AK109" s="120">
        <v>8.5999999999999993E-2</v>
      </c>
      <c r="AL109" s="120">
        <v>7.4999999999999997E-2</v>
      </c>
      <c r="AM109" s="120">
        <v>7.8E-2</v>
      </c>
      <c r="AN109" s="120">
        <v>0.06</v>
      </c>
      <c r="AO109" s="120">
        <v>7.0000000000000007E-2</v>
      </c>
      <c r="AP109" s="120">
        <v>7.1999999999999995E-2</v>
      </c>
      <c r="AQ109" s="120">
        <v>7.0999999999999994E-2</v>
      </c>
      <c r="AR109" s="120">
        <v>8.6999999999999994E-2</v>
      </c>
      <c r="AS109" s="120">
        <v>0.09</v>
      </c>
      <c r="AT109" s="120">
        <v>8.2000000000000003E-2</v>
      </c>
      <c r="AU109" s="120">
        <v>8.5000000000000006E-2</v>
      </c>
      <c r="AV109" s="120">
        <v>8.5999999999999993E-2</v>
      </c>
    </row>
    <row r="110" spans="1:48" x14ac:dyDescent="0.2">
      <c r="A110" s="106" t="s">
        <v>95</v>
      </c>
      <c r="B110" s="120">
        <v>0.109</v>
      </c>
      <c r="C110" s="120">
        <v>0.105</v>
      </c>
      <c r="D110" s="120">
        <v>0.123</v>
      </c>
      <c r="E110" s="120">
        <v>0.125</v>
      </c>
      <c r="F110" s="120">
        <v>0.128</v>
      </c>
      <c r="G110" s="120">
        <v>0.122</v>
      </c>
      <c r="H110" s="120">
        <v>0.13600000000000001</v>
      </c>
      <c r="I110" s="120">
        <v>0.13700000000000001</v>
      </c>
      <c r="J110" s="120">
        <v>0.14199999999999999</v>
      </c>
      <c r="K110" s="120">
        <v>0.154</v>
      </c>
      <c r="L110" s="120">
        <v>0.14399999999999999</v>
      </c>
      <c r="M110" s="120">
        <v>0.128</v>
      </c>
      <c r="N110" s="120">
        <v>0.13400000000000001</v>
      </c>
      <c r="O110" s="120">
        <v>0.13800000000000001</v>
      </c>
      <c r="P110" s="120">
        <v>0.13900000000000001</v>
      </c>
      <c r="Q110" s="120">
        <v>0.13</v>
      </c>
      <c r="R110" s="120">
        <v>0.124</v>
      </c>
      <c r="S110" s="120">
        <v>0.11899999999999999</v>
      </c>
      <c r="T110" s="120">
        <v>0.121</v>
      </c>
      <c r="U110" s="120">
        <v>0.125</v>
      </c>
      <c r="V110" s="120">
        <v>0.121</v>
      </c>
      <c r="W110" s="120">
        <v>0.13100000000000001</v>
      </c>
      <c r="X110" s="120">
        <v>0.126</v>
      </c>
      <c r="Y110" s="120">
        <v>0.129</v>
      </c>
      <c r="Z110" s="120">
        <v>0.13100000000000001</v>
      </c>
      <c r="AA110" s="120">
        <v>0.13400000000000001</v>
      </c>
      <c r="AB110" s="120">
        <v>0.14399999999999999</v>
      </c>
      <c r="AC110" s="120">
        <v>0.151</v>
      </c>
      <c r="AD110" s="120">
        <v>0.158</v>
      </c>
      <c r="AE110" s="120">
        <v>0.152</v>
      </c>
      <c r="AF110" s="120">
        <v>0.158</v>
      </c>
      <c r="AG110" s="120">
        <v>0.16</v>
      </c>
      <c r="AH110" s="120">
        <v>0.14599999999999999</v>
      </c>
      <c r="AI110" s="120">
        <v>0.161</v>
      </c>
      <c r="AJ110" s="120">
        <v>0.159</v>
      </c>
      <c r="AK110" s="120">
        <v>0.14899999999999999</v>
      </c>
      <c r="AL110" s="120">
        <v>0.159</v>
      </c>
      <c r="AM110" s="120">
        <v>0.16</v>
      </c>
      <c r="AN110" s="120">
        <v>0.161</v>
      </c>
      <c r="AO110" s="120">
        <v>0.158</v>
      </c>
      <c r="AP110" s="120">
        <v>0.16500000000000001</v>
      </c>
      <c r="AQ110" s="120">
        <v>0.154</v>
      </c>
      <c r="AR110" s="120">
        <v>0.159</v>
      </c>
      <c r="AS110" s="120">
        <v>0.16600000000000001</v>
      </c>
      <c r="AT110" s="120">
        <v>0.17499999999999999</v>
      </c>
      <c r="AU110" s="120">
        <v>0.17899999999999999</v>
      </c>
      <c r="AV110" s="120">
        <v>0.17</v>
      </c>
    </row>
    <row r="111" spans="1:48" x14ac:dyDescent="0.2">
      <c r="A111" s="106" t="s">
        <v>10</v>
      </c>
      <c r="B111" s="120">
        <v>0.68300000000000005</v>
      </c>
      <c r="C111" s="120">
        <v>0.69699999999999995</v>
      </c>
      <c r="D111" s="120">
        <v>0.73</v>
      </c>
      <c r="E111" s="120">
        <v>0.71399999999999997</v>
      </c>
      <c r="F111" s="120">
        <v>0.76900000000000002</v>
      </c>
      <c r="G111" s="120">
        <v>0.80400000000000005</v>
      </c>
      <c r="H111" s="120">
        <v>0.80600000000000005</v>
      </c>
      <c r="I111" s="120">
        <v>0.70099999999999996</v>
      </c>
      <c r="J111" s="120">
        <v>0.69</v>
      </c>
      <c r="K111" s="120">
        <v>0.67800000000000005</v>
      </c>
      <c r="L111" s="120">
        <v>0.67800000000000005</v>
      </c>
      <c r="M111" s="120">
        <v>0.67</v>
      </c>
      <c r="N111" s="120">
        <v>0.65700000000000003</v>
      </c>
      <c r="O111" s="120">
        <v>0.66200000000000003</v>
      </c>
      <c r="P111" s="120">
        <v>0.67800000000000005</v>
      </c>
      <c r="Q111" s="120">
        <v>0.66800000000000004</v>
      </c>
      <c r="R111" s="120">
        <v>0.69899999999999995</v>
      </c>
      <c r="S111" s="120">
        <v>0.66800000000000004</v>
      </c>
      <c r="T111" s="120">
        <v>0.66100000000000003</v>
      </c>
      <c r="U111" s="120">
        <v>0.68300000000000005</v>
      </c>
      <c r="V111" s="120">
        <v>0.67600000000000005</v>
      </c>
      <c r="W111" s="120">
        <v>0.68100000000000005</v>
      </c>
      <c r="X111" s="120">
        <v>0.69399999999999995</v>
      </c>
      <c r="Y111" s="120">
        <v>0.68700000000000006</v>
      </c>
      <c r="Z111" s="120">
        <v>0.69699999999999995</v>
      </c>
      <c r="AA111" s="120">
        <v>0.69399999999999995</v>
      </c>
      <c r="AB111" s="120">
        <v>0.71299999999999997</v>
      </c>
      <c r="AC111" s="120">
        <v>0.72899999999999998</v>
      </c>
      <c r="AD111" s="120">
        <v>0.66900000000000004</v>
      </c>
      <c r="AE111" s="120">
        <v>0.65600000000000003</v>
      </c>
      <c r="AF111" s="120">
        <v>0.72099999999999997</v>
      </c>
      <c r="AG111" s="120">
        <v>0.71799999999999997</v>
      </c>
      <c r="AH111" s="120">
        <v>0.74299999999999999</v>
      </c>
      <c r="AI111" s="120">
        <v>0.76600000000000001</v>
      </c>
      <c r="AJ111" s="120">
        <v>0.72199999999999998</v>
      </c>
      <c r="AK111" s="120">
        <v>0.68700000000000006</v>
      </c>
      <c r="AL111" s="120">
        <v>0.68200000000000005</v>
      </c>
      <c r="AM111" s="120">
        <v>0.71199999999999997</v>
      </c>
      <c r="AN111" s="120">
        <v>0.68400000000000005</v>
      </c>
      <c r="AO111" s="120">
        <v>0.69699999999999995</v>
      </c>
      <c r="AP111" s="120">
        <v>0.65</v>
      </c>
      <c r="AQ111" s="120">
        <v>0.66400000000000003</v>
      </c>
      <c r="AR111" s="120">
        <v>0.66300000000000003</v>
      </c>
      <c r="AS111" s="120">
        <v>0.66800000000000004</v>
      </c>
      <c r="AT111" s="120">
        <v>0.624</v>
      </c>
      <c r="AU111" s="120">
        <v>0.621</v>
      </c>
      <c r="AV111" s="120">
        <v>0.61699999999999999</v>
      </c>
    </row>
    <row r="112" spans="1:48" x14ac:dyDescent="0.2">
      <c r="A112" s="106" t="s">
        <v>114</v>
      </c>
      <c r="B112" s="120" t="s">
        <v>231</v>
      </c>
      <c r="C112" s="120" t="s">
        <v>231</v>
      </c>
      <c r="D112" s="120" t="s">
        <v>231</v>
      </c>
      <c r="E112" s="120" t="s">
        <v>231</v>
      </c>
      <c r="F112" s="120" t="s">
        <v>231</v>
      </c>
      <c r="G112" s="120" t="s">
        <v>231</v>
      </c>
      <c r="H112" s="120" t="s">
        <v>231</v>
      </c>
      <c r="I112" s="120" t="s">
        <v>231</v>
      </c>
      <c r="J112" s="120" t="s">
        <v>231</v>
      </c>
      <c r="K112" s="120" t="s">
        <v>231</v>
      </c>
      <c r="L112" s="120" t="s">
        <v>231</v>
      </c>
      <c r="M112" s="120" t="s">
        <v>231</v>
      </c>
      <c r="N112" s="120" t="s">
        <v>231</v>
      </c>
      <c r="O112" s="120" t="s">
        <v>231</v>
      </c>
      <c r="P112" s="120" t="s">
        <v>231</v>
      </c>
      <c r="Q112" s="120" t="s">
        <v>231</v>
      </c>
      <c r="R112" s="120" t="s">
        <v>231</v>
      </c>
      <c r="S112" s="120" t="s">
        <v>231</v>
      </c>
      <c r="T112" s="120" t="s">
        <v>231</v>
      </c>
      <c r="U112" s="120" t="s">
        <v>231</v>
      </c>
      <c r="V112" s="120" t="s">
        <v>231</v>
      </c>
      <c r="W112" s="120" t="s">
        <v>231</v>
      </c>
      <c r="X112" s="120" t="s">
        <v>231</v>
      </c>
      <c r="Y112" s="120" t="s">
        <v>231</v>
      </c>
      <c r="Z112" s="120" t="s">
        <v>231</v>
      </c>
      <c r="AA112" s="120" t="s">
        <v>231</v>
      </c>
      <c r="AB112" s="120" t="s">
        <v>231</v>
      </c>
      <c r="AC112" s="120" t="s">
        <v>231</v>
      </c>
      <c r="AD112" s="120" t="s">
        <v>231</v>
      </c>
      <c r="AE112" s="120" t="s">
        <v>231</v>
      </c>
      <c r="AF112" s="120" t="s">
        <v>231</v>
      </c>
      <c r="AG112" s="120" t="s">
        <v>231</v>
      </c>
      <c r="AH112" s="120" t="s">
        <v>231</v>
      </c>
      <c r="AI112" s="120" t="s">
        <v>231</v>
      </c>
      <c r="AJ112" s="120" t="s">
        <v>231</v>
      </c>
      <c r="AK112" s="120" t="s">
        <v>231</v>
      </c>
      <c r="AL112" s="120" t="s">
        <v>231</v>
      </c>
      <c r="AM112" s="120" t="s">
        <v>231</v>
      </c>
      <c r="AN112" s="120" t="s">
        <v>231</v>
      </c>
      <c r="AO112" s="120" t="s">
        <v>231</v>
      </c>
      <c r="AP112" s="120" t="s">
        <v>231</v>
      </c>
      <c r="AQ112" s="120">
        <v>0.44</v>
      </c>
      <c r="AR112" s="120">
        <v>0.34300000000000003</v>
      </c>
      <c r="AS112" s="120">
        <v>0.34499999999999997</v>
      </c>
      <c r="AT112" s="120">
        <v>0.503</v>
      </c>
      <c r="AU112" s="120">
        <v>0.46899999999999997</v>
      </c>
      <c r="AV112" s="120">
        <v>0.40500000000000003</v>
      </c>
    </row>
    <row r="113" spans="1:48" x14ac:dyDescent="0.2">
      <c r="A113" s="106" t="s">
        <v>84</v>
      </c>
      <c r="B113" s="120">
        <v>0.129</v>
      </c>
      <c r="C113" s="120">
        <v>0.14399999999999999</v>
      </c>
      <c r="D113" s="120">
        <v>0.19</v>
      </c>
      <c r="E113" s="120">
        <v>0.16</v>
      </c>
      <c r="F113" s="120">
        <v>0.104</v>
      </c>
      <c r="G113" s="120">
        <v>8.8999999999999996E-2</v>
      </c>
      <c r="H113" s="120">
        <v>8.8999999999999996E-2</v>
      </c>
      <c r="I113" s="120">
        <v>8.5999999999999993E-2</v>
      </c>
      <c r="J113" s="120">
        <v>9.1999999999999998E-2</v>
      </c>
      <c r="K113" s="120">
        <v>0.106</v>
      </c>
      <c r="L113" s="120">
        <v>9.6000000000000002E-2</v>
      </c>
      <c r="M113" s="120">
        <v>9.2999999999999999E-2</v>
      </c>
      <c r="N113" s="120">
        <v>9.2999999999999999E-2</v>
      </c>
      <c r="O113" s="120">
        <v>8.6999999999999994E-2</v>
      </c>
      <c r="P113" s="120">
        <v>0.111</v>
      </c>
      <c r="Q113" s="120">
        <v>0.104</v>
      </c>
      <c r="R113" s="120">
        <v>7.0000000000000007E-2</v>
      </c>
      <c r="S113" s="120">
        <v>0.10199999999999999</v>
      </c>
      <c r="T113" s="120">
        <v>8.4000000000000005E-2</v>
      </c>
      <c r="U113" s="120">
        <v>0.12</v>
      </c>
      <c r="V113" s="120">
        <v>9.9000000000000005E-2</v>
      </c>
      <c r="W113" s="120">
        <v>8.6999999999999994E-2</v>
      </c>
      <c r="X113" s="120">
        <v>5.8000000000000003E-2</v>
      </c>
      <c r="Y113" s="120">
        <v>8.5999999999999993E-2</v>
      </c>
      <c r="Z113" s="120">
        <v>7.5999999999999998E-2</v>
      </c>
      <c r="AA113" s="120">
        <v>6.8000000000000005E-2</v>
      </c>
      <c r="AB113" s="120">
        <v>7.5999999999999998E-2</v>
      </c>
      <c r="AC113" s="120">
        <v>6.7000000000000004E-2</v>
      </c>
      <c r="AD113" s="120">
        <v>7.0999999999999994E-2</v>
      </c>
      <c r="AE113" s="120">
        <v>7.1999999999999995E-2</v>
      </c>
      <c r="AF113" s="120">
        <v>7.3999999999999996E-2</v>
      </c>
      <c r="AG113" s="120">
        <v>8.6999999999999994E-2</v>
      </c>
      <c r="AH113" s="120">
        <v>8.2000000000000003E-2</v>
      </c>
      <c r="AI113" s="120">
        <v>8.6999999999999994E-2</v>
      </c>
      <c r="AJ113" s="120">
        <v>9.6000000000000002E-2</v>
      </c>
      <c r="AK113" s="120">
        <v>0.108</v>
      </c>
      <c r="AL113" s="120">
        <v>0.104</v>
      </c>
      <c r="AM113" s="120">
        <v>0.105</v>
      </c>
      <c r="AN113" s="120">
        <v>0.104</v>
      </c>
      <c r="AO113" s="120">
        <v>0.10299999999999999</v>
      </c>
      <c r="AP113" s="120">
        <v>9.9000000000000005E-2</v>
      </c>
      <c r="AQ113" s="120">
        <v>9.6000000000000002E-2</v>
      </c>
      <c r="AR113" s="120">
        <v>8.6999999999999994E-2</v>
      </c>
      <c r="AS113" s="120">
        <v>0.09</v>
      </c>
      <c r="AT113" s="120">
        <v>0.10100000000000001</v>
      </c>
      <c r="AU113" s="120">
        <v>0.111</v>
      </c>
      <c r="AV113" s="120">
        <v>0.106</v>
      </c>
    </row>
    <row r="114" spans="1:48" x14ac:dyDescent="0.2">
      <c r="A114" s="106" t="s">
        <v>150</v>
      </c>
      <c r="B114" s="120">
        <v>7.9000000000000001E-2</v>
      </c>
      <c r="C114" s="120">
        <v>8.6999999999999994E-2</v>
      </c>
      <c r="D114" s="120">
        <v>8.5999999999999993E-2</v>
      </c>
      <c r="E114" s="120">
        <v>7.4999999999999997E-2</v>
      </c>
      <c r="F114" s="120">
        <v>6.7000000000000004E-2</v>
      </c>
      <c r="G114" s="120">
        <v>6.0999999999999999E-2</v>
      </c>
      <c r="H114" s="120">
        <v>6.2E-2</v>
      </c>
      <c r="I114" s="120">
        <v>6.5000000000000002E-2</v>
      </c>
      <c r="J114" s="120">
        <v>6.5000000000000002E-2</v>
      </c>
      <c r="K114" s="120">
        <v>6.0999999999999999E-2</v>
      </c>
      <c r="L114" s="120">
        <v>0.06</v>
      </c>
      <c r="M114" s="120">
        <v>5.5E-2</v>
      </c>
      <c r="N114" s="120">
        <v>5.3999999999999999E-2</v>
      </c>
      <c r="O114" s="120">
        <v>5.2999999999999999E-2</v>
      </c>
      <c r="P114" s="120">
        <v>5.3999999999999999E-2</v>
      </c>
      <c r="Q114" s="120">
        <v>5.2999999999999999E-2</v>
      </c>
      <c r="R114" s="120">
        <v>0.05</v>
      </c>
      <c r="S114" s="120">
        <v>4.9000000000000002E-2</v>
      </c>
      <c r="T114" s="120">
        <v>4.8000000000000001E-2</v>
      </c>
      <c r="U114" s="120">
        <v>4.7E-2</v>
      </c>
      <c r="V114" s="120">
        <v>4.4999999999999998E-2</v>
      </c>
      <c r="W114" s="120">
        <v>4.4999999999999998E-2</v>
      </c>
      <c r="X114" s="120">
        <v>4.5999999999999999E-2</v>
      </c>
      <c r="Y114" s="120">
        <v>4.7E-2</v>
      </c>
      <c r="Z114" s="120">
        <v>6.4000000000000001E-2</v>
      </c>
      <c r="AA114" s="120">
        <v>6.8000000000000005E-2</v>
      </c>
      <c r="AB114" s="120">
        <v>6.2E-2</v>
      </c>
      <c r="AC114" s="120">
        <v>5.3999999999999999E-2</v>
      </c>
      <c r="AD114" s="120">
        <v>4.7E-2</v>
      </c>
      <c r="AE114" s="120">
        <v>5.3999999999999999E-2</v>
      </c>
      <c r="AF114" s="120">
        <v>5.3999999999999999E-2</v>
      </c>
      <c r="AG114" s="120">
        <v>5.8000000000000003E-2</v>
      </c>
      <c r="AH114" s="120">
        <v>5.6000000000000001E-2</v>
      </c>
      <c r="AI114" s="120">
        <v>7.1999999999999995E-2</v>
      </c>
      <c r="AJ114" s="120">
        <v>7.4999999999999997E-2</v>
      </c>
      <c r="AK114" s="120">
        <v>7.5999999999999998E-2</v>
      </c>
      <c r="AL114" s="120">
        <v>6.8000000000000005E-2</v>
      </c>
      <c r="AM114" s="120">
        <v>6.6000000000000003E-2</v>
      </c>
      <c r="AN114" s="120">
        <v>0.06</v>
      </c>
      <c r="AO114" s="120">
        <v>6.8000000000000005E-2</v>
      </c>
      <c r="AP114" s="120">
        <v>7.3999999999999996E-2</v>
      </c>
      <c r="AQ114" s="120">
        <v>8.5000000000000006E-2</v>
      </c>
      <c r="AR114" s="120">
        <v>8.8999999999999996E-2</v>
      </c>
      <c r="AS114" s="120">
        <v>8.1000000000000003E-2</v>
      </c>
      <c r="AT114" s="120">
        <v>8.2000000000000003E-2</v>
      </c>
      <c r="AU114" s="120">
        <v>7.0999999999999994E-2</v>
      </c>
      <c r="AV114" s="120">
        <v>6.9000000000000006E-2</v>
      </c>
    </row>
    <row r="115" spans="1:48" x14ac:dyDescent="0.2">
      <c r="A115" s="110" t="s">
        <v>119</v>
      </c>
      <c r="B115" s="120">
        <v>0.121</v>
      </c>
      <c r="C115" s="120">
        <v>0.11700000000000001</v>
      </c>
      <c r="D115" s="120">
        <v>9.6000000000000002E-2</v>
      </c>
      <c r="E115" s="120">
        <v>8.2000000000000003E-2</v>
      </c>
      <c r="F115" s="120">
        <v>9.2999999999999999E-2</v>
      </c>
      <c r="G115" s="120">
        <v>0.08</v>
      </c>
      <c r="H115" s="120">
        <v>9.5000000000000001E-2</v>
      </c>
      <c r="I115" s="120">
        <v>8.5999999999999993E-2</v>
      </c>
      <c r="J115" s="120">
        <v>0.109</v>
      </c>
      <c r="K115" s="120">
        <v>8.5000000000000006E-2</v>
      </c>
      <c r="L115" s="120">
        <v>8.6999999999999994E-2</v>
      </c>
      <c r="M115" s="120">
        <v>0.107</v>
      </c>
      <c r="N115" s="120">
        <v>7.9000000000000001E-2</v>
      </c>
      <c r="O115" s="120">
        <v>8.5000000000000006E-2</v>
      </c>
      <c r="P115" s="120">
        <v>7.0000000000000007E-2</v>
      </c>
      <c r="Q115" s="120">
        <v>0.112</v>
      </c>
      <c r="R115" s="120">
        <v>0.121</v>
      </c>
      <c r="S115" s="120">
        <v>0.11</v>
      </c>
      <c r="T115" s="120">
        <v>0.107</v>
      </c>
      <c r="U115" s="120">
        <v>0.12</v>
      </c>
      <c r="V115" s="120">
        <v>0.11</v>
      </c>
      <c r="W115" s="120">
        <v>8.2000000000000003E-2</v>
      </c>
      <c r="X115" s="120">
        <v>6.5000000000000002E-2</v>
      </c>
      <c r="Y115" s="120">
        <v>0.13200000000000001</v>
      </c>
      <c r="Z115" s="120">
        <v>0.12</v>
      </c>
      <c r="AA115" s="120">
        <v>0.18</v>
      </c>
      <c r="AB115" s="120">
        <v>0.11</v>
      </c>
      <c r="AC115" s="120">
        <v>0.14099999999999999</v>
      </c>
      <c r="AD115" s="120">
        <v>0.182</v>
      </c>
      <c r="AE115" s="120">
        <v>0.159</v>
      </c>
      <c r="AF115" s="120">
        <v>0.13300000000000001</v>
      </c>
      <c r="AG115" s="120">
        <v>0.14699999999999999</v>
      </c>
      <c r="AH115" s="120">
        <v>0.17899999999999999</v>
      </c>
      <c r="AI115" s="120">
        <v>0.16500000000000001</v>
      </c>
      <c r="AJ115" s="120">
        <v>0.153</v>
      </c>
      <c r="AK115" s="120">
        <v>0.13500000000000001</v>
      </c>
      <c r="AL115" s="120">
        <v>0.13300000000000001</v>
      </c>
      <c r="AM115" s="120">
        <v>0.157</v>
      </c>
      <c r="AN115" s="120">
        <v>0.309</v>
      </c>
      <c r="AO115" s="120">
        <v>0.26600000000000001</v>
      </c>
      <c r="AP115" s="120">
        <v>0.22700000000000001</v>
      </c>
      <c r="AQ115" s="120">
        <v>0.183</v>
      </c>
      <c r="AR115" s="120">
        <v>0.183</v>
      </c>
      <c r="AS115" s="120">
        <v>0.182</v>
      </c>
      <c r="AT115" s="120">
        <v>0.18099999999999999</v>
      </c>
      <c r="AU115" s="120">
        <v>0.18099999999999999</v>
      </c>
      <c r="AV115" s="120">
        <v>0.18</v>
      </c>
    </row>
    <row r="116" spans="1:48" x14ac:dyDescent="0.2">
      <c r="A116" s="106" t="s">
        <v>65</v>
      </c>
      <c r="B116" s="120">
        <v>0.215</v>
      </c>
      <c r="C116" s="120">
        <v>0.20300000000000001</v>
      </c>
      <c r="D116" s="120">
        <v>0.20899999999999999</v>
      </c>
      <c r="E116" s="120">
        <v>0.218</v>
      </c>
      <c r="F116" s="120">
        <v>0.20599999999999999</v>
      </c>
      <c r="G116" s="120">
        <v>0.20300000000000001</v>
      </c>
      <c r="H116" s="120">
        <v>0.219</v>
      </c>
      <c r="I116" s="120">
        <v>0.22500000000000001</v>
      </c>
      <c r="J116" s="120">
        <v>0.246</v>
      </c>
      <c r="K116" s="120">
        <v>0.248</v>
      </c>
      <c r="L116" s="120">
        <v>0.24199999999999999</v>
      </c>
      <c r="M116" s="120">
        <v>0.23699999999999999</v>
      </c>
      <c r="N116" s="120">
        <v>0.26</v>
      </c>
      <c r="O116" s="120">
        <v>0.254</v>
      </c>
      <c r="P116" s="120">
        <v>0.247</v>
      </c>
      <c r="Q116" s="120">
        <v>0.25700000000000001</v>
      </c>
      <c r="R116" s="120">
        <v>0.24199999999999999</v>
      </c>
      <c r="S116" s="120">
        <v>0.26200000000000001</v>
      </c>
      <c r="T116" s="120">
        <v>0.27800000000000002</v>
      </c>
      <c r="U116" s="120">
        <v>0.26900000000000002</v>
      </c>
      <c r="V116" s="120">
        <v>0.26600000000000001</v>
      </c>
      <c r="W116" s="120">
        <v>0.26200000000000001</v>
      </c>
      <c r="X116" s="120">
        <v>0.26400000000000001</v>
      </c>
      <c r="Y116" s="120">
        <v>0.25800000000000001</v>
      </c>
      <c r="Z116" s="120">
        <v>0.25600000000000001</v>
      </c>
      <c r="AA116" s="120">
        <v>0.252</v>
      </c>
      <c r="AB116" s="120">
        <v>0.249</v>
      </c>
      <c r="AC116" s="120">
        <v>0.248</v>
      </c>
      <c r="AD116" s="120">
        <v>0.246</v>
      </c>
      <c r="AE116" s="120">
        <v>0.245</v>
      </c>
      <c r="AF116" s="120">
        <v>0.248</v>
      </c>
      <c r="AG116" s="120">
        <v>0.245</v>
      </c>
      <c r="AH116" s="120">
        <v>0.23100000000000001</v>
      </c>
      <c r="AI116" s="120">
        <v>0.22600000000000001</v>
      </c>
      <c r="AJ116" s="120">
        <v>0.223</v>
      </c>
      <c r="AK116" s="120">
        <v>0.22</v>
      </c>
      <c r="AL116" s="120">
        <v>0.214</v>
      </c>
      <c r="AM116" s="120">
        <v>0.20599999999999999</v>
      </c>
      <c r="AN116" s="120">
        <v>0.20100000000000001</v>
      </c>
      <c r="AO116" s="120">
        <v>0.214</v>
      </c>
      <c r="AP116" s="120">
        <v>0.20799999999999999</v>
      </c>
      <c r="AQ116" s="120">
        <v>0.21199999999999999</v>
      </c>
      <c r="AR116" s="120">
        <v>0.20699999999999999</v>
      </c>
      <c r="AS116" s="120">
        <v>0.21299999999999999</v>
      </c>
      <c r="AT116" s="120">
        <v>0.215</v>
      </c>
      <c r="AU116" s="120">
        <v>0.21</v>
      </c>
      <c r="AV116" s="120">
        <v>0.21299999999999999</v>
      </c>
    </row>
    <row r="117" spans="1:48" x14ac:dyDescent="0.2">
      <c r="A117" s="106" t="s">
        <v>113</v>
      </c>
      <c r="B117" s="120">
        <v>0.23200000000000001</v>
      </c>
      <c r="C117" s="120">
        <v>0.23899999999999999</v>
      </c>
      <c r="D117" s="120">
        <v>0.26400000000000001</v>
      </c>
      <c r="E117" s="120">
        <v>0.248</v>
      </c>
      <c r="F117" s="120">
        <v>0.26500000000000001</v>
      </c>
      <c r="G117" s="120">
        <v>0.249</v>
      </c>
      <c r="H117" s="120">
        <v>0.23</v>
      </c>
      <c r="I117" s="120">
        <v>0.218</v>
      </c>
      <c r="J117" s="120">
        <v>0.20100000000000001</v>
      </c>
      <c r="K117" s="120">
        <v>0.19800000000000001</v>
      </c>
      <c r="L117" s="120">
        <v>0.16800000000000001</v>
      </c>
      <c r="M117" s="120">
        <v>0.16600000000000001</v>
      </c>
      <c r="N117" s="120">
        <v>0.16200000000000001</v>
      </c>
      <c r="O117" s="120">
        <v>0.16400000000000001</v>
      </c>
      <c r="P117" s="120">
        <v>0.158</v>
      </c>
      <c r="Q117" s="120">
        <v>0.16200000000000001</v>
      </c>
      <c r="R117" s="120">
        <v>0.154</v>
      </c>
      <c r="S117" s="120">
        <v>0.16200000000000001</v>
      </c>
      <c r="T117" s="120">
        <v>0.16800000000000001</v>
      </c>
      <c r="U117" s="120">
        <v>0.13900000000000001</v>
      </c>
      <c r="V117" s="120">
        <v>0.14799999999999999</v>
      </c>
      <c r="W117" s="120">
        <v>0.15</v>
      </c>
      <c r="X117" s="120">
        <v>0.123</v>
      </c>
      <c r="Y117" s="120">
        <v>0.115</v>
      </c>
      <c r="Z117" s="120">
        <v>0.11</v>
      </c>
      <c r="AA117" s="120">
        <v>8.4000000000000005E-2</v>
      </c>
      <c r="AB117" s="120">
        <v>0.106</v>
      </c>
      <c r="AC117" s="120">
        <v>0.10199999999999999</v>
      </c>
      <c r="AD117" s="120">
        <v>7.9000000000000001E-2</v>
      </c>
      <c r="AE117" s="120">
        <v>7.5999999999999998E-2</v>
      </c>
      <c r="AF117" s="120">
        <v>7.6999999999999999E-2</v>
      </c>
      <c r="AG117" s="120">
        <v>7.6999999999999999E-2</v>
      </c>
      <c r="AH117" s="120">
        <v>7.5999999999999998E-2</v>
      </c>
      <c r="AI117" s="120">
        <v>7.0999999999999994E-2</v>
      </c>
      <c r="AJ117" s="120">
        <v>7.1999999999999995E-2</v>
      </c>
      <c r="AK117" s="120">
        <v>6.2E-2</v>
      </c>
      <c r="AL117" s="120">
        <v>3.9E-2</v>
      </c>
      <c r="AM117" s="120">
        <v>4.1000000000000002E-2</v>
      </c>
      <c r="AN117" s="120">
        <v>3.9E-2</v>
      </c>
      <c r="AO117" s="120">
        <v>3.6999999999999998E-2</v>
      </c>
      <c r="AP117" s="120">
        <v>4.2000000000000003E-2</v>
      </c>
      <c r="AQ117" s="120">
        <v>5.3999999999999999E-2</v>
      </c>
      <c r="AR117" s="120">
        <v>5.3999999999999999E-2</v>
      </c>
      <c r="AS117" s="120">
        <v>5.7000000000000002E-2</v>
      </c>
      <c r="AT117" s="120">
        <v>6.0999999999999999E-2</v>
      </c>
      <c r="AU117" s="120">
        <v>6.3E-2</v>
      </c>
      <c r="AV117" s="120">
        <v>9.8000000000000004E-2</v>
      </c>
    </row>
    <row r="118" spans="1:48" x14ac:dyDescent="0.2">
      <c r="A118" s="106" t="s">
        <v>88</v>
      </c>
      <c r="B118" s="120">
        <v>0.48399999999999999</v>
      </c>
      <c r="C118" s="120">
        <v>0.42299999999999999</v>
      </c>
      <c r="D118" s="120">
        <v>0.48099999999999998</v>
      </c>
      <c r="E118" s="120">
        <v>0.43099999999999999</v>
      </c>
      <c r="F118" s="120">
        <v>0.41199999999999998</v>
      </c>
      <c r="G118" s="120">
        <v>0.45700000000000002</v>
      </c>
      <c r="H118" s="120">
        <v>0.42499999999999999</v>
      </c>
      <c r="I118" s="120">
        <v>0.44600000000000001</v>
      </c>
      <c r="J118" s="120">
        <v>0.42899999999999999</v>
      </c>
      <c r="K118" s="120">
        <v>0.42599999999999999</v>
      </c>
      <c r="L118" s="120">
        <v>0.377</v>
      </c>
      <c r="M118" s="120">
        <v>0.35899999999999999</v>
      </c>
      <c r="N118" s="120">
        <v>0.36499999999999999</v>
      </c>
      <c r="O118" s="120">
        <v>0.38500000000000001</v>
      </c>
      <c r="P118" s="120">
        <v>0.42199999999999999</v>
      </c>
      <c r="Q118" s="120">
        <v>0.46500000000000002</v>
      </c>
      <c r="R118" s="120">
        <v>0.60499999999999998</v>
      </c>
      <c r="S118" s="120">
        <v>0.54800000000000004</v>
      </c>
      <c r="T118" s="120">
        <v>0.53500000000000003</v>
      </c>
      <c r="U118" s="120">
        <v>0.56399999999999995</v>
      </c>
      <c r="V118" s="120">
        <v>0.59</v>
      </c>
      <c r="W118" s="120">
        <v>0.65400000000000003</v>
      </c>
      <c r="X118" s="120">
        <v>0.59599999999999997</v>
      </c>
      <c r="Y118" s="120">
        <v>0.50800000000000001</v>
      </c>
      <c r="Z118" s="120">
        <v>0.49299999999999999</v>
      </c>
      <c r="AA118" s="120">
        <v>0.42799999999999999</v>
      </c>
      <c r="AB118" s="120">
        <v>0.38600000000000001</v>
      </c>
      <c r="AC118" s="120">
        <v>0.38200000000000001</v>
      </c>
      <c r="AD118" s="120">
        <v>0.436</v>
      </c>
      <c r="AE118" s="120">
        <v>0.38800000000000001</v>
      </c>
      <c r="AF118" s="120">
        <v>0.39</v>
      </c>
      <c r="AG118" s="120">
        <v>0.38600000000000001</v>
      </c>
      <c r="AH118" s="120">
        <v>0.38100000000000001</v>
      </c>
      <c r="AI118" s="120">
        <v>0.38600000000000001</v>
      </c>
      <c r="AJ118" s="120">
        <v>0.44</v>
      </c>
      <c r="AK118" s="120">
        <v>0.42399999999999999</v>
      </c>
      <c r="AL118" s="120">
        <v>0.442</v>
      </c>
      <c r="AM118" s="120">
        <v>0.41599999999999998</v>
      </c>
      <c r="AN118" s="120">
        <v>0.373</v>
      </c>
      <c r="AO118" s="120">
        <v>0.39500000000000002</v>
      </c>
      <c r="AP118" s="120">
        <v>0.40699999999999997</v>
      </c>
      <c r="AQ118" s="120">
        <v>0.36</v>
      </c>
      <c r="AR118" s="120">
        <v>0.36299999999999999</v>
      </c>
      <c r="AS118" s="120">
        <v>0.34599999999999997</v>
      </c>
      <c r="AT118" s="120">
        <v>0.34799999999999998</v>
      </c>
      <c r="AU118" s="120">
        <v>0.30299999999999999</v>
      </c>
      <c r="AV118" s="120">
        <v>0.27100000000000002</v>
      </c>
    </row>
    <row r="119" spans="1:48" x14ac:dyDescent="0.2">
      <c r="A119" s="106" t="s">
        <v>151</v>
      </c>
      <c r="B119" s="120">
        <v>8.4000000000000005E-2</v>
      </c>
      <c r="C119" s="120">
        <v>8.3000000000000004E-2</v>
      </c>
      <c r="D119" s="120">
        <v>8.5999999999999993E-2</v>
      </c>
      <c r="E119" s="120">
        <v>8.7999999999999995E-2</v>
      </c>
      <c r="F119" s="120">
        <v>9.1999999999999998E-2</v>
      </c>
      <c r="G119" s="120">
        <v>9.7000000000000003E-2</v>
      </c>
      <c r="H119" s="120">
        <v>9.9000000000000005E-2</v>
      </c>
      <c r="I119" s="120">
        <v>0.09</v>
      </c>
      <c r="J119" s="120">
        <v>0.10299999999999999</v>
      </c>
      <c r="K119" s="120">
        <v>0.112</v>
      </c>
      <c r="L119" s="120">
        <v>9.4E-2</v>
      </c>
      <c r="M119" s="120">
        <v>8.5999999999999993E-2</v>
      </c>
      <c r="N119" s="120">
        <v>8.5000000000000006E-2</v>
      </c>
      <c r="O119" s="120">
        <v>8.5000000000000006E-2</v>
      </c>
      <c r="P119" s="120">
        <v>8.6999999999999994E-2</v>
      </c>
      <c r="Q119" s="120">
        <v>8.4000000000000005E-2</v>
      </c>
      <c r="R119" s="120">
        <v>0.106</v>
      </c>
      <c r="S119" s="120">
        <v>0.104</v>
      </c>
      <c r="T119" s="120">
        <v>0.1</v>
      </c>
      <c r="U119" s="120">
        <v>0.106</v>
      </c>
      <c r="V119" s="120">
        <v>0.115</v>
      </c>
      <c r="W119" s="120">
        <v>0.11799999999999999</v>
      </c>
      <c r="X119" s="120">
        <v>0.11700000000000001</v>
      </c>
      <c r="Y119" s="120">
        <v>0.124</v>
      </c>
      <c r="Z119" s="120">
        <v>0.122</v>
      </c>
      <c r="AA119" s="120">
        <v>0.11899999999999999</v>
      </c>
      <c r="AB119" s="120">
        <v>0.123</v>
      </c>
      <c r="AC119" s="120">
        <v>0.123</v>
      </c>
      <c r="AD119" s="120">
        <v>0.121</v>
      </c>
      <c r="AE119" s="120">
        <v>0.126</v>
      </c>
      <c r="AF119" s="120">
        <v>0.125</v>
      </c>
      <c r="AG119" s="120">
        <v>0.121</v>
      </c>
      <c r="AH119" s="120">
        <v>0.122</v>
      </c>
      <c r="AI119" s="120">
        <v>0.11799999999999999</v>
      </c>
      <c r="AJ119" s="120">
        <v>0.11700000000000001</v>
      </c>
      <c r="AK119" s="120">
        <v>0.11600000000000001</v>
      </c>
      <c r="AL119" s="120">
        <v>0.109</v>
      </c>
      <c r="AM119" s="120">
        <v>0.115</v>
      </c>
      <c r="AN119" s="120">
        <v>0.112</v>
      </c>
      <c r="AO119" s="120">
        <v>0.115</v>
      </c>
      <c r="AP119" s="120">
        <v>9.7000000000000003E-2</v>
      </c>
      <c r="AQ119" s="120">
        <v>9.6000000000000002E-2</v>
      </c>
      <c r="AR119" s="120">
        <v>9.5000000000000001E-2</v>
      </c>
      <c r="AS119" s="120">
        <v>9.0999999999999998E-2</v>
      </c>
      <c r="AT119" s="120">
        <v>9.2999999999999999E-2</v>
      </c>
      <c r="AU119" s="120">
        <v>9.1999999999999998E-2</v>
      </c>
      <c r="AV119" s="120">
        <v>9.1999999999999998E-2</v>
      </c>
    </row>
    <row r="120" spans="1:48" x14ac:dyDescent="0.2">
      <c r="A120" s="108" t="s">
        <v>152</v>
      </c>
      <c r="B120" s="121">
        <v>0.19800000000000001</v>
      </c>
      <c r="C120" s="121">
        <v>0.20300000000000001</v>
      </c>
      <c r="D120" s="121">
        <v>0.21199999999999999</v>
      </c>
      <c r="E120" s="121">
        <v>0.21299999999999999</v>
      </c>
      <c r="F120" s="121">
        <v>0.22600000000000001</v>
      </c>
      <c r="G120" s="121">
        <v>0.22900000000000001</v>
      </c>
      <c r="H120" s="121">
        <v>0.22700000000000001</v>
      </c>
      <c r="I120" s="121">
        <v>0.216</v>
      </c>
      <c r="J120" s="121">
        <v>0.215</v>
      </c>
      <c r="K120" s="121">
        <v>0.223</v>
      </c>
      <c r="L120" s="121">
        <v>0.24</v>
      </c>
      <c r="M120" s="121">
        <v>0.24199999999999999</v>
      </c>
      <c r="N120" s="121">
        <v>0.247</v>
      </c>
      <c r="O120" s="121">
        <v>0.248</v>
      </c>
      <c r="P120" s="121">
        <v>0.248</v>
      </c>
      <c r="Q120" s="121">
        <v>0.247</v>
      </c>
      <c r="R120" s="121">
        <v>0.25800000000000001</v>
      </c>
      <c r="S120" s="121">
        <v>0.253</v>
      </c>
      <c r="T120" s="121">
        <v>0.251</v>
      </c>
      <c r="U120" s="121">
        <v>0.248</v>
      </c>
      <c r="V120" s="121">
        <v>0.246</v>
      </c>
      <c r="W120" s="121">
        <v>0.249</v>
      </c>
      <c r="X120" s="121">
        <v>0.254</v>
      </c>
      <c r="Y120" s="121">
        <v>0.249</v>
      </c>
      <c r="Z120" s="121">
        <v>0.255</v>
      </c>
      <c r="AA120" s="121">
        <v>0.251</v>
      </c>
      <c r="AB120" s="121">
        <v>0.25600000000000001</v>
      </c>
      <c r="AC120" s="121">
        <v>0.254</v>
      </c>
      <c r="AD120" s="121">
        <v>0.247</v>
      </c>
      <c r="AE120" s="121">
        <v>0.24199999999999999</v>
      </c>
      <c r="AF120" s="121">
        <v>0.255</v>
      </c>
      <c r="AG120" s="121">
        <v>0.251</v>
      </c>
      <c r="AH120" s="121">
        <v>0.25</v>
      </c>
      <c r="AI120" s="121">
        <v>0.252</v>
      </c>
      <c r="AJ120" s="121">
        <v>0.246</v>
      </c>
      <c r="AK120" s="121">
        <v>0.23699999999999999</v>
      </c>
      <c r="AL120" s="121">
        <v>0.23200000000000001</v>
      </c>
      <c r="AM120" s="121">
        <v>0.23400000000000001</v>
      </c>
      <c r="AN120" s="121">
        <v>0.224</v>
      </c>
      <c r="AO120" s="121">
        <v>0.224</v>
      </c>
      <c r="AP120" s="121">
        <v>0.22</v>
      </c>
      <c r="AQ120" s="121">
        <v>0.22</v>
      </c>
      <c r="AR120" s="121">
        <v>0.221</v>
      </c>
      <c r="AS120" s="121">
        <v>0.223</v>
      </c>
      <c r="AT120" s="121">
        <v>0.214</v>
      </c>
      <c r="AU120" s="121">
        <v>0.21099999999999999</v>
      </c>
      <c r="AV120" s="121">
        <v>0.20799999999999999</v>
      </c>
    </row>
    <row r="121" spans="1:48" x14ac:dyDescent="0.2">
      <c r="A121" s="106" t="s">
        <v>40</v>
      </c>
      <c r="B121" s="120">
        <v>3.6999999999999998E-2</v>
      </c>
      <c r="C121" s="120">
        <v>4.2000000000000003E-2</v>
      </c>
      <c r="D121" s="120">
        <v>4.9000000000000002E-2</v>
      </c>
      <c r="E121" s="120">
        <v>5.0999999999999997E-2</v>
      </c>
      <c r="F121" s="120">
        <v>0.06</v>
      </c>
      <c r="G121" s="120">
        <v>0.06</v>
      </c>
      <c r="H121" s="120">
        <v>0.06</v>
      </c>
      <c r="I121" s="120">
        <v>6.0999999999999999E-2</v>
      </c>
      <c r="J121" s="120">
        <v>6.4000000000000001E-2</v>
      </c>
      <c r="K121" s="120">
        <v>7.2999999999999995E-2</v>
      </c>
      <c r="L121" s="120">
        <v>6.6000000000000003E-2</v>
      </c>
      <c r="M121" s="120">
        <v>7.0000000000000007E-2</v>
      </c>
      <c r="N121" s="120">
        <v>6.3E-2</v>
      </c>
      <c r="O121" s="120">
        <v>5.8999999999999997E-2</v>
      </c>
      <c r="P121" s="120">
        <v>6.9000000000000006E-2</v>
      </c>
      <c r="Q121" s="120">
        <v>7.2999999999999995E-2</v>
      </c>
      <c r="R121" s="120">
        <v>7.8E-2</v>
      </c>
      <c r="S121" s="120">
        <v>7.9000000000000001E-2</v>
      </c>
      <c r="T121" s="120">
        <v>8.3000000000000004E-2</v>
      </c>
      <c r="U121" s="120">
        <v>8.5000000000000006E-2</v>
      </c>
      <c r="V121" s="120">
        <v>7.8E-2</v>
      </c>
      <c r="W121" s="120">
        <v>0.08</v>
      </c>
      <c r="X121" s="120">
        <v>8.2000000000000003E-2</v>
      </c>
      <c r="Y121" s="120">
        <v>8.5000000000000006E-2</v>
      </c>
      <c r="Z121" s="120">
        <v>9.9000000000000005E-2</v>
      </c>
      <c r="AA121" s="120">
        <v>9.5000000000000001E-2</v>
      </c>
      <c r="AB121" s="120">
        <v>0.10299999999999999</v>
      </c>
      <c r="AC121" s="120">
        <v>9.9000000000000005E-2</v>
      </c>
      <c r="AD121" s="120">
        <v>9.8000000000000004E-2</v>
      </c>
      <c r="AE121" s="120">
        <v>9.9000000000000005E-2</v>
      </c>
      <c r="AF121" s="120">
        <v>0.112</v>
      </c>
      <c r="AG121" s="120">
        <v>0.115</v>
      </c>
      <c r="AH121" s="120">
        <v>0.115</v>
      </c>
      <c r="AI121" s="120">
        <v>0.11700000000000001</v>
      </c>
      <c r="AJ121" s="120">
        <v>0.11799999999999999</v>
      </c>
      <c r="AK121" s="120">
        <v>0.122</v>
      </c>
      <c r="AL121" s="120">
        <v>0.12</v>
      </c>
      <c r="AM121" s="120">
        <v>0.125</v>
      </c>
      <c r="AN121" s="120">
        <v>0.128</v>
      </c>
      <c r="AO121" s="120">
        <v>0.13700000000000001</v>
      </c>
      <c r="AP121" s="120">
        <v>0.13700000000000001</v>
      </c>
      <c r="AQ121" s="120">
        <v>0.13900000000000001</v>
      </c>
      <c r="AR121" s="120">
        <v>0.13700000000000001</v>
      </c>
      <c r="AS121" s="120">
        <v>0.13600000000000001</v>
      </c>
      <c r="AT121" s="120">
        <v>0.14299999999999999</v>
      </c>
      <c r="AU121" s="120">
        <v>0.13800000000000001</v>
      </c>
      <c r="AV121" s="120">
        <v>0.13800000000000001</v>
      </c>
    </row>
    <row r="122" spans="1:48" x14ac:dyDescent="0.2">
      <c r="A122" s="106" t="s">
        <v>153</v>
      </c>
      <c r="B122" s="120">
        <v>3.1E-2</v>
      </c>
      <c r="C122" s="120">
        <v>2.8000000000000001E-2</v>
      </c>
      <c r="D122" s="120">
        <v>4.4999999999999998E-2</v>
      </c>
      <c r="E122" s="120">
        <v>7.1999999999999995E-2</v>
      </c>
      <c r="F122" s="120">
        <v>8.8999999999999996E-2</v>
      </c>
      <c r="G122" s="120">
        <v>9.7000000000000003E-2</v>
      </c>
      <c r="H122" s="120">
        <v>9.4E-2</v>
      </c>
      <c r="I122" s="120">
        <v>8.3000000000000004E-2</v>
      </c>
      <c r="J122" s="120">
        <v>7.0999999999999994E-2</v>
      </c>
      <c r="K122" s="120">
        <v>0.10199999999999999</v>
      </c>
      <c r="L122" s="120">
        <v>0.125</v>
      </c>
      <c r="M122" s="120">
        <v>0.126</v>
      </c>
      <c r="N122" s="120">
        <v>0.13500000000000001</v>
      </c>
      <c r="O122" s="120">
        <v>0.13500000000000001</v>
      </c>
      <c r="P122" s="120">
        <v>0.13800000000000001</v>
      </c>
      <c r="Q122" s="120">
        <v>0.14099999999999999</v>
      </c>
      <c r="R122" s="120">
        <v>0.14099999999999999</v>
      </c>
      <c r="S122" s="120">
        <v>0.14599999999999999</v>
      </c>
      <c r="T122" s="120">
        <v>0.14599999999999999</v>
      </c>
      <c r="U122" s="120">
        <v>0.152</v>
      </c>
      <c r="V122" s="120">
        <v>0.153</v>
      </c>
      <c r="W122" s="120">
        <v>0.155</v>
      </c>
      <c r="X122" s="120">
        <v>0.16600000000000001</v>
      </c>
      <c r="Y122" s="120">
        <v>0.17199999999999999</v>
      </c>
      <c r="Z122" s="120">
        <v>0.18</v>
      </c>
      <c r="AA122" s="120">
        <v>0.183</v>
      </c>
      <c r="AB122" s="120">
        <v>0.2</v>
      </c>
      <c r="AC122" s="120">
        <v>0.17100000000000001</v>
      </c>
      <c r="AD122" s="120">
        <v>0.161</v>
      </c>
      <c r="AE122" s="120">
        <v>0.16500000000000001</v>
      </c>
      <c r="AF122" s="120">
        <v>0.157</v>
      </c>
      <c r="AG122" s="120">
        <v>0.153</v>
      </c>
      <c r="AH122" s="120">
        <v>0.17799999999999999</v>
      </c>
      <c r="AI122" s="120">
        <v>0.16600000000000001</v>
      </c>
      <c r="AJ122" s="120">
        <v>0.16200000000000001</v>
      </c>
      <c r="AK122" s="120">
        <v>0.23300000000000001</v>
      </c>
      <c r="AL122" s="120">
        <v>0.221</v>
      </c>
      <c r="AM122" s="120">
        <v>0.23699999999999999</v>
      </c>
      <c r="AN122" s="120">
        <v>0.249</v>
      </c>
      <c r="AO122" s="120">
        <v>0.224</v>
      </c>
      <c r="AP122" s="120">
        <v>0.22</v>
      </c>
      <c r="AQ122" s="120">
        <v>0.217</v>
      </c>
      <c r="AR122" s="120">
        <v>0.218</v>
      </c>
      <c r="AS122" s="120">
        <v>0.218</v>
      </c>
      <c r="AT122" s="120">
        <v>0.19600000000000001</v>
      </c>
      <c r="AU122" s="120">
        <v>0.215</v>
      </c>
      <c r="AV122" s="120">
        <v>0.222</v>
      </c>
    </row>
    <row r="123" spans="1:48" x14ac:dyDescent="0.2">
      <c r="A123" s="106" t="s">
        <v>103</v>
      </c>
      <c r="B123" s="120" t="s">
        <v>231</v>
      </c>
      <c r="C123" s="120" t="s">
        <v>231</v>
      </c>
      <c r="D123" s="120" t="s">
        <v>231</v>
      </c>
      <c r="E123" s="120" t="s">
        <v>231</v>
      </c>
      <c r="F123" s="120" t="s">
        <v>231</v>
      </c>
      <c r="G123" s="120" t="s">
        <v>231</v>
      </c>
      <c r="H123" s="120" t="s">
        <v>231</v>
      </c>
      <c r="I123" s="120" t="s">
        <v>231</v>
      </c>
      <c r="J123" s="120" t="s">
        <v>231</v>
      </c>
      <c r="K123" s="120" t="s">
        <v>231</v>
      </c>
      <c r="L123" s="120" t="s">
        <v>231</v>
      </c>
      <c r="M123" s="120" t="s">
        <v>231</v>
      </c>
      <c r="N123" s="120" t="s">
        <v>231</v>
      </c>
      <c r="O123" s="120" t="s">
        <v>231</v>
      </c>
      <c r="P123" s="120" t="s">
        <v>231</v>
      </c>
      <c r="Q123" s="120" t="s">
        <v>231</v>
      </c>
      <c r="R123" s="120" t="s">
        <v>231</v>
      </c>
      <c r="S123" s="120" t="s">
        <v>231</v>
      </c>
      <c r="T123" s="120" t="s">
        <v>231</v>
      </c>
      <c r="U123" s="120" t="s">
        <v>231</v>
      </c>
      <c r="V123" s="120" t="s">
        <v>231</v>
      </c>
      <c r="W123" s="120" t="s">
        <v>231</v>
      </c>
      <c r="X123" s="120" t="s">
        <v>231</v>
      </c>
      <c r="Y123" s="120" t="s">
        <v>231</v>
      </c>
      <c r="Z123" s="120">
        <v>0.128</v>
      </c>
      <c r="AA123" s="120">
        <v>0.126</v>
      </c>
      <c r="AB123" s="120">
        <v>0.13</v>
      </c>
      <c r="AC123" s="120">
        <v>0.14199999999999999</v>
      </c>
      <c r="AD123" s="120">
        <v>0.128</v>
      </c>
      <c r="AE123" s="120">
        <v>0.11899999999999999</v>
      </c>
      <c r="AF123" s="120">
        <v>0.121</v>
      </c>
      <c r="AG123" s="120">
        <v>0.11700000000000001</v>
      </c>
      <c r="AH123" s="120">
        <v>0.11600000000000001</v>
      </c>
      <c r="AI123" s="120">
        <v>0.105</v>
      </c>
      <c r="AJ123" s="120">
        <v>0.10299999999999999</v>
      </c>
      <c r="AK123" s="120">
        <v>0.104</v>
      </c>
      <c r="AL123" s="120">
        <v>0.114</v>
      </c>
      <c r="AM123" s="120">
        <v>0.109</v>
      </c>
      <c r="AN123" s="120">
        <v>0.13100000000000001</v>
      </c>
      <c r="AO123" s="120">
        <v>0.13100000000000001</v>
      </c>
      <c r="AP123" s="120">
        <v>0.128</v>
      </c>
      <c r="AQ123" s="120">
        <v>0.124</v>
      </c>
      <c r="AR123" s="120">
        <v>0.11899999999999999</v>
      </c>
      <c r="AS123" s="120">
        <v>0.13</v>
      </c>
      <c r="AT123" s="120">
        <v>0.16</v>
      </c>
      <c r="AU123" s="120">
        <v>0.17399999999999999</v>
      </c>
      <c r="AV123" s="120">
        <v>0.188</v>
      </c>
    </row>
    <row r="124" spans="1:48" x14ac:dyDescent="0.2">
      <c r="A124" s="106" t="s">
        <v>154</v>
      </c>
      <c r="B124" s="120">
        <v>2.226</v>
      </c>
      <c r="C124" s="120">
        <v>2.0270000000000001</v>
      </c>
      <c r="D124" s="120">
        <v>1.845</v>
      </c>
      <c r="E124" s="120">
        <v>1.7370000000000001</v>
      </c>
      <c r="F124" s="120">
        <v>1.6120000000000001</v>
      </c>
      <c r="G124" s="120">
        <v>1.548</v>
      </c>
      <c r="H124" s="120">
        <v>1.4590000000000001</v>
      </c>
      <c r="I124" s="120">
        <v>1.377</v>
      </c>
      <c r="J124" s="120">
        <v>1.33</v>
      </c>
      <c r="K124" s="120">
        <v>1.2869999999999999</v>
      </c>
      <c r="L124" s="120">
        <v>1.204</v>
      </c>
      <c r="M124" s="120">
        <v>1.1459999999999999</v>
      </c>
      <c r="N124" s="120">
        <v>1.0840000000000001</v>
      </c>
      <c r="O124" s="120">
        <v>1.014</v>
      </c>
      <c r="P124" s="120">
        <v>0.96299999999999997</v>
      </c>
      <c r="Q124" s="120">
        <v>0.91100000000000003</v>
      </c>
      <c r="R124" s="120">
        <v>0.81699999999999995</v>
      </c>
      <c r="S124" s="120">
        <v>0.78600000000000003</v>
      </c>
      <c r="T124" s="120">
        <v>0.73699999999999999</v>
      </c>
      <c r="U124" s="120">
        <v>0.72899999999999998</v>
      </c>
      <c r="V124" s="120">
        <v>0.73</v>
      </c>
      <c r="W124" s="120">
        <v>0.69699999999999995</v>
      </c>
      <c r="X124" s="120">
        <v>0.66900000000000004</v>
      </c>
      <c r="Y124" s="120">
        <v>0.621</v>
      </c>
      <c r="Z124" s="120">
        <v>0.60799999999999998</v>
      </c>
      <c r="AA124" s="120">
        <v>0.55400000000000005</v>
      </c>
      <c r="AB124" s="120">
        <v>0.57299999999999995</v>
      </c>
      <c r="AC124" s="120">
        <v>0.53400000000000003</v>
      </c>
      <c r="AD124" s="120">
        <v>0.58199999999999996</v>
      </c>
      <c r="AE124" s="120">
        <v>0.626</v>
      </c>
      <c r="AF124" s="120">
        <v>0.66700000000000004</v>
      </c>
      <c r="AG124" s="120">
        <v>0.63700000000000001</v>
      </c>
      <c r="AH124" s="120">
        <v>0.65100000000000002</v>
      </c>
      <c r="AI124" s="120">
        <v>0.66500000000000004</v>
      </c>
      <c r="AJ124" s="120">
        <v>0.69499999999999995</v>
      </c>
      <c r="AK124" s="120">
        <v>0.69399999999999995</v>
      </c>
      <c r="AL124" s="120">
        <v>0.57999999999999996</v>
      </c>
      <c r="AM124" s="120">
        <v>0.66</v>
      </c>
      <c r="AN124" s="120">
        <v>0.47899999999999998</v>
      </c>
      <c r="AO124" s="120">
        <v>0.49</v>
      </c>
      <c r="AP124" s="120">
        <v>0.36299999999999999</v>
      </c>
      <c r="AQ124" s="120">
        <v>0.36799999999999999</v>
      </c>
      <c r="AR124" s="120">
        <v>0.254</v>
      </c>
      <c r="AS124" s="120">
        <v>0.28699999999999998</v>
      </c>
      <c r="AT124" s="120">
        <v>0.224</v>
      </c>
      <c r="AU124" s="120">
        <v>0.25</v>
      </c>
      <c r="AV124" s="120">
        <v>0.19</v>
      </c>
    </row>
    <row r="125" spans="1:48" x14ac:dyDescent="0.2">
      <c r="A125" s="106" t="s">
        <v>1</v>
      </c>
      <c r="B125" s="120">
        <v>0.27500000000000002</v>
      </c>
      <c r="C125" s="120">
        <v>0.28699999999999998</v>
      </c>
      <c r="D125" s="120">
        <v>0.27800000000000002</v>
      </c>
      <c r="E125" s="120">
        <v>0.29699999999999999</v>
      </c>
      <c r="F125" s="120">
        <v>0.29099999999999998</v>
      </c>
      <c r="G125" s="120">
        <v>0.30599999999999999</v>
      </c>
      <c r="H125" s="120">
        <v>0.28999999999999998</v>
      </c>
      <c r="I125" s="120">
        <v>0.26800000000000002</v>
      </c>
      <c r="J125" s="120">
        <v>0.307</v>
      </c>
      <c r="K125" s="120">
        <v>0.30199999999999999</v>
      </c>
      <c r="L125" s="120">
        <v>0.313</v>
      </c>
      <c r="M125" s="120">
        <v>0.32300000000000001</v>
      </c>
      <c r="N125" s="120">
        <v>0.32100000000000001</v>
      </c>
      <c r="O125" s="120">
        <v>0.33800000000000002</v>
      </c>
      <c r="P125" s="120">
        <v>0.33600000000000002</v>
      </c>
      <c r="Q125" s="120">
        <v>0.34899999999999998</v>
      </c>
      <c r="R125" s="120">
        <v>0.36199999999999999</v>
      </c>
      <c r="S125" s="120">
        <v>0.34799999999999998</v>
      </c>
      <c r="T125" s="120">
        <v>0.35299999999999998</v>
      </c>
      <c r="U125" s="120">
        <v>0.35399999999999998</v>
      </c>
      <c r="V125" s="120">
        <v>0.377</v>
      </c>
      <c r="W125" s="120">
        <v>0.372</v>
      </c>
      <c r="X125" s="120">
        <v>0.371</v>
      </c>
      <c r="Y125" s="120">
        <v>0.36699999999999999</v>
      </c>
      <c r="Z125" s="120">
        <v>0.36699999999999999</v>
      </c>
      <c r="AA125" s="120">
        <v>0.35699999999999998</v>
      </c>
      <c r="AB125" s="120">
        <v>0.36199999999999999</v>
      </c>
      <c r="AC125" s="120">
        <v>0.34699999999999998</v>
      </c>
      <c r="AD125" s="120">
        <v>0.34300000000000003</v>
      </c>
      <c r="AE125" s="120">
        <v>0.34399999999999997</v>
      </c>
      <c r="AF125" s="120">
        <v>0.33300000000000002</v>
      </c>
      <c r="AG125" s="120">
        <v>0.33200000000000002</v>
      </c>
      <c r="AH125" s="120">
        <v>0.315</v>
      </c>
      <c r="AI125" s="120">
        <v>0.314</v>
      </c>
      <c r="AJ125" s="120">
        <v>0.30099999999999999</v>
      </c>
      <c r="AK125" s="120">
        <v>0.29499999999999998</v>
      </c>
      <c r="AL125" s="120">
        <v>0.29499999999999998</v>
      </c>
      <c r="AM125" s="120">
        <v>0.30099999999999999</v>
      </c>
      <c r="AN125" s="120">
        <v>0.312</v>
      </c>
      <c r="AO125" s="120">
        <v>0.29799999999999999</v>
      </c>
      <c r="AP125" s="120">
        <v>0.29399999999999998</v>
      </c>
      <c r="AQ125" s="120">
        <v>0.30199999999999999</v>
      </c>
      <c r="AR125" s="120">
        <v>0.29199999999999998</v>
      </c>
      <c r="AS125" s="120">
        <v>0.29599999999999999</v>
      </c>
      <c r="AT125" s="120">
        <v>0.27400000000000002</v>
      </c>
      <c r="AU125" s="120">
        <v>0.26</v>
      </c>
      <c r="AV125" s="120">
        <v>0.25600000000000001</v>
      </c>
    </row>
    <row r="126" spans="1:48" x14ac:dyDescent="0.2">
      <c r="A126" s="106" t="s">
        <v>5</v>
      </c>
      <c r="B126" s="120">
        <v>0.1</v>
      </c>
      <c r="C126" s="120">
        <v>0.105</v>
      </c>
      <c r="D126" s="120">
        <v>0.11</v>
      </c>
      <c r="E126" s="120">
        <v>0.112</v>
      </c>
      <c r="F126" s="120">
        <v>0.115</v>
      </c>
      <c r="G126" s="120">
        <v>0.11</v>
      </c>
      <c r="H126" s="120">
        <v>0.121</v>
      </c>
      <c r="I126" s="120">
        <v>0.129</v>
      </c>
      <c r="J126" s="120">
        <v>0.13500000000000001</v>
      </c>
      <c r="K126" s="120">
        <v>0.14000000000000001</v>
      </c>
      <c r="L126" s="120">
        <v>0.14099999999999999</v>
      </c>
      <c r="M126" s="120">
        <v>0.14199999999999999</v>
      </c>
      <c r="N126" s="120">
        <v>0.13600000000000001</v>
      </c>
      <c r="O126" s="120">
        <v>0.129</v>
      </c>
      <c r="P126" s="120">
        <v>0.13900000000000001</v>
      </c>
      <c r="Q126" s="120">
        <v>0.14599999999999999</v>
      </c>
      <c r="R126" s="120">
        <v>0.14299999999999999</v>
      </c>
      <c r="S126" s="120">
        <v>0.14699999999999999</v>
      </c>
      <c r="T126" s="120">
        <v>0.14299999999999999</v>
      </c>
      <c r="U126" s="120">
        <v>0.16300000000000001</v>
      </c>
      <c r="V126" s="120">
        <v>0.16500000000000001</v>
      </c>
      <c r="W126" s="120">
        <v>0.16300000000000001</v>
      </c>
      <c r="X126" s="120">
        <v>0.16600000000000001</v>
      </c>
      <c r="Y126" s="120">
        <v>0.16700000000000001</v>
      </c>
      <c r="Z126" s="120">
        <v>0.17599999999999999</v>
      </c>
      <c r="AA126" s="120">
        <v>0.17199999999999999</v>
      </c>
      <c r="AB126" s="120">
        <v>0.18</v>
      </c>
      <c r="AC126" s="120">
        <v>0.214</v>
      </c>
      <c r="AD126" s="120">
        <v>0.22900000000000001</v>
      </c>
      <c r="AE126" s="120">
        <v>0.21199999999999999</v>
      </c>
      <c r="AF126" s="120">
        <v>0.22</v>
      </c>
      <c r="AG126" s="120">
        <v>0.215</v>
      </c>
      <c r="AH126" s="120">
        <v>0.22600000000000001</v>
      </c>
      <c r="AI126" s="120">
        <v>0.22</v>
      </c>
      <c r="AJ126" s="120">
        <v>0.21</v>
      </c>
      <c r="AK126" s="120">
        <v>0.21199999999999999</v>
      </c>
      <c r="AL126" s="120">
        <v>0.20899999999999999</v>
      </c>
      <c r="AM126" s="120">
        <v>0.19400000000000001</v>
      </c>
      <c r="AN126" s="120">
        <v>0.191</v>
      </c>
      <c r="AO126" s="120">
        <v>0.17799999999999999</v>
      </c>
      <c r="AP126" s="120">
        <v>0.183</v>
      </c>
      <c r="AQ126" s="120">
        <v>0.184</v>
      </c>
      <c r="AR126" s="120">
        <v>0.17599999999999999</v>
      </c>
      <c r="AS126" s="120">
        <v>0.183</v>
      </c>
      <c r="AT126" s="120">
        <v>0.17499999999999999</v>
      </c>
      <c r="AU126" s="120">
        <v>0.16500000000000001</v>
      </c>
      <c r="AV126" s="120">
        <v>0.17199999999999999</v>
      </c>
    </row>
    <row r="127" spans="1:48" x14ac:dyDescent="0.2">
      <c r="A127" s="106" t="s">
        <v>17</v>
      </c>
      <c r="B127" s="120">
        <v>0.246</v>
      </c>
      <c r="C127" s="120">
        <v>0.222</v>
      </c>
      <c r="D127" s="120">
        <v>0.20499999999999999</v>
      </c>
      <c r="E127" s="120">
        <v>0.222</v>
      </c>
      <c r="F127" s="120">
        <v>0.23400000000000001</v>
      </c>
      <c r="G127" s="120">
        <v>0.22800000000000001</v>
      </c>
      <c r="H127" s="120">
        <v>0.21</v>
      </c>
      <c r="I127" s="120">
        <v>0.219</v>
      </c>
      <c r="J127" s="120">
        <v>0.224</v>
      </c>
      <c r="K127" s="120">
        <v>0.22700000000000001</v>
      </c>
      <c r="L127" s="120">
        <v>0.22700000000000001</v>
      </c>
      <c r="M127" s="120">
        <v>0.22500000000000001</v>
      </c>
      <c r="N127" s="120">
        <v>0.23400000000000001</v>
      </c>
      <c r="O127" s="120">
        <v>0.222</v>
      </c>
      <c r="P127" s="120">
        <v>0.246</v>
      </c>
      <c r="Q127" s="120">
        <v>0.23799999999999999</v>
      </c>
      <c r="R127" s="120">
        <v>0.23599999999999999</v>
      </c>
      <c r="S127" s="120">
        <v>0.22700000000000001</v>
      </c>
      <c r="T127" s="120">
        <v>0.245</v>
      </c>
      <c r="U127" s="120">
        <v>0.26600000000000001</v>
      </c>
      <c r="V127" s="120">
        <v>0.29299999999999998</v>
      </c>
      <c r="W127" s="120">
        <v>0.28299999999999997</v>
      </c>
      <c r="X127" s="120">
        <v>0.27700000000000002</v>
      </c>
      <c r="Y127" s="120">
        <v>0.27300000000000002</v>
      </c>
      <c r="Z127" s="120">
        <v>0.27100000000000002</v>
      </c>
      <c r="AA127" s="120">
        <v>0.28199999999999997</v>
      </c>
      <c r="AB127" s="120">
        <v>0.28100000000000003</v>
      </c>
      <c r="AC127" s="120">
        <v>0.30499999999999999</v>
      </c>
      <c r="AD127" s="120">
        <v>0.312</v>
      </c>
      <c r="AE127" s="120">
        <v>0.311</v>
      </c>
      <c r="AF127" s="120">
        <v>0.32300000000000001</v>
      </c>
      <c r="AG127" s="120">
        <v>0.32200000000000001</v>
      </c>
      <c r="AH127" s="120">
        <v>0.32</v>
      </c>
      <c r="AI127" s="120">
        <v>0.33100000000000002</v>
      </c>
      <c r="AJ127" s="120">
        <v>0.33400000000000002</v>
      </c>
      <c r="AK127" s="120">
        <v>0.32800000000000001</v>
      </c>
      <c r="AL127" s="120">
        <v>0.34</v>
      </c>
      <c r="AM127" s="120">
        <v>0.34599999999999997</v>
      </c>
      <c r="AN127" s="120">
        <v>0.314</v>
      </c>
      <c r="AO127" s="120">
        <v>0.32700000000000001</v>
      </c>
      <c r="AP127" s="120">
        <v>0.313</v>
      </c>
      <c r="AQ127" s="120">
        <v>0.29899999999999999</v>
      </c>
      <c r="AR127" s="120">
        <v>0.309</v>
      </c>
      <c r="AS127" s="120">
        <v>0.308</v>
      </c>
      <c r="AT127" s="120">
        <v>0.29299999999999998</v>
      </c>
      <c r="AU127" s="120">
        <v>0.27600000000000002</v>
      </c>
      <c r="AV127" s="120">
        <v>0.254</v>
      </c>
    </row>
    <row r="128" spans="1:48" x14ac:dyDescent="0.2">
      <c r="A128" s="106" t="s">
        <v>75</v>
      </c>
      <c r="B128" s="120" t="s">
        <v>231</v>
      </c>
      <c r="C128" s="120" t="s">
        <v>231</v>
      </c>
      <c r="D128" s="120" t="s">
        <v>231</v>
      </c>
      <c r="E128" s="120" t="s">
        <v>231</v>
      </c>
      <c r="F128" s="120" t="s">
        <v>231</v>
      </c>
      <c r="G128" s="120" t="s">
        <v>231</v>
      </c>
      <c r="H128" s="120" t="s">
        <v>231</v>
      </c>
      <c r="I128" s="120" t="s">
        <v>231</v>
      </c>
      <c r="J128" s="120" t="s">
        <v>231</v>
      </c>
      <c r="K128" s="120" t="s">
        <v>231</v>
      </c>
      <c r="L128" s="120" t="s">
        <v>231</v>
      </c>
      <c r="M128" s="120" t="s">
        <v>231</v>
      </c>
      <c r="N128" s="120" t="s">
        <v>231</v>
      </c>
      <c r="O128" s="120" t="s">
        <v>231</v>
      </c>
      <c r="P128" s="120">
        <v>1.2869999999999999</v>
      </c>
      <c r="Q128" s="120">
        <v>1.2789999999999999</v>
      </c>
      <c r="R128" s="120">
        <v>1.31</v>
      </c>
      <c r="S128" s="120">
        <v>1.325</v>
      </c>
      <c r="T128" s="120">
        <v>1.206</v>
      </c>
      <c r="U128" s="120">
        <v>1.171</v>
      </c>
      <c r="V128" s="120">
        <v>1.466</v>
      </c>
      <c r="W128" s="120">
        <v>1.41</v>
      </c>
      <c r="X128" s="120">
        <v>1.345</v>
      </c>
      <c r="Y128" s="120">
        <v>1.1459999999999999</v>
      </c>
      <c r="Z128" s="120">
        <v>1.071</v>
      </c>
      <c r="AA128" s="120">
        <v>0.88600000000000001</v>
      </c>
      <c r="AB128" s="120">
        <v>0.83499999999999996</v>
      </c>
      <c r="AC128" s="120">
        <v>0.81100000000000005</v>
      </c>
      <c r="AD128" s="120">
        <v>0.79300000000000004</v>
      </c>
      <c r="AE128" s="120">
        <v>0.82</v>
      </c>
      <c r="AF128" s="120">
        <v>0.79500000000000004</v>
      </c>
      <c r="AG128" s="120">
        <v>0.81</v>
      </c>
      <c r="AH128" s="120">
        <v>0.73299999999999998</v>
      </c>
      <c r="AI128" s="120">
        <v>0.68100000000000005</v>
      </c>
      <c r="AJ128" s="120">
        <v>0.73399999999999999</v>
      </c>
      <c r="AK128" s="120">
        <v>0.75900000000000001</v>
      </c>
      <c r="AL128" s="120">
        <v>0.72099999999999997</v>
      </c>
      <c r="AM128" s="120">
        <v>0.65900000000000003</v>
      </c>
      <c r="AN128" s="120">
        <v>0.70299999999999996</v>
      </c>
      <c r="AO128" s="120">
        <v>0.69</v>
      </c>
      <c r="AP128" s="120">
        <v>0.64800000000000002</v>
      </c>
      <c r="AQ128" s="120">
        <v>0.629</v>
      </c>
      <c r="AR128" s="120">
        <v>0.60699999999999998</v>
      </c>
      <c r="AS128" s="120">
        <v>0.55200000000000005</v>
      </c>
      <c r="AT128" s="120">
        <v>0.51400000000000001</v>
      </c>
      <c r="AU128" s="120">
        <v>0.53400000000000003</v>
      </c>
      <c r="AV128" s="120">
        <v>0.54400000000000004</v>
      </c>
    </row>
    <row r="129" spans="1:48" x14ac:dyDescent="0.2">
      <c r="A129" s="106" t="s">
        <v>78</v>
      </c>
      <c r="B129" s="120">
        <v>0.26200000000000001</v>
      </c>
      <c r="C129" s="120">
        <v>0.249</v>
      </c>
      <c r="D129" s="120">
        <v>0.19700000000000001</v>
      </c>
      <c r="E129" s="120">
        <v>0.219</v>
      </c>
      <c r="F129" s="120">
        <v>0.20499999999999999</v>
      </c>
      <c r="G129" s="120">
        <v>0.20599999999999999</v>
      </c>
      <c r="H129" s="120">
        <v>0.20799999999999999</v>
      </c>
      <c r="I129" s="120">
        <v>0.20200000000000001</v>
      </c>
      <c r="J129" s="120">
        <v>0.19800000000000001</v>
      </c>
      <c r="K129" s="120">
        <v>0.19500000000000001</v>
      </c>
      <c r="L129" s="120">
        <v>0.18099999999999999</v>
      </c>
      <c r="M129" s="120">
        <v>0.17599999999999999</v>
      </c>
      <c r="N129" s="120">
        <v>0.16300000000000001</v>
      </c>
      <c r="O129" s="120">
        <v>0.17100000000000001</v>
      </c>
      <c r="P129" s="120">
        <v>0.17399999999999999</v>
      </c>
      <c r="Q129" s="120">
        <v>0.186</v>
      </c>
      <c r="R129" s="120">
        <v>0.14399999999999999</v>
      </c>
      <c r="S129" s="120">
        <v>0.154</v>
      </c>
      <c r="T129" s="120">
        <v>0.14499999999999999</v>
      </c>
      <c r="U129" s="120">
        <v>0.13200000000000001</v>
      </c>
      <c r="V129" s="120">
        <v>0.13100000000000001</v>
      </c>
      <c r="W129" s="120">
        <v>0.127</v>
      </c>
      <c r="X129" s="120">
        <v>0.13600000000000001</v>
      </c>
      <c r="Y129" s="120">
        <v>0.14899999999999999</v>
      </c>
      <c r="Z129" s="120">
        <v>0.17100000000000001</v>
      </c>
      <c r="AA129" s="120">
        <v>0.17</v>
      </c>
      <c r="AB129" s="120">
        <v>0.159</v>
      </c>
      <c r="AC129" s="120">
        <v>0.16600000000000001</v>
      </c>
      <c r="AD129" s="120">
        <v>0.16500000000000001</v>
      </c>
      <c r="AE129" s="120">
        <v>0.157</v>
      </c>
      <c r="AF129" s="120">
        <v>0.125</v>
      </c>
      <c r="AG129" s="120">
        <v>0.11</v>
      </c>
      <c r="AH129" s="120">
        <v>0.122</v>
      </c>
      <c r="AI129" s="120">
        <v>0.104</v>
      </c>
      <c r="AJ129" s="120">
        <v>9.7000000000000003E-2</v>
      </c>
      <c r="AK129" s="120">
        <v>0.08</v>
      </c>
      <c r="AL129" s="120">
        <v>7.3999999999999996E-2</v>
      </c>
      <c r="AM129" s="120">
        <v>0.05</v>
      </c>
      <c r="AN129" s="120">
        <v>4.2999999999999997E-2</v>
      </c>
      <c r="AO129" s="120">
        <v>4.2999999999999997E-2</v>
      </c>
      <c r="AP129" s="120">
        <v>4.2000000000000003E-2</v>
      </c>
      <c r="AQ129" s="120">
        <v>5.5E-2</v>
      </c>
      <c r="AR129" s="120">
        <v>5.8999999999999997E-2</v>
      </c>
      <c r="AS129" s="120">
        <v>6.8000000000000005E-2</v>
      </c>
      <c r="AT129" s="120">
        <v>7.1999999999999995E-2</v>
      </c>
      <c r="AU129" s="120">
        <v>7.5999999999999998E-2</v>
      </c>
      <c r="AV129" s="120">
        <v>0.104</v>
      </c>
    </row>
    <row r="130" spans="1:48" x14ac:dyDescent="0.2">
      <c r="A130" s="106" t="s">
        <v>97</v>
      </c>
      <c r="B130" s="120">
        <v>1.7000000000000001E-2</v>
      </c>
      <c r="C130" s="120">
        <v>2.3E-2</v>
      </c>
      <c r="D130" s="120">
        <v>3.4000000000000002E-2</v>
      </c>
      <c r="E130" s="120">
        <v>3.1E-2</v>
      </c>
      <c r="F130" s="120">
        <v>2.5999999999999999E-2</v>
      </c>
      <c r="G130" s="120">
        <v>1.9E-2</v>
      </c>
      <c r="H130" s="120">
        <v>2.1999999999999999E-2</v>
      </c>
      <c r="I130" s="120">
        <v>0.02</v>
      </c>
      <c r="J130" s="120">
        <v>3.2000000000000001E-2</v>
      </c>
      <c r="K130" s="120">
        <v>3.6999999999999998E-2</v>
      </c>
      <c r="L130" s="120">
        <v>0.03</v>
      </c>
      <c r="M130" s="120">
        <v>3.3000000000000002E-2</v>
      </c>
      <c r="N130" s="120">
        <v>4.8000000000000001E-2</v>
      </c>
      <c r="O130" s="120">
        <v>4.8000000000000001E-2</v>
      </c>
      <c r="P130" s="120">
        <v>3.1E-2</v>
      </c>
      <c r="Q130" s="120">
        <v>0.04</v>
      </c>
      <c r="R130" s="120">
        <v>0.04</v>
      </c>
      <c r="S130" s="120">
        <v>3.6999999999999998E-2</v>
      </c>
      <c r="T130" s="120">
        <v>2.8000000000000001E-2</v>
      </c>
      <c r="U130" s="120">
        <v>4.1000000000000002E-2</v>
      </c>
      <c r="V130" s="120">
        <v>4.8000000000000001E-2</v>
      </c>
      <c r="W130" s="120">
        <v>4.7E-2</v>
      </c>
      <c r="X130" s="120">
        <v>5.0999999999999997E-2</v>
      </c>
      <c r="Y130" s="120">
        <v>5.8999999999999997E-2</v>
      </c>
      <c r="Z130" s="120">
        <v>6.2E-2</v>
      </c>
      <c r="AA130" s="120">
        <v>6.0999999999999999E-2</v>
      </c>
      <c r="AB130" s="120">
        <v>6.7000000000000004E-2</v>
      </c>
      <c r="AC130" s="120">
        <v>6.8000000000000005E-2</v>
      </c>
      <c r="AD130" s="120">
        <v>8.8999999999999996E-2</v>
      </c>
      <c r="AE130" s="120">
        <v>8.6999999999999994E-2</v>
      </c>
      <c r="AF130" s="120">
        <v>8.8999999999999996E-2</v>
      </c>
      <c r="AG130" s="120">
        <v>7.0999999999999994E-2</v>
      </c>
      <c r="AH130" s="120">
        <v>7.3999999999999996E-2</v>
      </c>
      <c r="AI130" s="120">
        <v>6.6000000000000003E-2</v>
      </c>
      <c r="AJ130" s="120">
        <v>7.2999999999999995E-2</v>
      </c>
      <c r="AK130" s="120">
        <v>5.7000000000000002E-2</v>
      </c>
      <c r="AL130" s="120">
        <v>5.7000000000000002E-2</v>
      </c>
      <c r="AM130" s="120">
        <v>0.06</v>
      </c>
      <c r="AN130" s="120">
        <v>6.8000000000000005E-2</v>
      </c>
      <c r="AO130" s="120">
        <v>7.8E-2</v>
      </c>
      <c r="AP130" s="120">
        <v>8.1000000000000003E-2</v>
      </c>
      <c r="AQ130" s="120">
        <v>8.6999999999999994E-2</v>
      </c>
      <c r="AR130" s="120">
        <v>8.3000000000000004E-2</v>
      </c>
      <c r="AS130" s="120">
        <v>9.5000000000000001E-2</v>
      </c>
      <c r="AT130" s="120">
        <v>8.7999999999999995E-2</v>
      </c>
      <c r="AU130" s="120">
        <v>0.13</v>
      </c>
      <c r="AV130" s="120">
        <v>0.14299999999999999</v>
      </c>
    </row>
    <row r="131" spans="1:48" x14ac:dyDescent="0.2">
      <c r="A131" s="106" t="s">
        <v>24</v>
      </c>
      <c r="B131" s="120">
        <v>0.14199999999999999</v>
      </c>
      <c r="C131" s="120">
        <v>0.14199999999999999</v>
      </c>
      <c r="D131" s="120">
        <v>0.14099999999999999</v>
      </c>
      <c r="E131" s="120">
        <v>0.14399999999999999</v>
      </c>
      <c r="F131" s="120">
        <v>0.154</v>
      </c>
      <c r="G131" s="120">
        <v>0.14000000000000001</v>
      </c>
      <c r="H131" s="120">
        <v>0.14299999999999999</v>
      </c>
      <c r="I131" s="120">
        <v>0.13900000000000001</v>
      </c>
      <c r="J131" s="120">
        <v>0.14399999999999999</v>
      </c>
      <c r="K131" s="120">
        <v>0.13900000000000001</v>
      </c>
      <c r="L131" s="120">
        <v>0.13900000000000001</v>
      </c>
      <c r="M131" s="120">
        <v>0.14499999999999999</v>
      </c>
      <c r="N131" s="120">
        <v>0.14199999999999999</v>
      </c>
      <c r="O131" s="120">
        <v>0.14599999999999999</v>
      </c>
      <c r="P131" s="120">
        <v>0.15</v>
      </c>
      <c r="Q131" s="120">
        <v>0.15</v>
      </c>
      <c r="R131" s="120">
        <v>0.16500000000000001</v>
      </c>
      <c r="S131" s="120">
        <v>0.16700000000000001</v>
      </c>
      <c r="T131" s="120">
        <v>0.17299999999999999</v>
      </c>
      <c r="U131" s="120">
        <v>0.17399999999999999</v>
      </c>
      <c r="V131" s="120">
        <v>0.16900000000000001</v>
      </c>
      <c r="W131" s="120">
        <v>0.17499999999999999</v>
      </c>
      <c r="X131" s="120">
        <v>0.19</v>
      </c>
      <c r="Y131" s="120">
        <v>0.19</v>
      </c>
      <c r="Z131" s="120">
        <v>0.19600000000000001</v>
      </c>
      <c r="AA131" s="120">
        <v>0.19400000000000001</v>
      </c>
      <c r="AB131" s="120">
        <v>0.2</v>
      </c>
      <c r="AC131" s="120">
        <v>0.19700000000000001</v>
      </c>
      <c r="AD131" s="120">
        <v>0.20899999999999999</v>
      </c>
      <c r="AE131" s="120">
        <v>0.19900000000000001</v>
      </c>
      <c r="AF131" s="120">
        <v>0.19700000000000001</v>
      </c>
      <c r="AG131" s="120">
        <v>0.19600000000000001</v>
      </c>
      <c r="AH131" s="120">
        <v>0.192</v>
      </c>
      <c r="AI131" s="120">
        <v>0.20100000000000001</v>
      </c>
      <c r="AJ131" s="120">
        <v>0.19</v>
      </c>
      <c r="AK131" s="120">
        <v>0.19400000000000001</v>
      </c>
      <c r="AL131" s="120">
        <v>0.20200000000000001</v>
      </c>
      <c r="AM131" s="120">
        <v>0.19</v>
      </c>
      <c r="AN131" s="120">
        <v>0.19</v>
      </c>
      <c r="AO131" s="120">
        <v>0.18</v>
      </c>
      <c r="AP131" s="120">
        <v>0.17799999999999999</v>
      </c>
      <c r="AQ131" s="120">
        <v>0.17399999999999999</v>
      </c>
      <c r="AR131" s="120">
        <v>0.16700000000000001</v>
      </c>
      <c r="AS131" s="120">
        <v>0.17</v>
      </c>
      <c r="AT131" s="120">
        <v>0.17299999999999999</v>
      </c>
      <c r="AU131" s="120">
        <v>0.17899999999999999</v>
      </c>
      <c r="AV131" s="120">
        <v>0.189</v>
      </c>
    </row>
    <row r="132" spans="1:48" x14ac:dyDescent="0.2">
      <c r="A132" s="106" t="s">
        <v>29</v>
      </c>
      <c r="B132" s="120">
        <v>0.19500000000000001</v>
      </c>
      <c r="C132" s="120">
        <v>0.192</v>
      </c>
      <c r="D132" s="120">
        <v>0.19700000000000001</v>
      </c>
      <c r="E132" s="120">
        <v>0.183</v>
      </c>
      <c r="F132" s="120">
        <v>0.191</v>
      </c>
      <c r="G132" s="120">
        <v>0.17399999999999999</v>
      </c>
      <c r="H132" s="120">
        <v>0.184</v>
      </c>
      <c r="I132" s="120">
        <v>0.182</v>
      </c>
      <c r="J132" s="120">
        <v>0.17799999999999999</v>
      </c>
      <c r="K132" s="120">
        <v>0.158</v>
      </c>
      <c r="L132" s="120">
        <v>0.14499999999999999</v>
      </c>
      <c r="M132" s="120">
        <v>0.14099999999999999</v>
      </c>
      <c r="N132" s="120">
        <v>0.14799999999999999</v>
      </c>
      <c r="O132" s="120">
        <v>0.14199999999999999</v>
      </c>
      <c r="P132" s="120">
        <v>0.152</v>
      </c>
      <c r="Q132" s="120">
        <v>0.13600000000000001</v>
      </c>
      <c r="R132" s="120">
        <v>0.16</v>
      </c>
      <c r="S132" s="120">
        <v>0.157</v>
      </c>
      <c r="T132" s="120">
        <v>0.155</v>
      </c>
      <c r="U132" s="120">
        <v>0.156</v>
      </c>
      <c r="V132" s="120">
        <v>0.154</v>
      </c>
      <c r="W132" s="120">
        <v>0.16800000000000001</v>
      </c>
      <c r="X132" s="120">
        <v>0.17699999999999999</v>
      </c>
      <c r="Y132" s="120">
        <v>0.183</v>
      </c>
      <c r="Z132" s="120">
        <v>0.21099999999999999</v>
      </c>
      <c r="AA132" s="120">
        <v>0.217</v>
      </c>
      <c r="AB132" s="120">
        <v>0.22900000000000001</v>
      </c>
      <c r="AC132" s="120">
        <v>0.23200000000000001</v>
      </c>
      <c r="AD132" s="120">
        <v>0.217</v>
      </c>
      <c r="AE132" s="120">
        <v>0.21099999999999999</v>
      </c>
      <c r="AF132" s="120">
        <v>0.20399999999999999</v>
      </c>
      <c r="AG132" s="120">
        <v>0.19400000000000001</v>
      </c>
      <c r="AH132" s="120">
        <v>0.191</v>
      </c>
      <c r="AI132" s="120">
        <v>0.183</v>
      </c>
      <c r="AJ132" s="120">
        <v>0.17699999999999999</v>
      </c>
      <c r="AK132" s="120">
        <v>0.154</v>
      </c>
      <c r="AL132" s="120">
        <v>0.152</v>
      </c>
      <c r="AM132" s="120">
        <v>0.151</v>
      </c>
      <c r="AN132" s="120">
        <v>0.15</v>
      </c>
      <c r="AO132" s="120">
        <v>0.15</v>
      </c>
      <c r="AP132" s="120">
        <v>0.14599999999999999</v>
      </c>
      <c r="AQ132" s="120">
        <v>0.14099999999999999</v>
      </c>
      <c r="AR132" s="120">
        <v>0.14699999999999999</v>
      </c>
      <c r="AS132" s="120">
        <v>0.14799999999999999</v>
      </c>
      <c r="AT132" s="120">
        <v>0.152</v>
      </c>
      <c r="AU132" s="120">
        <v>0.157</v>
      </c>
      <c r="AV132" s="120">
        <v>0.16200000000000001</v>
      </c>
    </row>
    <row r="133" spans="1:48" x14ac:dyDescent="0.2">
      <c r="A133" s="106" t="s">
        <v>52</v>
      </c>
      <c r="B133" s="120">
        <v>0.26400000000000001</v>
      </c>
      <c r="C133" s="120">
        <v>0.27700000000000002</v>
      </c>
      <c r="D133" s="120">
        <v>0.28000000000000003</v>
      </c>
      <c r="E133" s="120">
        <v>0.27500000000000002</v>
      </c>
      <c r="F133" s="120">
        <v>0.26200000000000001</v>
      </c>
      <c r="G133" s="120">
        <v>0.26300000000000001</v>
      </c>
      <c r="H133" s="120">
        <v>0.27300000000000002</v>
      </c>
      <c r="I133" s="120">
        <v>0.28999999999999998</v>
      </c>
      <c r="J133" s="120">
        <v>0.28599999999999998</v>
      </c>
      <c r="K133" s="120">
        <v>0.26</v>
      </c>
      <c r="L133" s="120">
        <v>0.251</v>
      </c>
      <c r="M133" s="120">
        <v>0.24199999999999999</v>
      </c>
      <c r="N133" s="120">
        <v>0.24099999999999999</v>
      </c>
      <c r="O133" s="120">
        <v>0.23</v>
      </c>
      <c r="P133" s="120">
        <v>0.245</v>
      </c>
      <c r="Q133" s="120">
        <v>0.245</v>
      </c>
      <c r="R133" s="120">
        <v>0.22600000000000001</v>
      </c>
      <c r="S133" s="120">
        <v>0.23300000000000001</v>
      </c>
      <c r="T133" s="120">
        <v>0.22600000000000001</v>
      </c>
      <c r="U133" s="120">
        <v>0.28299999999999997</v>
      </c>
      <c r="V133" s="120">
        <v>0.27900000000000003</v>
      </c>
      <c r="W133" s="120">
        <v>0.26800000000000002</v>
      </c>
      <c r="X133" s="120">
        <v>0.27700000000000002</v>
      </c>
      <c r="Y133" s="120">
        <v>0.26200000000000001</v>
      </c>
      <c r="Z133" s="120">
        <v>0.24199999999999999</v>
      </c>
      <c r="AA133" s="120">
        <v>0.23100000000000001</v>
      </c>
      <c r="AB133" s="120">
        <v>0.21099999999999999</v>
      </c>
      <c r="AC133" s="120">
        <v>0.21</v>
      </c>
      <c r="AD133" s="120">
        <v>0.20200000000000001</v>
      </c>
      <c r="AE133" s="120">
        <v>0.20599999999999999</v>
      </c>
      <c r="AF133" s="120">
        <v>0.20799999999999999</v>
      </c>
      <c r="AG133" s="120">
        <v>0.19600000000000001</v>
      </c>
      <c r="AH133" s="120">
        <v>0.17299999999999999</v>
      </c>
      <c r="AI133" s="120">
        <v>0.16400000000000001</v>
      </c>
      <c r="AJ133" s="120">
        <v>0.14199999999999999</v>
      </c>
      <c r="AK133" s="120">
        <v>0.13200000000000001</v>
      </c>
      <c r="AL133" s="120">
        <v>0.124</v>
      </c>
      <c r="AM133" s="120">
        <v>0.123</v>
      </c>
      <c r="AN133" s="120">
        <v>0.125</v>
      </c>
      <c r="AO133" s="120">
        <v>0.11799999999999999</v>
      </c>
      <c r="AP133" s="120">
        <v>0.11700000000000001</v>
      </c>
      <c r="AQ133" s="120">
        <v>0.11</v>
      </c>
      <c r="AR133" s="120">
        <v>0.105</v>
      </c>
      <c r="AS133" s="120">
        <v>0.10299999999999999</v>
      </c>
      <c r="AT133" s="120">
        <v>0.10299999999999999</v>
      </c>
      <c r="AU133" s="120">
        <v>0.10100000000000001</v>
      </c>
      <c r="AV133" s="120">
        <v>0.10100000000000001</v>
      </c>
    </row>
    <row r="134" spans="1:48" x14ac:dyDescent="0.2">
      <c r="A134" s="106" t="s">
        <v>77</v>
      </c>
      <c r="B134" s="120">
        <v>0.10299999999999999</v>
      </c>
      <c r="C134" s="120">
        <v>0.127</v>
      </c>
      <c r="D134" s="120">
        <v>0.124</v>
      </c>
      <c r="E134" s="120">
        <v>9.7000000000000003E-2</v>
      </c>
      <c r="F134" s="120">
        <v>8.4000000000000005E-2</v>
      </c>
      <c r="G134" s="120">
        <v>8.3000000000000004E-2</v>
      </c>
      <c r="H134" s="120">
        <v>8.5000000000000006E-2</v>
      </c>
      <c r="I134" s="120">
        <v>9.1999999999999998E-2</v>
      </c>
      <c r="J134" s="120">
        <v>9.4E-2</v>
      </c>
      <c r="K134" s="120">
        <v>8.8999999999999996E-2</v>
      </c>
      <c r="L134" s="120">
        <v>8.6999999999999994E-2</v>
      </c>
      <c r="M134" s="120">
        <v>9.4E-2</v>
      </c>
      <c r="N134" s="120">
        <v>9.5000000000000001E-2</v>
      </c>
      <c r="O134" s="120">
        <v>7.6999999999999999E-2</v>
      </c>
      <c r="P134" s="120">
        <v>6.7000000000000004E-2</v>
      </c>
      <c r="Q134" s="120">
        <v>6.4000000000000001E-2</v>
      </c>
      <c r="R134" s="120">
        <v>7.1999999999999995E-2</v>
      </c>
      <c r="S134" s="120">
        <v>6.7000000000000004E-2</v>
      </c>
      <c r="T134" s="120">
        <v>6.2E-2</v>
      </c>
      <c r="U134" s="120">
        <v>0.06</v>
      </c>
      <c r="V134" s="120">
        <v>0.06</v>
      </c>
      <c r="W134" s="120">
        <v>7.2999999999999995E-2</v>
      </c>
      <c r="X134" s="120">
        <v>6.7000000000000004E-2</v>
      </c>
      <c r="Y134" s="120">
        <v>7.0999999999999994E-2</v>
      </c>
      <c r="Z134" s="120">
        <v>6.8000000000000005E-2</v>
      </c>
      <c r="AA134" s="120">
        <v>9.6000000000000002E-2</v>
      </c>
      <c r="AB134" s="120">
        <v>0.09</v>
      </c>
      <c r="AC134" s="120">
        <v>8.8999999999999996E-2</v>
      </c>
      <c r="AD134" s="120">
        <v>9.5000000000000001E-2</v>
      </c>
      <c r="AE134" s="120">
        <v>0.10299999999999999</v>
      </c>
      <c r="AF134" s="120">
        <v>0.104</v>
      </c>
      <c r="AG134" s="120">
        <v>0.105</v>
      </c>
      <c r="AH134" s="120">
        <v>0.108</v>
      </c>
      <c r="AI134" s="120">
        <v>0.106</v>
      </c>
      <c r="AJ134" s="120">
        <v>0.108</v>
      </c>
      <c r="AK134" s="120">
        <v>8.7999999999999995E-2</v>
      </c>
      <c r="AL134" s="120">
        <v>9.0999999999999998E-2</v>
      </c>
      <c r="AM134" s="120">
        <v>0.08</v>
      </c>
      <c r="AN134" s="120">
        <v>7.3999999999999996E-2</v>
      </c>
      <c r="AO134" s="120">
        <v>7.3999999999999996E-2</v>
      </c>
      <c r="AP134" s="120">
        <v>0.08</v>
      </c>
      <c r="AQ134" s="120">
        <v>0.08</v>
      </c>
      <c r="AR134" s="120">
        <v>6.7000000000000004E-2</v>
      </c>
      <c r="AS134" s="120">
        <v>7.8E-2</v>
      </c>
      <c r="AT134" s="120">
        <v>8.5999999999999993E-2</v>
      </c>
      <c r="AU134" s="120">
        <v>8.7999999999999995E-2</v>
      </c>
      <c r="AV134" s="120">
        <v>9.4E-2</v>
      </c>
    </row>
    <row r="135" spans="1:48" x14ac:dyDescent="0.2">
      <c r="A135" s="106" t="s">
        <v>155</v>
      </c>
      <c r="B135" s="120">
        <v>0.56799999999999995</v>
      </c>
      <c r="C135" s="120">
        <v>0.56499999999999995</v>
      </c>
      <c r="D135" s="120">
        <v>0.55200000000000005</v>
      </c>
      <c r="E135" s="120">
        <v>0.47499999999999998</v>
      </c>
      <c r="F135" s="120">
        <v>0.51100000000000001</v>
      </c>
      <c r="G135" s="120">
        <v>0.58399999999999996</v>
      </c>
      <c r="H135" s="120">
        <v>0.54400000000000004</v>
      </c>
      <c r="I135" s="120">
        <v>0.55200000000000005</v>
      </c>
      <c r="J135" s="120">
        <v>0.50700000000000001</v>
      </c>
      <c r="K135" s="120">
        <v>0.52</v>
      </c>
      <c r="L135" s="120">
        <v>0.44400000000000001</v>
      </c>
      <c r="M135" s="120">
        <v>0.42199999999999999</v>
      </c>
      <c r="N135" s="120">
        <v>0.41299999999999998</v>
      </c>
      <c r="O135" s="120">
        <v>0.38600000000000001</v>
      </c>
      <c r="P135" s="120">
        <v>0.35599999999999998</v>
      </c>
      <c r="Q135" s="120">
        <v>0.375</v>
      </c>
      <c r="R135" s="120">
        <v>0.35299999999999998</v>
      </c>
      <c r="S135" s="120">
        <v>0.38100000000000001</v>
      </c>
      <c r="T135" s="120">
        <v>0.38100000000000001</v>
      </c>
      <c r="U135" s="120">
        <v>0.36699999999999999</v>
      </c>
      <c r="V135" s="120">
        <v>0.36599999999999999</v>
      </c>
      <c r="W135" s="120">
        <v>0.36099999999999999</v>
      </c>
      <c r="X135" s="120">
        <v>0.36299999999999999</v>
      </c>
      <c r="Y135" s="120">
        <v>0.35799999999999998</v>
      </c>
      <c r="Z135" s="120">
        <v>0.35499999999999998</v>
      </c>
      <c r="AA135" s="120">
        <v>0.35199999999999998</v>
      </c>
      <c r="AB135" s="120">
        <v>0.35699999999999998</v>
      </c>
      <c r="AC135" s="120">
        <v>0.36599999999999999</v>
      </c>
      <c r="AD135" s="120">
        <v>0.36</v>
      </c>
      <c r="AE135" s="120">
        <v>0.37</v>
      </c>
      <c r="AF135" s="120">
        <v>0.38500000000000001</v>
      </c>
      <c r="AG135" s="120">
        <v>0.378</v>
      </c>
      <c r="AH135" s="120">
        <v>0.379</v>
      </c>
      <c r="AI135" s="120">
        <v>0.36799999999999999</v>
      </c>
      <c r="AJ135" s="120">
        <v>0.36</v>
      </c>
      <c r="AK135" s="120">
        <v>0.35099999999999998</v>
      </c>
      <c r="AL135" s="120">
        <v>0.33500000000000002</v>
      </c>
      <c r="AM135" s="120">
        <v>0.318</v>
      </c>
      <c r="AN135" s="120">
        <v>0.308</v>
      </c>
      <c r="AO135" s="120">
        <v>0.29499999999999998</v>
      </c>
      <c r="AP135" s="120">
        <v>0.28299999999999997</v>
      </c>
      <c r="AQ135" s="120">
        <v>0.26800000000000002</v>
      </c>
      <c r="AR135" s="120">
        <v>0.26400000000000001</v>
      </c>
      <c r="AS135" s="120">
        <v>0.25600000000000001</v>
      </c>
      <c r="AT135" s="120">
        <v>0.254</v>
      </c>
      <c r="AU135" s="120">
        <v>0.25700000000000001</v>
      </c>
      <c r="AV135" s="120">
        <v>0.26100000000000001</v>
      </c>
    </row>
    <row r="136" spans="1:48" x14ac:dyDescent="0.2">
      <c r="A136" s="110" t="s">
        <v>16</v>
      </c>
      <c r="B136" s="120">
        <v>0.17399999999999999</v>
      </c>
      <c r="C136" s="120">
        <v>0.187</v>
      </c>
      <c r="D136" s="120">
        <v>0.193</v>
      </c>
      <c r="E136" s="120">
        <v>0.184</v>
      </c>
      <c r="F136" s="120">
        <v>0.17899999999999999</v>
      </c>
      <c r="G136" s="120">
        <v>0.187</v>
      </c>
      <c r="H136" s="120">
        <v>0.189</v>
      </c>
      <c r="I136" s="120">
        <v>0.192</v>
      </c>
      <c r="J136" s="120">
        <v>0.19500000000000001</v>
      </c>
      <c r="K136" s="120">
        <v>0.19500000000000001</v>
      </c>
      <c r="L136" s="120">
        <v>0.17799999999999999</v>
      </c>
      <c r="M136" s="120">
        <v>0.161</v>
      </c>
      <c r="N136" s="120">
        <v>0.17</v>
      </c>
      <c r="O136" s="120">
        <v>0.17599999999999999</v>
      </c>
      <c r="P136" s="120">
        <v>0.186</v>
      </c>
      <c r="Q136" s="120">
        <v>0.182</v>
      </c>
      <c r="R136" s="120">
        <v>0.192</v>
      </c>
      <c r="S136" s="120">
        <v>0.193</v>
      </c>
      <c r="T136" s="120">
        <v>0.2</v>
      </c>
      <c r="U136" s="120">
        <v>0.219</v>
      </c>
      <c r="V136" s="120">
        <v>0.22500000000000001</v>
      </c>
      <c r="W136" s="120">
        <v>0.22700000000000001</v>
      </c>
      <c r="X136" s="120">
        <v>0.23599999999999999</v>
      </c>
      <c r="Y136" s="120">
        <v>0.24399999999999999</v>
      </c>
      <c r="Z136" s="120">
        <v>0.25600000000000001</v>
      </c>
      <c r="AA136" s="120">
        <v>0.27200000000000002</v>
      </c>
      <c r="AB136" s="120">
        <v>0.28699999999999998</v>
      </c>
      <c r="AC136" s="120">
        <v>0.28100000000000003</v>
      </c>
      <c r="AD136" s="120">
        <v>0.28000000000000003</v>
      </c>
      <c r="AE136" s="120">
        <v>0.26900000000000002</v>
      </c>
      <c r="AF136" s="120">
        <v>0.27300000000000002</v>
      </c>
      <c r="AG136" s="120">
        <v>0.27200000000000002</v>
      </c>
      <c r="AH136" s="120">
        <v>0.26500000000000001</v>
      </c>
      <c r="AI136" s="120">
        <v>0.27300000000000002</v>
      </c>
      <c r="AJ136" s="120">
        <v>0.27100000000000002</v>
      </c>
      <c r="AK136" s="120">
        <v>0.26</v>
      </c>
      <c r="AL136" s="120">
        <v>0.25600000000000001</v>
      </c>
      <c r="AM136" s="120">
        <v>0.25900000000000001</v>
      </c>
      <c r="AN136" s="120">
        <v>0.251</v>
      </c>
      <c r="AO136" s="120">
        <v>0.252</v>
      </c>
      <c r="AP136" s="120">
        <v>0.248</v>
      </c>
      <c r="AQ136" s="120">
        <v>0.249</v>
      </c>
      <c r="AR136" s="120">
        <v>0.251</v>
      </c>
      <c r="AS136" s="120">
        <v>0.245</v>
      </c>
      <c r="AT136" s="120">
        <v>0.24199999999999999</v>
      </c>
      <c r="AU136" s="120">
        <v>0.23</v>
      </c>
      <c r="AV136" s="120">
        <v>0.222</v>
      </c>
    </row>
    <row r="137" spans="1:48" x14ac:dyDescent="0.2">
      <c r="A137" s="106" t="s">
        <v>156</v>
      </c>
      <c r="B137" s="120">
        <v>0.312</v>
      </c>
      <c r="C137" s="120">
        <v>0.33700000000000002</v>
      </c>
      <c r="D137" s="120">
        <v>0.36799999999999999</v>
      </c>
      <c r="E137" s="120">
        <v>0.28499999999999998</v>
      </c>
      <c r="F137" s="120">
        <v>0.32100000000000001</v>
      </c>
      <c r="G137" s="120">
        <v>0.21</v>
      </c>
      <c r="H137" s="120">
        <v>0.223</v>
      </c>
      <c r="I137" s="120">
        <v>0.22800000000000001</v>
      </c>
      <c r="J137" s="120">
        <v>0.246</v>
      </c>
      <c r="K137" s="120">
        <v>0.26700000000000002</v>
      </c>
      <c r="L137" s="120">
        <v>0.25900000000000001</v>
      </c>
      <c r="M137" s="120">
        <v>0.25800000000000001</v>
      </c>
      <c r="N137" s="120">
        <v>0.25600000000000001</v>
      </c>
      <c r="O137" s="120">
        <v>0.23499999999999999</v>
      </c>
      <c r="P137" s="120">
        <v>0.22700000000000001</v>
      </c>
      <c r="Q137" s="120">
        <v>0.24199999999999999</v>
      </c>
      <c r="R137" s="120">
        <v>0.26400000000000001</v>
      </c>
      <c r="S137" s="120">
        <v>0.24299999999999999</v>
      </c>
      <c r="T137" s="120">
        <v>0.191</v>
      </c>
      <c r="U137" s="120">
        <v>0.17899999999999999</v>
      </c>
      <c r="V137" s="120">
        <v>0.16600000000000001</v>
      </c>
      <c r="W137" s="120">
        <v>0.158</v>
      </c>
      <c r="X137" s="120">
        <v>0.17499999999999999</v>
      </c>
      <c r="Y137" s="120">
        <v>0.17799999999999999</v>
      </c>
      <c r="Z137" s="120">
        <v>0.191</v>
      </c>
      <c r="AA137" s="120">
        <v>0.19600000000000001</v>
      </c>
      <c r="AB137" s="120">
        <v>0.214</v>
      </c>
      <c r="AC137" s="120">
        <v>0.223</v>
      </c>
      <c r="AD137" s="120">
        <v>0.21299999999999999</v>
      </c>
      <c r="AE137" s="120">
        <v>0.22</v>
      </c>
      <c r="AF137" s="120">
        <v>0.22800000000000001</v>
      </c>
      <c r="AG137" s="120">
        <v>0.251</v>
      </c>
      <c r="AH137" s="120">
        <v>0.248</v>
      </c>
      <c r="AI137" s="120">
        <v>0.28100000000000003</v>
      </c>
      <c r="AJ137" s="120">
        <v>0.28199999999999997</v>
      </c>
      <c r="AK137" s="120">
        <v>0.27100000000000002</v>
      </c>
      <c r="AL137" s="120">
        <v>0.27900000000000003</v>
      </c>
      <c r="AM137" s="120">
        <v>0.29699999999999999</v>
      </c>
      <c r="AN137" s="120">
        <v>0.312</v>
      </c>
      <c r="AO137" s="120">
        <v>0.33100000000000002</v>
      </c>
      <c r="AP137" s="120">
        <v>0.31</v>
      </c>
      <c r="AQ137" s="120">
        <v>0.29299999999999998</v>
      </c>
      <c r="AR137" s="120">
        <v>0.28999999999999998</v>
      </c>
      <c r="AS137" s="120">
        <v>0.30199999999999999</v>
      </c>
      <c r="AT137" s="120">
        <v>0.35899999999999999</v>
      </c>
      <c r="AU137" s="120">
        <v>0.35799999999999998</v>
      </c>
      <c r="AV137" s="120">
        <v>0.33100000000000002</v>
      </c>
    </row>
    <row r="138" spans="1:48" x14ac:dyDescent="0.2">
      <c r="A138" s="106" t="s">
        <v>157</v>
      </c>
      <c r="B138" s="120">
        <v>0.217</v>
      </c>
      <c r="C138" s="120">
        <v>0.214</v>
      </c>
      <c r="D138" s="120">
        <v>0.224</v>
      </c>
      <c r="E138" s="120">
        <v>0.252</v>
      </c>
      <c r="F138" s="120">
        <v>0.22900000000000001</v>
      </c>
      <c r="G138" s="120">
        <v>0.217</v>
      </c>
      <c r="H138" s="120">
        <v>0.23599999999999999</v>
      </c>
      <c r="I138" s="120">
        <v>0.22800000000000001</v>
      </c>
      <c r="J138" s="120">
        <v>0.246</v>
      </c>
      <c r="K138" s="120">
        <v>0.25800000000000001</v>
      </c>
      <c r="L138" s="120">
        <v>0.251</v>
      </c>
      <c r="M138" s="120">
        <v>0.23699999999999999</v>
      </c>
      <c r="N138" s="120">
        <v>0.246</v>
      </c>
      <c r="O138" s="120">
        <v>0.24199999999999999</v>
      </c>
      <c r="P138" s="120">
        <v>0.14699999999999999</v>
      </c>
      <c r="Q138" s="120">
        <v>0.13400000000000001</v>
      </c>
      <c r="R138" s="120">
        <v>0.14199999999999999</v>
      </c>
      <c r="S138" s="120">
        <v>0.13600000000000001</v>
      </c>
      <c r="T138" s="120">
        <v>0.13300000000000001</v>
      </c>
      <c r="U138" s="120">
        <v>0.13400000000000001</v>
      </c>
      <c r="V138" s="120">
        <v>0.127</v>
      </c>
      <c r="W138" s="120">
        <v>0.109</v>
      </c>
      <c r="X138" s="120">
        <v>0.104</v>
      </c>
      <c r="Y138" s="120">
        <v>0.113</v>
      </c>
      <c r="Z138" s="120">
        <v>0.115</v>
      </c>
      <c r="AA138" s="120">
        <v>0.11700000000000001</v>
      </c>
      <c r="AB138" s="120">
        <v>0.12</v>
      </c>
      <c r="AC138" s="120">
        <v>0.126</v>
      </c>
      <c r="AD138" s="120">
        <v>0.125</v>
      </c>
      <c r="AE138" s="120">
        <v>0.129</v>
      </c>
      <c r="AF138" s="120">
        <v>0.13600000000000001</v>
      </c>
      <c r="AG138" s="120">
        <v>0.127</v>
      </c>
      <c r="AH138" s="120">
        <v>0.129</v>
      </c>
      <c r="AI138" s="120">
        <v>0.13</v>
      </c>
      <c r="AJ138" s="120">
        <v>0.126</v>
      </c>
      <c r="AK138" s="120">
        <v>0.11799999999999999</v>
      </c>
      <c r="AL138" s="120">
        <v>0.104</v>
      </c>
      <c r="AM138" s="120">
        <v>0.112</v>
      </c>
      <c r="AN138" s="120">
        <v>0.11700000000000001</v>
      </c>
      <c r="AO138" s="120">
        <v>0.11899999999999999</v>
      </c>
      <c r="AP138" s="120">
        <v>0.14599999999999999</v>
      </c>
      <c r="AQ138" s="120">
        <v>0.128</v>
      </c>
      <c r="AR138" s="120">
        <v>0.12</v>
      </c>
      <c r="AS138" s="120">
        <v>0.122</v>
      </c>
      <c r="AT138" s="120">
        <v>0.16800000000000001</v>
      </c>
      <c r="AU138" s="120">
        <v>0.19500000000000001</v>
      </c>
      <c r="AV138" s="120">
        <v>0.20499999999999999</v>
      </c>
    </row>
    <row r="139" spans="1:48" x14ac:dyDescent="0.2">
      <c r="A139" s="108" t="s">
        <v>158</v>
      </c>
      <c r="B139" s="121">
        <v>0.254</v>
      </c>
      <c r="C139" s="121">
        <v>0.26200000000000001</v>
      </c>
      <c r="D139" s="121">
        <v>0.25800000000000001</v>
      </c>
      <c r="E139" s="121">
        <v>0.25900000000000001</v>
      </c>
      <c r="F139" s="121">
        <v>0.26</v>
      </c>
      <c r="G139" s="121">
        <v>0.26200000000000001</v>
      </c>
      <c r="H139" s="121">
        <v>0.25800000000000001</v>
      </c>
      <c r="I139" s="121">
        <v>0.252</v>
      </c>
      <c r="J139" s="121">
        <v>0.26600000000000001</v>
      </c>
      <c r="K139" s="121">
        <v>0.26500000000000001</v>
      </c>
      <c r="L139" s="121">
        <v>0.26</v>
      </c>
      <c r="M139" s="121">
        <v>0.26100000000000001</v>
      </c>
      <c r="N139" s="121">
        <v>0.26</v>
      </c>
      <c r="O139" s="121">
        <v>0.26100000000000001</v>
      </c>
      <c r="P139" s="121">
        <v>0.26500000000000001</v>
      </c>
      <c r="Q139" s="121">
        <v>0.26900000000000002</v>
      </c>
      <c r="R139" s="121">
        <v>0.27100000000000002</v>
      </c>
      <c r="S139" s="121">
        <v>0.26800000000000002</v>
      </c>
      <c r="T139" s="121">
        <v>0.26700000000000002</v>
      </c>
      <c r="U139" s="121">
        <v>0.27100000000000002</v>
      </c>
      <c r="V139" s="121">
        <v>0.27700000000000002</v>
      </c>
      <c r="W139" s="121">
        <v>0.27200000000000002</v>
      </c>
      <c r="X139" s="121">
        <v>0.27300000000000002</v>
      </c>
      <c r="Y139" s="121">
        <v>0.27</v>
      </c>
      <c r="Z139" s="121">
        <v>0.27400000000000002</v>
      </c>
      <c r="AA139" s="121">
        <v>0.27</v>
      </c>
      <c r="AB139" s="121">
        <v>0.27600000000000002</v>
      </c>
      <c r="AC139" s="121">
        <v>0.28100000000000003</v>
      </c>
      <c r="AD139" s="121">
        <v>0.28399999999999997</v>
      </c>
      <c r="AE139" s="121">
        <v>0.28100000000000003</v>
      </c>
      <c r="AF139" s="121">
        <v>0.28100000000000003</v>
      </c>
      <c r="AG139" s="121">
        <v>0.27800000000000002</v>
      </c>
      <c r="AH139" s="121">
        <v>0.27200000000000002</v>
      </c>
      <c r="AI139" s="121">
        <v>0.27200000000000002</v>
      </c>
      <c r="AJ139" s="121">
        <v>0.26300000000000001</v>
      </c>
      <c r="AK139" s="121">
        <v>0.25800000000000001</v>
      </c>
      <c r="AL139" s="121">
        <v>0.255</v>
      </c>
      <c r="AM139" s="121">
        <v>0.254</v>
      </c>
      <c r="AN139" s="121">
        <v>0.255</v>
      </c>
      <c r="AO139" s="121">
        <v>0.247</v>
      </c>
      <c r="AP139" s="121">
        <v>0.24299999999999999</v>
      </c>
      <c r="AQ139" s="121">
        <v>0.24399999999999999</v>
      </c>
      <c r="AR139" s="121">
        <v>0.23699999999999999</v>
      </c>
      <c r="AS139" s="121">
        <v>0.24</v>
      </c>
      <c r="AT139" s="121">
        <v>0.23200000000000001</v>
      </c>
      <c r="AU139" s="121">
        <v>0.224</v>
      </c>
      <c r="AV139" s="121">
        <v>0.223</v>
      </c>
    </row>
    <row r="140" spans="1:48" s="90" customFormat="1" x14ac:dyDescent="0.2">
      <c r="A140" s="110" t="s">
        <v>159</v>
      </c>
      <c r="B140" s="120">
        <v>1.9059999999999999</v>
      </c>
      <c r="C140" s="120">
        <v>1.956</v>
      </c>
      <c r="D140" s="120">
        <v>1.887</v>
      </c>
      <c r="E140" s="120">
        <v>1.8819999999999999</v>
      </c>
      <c r="F140" s="120">
        <v>2.0209999999999999</v>
      </c>
      <c r="G140" s="120">
        <v>2.137</v>
      </c>
      <c r="H140" s="120">
        <v>2.2490000000000001</v>
      </c>
      <c r="I140" s="120">
        <v>2.278</v>
      </c>
      <c r="J140" s="120">
        <v>2.1549999999999998</v>
      </c>
      <c r="K140" s="120">
        <v>1.952</v>
      </c>
      <c r="L140" s="120">
        <v>1.8460000000000001</v>
      </c>
      <c r="M140" s="120">
        <v>1.766</v>
      </c>
      <c r="N140" s="120">
        <v>1.6739999999999999</v>
      </c>
      <c r="O140" s="120">
        <v>1.585</v>
      </c>
      <c r="P140" s="120">
        <v>1.403</v>
      </c>
      <c r="Q140" s="120">
        <v>1.3640000000000001</v>
      </c>
      <c r="R140" s="120">
        <v>1.3069999999999999</v>
      </c>
      <c r="S140" s="120">
        <v>1.266</v>
      </c>
      <c r="T140" s="120">
        <v>1.258</v>
      </c>
      <c r="U140" s="120">
        <v>1.23</v>
      </c>
      <c r="V140" s="120">
        <v>1.1859999999999999</v>
      </c>
      <c r="W140" s="120">
        <v>1.083</v>
      </c>
      <c r="X140" s="120">
        <v>1.036</v>
      </c>
      <c r="Y140" s="120">
        <v>0.95299999999999996</v>
      </c>
      <c r="Z140" s="120">
        <v>0.95799999999999996</v>
      </c>
      <c r="AA140" s="120">
        <v>0.86299999999999999</v>
      </c>
      <c r="AB140" s="120">
        <v>0.80500000000000005</v>
      </c>
      <c r="AC140" s="120">
        <v>0.77100000000000002</v>
      </c>
      <c r="AD140" s="120">
        <v>0.69199999999999995</v>
      </c>
      <c r="AE140" s="120">
        <v>0.67700000000000005</v>
      </c>
      <c r="AF140" s="120">
        <v>0.65600000000000003</v>
      </c>
      <c r="AG140" s="120">
        <v>0.64900000000000002</v>
      </c>
      <c r="AH140" s="120">
        <v>0.68300000000000005</v>
      </c>
      <c r="AI140" s="120">
        <v>0.72299999999999998</v>
      </c>
      <c r="AJ140" s="120">
        <v>0.74</v>
      </c>
      <c r="AK140" s="120">
        <v>0.72399999999999998</v>
      </c>
      <c r="AL140" s="120">
        <v>0.68799999999999994</v>
      </c>
      <c r="AM140" s="120">
        <v>0.64700000000000002</v>
      </c>
      <c r="AN140" s="120">
        <v>0.63200000000000001</v>
      </c>
      <c r="AO140" s="120">
        <v>0.627</v>
      </c>
      <c r="AP140" s="120">
        <v>0.627</v>
      </c>
      <c r="AQ140" s="120">
        <v>0.59799999999999998</v>
      </c>
      <c r="AR140" s="120">
        <v>0.57799999999999996</v>
      </c>
      <c r="AS140" s="120">
        <v>0.53500000000000003</v>
      </c>
      <c r="AT140" s="120">
        <v>0.499</v>
      </c>
      <c r="AU140" s="120">
        <v>0.46600000000000003</v>
      </c>
      <c r="AV140" s="120">
        <v>0.44500000000000001</v>
      </c>
    </row>
    <row r="141" spans="1:48" x14ac:dyDescent="0.2">
      <c r="A141" s="110" t="s">
        <v>160</v>
      </c>
      <c r="B141" s="120">
        <v>0.25900000000000001</v>
      </c>
      <c r="C141" s="120">
        <v>0.24199999999999999</v>
      </c>
      <c r="D141" s="120">
        <v>0.217</v>
      </c>
      <c r="E141" s="120">
        <v>0.24299999999999999</v>
      </c>
      <c r="F141" s="120">
        <v>0.23899999999999999</v>
      </c>
      <c r="G141" s="120">
        <v>0.23799999999999999</v>
      </c>
      <c r="H141" s="120">
        <v>0.246</v>
      </c>
      <c r="I141" s="120">
        <v>0.24099999999999999</v>
      </c>
      <c r="J141" s="120">
        <v>0.2</v>
      </c>
      <c r="K141" s="120">
        <v>0.186</v>
      </c>
      <c r="L141" s="120">
        <v>0.184</v>
      </c>
      <c r="M141" s="120">
        <v>0.19400000000000001</v>
      </c>
      <c r="N141" s="120">
        <v>0.20899999999999999</v>
      </c>
      <c r="O141" s="120">
        <v>0.20699999999999999</v>
      </c>
      <c r="P141" s="120">
        <v>0.215</v>
      </c>
      <c r="Q141" s="120">
        <v>0.219</v>
      </c>
      <c r="R141" s="120">
        <v>0.21199999999999999</v>
      </c>
      <c r="S141" s="120">
        <v>0.219</v>
      </c>
      <c r="T141" s="120">
        <v>0.223</v>
      </c>
      <c r="U141" s="120">
        <v>0.221</v>
      </c>
      <c r="V141" s="120">
        <v>0.22700000000000001</v>
      </c>
      <c r="W141" s="120">
        <v>0.24099999999999999</v>
      </c>
      <c r="X141" s="120">
        <v>0.24</v>
      </c>
      <c r="Y141" s="120">
        <v>0.191</v>
      </c>
      <c r="Z141" s="120">
        <v>0.187</v>
      </c>
      <c r="AA141" s="120">
        <v>0.17299999999999999</v>
      </c>
      <c r="AB141" s="120">
        <v>0.153</v>
      </c>
      <c r="AC141" s="120">
        <v>0.20599999999999999</v>
      </c>
      <c r="AD141" s="120">
        <v>0.216</v>
      </c>
      <c r="AE141" s="120">
        <v>0.182</v>
      </c>
      <c r="AF141" s="120">
        <v>0.186</v>
      </c>
      <c r="AG141" s="120">
        <v>0.17699999999999999</v>
      </c>
      <c r="AH141" s="120">
        <v>0.183</v>
      </c>
      <c r="AI141" s="120">
        <v>0.161</v>
      </c>
      <c r="AJ141" s="120">
        <v>0.151</v>
      </c>
      <c r="AK141" s="120">
        <v>0.14499999999999999</v>
      </c>
      <c r="AL141" s="120">
        <v>0.14099999999999999</v>
      </c>
      <c r="AM141" s="120">
        <v>0.13500000000000001</v>
      </c>
      <c r="AN141" s="120">
        <v>0.14899999999999999</v>
      </c>
      <c r="AO141" s="120">
        <v>0.127</v>
      </c>
      <c r="AP141" s="120">
        <v>0.13200000000000001</v>
      </c>
      <c r="AQ141" s="120">
        <v>0.128</v>
      </c>
      <c r="AR141" s="120">
        <v>0.127</v>
      </c>
      <c r="AS141" s="120">
        <v>0.128</v>
      </c>
      <c r="AT141" s="120">
        <v>0.115</v>
      </c>
      <c r="AU141" s="120">
        <v>0.114</v>
      </c>
      <c r="AV141" s="120">
        <v>0.108</v>
      </c>
    </row>
    <row r="142" spans="1:48" x14ac:dyDescent="0.2">
      <c r="A142" s="108" t="s">
        <v>161</v>
      </c>
      <c r="B142" s="121">
        <v>1.774</v>
      </c>
      <c r="C142" s="121">
        <v>1.8109999999999999</v>
      </c>
      <c r="D142" s="121">
        <v>1.74</v>
      </c>
      <c r="E142" s="121">
        <v>1.7370000000000001</v>
      </c>
      <c r="F142" s="121">
        <v>1.8740000000000001</v>
      </c>
      <c r="G142" s="121">
        <v>1.956</v>
      </c>
      <c r="H142" s="121">
        <v>2.0510000000000002</v>
      </c>
      <c r="I142" s="121">
        <v>2.0819999999999999</v>
      </c>
      <c r="J142" s="121">
        <v>1.96</v>
      </c>
      <c r="K142" s="121">
        <v>1.7729999999999999</v>
      </c>
      <c r="L142" s="121">
        <v>1.6719999999999999</v>
      </c>
      <c r="M142" s="121">
        <v>1.609</v>
      </c>
      <c r="N142" s="121">
        <v>1.534</v>
      </c>
      <c r="O142" s="121">
        <v>1.4590000000000001</v>
      </c>
      <c r="P142" s="121">
        <v>1.306</v>
      </c>
      <c r="Q142" s="121">
        <v>1.268</v>
      </c>
      <c r="R142" s="121">
        <v>1.214</v>
      </c>
      <c r="S142" s="121">
        <v>1.179</v>
      </c>
      <c r="T142" s="121">
        <v>1.173</v>
      </c>
      <c r="U142" s="121">
        <v>1.1479999999999999</v>
      </c>
      <c r="V142" s="121">
        <v>1.1100000000000001</v>
      </c>
      <c r="W142" s="121">
        <v>1.0209999999999999</v>
      </c>
      <c r="X142" s="121">
        <v>0.98099999999999998</v>
      </c>
      <c r="Y142" s="121">
        <v>0.90300000000000002</v>
      </c>
      <c r="Z142" s="121">
        <v>0.91100000000000003</v>
      </c>
      <c r="AA142" s="121">
        <v>0.82299999999999995</v>
      </c>
      <c r="AB142" s="121">
        <v>0.76900000000000002</v>
      </c>
      <c r="AC142" s="121">
        <v>0.74299999999999999</v>
      </c>
      <c r="AD142" s="121">
        <v>0.67</v>
      </c>
      <c r="AE142" s="121">
        <v>0.65400000000000003</v>
      </c>
      <c r="AF142" s="121">
        <v>0.63600000000000001</v>
      </c>
      <c r="AG142" s="121">
        <v>0.63</v>
      </c>
      <c r="AH142" s="121">
        <v>0.66400000000000003</v>
      </c>
      <c r="AI142" s="121">
        <v>0.70199999999999996</v>
      </c>
      <c r="AJ142" s="121">
        <v>0.71899999999999997</v>
      </c>
      <c r="AK142" s="121">
        <v>0.70399999999999996</v>
      </c>
      <c r="AL142" s="121">
        <v>0.67100000000000004</v>
      </c>
      <c r="AM142" s="121">
        <v>0.63100000000000001</v>
      </c>
      <c r="AN142" s="121">
        <v>0.61899999999999999</v>
      </c>
      <c r="AO142" s="121">
        <v>0.61399999999999999</v>
      </c>
      <c r="AP142" s="121">
        <v>0.61399999999999999</v>
      </c>
      <c r="AQ142" s="121">
        <v>0.58699999999999997</v>
      </c>
      <c r="AR142" s="121">
        <v>0.56799999999999995</v>
      </c>
      <c r="AS142" s="121">
        <v>0.52600000000000002</v>
      </c>
      <c r="AT142" s="121">
        <v>0.49099999999999999</v>
      </c>
      <c r="AU142" s="121">
        <v>0.45900000000000002</v>
      </c>
      <c r="AV142" s="121">
        <v>0.439</v>
      </c>
    </row>
    <row r="143" spans="1:48" x14ac:dyDescent="0.2">
      <c r="A143" s="106" t="s">
        <v>23</v>
      </c>
      <c r="B143" s="120">
        <v>0.25900000000000001</v>
      </c>
      <c r="C143" s="120">
        <v>0.25800000000000001</v>
      </c>
      <c r="D143" s="120">
        <v>0.26200000000000001</v>
      </c>
      <c r="E143" s="120">
        <v>0.248</v>
      </c>
      <c r="F143" s="120">
        <v>0.24199999999999999</v>
      </c>
      <c r="G143" s="120">
        <v>0.25900000000000001</v>
      </c>
      <c r="H143" s="120">
        <v>0.253</v>
      </c>
      <c r="I143" s="120">
        <v>0.26300000000000001</v>
      </c>
      <c r="J143" s="120">
        <v>0.251</v>
      </c>
      <c r="K143" s="120">
        <v>0.24199999999999999</v>
      </c>
      <c r="L143" s="120">
        <v>0.252</v>
      </c>
      <c r="M143" s="120">
        <v>0.25</v>
      </c>
      <c r="N143" s="120">
        <v>0.245</v>
      </c>
      <c r="O143" s="120">
        <v>0.23699999999999999</v>
      </c>
      <c r="P143" s="120">
        <v>0.23599999999999999</v>
      </c>
      <c r="Q143" s="120">
        <v>0.24399999999999999</v>
      </c>
      <c r="R143" s="120">
        <v>0.249</v>
      </c>
      <c r="S143" s="120">
        <v>0.26600000000000001</v>
      </c>
      <c r="T143" s="120">
        <v>0.28100000000000003</v>
      </c>
      <c r="U143" s="120">
        <v>0.27400000000000002</v>
      </c>
      <c r="V143" s="120">
        <v>0.26400000000000001</v>
      </c>
      <c r="W143" s="120">
        <v>0.249</v>
      </c>
      <c r="X143" s="120">
        <v>0.23200000000000001</v>
      </c>
      <c r="Y143" s="120">
        <v>0.23400000000000001</v>
      </c>
      <c r="Z143" s="120">
        <v>0.246</v>
      </c>
      <c r="AA143" s="120">
        <v>0.248</v>
      </c>
      <c r="AB143" s="120">
        <v>0.24099999999999999</v>
      </c>
      <c r="AC143" s="120">
        <v>0.24</v>
      </c>
      <c r="AD143" s="120">
        <v>0.25600000000000001</v>
      </c>
      <c r="AE143" s="120">
        <v>0.25800000000000001</v>
      </c>
      <c r="AF143" s="120">
        <v>0.249</v>
      </c>
      <c r="AG143" s="120">
        <v>0.26400000000000001</v>
      </c>
      <c r="AH143" s="120">
        <v>0.26100000000000001</v>
      </c>
      <c r="AI143" s="120">
        <v>0.26800000000000002</v>
      </c>
      <c r="AJ143" s="120">
        <v>0.251</v>
      </c>
      <c r="AK143" s="120">
        <v>0.247</v>
      </c>
      <c r="AL143" s="120">
        <v>0.23599999999999999</v>
      </c>
      <c r="AM143" s="120">
        <v>0.24199999999999999</v>
      </c>
      <c r="AN143" s="120">
        <v>0.246</v>
      </c>
      <c r="AO143" s="120">
        <v>0.23</v>
      </c>
      <c r="AP143" s="120">
        <v>0.22600000000000001</v>
      </c>
      <c r="AQ143" s="120">
        <v>0.23400000000000001</v>
      </c>
      <c r="AR143" s="120">
        <v>0.223</v>
      </c>
      <c r="AS143" s="120">
        <v>0.23300000000000001</v>
      </c>
      <c r="AT143" s="120">
        <v>0.23400000000000001</v>
      </c>
      <c r="AU143" s="120">
        <v>0.23899999999999999</v>
      </c>
      <c r="AV143" s="120">
        <v>0.223</v>
      </c>
    </row>
    <row r="144" spans="1:48" x14ac:dyDescent="0.2">
      <c r="A144" s="106" t="s">
        <v>73</v>
      </c>
      <c r="B144" s="120">
        <v>0.124</v>
      </c>
      <c r="C144" s="120">
        <v>0.126</v>
      </c>
      <c r="D144" s="120">
        <v>0.126</v>
      </c>
      <c r="E144" s="120">
        <v>0.13200000000000001</v>
      </c>
      <c r="F144" s="120">
        <v>0.14499999999999999</v>
      </c>
      <c r="G144" s="120">
        <v>0.152</v>
      </c>
      <c r="H144" s="120">
        <v>0.154</v>
      </c>
      <c r="I144" s="120">
        <v>0.16300000000000001</v>
      </c>
      <c r="J144" s="120">
        <v>0.16300000000000001</v>
      </c>
      <c r="K144" s="120">
        <v>0.17100000000000001</v>
      </c>
      <c r="L144" s="120">
        <v>0.184</v>
      </c>
      <c r="M144" s="120">
        <v>0.20599999999999999</v>
      </c>
      <c r="N144" s="120">
        <v>0.217</v>
      </c>
      <c r="O144" s="120">
        <v>0.20200000000000001</v>
      </c>
      <c r="P144" s="120">
        <v>0.193</v>
      </c>
      <c r="Q144" s="120">
        <v>0.191</v>
      </c>
      <c r="R144" s="120">
        <v>0.19500000000000001</v>
      </c>
      <c r="S144" s="120">
        <v>0.186</v>
      </c>
      <c r="T144" s="120">
        <v>0.19900000000000001</v>
      </c>
      <c r="U144" s="120">
        <v>0.20699999999999999</v>
      </c>
      <c r="V144" s="120">
        <v>0.19700000000000001</v>
      </c>
      <c r="W144" s="120">
        <v>0.20300000000000001</v>
      </c>
      <c r="X144" s="120">
        <v>0.20300000000000001</v>
      </c>
      <c r="Y144" s="120">
        <v>0.21</v>
      </c>
      <c r="Z144" s="120">
        <v>0.22600000000000001</v>
      </c>
      <c r="AA144" s="120">
        <v>0.20399999999999999</v>
      </c>
      <c r="AB144" s="120">
        <v>0.19500000000000001</v>
      </c>
      <c r="AC144" s="120">
        <v>0.19800000000000001</v>
      </c>
      <c r="AD144" s="120">
        <v>0.186</v>
      </c>
      <c r="AE144" s="120">
        <v>0.19700000000000001</v>
      </c>
      <c r="AF144" s="120">
        <v>0.186</v>
      </c>
      <c r="AG144" s="120">
        <v>0.19</v>
      </c>
      <c r="AH144" s="120">
        <v>0.20300000000000001</v>
      </c>
      <c r="AI144" s="120">
        <v>0.21199999999999999</v>
      </c>
      <c r="AJ144" s="120">
        <v>0.214</v>
      </c>
      <c r="AK144" s="120">
        <v>0.222</v>
      </c>
      <c r="AL144" s="120">
        <v>0.23300000000000001</v>
      </c>
      <c r="AM144" s="120">
        <v>0.23899999999999999</v>
      </c>
      <c r="AN144" s="120">
        <v>0.24399999999999999</v>
      </c>
      <c r="AO144" s="120">
        <v>0.26</v>
      </c>
      <c r="AP144" s="120">
        <v>0.26900000000000002</v>
      </c>
      <c r="AQ144" s="120">
        <v>0.28599999999999998</v>
      </c>
      <c r="AR144" s="120">
        <v>0.27100000000000002</v>
      </c>
      <c r="AS144" s="120">
        <v>0.27800000000000002</v>
      </c>
      <c r="AT144" s="120">
        <v>0.26400000000000001</v>
      </c>
      <c r="AU144" s="120">
        <v>0.28100000000000003</v>
      </c>
      <c r="AV144" s="120">
        <v>0.29399999999999998</v>
      </c>
    </row>
    <row r="145" spans="1:48" x14ac:dyDescent="0.2">
      <c r="A145" s="106" t="s">
        <v>7</v>
      </c>
      <c r="B145" s="120">
        <v>0.13800000000000001</v>
      </c>
      <c r="C145" s="120">
        <v>0.13400000000000001</v>
      </c>
      <c r="D145" s="120">
        <v>0.13800000000000001</v>
      </c>
      <c r="E145" s="120">
        <v>0.13800000000000001</v>
      </c>
      <c r="F145" s="120">
        <v>0.14000000000000001</v>
      </c>
      <c r="G145" s="120">
        <v>0.14000000000000001</v>
      </c>
      <c r="H145" s="120">
        <v>0.13800000000000001</v>
      </c>
      <c r="I145" s="120">
        <v>0.14499999999999999</v>
      </c>
      <c r="J145" s="120">
        <v>0.14399999999999999</v>
      </c>
      <c r="K145" s="120">
        <v>0.13100000000000001</v>
      </c>
      <c r="L145" s="120">
        <v>0.128</v>
      </c>
      <c r="M145" s="120">
        <v>0.127</v>
      </c>
      <c r="N145" s="120">
        <v>0.125</v>
      </c>
      <c r="O145" s="120">
        <v>0.11799999999999999</v>
      </c>
      <c r="P145" s="120">
        <v>0.11600000000000001</v>
      </c>
      <c r="Q145" s="120">
        <v>0.12</v>
      </c>
      <c r="R145" s="120">
        <v>0.11899999999999999</v>
      </c>
      <c r="S145" s="120">
        <v>0.121</v>
      </c>
      <c r="T145" s="120">
        <v>0.11799999999999999</v>
      </c>
      <c r="U145" s="120">
        <v>0.122</v>
      </c>
      <c r="V145" s="120">
        <v>0.125</v>
      </c>
      <c r="W145" s="120">
        <v>0.128</v>
      </c>
      <c r="X145" s="120">
        <v>0.127</v>
      </c>
      <c r="Y145" s="120">
        <v>0.125</v>
      </c>
      <c r="Z145" s="120">
        <v>0.129</v>
      </c>
      <c r="AA145" s="120">
        <v>0.13700000000000001</v>
      </c>
      <c r="AB145" s="120">
        <v>0.14199999999999999</v>
      </c>
      <c r="AC145" s="120">
        <v>0.14499999999999999</v>
      </c>
      <c r="AD145" s="120">
        <v>0.14899999999999999</v>
      </c>
      <c r="AE145" s="120">
        <v>0.15</v>
      </c>
      <c r="AF145" s="120">
        <v>0.151</v>
      </c>
      <c r="AG145" s="120">
        <v>0.14699999999999999</v>
      </c>
      <c r="AH145" s="120">
        <v>0.14199999999999999</v>
      </c>
      <c r="AI145" s="120">
        <v>0.14199999999999999</v>
      </c>
      <c r="AJ145" s="120">
        <v>0.13800000000000001</v>
      </c>
      <c r="AK145" s="120">
        <v>0.13500000000000001</v>
      </c>
      <c r="AL145" s="120">
        <v>0.13300000000000001</v>
      </c>
      <c r="AM145" s="120">
        <v>0.13400000000000001</v>
      </c>
      <c r="AN145" s="120">
        <v>0.125</v>
      </c>
      <c r="AO145" s="120">
        <v>0.13300000000000001</v>
      </c>
      <c r="AP145" s="120">
        <v>0.13400000000000001</v>
      </c>
      <c r="AQ145" s="120">
        <v>0.14299999999999999</v>
      </c>
      <c r="AR145" s="120">
        <v>0.14799999999999999</v>
      </c>
      <c r="AS145" s="120">
        <v>0.155</v>
      </c>
      <c r="AT145" s="120">
        <v>0.153</v>
      </c>
      <c r="AU145" s="120">
        <v>0.14599999999999999</v>
      </c>
      <c r="AV145" s="120">
        <v>0.14799999999999999</v>
      </c>
    </row>
    <row r="146" spans="1:48" x14ac:dyDescent="0.2">
      <c r="A146" s="106" t="s">
        <v>39</v>
      </c>
      <c r="B146" s="120">
        <v>0.24</v>
      </c>
      <c r="C146" s="120">
        <v>0.22800000000000001</v>
      </c>
      <c r="D146" s="120">
        <v>0.22500000000000001</v>
      </c>
      <c r="E146" s="120">
        <v>0.22800000000000001</v>
      </c>
      <c r="F146" s="120">
        <v>0.20499999999999999</v>
      </c>
      <c r="G146" s="120">
        <v>0.20799999999999999</v>
      </c>
      <c r="H146" s="120">
        <v>0.20599999999999999</v>
      </c>
      <c r="I146" s="120">
        <v>0.20200000000000001</v>
      </c>
      <c r="J146" s="120">
        <v>0.19400000000000001</v>
      </c>
      <c r="K146" s="120">
        <v>0.19400000000000001</v>
      </c>
      <c r="L146" s="120">
        <v>0.191</v>
      </c>
      <c r="M146" s="120">
        <v>0.192</v>
      </c>
      <c r="N146" s="120">
        <v>0.19900000000000001</v>
      </c>
      <c r="O146" s="120">
        <v>0.19500000000000001</v>
      </c>
      <c r="P146" s="120">
        <v>0.19700000000000001</v>
      </c>
      <c r="Q146" s="120">
        <v>0.189</v>
      </c>
      <c r="R146" s="120">
        <v>0.191</v>
      </c>
      <c r="S146" s="120">
        <v>0.185</v>
      </c>
      <c r="T146" s="120">
        <v>0.186</v>
      </c>
      <c r="U146" s="120">
        <v>0.183</v>
      </c>
      <c r="V146" s="120">
        <v>0.186</v>
      </c>
      <c r="W146" s="120">
        <v>0.186</v>
      </c>
      <c r="X146" s="120">
        <v>0.186</v>
      </c>
      <c r="Y146" s="120">
        <v>0.17599999999999999</v>
      </c>
      <c r="Z146" s="120">
        <v>0.17399999999999999</v>
      </c>
      <c r="AA146" s="120">
        <v>0.17100000000000001</v>
      </c>
      <c r="AB146" s="120">
        <v>0.17899999999999999</v>
      </c>
      <c r="AC146" s="120">
        <v>0.17899999999999999</v>
      </c>
      <c r="AD146" s="120">
        <v>0.16400000000000001</v>
      </c>
      <c r="AE146" s="120">
        <v>0.16600000000000001</v>
      </c>
      <c r="AF146" s="120">
        <v>0.16500000000000001</v>
      </c>
      <c r="AG146" s="120">
        <v>0.154</v>
      </c>
      <c r="AH146" s="120">
        <v>0.14699999999999999</v>
      </c>
      <c r="AI146" s="120">
        <v>0.13900000000000001</v>
      </c>
      <c r="AJ146" s="120">
        <v>0.13700000000000001</v>
      </c>
      <c r="AK146" s="120">
        <v>0.129</v>
      </c>
      <c r="AL146" s="120">
        <v>0.123</v>
      </c>
      <c r="AM146" s="120">
        <v>0.121</v>
      </c>
      <c r="AN146" s="120">
        <v>0.127</v>
      </c>
      <c r="AO146" s="120">
        <v>0.124</v>
      </c>
      <c r="AP146" s="120">
        <v>0.125</v>
      </c>
      <c r="AQ146" s="120">
        <v>0.12</v>
      </c>
      <c r="AR146" s="120">
        <v>0.13300000000000001</v>
      </c>
      <c r="AS146" s="120">
        <v>0.13100000000000001</v>
      </c>
      <c r="AT146" s="120">
        <v>0.127</v>
      </c>
      <c r="AU146" s="120">
        <v>0.14099999999999999</v>
      </c>
      <c r="AV146" s="120">
        <v>0.11899999999999999</v>
      </c>
    </row>
    <row r="147" spans="1:48" x14ac:dyDescent="0.2">
      <c r="A147" s="106" t="s">
        <v>94</v>
      </c>
      <c r="B147" s="120">
        <v>0.111</v>
      </c>
      <c r="C147" s="120">
        <v>0.114</v>
      </c>
      <c r="D147" s="120">
        <v>0.122</v>
      </c>
      <c r="E147" s="120">
        <v>0.111</v>
      </c>
      <c r="F147" s="120">
        <v>0.12</v>
      </c>
      <c r="G147" s="120">
        <v>0.11799999999999999</v>
      </c>
      <c r="H147" s="120">
        <v>0.13700000000000001</v>
      </c>
      <c r="I147" s="120">
        <v>0.13900000000000001</v>
      </c>
      <c r="J147" s="120">
        <v>0.13100000000000001</v>
      </c>
      <c r="K147" s="120">
        <v>0.11600000000000001</v>
      </c>
      <c r="L147" s="120">
        <v>0.111</v>
      </c>
      <c r="M147" s="120">
        <v>0.1</v>
      </c>
      <c r="N147" s="120">
        <v>9.9000000000000005E-2</v>
      </c>
      <c r="O147" s="120">
        <v>9.8000000000000004E-2</v>
      </c>
      <c r="P147" s="120">
        <v>0.10299999999999999</v>
      </c>
      <c r="Q147" s="120">
        <v>0.10299999999999999</v>
      </c>
      <c r="R147" s="120">
        <v>0.105</v>
      </c>
      <c r="S147" s="120">
        <v>0.107</v>
      </c>
      <c r="T147" s="120">
        <v>0.115</v>
      </c>
      <c r="U147" s="120">
        <v>0.11</v>
      </c>
      <c r="V147" s="120">
        <v>0.114</v>
      </c>
      <c r="W147" s="120">
        <v>0.14599999999999999</v>
      </c>
      <c r="X147" s="120">
        <v>0.13500000000000001</v>
      </c>
      <c r="Y147" s="120">
        <v>0.15</v>
      </c>
      <c r="Z147" s="120">
        <v>0.14399999999999999</v>
      </c>
      <c r="AA147" s="120">
        <v>0.13400000000000001</v>
      </c>
      <c r="AB147" s="120">
        <v>0.124</v>
      </c>
      <c r="AC147" s="120">
        <v>0.129</v>
      </c>
      <c r="AD147" s="120">
        <v>0.125</v>
      </c>
      <c r="AE147" s="120">
        <v>0.11799999999999999</v>
      </c>
      <c r="AF147" s="120">
        <v>0.125</v>
      </c>
      <c r="AG147" s="120">
        <v>0.124</v>
      </c>
      <c r="AH147" s="120">
        <v>0.126</v>
      </c>
      <c r="AI147" s="120">
        <v>0.121</v>
      </c>
      <c r="AJ147" s="120">
        <v>0.11899999999999999</v>
      </c>
      <c r="AK147" s="120">
        <v>0.122</v>
      </c>
      <c r="AL147" s="120">
        <v>0.126</v>
      </c>
      <c r="AM147" s="120">
        <v>0.12</v>
      </c>
      <c r="AN147" s="120">
        <v>0.11600000000000001</v>
      </c>
      <c r="AO147" s="120">
        <v>0.114</v>
      </c>
      <c r="AP147" s="120">
        <v>0.114</v>
      </c>
      <c r="AQ147" s="120">
        <v>0.109</v>
      </c>
      <c r="AR147" s="120">
        <v>0.112</v>
      </c>
      <c r="AS147" s="120">
        <v>0.109</v>
      </c>
      <c r="AT147" s="120">
        <v>0.1</v>
      </c>
      <c r="AU147" s="120">
        <v>0.10299999999999999</v>
      </c>
      <c r="AV147" s="120">
        <v>0.10100000000000001</v>
      </c>
    </row>
    <row r="148" spans="1:48" x14ac:dyDescent="0.2">
      <c r="A148" s="106" t="s">
        <v>64</v>
      </c>
      <c r="B148" s="120">
        <v>0.315</v>
      </c>
      <c r="C148" s="120">
        <v>0.29199999999999998</v>
      </c>
      <c r="D148" s="120">
        <v>0.30299999999999999</v>
      </c>
      <c r="E148" s="120">
        <v>0.32500000000000001</v>
      </c>
      <c r="F148" s="120">
        <v>0.30499999999999999</v>
      </c>
      <c r="G148" s="120">
        <v>0.30099999999999999</v>
      </c>
      <c r="H148" s="120">
        <v>0.30199999999999999</v>
      </c>
      <c r="I148" s="120">
        <v>0.307</v>
      </c>
      <c r="J148" s="120">
        <v>0.30299999999999999</v>
      </c>
      <c r="K148" s="120">
        <v>0.32700000000000001</v>
      </c>
      <c r="L148" s="120">
        <v>0.27300000000000002</v>
      </c>
      <c r="M148" s="120">
        <v>0.251</v>
      </c>
      <c r="N148" s="120">
        <v>0.25900000000000001</v>
      </c>
      <c r="O148" s="120">
        <v>0.251</v>
      </c>
      <c r="P148" s="120">
        <v>0.22900000000000001</v>
      </c>
      <c r="Q148" s="120">
        <v>0.23300000000000001</v>
      </c>
      <c r="R148" s="120">
        <v>0.252</v>
      </c>
      <c r="S148" s="120">
        <v>0.25700000000000001</v>
      </c>
      <c r="T148" s="120">
        <v>0.26400000000000001</v>
      </c>
      <c r="U148" s="120">
        <v>0.246</v>
      </c>
      <c r="V148" s="120">
        <v>0.214</v>
      </c>
      <c r="W148" s="120">
        <v>0.19400000000000001</v>
      </c>
      <c r="X148" s="120">
        <v>0.21</v>
      </c>
      <c r="Y148" s="120">
        <v>0.22500000000000001</v>
      </c>
      <c r="Z148" s="120">
        <v>0.23300000000000001</v>
      </c>
      <c r="AA148" s="120">
        <v>0.23499999999999999</v>
      </c>
      <c r="AB148" s="120">
        <v>0.247</v>
      </c>
      <c r="AC148" s="120">
        <v>0.24399999999999999</v>
      </c>
      <c r="AD148" s="120">
        <v>0.23699999999999999</v>
      </c>
      <c r="AE148" s="120">
        <v>0.22700000000000001</v>
      </c>
      <c r="AF148" s="120">
        <v>0.21299999999999999</v>
      </c>
      <c r="AG148" s="120">
        <v>0.2</v>
      </c>
      <c r="AH148" s="120">
        <v>0.188</v>
      </c>
      <c r="AI148" s="120">
        <v>0.17499999999999999</v>
      </c>
      <c r="AJ148" s="120">
        <v>0.16300000000000001</v>
      </c>
      <c r="AK148" s="120">
        <v>0.14799999999999999</v>
      </c>
      <c r="AL148" s="120">
        <v>0.14199999999999999</v>
      </c>
      <c r="AM148" s="120">
        <v>0.13200000000000001</v>
      </c>
      <c r="AN148" s="120">
        <v>0.13500000000000001</v>
      </c>
      <c r="AO148" s="120">
        <v>0.14799999999999999</v>
      </c>
      <c r="AP148" s="120">
        <v>0.13500000000000001</v>
      </c>
      <c r="AQ148" s="120">
        <v>0.13300000000000001</v>
      </c>
      <c r="AR148" s="120">
        <v>0.123</v>
      </c>
      <c r="AS148" s="120">
        <v>0.11899999999999999</v>
      </c>
      <c r="AT148" s="120">
        <v>0.11700000000000001</v>
      </c>
      <c r="AU148" s="120">
        <v>0.121</v>
      </c>
      <c r="AV148" s="120">
        <v>0.112</v>
      </c>
    </row>
    <row r="149" spans="1:48" x14ac:dyDescent="0.2">
      <c r="A149" s="110" t="s">
        <v>162</v>
      </c>
      <c r="B149" s="120">
        <v>15.327</v>
      </c>
      <c r="C149" s="120">
        <v>14.534000000000001</v>
      </c>
      <c r="D149" s="120">
        <v>15.196999999999999</v>
      </c>
      <c r="E149" s="120">
        <v>13.186</v>
      </c>
      <c r="F149" s="120">
        <v>9.5109999999999992</v>
      </c>
      <c r="G149" s="120">
        <v>9.66</v>
      </c>
      <c r="H149" s="120">
        <v>9.5909999999999993</v>
      </c>
      <c r="I149" s="120">
        <v>7.91</v>
      </c>
      <c r="J149" s="120">
        <v>7.6829999999999998</v>
      </c>
      <c r="K149" s="120">
        <v>7.0309999999999997</v>
      </c>
      <c r="L149" s="120">
        <v>6.5640000000000001</v>
      </c>
      <c r="M149" s="120">
        <v>6.0330000000000004</v>
      </c>
      <c r="N149" s="120">
        <v>5.5330000000000004</v>
      </c>
      <c r="O149" s="120">
        <v>5.2590000000000003</v>
      </c>
      <c r="P149" s="120">
        <v>3.4460000000000002</v>
      </c>
      <c r="Q149" s="120">
        <v>3.2029999999999998</v>
      </c>
      <c r="R149" s="120">
        <v>2.9</v>
      </c>
      <c r="S149" s="120">
        <v>2.4449999999999998</v>
      </c>
      <c r="T149" s="120">
        <v>2.0009999999999999</v>
      </c>
      <c r="U149" s="120">
        <v>1.7310000000000001</v>
      </c>
      <c r="V149" s="120">
        <v>1.754</v>
      </c>
      <c r="W149" s="120">
        <v>1.784</v>
      </c>
      <c r="X149" s="120">
        <v>1.4319999999999999</v>
      </c>
      <c r="Y149" s="120">
        <v>1.5720000000000001</v>
      </c>
      <c r="Z149" s="120">
        <v>1.528</v>
      </c>
      <c r="AA149" s="120">
        <v>1.4930000000000001</v>
      </c>
      <c r="AB149" s="120">
        <v>2.8319999999999999</v>
      </c>
      <c r="AC149" s="120">
        <v>2.8140000000000001</v>
      </c>
      <c r="AD149" s="120">
        <v>2.6709999999999998</v>
      </c>
      <c r="AE149" s="120">
        <v>2.6749999999999998</v>
      </c>
      <c r="AF149" s="120">
        <v>2.641</v>
      </c>
      <c r="AG149" s="120">
        <v>2.5259999999999998</v>
      </c>
      <c r="AH149" s="120">
        <v>2.524</v>
      </c>
      <c r="AI149" s="120">
        <v>2.5779999999999998</v>
      </c>
      <c r="AJ149" s="120">
        <v>2.6640000000000001</v>
      </c>
      <c r="AK149" s="120">
        <v>2.536</v>
      </c>
      <c r="AL149" s="120">
        <v>2.6509999999999998</v>
      </c>
      <c r="AM149" s="120">
        <v>2.5760000000000001</v>
      </c>
      <c r="AN149" s="120">
        <v>2.5129999999999999</v>
      </c>
      <c r="AO149" s="120">
        <v>1.823</v>
      </c>
      <c r="AP149" s="120">
        <v>2.2599999999999998</v>
      </c>
      <c r="AQ149" s="120">
        <v>2.7170000000000001</v>
      </c>
      <c r="AR149" s="120">
        <v>2.5990000000000002</v>
      </c>
      <c r="AS149" s="120">
        <v>2.7440000000000002</v>
      </c>
      <c r="AT149" s="120">
        <v>2.8119999999999998</v>
      </c>
      <c r="AU149" s="120">
        <v>2.5129999999999999</v>
      </c>
      <c r="AV149" s="120">
        <v>2.266</v>
      </c>
    </row>
    <row r="150" spans="1:48" x14ac:dyDescent="0.2">
      <c r="A150" s="110" t="s">
        <v>69</v>
      </c>
      <c r="B150" s="120">
        <v>0.20499999999999999</v>
      </c>
      <c r="C150" s="120">
        <v>0.24399999999999999</v>
      </c>
      <c r="D150" s="120">
        <v>0.219</v>
      </c>
      <c r="E150" s="120">
        <v>0.223</v>
      </c>
      <c r="F150" s="120">
        <v>0.221</v>
      </c>
      <c r="G150" s="120">
        <v>0.21199999999999999</v>
      </c>
      <c r="H150" s="120">
        <v>0.215</v>
      </c>
      <c r="I150" s="120">
        <v>0.216</v>
      </c>
      <c r="J150" s="120">
        <v>0.218</v>
      </c>
      <c r="K150" s="120">
        <v>0.20799999999999999</v>
      </c>
      <c r="L150" s="120">
        <v>0.189</v>
      </c>
      <c r="M150" s="120">
        <v>0.17899999999999999</v>
      </c>
      <c r="N150" s="120">
        <v>0.2</v>
      </c>
      <c r="O150" s="120">
        <v>0.20699999999999999</v>
      </c>
      <c r="P150" s="120">
        <v>0.186</v>
      </c>
      <c r="Q150" s="120">
        <v>0.20399999999999999</v>
      </c>
      <c r="R150" s="120">
        <v>0.21099999999999999</v>
      </c>
      <c r="S150" s="120">
        <v>0.20799999999999999</v>
      </c>
      <c r="T150" s="120">
        <v>0.21299999999999999</v>
      </c>
      <c r="U150" s="120">
        <v>0.192</v>
      </c>
      <c r="V150" s="120">
        <v>0.19800000000000001</v>
      </c>
      <c r="W150" s="120">
        <v>0.20899999999999999</v>
      </c>
      <c r="X150" s="120">
        <v>0.193</v>
      </c>
      <c r="Y150" s="120">
        <v>0.222</v>
      </c>
      <c r="Z150" s="120">
        <v>0.223</v>
      </c>
      <c r="AA150" s="120">
        <v>0.22500000000000001</v>
      </c>
      <c r="AB150" s="120">
        <v>0.23599999999999999</v>
      </c>
      <c r="AC150" s="120">
        <v>0.255</v>
      </c>
      <c r="AD150" s="120">
        <v>0.25600000000000001</v>
      </c>
      <c r="AE150" s="120">
        <v>0.25600000000000001</v>
      </c>
      <c r="AF150" s="120">
        <v>0.253</v>
      </c>
      <c r="AG150" s="120">
        <v>0.26600000000000001</v>
      </c>
      <c r="AH150" s="120">
        <v>0.24099999999999999</v>
      </c>
      <c r="AI150" s="120">
        <v>0.217</v>
      </c>
      <c r="AJ150" s="120">
        <v>0.215</v>
      </c>
      <c r="AK150" s="120">
        <v>0.21099999999999999</v>
      </c>
      <c r="AL150" s="120">
        <v>0.19800000000000001</v>
      </c>
      <c r="AM150" s="120">
        <v>0.191</v>
      </c>
      <c r="AN150" s="120">
        <v>0.182</v>
      </c>
      <c r="AO150" s="120">
        <v>0.17599999999999999</v>
      </c>
      <c r="AP150" s="120">
        <v>0.17299999999999999</v>
      </c>
      <c r="AQ150" s="120">
        <v>0.17499999999999999</v>
      </c>
      <c r="AR150" s="120">
        <v>0.16300000000000001</v>
      </c>
      <c r="AS150" s="120">
        <v>0.151</v>
      </c>
      <c r="AT150" s="120">
        <v>0.156</v>
      </c>
      <c r="AU150" s="120">
        <v>0.153</v>
      </c>
      <c r="AV150" s="120">
        <v>0.13900000000000001</v>
      </c>
    </row>
    <row r="151" spans="1:48" x14ac:dyDescent="0.2">
      <c r="A151" s="106" t="s">
        <v>56</v>
      </c>
      <c r="B151" s="120">
        <v>0.111</v>
      </c>
      <c r="C151" s="120">
        <v>0.106</v>
      </c>
      <c r="D151" s="120">
        <v>0.105</v>
      </c>
      <c r="E151" s="120">
        <v>0.125</v>
      </c>
      <c r="F151" s="120">
        <v>0.127</v>
      </c>
      <c r="G151" s="120">
        <v>0.13700000000000001</v>
      </c>
      <c r="H151" s="120">
        <v>0.159</v>
      </c>
      <c r="I151" s="120">
        <v>0.17199999999999999</v>
      </c>
      <c r="J151" s="120">
        <v>0.17399999999999999</v>
      </c>
      <c r="K151" s="120">
        <v>0.18</v>
      </c>
      <c r="L151" s="120">
        <v>0.193</v>
      </c>
      <c r="M151" s="120">
        <v>0.192</v>
      </c>
      <c r="N151" s="120">
        <v>0.18099999999999999</v>
      </c>
      <c r="O151" s="120">
        <v>0.17799999999999999</v>
      </c>
      <c r="P151" s="120">
        <v>0.17799999999999999</v>
      </c>
      <c r="Q151" s="120">
        <v>0.17599999999999999</v>
      </c>
      <c r="R151" s="120">
        <v>0.17199999999999999</v>
      </c>
      <c r="S151" s="120">
        <v>0.17199999999999999</v>
      </c>
      <c r="T151" s="120">
        <v>0.16700000000000001</v>
      </c>
      <c r="U151" s="120">
        <v>0.17799999999999999</v>
      </c>
      <c r="V151" s="120">
        <v>0.17799999999999999</v>
      </c>
      <c r="W151" s="120">
        <v>0.186</v>
      </c>
      <c r="X151" s="120">
        <v>0.17299999999999999</v>
      </c>
      <c r="Y151" s="120">
        <v>0.17599999999999999</v>
      </c>
      <c r="Z151" s="120">
        <v>0.193</v>
      </c>
      <c r="AA151" s="120">
        <v>0.218</v>
      </c>
      <c r="AB151" s="120">
        <v>0.222</v>
      </c>
      <c r="AC151" s="120">
        <v>0.215</v>
      </c>
      <c r="AD151" s="120">
        <v>0.183</v>
      </c>
      <c r="AE151" s="120">
        <v>0.19800000000000001</v>
      </c>
      <c r="AF151" s="120">
        <v>0.20300000000000001</v>
      </c>
      <c r="AG151" s="120">
        <v>0.2</v>
      </c>
      <c r="AH151" s="120">
        <v>0.193</v>
      </c>
      <c r="AI151" s="120">
        <v>0.20200000000000001</v>
      </c>
      <c r="AJ151" s="120">
        <v>0.20699999999999999</v>
      </c>
      <c r="AK151" s="120">
        <v>0.21</v>
      </c>
      <c r="AL151" s="120">
        <v>0.216</v>
      </c>
      <c r="AM151" s="120">
        <v>0.20300000000000001</v>
      </c>
      <c r="AN151" s="120">
        <v>0.222</v>
      </c>
      <c r="AO151" s="120">
        <v>0.23899999999999999</v>
      </c>
      <c r="AP151" s="120">
        <v>0.223</v>
      </c>
      <c r="AQ151" s="120">
        <v>0.219</v>
      </c>
      <c r="AR151" s="120">
        <v>0.218</v>
      </c>
      <c r="AS151" s="120">
        <v>0.22700000000000001</v>
      </c>
      <c r="AT151" s="120">
        <v>0.22</v>
      </c>
      <c r="AU151" s="120">
        <v>0.21099999999999999</v>
      </c>
      <c r="AV151" s="120">
        <v>0.2</v>
      </c>
    </row>
    <row r="152" spans="1:48" x14ac:dyDescent="0.2">
      <c r="A152" s="106" t="s">
        <v>100</v>
      </c>
      <c r="B152" s="120">
        <v>6.5000000000000002E-2</v>
      </c>
      <c r="C152" s="120">
        <v>7.1999999999999995E-2</v>
      </c>
      <c r="D152" s="120">
        <v>7.4999999999999997E-2</v>
      </c>
      <c r="E152" s="120">
        <v>7.1999999999999995E-2</v>
      </c>
      <c r="F152" s="120">
        <v>7.9000000000000001E-2</v>
      </c>
      <c r="G152" s="120">
        <v>7.5999999999999998E-2</v>
      </c>
      <c r="H152" s="120">
        <v>7.3999999999999996E-2</v>
      </c>
      <c r="I152" s="120">
        <v>7.0000000000000007E-2</v>
      </c>
      <c r="J152" s="120">
        <v>7.0000000000000007E-2</v>
      </c>
      <c r="K152" s="120">
        <v>6.6000000000000003E-2</v>
      </c>
      <c r="L152" s="120">
        <v>6.9000000000000006E-2</v>
      </c>
      <c r="M152" s="120">
        <v>7.2999999999999995E-2</v>
      </c>
      <c r="N152" s="120">
        <v>7.1999999999999995E-2</v>
      </c>
      <c r="O152" s="120">
        <v>7.1999999999999995E-2</v>
      </c>
      <c r="P152" s="120">
        <v>7.8E-2</v>
      </c>
      <c r="Q152" s="120">
        <v>7.6999999999999999E-2</v>
      </c>
      <c r="R152" s="120">
        <v>9.1999999999999998E-2</v>
      </c>
      <c r="S152" s="120">
        <v>9.4E-2</v>
      </c>
      <c r="T152" s="120">
        <v>9.0999999999999998E-2</v>
      </c>
      <c r="U152" s="120">
        <v>0.09</v>
      </c>
      <c r="V152" s="120">
        <v>0.11700000000000001</v>
      </c>
      <c r="W152" s="120">
        <v>0.125</v>
      </c>
      <c r="X152" s="120">
        <v>0.13200000000000001</v>
      </c>
      <c r="Y152" s="120">
        <v>0.14499999999999999</v>
      </c>
      <c r="Z152" s="120">
        <v>0.155</v>
      </c>
      <c r="AA152" s="120">
        <v>0.13400000000000001</v>
      </c>
      <c r="AB152" s="120">
        <v>0.159</v>
      </c>
      <c r="AC152" s="120">
        <v>0.16500000000000001</v>
      </c>
      <c r="AD152" s="120">
        <v>0.161</v>
      </c>
      <c r="AE152" s="120">
        <v>0.159</v>
      </c>
      <c r="AF152" s="120">
        <v>0.16800000000000001</v>
      </c>
      <c r="AG152" s="120">
        <v>0.16600000000000001</v>
      </c>
      <c r="AH152" s="120">
        <v>0.17499999999999999</v>
      </c>
      <c r="AI152" s="120">
        <v>0.17399999999999999</v>
      </c>
      <c r="AJ152" s="120">
        <v>0.17799999999999999</v>
      </c>
      <c r="AK152" s="120">
        <v>0.17799999999999999</v>
      </c>
      <c r="AL152" s="120">
        <v>0.186</v>
      </c>
      <c r="AM152" s="120">
        <v>0.161</v>
      </c>
      <c r="AN152" s="120">
        <v>0.16200000000000001</v>
      </c>
      <c r="AO152" s="120">
        <v>0.153</v>
      </c>
      <c r="AP152" s="120">
        <v>0.152</v>
      </c>
      <c r="AQ152" s="120">
        <v>0.14799999999999999</v>
      </c>
      <c r="AR152" s="120">
        <v>0.13800000000000001</v>
      </c>
      <c r="AS152" s="120">
        <v>0.13800000000000001</v>
      </c>
      <c r="AT152" s="120">
        <v>0.14699999999999999</v>
      </c>
      <c r="AU152" s="120">
        <v>0.14299999999999999</v>
      </c>
      <c r="AV152" s="120">
        <v>0.126</v>
      </c>
    </row>
    <row r="153" spans="1:48" x14ac:dyDescent="0.2">
      <c r="A153" s="106" t="s">
        <v>76</v>
      </c>
      <c r="B153" s="120">
        <v>8.7999999999999995E-2</v>
      </c>
      <c r="C153" s="120">
        <v>0.09</v>
      </c>
      <c r="D153" s="120">
        <v>8.8999999999999996E-2</v>
      </c>
      <c r="E153" s="120">
        <v>8.5999999999999993E-2</v>
      </c>
      <c r="F153" s="120">
        <v>9.4E-2</v>
      </c>
      <c r="G153" s="120">
        <v>8.4000000000000005E-2</v>
      </c>
      <c r="H153" s="120">
        <v>0.09</v>
      </c>
      <c r="I153" s="120">
        <v>9.6000000000000002E-2</v>
      </c>
      <c r="J153" s="120">
        <v>0.10299999999999999</v>
      </c>
      <c r="K153" s="120">
        <v>9.9000000000000005E-2</v>
      </c>
      <c r="L153" s="120">
        <v>8.5000000000000006E-2</v>
      </c>
      <c r="M153" s="120">
        <v>7.6999999999999999E-2</v>
      </c>
      <c r="N153" s="120">
        <v>6.8000000000000005E-2</v>
      </c>
      <c r="O153" s="120">
        <v>7.6999999999999999E-2</v>
      </c>
      <c r="P153" s="120">
        <v>7.9000000000000001E-2</v>
      </c>
      <c r="Q153" s="120">
        <v>5.8000000000000003E-2</v>
      </c>
      <c r="R153" s="120">
        <v>6.5000000000000002E-2</v>
      </c>
      <c r="S153" s="120">
        <v>6.7000000000000004E-2</v>
      </c>
      <c r="T153" s="120">
        <v>6.8000000000000005E-2</v>
      </c>
      <c r="U153" s="120">
        <v>6.9000000000000006E-2</v>
      </c>
      <c r="V153" s="120">
        <v>7.0999999999999994E-2</v>
      </c>
      <c r="W153" s="120">
        <v>8.4000000000000005E-2</v>
      </c>
      <c r="X153" s="120">
        <v>8.7999999999999995E-2</v>
      </c>
      <c r="Y153" s="120">
        <v>0.09</v>
      </c>
      <c r="Z153" s="120">
        <v>0.10299999999999999</v>
      </c>
      <c r="AA153" s="120">
        <v>9.7000000000000003E-2</v>
      </c>
      <c r="AB153" s="120">
        <v>9.8000000000000004E-2</v>
      </c>
      <c r="AC153" s="120">
        <v>0.11899999999999999</v>
      </c>
      <c r="AD153" s="120">
        <v>0.112</v>
      </c>
      <c r="AE153" s="120">
        <v>0.124</v>
      </c>
      <c r="AF153" s="120">
        <v>0.127</v>
      </c>
      <c r="AG153" s="120">
        <v>0.13100000000000001</v>
      </c>
      <c r="AH153" s="120">
        <v>0.128</v>
      </c>
      <c r="AI153" s="120">
        <v>0.13100000000000001</v>
      </c>
      <c r="AJ153" s="120">
        <v>0.13200000000000001</v>
      </c>
      <c r="AK153" s="120">
        <v>0.125</v>
      </c>
      <c r="AL153" s="120">
        <v>0.127</v>
      </c>
      <c r="AM153" s="120">
        <v>0.11</v>
      </c>
      <c r="AN153" s="120">
        <v>0.12</v>
      </c>
      <c r="AO153" s="120">
        <v>0.107</v>
      </c>
      <c r="AP153" s="120">
        <v>0.105</v>
      </c>
      <c r="AQ153" s="120">
        <v>0.106</v>
      </c>
      <c r="AR153" s="120">
        <v>0.111</v>
      </c>
      <c r="AS153" s="120">
        <v>0.114</v>
      </c>
      <c r="AT153" s="120">
        <v>0.13100000000000001</v>
      </c>
      <c r="AU153" s="120">
        <v>0.13600000000000001</v>
      </c>
      <c r="AV153" s="120">
        <v>0.128</v>
      </c>
    </row>
    <row r="154" spans="1:48" s="90" customFormat="1" x14ac:dyDescent="0.2">
      <c r="A154" s="106" t="s">
        <v>118</v>
      </c>
      <c r="B154" s="120">
        <v>3.7999999999999999E-2</v>
      </c>
      <c r="C154" s="120">
        <v>3.5000000000000003E-2</v>
      </c>
      <c r="D154" s="120">
        <v>3.4000000000000002E-2</v>
      </c>
      <c r="E154" s="120">
        <v>3.5999999999999997E-2</v>
      </c>
      <c r="F154" s="120">
        <v>3.5999999999999997E-2</v>
      </c>
      <c r="G154" s="120">
        <v>4.5999999999999999E-2</v>
      </c>
      <c r="H154" s="120">
        <v>4.5999999999999999E-2</v>
      </c>
      <c r="I154" s="120">
        <v>4.7E-2</v>
      </c>
      <c r="J154" s="120">
        <v>4.3999999999999997E-2</v>
      </c>
      <c r="K154" s="120">
        <v>3.9E-2</v>
      </c>
      <c r="L154" s="120">
        <v>3.4000000000000002E-2</v>
      </c>
      <c r="M154" s="120">
        <v>4.4999999999999998E-2</v>
      </c>
      <c r="N154" s="120">
        <v>0.05</v>
      </c>
      <c r="O154" s="120">
        <v>5.1999999999999998E-2</v>
      </c>
      <c r="P154" s="120">
        <v>5.2999999999999999E-2</v>
      </c>
      <c r="Q154" s="120">
        <v>0.05</v>
      </c>
      <c r="R154" s="120">
        <v>5.5E-2</v>
      </c>
      <c r="S154" s="120">
        <v>0.06</v>
      </c>
      <c r="T154" s="120">
        <v>6.5000000000000002E-2</v>
      </c>
      <c r="U154" s="120">
        <v>6.4000000000000001E-2</v>
      </c>
      <c r="V154" s="120">
        <v>0.06</v>
      </c>
      <c r="W154" s="120">
        <v>5.8000000000000003E-2</v>
      </c>
      <c r="X154" s="120">
        <v>4.9000000000000002E-2</v>
      </c>
      <c r="Y154" s="120">
        <v>1.6E-2</v>
      </c>
      <c r="Z154" s="120">
        <v>7.0000000000000007E-2</v>
      </c>
      <c r="AA154" s="120">
        <v>7.9000000000000001E-2</v>
      </c>
      <c r="AB154" s="120">
        <v>9.2999999999999999E-2</v>
      </c>
      <c r="AC154" s="120">
        <v>9.2999999999999999E-2</v>
      </c>
      <c r="AD154" s="120">
        <v>9.4E-2</v>
      </c>
      <c r="AE154" s="120">
        <v>9.5000000000000001E-2</v>
      </c>
      <c r="AF154" s="120">
        <v>0.105</v>
      </c>
      <c r="AG154" s="120">
        <v>0.12</v>
      </c>
      <c r="AH154" s="120">
        <v>0.114</v>
      </c>
      <c r="AI154" s="120">
        <v>0.13600000000000001</v>
      </c>
      <c r="AJ154" s="120">
        <v>0.14000000000000001</v>
      </c>
      <c r="AK154" s="120">
        <v>0.14000000000000001</v>
      </c>
      <c r="AL154" s="120">
        <v>0.155</v>
      </c>
      <c r="AM154" s="120">
        <v>0.153</v>
      </c>
      <c r="AN154" s="120">
        <v>0.14399999999999999</v>
      </c>
      <c r="AO154" s="120">
        <v>0.14199999999999999</v>
      </c>
      <c r="AP154" s="120">
        <v>0.13800000000000001</v>
      </c>
      <c r="AQ154" s="120">
        <v>0.13</v>
      </c>
      <c r="AR154" s="120">
        <v>0.13</v>
      </c>
      <c r="AS154" s="120">
        <v>0.161</v>
      </c>
      <c r="AT154" s="120">
        <v>0.185</v>
      </c>
      <c r="AU154" s="120">
        <v>0.185</v>
      </c>
      <c r="AV154" s="120">
        <v>0.185</v>
      </c>
    </row>
    <row r="155" spans="1:48" x14ac:dyDescent="0.2">
      <c r="A155" s="106" t="s">
        <v>91</v>
      </c>
      <c r="B155" s="120">
        <v>0.151</v>
      </c>
      <c r="C155" s="120">
        <v>0.14699999999999999</v>
      </c>
      <c r="D155" s="120">
        <v>0.14899999999999999</v>
      </c>
      <c r="E155" s="120">
        <v>0.14899999999999999</v>
      </c>
      <c r="F155" s="120">
        <v>0.155</v>
      </c>
      <c r="G155" s="120">
        <v>0.15</v>
      </c>
      <c r="H155" s="120">
        <v>0.151</v>
      </c>
      <c r="I155" s="120">
        <v>0.14299999999999999</v>
      </c>
      <c r="J155" s="120">
        <v>0.14399999999999999</v>
      </c>
      <c r="K155" s="120">
        <v>0.14399999999999999</v>
      </c>
      <c r="L155" s="120">
        <v>0.13900000000000001</v>
      </c>
      <c r="M155" s="120">
        <v>0.14000000000000001</v>
      </c>
      <c r="N155" s="120">
        <v>0.153</v>
      </c>
      <c r="O155" s="120">
        <v>0.153</v>
      </c>
      <c r="P155" s="120">
        <v>0.13</v>
      </c>
      <c r="Q155" s="120">
        <v>0.125</v>
      </c>
      <c r="R155" s="120">
        <v>0.13100000000000001</v>
      </c>
      <c r="S155" s="120">
        <v>0.14199999999999999</v>
      </c>
      <c r="T155" s="120">
        <v>0.153</v>
      </c>
      <c r="U155" s="120">
        <v>0.14000000000000001</v>
      </c>
      <c r="V155" s="120">
        <v>0.14399999999999999</v>
      </c>
      <c r="W155" s="120">
        <v>0.154</v>
      </c>
      <c r="X155" s="120">
        <v>0.153</v>
      </c>
      <c r="Y155" s="120">
        <v>0.17599999999999999</v>
      </c>
      <c r="Z155" s="120">
        <v>0.19800000000000001</v>
      </c>
      <c r="AA155" s="120">
        <v>0.191</v>
      </c>
      <c r="AB155" s="120">
        <v>0.188</v>
      </c>
      <c r="AC155" s="120">
        <v>0.216</v>
      </c>
      <c r="AD155" s="120">
        <v>0.22</v>
      </c>
      <c r="AE155" s="120">
        <v>0.21099999999999999</v>
      </c>
      <c r="AF155" s="120">
        <v>0.24199999999999999</v>
      </c>
      <c r="AG155" s="120">
        <v>0.248</v>
      </c>
      <c r="AH155" s="120">
        <v>0.26300000000000001</v>
      </c>
      <c r="AI155" s="120">
        <v>0.27900000000000003</v>
      </c>
      <c r="AJ155" s="120">
        <v>0.26900000000000002</v>
      </c>
      <c r="AK155" s="120">
        <v>0.22600000000000001</v>
      </c>
      <c r="AL155" s="120">
        <v>0.27</v>
      </c>
      <c r="AM155" s="120">
        <v>0.251</v>
      </c>
      <c r="AN155" s="120">
        <v>0.246</v>
      </c>
      <c r="AO155" s="120">
        <v>0.23599999999999999</v>
      </c>
      <c r="AP155" s="120">
        <v>0.249</v>
      </c>
      <c r="AQ155" s="120">
        <v>0.248</v>
      </c>
      <c r="AR155" s="120">
        <v>0.248</v>
      </c>
      <c r="AS155" s="120">
        <v>0.23200000000000001</v>
      </c>
      <c r="AT155" s="120">
        <v>0.252</v>
      </c>
      <c r="AU155" s="120">
        <v>0.23200000000000001</v>
      </c>
      <c r="AV155" s="120">
        <v>0.22900000000000001</v>
      </c>
    </row>
    <row r="156" spans="1:48" x14ac:dyDescent="0.2">
      <c r="A156" s="106" t="s">
        <v>92</v>
      </c>
      <c r="B156" s="120">
        <v>0.376</v>
      </c>
      <c r="C156" s="120">
        <v>0.35</v>
      </c>
      <c r="D156" s="120">
        <v>0.49099999999999999</v>
      </c>
      <c r="E156" s="120">
        <v>0.47099999999999997</v>
      </c>
      <c r="F156" s="120">
        <v>0.47499999999999998</v>
      </c>
      <c r="G156" s="120">
        <v>0.42399999999999999</v>
      </c>
      <c r="H156" s="120">
        <v>0.48</v>
      </c>
      <c r="I156" s="120">
        <v>0.49099999999999999</v>
      </c>
      <c r="J156" s="120">
        <v>0.497</v>
      </c>
      <c r="K156" s="120">
        <v>0.49199999999999999</v>
      </c>
      <c r="L156" s="120">
        <v>0.47799999999999998</v>
      </c>
      <c r="M156" s="120">
        <v>0.4</v>
      </c>
      <c r="N156" s="120">
        <v>0.39</v>
      </c>
      <c r="O156" s="120">
        <v>0.373</v>
      </c>
      <c r="P156" s="120">
        <v>0.34399999999999997</v>
      </c>
      <c r="Q156" s="120">
        <v>0.32</v>
      </c>
      <c r="R156" s="120">
        <v>0.315</v>
      </c>
      <c r="S156" s="120">
        <v>0.315</v>
      </c>
      <c r="T156" s="120">
        <v>0.379</v>
      </c>
      <c r="U156" s="120">
        <v>0.41899999999999998</v>
      </c>
      <c r="V156" s="120">
        <v>0.39700000000000002</v>
      </c>
      <c r="W156" s="120">
        <v>0.42699999999999999</v>
      </c>
      <c r="X156" s="120">
        <v>0.4</v>
      </c>
      <c r="Y156" s="120">
        <v>0.39700000000000002</v>
      </c>
      <c r="Z156" s="120">
        <v>0.40100000000000002</v>
      </c>
      <c r="AA156" s="120">
        <v>0.41799999999999998</v>
      </c>
      <c r="AB156" s="120">
        <v>0.432</v>
      </c>
      <c r="AC156" s="120">
        <v>0.46700000000000003</v>
      </c>
      <c r="AD156" s="120">
        <v>0.47599999999999998</v>
      </c>
      <c r="AE156" s="120">
        <v>0.47399999999999998</v>
      </c>
      <c r="AF156" s="120">
        <v>0.46899999999999997</v>
      </c>
      <c r="AG156" s="120">
        <v>0.46700000000000003</v>
      </c>
      <c r="AH156" s="120">
        <v>0.46500000000000002</v>
      </c>
      <c r="AI156" s="120">
        <v>0.45700000000000002</v>
      </c>
      <c r="AJ156" s="120">
        <v>0.45400000000000001</v>
      </c>
      <c r="AK156" s="120">
        <v>0.505</v>
      </c>
      <c r="AL156" s="120">
        <v>0.498</v>
      </c>
      <c r="AM156" s="120">
        <v>0.40699999999999997</v>
      </c>
      <c r="AN156" s="120">
        <v>0.33</v>
      </c>
      <c r="AO156" s="120">
        <v>0.314</v>
      </c>
      <c r="AP156" s="120">
        <v>0.32100000000000001</v>
      </c>
      <c r="AQ156" s="120">
        <v>0.308</v>
      </c>
      <c r="AR156" s="120">
        <v>0.32600000000000001</v>
      </c>
      <c r="AS156" s="120">
        <v>0.316</v>
      </c>
      <c r="AT156" s="120">
        <v>0.307</v>
      </c>
      <c r="AU156" s="120">
        <v>0.32600000000000001</v>
      </c>
      <c r="AV156" s="120">
        <v>0.29899999999999999</v>
      </c>
    </row>
    <row r="157" spans="1:48" x14ac:dyDescent="0.2">
      <c r="A157" s="106" t="s">
        <v>109</v>
      </c>
      <c r="B157" s="120">
        <v>0.107</v>
      </c>
      <c r="C157" s="120">
        <v>0.107</v>
      </c>
      <c r="D157" s="120">
        <v>0.11</v>
      </c>
      <c r="E157" s="120">
        <v>0.106</v>
      </c>
      <c r="F157" s="120">
        <v>0.107</v>
      </c>
      <c r="G157" s="120">
        <v>0.11700000000000001</v>
      </c>
      <c r="H157" s="120">
        <v>0.13300000000000001</v>
      </c>
      <c r="I157" s="120">
        <v>0.13</v>
      </c>
      <c r="J157" s="120">
        <v>0.115</v>
      </c>
      <c r="K157" s="120">
        <v>0.13</v>
      </c>
      <c r="L157" s="120">
        <v>0.129</v>
      </c>
      <c r="M157" s="120">
        <v>0.129</v>
      </c>
      <c r="N157" s="120">
        <v>0.128</v>
      </c>
      <c r="O157" s="120">
        <v>0.11899999999999999</v>
      </c>
      <c r="P157" s="120">
        <v>0.126</v>
      </c>
      <c r="Q157" s="120">
        <v>0.15</v>
      </c>
      <c r="R157" s="120">
        <v>0.153</v>
      </c>
      <c r="S157" s="120">
        <v>0.155</v>
      </c>
      <c r="T157" s="120">
        <v>0.14000000000000001</v>
      </c>
      <c r="U157" s="120">
        <v>0.151</v>
      </c>
      <c r="V157" s="120">
        <v>0.15</v>
      </c>
      <c r="W157" s="120">
        <v>0.17399999999999999</v>
      </c>
      <c r="X157" s="120">
        <v>0.17199999999999999</v>
      </c>
      <c r="Y157" s="120">
        <v>0.191</v>
      </c>
      <c r="Z157" s="120">
        <v>0.189</v>
      </c>
      <c r="AA157" s="120">
        <v>0.189</v>
      </c>
      <c r="AB157" s="120">
        <v>0.19500000000000001</v>
      </c>
      <c r="AC157" s="120">
        <v>0.221</v>
      </c>
      <c r="AD157" s="120">
        <v>0.20799999999999999</v>
      </c>
      <c r="AE157" s="120">
        <v>0.20899999999999999</v>
      </c>
      <c r="AF157" s="120">
        <v>0.21199999999999999</v>
      </c>
      <c r="AG157" s="120">
        <v>0.218</v>
      </c>
      <c r="AH157" s="120">
        <v>0.219</v>
      </c>
      <c r="AI157" s="120">
        <v>0.216</v>
      </c>
      <c r="AJ157" s="120">
        <v>0.20300000000000001</v>
      </c>
      <c r="AK157" s="120">
        <v>0.20599999999999999</v>
      </c>
      <c r="AL157" s="120">
        <v>0.20100000000000001</v>
      </c>
      <c r="AM157" s="120">
        <v>0.187</v>
      </c>
      <c r="AN157" s="120">
        <v>0.192</v>
      </c>
      <c r="AO157" s="120">
        <v>0.189</v>
      </c>
      <c r="AP157" s="120">
        <v>0.186</v>
      </c>
      <c r="AQ157" s="120">
        <v>0.17299999999999999</v>
      </c>
      <c r="AR157" s="120">
        <v>0.157</v>
      </c>
      <c r="AS157" s="120">
        <v>0.16</v>
      </c>
      <c r="AT157" s="120">
        <v>0.17100000000000001</v>
      </c>
      <c r="AU157" s="120">
        <v>0.16500000000000001</v>
      </c>
      <c r="AV157" s="120">
        <v>0.158</v>
      </c>
    </row>
    <row r="158" spans="1:48" x14ac:dyDescent="0.2">
      <c r="A158" s="106" t="s">
        <v>85</v>
      </c>
      <c r="B158" s="120">
        <v>0.22900000000000001</v>
      </c>
      <c r="C158" s="120">
        <v>0.23499999999999999</v>
      </c>
      <c r="D158" s="120">
        <v>0.24399999999999999</v>
      </c>
      <c r="E158" s="120">
        <v>0.24299999999999999</v>
      </c>
      <c r="F158" s="120">
        <v>0.249</v>
      </c>
      <c r="G158" s="120">
        <v>0.24399999999999999</v>
      </c>
      <c r="H158" s="120">
        <v>0.24</v>
      </c>
      <c r="I158" s="120">
        <v>0.20699999999999999</v>
      </c>
      <c r="J158" s="120">
        <v>0.20799999999999999</v>
      </c>
      <c r="K158" s="120">
        <v>0.17499999999999999</v>
      </c>
      <c r="L158" s="120">
        <v>0.13900000000000001</v>
      </c>
      <c r="M158" s="120">
        <v>0.155</v>
      </c>
      <c r="N158" s="120">
        <v>0.186</v>
      </c>
      <c r="O158" s="120">
        <v>0.15</v>
      </c>
      <c r="P158" s="120">
        <v>0.13600000000000001</v>
      </c>
      <c r="Q158" s="120">
        <v>0.13500000000000001</v>
      </c>
      <c r="R158" s="120">
        <v>0.153</v>
      </c>
      <c r="S158" s="120">
        <v>0.13800000000000001</v>
      </c>
      <c r="T158" s="120">
        <v>0.14199999999999999</v>
      </c>
      <c r="U158" s="120">
        <v>0.13500000000000001</v>
      </c>
      <c r="V158" s="120">
        <v>0.14399999999999999</v>
      </c>
      <c r="W158" s="120">
        <v>0.157</v>
      </c>
      <c r="X158" s="120">
        <v>0.15</v>
      </c>
      <c r="Y158" s="120">
        <v>0.154</v>
      </c>
      <c r="Z158" s="120">
        <v>0.16500000000000001</v>
      </c>
      <c r="AA158" s="120">
        <v>0.16</v>
      </c>
      <c r="AB158" s="120">
        <v>0.158</v>
      </c>
      <c r="AC158" s="120">
        <v>0.183</v>
      </c>
      <c r="AD158" s="120">
        <v>0.153</v>
      </c>
      <c r="AE158" s="120">
        <v>0.155</v>
      </c>
      <c r="AF158" s="120">
        <v>0.185</v>
      </c>
      <c r="AG158" s="120">
        <v>0.157</v>
      </c>
      <c r="AH158" s="120">
        <v>0.154</v>
      </c>
      <c r="AI158" s="120">
        <v>0.14599999999999999</v>
      </c>
      <c r="AJ158" s="120">
        <v>0.17399999999999999</v>
      </c>
      <c r="AK158" s="120">
        <v>0.16900000000000001</v>
      </c>
      <c r="AL158" s="120">
        <v>0.14899999999999999</v>
      </c>
      <c r="AM158" s="120">
        <v>0.126</v>
      </c>
      <c r="AN158" s="120">
        <v>0.152</v>
      </c>
      <c r="AO158" s="120">
        <v>0.159</v>
      </c>
      <c r="AP158" s="120">
        <v>0.153</v>
      </c>
      <c r="AQ158" s="120">
        <v>0.14399999999999999</v>
      </c>
      <c r="AR158" s="120">
        <v>0.13600000000000001</v>
      </c>
      <c r="AS158" s="120">
        <v>0.13900000000000001</v>
      </c>
      <c r="AT158" s="120">
        <v>0.125</v>
      </c>
      <c r="AU158" s="120">
        <v>0.12</v>
      </c>
      <c r="AV158" s="120">
        <v>0.107</v>
      </c>
    </row>
    <row r="159" spans="1:48" x14ac:dyDescent="0.2">
      <c r="A159" s="106" t="s">
        <v>106</v>
      </c>
      <c r="B159" s="120">
        <v>5.8000000000000003E-2</v>
      </c>
      <c r="C159" s="120">
        <v>0.06</v>
      </c>
      <c r="D159" s="120">
        <v>6.2E-2</v>
      </c>
      <c r="E159" s="120">
        <v>5.3999999999999999E-2</v>
      </c>
      <c r="F159" s="120">
        <v>5.3999999999999999E-2</v>
      </c>
      <c r="G159" s="120">
        <v>5.5E-2</v>
      </c>
      <c r="H159" s="120">
        <v>7.0999999999999994E-2</v>
      </c>
      <c r="I159" s="120">
        <v>0.08</v>
      </c>
      <c r="J159" s="120">
        <v>6.8000000000000005E-2</v>
      </c>
      <c r="K159" s="120">
        <v>6.0999999999999999E-2</v>
      </c>
      <c r="L159" s="120">
        <v>5.5E-2</v>
      </c>
      <c r="M159" s="120">
        <v>5.5E-2</v>
      </c>
      <c r="N159" s="120">
        <v>5.3999999999999999E-2</v>
      </c>
      <c r="O159" s="120">
        <v>5.8999999999999997E-2</v>
      </c>
      <c r="P159" s="120">
        <v>5.8000000000000003E-2</v>
      </c>
      <c r="Q159" s="120">
        <v>5.7000000000000002E-2</v>
      </c>
      <c r="R159" s="120">
        <v>5.8000000000000003E-2</v>
      </c>
      <c r="S159" s="120">
        <v>6.3E-2</v>
      </c>
      <c r="T159" s="120">
        <v>5.8000000000000003E-2</v>
      </c>
      <c r="U159" s="120">
        <v>5.8999999999999997E-2</v>
      </c>
      <c r="V159" s="120">
        <v>5.5E-2</v>
      </c>
      <c r="W159" s="120">
        <v>6.5000000000000002E-2</v>
      </c>
      <c r="X159" s="120">
        <v>7.1999999999999995E-2</v>
      </c>
      <c r="Y159" s="120">
        <v>0.08</v>
      </c>
      <c r="Z159" s="120">
        <v>8.5999999999999993E-2</v>
      </c>
      <c r="AA159" s="120">
        <v>8.3000000000000004E-2</v>
      </c>
      <c r="AB159" s="120">
        <v>8.8999999999999996E-2</v>
      </c>
      <c r="AC159" s="120">
        <v>9.2999999999999999E-2</v>
      </c>
      <c r="AD159" s="120">
        <v>9.4E-2</v>
      </c>
      <c r="AE159" s="120">
        <v>7.9000000000000001E-2</v>
      </c>
      <c r="AF159" s="120">
        <v>8.3000000000000004E-2</v>
      </c>
      <c r="AG159" s="120">
        <v>8.6999999999999994E-2</v>
      </c>
      <c r="AH159" s="120">
        <v>8.5999999999999993E-2</v>
      </c>
      <c r="AI159" s="120">
        <v>8.4000000000000005E-2</v>
      </c>
      <c r="AJ159" s="120">
        <v>7.5999999999999998E-2</v>
      </c>
      <c r="AK159" s="120">
        <v>7.4999999999999997E-2</v>
      </c>
      <c r="AL159" s="120">
        <v>7.3999999999999996E-2</v>
      </c>
      <c r="AM159" s="120">
        <v>7.2999999999999995E-2</v>
      </c>
      <c r="AN159" s="120">
        <v>7.5999999999999998E-2</v>
      </c>
      <c r="AO159" s="120">
        <v>0.08</v>
      </c>
      <c r="AP159" s="120">
        <v>8.1000000000000003E-2</v>
      </c>
      <c r="AQ159" s="120">
        <v>8.4000000000000005E-2</v>
      </c>
      <c r="AR159" s="120">
        <v>7.5999999999999998E-2</v>
      </c>
      <c r="AS159" s="120">
        <v>7.5999999999999998E-2</v>
      </c>
      <c r="AT159" s="120">
        <v>8.1000000000000003E-2</v>
      </c>
      <c r="AU159" s="120">
        <v>0.09</v>
      </c>
      <c r="AV159" s="120">
        <v>9.6000000000000002E-2</v>
      </c>
    </row>
    <row r="160" spans="1:48" x14ac:dyDescent="0.2">
      <c r="A160" s="106" t="s">
        <v>46</v>
      </c>
      <c r="B160" s="120">
        <v>0.16800000000000001</v>
      </c>
      <c r="C160" s="120">
        <v>0.16200000000000001</v>
      </c>
      <c r="D160" s="120">
        <v>0.161</v>
      </c>
      <c r="E160" s="120">
        <v>0.159</v>
      </c>
      <c r="F160" s="120">
        <v>0.159</v>
      </c>
      <c r="G160" s="120">
        <v>0.159</v>
      </c>
      <c r="H160" s="120">
        <v>0.155</v>
      </c>
      <c r="I160" s="120">
        <v>0.161</v>
      </c>
      <c r="J160" s="120">
        <v>0.16200000000000001</v>
      </c>
      <c r="K160" s="120">
        <v>0.16200000000000001</v>
      </c>
      <c r="L160" s="120">
        <v>0.16</v>
      </c>
      <c r="M160" s="120">
        <v>0.159</v>
      </c>
      <c r="N160" s="120">
        <v>0.15</v>
      </c>
      <c r="O160" s="120">
        <v>0.151</v>
      </c>
      <c r="P160" s="120">
        <v>0.14399999999999999</v>
      </c>
      <c r="Q160" s="120">
        <v>0.14099999999999999</v>
      </c>
      <c r="R160" s="120">
        <v>0.13900000000000001</v>
      </c>
      <c r="S160" s="120">
        <v>0.156</v>
      </c>
      <c r="T160" s="120">
        <v>0.161</v>
      </c>
      <c r="U160" s="120">
        <v>0.16900000000000001</v>
      </c>
      <c r="V160" s="120">
        <v>0.16</v>
      </c>
      <c r="W160" s="120">
        <v>0.16800000000000001</v>
      </c>
      <c r="X160" s="120">
        <v>0.16500000000000001</v>
      </c>
      <c r="Y160" s="120">
        <v>0.151</v>
      </c>
      <c r="Z160" s="120">
        <v>0.159</v>
      </c>
      <c r="AA160" s="120">
        <v>0.17</v>
      </c>
      <c r="AB160" s="120">
        <v>0.158</v>
      </c>
      <c r="AC160" s="120">
        <v>0.153</v>
      </c>
      <c r="AD160" s="120">
        <v>0.16600000000000001</v>
      </c>
      <c r="AE160" s="120">
        <v>0.158</v>
      </c>
      <c r="AF160" s="120">
        <v>0.14499999999999999</v>
      </c>
      <c r="AG160" s="120">
        <v>0.14399999999999999</v>
      </c>
      <c r="AH160" s="120">
        <v>0.13500000000000001</v>
      </c>
      <c r="AI160" s="120">
        <v>0.14899999999999999</v>
      </c>
      <c r="AJ160" s="120">
        <v>0.13900000000000001</v>
      </c>
      <c r="AK160" s="120">
        <v>0.127</v>
      </c>
      <c r="AL160" s="120">
        <v>0.129</v>
      </c>
      <c r="AM160" s="120">
        <v>0.13500000000000001</v>
      </c>
      <c r="AN160" s="120">
        <v>0.14299999999999999</v>
      </c>
      <c r="AO160" s="120">
        <v>0.14499999999999999</v>
      </c>
      <c r="AP160" s="120">
        <v>0.14699999999999999</v>
      </c>
      <c r="AQ160" s="120">
        <v>0.13600000000000001</v>
      </c>
      <c r="AR160" s="120">
        <v>0.13200000000000001</v>
      </c>
      <c r="AS160" s="120">
        <v>0.13700000000000001</v>
      </c>
      <c r="AT160" s="120">
        <v>0.13700000000000001</v>
      </c>
      <c r="AU160" s="120">
        <v>0.13900000000000001</v>
      </c>
      <c r="AV160" s="120">
        <v>0.129</v>
      </c>
    </row>
    <row r="161" spans="1:48" x14ac:dyDescent="0.2">
      <c r="A161" s="106" t="s">
        <v>121</v>
      </c>
      <c r="B161" s="120" t="s">
        <v>231</v>
      </c>
      <c r="C161" s="120" t="s">
        <v>231</v>
      </c>
      <c r="D161" s="120" t="s">
        <v>231</v>
      </c>
      <c r="E161" s="120" t="s">
        <v>231</v>
      </c>
      <c r="F161" s="120" t="s">
        <v>231</v>
      </c>
      <c r="G161" s="120" t="s">
        <v>231</v>
      </c>
      <c r="H161" s="120" t="s">
        <v>231</v>
      </c>
      <c r="I161" s="120" t="s">
        <v>231</v>
      </c>
      <c r="J161" s="120" t="s">
        <v>231</v>
      </c>
      <c r="K161" s="120" t="s">
        <v>231</v>
      </c>
      <c r="L161" s="120" t="s">
        <v>231</v>
      </c>
      <c r="M161" s="120" t="s">
        <v>231</v>
      </c>
      <c r="N161" s="120" t="s">
        <v>231</v>
      </c>
      <c r="O161" s="120" t="s">
        <v>231</v>
      </c>
      <c r="P161" s="120" t="s">
        <v>231</v>
      </c>
      <c r="Q161" s="120" t="s">
        <v>231</v>
      </c>
      <c r="R161" s="120" t="s">
        <v>231</v>
      </c>
      <c r="S161" s="120" t="s">
        <v>231</v>
      </c>
      <c r="T161" s="120" t="s">
        <v>231</v>
      </c>
      <c r="U161" s="120" t="s">
        <v>231</v>
      </c>
      <c r="V161" s="120" t="s">
        <v>231</v>
      </c>
      <c r="W161" s="120" t="s">
        <v>231</v>
      </c>
      <c r="X161" s="120" t="s">
        <v>231</v>
      </c>
      <c r="Y161" s="120" t="s">
        <v>231</v>
      </c>
      <c r="Z161" s="120" t="s">
        <v>231</v>
      </c>
      <c r="AA161" s="120" t="s">
        <v>231</v>
      </c>
      <c r="AB161" s="120" t="s">
        <v>231</v>
      </c>
      <c r="AC161" s="120" t="s">
        <v>231</v>
      </c>
      <c r="AD161" s="120" t="s">
        <v>231</v>
      </c>
      <c r="AE161" s="120">
        <v>0.32100000000000001</v>
      </c>
      <c r="AF161" s="120">
        <v>0.315</v>
      </c>
      <c r="AG161" s="120">
        <v>0.223</v>
      </c>
      <c r="AH161" s="120">
        <v>0.23300000000000001</v>
      </c>
      <c r="AI161" s="120">
        <v>0.24299999999999999</v>
      </c>
      <c r="AJ161" s="120">
        <v>0.28299999999999997</v>
      </c>
      <c r="AK161" s="120">
        <v>0.24199999999999999</v>
      </c>
      <c r="AL161" s="120">
        <v>0.21199999999999999</v>
      </c>
      <c r="AM161" s="120">
        <v>0.21</v>
      </c>
      <c r="AN161" s="120">
        <v>0.20399999999999999</v>
      </c>
      <c r="AO161" s="120">
        <v>0.23100000000000001</v>
      </c>
      <c r="AP161" s="120">
        <v>0.23100000000000001</v>
      </c>
      <c r="AQ161" s="120">
        <v>0.252</v>
      </c>
      <c r="AR161" s="120">
        <v>0.24</v>
      </c>
      <c r="AS161" s="120">
        <v>0.24199999999999999</v>
      </c>
      <c r="AT161" s="120">
        <v>0.26</v>
      </c>
      <c r="AU161" s="120">
        <v>0.255</v>
      </c>
      <c r="AV161" s="120">
        <v>0.253</v>
      </c>
    </row>
    <row r="162" spans="1:48" x14ac:dyDescent="0.2">
      <c r="A162" s="106" t="s">
        <v>60</v>
      </c>
      <c r="B162" s="120">
        <v>0.42499999999999999</v>
      </c>
      <c r="C162" s="120">
        <v>0.40899999999999997</v>
      </c>
      <c r="D162" s="120">
        <v>0.41699999999999998</v>
      </c>
      <c r="E162" s="120">
        <v>0.36799999999999999</v>
      </c>
      <c r="F162" s="120">
        <v>0.32</v>
      </c>
      <c r="G162" s="120">
        <v>0.34</v>
      </c>
      <c r="H162" s="120">
        <v>0.35699999999999998</v>
      </c>
      <c r="I162" s="120">
        <v>0.32100000000000001</v>
      </c>
      <c r="J162" s="120">
        <v>0.312</v>
      </c>
      <c r="K162" s="120">
        <v>0.34</v>
      </c>
      <c r="L162" s="120">
        <v>0.36899999999999999</v>
      </c>
      <c r="M162" s="120">
        <v>0.34599999999999997</v>
      </c>
      <c r="N162" s="120">
        <v>0.36499999999999999</v>
      </c>
      <c r="O162" s="120">
        <v>0.39400000000000002</v>
      </c>
      <c r="P162" s="120">
        <v>0.40500000000000003</v>
      </c>
      <c r="Q162" s="120">
        <v>0.43</v>
      </c>
      <c r="R162" s="120">
        <v>0.47299999999999998</v>
      </c>
      <c r="S162" s="120">
        <v>0.53</v>
      </c>
      <c r="T162" s="120">
        <v>0.52500000000000002</v>
      </c>
      <c r="U162" s="120">
        <v>0.53900000000000003</v>
      </c>
      <c r="V162" s="120">
        <v>0.51800000000000002</v>
      </c>
      <c r="W162" s="120">
        <v>0.55100000000000005</v>
      </c>
      <c r="X162" s="120">
        <v>0.53900000000000003</v>
      </c>
      <c r="Y162" s="120">
        <v>0.53300000000000003</v>
      </c>
      <c r="Z162" s="120">
        <v>0.51600000000000001</v>
      </c>
      <c r="AA162" s="120">
        <v>0.501</v>
      </c>
      <c r="AB162" s="120">
        <v>0.5</v>
      </c>
      <c r="AC162" s="120">
        <v>0.48099999999999998</v>
      </c>
      <c r="AD162" s="120">
        <v>0.44500000000000001</v>
      </c>
      <c r="AE162" s="120">
        <v>0.42899999999999999</v>
      </c>
      <c r="AF162" s="120">
        <v>0.47799999999999998</v>
      </c>
      <c r="AG162" s="120">
        <v>0.497</v>
      </c>
      <c r="AH162" s="120">
        <v>0.51100000000000001</v>
      </c>
      <c r="AI162" s="120">
        <v>0.48799999999999999</v>
      </c>
      <c r="AJ162" s="120">
        <v>0.51100000000000001</v>
      </c>
      <c r="AK162" s="120">
        <v>0.504</v>
      </c>
      <c r="AL162" s="120">
        <v>0.53600000000000003</v>
      </c>
      <c r="AM162" s="120">
        <v>0.51400000000000001</v>
      </c>
      <c r="AN162" s="120">
        <v>0.504</v>
      </c>
      <c r="AO162" s="120">
        <v>0.53700000000000003</v>
      </c>
      <c r="AP162" s="120">
        <v>0.53700000000000003</v>
      </c>
      <c r="AQ162" s="120">
        <v>0.52600000000000002</v>
      </c>
      <c r="AR162" s="120">
        <v>0.53600000000000003</v>
      </c>
      <c r="AS162" s="120">
        <v>0.55700000000000005</v>
      </c>
      <c r="AT162" s="120">
        <v>0.50700000000000001</v>
      </c>
      <c r="AU162" s="120">
        <v>0.442</v>
      </c>
      <c r="AV162" s="120">
        <v>0.46700000000000003</v>
      </c>
    </row>
    <row r="163" spans="1:48" x14ac:dyDescent="0.2">
      <c r="A163" s="106" t="s">
        <v>102</v>
      </c>
      <c r="B163" s="120">
        <v>0.22900000000000001</v>
      </c>
      <c r="C163" s="120">
        <v>0.253</v>
      </c>
      <c r="D163" s="120">
        <v>0.23699999999999999</v>
      </c>
      <c r="E163" s="120">
        <v>0.222</v>
      </c>
      <c r="F163" s="120">
        <v>0.222</v>
      </c>
      <c r="G163" s="120">
        <v>0.218</v>
      </c>
      <c r="H163" s="120">
        <v>0.21199999999999999</v>
      </c>
      <c r="I163" s="120">
        <v>0.20399999999999999</v>
      </c>
      <c r="J163" s="120">
        <v>0.20899999999999999</v>
      </c>
      <c r="K163" s="120">
        <v>0.17799999999999999</v>
      </c>
      <c r="L163" s="120">
        <v>0.157</v>
      </c>
      <c r="M163" s="120">
        <v>0.16200000000000001</v>
      </c>
      <c r="N163" s="120">
        <v>0.14499999999999999</v>
      </c>
      <c r="O163" s="120">
        <v>0.13100000000000001</v>
      </c>
      <c r="P163" s="120">
        <v>0.121</v>
      </c>
      <c r="Q163" s="120">
        <v>0.11</v>
      </c>
      <c r="R163" s="120">
        <v>0.114</v>
      </c>
      <c r="S163" s="120">
        <v>0.14499999999999999</v>
      </c>
      <c r="T163" s="120">
        <v>0.155</v>
      </c>
      <c r="U163" s="120">
        <v>0.12</v>
      </c>
      <c r="V163" s="120">
        <v>0.13300000000000001</v>
      </c>
      <c r="W163" s="120">
        <v>0.13500000000000001</v>
      </c>
      <c r="X163" s="120">
        <v>0.123</v>
      </c>
      <c r="Y163" s="120">
        <v>0.107</v>
      </c>
      <c r="Z163" s="120">
        <v>0.121</v>
      </c>
      <c r="AA163" s="120">
        <v>0.13400000000000001</v>
      </c>
      <c r="AB163" s="120">
        <v>0.125</v>
      </c>
      <c r="AC163" s="120">
        <v>0.123</v>
      </c>
      <c r="AD163" s="120">
        <v>0.15</v>
      </c>
      <c r="AE163" s="120">
        <v>0.122</v>
      </c>
      <c r="AF163" s="120">
        <v>0.113</v>
      </c>
      <c r="AG163" s="120">
        <v>0.112</v>
      </c>
      <c r="AH163" s="120">
        <v>0.109</v>
      </c>
      <c r="AI163" s="120">
        <v>0.13200000000000001</v>
      </c>
      <c r="AJ163" s="120">
        <v>0.122</v>
      </c>
      <c r="AK163" s="120">
        <v>0.13800000000000001</v>
      </c>
      <c r="AL163" s="120">
        <v>0.11899999999999999</v>
      </c>
      <c r="AM163" s="120">
        <v>0.14899999999999999</v>
      </c>
      <c r="AN163" s="120">
        <v>0.14199999999999999</v>
      </c>
      <c r="AO163" s="120">
        <v>0.106</v>
      </c>
      <c r="AP163" s="120">
        <v>0.122</v>
      </c>
      <c r="AQ163" s="120">
        <v>0.13300000000000001</v>
      </c>
      <c r="AR163" s="120">
        <v>0.111</v>
      </c>
      <c r="AS163" s="120">
        <v>9.4E-2</v>
      </c>
      <c r="AT163" s="120">
        <v>9.6000000000000002E-2</v>
      </c>
      <c r="AU163" s="120">
        <v>9.2999999999999999E-2</v>
      </c>
      <c r="AV163" s="120">
        <v>8.4000000000000005E-2</v>
      </c>
    </row>
    <row r="164" spans="1:48" x14ac:dyDescent="0.2">
      <c r="A164" s="110" t="s">
        <v>25</v>
      </c>
      <c r="B164" s="120">
        <v>0.22800000000000001</v>
      </c>
      <c r="C164" s="120">
        <v>0.23200000000000001</v>
      </c>
      <c r="D164" s="120">
        <v>0.252</v>
      </c>
      <c r="E164" s="120">
        <v>0.252</v>
      </c>
      <c r="F164" s="120">
        <v>0.24399999999999999</v>
      </c>
      <c r="G164" s="120">
        <v>0.24</v>
      </c>
      <c r="H164" s="120">
        <v>0.23400000000000001</v>
      </c>
      <c r="I164" s="120">
        <v>0.249</v>
      </c>
      <c r="J164" s="120">
        <v>0.28199999999999997</v>
      </c>
      <c r="K164" s="120">
        <v>0.32200000000000001</v>
      </c>
      <c r="L164" s="120">
        <v>0.32700000000000001</v>
      </c>
      <c r="M164" s="120">
        <v>0.33800000000000002</v>
      </c>
      <c r="N164" s="120">
        <v>0.34899999999999998</v>
      </c>
      <c r="O164" s="120">
        <v>0.34399999999999997</v>
      </c>
      <c r="P164" s="120">
        <v>0.34399999999999997</v>
      </c>
      <c r="Q164" s="120">
        <v>0.32200000000000001</v>
      </c>
      <c r="R164" s="120">
        <v>0.308</v>
      </c>
      <c r="S164" s="120">
        <v>0.29399999999999998</v>
      </c>
      <c r="T164" s="120">
        <v>0.34699999999999998</v>
      </c>
      <c r="U164" s="120">
        <v>0.33300000000000002</v>
      </c>
      <c r="V164" s="120">
        <v>0.29899999999999999</v>
      </c>
      <c r="W164" s="120">
        <v>0.28899999999999998</v>
      </c>
      <c r="X164" s="120">
        <v>0.30499999999999999</v>
      </c>
      <c r="Y164" s="120">
        <v>0.315</v>
      </c>
      <c r="Z164" s="120">
        <v>0.318</v>
      </c>
      <c r="AA164" s="120">
        <v>0.34300000000000003</v>
      </c>
      <c r="AB164" s="120">
        <v>0.33600000000000002</v>
      </c>
      <c r="AC164" s="120">
        <v>0.33700000000000002</v>
      </c>
      <c r="AD164" s="120">
        <v>0.32800000000000001</v>
      </c>
      <c r="AE164" s="120">
        <v>0.33600000000000002</v>
      </c>
      <c r="AF164" s="120">
        <v>0.34499999999999997</v>
      </c>
      <c r="AG164" s="120">
        <v>0.377</v>
      </c>
      <c r="AH164" s="120">
        <v>0.40799999999999997</v>
      </c>
      <c r="AI164" s="120">
        <v>0.35899999999999999</v>
      </c>
      <c r="AJ164" s="120">
        <v>0.35099999999999998</v>
      </c>
      <c r="AK164" s="120">
        <v>0.31</v>
      </c>
      <c r="AL164" s="120">
        <v>0.27700000000000002</v>
      </c>
      <c r="AM164" s="120">
        <v>0.32300000000000001</v>
      </c>
      <c r="AN164" s="120">
        <v>0.33600000000000002</v>
      </c>
      <c r="AO164" s="120">
        <v>0.36399999999999999</v>
      </c>
      <c r="AP164" s="120">
        <v>0.29699999999999999</v>
      </c>
      <c r="AQ164" s="120">
        <v>0.317</v>
      </c>
      <c r="AR164" s="120">
        <v>0.28999999999999998</v>
      </c>
      <c r="AS164" s="120">
        <v>0.30099999999999999</v>
      </c>
      <c r="AT164" s="120">
        <v>0.29699999999999999</v>
      </c>
      <c r="AU164" s="120">
        <v>0.32200000000000001</v>
      </c>
      <c r="AV164" s="120">
        <v>0.33500000000000002</v>
      </c>
    </row>
    <row r="165" spans="1:48" x14ac:dyDescent="0.2">
      <c r="A165" s="106" t="s">
        <v>163</v>
      </c>
      <c r="B165" s="120">
        <v>0.15</v>
      </c>
      <c r="C165" s="120">
        <v>0.16500000000000001</v>
      </c>
      <c r="D165" s="120">
        <v>0.17199999999999999</v>
      </c>
      <c r="E165" s="120">
        <v>0.14000000000000001</v>
      </c>
      <c r="F165" s="120">
        <v>0.17899999999999999</v>
      </c>
      <c r="G165" s="120">
        <v>0.14899999999999999</v>
      </c>
      <c r="H165" s="120">
        <v>0.155</v>
      </c>
      <c r="I165" s="120">
        <v>0.151</v>
      </c>
      <c r="J165" s="120">
        <v>0.13100000000000001</v>
      </c>
      <c r="K165" s="120">
        <v>0.125</v>
      </c>
      <c r="L165" s="120">
        <v>0.128</v>
      </c>
      <c r="M165" s="120">
        <v>0.11799999999999999</v>
      </c>
      <c r="N165" s="120">
        <v>0.107</v>
      </c>
      <c r="O165" s="120">
        <v>0.11</v>
      </c>
      <c r="P165" s="120">
        <v>0.106</v>
      </c>
      <c r="Q165" s="120">
        <v>0.109</v>
      </c>
      <c r="R165" s="120">
        <v>0.114</v>
      </c>
      <c r="S165" s="120">
        <v>0.112</v>
      </c>
      <c r="T165" s="120">
        <v>0.112</v>
      </c>
      <c r="U165" s="120">
        <v>0.11799999999999999</v>
      </c>
      <c r="V165" s="120">
        <v>0.11899999999999999</v>
      </c>
      <c r="W165" s="120">
        <v>0.112</v>
      </c>
      <c r="X165" s="120">
        <v>0.109</v>
      </c>
      <c r="Y165" s="120">
        <v>0.107</v>
      </c>
      <c r="Z165" s="120">
        <v>0.108</v>
      </c>
      <c r="AA165" s="120">
        <v>0.106</v>
      </c>
      <c r="AB165" s="120">
        <v>0.10199999999999999</v>
      </c>
      <c r="AC165" s="120">
        <v>0.10100000000000001</v>
      </c>
      <c r="AD165" s="120">
        <v>9.8000000000000004E-2</v>
      </c>
      <c r="AE165" s="120">
        <v>9.6000000000000002E-2</v>
      </c>
      <c r="AF165" s="120">
        <v>9.6000000000000002E-2</v>
      </c>
      <c r="AG165" s="120">
        <v>9.1999999999999998E-2</v>
      </c>
      <c r="AH165" s="120">
        <v>9.5000000000000001E-2</v>
      </c>
      <c r="AI165" s="120">
        <v>0.09</v>
      </c>
      <c r="AJ165" s="120">
        <v>8.7999999999999995E-2</v>
      </c>
      <c r="AK165" s="120">
        <v>8.7999999999999995E-2</v>
      </c>
      <c r="AL165" s="120">
        <v>9.4E-2</v>
      </c>
      <c r="AM165" s="120">
        <v>9.5000000000000001E-2</v>
      </c>
      <c r="AN165" s="120">
        <v>0.1</v>
      </c>
      <c r="AO165" s="120">
        <v>0.104</v>
      </c>
      <c r="AP165" s="120">
        <v>7.4999999999999997E-2</v>
      </c>
      <c r="AQ165" s="120">
        <v>9.1999999999999998E-2</v>
      </c>
      <c r="AR165" s="120">
        <v>9.8000000000000004E-2</v>
      </c>
      <c r="AS165" s="120">
        <v>9.5000000000000001E-2</v>
      </c>
      <c r="AT165" s="120">
        <v>9.2999999999999999E-2</v>
      </c>
      <c r="AU165" s="120">
        <v>9.8000000000000004E-2</v>
      </c>
      <c r="AV165" s="120">
        <v>6.3E-2</v>
      </c>
    </row>
    <row r="166" spans="1:48" x14ac:dyDescent="0.2">
      <c r="A166" s="108" t="s">
        <v>164</v>
      </c>
      <c r="B166" s="121">
        <v>0.19800000000000001</v>
      </c>
      <c r="C166" s="121">
        <v>0.193</v>
      </c>
      <c r="D166" s="121">
        <v>0.19700000000000001</v>
      </c>
      <c r="E166" s="121">
        <v>0.192</v>
      </c>
      <c r="F166" s="121">
        <v>0.187</v>
      </c>
      <c r="G166" s="121">
        <v>0.187</v>
      </c>
      <c r="H166" s="121">
        <v>0.186</v>
      </c>
      <c r="I166" s="121">
        <v>0.191</v>
      </c>
      <c r="J166" s="121">
        <v>0.19</v>
      </c>
      <c r="K166" s="121">
        <v>0.184</v>
      </c>
      <c r="L166" s="121">
        <v>0.183</v>
      </c>
      <c r="M166" s="121">
        <v>0.18099999999999999</v>
      </c>
      <c r="N166" s="121">
        <v>0.182</v>
      </c>
      <c r="O166" s="121">
        <v>0.17499999999999999</v>
      </c>
      <c r="P166" s="121">
        <v>0.16900000000000001</v>
      </c>
      <c r="Q166" s="121">
        <v>0.16900000000000001</v>
      </c>
      <c r="R166" s="121">
        <v>0.16900000000000001</v>
      </c>
      <c r="S166" s="121">
        <v>0.17199999999999999</v>
      </c>
      <c r="T166" s="121">
        <v>0.17499999999999999</v>
      </c>
      <c r="U166" s="121">
        <v>0.17499999999999999</v>
      </c>
      <c r="V166" s="121">
        <v>0.17299999999999999</v>
      </c>
      <c r="W166" s="121">
        <v>0.17399999999999999</v>
      </c>
      <c r="X166" s="121">
        <v>0.17199999999999999</v>
      </c>
      <c r="Y166" s="121">
        <v>0.17100000000000001</v>
      </c>
      <c r="Z166" s="121">
        <v>0.17599999999999999</v>
      </c>
      <c r="AA166" s="121">
        <v>0.182</v>
      </c>
      <c r="AB166" s="121">
        <v>0.184</v>
      </c>
      <c r="AC166" s="121">
        <v>0.187</v>
      </c>
      <c r="AD166" s="121">
        <v>0.187</v>
      </c>
      <c r="AE166" s="121">
        <v>0.188</v>
      </c>
      <c r="AF166" s="121">
        <v>0.188</v>
      </c>
      <c r="AG166" s="121">
        <v>0.186</v>
      </c>
      <c r="AH166" s="121">
        <v>0.183</v>
      </c>
      <c r="AI166" s="121">
        <v>0.182</v>
      </c>
      <c r="AJ166" s="121">
        <v>0.17799999999999999</v>
      </c>
      <c r="AK166" s="121">
        <v>0.17199999999999999</v>
      </c>
      <c r="AL166" s="121">
        <v>0.16700000000000001</v>
      </c>
      <c r="AM166" s="121">
        <v>0.17100000000000001</v>
      </c>
      <c r="AN166" s="121">
        <v>0.16800000000000001</v>
      </c>
      <c r="AO166" s="121">
        <v>0.17100000000000001</v>
      </c>
      <c r="AP166" s="121">
        <v>0.16500000000000001</v>
      </c>
      <c r="AQ166" s="121">
        <v>0.17100000000000001</v>
      </c>
      <c r="AR166" s="121">
        <v>0.17</v>
      </c>
      <c r="AS166" s="121">
        <v>0.17399999999999999</v>
      </c>
      <c r="AT166" s="121">
        <v>0.17199999999999999</v>
      </c>
      <c r="AU166" s="121">
        <v>0.17</v>
      </c>
      <c r="AV166" s="121">
        <v>0.16300000000000001</v>
      </c>
    </row>
    <row r="167" spans="1:48" x14ac:dyDescent="0.2">
      <c r="A167" s="106" t="s">
        <v>68</v>
      </c>
      <c r="B167" s="120">
        <v>0.59799999999999998</v>
      </c>
      <c r="C167" s="120">
        <v>0.66900000000000004</v>
      </c>
      <c r="D167" s="120">
        <v>0.89200000000000002</v>
      </c>
      <c r="E167" s="120">
        <v>0.61799999999999999</v>
      </c>
      <c r="F167" s="120">
        <v>0.58299999999999996</v>
      </c>
      <c r="G167" s="120">
        <v>0.51200000000000001</v>
      </c>
      <c r="H167" s="120">
        <v>0.495</v>
      </c>
      <c r="I167" s="120">
        <v>0.48499999999999999</v>
      </c>
      <c r="J167" s="120">
        <v>0.52500000000000002</v>
      </c>
      <c r="K167" s="120">
        <v>0.495</v>
      </c>
      <c r="L167" s="120">
        <v>0.56100000000000005</v>
      </c>
      <c r="M167" s="120">
        <v>0.63600000000000001</v>
      </c>
      <c r="N167" s="120">
        <v>0.622</v>
      </c>
      <c r="O167" s="120">
        <v>0.60599999999999998</v>
      </c>
      <c r="P167" s="120">
        <v>0.66800000000000004</v>
      </c>
      <c r="Q167" s="120">
        <v>0.70899999999999996</v>
      </c>
      <c r="R167" s="120">
        <v>0.63200000000000001</v>
      </c>
      <c r="S167" s="120">
        <v>0.622</v>
      </c>
      <c r="T167" s="120">
        <v>0.628</v>
      </c>
      <c r="U167" s="120">
        <v>0.626</v>
      </c>
      <c r="V167" s="120">
        <v>0.54200000000000004</v>
      </c>
      <c r="W167" s="120">
        <v>0.60199999999999998</v>
      </c>
      <c r="X167" s="120">
        <v>0.56799999999999995</v>
      </c>
      <c r="Y167" s="120">
        <v>0.58299999999999996</v>
      </c>
      <c r="Z167" s="120">
        <v>0.56799999999999995</v>
      </c>
      <c r="AA167" s="120">
        <v>0.57099999999999995</v>
      </c>
      <c r="AB167" s="120">
        <v>0.56399999999999995</v>
      </c>
      <c r="AC167" s="120">
        <v>0.57899999999999996</v>
      </c>
      <c r="AD167" s="120">
        <v>0.55400000000000005</v>
      </c>
      <c r="AE167" s="120">
        <v>0.54100000000000004</v>
      </c>
      <c r="AF167" s="120">
        <v>0.54500000000000004</v>
      </c>
      <c r="AG167" s="120">
        <v>0.55300000000000005</v>
      </c>
      <c r="AH167" s="120">
        <v>0.54300000000000004</v>
      </c>
      <c r="AI167" s="120">
        <v>0.505</v>
      </c>
      <c r="AJ167" s="120">
        <v>0.54600000000000004</v>
      </c>
      <c r="AK167" s="120">
        <v>0.55800000000000005</v>
      </c>
      <c r="AL167" s="120">
        <v>0.52700000000000002</v>
      </c>
      <c r="AM167" s="120">
        <v>0.53400000000000003</v>
      </c>
      <c r="AN167" s="120">
        <v>0.51800000000000002</v>
      </c>
      <c r="AO167" s="120">
        <v>0.51800000000000002</v>
      </c>
      <c r="AP167" s="120">
        <v>0.50800000000000001</v>
      </c>
      <c r="AQ167" s="120">
        <v>0.5</v>
      </c>
      <c r="AR167" s="120">
        <v>0.51400000000000001</v>
      </c>
      <c r="AS167" s="120">
        <v>0.51700000000000002</v>
      </c>
      <c r="AT167" s="120">
        <v>0.50900000000000001</v>
      </c>
      <c r="AU167" s="120">
        <v>0.48599999999999999</v>
      </c>
      <c r="AV167" s="120">
        <v>0.47099999999999997</v>
      </c>
    </row>
    <row r="168" spans="1:48" x14ac:dyDescent="0.2">
      <c r="A168" s="106" t="s">
        <v>165</v>
      </c>
      <c r="B168" s="120">
        <v>6.3E-2</v>
      </c>
      <c r="C168" s="120">
        <v>6.0999999999999999E-2</v>
      </c>
      <c r="D168" s="120">
        <v>6.8000000000000005E-2</v>
      </c>
      <c r="E168" s="120">
        <v>7.1999999999999995E-2</v>
      </c>
      <c r="F168" s="120">
        <v>8.5999999999999993E-2</v>
      </c>
      <c r="G168" s="120">
        <v>8.3000000000000004E-2</v>
      </c>
      <c r="H168" s="120">
        <v>9.8000000000000004E-2</v>
      </c>
      <c r="I168" s="120">
        <v>0.113</v>
      </c>
      <c r="J168" s="120">
        <v>0.13900000000000001</v>
      </c>
      <c r="K168" s="120">
        <v>0.17799999999999999</v>
      </c>
      <c r="L168" s="120">
        <v>0.192</v>
      </c>
      <c r="M168" s="120">
        <v>0.17</v>
      </c>
      <c r="N168" s="120">
        <v>0.188</v>
      </c>
      <c r="O168" s="120">
        <v>0.224</v>
      </c>
      <c r="P168" s="120">
        <v>0.23799999999999999</v>
      </c>
      <c r="Q168" s="120">
        <v>0.246</v>
      </c>
      <c r="R168" s="120">
        <v>0.26200000000000001</v>
      </c>
      <c r="S168" s="120">
        <v>0.28399999999999997</v>
      </c>
      <c r="T168" s="120">
        <v>0.29499999999999998</v>
      </c>
      <c r="U168" s="120">
        <v>0.27300000000000002</v>
      </c>
      <c r="V168" s="120">
        <v>0.27100000000000002</v>
      </c>
      <c r="W168" s="120">
        <v>0.28499999999999998</v>
      </c>
      <c r="X168" s="120">
        <v>0.28499999999999998</v>
      </c>
      <c r="Y168" s="120">
        <v>0.33</v>
      </c>
      <c r="Z168" s="120">
        <v>0.33100000000000002</v>
      </c>
      <c r="AA168" s="120">
        <v>0.32400000000000001</v>
      </c>
      <c r="AB168" s="120">
        <v>0.33800000000000002</v>
      </c>
      <c r="AC168" s="120">
        <v>0.33400000000000002</v>
      </c>
      <c r="AD168" s="120">
        <v>0.371</v>
      </c>
      <c r="AE168" s="120">
        <v>0.36699999999999999</v>
      </c>
      <c r="AF168" s="120">
        <v>0.38200000000000001</v>
      </c>
      <c r="AG168" s="120">
        <v>0.373</v>
      </c>
      <c r="AH168" s="120">
        <v>0.35699999999999998</v>
      </c>
      <c r="AI168" s="120">
        <v>0.37</v>
      </c>
      <c r="AJ168" s="120">
        <v>0.38800000000000001</v>
      </c>
      <c r="AK168" s="120">
        <v>0.39700000000000002</v>
      </c>
      <c r="AL168" s="120">
        <v>0.39200000000000002</v>
      </c>
      <c r="AM168" s="120">
        <v>0.39700000000000002</v>
      </c>
      <c r="AN168" s="120">
        <v>0.40699999999999997</v>
      </c>
      <c r="AO168" s="120">
        <v>0.38</v>
      </c>
      <c r="AP168" s="120">
        <v>0.377</v>
      </c>
      <c r="AQ168" s="120">
        <v>0.41099999999999998</v>
      </c>
      <c r="AR168" s="120">
        <v>0.43099999999999999</v>
      </c>
      <c r="AS168" s="120">
        <v>0.42799999999999999</v>
      </c>
      <c r="AT168" s="120">
        <v>0.43099999999999999</v>
      </c>
      <c r="AU168" s="120">
        <v>0.38100000000000001</v>
      </c>
      <c r="AV168" s="120">
        <v>0.376</v>
      </c>
    </row>
    <row r="169" spans="1:48" x14ac:dyDescent="0.2">
      <c r="A169" s="106" t="s">
        <v>27</v>
      </c>
      <c r="B169" s="120">
        <v>0.24299999999999999</v>
      </c>
      <c r="C169" s="120">
        <v>0.26100000000000001</v>
      </c>
      <c r="D169" s="120">
        <v>0.25700000000000001</v>
      </c>
      <c r="E169" s="120">
        <v>0.24099999999999999</v>
      </c>
      <c r="F169" s="120">
        <v>0.25900000000000001</v>
      </c>
      <c r="G169" s="120">
        <v>0.27400000000000002</v>
      </c>
      <c r="H169" s="120">
        <v>0.28199999999999997</v>
      </c>
      <c r="I169" s="120">
        <v>0.27100000000000002</v>
      </c>
      <c r="J169" s="120">
        <v>0.26200000000000001</v>
      </c>
      <c r="K169" s="120">
        <v>0.20799999999999999</v>
      </c>
      <c r="L169" s="120">
        <v>0.20100000000000001</v>
      </c>
      <c r="M169" s="120">
        <v>0.20899999999999999</v>
      </c>
      <c r="N169" s="120">
        <v>0.27800000000000002</v>
      </c>
      <c r="O169" s="120">
        <v>0.30399999999999999</v>
      </c>
      <c r="P169" s="120">
        <v>0.33700000000000002</v>
      </c>
      <c r="Q169" s="120">
        <v>0.36</v>
      </c>
      <c r="R169" s="120">
        <v>0.34100000000000003</v>
      </c>
      <c r="S169" s="120">
        <v>0.38200000000000001</v>
      </c>
      <c r="T169" s="120">
        <v>0.436</v>
      </c>
      <c r="U169" s="120">
        <v>0.26600000000000001</v>
      </c>
      <c r="V169" s="120">
        <v>0.61199999999999999</v>
      </c>
      <c r="W169" s="120">
        <v>0.70599999999999996</v>
      </c>
      <c r="X169" s="120">
        <v>0.71699999999999997</v>
      </c>
      <c r="Y169" s="120">
        <v>0.77700000000000002</v>
      </c>
      <c r="Z169" s="120">
        <v>0.73199999999999998</v>
      </c>
      <c r="AA169" s="120">
        <v>0.67600000000000005</v>
      </c>
      <c r="AB169" s="120">
        <v>0.65300000000000002</v>
      </c>
      <c r="AC169" s="120">
        <v>0.33600000000000002</v>
      </c>
      <c r="AD169" s="120">
        <v>0.22</v>
      </c>
      <c r="AE169" s="120">
        <v>0.251</v>
      </c>
      <c r="AF169" s="120">
        <v>0.27900000000000003</v>
      </c>
      <c r="AG169" s="120">
        <v>0.28100000000000003</v>
      </c>
      <c r="AH169" s="120">
        <v>0.38800000000000001</v>
      </c>
      <c r="AI169" s="120">
        <v>0.26400000000000001</v>
      </c>
      <c r="AJ169" s="120">
        <v>0.254</v>
      </c>
      <c r="AK169" s="120">
        <v>0.217</v>
      </c>
      <c r="AL169" s="120">
        <v>0.19500000000000001</v>
      </c>
      <c r="AM169" s="120">
        <v>0.20899999999999999</v>
      </c>
      <c r="AN169" s="120">
        <v>0.25600000000000001</v>
      </c>
      <c r="AO169" s="120">
        <v>0.27</v>
      </c>
      <c r="AP169" s="120">
        <v>0.26800000000000002</v>
      </c>
      <c r="AQ169" s="120">
        <v>0.26900000000000002</v>
      </c>
      <c r="AR169" s="120">
        <v>0.26900000000000002</v>
      </c>
      <c r="AS169" s="120">
        <v>0.27700000000000002</v>
      </c>
      <c r="AT169" s="120">
        <v>0.251</v>
      </c>
      <c r="AU169" s="120">
        <v>0.23799999999999999</v>
      </c>
      <c r="AV169" s="120">
        <v>0.24199999999999999</v>
      </c>
    </row>
    <row r="170" spans="1:48" x14ac:dyDescent="0.2">
      <c r="A170" s="106" t="s">
        <v>70</v>
      </c>
      <c r="B170" s="120">
        <v>0.153</v>
      </c>
      <c r="C170" s="120">
        <v>0.161</v>
      </c>
      <c r="D170" s="120">
        <v>0.19700000000000001</v>
      </c>
      <c r="E170" s="120">
        <v>0.21</v>
      </c>
      <c r="F170" s="120">
        <v>0.249</v>
      </c>
      <c r="G170" s="120">
        <v>0.245</v>
      </c>
      <c r="H170" s="120">
        <v>0.24399999999999999</v>
      </c>
      <c r="I170" s="120">
        <v>0.24299999999999999</v>
      </c>
      <c r="J170" s="120">
        <v>0.22900000000000001</v>
      </c>
      <c r="K170" s="120">
        <v>0.23899999999999999</v>
      </c>
      <c r="L170" s="120">
        <v>0.27900000000000003</v>
      </c>
      <c r="M170" s="120">
        <v>0.29599999999999999</v>
      </c>
      <c r="N170" s="120">
        <v>0.316</v>
      </c>
      <c r="O170" s="120">
        <v>0.316</v>
      </c>
      <c r="P170" s="120">
        <v>0.32200000000000001</v>
      </c>
      <c r="Q170" s="120">
        <v>0.33200000000000002</v>
      </c>
      <c r="R170" s="120">
        <v>0.34</v>
      </c>
      <c r="S170" s="120">
        <v>0.33500000000000002</v>
      </c>
      <c r="T170" s="120">
        <v>0.39200000000000002</v>
      </c>
      <c r="U170" s="120">
        <v>0.41899999999999998</v>
      </c>
      <c r="V170" s="120">
        <v>0.41299999999999998</v>
      </c>
      <c r="W170" s="120">
        <v>0.40200000000000002</v>
      </c>
      <c r="X170" s="120">
        <v>0.38900000000000001</v>
      </c>
      <c r="Y170" s="120">
        <v>0.39100000000000001</v>
      </c>
      <c r="Z170" s="120">
        <v>0.39500000000000002</v>
      </c>
      <c r="AA170" s="120">
        <v>0.39500000000000002</v>
      </c>
      <c r="AB170" s="120">
        <v>0.40200000000000002</v>
      </c>
      <c r="AC170" s="120">
        <v>0.40500000000000003</v>
      </c>
      <c r="AD170" s="120">
        <v>0.39100000000000001</v>
      </c>
      <c r="AE170" s="120">
        <v>0.39400000000000002</v>
      </c>
      <c r="AF170" s="120">
        <v>0.371</v>
      </c>
      <c r="AG170" s="120">
        <v>0.372</v>
      </c>
      <c r="AH170" s="120">
        <v>0.35299999999999998</v>
      </c>
      <c r="AI170" s="120">
        <v>0.36699999999999999</v>
      </c>
      <c r="AJ170" s="120">
        <v>0.36399999999999999</v>
      </c>
      <c r="AK170" s="120">
        <v>0.34399999999999997</v>
      </c>
      <c r="AL170" s="120">
        <v>0.33400000000000002</v>
      </c>
      <c r="AM170" s="120">
        <v>0.3</v>
      </c>
      <c r="AN170" s="120">
        <v>0.29599999999999999</v>
      </c>
      <c r="AO170" s="120">
        <v>0.28199999999999997</v>
      </c>
      <c r="AP170" s="120">
        <v>0.28999999999999998</v>
      </c>
      <c r="AQ170" s="120">
        <v>0.32300000000000001</v>
      </c>
      <c r="AR170" s="120">
        <v>0.31</v>
      </c>
      <c r="AS170" s="120">
        <v>0.32300000000000001</v>
      </c>
      <c r="AT170" s="120">
        <v>0.312</v>
      </c>
      <c r="AU170" s="120">
        <v>0.307</v>
      </c>
      <c r="AV170" s="120">
        <v>0.32200000000000001</v>
      </c>
    </row>
    <row r="171" spans="1:48" x14ac:dyDescent="0.2">
      <c r="A171" s="106" t="s">
        <v>31</v>
      </c>
      <c r="B171" s="120">
        <v>0.12</v>
      </c>
      <c r="C171" s="120">
        <v>0.127</v>
      </c>
      <c r="D171" s="120">
        <v>0.14000000000000001</v>
      </c>
      <c r="E171" s="120">
        <v>0.15</v>
      </c>
      <c r="F171" s="120">
        <v>0.157</v>
      </c>
      <c r="G171" s="120">
        <v>0.157</v>
      </c>
      <c r="H171" s="120">
        <v>0.17199999999999999</v>
      </c>
      <c r="I171" s="120">
        <v>0.17699999999999999</v>
      </c>
      <c r="J171" s="120">
        <v>0.19900000000000001</v>
      </c>
      <c r="K171" s="120">
        <v>0.25900000000000001</v>
      </c>
      <c r="L171" s="120">
        <v>0.32400000000000001</v>
      </c>
      <c r="M171" s="120">
        <v>0.40500000000000003</v>
      </c>
      <c r="N171" s="120">
        <v>0.41199999999999998</v>
      </c>
      <c r="O171" s="120">
        <v>0.39900000000000002</v>
      </c>
      <c r="P171" s="120">
        <v>0.46300000000000002</v>
      </c>
      <c r="Q171" s="120">
        <v>0.46700000000000003</v>
      </c>
      <c r="R171" s="120">
        <v>0.46300000000000002</v>
      </c>
      <c r="S171" s="120">
        <v>0.625</v>
      </c>
      <c r="T171" s="120">
        <v>0.57699999999999996</v>
      </c>
      <c r="U171" s="120">
        <v>0.35699999999999998</v>
      </c>
      <c r="V171" s="120">
        <v>0.16900000000000001</v>
      </c>
      <c r="W171" s="120">
        <v>0.26300000000000001</v>
      </c>
      <c r="X171" s="120">
        <v>0.252</v>
      </c>
      <c r="Y171" s="120">
        <v>0.26800000000000002</v>
      </c>
      <c r="Z171" s="120">
        <v>0.253</v>
      </c>
      <c r="AA171" s="120">
        <v>0.24399999999999999</v>
      </c>
      <c r="AB171" s="120">
        <v>0.247</v>
      </c>
      <c r="AC171" s="120">
        <v>0.28399999999999997</v>
      </c>
      <c r="AD171" s="120">
        <v>0.31900000000000001</v>
      </c>
      <c r="AE171" s="120">
        <v>0.33</v>
      </c>
      <c r="AF171" s="120">
        <v>0.35499999999999998</v>
      </c>
      <c r="AG171" s="120">
        <v>0.35799999999999998</v>
      </c>
      <c r="AH171" s="120">
        <v>0.312</v>
      </c>
      <c r="AI171" s="120">
        <v>0.29699999999999999</v>
      </c>
      <c r="AJ171" s="120">
        <v>0.311</v>
      </c>
      <c r="AK171" s="120">
        <v>0.3</v>
      </c>
      <c r="AL171" s="120">
        <v>0.28399999999999997</v>
      </c>
      <c r="AM171" s="120">
        <v>0.29399999999999998</v>
      </c>
      <c r="AN171" s="120">
        <v>0.34699999999999998</v>
      </c>
      <c r="AO171" s="120">
        <v>0.34899999999999998</v>
      </c>
      <c r="AP171" s="120">
        <v>0.32300000000000001</v>
      </c>
      <c r="AQ171" s="120">
        <v>0.3</v>
      </c>
      <c r="AR171" s="120">
        <v>0.33</v>
      </c>
      <c r="AS171" s="120">
        <v>0.313</v>
      </c>
      <c r="AT171" s="120">
        <v>0.34699999999999998</v>
      </c>
      <c r="AU171" s="120">
        <v>0.34100000000000003</v>
      </c>
      <c r="AV171" s="120">
        <v>0.33700000000000002</v>
      </c>
    </row>
    <row r="172" spans="1:48" x14ac:dyDescent="0.2">
      <c r="A172" s="106" t="s">
        <v>72</v>
      </c>
      <c r="B172" s="120">
        <v>0.19800000000000001</v>
      </c>
      <c r="C172" s="120">
        <v>0.192</v>
      </c>
      <c r="D172" s="120">
        <v>0.23499999999999999</v>
      </c>
      <c r="E172" s="120">
        <v>0.23100000000000001</v>
      </c>
      <c r="F172" s="120">
        <v>0.252</v>
      </c>
      <c r="G172" s="120">
        <v>0.53800000000000003</v>
      </c>
      <c r="H172" s="120">
        <v>0.25800000000000001</v>
      </c>
      <c r="I172" s="120">
        <v>0.33500000000000002</v>
      </c>
      <c r="J172" s="120">
        <v>0.33200000000000002</v>
      </c>
      <c r="K172" s="120">
        <v>0.34599999999999997</v>
      </c>
      <c r="L172" s="120">
        <v>0.32700000000000001</v>
      </c>
      <c r="M172" s="120">
        <v>0.38300000000000001</v>
      </c>
      <c r="N172" s="120">
        <v>0.34599999999999997</v>
      </c>
      <c r="O172" s="120">
        <v>0.252</v>
      </c>
      <c r="P172" s="120">
        <v>0.245</v>
      </c>
      <c r="Q172" s="120">
        <v>0.28100000000000003</v>
      </c>
      <c r="R172" s="120">
        <v>0.247</v>
      </c>
      <c r="S172" s="120">
        <v>0.26</v>
      </c>
      <c r="T172" s="120">
        <v>0.45500000000000002</v>
      </c>
      <c r="U172" s="120">
        <v>0.36</v>
      </c>
      <c r="V172" s="120">
        <v>0.30299999999999999</v>
      </c>
      <c r="W172" s="120">
        <v>0.25900000000000001</v>
      </c>
      <c r="X172" s="120">
        <v>0.34300000000000003</v>
      </c>
      <c r="Y172" s="120">
        <v>0.34799999999999998</v>
      </c>
      <c r="Z172" s="120">
        <v>0.377</v>
      </c>
      <c r="AA172" s="120">
        <v>0.35199999999999998</v>
      </c>
      <c r="AB172" s="120">
        <v>0.4</v>
      </c>
      <c r="AC172" s="120">
        <v>0.376</v>
      </c>
      <c r="AD172" s="120">
        <v>0.39800000000000002</v>
      </c>
      <c r="AE172" s="120">
        <v>0.35099999999999998</v>
      </c>
      <c r="AF172" s="120">
        <v>0.36599999999999999</v>
      </c>
      <c r="AG172" s="120">
        <v>0.35299999999999998</v>
      </c>
      <c r="AH172" s="120">
        <v>0.34100000000000003</v>
      </c>
      <c r="AI172" s="120">
        <v>0.32400000000000001</v>
      </c>
      <c r="AJ172" s="120">
        <v>0.3</v>
      </c>
      <c r="AK172" s="120">
        <v>0.27900000000000003</v>
      </c>
      <c r="AL172" s="120">
        <v>0.223</v>
      </c>
      <c r="AM172" s="120">
        <v>0.27</v>
      </c>
      <c r="AN172" s="120">
        <v>0.29899999999999999</v>
      </c>
      <c r="AO172" s="120">
        <v>0.26200000000000001</v>
      </c>
      <c r="AP172" s="120">
        <v>0.26400000000000001</v>
      </c>
      <c r="AQ172" s="120">
        <v>0.29099999999999998</v>
      </c>
      <c r="AR172" s="120">
        <v>0.27800000000000002</v>
      </c>
      <c r="AS172" s="120">
        <v>0.29699999999999999</v>
      </c>
      <c r="AT172" s="120">
        <v>0.32400000000000001</v>
      </c>
      <c r="AU172" s="120">
        <v>0.32900000000000001</v>
      </c>
      <c r="AV172" s="120">
        <v>0.34300000000000003</v>
      </c>
    </row>
    <row r="173" spans="1:48" s="90" customFormat="1" x14ac:dyDescent="0.2">
      <c r="A173" s="110" t="s">
        <v>34</v>
      </c>
      <c r="B173" s="120">
        <v>1.6E-2</v>
      </c>
      <c r="C173" s="120">
        <v>1.4999999999999999E-2</v>
      </c>
      <c r="D173" s="120">
        <v>0.02</v>
      </c>
      <c r="E173" s="120">
        <v>2.8000000000000001E-2</v>
      </c>
      <c r="F173" s="120">
        <v>3.5999999999999997E-2</v>
      </c>
      <c r="G173" s="120">
        <v>4.5999999999999999E-2</v>
      </c>
      <c r="H173" s="120">
        <v>5.2999999999999999E-2</v>
      </c>
      <c r="I173" s="120">
        <v>6.5000000000000002E-2</v>
      </c>
      <c r="J173" s="120">
        <v>7.5999999999999998E-2</v>
      </c>
      <c r="K173" s="120">
        <v>8.5000000000000006E-2</v>
      </c>
      <c r="L173" s="120">
        <v>8.1000000000000003E-2</v>
      </c>
      <c r="M173" s="120">
        <v>8.5999999999999993E-2</v>
      </c>
      <c r="N173" s="120">
        <v>9.7000000000000003E-2</v>
      </c>
      <c r="O173" s="120">
        <v>0.106</v>
      </c>
      <c r="P173" s="120">
        <v>0.106</v>
      </c>
      <c r="Q173" s="120">
        <v>0.114</v>
      </c>
      <c r="R173" s="120">
        <v>0.12</v>
      </c>
      <c r="S173" s="120">
        <v>0.11899999999999999</v>
      </c>
      <c r="T173" s="120">
        <v>0.11</v>
      </c>
      <c r="U173" s="120">
        <v>0.16300000000000001</v>
      </c>
      <c r="V173" s="120">
        <v>0.214</v>
      </c>
      <c r="W173" s="120">
        <v>0.187</v>
      </c>
      <c r="X173" s="120">
        <v>0.16600000000000001</v>
      </c>
      <c r="Y173" s="120">
        <v>0.159</v>
      </c>
      <c r="Z173" s="120">
        <v>0.17799999999999999</v>
      </c>
      <c r="AA173" s="120">
        <v>0.17499999999999999</v>
      </c>
      <c r="AB173" s="120">
        <v>0.16600000000000001</v>
      </c>
      <c r="AC173" s="120">
        <v>0.16500000000000001</v>
      </c>
      <c r="AD173" s="120">
        <v>0.189</v>
      </c>
      <c r="AE173" s="120">
        <v>0.20899999999999999</v>
      </c>
      <c r="AF173" s="120">
        <v>0.22500000000000001</v>
      </c>
      <c r="AG173" s="120">
        <v>0.24399999999999999</v>
      </c>
      <c r="AH173" s="120">
        <v>0.25700000000000001</v>
      </c>
      <c r="AI173" s="120">
        <v>0.252</v>
      </c>
      <c r="AJ173" s="120">
        <v>0.247</v>
      </c>
      <c r="AK173" s="120">
        <v>0.313</v>
      </c>
      <c r="AL173" s="120">
        <v>0.33</v>
      </c>
      <c r="AM173" s="120">
        <v>0.29699999999999999</v>
      </c>
      <c r="AN173" s="120">
        <v>0.29899999999999999</v>
      </c>
      <c r="AO173" s="120">
        <v>0.314</v>
      </c>
      <c r="AP173" s="120">
        <v>0.36499999999999999</v>
      </c>
      <c r="AQ173" s="120">
        <v>0.372</v>
      </c>
      <c r="AR173" s="120">
        <v>0.371</v>
      </c>
      <c r="AS173" s="120">
        <v>0.38100000000000001</v>
      </c>
      <c r="AT173" s="120">
        <v>0.38800000000000001</v>
      </c>
      <c r="AU173" s="120">
        <v>0.36499999999999999</v>
      </c>
      <c r="AV173" s="120">
        <v>0.38</v>
      </c>
    </row>
    <row r="174" spans="1:48" s="90" customFormat="1" x14ac:dyDescent="0.2">
      <c r="A174" s="106" t="s">
        <v>32</v>
      </c>
      <c r="B174" s="120">
        <v>6.6000000000000003E-2</v>
      </c>
      <c r="C174" s="120">
        <v>6.5000000000000002E-2</v>
      </c>
      <c r="D174" s="120">
        <v>7.6999999999999999E-2</v>
      </c>
      <c r="E174" s="120">
        <v>7.3999999999999996E-2</v>
      </c>
      <c r="F174" s="120">
        <v>0.14399999999999999</v>
      </c>
      <c r="G174" s="120">
        <v>8.7999999999999995E-2</v>
      </c>
      <c r="H174" s="120">
        <v>0.115</v>
      </c>
      <c r="I174" s="120">
        <v>9.9000000000000005E-2</v>
      </c>
      <c r="J174" s="120">
        <v>0.155</v>
      </c>
      <c r="K174" s="120">
        <v>0.17599999999999999</v>
      </c>
      <c r="L174" s="120">
        <v>0.222</v>
      </c>
      <c r="M174" s="120">
        <v>0.26300000000000001</v>
      </c>
      <c r="N174" s="120">
        <v>0.28799999999999998</v>
      </c>
      <c r="O174" s="120">
        <v>0.27700000000000002</v>
      </c>
      <c r="P174" s="120">
        <v>0.31900000000000001</v>
      </c>
      <c r="Q174" s="120">
        <v>0.32800000000000001</v>
      </c>
      <c r="R174" s="120">
        <v>0.33200000000000002</v>
      </c>
      <c r="S174" s="120">
        <v>0.32900000000000001</v>
      </c>
      <c r="T174" s="120">
        <v>0.33200000000000002</v>
      </c>
      <c r="U174" s="120">
        <v>0.377</v>
      </c>
      <c r="V174" s="120">
        <v>0.42399999999999999</v>
      </c>
      <c r="W174" s="120">
        <v>0.40100000000000002</v>
      </c>
      <c r="X174" s="120">
        <v>0.42899999999999999</v>
      </c>
      <c r="Y174" s="120">
        <v>0.44500000000000001</v>
      </c>
      <c r="Z174" s="120">
        <v>0.45500000000000002</v>
      </c>
      <c r="AA174" s="120">
        <v>0.45700000000000002</v>
      </c>
      <c r="AB174" s="120">
        <v>0.38200000000000001</v>
      </c>
      <c r="AC174" s="120">
        <v>0.36599999999999999</v>
      </c>
      <c r="AD174" s="120">
        <v>0.38800000000000001</v>
      </c>
      <c r="AE174" s="120">
        <v>0.33800000000000002</v>
      </c>
      <c r="AF174" s="120">
        <v>0.34399999999999997</v>
      </c>
      <c r="AG174" s="120">
        <v>0.379</v>
      </c>
      <c r="AH174" s="120">
        <v>0.38400000000000001</v>
      </c>
      <c r="AI174" s="120">
        <v>0.35699999999999998</v>
      </c>
      <c r="AJ174" s="120">
        <v>0.35699999999999998</v>
      </c>
      <c r="AK174" s="120">
        <v>0.32800000000000001</v>
      </c>
      <c r="AL174" s="120">
        <v>0.318</v>
      </c>
      <c r="AM174" s="120">
        <v>0.28799999999999998</v>
      </c>
      <c r="AN174" s="120">
        <v>0.26300000000000001</v>
      </c>
      <c r="AO174" s="120">
        <v>0.254</v>
      </c>
      <c r="AP174" s="120">
        <v>0.253</v>
      </c>
      <c r="AQ174" s="120">
        <v>0.26900000000000002</v>
      </c>
      <c r="AR174" s="120">
        <v>0.26400000000000001</v>
      </c>
      <c r="AS174" s="120">
        <v>0.27300000000000002</v>
      </c>
      <c r="AT174" s="120">
        <v>0.26600000000000001</v>
      </c>
      <c r="AU174" s="120">
        <v>0.26600000000000001</v>
      </c>
      <c r="AV174" s="120">
        <v>0.26500000000000001</v>
      </c>
    </row>
    <row r="175" spans="1:48" s="90" customFormat="1" x14ac:dyDescent="0.2">
      <c r="A175" s="106" t="s">
        <v>6</v>
      </c>
      <c r="B175" s="120">
        <v>3.5000000000000003E-2</v>
      </c>
      <c r="C175" s="120">
        <v>3.3000000000000002E-2</v>
      </c>
      <c r="D175" s="120">
        <v>3.2000000000000001E-2</v>
      </c>
      <c r="E175" s="120">
        <v>3.2000000000000001E-2</v>
      </c>
      <c r="F175" s="120">
        <v>3.9E-2</v>
      </c>
      <c r="G175" s="120">
        <v>3.7999999999999999E-2</v>
      </c>
      <c r="H175" s="120">
        <v>4.7E-2</v>
      </c>
      <c r="I175" s="120">
        <v>7.5999999999999998E-2</v>
      </c>
      <c r="J175" s="120">
        <v>9.5000000000000001E-2</v>
      </c>
      <c r="K175" s="120">
        <v>0.121</v>
      </c>
      <c r="L175" s="120">
        <v>0.13500000000000001</v>
      </c>
      <c r="M175" s="120">
        <v>0.189</v>
      </c>
      <c r="N175" s="120">
        <v>0.24199999999999999</v>
      </c>
      <c r="O175" s="120">
        <v>0.221</v>
      </c>
      <c r="P175" s="120">
        <v>0.246</v>
      </c>
      <c r="Q175" s="120">
        <v>0.21099999999999999</v>
      </c>
      <c r="R175" s="120">
        <v>0.249</v>
      </c>
      <c r="S175" s="120">
        <v>0.23400000000000001</v>
      </c>
      <c r="T175" s="120">
        <v>0.23400000000000001</v>
      </c>
      <c r="U175" s="120">
        <v>0.222</v>
      </c>
      <c r="V175" s="120">
        <v>0.20100000000000001</v>
      </c>
      <c r="W175" s="120">
        <v>0.21</v>
      </c>
      <c r="X175" s="120">
        <v>0.22600000000000001</v>
      </c>
      <c r="Y175" s="120">
        <v>0.24</v>
      </c>
      <c r="Z175" s="120">
        <v>0.23699999999999999</v>
      </c>
      <c r="AA175" s="120">
        <v>0.246</v>
      </c>
      <c r="AB175" s="120">
        <v>0.246</v>
      </c>
      <c r="AC175" s="120">
        <v>0.255</v>
      </c>
      <c r="AD175" s="120">
        <v>0.27300000000000002</v>
      </c>
      <c r="AE175" s="120">
        <v>0.26800000000000002</v>
      </c>
      <c r="AF175" s="120">
        <v>0.27500000000000002</v>
      </c>
      <c r="AG175" s="120">
        <v>0.30399999999999999</v>
      </c>
      <c r="AH175" s="120">
        <v>0.28499999999999998</v>
      </c>
      <c r="AI175" s="120">
        <v>0.27900000000000003</v>
      </c>
      <c r="AJ175" s="120">
        <v>0.27900000000000003</v>
      </c>
      <c r="AK175" s="120">
        <v>0.28899999999999998</v>
      </c>
      <c r="AL175" s="120">
        <v>0.29799999999999999</v>
      </c>
      <c r="AM175" s="120">
        <v>0.307</v>
      </c>
      <c r="AN175" s="120">
        <v>0.32700000000000001</v>
      </c>
      <c r="AO175" s="120">
        <v>0.34300000000000003</v>
      </c>
      <c r="AP175" s="120">
        <v>0.32400000000000001</v>
      </c>
      <c r="AQ175" s="120">
        <v>0.32700000000000001</v>
      </c>
      <c r="AR175" s="120">
        <v>0.32400000000000001</v>
      </c>
      <c r="AS175" s="120">
        <v>0.33600000000000002</v>
      </c>
      <c r="AT175" s="120">
        <v>0.33900000000000002</v>
      </c>
      <c r="AU175" s="120">
        <v>0.33</v>
      </c>
      <c r="AV175" s="120">
        <v>0.33700000000000002</v>
      </c>
    </row>
    <row r="176" spans="1:48" x14ac:dyDescent="0.2">
      <c r="A176" s="106" t="s">
        <v>166</v>
      </c>
      <c r="B176" s="120">
        <v>0.30499999999999999</v>
      </c>
      <c r="C176" s="120">
        <v>0.23100000000000001</v>
      </c>
      <c r="D176" s="120">
        <v>0.24199999999999999</v>
      </c>
      <c r="E176" s="120">
        <v>0.27600000000000002</v>
      </c>
      <c r="F176" s="120">
        <v>0.27300000000000002</v>
      </c>
      <c r="G176" s="120">
        <v>0.27700000000000002</v>
      </c>
      <c r="H176" s="120">
        <v>0.30399999999999999</v>
      </c>
      <c r="I176" s="120">
        <v>0.28199999999999997</v>
      </c>
      <c r="J176" s="120">
        <v>0.35699999999999998</v>
      </c>
      <c r="K176" s="120">
        <v>0.29499999999999998</v>
      </c>
      <c r="L176" s="120">
        <v>0.30599999999999999</v>
      </c>
      <c r="M176" s="120">
        <v>0.35699999999999998</v>
      </c>
      <c r="N176" s="120">
        <v>0.41399999999999998</v>
      </c>
      <c r="O176" s="120">
        <v>0.499</v>
      </c>
      <c r="P176" s="120">
        <v>0.41199999999999998</v>
      </c>
      <c r="Q176" s="120">
        <v>0.46500000000000002</v>
      </c>
      <c r="R176" s="120">
        <v>0.52100000000000002</v>
      </c>
      <c r="S176" s="120">
        <v>0.47399999999999998</v>
      </c>
      <c r="T176" s="120">
        <v>0.49199999999999999</v>
      </c>
      <c r="U176" s="120">
        <v>0.51</v>
      </c>
      <c r="V176" s="120">
        <v>0.504</v>
      </c>
      <c r="W176" s="120">
        <v>0.42199999999999999</v>
      </c>
      <c r="X176" s="120">
        <v>0.39300000000000002</v>
      </c>
      <c r="Y176" s="120">
        <v>0.38700000000000001</v>
      </c>
      <c r="Z176" s="120">
        <v>0.38900000000000001</v>
      </c>
      <c r="AA176" s="120">
        <v>0.41599999999999998</v>
      </c>
      <c r="AB176" s="120">
        <v>0.42399999999999999</v>
      </c>
      <c r="AC176" s="120">
        <v>0.436</v>
      </c>
      <c r="AD176" s="120">
        <v>0.439</v>
      </c>
      <c r="AE176" s="120">
        <v>0.434</v>
      </c>
      <c r="AF176" s="120">
        <v>0.44</v>
      </c>
      <c r="AG176" s="120">
        <v>0.42499999999999999</v>
      </c>
      <c r="AH176" s="120">
        <v>0.437</v>
      </c>
      <c r="AI176" s="120">
        <v>0.433</v>
      </c>
      <c r="AJ176" s="120">
        <v>0.51300000000000001</v>
      </c>
      <c r="AK176" s="120">
        <v>0.51800000000000002</v>
      </c>
      <c r="AL176" s="120">
        <v>0.51900000000000002</v>
      </c>
      <c r="AM176" s="120">
        <v>0.51200000000000001</v>
      </c>
      <c r="AN176" s="120">
        <v>0.44600000000000001</v>
      </c>
      <c r="AO176" s="120">
        <v>0.433</v>
      </c>
      <c r="AP176" s="120">
        <v>0.48699999999999999</v>
      </c>
      <c r="AQ176" s="120">
        <v>0.46899999999999997</v>
      </c>
      <c r="AR176" s="120">
        <v>0.40300000000000002</v>
      </c>
      <c r="AS176" s="120">
        <v>0.48699999999999999</v>
      </c>
      <c r="AT176" s="120">
        <v>0.63600000000000001</v>
      </c>
      <c r="AU176" s="120">
        <v>0.68200000000000005</v>
      </c>
      <c r="AV176" s="120">
        <v>0.78900000000000003</v>
      </c>
    </row>
    <row r="177" spans="1:48" s="90" customFormat="1" x14ac:dyDescent="0.2">
      <c r="A177" s="106" t="s">
        <v>22</v>
      </c>
      <c r="B177" s="120">
        <v>7.0000000000000007E-2</v>
      </c>
      <c r="C177" s="120">
        <v>6.3E-2</v>
      </c>
      <c r="D177" s="120">
        <v>4.2999999999999997E-2</v>
      </c>
      <c r="E177" s="120">
        <v>3.9E-2</v>
      </c>
      <c r="F177" s="120">
        <v>5.3999999999999999E-2</v>
      </c>
      <c r="G177" s="120">
        <v>0.06</v>
      </c>
      <c r="H177" s="120">
        <v>8.2000000000000003E-2</v>
      </c>
      <c r="I177" s="120">
        <v>9.7000000000000003E-2</v>
      </c>
      <c r="J177" s="120">
        <v>9.5000000000000001E-2</v>
      </c>
      <c r="K177" s="120">
        <v>0.10100000000000001</v>
      </c>
      <c r="L177" s="120">
        <v>0.11799999999999999</v>
      </c>
      <c r="M177" s="120">
        <v>0.13800000000000001</v>
      </c>
      <c r="N177" s="120">
        <v>0.14000000000000001</v>
      </c>
      <c r="O177" s="120">
        <v>0.17399999999999999</v>
      </c>
      <c r="P177" s="120">
        <v>0.20200000000000001</v>
      </c>
      <c r="Q177" s="120">
        <v>0.26600000000000001</v>
      </c>
      <c r="R177" s="120">
        <v>0.28499999999999998</v>
      </c>
      <c r="S177" s="120">
        <v>0.3</v>
      </c>
      <c r="T177" s="120">
        <v>0.30599999999999999</v>
      </c>
      <c r="U177" s="120">
        <v>0.25800000000000001</v>
      </c>
      <c r="V177" s="120">
        <v>0.29099999999999998</v>
      </c>
      <c r="W177" s="120">
        <v>0.27</v>
      </c>
      <c r="X177" s="120">
        <v>0.28100000000000003</v>
      </c>
      <c r="Y177" s="120">
        <v>0.28899999999999998</v>
      </c>
      <c r="Z177" s="120">
        <v>0.28799999999999998</v>
      </c>
      <c r="AA177" s="120">
        <v>0.28399999999999997</v>
      </c>
      <c r="AB177" s="120">
        <v>0.27600000000000002</v>
      </c>
      <c r="AC177" s="120">
        <v>0.28199999999999997</v>
      </c>
      <c r="AD177" s="120">
        <v>0.28199999999999997</v>
      </c>
      <c r="AE177" s="120">
        <v>0.252</v>
      </c>
      <c r="AF177" s="120">
        <v>0.28799999999999998</v>
      </c>
      <c r="AG177" s="120">
        <v>0.28699999999999998</v>
      </c>
      <c r="AH177" s="120">
        <v>0.27600000000000002</v>
      </c>
      <c r="AI177" s="120">
        <v>0.26700000000000002</v>
      </c>
      <c r="AJ177" s="120">
        <v>0.27</v>
      </c>
      <c r="AK177" s="120">
        <v>0.254</v>
      </c>
      <c r="AL177" s="120">
        <v>0.26600000000000001</v>
      </c>
      <c r="AM177" s="120">
        <v>0.30399999999999999</v>
      </c>
      <c r="AN177" s="120">
        <v>0.32500000000000001</v>
      </c>
      <c r="AO177" s="120">
        <v>0.33300000000000002</v>
      </c>
      <c r="AP177" s="120">
        <v>0.31900000000000001</v>
      </c>
      <c r="AQ177" s="120">
        <v>0.32500000000000001</v>
      </c>
      <c r="AR177" s="120">
        <v>0.32500000000000001</v>
      </c>
      <c r="AS177" s="120">
        <v>0.31</v>
      </c>
      <c r="AT177" s="120">
        <v>0.312</v>
      </c>
      <c r="AU177" s="120">
        <v>0.312</v>
      </c>
      <c r="AV177" s="120">
        <v>0.317</v>
      </c>
    </row>
    <row r="178" spans="1:48" s="90" customFormat="1" x14ac:dyDescent="0.2">
      <c r="A178" s="106" t="s">
        <v>67</v>
      </c>
      <c r="B178" s="120">
        <v>0.128</v>
      </c>
      <c r="C178" s="120">
        <v>0.14299999999999999</v>
      </c>
      <c r="D178" s="120">
        <v>0.16500000000000001</v>
      </c>
      <c r="E178" s="120">
        <v>0.153</v>
      </c>
      <c r="F178" s="120">
        <v>0.13200000000000001</v>
      </c>
      <c r="G178" s="120">
        <v>0.14399999999999999</v>
      </c>
      <c r="H178" s="120">
        <v>0.13100000000000001</v>
      </c>
      <c r="I178" s="120">
        <v>0.11600000000000001</v>
      </c>
      <c r="J178" s="120">
        <v>0.11799999999999999</v>
      </c>
      <c r="K178" s="120">
        <v>0.14899999999999999</v>
      </c>
      <c r="L178" s="120">
        <v>0.124</v>
      </c>
      <c r="M178" s="120">
        <v>0.13200000000000001</v>
      </c>
      <c r="N178" s="120">
        <v>0.14099999999999999</v>
      </c>
      <c r="O178" s="120">
        <v>0.14000000000000001</v>
      </c>
      <c r="P178" s="120">
        <v>0.14599999999999999</v>
      </c>
      <c r="Q178" s="120">
        <v>0.14899999999999999</v>
      </c>
      <c r="R178" s="120">
        <v>0.158</v>
      </c>
      <c r="S178" s="120">
        <v>0.16200000000000001</v>
      </c>
      <c r="T178" s="120">
        <v>0.16300000000000001</v>
      </c>
      <c r="U178" s="120">
        <v>0.16</v>
      </c>
      <c r="V178" s="120">
        <v>0.19500000000000001</v>
      </c>
      <c r="W178" s="120">
        <v>0.19500000000000001</v>
      </c>
      <c r="X178" s="120">
        <v>0.16600000000000001</v>
      </c>
      <c r="Y178" s="120">
        <v>0.16300000000000001</v>
      </c>
      <c r="Z178" s="120">
        <v>0.17799999999999999</v>
      </c>
      <c r="AA178" s="120">
        <v>0.17399999999999999</v>
      </c>
      <c r="AB178" s="120">
        <v>0.17699999999999999</v>
      </c>
      <c r="AC178" s="120">
        <v>0.182</v>
      </c>
      <c r="AD178" s="120">
        <v>0.19600000000000001</v>
      </c>
      <c r="AE178" s="120">
        <v>0.19600000000000001</v>
      </c>
      <c r="AF178" s="120">
        <v>0.20499999999999999</v>
      </c>
      <c r="AG178" s="120">
        <v>0.19800000000000001</v>
      </c>
      <c r="AH178" s="120">
        <v>0.221</v>
      </c>
      <c r="AI178" s="120">
        <v>0.22500000000000001</v>
      </c>
      <c r="AJ178" s="120">
        <v>0.22500000000000001</v>
      </c>
      <c r="AK178" s="120">
        <v>0.219</v>
      </c>
      <c r="AL178" s="120">
        <v>0.224</v>
      </c>
      <c r="AM178" s="120">
        <v>0.23</v>
      </c>
      <c r="AN178" s="120">
        <v>0.24399999999999999</v>
      </c>
      <c r="AO178" s="120">
        <v>0.216</v>
      </c>
      <c r="AP178" s="120">
        <v>0.219</v>
      </c>
      <c r="AQ178" s="120">
        <v>0.19600000000000001</v>
      </c>
      <c r="AR178" s="120">
        <v>0.254</v>
      </c>
      <c r="AS178" s="120">
        <v>0.249</v>
      </c>
      <c r="AT178" s="120">
        <v>0.14399999999999999</v>
      </c>
      <c r="AU178" s="120">
        <v>0.13500000000000001</v>
      </c>
      <c r="AV178" s="120">
        <v>0.13600000000000001</v>
      </c>
    </row>
    <row r="179" spans="1:48" x14ac:dyDescent="0.2">
      <c r="A179" s="108" t="s">
        <v>167</v>
      </c>
      <c r="B179" s="121">
        <v>7.4999999999999997E-2</v>
      </c>
      <c r="C179" s="121">
        <v>7.1999999999999995E-2</v>
      </c>
      <c r="D179" s="121">
        <v>7.3999999999999996E-2</v>
      </c>
      <c r="E179" s="121">
        <v>7.3999999999999996E-2</v>
      </c>
      <c r="F179" s="121">
        <v>8.7999999999999995E-2</v>
      </c>
      <c r="G179" s="121">
        <v>8.5999999999999993E-2</v>
      </c>
      <c r="H179" s="121">
        <v>9.7000000000000003E-2</v>
      </c>
      <c r="I179" s="121">
        <v>0.11700000000000001</v>
      </c>
      <c r="J179" s="121">
        <v>0.13700000000000001</v>
      </c>
      <c r="K179" s="121">
        <v>0.158</v>
      </c>
      <c r="L179" s="121">
        <v>0.17100000000000001</v>
      </c>
      <c r="M179" s="121">
        <v>0.19600000000000001</v>
      </c>
      <c r="N179" s="121">
        <v>0.22700000000000001</v>
      </c>
      <c r="O179" s="121">
        <v>0.23899999999999999</v>
      </c>
      <c r="P179" s="121">
        <v>0.25900000000000001</v>
      </c>
      <c r="Q179" s="121">
        <v>0.26200000000000001</v>
      </c>
      <c r="R179" s="121">
        <v>0.28299999999999997</v>
      </c>
      <c r="S179" s="121">
        <v>0.29399999999999998</v>
      </c>
      <c r="T179" s="121">
        <v>0.30499999999999999</v>
      </c>
      <c r="U179" s="121">
        <v>0.26500000000000001</v>
      </c>
      <c r="V179" s="121">
        <v>0.26600000000000001</v>
      </c>
      <c r="W179" s="121">
        <v>0.27800000000000002</v>
      </c>
      <c r="X179" s="121">
        <v>0.28899999999999998</v>
      </c>
      <c r="Y179" s="121">
        <v>0.314</v>
      </c>
      <c r="Z179" s="121">
        <v>0.312</v>
      </c>
      <c r="AA179" s="121">
        <v>0.31</v>
      </c>
      <c r="AB179" s="121">
        <v>0.316</v>
      </c>
      <c r="AC179" s="121">
        <v>0.3</v>
      </c>
      <c r="AD179" s="121">
        <v>0.309</v>
      </c>
      <c r="AE179" s="121">
        <v>0.30499999999999999</v>
      </c>
      <c r="AF179" s="121">
        <v>0.32100000000000001</v>
      </c>
      <c r="AG179" s="121">
        <v>0.32900000000000001</v>
      </c>
      <c r="AH179" s="121">
        <v>0.32300000000000001</v>
      </c>
      <c r="AI179" s="121">
        <v>0.314</v>
      </c>
      <c r="AJ179" s="121">
        <v>0.32200000000000001</v>
      </c>
      <c r="AK179" s="121">
        <v>0.32200000000000001</v>
      </c>
      <c r="AL179" s="121">
        <v>0.32300000000000001</v>
      </c>
      <c r="AM179" s="121">
        <v>0.32900000000000001</v>
      </c>
      <c r="AN179" s="121">
        <v>0.34499999999999997</v>
      </c>
      <c r="AO179" s="121">
        <v>0.34100000000000003</v>
      </c>
      <c r="AP179" s="121">
        <v>0.33400000000000002</v>
      </c>
      <c r="AQ179" s="121">
        <v>0.34200000000000003</v>
      </c>
      <c r="AR179" s="121">
        <v>0.34499999999999997</v>
      </c>
      <c r="AS179" s="121">
        <v>0.34899999999999998</v>
      </c>
      <c r="AT179" s="121">
        <v>0.34799999999999998</v>
      </c>
      <c r="AU179" s="121">
        <v>0.33100000000000002</v>
      </c>
      <c r="AV179" s="121">
        <v>0.33400000000000002</v>
      </c>
    </row>
    <row r="180" spans="1:48" s="90" customFormat="1" x14ac:dyDescent="0.2">
      <c r="A180" s="111" t="s">
        <v>168</v>
      </c>
      <c r="B180" s="136">
        <v>0.60399999999999998</v>
      </c>
      <c r="C180" s="136">
        <v>0.6</v>
      </c>
      <c r="D180" s="136">
        <v>0.59399999999999997</v>
      </c>
      <c r="E180" s="136">
        <v>0.57499999999999996</v>
      </c>
      <c r="F180" s="136">
        <v>0.56200000000000006</v>
      </c>
      <c r="G180" s="136">
        <v>0.56599999999999995</v>
      </c>
      <c r="H180" s="136">
        <v>0.56200000000000006</v>
      </c>
      <c r="I180" s="136">
        <v>0.54900000000000004</v>
      </c>
      <c r="J180" s="136">
        <v>0.54300000000000004</v>
      </c>
      <c r="K180" s="136">
        <v>0.51600000000000001</v>
      </c>
      <c r="L180" s="136">
        <v>0.496</v>
      </c>
      <c r="M180" s="136">
        <v>0.48299999999999998</v>
      </c>
      <c r="N180" s="136">
        <v>0.46899999999999997</v>
      </c>
      <c r="O180" s="136">
        <v>0.46500000000000002</v>
      </c>
      <c r="P180" s="136">
        <v>0.45100000000000001</v>
      </c>
      <c r="Q180" s="136">
        <v>0.441</v>
      </c>
      <c r="R180" s="136">
        <v>0.438</v>
      </c>
      <c r="S180" s="136">
        <v>0.433</v>
      </c>
      <c r="T180" s="136">
        <v>0.42499999999999999</v>
      </c>
      <c r="U180" s="136">
        <v>0.41399999999999998</v>
      </c>
      <c r="V180" s="136">
        <v>0.41299999999999998</v>
      </c>
      <c r="W180" s="136">
        <v>0.40600000000000003</v>
      </c>
      <c r="X180" s="136">
        <v>0.40500000000000003</v>
      </c>
      <c r="Y180" s="136">
        <v>0.39800000000000002</v>
      </c>
      <c r="Z180" s="136">
        <v>0.39700000000000002</v>
      </c>
      <c r="AA180" s="136">
        <v>0.39200000000000002</v>
      </c>
      <c r="AB180" s="136">
        <v>0.38600000000000001</v>
      </c>
      <c r="AC180" s="136">
        <v>0.379</v>
      </c>
      <c r="AD180" s="136">
        <v>0.36599999999999999</v>
      </c>
      <c r="AE180" s="136">
        <v>0.36099999999999999</v>
      </c>
      <c r="AF180" s="136">
        <v>0.35799999999999998</v>
      </c>
      <c r="AG180" s="136">
        <v>0.35299999999999998</v>
      </c>
      <c r="AH180" s="136">
        <v>0.35699999999999998</v>
      </c>
      <c r="AI180" s="136">
        <v>0.35899999999999999</v>
      </c>
      <c r="AJ180" s="136">
        <v>0.35699999999999998</v>
      </c>
      <c r="AK180" s="136">
        <v>0.35</v>
      </c>
      <c r="AL180" s="136">
        <v>0.34599999999999997</v>
      </c>
      <c r="AM180" s="136">
        <v>0.33800000000000002</v>
      </c>
      <c r="AN180" s="136">
        <v>0.33700000000000002</v>
      </c>
      <c r="AO180" s="136">
        <v>0.34</v>
      </c>
      <c r="AP180" s="136">
        <v>0.33500000000000002</v>
      </c>
      <c r="AQ180" s="136">
        <v>0.32900000000000001</v>
      </c>
      <c r="AR180" s="136">
        <v>0.32500000000000001</v>
      </c>
      <c r="AS180" s="136">
        <v>0.313</v>
      </c>
      <c r="AT180" s="136">
        <v>0.3</v>
      </c>
      <c r="AU180" s="136">
        <v>0.28899999999999998</v>
      </c>
      <c r="AV180" s="136">
        <v>0.28100000000000003</v>
      </c>
    </row>
    <row r="181" spans="1:48" s="90" customFormat="1" x14ac:dyDescent="0.2">
      <c r="A181" s="111" t="s">
        <v>169</v>
      </c>
      <c r="B181" s="136" t="s">
        <v>231</v>
      </c>
      <c r="C181" s="136" t="s">
        <v>231</v>
      </c>
      <c r="D181" s="136" t="s">
        <v>231</v>
      </c>
      <c r="E181" s="136" t="s">
        <v>231</v>
      </c>
      <c r="F181" s="136" t="s">
        <v>231</v>
      </c>
      <c r="G181" s="136" t="s">
        <v>231</v>
      </c>
      <c r="H181" s="136" t="s">
        <v>231</v>
      </c>
      <c r="I181" s="136" t="s">
        <v>231</v>
      </c>
      <c r="J181" s="136" t="s">
        <v>231</v>
      </c>
      <c r="K181" s="136" t="s">
        <v>231</v>
      </c>
      <c r="L181" s="136" t="s">
        <v>231</v>
      </c>
      <c r="M181" s="136" t="s">
        <v>231</v>
      </c>
      <c r="N181" s="136" t="s">
        <v>231</v>
      </c>
      <c r="O181" s="136" t="s">
        <v>231</v>
      </c>
      <c r="P181" s="136" t="s">
        <v>231</v>
      </c>
      <c r="Q181" s="136" t="s">
        <v>231</v>
      </c>
      <c r="R181" s="136" t="s">
        <v>231</v>
      </c>
      <c r="S181" s="136" t="s">
        <v>231</v>
      </c>
      <c r="T181" s="136" t="s">
        <v>231</v>
      </c>
      <c r="U181" s="136">
        <v>0.34599999999999997</v>
      </c>
      <c r="V181" s="136">
        <v>0.34200000000000003</v>
      </c>
      <c r="W181" s="136">
        <v>0.32900000000000001</v>
      </c>
      <c r="X181" s="136">
        <v>0.32300000000000001</v>
      </c>
      <c r="Y181" s="136">
        <v>0.312</v>
      </c>
      <c r="Z181" s="136">
        <v>0.30599999999999999</v>
      </c>
      <c r="AA181" s="136">
        <v>0.309</v>
      </c>
      <c r="AB181" s="136">
        <v>0.29299999999999998</v>
      </c>
      <c r="AC181" s="136">
        <v>0.28399999999999997</v>
      </c>
      <c r="AD181" s="136">
        <v>0.27200000000000002</v>
      </c>
      <c r="AE181" s="136">
        <v>0.26300000000000001</v>
      </c>
      <c r="AF181" s="136">
        <v>0.26200000000000001</v>
      </c>
      <c r="AG181" s="136">
        <v>0.25600000000000001</v>
      </c>
      <c r="AH181" s="136">
        <v>0.26</v>
      </c>
      <c r="AI181" s="136">
        <v>0.253</v>
      </c>
      <c r="AJ181" s="136">
        <v>0.246</v>
      </c>
      <c r="AK181" s="136">
        <v>0.23799999999999999</v>
      </c>
      <c r="AL181" s="136">
        <v>0.22700000000000001</v>
      </c>
      <c r="AM181" s="136">
        <v>0.22</v>
      </c>
      <c r="AN181" s="136">
        <v>0.21299999999999999</v>
      </c>
      <c r="AO181" s="136">
        <v>0.215</v>
      </c>
      <c r="AP181" s="136">
        <v>0.20399999999999999</v>
      </c>
      <c r="AQ181" s="136">
        <v>0.20200000000000001</v>
      </c>
      <c r="AR181" s="136">
        <v>0.19700000000000001</v>
      </c>
      <c r="AS181" s="136">
        <v>0.183</v>
      </c>
      <c r="AT181" s="136">
        <v>0.18099999999999999</v>
      </c>
      <c r="AU181" s="136">
        <v>0.17599999999999999</v>
      </c>
      <c r="AV181" s="136">
        <v>0.17199999999999999</v>
      </c>
    </row>
    <row r="182" spans="1:48" s="90" customFormat="1" x14ac:dyDescent="0.2">
      <c r="A182" s="111" t="s">
        <v>170</v>
      </c>
      <c r="B182" s="136">
        <v>0.67900000000000005</v>
      </c>
      <c r="C182" s="136">
        <v>0.67300000000000004</v>
      </c>
      <c r="D182" s="136">
        <v>0.66700000000000004</v>
      </c>
      <c r="E182" s="136">
        <v>0.64600000000000002</v>
      </c>
      <c r="F182" s="136">
        <v>0.61899999999999999</v>
      </c>
      <c r="G182" s="136">
        <v>0.622</v>
      </c>
      <c r="H182" s="136">
        <v>0.61099999999999999</v>
      </c>
      <c r="I182" s="136">
        <v>0.58699999999999997</v>
      </c>
      <c r="J182" s="136">
        <v>0.57499999999999996</v>
      </c>
      <c r="K182" s="136">
        <v>0.54600000000000004</v>
      </c>
      <c r="L182" s="136">
        <v>0.52200000000000002</v>
      </c>
      <c r="M182" s="136">
        <v>0.5</v>
      </c>
      <c r="N182" s="136">
        <v>0.48099999999999998</v>
      </c>
      <c r="O182" s="136">
        <v>0.47399999999999998</v>
      </c>
      <c r="P182" s="136">
        <v>0.45800000000000002</v>
      </c>
      <c r="Q182" s="136">
        <v>0.442</v>
      </c>
      <c r="R182" s="136">
        <v>0.437</v>
      </c>
      <c r="S182" s="136">
        <v>0.432</v>
      </c>
      <c r="T182" s="136">
        <v>0.42199999999999999</v>
      </c>
      <c r="U182" s="136">
        <v>0.40699999999999997</v>
      </c>
      <c r="V182" s="136">
        <v>0.40100000000000002</v>
      </c>
      <c r="W182" s="136">
        <v>0.39400000000000002</v>
      </c>
      <c r="X182" s="136">
        <v>0.39300000000000002</v>
      </c>
      <c r="Y182" s="136">
        <v>0.38600000000000001</v>
      </c>
      <c r="Z182" s="136">
        <v>0.38</v>
      </c>
      <c r="AA182" s="136">
        <v>0.38</v>
      </c>
      <c r="AB182" s="136">
        <v>0.377</v>
      </c>
      <c r="AC182" s="136">
        <v>0.36899999999999999</v>
      </c>
      <c r="AD182" s="136">
        <v>0.35799999999999998</v>
      </c>
      <c r="AE182" s="136">
        <v>0.35299999999999998</v>
      </c>
      <c r="AF182" s="136">
        <v>0.34899999999999998</v>
      </c>
      <c r="AG182" s="136">
        <v>0.33900000000000002</v>
      </c>
      <c r="AH182" s="136">
        <v>0.33800000000000002</v>
      </c>
      <c r="AI182" s="136">
        <v>0.33</v>
      </c>
      <c r="AJ182" s="136">
        <v>0.32200000000000001</v>
      </c>
      <c r="AK182" s="136">
        <v>0.31</v>
      </c>
      <c r="AL182" s="136">
        <v>0.307</v>
      </c>
      <c r="AM182" s="136">
        <v>0.29799999999999999</v>
      </c>
      <c r="AN182" s="136">
        <v>0.28799999999999998</v>
      </c>
      <c r="AO182" s="136">
        <v>0.29199999999999998</v>
      </c>
      <c r="AP182" s="136">
        <v>0.28000000000000003</v>
      </c>
      <c r="AQ182" s="136">
        <v>0.27100000000000002</v>
      </c>
      <c r="AR182" s="136">
        <v>0.27100000000000002</v>
      </c>
      <c r="AS182" s="136">
        <v>0.26100000000000001</v>
      </c>
      <c r="AT182" s="136">
        <v>0.251</v>
      </c>
      <c r="AU182" s="136">
        <v>0.24399999999999999</v>
      </c>
      <c r="AV182" s="136">
        <v>0.23499999999999999</v>
      </c>
    </row>
    <row r="183" spans="1:48" s="90" customFormat="1" x14ac:dyDescent="0.2">
      <c r="A183" s="111" t="s">
        <v>171</v>
      </c>
      <c r="B183" s="136" t="s">
        <v>231</v>
      </c>
      <c r="C183" s="136" t="s">
        <v>231</v>
      </c>
      <c r="D183" s="136" t="s">
        <v>231</v>
      </c>
      <c r="E183" s="136" t="s">
        <v>231</v>
      </c>
      <c r="F183" s="136" t="s">
        <v>231</v>
      </c>
      <c r="G183" s="136" t="s">
        <v>231</v>
      </c>
      <c r="H183" s="136" t="s">
        <v>231</v>
      </c>
      <c r="I183" s="136" t="s">
        <v>231</v>
      </c>
      <c r="J183" s="136" t="s">
        <v>231</v>
      </c>
      <c r="K183" s="136" t="s">
        <v>231</v>
      </c>
      <c r="L183" s="136" t="s">
        <v>231</v>
      </c>
      <c r="M183" s="136" t="s">
        <v>231</v>
      </c>
      <c r="N183" s="136" t="s">
        <v>231</v>
      </c>
      <c r="O183" s="136" t="s">
        <v>231</v>
      </c>
      <c r="P183" s="136" t="s">
        <v>231</v>
      </c>
      <c r="Q183" s="136" t="s">
        <v>231</v>
      </c>
      <c r="R183" s="136" t="s">
        <v>231</v>
      </c>
      <c r="S183" s="136" t="s">
        <v>231</v>
      </c>
      <c r="T183" s="136" t="s">
        <v>231</v>
      </c>
      <c r="U183" s="136">
        <v>0.45200000000000001</v>
      </c>
      <c r="V183" s="136">
        <v>0.44800000000000001</v>
      </c>
      <c r="W183" s="136">
        <v>0.44</v>
      </c>
      <c r="X183" s="136">
        <v>0.435</v>
      </c>
      <c r="Y183" s="136">
        <v>0.42399999999999999</v>
      </c>
      <c r="Z183" s="136">
        <v>0.41699999999999998</v>
      </c>
      <c r="AA183" s="136">
        <v>0.41599999999999998</v>
      </c>
      <c r="AB183" s="136">
        <v>0.40799999999999997</v>
      </c>
      <c r="AC183" s="136">
        <v>0.4</v>
      </c>
      <c r="AD183" s="136">
        <v>0.38900000000000001</v>
      </c>
      <c r="AE183" s="136">
        <v>0.38200000000000001</v>
      </c>
      <c r="AF183" s="136">
        <v>0.376</v>
      </c>
      <c r="AG183" s="136">
        <v>0.36599999999999999</v>
      </c>
      <c r="AH183" s="136">
        <v>0.36299999999999999</v>
      </c>
      <c r="AI183" s="136">
        <v>0.35299999999999998</v>
      </c>
      <c r="AJ183" s="136">
        <v>0.34399999999999997</v>
      </c>
      <c r="AK183" s="136">
        <v>0.33100000000000002</v>
      </c>
      <c r="AL183" s="136">
        <v>0.32600000000000001</v>
      </c>
      <c r="AM183" s="136">
        <v>0.317</v>
      </c>
      <c r="AN183" s="136">
        <v>0.307</v>
      </c>
      <c r="AO183" s="136">
        <v>0.312</v>
      </c>
      <c r="AP183" s="136">
        <v>0.30099999999999999</v>
      </c>
      <c r="AQ183" s="136">
        <v>0.29199999999999998</v>
      </c>
      <c r="AR183" s="136">
        <v>0.28999999999999998</v>
      </c>
      <c r="AS183" s="136">
        <v>0.28000000000000003</v>
      </c>
      <c r="AT183" s="136">
        <v>0.27100000000000002</v>
      </c>
      <c r="AU183" s="136">
        <v>0.26400000000000001</v>
      </c>
      <c r="AV183" s="136">
        <v>0.25600000000000001</v>
      </c>
    </row>
    <row r="184" spans="1:48" s="90" customFormat="1" x14ac:dyDescent="0.2">
      <c r="A184" s="111" t="s">
        <v>172</v>
      </c>
      <c r="B184" s="136" t="s">
        <v>231</v>
      </c>
      <c r="C184" s="136" t="s">
        <v>231</v>
      </c>
      <c r="D184" s="136" t="s">
        <v>231</v>
      </c>
      <c r="E184" s="136" t="s">
        <v>231</v>
      </c>
      <c r="F184" s="136" t="s">
        <v>231</v>
      </c>
      <c r="G184" s="136" t="s">
        <v>231</v>
      </c>
      <c r="H184" s="136" t="s">
        <v>231</v>
      </c>
      <c r="I184" s="136" t="s">
        <v>231</v>
      </c>
      <c r="J184" s="136" t="s">
        <v>231</v>
      </c>
      <c r="K184" s="136" t="s">
        <v>231</v>
      </c>
      <c r="L184" s="136" t="s">
        <v>231</v>
      </c>
      <c r="M184" s="136" t="s">
        <v>231</v>
      </c>
      <c r="N184" s="136" t="s">
        <v>231</v>
      </c>
      <c r="O184" s="136" t="s">
        <v>231</v>
      </c>
      <c r="P184" s="136" t="s">
        <v>231</v>
      </c>
      <c r="Q184" s="136" t="s">
        <v>231</v>
      </c>
      <c r="R184" s="136" t="s">
        <v>231</v>
      </c>
      <c r="S184" s="136" t="s">
        <v>231</v>
      </c>
      <c r="T184" s="136" t="s">
        <v>231</v>
      </c>
      <c r="U184" s="136">
        <v>0.44700000000000001</v>
      </c>
      <c r="V184" s="136">
        <v>0.44400000000000001</v>
      </c>
      <c r="W184" s="136">
        <v>0.436</v>
      </c>
      <c r="X184" s="136">
        <v>0.432</v>
      </c>
      <c r="Y184" s="136">
        <v>0.42199999999999999</v>
      </c>
      <c r="Z184" s="136">
        <v>0.42</v>
      </c>
      <c r="AA184" s="136">
        <v>0.41399999999999998</v>
      </c>
      <c r="AB184" s="136">
        <v>0.40500000000000003</v>
      </c>
      <c r="AC184" s="136">
        <v>0.39800000000000002</v>
      </c>
      <c r="AD184" s="136">
        <v>0.38500000000000001</v>
      </c>
      <c r="AE184" s="136">
        <v>0.379</v>
      </c>
      <c r="AF184" s="136">
        <v>0.376</v>
      </c>
      <c r="AG184" s="136">
        <v>0.37</v>
      </c>
      <c r="AH184" s="136">
        <v>0.373</v>
      </c>
      <c r="AI184" s="136">
        <v>0.372</v>
      </c>
      <c r="AJ184" s="136">
        <v>0.36899999999999999</v>
      </c>
      <c r="AK184" s="136">
        <v>0.36099999999999999</v>
      </c>
      <c r="AL184" s="136">
        <v>0.35599999999999998</v>
      </c>
      <c r="AM184" s="136">
        <v>0.34799999999999998</v>
      </c>
      <c r="AN184" s="136">
        <v>0.34599999999999997</v>
      </c>
      <c r="AO184" s="136">
        <v>0.35</v>
      </c>
      <c r="AP184" s="136">
        <v>0.34499999999999997</v>
      </c>
      <c r="AQ184" s="136">
        <v>0.33900000000000002</v>
      </c>
      <c r="AR184" s="136">
        <v>0.33300000000000002</v>
      </c>
      <c r="AS184" s="136">
        <v>0.32200000000000001</v>
      </c>
      <c r="AT184" s="136">
        <v>0.309</v>
      </c>
      <c r="AU184" s="136">
        <v>0.29799999999999999</v>
      </c>
      <c r="AV184" s="136">
        <v>0.29099999999999998</v>
      </c>
    </row>
    <row r="185" spans="1:48" s="90" customFormat="1" x14ac:dyDescent="0.2">
      <c r="A185" s="111" t="s">
        <v>152</v>
      </c>
      <c r="B185" s="136">
        <v>0.19800000000000001</v>
      </c>
      <c r="C185" s="136">
        <v>0.20300000000000001</v>
      </c>
      <c r="D185" s="136">
        <v>0.21199999999999999</v>
      </c>
      <c r="E185" s="136">
        <v>0.21299999999999999</v>
      </c>
      <c r="F185" s="136">
        <v>0.22600000000000001</v>
      </c>
      <c r="G185" s="136">
        <v>0.22900000000000001</v>
      </c>
      <c r="H185" s="136">
        <v>0.22700000000000001</v>
      </c>
      <c r="I185" s="136">
        <v>0.216</v>
      </c>
      <c r="J185" s="136">
        <v>0.215</v>
      </c>
      <c r="K185" s="136">
        <v>0.223</v>
      </c>
      <c r="L185" s="136">
        <v>0.24</v>
      </c>
      <c r="M185" s="136">
        <v>0.24199999999999999</v>
      </c>
      <c r="N185" s="136">
        <v>0.247</v>
      </c>
      <c r="O185" s="136">
        <v>0.248</v>
      </c>
      <c r="P185" s="136">
        <v>0.248</v>
      </c>
      <c r="Q185" s="136">
        <v>0.247</v>
      </c>
      <c r="R185" s="136">
        <v>0.25800000000000001</v>
      </c>
      <c r="S185" s="136">
        <v>0.253</v>
      </c>
      <c r="T185" s="136">
        <v>0.251</v>
      </c>
      <c r="U185" s="136">
        <v>0.248</v>
      </c>
      <c r="V185" s="136">
        <v>0.246</v>
      </c>
      <c r="W185" s="136">
        <v>0.249</v>
      </c>
      <c r="X185" s="136">
        <v>0.254</v>
      </c>
      <c r="Y185" s="136">
        <v>0.249</v>
      </c>
      <c r="Z185" s="136">
        <v>0.255</v>
      </c>
      <c r="AA185" s="136">
        <v>0.251</v>
      </c>
      <c r="AB185" s="136">
        <v>0.25600000000000001</v>
      </c>
      <c r="AC185" s="136">
        <v>0.254</v>
      </c>
      <c r="AD185" s="136">
        <v>0.247</v>
      </c>
      <c r="AE185" s="136">
        <v>0.24199999999999999</v>
      </c>
      <c r="AF185" s="136">
        <v>0.255</v>
      </c>
      <c r="AG185" s="136">
        <v>0.251</v>
      </c>
      <c r="AH185" s="136">
        <v>0.25</v>
      </c>
      <c r="AI185" s="136">
        <v>0.252</v>
      </c>
      <c r="AJ185" s="136">
        <v>0.246</v>
      </c>
      <c r="AK185" s="136">
        <v>0.23699999999999999</v>
      </c>
      <c r="AL185" s="136">
        <v>0.23200000000000001</v>
      </c>
      <c r="AM185" s="136">
        <v>0.23400000000000001</v>
      </c>
      <c r="AN185" s="136">
        <v>0.224</v>
      </c>
      <c r="AO185" s="136">
        <v>0.224</v>
      </c>
      <c r="AP185" s="136">
        <v>0.22</v>
      </c>
      <c r="AQ185" s="136">
        <v>0.22</v>
      </c>
      <c r="AR185" s="136">
        <v>0.221</v>
      </c>
      <c r="AS185" s="136">
        <v>0.223</v>
      </c>
      <c r="AT185" s="136">
        <v>0.214</v>
      </c>
      <c r="AU185" s="136">
        <v>0.21099999999999999</v>
      </c>
      <c r="AV185" s="136">
        <v>0.20799999999999999</v>
      </c>
    </row>
    <row r="186" spans="1:48" s="90" customFormat="1" x14ac:dyDescent="0.2">
      <c r="A186" s="111" t="s">
        <v>173</v>
      </c>
      <c r="B186" s="136">
        <v>0.66600000000000004</v>
      </c>
      <c r="C186" s="136">
        <v>0.66500000000000004</v>
      </c>
      <c r="D186" s="136">
        <v>0.65100000000000002</v>
      </c>
      <c r="E186" s="136">
        <v>0.626</v>
      </c>
      <c r="F186" s="136">
        <v>0.59799999999999998</v>
      </c>
      <c r="G186" s="136">
        <v>0.6</v>
      </c>
      <c r="H186" s="136">
        <v>0.59499999999999997</v>
      </c>
      <c r="I186" s="136">
        <v>0.56999999999999995</v>
      </c>
      <c r="J186" s="136">
        <v>0.55500000000000005</v>
      </c>
      <c r="K186" s="136">
        <v>0.52900000000000003</v>
      </c>
      <c r="L186" s="136">
        <v>0.51100000000000001</v>
      </c>
      <c r="M186" s="136">
        <v>0.498</v>
      </c>
      <c r="N186" s="136">
        <v>0.48299999999999998</v>
      </c>
      <c r="O186" s="136">
        <v>0.47399999999999998</v>
      </c>
      <c r="P186" s="136">
        <v>0.45900000000000002</v>
      </c>
      <c r="Q186" s="136">
        <v>0.442</v>
      </c>
      <c r="R186" s="136">
        <v>0.442</v>
      </c>
      <c r="S186" s="136">
        <v>0.44800000000000001</v>
      </c>
      <c r="T186" s="136">
        <v>0.443</v>
      </c>
      <c r="U186" s="136">
        <v>0.42799999999999999</v>
      </c>
      <c r="V186" s="136">
        <v>0.42299999999999999</v>
      </c>
      <c r="W186" s="136">
        <v>0.41699999999999998</v>
      </c>
      <c r="X186" s="136">
        <v>0.41299999999999998</v>
      </c>
      <c r="Y186" s="136">
        <v>0.40500000000000003</v>
      </c>
      <c r="Z186" s="136">
        <v>0.40200000000000002</v>
      </c>
      <c r="AA186" s="136">
        <v>0.40100000000000002</v>
      </c>
      <c r="AB186" s="136">
        <v>0.40300000000000002</v>
      </c>
      <c r="AC186" s="136">
        <v>0.39400000000000002</v>
      </c>
      <c r="AD186" s="136">
        <v>0.38200000000000001</v>
      </c>
      <c r="AE186" s="136">
        <v>0.379</v>
      </c>
      <c r="AF186" s="136">
        <v>0.374</v>
      </c>
      <c r="AG186" s="136">
        <v>0.36099999999999999</v>
      </c>
      <c r="AH186" s="136">
        <v>0.35799999999999998</v>
      </c>
      <c r="AI186" s="136">
        <v>0.34899999999999998</v>
      </c>
      <c r="AJ186" s="136">
        <v>0.33900000000000002</v>
      </c>
      <c r="AK186" s="136">
        <v>0.32400000000000001</v>
      </c>
      <c r="AL186" s="136">
        <v>0.32100000000000001</v>
      </c>
      <c r="AM186" s="136">
        <v>0.312</v>
      </c>
      <c r="AN186" s="136">
        <v>0.30099999999999999</v>
      </c>
      <c r="AO186" s="136">
        <v>0.30399999999999999</v>
      </c>
      <c r="AP186" s="136">
        <v>0.28899999999999998</v>
      </c>
      <c r="AQ186" s="136">
        <v>0.27600000000000002</v>
      </c>
      <c r="AR186" s="136">
        <v>0.27700000000000002</v>
      </c>
      <c r="AS186" s="136">
        <v>0.27200000000000002</v>
      </c>
      <c r="AT186" s="136">
        <v>0.26200000000000001</v>
      </c>
      <c r="AU186" s="136">
        <v>0.25600000000000001</v>
      </c>
      <c r="AV186" s="136">
        <v>0.247</v>
      </c>
    </row>
    <row r="187" spans="1:48" s="90" customFormat="1" x14ac:dyDescent="0.2">
      <c r="A187" s="111" t="s">
        <v>174</v>
      </c>
      <c r="B187" s="136" t="s">
        <v>231</v>
      </c>
      <c r="C187" s="136" t="s">
        <v>231</v>
      </c>
      <c r="D187" s="136" t="s">
        <v>231</v>
      </c>
      <c r="E187" s="136" t="s">
        <v>231</v>
      </c>
      <c r="F187" s="136" t="s">
        <v>231</v>
      </c>
      <c r="G187" s="136" t="s">
        <v>231</v>
      </c>
      <c r="H187" s="136" t="s">
        <v>231</v>
      </c>
      <c r="I187" s="136" t="s">
        <v>231</v>
      </c>
      <c r="J187" s="136" t="s">
        <v>231</v>
      </c>
      <c r="K187" s="136" t="s">
        <v>231</v>
      </c>
      <c r="L187" s="136" t="s">
        <v>231</v>
      </c>
      <c r="M187" s="136" t="s">
        <v>231</v>
      </c>
      <c r="N187" s="136" t="s">
        <v>231</v>
      </c>
      <c r="O187" s="136" t="s">
        <v>231</v>
      </c>
      <c r="P187" s="136" t="s">
        <v>231</v>
      </c>
      <c r="Q187" s="136" t="s">
        <v>231</v>
      </c>
      <c r="R187" s="136" t="s">
        <v>231</v>
      </c>
      <c r="S187" s="136" t="s">
        <v>231</v>
      </c>
      <c r="T187" s="136" t="s">
        <v>231</v>
      </c>
      <c r="U187" s="136">
        <v>0.42899999999999999</v>
      </c>
      <c r="V187" s="136">
        <v>0.43</v>
      </c>
      <c r="W187" s="136">
        <v>0.42299999999999999</v>
      </c>
      <c r="X187" s="136">
        <v>0.42399999999999999</v>
      </c>
      <c r="Y187" s="136">
        <v>0.42099999999999999</v>
      </c>
      <c r="Z187" s="136">
        <v>0.42399999999999999</v>
      </c>
      <c r="AA187" s="136">
        <v>0.40600000000000003</v>
      </c>
      <c r="AB187" s="136">
        <v>0.39900000000000002</v>
      </c>
      <c r="AC187" s="136">
        <v>0.39500000000000002</v>
      </c>
      <c r="AD187" s="136">
        <v>0.38600000000000001</v>
      </c>
      <c r="AE187" s="136">
        <v>0.38400000000000001</v>
      </c>
      <c r="AF187" s="136">
        <v>0.38300000000000001</v>
      </c>
      <c r="AG187" s="136">
        <v>0.38500000000000001</v>
      </c>
      <c r="AH187" s="136">
        <v>0.39300000000000002</v>
      </c>
      <c r="AI187" s="136">
        <v>0.40200000000000002</v>
      </c>
      <c r="AJ187" s="136">
        <v>0.40600000000000003</v>
      </c>
      <c r="AK187" s="136">
        <v>0.40400000000000003</v>
      </c>
      <c r="AL187" s="136">
        <v>0.4</v>
      </c>
      <c r="AM187" s="136">
        <v>0.39300000000000002</v>
      </c>
      <c r="AN187" s="136">
        <v>0.39600000000000002</v>
      </c>
      <c r="AO187" s="136">
        <v>0.39400000000000002</v>
      </c>
      <c r="AP187" s="136">
        <v>0.39600000000000002</v>
      </c>
      <c r="AQ187" s="136">
        <v>0.39</v>
      </c>
      <c r="AR187" s="136">
        <v>0.38100000000000001</v>
      </c>
      <c r="AS187" s="136">
        <v>0.36599999999999999</v>
      </c>
      <c r="AT187" s="136">
        <v>0.35</v>
      </c>
      <c r="AU187" s="136">
        <v>0.33400000000000002</v>
      </c>
      <c r="AV187" s="136">
        <v>0.32600000000000001</v>
      </c>
    </row>
    <row r="188" spans="1:48" s="90" customFormat="1" x14ac:dyDescent="0.2">
      <c r="A188" s="111" t="s">
        <v>175</v>
      </c>
      <c r="B188" s="136" t="s">
        <v>231</v>
      </c>
      <c r="C188" s="136" t="s">
        <v>231</v>
      </c>
      <c r="D188" s="136" t="s">
        <v>231</v>
      </c>
      <c r="E188" s="136" t="s">
        <v>231</v>
      </c>
      <c r="F188" s="136" t="s">
        <v>231</v>
      </c>
      <c r="G188" s="136" t="s">
        <v>231</v>
      </c>
      <c r="H188" s="136" t="s">
        <v>231</v>
      </c>
      <c r="I188" s="136" t="s">
        <v>231</v>
      </c>
      <c r="J188" s="136" t="s">
        <v>231</v>
      </c>
      <c r="K188" s="136" t="s">
        <v>231</v>
      </c>
      <c r="L188" s="136" t="s">
        <v>231</v>
      </c>
      <c r="M188" s="136" t="s">
        <v>231</v>
      </c>
      <c r="N188" s="136" t="s">
        <v>231</v>
      </c>
      <c r="O188" s="136" t="s">
        <v>231</v>
      </c>
      <c r="P188" s="136" t="s">
        <v>231</v>
      </c>
      <c r="Q188" s="136" t="s">
        <v>231</v>
      </c>
      <c r="R188" s="136" t="s">
        <v>231</v>
      </c>
      <c r="S188" s="136" t="s">
        <v>231</v>
      </c>
      <c r="T188" s="136" t="s">
        <v>231</v>
      </c>
      <c r="U188" s="136">
        <v>0.46200000000000002</v>
      </c>
      <c r="V188" s="136">
        <v>0.45800000000000002</v>
      </c>
      <c r="W188" s="136">
        <v>0.441</v>
      </c>
      <c r="X188" s="136">
        <v>0.42699999999999999</v>
      </c>
      <c r="Y188" s="136">
        <v>0.40400000000000003</v>
      </c>
      <c r="Z188" s="136">
        <v>0.39500000000000002</v>
      </c>
      <c r="AA188" s="136">
        <v>0.39400000000000002</v>
      </c>
      <c r="AB188" s="136">
        <v>0.37</v>
      </c>
      <c r="AC188" s="136">
        <v>0.36</v>
      </c>
      <c r="AD188" s="136">
        <v>0.34599999999999997</v>
      </c>
      <c r="AE188" s="136">
        <v>0.33400000000000002</v>
      </c>
      <c r="AF188" s="136">
        <v>0.32900000000000001</v>
      </c>
      <c r="AG188" s="136">
        <v>0.32200000000000001</v>
      </c>
      <c r="AH188" s="136">
        <v>0.32400000000000001</v>
      </c>
      <c r="AI188" s="136">
        <v>0.312</v>
      </c>
      <c r="AJ188" s="136">
        <v>0.30099999999999999</v>
      </c>
      <c r="AK188" s="136">
        <v>0.29299999999999998</v>
      </c>
      <c r="AL188" s="136">
        <v>0.27800000000000002</v>
      </c>
      <c r="AM188" s="136">
        <v>0.27100000000000002</v>
      </c>
      <c r="AN188" s="136">
        <v>0.26300000000000001</v>
      </c>
      <c r="AO188" s="136">
        <v>0.26700000000000002</v>
      </c>
      <c r="AP188" s="136">
        <v>0.25900000000000001</v>
      </c>
      <c r="AQ188" s="136">
        <v>0.25600000000000001</v>
      </c>
      <c r="AR188" s="136">
        <v>0.249</v>
      </c>
      <c r="AS188" s="136">
        <v>0.23400000000000001</v>
      </c>
      <c r="AT188" s="136">
        <v>0.23</v>
      </c>
      <c r="AU188" s="136">
        <v>0.22500000000000001</v>
      </c>
      <c r="AV188" s="136">
        <v>0.22</v>
      </c>
    </row>
    <row r="189" spans="1:48" s="115" customFormat="1" x14ac:dyDescent="0.2">
      <c r="A189" s="113" t="s">
        <v>176</v>
      </c>
      <c r="B189" s="137">
        <v>0.47599999999999998</v>
      </c>
      <c r="C189" s="137">
        <v>0.48199999999999998</v>
      </c>
      <c r="D189" s="137">
        <v>0.49099999999999999</v>
      </c>
      <c r="E189" s="137">
        <v>0.52800000000000002</v>
      </c>
      <c r="F189" s="137">
        <v>0.53</v>
      </c>
      <c r="G189" s="137">
        <v>0.52400000000000002</v>
      </c>
      <c r="H189" s="137">
        <v>0.56100000000000005</v>
      </c>
      <c r="I189" s="137">
        <v>0.52700000000000002</v>
      </c>
      <c r="J189" s="137">
        <v>0.52400000000000002</v>
      </c>
      <c r="K189" s="137">
        <v>0.53100000000000003</v>
      </c>
      <c r="L189" s="137">
        <v>0.51600000000000001</v>
      </c>
      <c r="M189" s="137">
        <v>0.54100000000000004</v>
      </c>
      <c r="N189" s="137">
        <v>0.49299999999999999</v>
      </c>
      <c r="O189" s="137">
        <v>0.48399999999999999</v>
      </c>
      <c r="P189" s="137">
        <v>0.49199999999999999</v>
      </c>
      <c r="Q189" s="137">
        <v>0.47899999999999998</v>
      </c>
      <c r="R189" s="137">
        <v>0.48199999999999998</v>
      </c>
      <c r="S189" s="137">
        <v>0.48399999999999999</v>
      </c>
      <c r="T189" s="137">
        <v>0.49299999999999999</v>
      </c>
      <c r="U189" s="137">
        <v>0.50600000000000001</v>
      </c>
      <c r="V189" s="137">
        <v>0.50800000000000001</v>
      </c>
      <c r="W189" s="137">
        <v>0.5</v>
      </c>
      <c r="X189" s="137">
        <v>0.48599999999999999</v>
      </c>
      <c r="Y189" s="137">
        <v>0.47699999999999998</v>
      </c>
      <c r="Z189" s="137">
        <v>0.47499999999999998</v>
      </c>
      <c r="AA189" s="137">
        <v>0.47399999999999998</v>
      </c>
      <c r="AB189" s="137">
        <v>0.46700000000000003</v>
      </c>
      <c r="AC189" s="137">
        <v>0.47399999999999998</v>
      </c>
      <c r="AD189" s="137">
        <v>0.46400000000000002</v>
      </c>
      <c r="AE189" s="137">
        <v>0.46400000000000002</v>
      </c>
      <c r="AF189" s="137">
        <v>0.45800000000000002</v>
      </c>
      <c r="AG189" s="137">
        <v>0.45300000000000001</v>
      </c>
      <c r="AH189" s="137">
        <v>0.437</v>
      </c>
      <c r="AI189" s="137">
        <v>0.438</v>
      </c>
      <c r="AJ189" s="137">
        <v>0.432</v>
      </c>
      <c r="AK189" s="137">
        <v>0.42199999999999999</v>
      </c>
      <c r="AL189" s="137">
        <v>0.41499999999999998</v>
      </c>
      <c r="AM189" s="137">
        <v>0.41299999999999998</v>
      </c>
      <c r="AN189" s="137">
        <v>0.40799999999999997</v>
      </c>
      <c r="AO189" s="137">
        <v>0.39300000000000002</v>
      </c>
      <c r="AP189" s="137">
        <v>0.378</v>
      </c>
      <c r="AQ189" s="137">
        <v>0.36899999999999999</v>
      </c>
      <c r="AR189" s="137">
        <v>0.35499999999999998</v>
      </c>
      <c r="AS189" s="137">
        <v>0.34100000000000003</v>
      </c>
      <c r="AT189" s="137">
        <v>0.33900000000000002</v>
      </c>
      <c r="AU189" s="137">
        <v>0.33600000000000002</v>
      </c>
      <c r="AV189" s="137">
        <v>0.33100000000000002</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56AA6502-D090-4C22-8950-E067113A7AF8}"/>
  <mergeCells count="2">
    <mergeCell ref="B191:Q191"/>
    <mergeCell ref="R191:V191"/>
  </mergeCells>
  <hyperlinks>
    <hyperlink ref="A3" location="CONTENTS!A1" display="Back to the table of contents" xr:uid="{006D950E-6FF8-4985-829D-0B953A401262}"/>
    <hyperlink ref="J2" r:id="rId1" xr:uid="{CBB595B1-8BAA-4594-9AC2-CEF89A2AA859}"/>
    <hyperlink ref="R2" r:id="rId2" xr:uid="{58D25F1D-498F-44CB-B497-EB62F7B9DD12}"/>
    <hyperlink ref="R192" r:id="rId3" xr:uid="{233092B3-3BE8-40DC-8151-C3FFB3A051C5}"/>
    <hyperlink ref="R191" r:id="rId4" xr:uid="{6F8DF92B-6D0F-49A2-ABE8-90E3F564F0B4}"/>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BA586-A923-47F8-B295-8F7BF428B7D3}">
  <sheetPr>
    <outlinePr summaryBelow="0" summaryRight="0"/>
  </sheetPr>
  <dimension ref="A1:AW194"/>
  <sheetViews>
    <sheetView zoomScaleNormal="100" workbookViewId="0">
      <pane xSplit="1" ySplit="22" topLeftCell="S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48" width="7.7109375" style="86" customWidth="1"/>
    <col min="49" max="256" width="9.140625" style="86"/>
    <col min="257" max="257" width="26.7109375" style="86" customWidth="1"/>
    <col min="258" max="304" width="7.7109375" style="86" customWidth="1"/>
    <col min="305" max="512" width="9.140625" style="86"/>
    <col min="513" max="513" width="26.7109375" style="86" customWidth="1"/>
    <col min="514" max="560" width="7.7109375" style="86" customWidth="1"/>
    <col min="561" max="768" width="9.140625" style="86"/>
    <col min="769" max="769" width="26.7109375" style="86" customWidth="1"/>
    <col min="770" max="816" width="7.7109375" style="86" customWidth="1"/>
    <col min="817" max="1024" width="9.140625" style="86"/>
    <col min="1025" max="1025" width="26.7109375" style="86" customWidth="1"/>
    <col min="1026" max="1072" width="7.7109375" style="86" customWidth="1"/>
    <col min="1073" max="1280" width="9.140625" style="86"/>
    <col min="1281" max="1281" width="26.7109375" style="86" customWidth="1"/>
    <col min="1282" max="1328" width="7.7109375" style="86" customWidth="1"/>
    <col min="1329" max="1536" width="9.140625" style="86"/>
    <col min="1537" max="1537" width="26.7109375" style="86" customWidth="1"/>
    <col min="1538" max="1584" width="7.7109375" style="86" customWidth="1"/>
    <col min="1585" max="1792" width="9.140625" style="86"/>
    <col min="1793" max="1793" width="26.7109375" style="86" customWidth="1"/>
    <col min="1794" max="1840" width="7.7109375" style="86" customWidth="1"/>
    <col min="1841" max="2048" width="9.140625" style="86"/>
    <col min="2049" max="2049" width="26.7109375" style="86" customWidth="1"/>
    <col min="2050" max="2096" width="7.7109375" style="86" customWidth="1"/>
    <col min="2097" max="2304" width="9.140625" style="86"/>
    <col min="2305" max="2305" width="26.7109375" style="86" customWidth="1"/>
    <col min="2306" max="2352" width="7.7109375" style="86" customWidth="1"/>
    <col min="2353" max="2560" width="9.140625" style="86"/>
    <col min="2561" max="2561" width="26.7109375" style="86" customWidth="1"/>
    <col min="2562" max="2608" width="7.7109375" style="86" customWidth="1"/>
    <col min="2609" max="2816" width="9.140625" style="86"/>
    <col min="2817" max="2817" width="26.7109375" style="86" customWidth="1"/>
    <col min="2818" max="2864" width="7.7109375" style="86" customWidth="1"/>
    <col min="2865" max="3072" width="9.140625" style="86"/>
    <col min="3073" max="3073" width="26.7109375" style="86" customWidth="1"/>
    <col min="3074" max="3120" width="7.7109375" style="86" customWidth="1"/>
    <col min="3121" max="3328" width="9.140625" style="86"/>
    <col min="3329" max="3329" width="26.7109375" style="86" customWidth="1"/>
    <col min="3330" max="3376" width="7.7109375" style="86" customWidth="1"/>
    <col min="3377" max="3584" width="9.140625" style="86"/>
    <col min="3585" max="3585" width="26.7109375" style="86" customWidth="1"/>
    <col min="3586" max="3632" width="7.7109375" style="86" customWidth="1"/>
    <col min="3633" max="3840" width="9.140625" style="86"/>
    <col min="3841" max="3841" width="26.7109375" style="86" customWidth="1"/>
    <col min="3842" max="3888" width="7.7109375" style="86" customWidth="1"/>
    <col min="3889" max="4096" width="9.140625" style="86"/>
    <col min="4097" max="4097" width="26.7109375" style="86" customWidth="1"/>
    <col min="4098" max="4144" width="7.7109375" style="86" customWidth="1"/>
    <col min="4145" max="4352" width="9.140625" style="86"/>
    <col min="4353" max="4353" width="26.7109375" style="86" customWidth="1"/>
    <col min="4354" max="4400" width="7.7109375" style="86" customWidth="1"/>
    <col min="4401" max="4608" width="9.140625" style="86"/>
    <col min="4609" max="4609" width="26.7109375" style="86" customWidth="1"/>
    <col min="4610" max="4656" width="7.7109375" style="86" customWidth="1"/>
    <col min="4657" max="4864" width="9.140625" style="86"/>
    <col min="4865" max="4865" width="26.7109375" style="86" customWidth="1"/>
    <col min="4866" max="4912" width="7.7109375" style="86" customWidth="1"/>
    <col min="4913" max="5120" width="9.140625" style="86"/>
    <col min="5121" max="5121" width="26.7109375" style="86" customWidth="1"/>
    <col min="5122" max="5168" width="7.7109375" style="86" customWidth="1"/>
    <col min="5169" max="5376" width="9.140625" style="86"/>
    <col min="5377" max="5377" width="26.7109375" style="86" customWidth="1"/>
    <col min="5378" max="5424" width="7.7109375" style="86" customWidth="1"/>
    <col min="5425" max="5632" width="9.140625" style="86"/>
    <col min="5633" max="5633" width="26.7109375" style="86" customWidth="1"/>
    <col min="5634" max="5680" width="7.7109375" style="86" customWidth="1"/>
    <col min="5681" max="5888" width="9.140625" style="86"/>
    <col min="5889" max="5889" width="26.7109375" style="86" customWidth="1"/>
    <col min="5890" max="5936" width="7.7109375" style="86" customWidth="1"/>
    <col min="5937" max="6144" width="9.140625" style="86"/>
    <col min="6145" max="6145" width="26.7109375" style="86" customWidth="1"/>
    <col min="6146" max="6192" width="7.7109375" style="86" customWidth="1"/>
    <col min="6193" max="6400" width="9.140625" style="86"/>
    <col min="6401" max="6401" width="26.7109375" style="86" customWidth="1"/>
    <col min="6402" max="6448" width="7.7109375" style="86" customWidth="1"/>
    <col min="6449" max="6656" width="9.140625" style="86"/>
    <col min="6657" max="6657" width="26.7109375" style="86" customWidth="1"/>
    <col min="6658" max="6704" width="7.7109375" style="86" customWidth="1"/>
    <col min="6705" max="6912" width="9.140625" style="86"/>
    <col min="6913" max="6913" width="26.7109375" style="86" customWidth="1"/>
    <col min="6914" max="6960" width="7.7109375" style="86" customWidth="1"/>
    <col min="6961" max="7168" width="9.140625" style="86"/>
    <col min="7169" max="7169" width="26.7109375" style="86" customWidth="1"/>
    <col min="7170" max="7216" width="7.7109375" style="86" customWidth="1"/>
    <col min="7217" max="7424" width="9.140625" style="86"/>
    <col min="7425" max="7425" width="26.7109375" style="86" customWidth="1"/>
    <col min="7426" max="7472" width="7.7109375" style="86" customWidth="1"/>
    <col min="7473" max="7680" width="9.140625" style="86"/>
    <col min="7681" max="7681" width="26.7109375" style="86" customWidth="1"/>
    <col min="7682" max="7728" width="7.7109375" style="86" customWidth="1"/>
    <col min="7729" max="7936" width="9.140625" style="86"/>
    <col min="7937" max="7937" width="26.7109375" style="86" customWidth="1"/>
    <col min="7938" max="7984" width="7.7109375" style="86" customWidth="1"/>
    <col min="7985" max="8192" width="9.140625" style="86"/>
    <col min="8193" max="8193" width="26.7109375" style="86" customWidth="1"/>
    <col min="8194" max="8240" width="7.7109375" style="86" customWidth="1"/>
    <col min="8241" max="8448" width="9.140625" style="86"/>
    <col min="8449" max="8449" width="26.7109375" style="86" customWidth="1"/>
    <col min="8450" max="8496" width="7.7109375" style="86" customWidth="1"/>
    <col min="8497" max="8704" width="9.140625" style="86"/>
    <col min="8705" max="8705" width="26.7109375" style="86" customWidth="1"/>
    <col min="8706" max="8752" width="7.7109375" style="86" customWidth="1"/>
    <col min="8753" max="8960" width="9.140625" style="86"/>
    <col min="8961" max="8961" width="26.7109375" style="86" customWidth="1"/>
    <col min="8962" max="9008" width="7.7109375" style="86" customWidth="1"/>
    <col min="9009" max="9216" width="9.140625" style="86"/>
    <col min="9217" max="9217" width="26.7109375" style="86" customWidth="1"/>
    <col min="9218" max="9264" width="7.7109375" style="86" customWidth="1"/>
    <col min="9265" max="9472" width="9.140625" style="86"/>
    <col min="9473" max="9473" width="26.7109375" style="86" customWidth="1"/>
    <col min="9474" max="9520" width="7.7109375" style="86" customWidth="1"/>
    <col min="9521" max="9728" width="9.140625" style="86"/>
    <col min="9729" max="9729" width="26.7109375" style="86" customWidth="1"/>
    <col min="9730" max="9776" width="7.7109375" style="86" customWidth="1"/>
    <col min="9777" max="9984" width="9.140625" style="86"/>
    <col min="9985" max="9985" width="26.7109375" style="86" customWidth="1"/>
    <col min="9986" max="10032" width="7.7109375" style="86" customWidth="1"/>
    <col min="10033" max="10240" width="9.140625" style="86"/>
    <col min="10241" max="10241" width="26.7109375" style="86" customWidth="1"/>
    <col min="10242" max="10288" width="7.7109375" style="86" customWidth="1"/>
    <col min="10289" max="10496" width="9.140625" style="86"/>
    <col min="10497" max="10497" width="26.7109375" style="86" customWidth="1"/>
    <col min="10498" max="10544" width="7.7109375" style="86" customWidth="1"/>
    <col min="10545" max="10752" width="9.140625" style="86"/>
    <col min="10753" max="10753" width="26.7109375" style="86" customWidth="1"/>
    <col min="10754" max="10800" width="7.7109375" style="86" customWidth="1"/>
    <col min="10801" max="11008" width="9.140625" style="86"/>
    <col min="11009" max="11009" width="26.7109375" style="86" customWidth="1"/>
    <col min="11010" max="11056" width="7.7109375" style="86" customWidth="1"/>
    <col min="11057" max="11264" width="9.140625" style="86"/>
    <col min="11265" max="11265" width="26.7109375" style="86" customWidth="1"/>
    <col min="11266" max="11312" width="7.7109375" style="86" customWidth="1"/>
    <col min="11313" max="11520" width="9.140625" style="86"/>
    <col min="11521" max="11521" width="26.7109375" style="86" customWidth="1"/>
    <col min="11522" max="11568" width="7.7109375" style="86" customWidth="1"/>
    <col min="11569" max="11776" width="9.140625" style="86"/>
    <col min="11777" max="11777" width="26.7109375" style="86" customWidth="1"/>
    <col min="11778" max="11824" width="7.7109375" style="86" customWidth="1"/>
    <col min="11825" max="12032" width="9.140625" style="86"/>
    <col min="12033" max="12033" width="26.7109375" style="86" customWidth="1"/>
    <col min="12034" max="12080" width="7.7109375" style="86" customWidth="1"/>
    <col min="12081" max="12288" width="9.140625" style="86"/>
    <col min="12289" max="12289" width="26.7109375" style="86" customWidth="1"/>
    <col min="12290" max="12336" width="7.7109375" style="86" customWidth="1"/>
    <col min="12337" max="12544" width="9.140625" style="86"/>
    <col min="12545" max="12545" width="26.7109375" style="86" customWidth="1"/>
    <col min="12546" max="12592" width="7.7109375" style="86" customWidth="1"/>
    <col min="12593" max="12800" width="9.140625" style="86"/>
    <col min="12801" max="12801" width="26.7109375" style="86" customWidth="1"/>
    <col min="12802" max="12848" width="7.7109375" style="86" customWidth="1"/>
    <col min="12849" max="13056" width="9.140625" style="86"/>
    <col min="13057" max="13057" width="26.7109375" style="86" customWidth="1"/>
    <col min="13058" max="13104" width="7.7109375" style="86" customWidth="1"/>
    <col min="13105" max="13312" width="9.140625" style="86"/>
    <col min="13313" max="13313" width="26.7109375" style="86" customWidth="1"/>
    <col min="13314" max="13360" width="7.7109375" style="86" customWidth="1"/>
    <col min="13361" max="13568" width="9.140625" style="86"/>
    <col min="13569" max="13569" width="26.7109375" style="86" customWidth="1"/>
    <col min="13570" max="13616" width="7.7109375" style="86" customWidth="1"/>
    <col min="13617" max="13824" width="9.140625" style="86"/>
    <col min="13825" max="13825" width="26.7109375" style="86" customWidth="1"/>
    <col min="13826" max="13872" width="7.7109375" style="86" customWidth="1"/>
    <col min="13873" max="14080" width="9.140625" style="86"/>
    <col min="14081" max="14081" width="26.7109375" style="86" customWidth="1"/>
    <col min="14082" max="14128" width="7.7109375" style="86" customWidth="1"/>
    <col min="14129" max="14336" width="9.140625" style="86"/>
    <col min="14337" max="14337" width="26.7109375" style="86" customWidth="1"/>
    <col min="14338" max="14384" width="7.7109375" style="86" customWidth="1"/>
    <col min="14385" max="14592" width="9.140625" style="86"/>
    <col min="14593" max="14593" width="26.7109375" style="86" customWidth="1"/>
    <col min="14594" max="14640" width="7.7109375" style="86" customWidth="1"/>
    <col min="14641" max="14848" width="9.140625" style="86"/>
    <col min="14849" max="14849" width="26.7109375" style="86" customWidth="1"/>
    <col min="14850" max="14896" width="7.7109375" style="86" customWidth="1"/>
    <col min="14897" max="15104" width="9.140625" style="86"/>
    <col min="15105" max="15105" width="26.7109375" style="86" customWidth="1"/>
    <col min="15106" max="15152" width="7.7109375" style="86" customWidth="1"/>
    <col min="15153" max="15360" width="9.140625" style="86"/>
    <col min="15361" max="15361" width="26.7109375" style="86" customWidth="1"/>
    <col min="15362" max="15408" width="7.7109375" style="86" customWidth="1"/>
    <col min="15409" max="15616" width="9.140625" style="86"/>
    <col min="15617" max="15617" width="26.7109375" style="86" customWidth="1"/>
    <col min="15618" max="15664" width="7.7109375" style="86" customWidth="1"/>
    <col min="15665" max="15872" width="9.140625" style="86"/>
    <col min="15873" max="15873" width="26.7109375" style="86" customWidth="1"/>
    <col min="15874" max="15920" width="7.7109375" style="86" customWidth="1"/>
    <col min="15921" max="16128" width="9.140625" style="86"/>
    <col min="16129" max="16129" width="26.7109375" style="86" customWidth="1"/>
    <col min="16130" max="16176" width="7.7109375" style="86" customWidth="1"/>
    <col min="16177" max="16384" width="9.140625" style="86"/>
  </cols>
  <sheetData>
    <row r="1" spans="1:48" ht="18.75" x14ac:dyDescent="0.35">
      <c r="A1" s="88" t="s">
        <v>264</v>
      </c>
      <c r="H1" s="89" t="s">
        <v>222</v>
      </c>
      <c r="J1" s="90" t="s">
        <v>223</v>
      </c>
      <c r="R1" s="90" t="s">
        <v>224</v>
      </c>
    </row>
    <row r="2" spans="1:48" x14ac:dyDescent="0.2">
      <c r="H2" s="89" t="s">
        <v>225</v>
      </c>
      <c r="J2" s="87" t="s">
        <v>193</v>
      </c>
      <c r="R2" s="91" t="s">
        <v>226</v>
      </c>
    </row>
    <row r="3" spans="1:48" x14ac:dyDescent="0.2">
      <c r="A3" s="92" t="s">
        <v>227</v>
      </c>
    </row>
    <row r="4" spans="1:48" x14ac:dyDescent="0.2">
      <c r="A4" s="93" t="s">
        <v>265</v>
      </c>
      <c r="B4" s="94">
        <v>1971</v>
      </c>
      <c r="C4" s="94">
        <v>1972</v>
      </c>
      <c r="D4" s="94">
        <v>1973</v>
      </c>
      <c r="E4" s="94">
        <v>1974</v>
      </c>
      <c r="F4" s="94">
        <v>1975</v>
      </c>
      <c r="G4" s="94">
        <v>1976</v>
      </c>
      <c r="H4" s="94">
        <v>1977</v>
      </c>
      <c r="I4" s="94">
        <v>1978</v>
      </c>
      <c r="J4" s="94">
        <v>1979</v>
      </c>
      <c r="K4" s="94">
        <v>1980</v>
      </c>
      <c r="L4" s="94">
        <v>1981</v>
      </c>
      <c r="M4" s="94">
        <v>1982</v>
      </c>
      <c r="N4" s="94">
        <v>1983</v>
      </c>
      <c r="O4" s="94">
        <v>1984</v>
      </c>
      <c r="P4" s="94">
        <v>1985</v>
      </c>
      <c r="Q4" s="94">
        <v>1986</v>
      </c>
      <c r="R4" s="94">
        <v>1987</v>
      </c>
      <c r="S4" s="94">
        <v>1988</v>
      </c>
      <c r="T4" s="94">
        <v>1989</v>
      </c>
      <c r="U4" s="94">
        <v>1990</v>
      </c>
      <c r="V4" s="94">
        <v>1991</v>
      </c>
      <c r="W4" s="94">
        <v>1992</v>
      </c>
      <c r="X4" s="94">
        <v>1993</v>
      </c>
      <c r="Y4" s="94">
        <v>1994</v>
      </c>
      <c r="Z4" s="94">
        <v>1995</v>
      </c>
      <c r="AA4" s="94">
        <v>1996</v>
      </c>
      <c r="AB4" s="94">
        <v>1997</v>
      </c>
      <c r="AC4" s="94">
        <v>1998</v>
      </c>
      <c r="AD4" s="94">
        <v>1999</v>
      </c>
      <c r="AE4" s="94">
        <v>2000</v>
      </c>
      <c r="AF4" s="94">
        <v>2001</v>
      </c>
      <c r="AG4" s="94">
        <v>2002</v>
      </c>
      <c r="AH4" s="94">
        <v>2003</v>
      </c>
      <c r="AI4" s="94">
        <v>2004</v>
      </c>
      <c r="AJ4" s="94">
        <v>2005</v>
      </c>
      <c r="AK4" s="94">
        <v>2006</v>
      </c>
      <c r="AL4" s="94">
        <v>2007</v>
      </c>
      <c r="AM4" s="94">
        <v>2008</v>
      </c>
      <c r="AN4" s="94">
        <v>2009</v>
      </c>
      <c r="AO4" s="94">
        <v>2010</v>
      </c>
      <c r="AP4" s="94">
        <v>2011</v>
      </c>
      <c r="AQ4" s="94">
        <v>2012</v>
      </c>
      <c r="AR4" s="94">
        <v>2013</v>
      </c>
      <c r="AS4" s="94">
        <v>2014</v>
      </c>
      <c r="AT4" s="94">
        <v>2015</v>
      </c>
      <c r="AU4" s="94">
        <v>2016</v>
      </c>
      <c r="AV4" s="94">
        <v>2017</v>
      </c>
    </row>
    <row r="5" spans="1:48" ht="6" customHeight="1" x14ac:dyDescent="0.2">
      <c r="A5" s="95"/>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row>
    <row r="6" spans="1:48" s="89" customFormat="1" x14ac:dyDescent="0.2">
      <c r="A6" s="97" t="s">
        <v>229</v>
      </c>
      <c r="B6" s="134">
        <v>3.7069999999999999</v>
      </c>
      <c r="C6" s="134">
        <v>3.8090000000000002</v>
      </c>
      <c r="D6" s="134">
        <v>3.948</v>
      </c>
      <c r="E6" s="134">
        <v>3.8650000000000002</v>
      </c>
      <c r="F6" s="134">
        <v>3.8090000000000002</v>
      </c>
      <c r="G6" s="134">
        <v>3.9409999999999998</v>
      </c>
      <c r="H6" s="134">
        <v>4.0039999999999996</v>
      </c>
      <c r="I6" s="134">
        <v>4.0519999999999996</v>
      </c>
      <c r="J6" s="134">
        <v>4.0999999999999996</v>
      </c>
      <c r="K6" s="134">
        <v>3.99</v>
      </c>
      <c r="L6" s="134">
        <v>3.8690000000000002</v>
      </c>
      <c r="M6" s="134">
        <v>3.76</v>
      </c>
      <c r="N6" s="134">
        <v>3.7170000000000001</v>
      </c>
      <c r="O6" s="134">
        <v>3.7749999999999999</v>
      </c>
      <c r="P6" s="134">
        <v>3.766</v>
      </c>
      <c r="Q6" s="134">
        <v>3.766</v>
      </c>
      <c r="R6" s="134">
        <v>3.8250000000000002</v>
      </c>
      <c r="S6" s="134">
        <v>3.887</v>
      </c>
      <c r="T6" s="134">
        <v>3.8929999999999998</v>
      </c>
      <c r="U6" s="134">
        <v>3.8820000000000001</v>
      </c>
      <c r="V6" s="134">
        <v>3.843</v>
      </c>
      <c r="W6" s="134">
        <v>3.77</v>
      </c>
      <c r="X6" s="134">
        <v>3.7330000000000001</v>
      </c>
      <c r="Y6" s="134">
        <v>3.6970000000000001</v>
      </c>
      <c r="Z6" s="134">
        <v>3.7440000000000002</v>
      </c>
      <c r="AA6" s="134">
        <v>3.7690000000000001</v>
      </c>
      <c r="AB6" s="134">
        <v>3.7839999999999998</v>
      </c>
      <c r="AC6" s="134">
        <v>3.7610000000000001</v>
      </c>
      <c r="AD6" s="134">
        <v>3.7330000000000001</v>
      </c>
      <c r="AE6" s="134">
        <v>3.7989999999999999</v>
      </c>
      <c r="AF6" s="134">
        <v>3.8069999999999999</v>
      </c>
      <c r="AG6" s="134">
        <v>3.8090000000000002</v>
      </c>
      <c r="AH6" s="134">
        <v>3.9249999999999998</v>
      </c>
      <c r="AI6" s="134">
        <v>4.0590000000000002</v>
      </c>
      <c r="AJ6" s="134">
        <v>4.1559999999999997</v>
      </c>
      <c r="AK6" s="134">
        <v>4.2359999999999998</v>
      </c>
      <c r="AL6" s="134">
        <v>4.3410000000000002</v>
      </c>
      <c r="AM6" s="134">
        <v>4.3239999999999998</v>
      </c>
      <c r="AN6" s="134">
        <v>4.2160000000000002</v>
      </c>
      <c r="AO6" s="134">
        <v>4.4139999999999997</v>
      </c>
      <c r="AP6" s="134">
        <v>4.4790000000000001</v>
      </c>
      <c r="AQ6" s="134">
        <v>4.4800000000000004</v>
      </c>
      <c r="AR6" s="134">
        <v>4.5090000000000003</v>
      </c>
      <c r="AS6" s="134">
        <v>4.4669999999999996</v>
      </c>
      <c r="AT6" s="134">
        <v>4.4139999999999997</v>
      </c>
      <c r="AU6" s="134">
        <v>4.3609999999999998</v>
      </c>
      <c r="AV6" s="134">
        <v>4.3680000000000003</v>
      </c>
    </row>
    <row r="7" spans="1:48" ht="6" customHeight="1" x14ac:dyDescent="0.2">
      <c r="A7" s="97"/>
      <c r="B7" s="134"/>
      <c r="C7" s="134"/>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134"/>
      <c r="AF7" s="134"/>
      <c r="AG7" s="134"/>
      <c r="AH7" s="134"/>
      <c r="AI7" s="134"/>
      <c r="AJ7" s="134"/>
      <c r="AK7" s="134"/>
      <c r="AL7" s="134"/>
      <c r="AM7" s="134"/>
      <c r="AN7" s="134"/>
      <c r="AO7" s="134"/>
      <c r="AP7" s="134"/>
      <c r="AQ7" s="134"/>
      <c r="AR7" s="134"/>
      <c r="AS7" s="134"/>
      <c r="AT7" s="134"/>
      <c r="AU7" s="134"/>
      <c r="AV7" s="134"/>
    </row>
    <row r="8" spans="1:48" s="101" customFormat="1" x14ac:dyDescent="0.2">
      <c r="A8" s="99" t="s">
        <v>230</v>
      </c>
      <c r="B8" s="135" t="s">
        <v>231</v>
      </c>
      <c r="C8" s="135" t="s">
        <v>231</v>
      </c>
      <c r="D8" s="135" t="s">
        <v>231</v>
      </c>
      <c r="E8" s="135" t="s">
        <v>231</v>
      </c>
      <c r="F8" s="135" t="s">
        <v>231</v>
      </c>
      <c r="G8" s="135" t="s">
        <v>231</v>
      </c>
      <c r="H8" s="135" t="s">
        <v>231</v>
      </c>
      <c r="I8" s="135" t="s">
        <v>231</v>
      </c>
      <c r="J8" s="135" t="s">
        <v>231</v>
      </c>
      <c r="K8" s="135" t="s">
        <v>231</v>
      </c>
      <c r="L8" s="135" t="s">
        <v>231</v>
      </c>
      <c r="M8" s="135" t="s">
        <v>231</v>
      </c>
      <c r="N8" s="135" t="s">
        <v>231</v>
      </c>
      <c r="O8" s="135" t="s">
        <v>231</v>
      </c>
      <c r="P8" s="135" t="s">
        <v>231</v>
      </c>
      <c r="Q8" s="135" t="s">
        <v>231</v>
      </c>
      <c r="R8" s="135" t="s">
        <v>231</v>
      </c>
      <c r="S8" s="135" t="s">
        <v>231</v>
      </c>
      <c r="T8" s="135" t="s">
        <v>231</v>
      </c>
      <c r="U8" s="135">
        <v>11.659000000000001</v>
      </c>
      <c r="V8" s="135">
        <v>11.49</v>
      </c>
      <c r="W8" s="135">
        <v>11.177</v>
      </c>
      <c r="X8" s="135">
        <v>10.946999999999999</v>
      </c>
      <c r="Y8" s="135">
        <v>10.747</v>
      </c>
      <c r="Z8" s="135">
        <v>10.754</v>
      </c>
      <c r="AA8" s="135">
        <v>10.923</v>
      </c>
      <c r="AB8" s="135">
        <v>10.935</v>
      </c>
      <c r="AC8" s="135">
        <v>10.895</v>
      </c>
      <c r="AD8" s="135">
        <v>10.888</v>
      </c>
      <c r="AE8" s="135">
        <v>11.061</v>
      </c>
      <c r="AF8" s="135">
        <v>11.041</v>
      </c>
      <c r="AG8" s="135">
        <v>10.901999999999999</v>
      </c>
      <c r="AH8" s="135">
        <v>11.073</v>
      </c>
      <c r="AI8" s="135">
        <v>11.071999999999999</v>
      </c>
      <c r="AJ8" s="135">
        <v>11.026</v>
      </c>
      <c r="AK8" s="135">
        <v>10.954000000000001</v>
      </c>
      <c r="AL8" s="135">
        <v>11.007999999999999</v>
      </c>
      <c r="AM8" s="135">
        <v>10.694000000000001</v>
      </c>
      <c r="AN8" s="135">
        <v>9.9309999999999992</v>
      </c>
      <c r="AO8" s="135">
        <v>10.292999999999999</v>
      </c>
      <c r="AP8" s="135">
        <v>10.102</v>
      </c>
      <c r="AQ8" s="135">
        <v>9.9019999999999992</v>
      </c>
      <c r="AR8" s="135">
        <v>9.8629999999999995</v>
      </c>
      <c r="AS8" s="135">
        <v>9.6300000000000008</v>
      </c>
      <c r="AT8" s="135">
        <v>9.468</v>
      </c>
      <c r="AU8" s="135">
        <v>9.343</v>
      </c>
      <c r="AV8" s="135">
        <v>9.2750000000000004</v>
      </c>
    </row>
    <row r="9" spans="1:48" s="101" customFormat="1" x14ac:dyDescent="0.2">
      <c r="A9" s="99" t="s">
        <v>232</v>
      </c>
      <c r="B9" s="135">
        <v>12.162000000000001</v>
      </c>
      <c r="C9" s="135">
        <v>12.59</v>
      </c>
      <c r="D9" s="135">
        <v>13.143000000000001</v>
      </c>
      <c r="E9" s="135">
        <v>12.706</v>
      </c>
      <c r="F9" s="135">
        <v>12.122</v>
      </c>
      <c r="G9" s="135">
        <v>12.721</v>
      </c>
      <c r="H9" s="135">
        <v>12.872999999999999</v>
      </c>
      <c r="I9" s="135">
        <v>12.865</v>
      </c>
      <c r="J9" s="135">
        <v>13.058999999999999</v>
      </c>
      <c r="K9" s="135">
        <v>12.471</v>
      </c>
      <c r="L9" s="135">
        <v>12.058999999999999</v>
      </c>
      <c r="M9" s="135">
        <v>11.525</v>
      </c>
      <c r="N9" s="135">
        <v>11.363</v>
      </c>
      <c r="O9" s="135">
        <v>11.659000000000001</v>
      </c>
      <c r="P9" s="135">
        <v>11.69</v>
      </c>
      <c r="Q9" s="135">
        <v>11.603999999999999</v>
      </c>
      <c r="R9" s="135">
        <v>11.795999999999999</v>
      </c>
      <c r="S9" s="135">
        <v>12.117000000000001</v>
      </c>
      <c r="T9" s="135">
        <v>12.22</v>
      </c>
      <c r="U9" s="135">
        <v>12.077999999999999</v>
      </c>
      <c r="V9" s="135">
        <v>12.009</v>
      </c>
      <c r="W9" s="135">
        <v>11.974</v>
      </c>
      <c r="X9" s="135">
        <v>11.958</v>
      </c>
      <c r="Y9" s="135">
        <v>12.058</v>
      </c>
      <c r="Z9" s="135">
        <v>12.128</v>
      </c>
      <c r="AA9" s="135">
        <v>12.407999999999999</v>
      </c>
      <c r="AB9" s="135">
        <v>12.587999999999999</v>
      </c>
      <c r="AC9" s="135">
        <v>12.611000000000001</v>
      </c>
      <c r="AD9" s="135">
        <v>12.6</v>
      </c>
      <c r="AE9" s="135">
        <v>12.791</v>
      </c>
      <c r="AF9" s="135">
        <v>12.744</v>
      </c>
      <c r="AG9" s="135">
        <v>12.531000000000001</v>
      </c>
      <c r="AH9" s="135">
        <v>12.645</v>
      </c>
      <c r="AI9" s="135">
        <v>12.656000000000001</v>
      </c>
      <c r="AJ9" s="135">
        <v>12.589</v>
      </c>
      <c r="AK9" s="135">
        <v>12.355</v>
      </c>
      <c r="AL9" s="135">
        <v>12.382999999999999</v>
      </c>
      <c r="AM9" s="135">
        <v>11.941000000000001</v>
      </c>
      <c r="AN9" s="135">
        <v>11.102</v>
      </c>
      <c r="AO9" s="135">
        <v>11.46</v>
      </c>
      <c r="AP9" s="135">
        <v>11.077999999999999</v>
      </c>
      <c r="AQ9" s="135">
        <v>10.818</v>
      </c>
      <c r="AR9" s="135">
        <v>10.865</v>
      </c>
      <c r="AS9" s="135">
        <v>10.593</v>
      </c>
      <c r="AT9" s="135">
        <v>10.42</v>
      </c>
      <c r="AU9" s="135">
        <v>10.23</v>
      </c>
      <c r="AV9" s="135">
        <v>10.069000000000001</v>
      </c>
    </row>
    <row r="10" spans="1:48" s="101" customFormat="1" x14ac:dyDescent="0.2">
      <c r="A10" s="99" t="s">
        <v>233</v>
      </c>
      <c r="B10" s="135">
        <v>20.158000000000001</v>
      </c>
      <c r="C10" s="135">
        <v>21.047000000000001</v>
      </c>
      <c r="D10" s="135">
        <v>21.613</v>
      </c>
      <c r="E10" s="135">
        <v>20.808</v>
      </c>
      <c r="F10" s="135">
        <v>19.792999999999999</v>
      </c>
      <c r="G10" s="135">
        <v>20.725999999999999</v>
      </c>
      <c r="H10" s="135">
        <v>21.241</v>
      </c>
      <c r="I10" s="135">
        <v>20.983000000000001</v>
      </c>
      <c r="J10" s="135">
        <v>20.928000000000001</v>
      </c>
      <c r="K10" s="135">
        <v>19.893999999999998</v>
      </c>
      <c r="L10" s="135">
        <v>19.373000000000001</v>
      </c>
      <c r="M10" s="135">
        <v>18.29</v>
      </c>
      <c r="N10" s="135">
        <v>17.995999999999999</v>
      </c>
      <c r="O10" s="135">
        <v>18.626000000000001</v>
      </c>
      <c r="P10" s="135">
        <v>18.567</v>
      </c>
      <c r="Q10" s="135">
        <v>18.231000000000002</v>
      </c>
      <c r="R10" s="135">
        <v>18.677</v>
      </c>
      <c r="S10" s="135">
        <v>19.381</v>
      </c>
      <c r="T10" s="135">
        <v>19.466999999999999</v>
      </c>
      <c r="U10" s="135">
        <v>18.795000000000002</v>
      </c>
      <c r="V10" s="135">
        <v>18.393000000000001</v>
      </c>
      <c r="W10" s="135">
        <v>18.45</v>
      </c>
      <c r="X10" s="135">
        <v>18.603999999999999</v>
      </c>
      <c r="Y10" s="135">
        <v>18.678000000000001</v>
      </c>
      <c r="Z10" s="135">
        <v>18.664999999999999</v>
      </c>
      <c r="AA10" s="135">
        <v>19.021000000000001</v>
      </c>
      <c r="AB10" s="135">
        <v>19.724</v>
      </c>
      <c r="AC10" s="135">
        <v>19.686</v>
      </c>
      <c r="AD10" s="135">
        <v>19.561</v>
      </c>
      <c r="AE10" s="135">
        <v>19.95</v>
      </c>
      <c r="AF10" s="135">
        <v>19.638999999999999</v>
      </c>
      <c r="AG10" s="135">
        <v>18.978000000000002</v>
      </c>
      <c r="AH10" s="135">
        <v>19.068000000000001</v>
      </c>
      <c r="AI10" s="135">
        <v>19.111000000000001</v>
      </c>
      <c r="AJ10" s="135">
        <v>19.021999999999998</v>
      </c>
      <c r="AK10" s="135">
        <v>18.509</v>
      </c>
      <c r="AL10" s="135">
        <v>18.675999999999998</v>
      </c>
      <c r="AM10" s="135">
        <v>17.923999999999999</v>
      </c>
      <c r="AN10" s="135">
        <v>16.532</v>
      </c>
      <c r="AO10" s="135">
        <v>17.105</v>
      </c>
      <c r="AP10" s="135">
        <v>16.364999999999998</v>
      </c>
      <c r="AQ10" s="135">
        <v>15.59</v>
      </c>
      <c r="AR10" s="135">
        <v>15.887</v>
      </c>
      <c r="AS10" s="135">
        <v>15.803000000000001</v>
      </c>
      <c r="AT10" s="135">
        <v>15.367000000000001</v>
      </c>
      <c r="AU10" s="135">
        <v>14.972</v>
      </c>
      <c r="AV10" s="135">
        <v>14.645</v>
      </c>
    </row>
    <row r="11" spans="1:48" s="101" customFormat="1" x14ac:dyDescent="0.2">
      <c r="A11" s="99" t="s">
        <v>234</v>
      </c>
      <c r="B11" s="135">
        <v>8.577</v>
      </c>
      <c r="C11" s="135">
        <v>8.7509999999999994</v>
      </c>
      <c r="D11" s="135">
        <v>9.2170000000000005</v>
      </c>
      <c r="E11" s="135">
        <v>8.8870000000000005</v>
      </c>
      <c r="F11" s="135">
        <v>8.4770000000000003</v>
      </c>
      <c r="G11" s="135">
        <v>8.9909999999999997</v>
      </c>
      <c r="H11" s="135">
        <v>8.8510000000000009</v>
      </c>
      <c r="I11" s="135">
        <v>9.0340000000000007</v>
      </c>
      <c r="J11" s="135">
        <v>9.3879999999999999</v>
      </c>
      <c r="K11" s="135">
        <v>8.9860000000000007</v>
      </c>
      <c r="L11" s="135">
        <v>8.5530000000000008</v>
      </c>
      <c r="M11" s="135">
        <v>8.2479999999999993</v>
      </c>
      <c r="N11" s="135">
        <v>8.1270000000000007</v>
      </c>
      <c r="O11" s="135">
        <v>8.1120000000000001</v>
      </c>
      <c r="P11" s="135">
        <v>8.2319999999999993</v>
      </c>
      <c r="Q11" s="135">
        <v>8.2799999999999994</v>
      </c>
      <c r="R11" s="135">
        <v>8.3070000000000004</v>
      </c>
      <c r="S11" s="135">
        <v>8.2579999999999991</v>
      </c>
      <c r="T11" s="135">
        <v>8.2880000000000003</v>
      </c>
      <c r="U11" s="135">
        <v>8.2439999999999998</v>
      </c>
      <c r="V11" s="135">
        <v>8.3390000000000004</v>
      </c>
      <c r="W11" s="135">
        <v>8.1479999999999997</v>
      </c>
      <c r="X11" s="135">
        <v>7.9809999999999999</v>
      </c>
      <c r="Y11" s="135">
        <v>7.9569999999999999</v>
      </c>
      <c r="Z11" s="135">
        <v>8.0329999999999995</v>
      </c>
      <c r="AA11" s="135">
        <v>8.266</v>
      </c>
      <c r="AB11" s="135">
        <v>8.0739999999999998</v>
      </c>
      <c r="AC11" s="135">
        <v>8.1690000000000005</v>
      </c>
      <c r="AD11" s="135">
        <v>8.0980000000000008</v>
      </c>
      <c r="AE11" s="135">
        <v>8.1150000000000002</v>
      </c>
      <c r="AF11" s="135">
        <v>8.2449999999999992</v>
      </c>
      <c r="AG11" s="135">
        <v>8.18</v>
      </c>
      <c r="AH11" s="135">
        <v>8.3249999999999993</v>
      </c>
      <c r="AI11" s="135">
        <v>8.2910000000000004</v>
      </c>
      <c r="AJ11" s="135">
        <v>8.19</v>
      </c>
      <c r="AK11" s="135">
        <v>8.1270000000000007</v>
      </c>
      <c r="AL11" s="135">
        <v>7.9219999999999997</v>
      </c>
      <c r="AM11" s="135">
        <v>7.7110000000000003</v>
      </c>
      <c r="AN11" s="135">
        <v>7.1180000000000003</v>
      </c>
      <c r="AO11" s="135">
        <v>7.29</v>
      </c>
      <c r="AP11" s="135">
        <v>6.9189999999999996</v>
      </c>
      <c r="AQ11" s="135">
        <v>6.8760000000000003</v>
      </c>
      <c r="AR11" s="135">
        <v>6.7119999999999997</v>
      </c>
      <c r="AS11" s="135">
        <v>6.2859999999999996</v>
      </c>
      <c r="AT11" s="135">
        <v>6.3440000000000003</v>
      </c>
      <c r="AU11" s="135">
        <v>6.2560000000000002</v>
      </c>
      <c r="AV11" s="135">
        <v>6.1929999999999996</v>
      </c>
    </row>
    <row r="12" spans="1:48" s="101" customFormat="1" x14ac:dyDescent="0.2">
      <c r="A12" s="99" t="s">
        <v>235</v>
      </c>
      <c r="B12" s="135">
        <v>7.5</v>
      </c>
      <c r="C12" s="135">
        <v>7.7619999999999996</v>
      </c>
      <c r="D12" s="135">
        <v>8.5449999999999999</v>
      </c>
      <c r="E12" s="135">
        <v>8.4550000000000001</v>
      </c>
      <c r="F12" s="135">
        <v>8.1180000000000003</v>
      </c>
      <c r="G12" s="135">
        <v>8.2650000000000006</v>
      </c>
      <c r="H12" s="135">
        <v>8.4819999999999993</v>
      </c>
      <c r="I12" s="135">
        <v>8.3249999999999993</v>
      </c>
      <c r="J12" s="135">
        <v>8.4529999999999994</v>
      </c>
      <c r="K12" s="135">
        <v>8.1020000000000003</v>
      </c>
      <c r="L12" s="135">
        <v>7.87</v>
      </c>
      <c r="M12" s="135">
        <v>7.673</v>
      </c>
      <c r="N12" s="135">
        <v>7.5709999999999997</v>
      </c>
      <c r="O12" s="135">
        <v>8.0009999999999994</v>
      </c>
      <c r="P12" s="135">
        <v>7.8890000000000002</v>
      </c>
      <c r="Q12" s="135">
        <v>7.8440000000000003</v>
      </c>
      <c r="R12" s="135">
        <v>7.915</v>
      </c>
      <c r="S12" s="135">
        <v>8.4030000000000005</v>
      </c>
      <c r="T12" s="135">
        <v>8.6460000000000008</v>
      </c>
      <c r="U12" s="135">
        <v>9.1760000000000002</v>
      </c>
      <c r="V12" s="135">
        <v>9.2159999999999993</v>
      </c>
      <c r="W12" s="135">
        <v>9.2970000000000006</v>
      </c>
      <c r="X12" s="135">
        <v>9.2260000000000009</v>
      </c>
      <c r="Y12" s="135">
        <v>9.5790000000000006</v>
      </c>
      <c r="Z12" s="135">
        <v>9.6880000000000006</v>
      </c>
      <c r="AA12" s="135">
        <v>9.8209999999999997</v>
      </c>
      <c r="AB12" s="135">
        <v>9.7780000000000005</v>
      </c>
      <c r="AC12" s="135">
        <v>9.6120000000000001</v>
      </c>
      <c r="AD12" s="135">
        <v>9.8710000000000004</v>
      </c>
      <c r="AE12" s="135">
        <v>9.9969999999999999</v>
      </c>
      <c r="AF12" s="135">
        <v>9.9510000000000005</v>
      </c>
      <c r="AG12" s="135">
        <v>10.228</v>
      </c>
      <c r="AH12" s="135">
        <v>10.259</v>
      </c>
      <c r="AI12" s="135">
        <v>10.260999999999999</v>
      </c>
      <c r="AJ12" s="135">
        <v>10.279</v>
      </c>
      <c r="AK12" s="135">
        <v>10.135</v>
      </c>
      <c r="AL12" s="135">
        <v>10.426</v>
      </c>
      <c r="AM12" s="135">
        <v>10</v>
      </c>
      <c r="AN12" s="135">
        <v>9.6630000000000003</v>
      </c>
      <c r="AO12" s="135">
        <v>9.9789999999999992</v>
      </c>
      <c r="AP12" s="135">
        <v>10.321</v>
      </c>
      <c r="AQ12" s="135">
        <v>10.593</v>
      </c>
      <c r="AR12" s="135">
        <v>10.590999999999999</v>
      </c>
      <c r="AS12" s="135">
        <v>10.255000000000001</v>
      </c>
      <c r="AT12" s="135">
        <v>10.032999999999999</v>
      </c>
      <c r="AU12" s="135">
        <v>10.004</v>
      </c>
      <c r="AV12" s="135">
        <v>9.9220000000000006</v>
      </c>
    </row>
    <row r="13" spans="1:48" s="101" customFormat="1" x14ac:dyDescent="0.2">
      <c r="A13" s="99" t="s">
        <v>236</v>
      </c>
      <c r="B13" s="135" t="s">
        <v>231</v>
      </c>
      <c r="C13" s="135" t="s">
        <v>231</v>
      </c>
      <c r="D13" s="135" t="s">
        <v>231</v>
      </c>
      <c r="E13" s="135" t="s">
        <v>231</v>
      </c>
      <c r="F13" s="135" t="s">
        <v>231</v>
      </c>
      <c r="G13" s="135" t="s">
        <v>231</v>
      </c>
      <c r="H13" s="135" t="s">
        <v>231</v>
      </c>
      <c r="I13" s="135" t="s">
        <v>231</v>
      </c>
      <c r="J13" s="135" t="s">
        <v>231</v>
      </c>
      <c r="K13" s="135" t="s">
        <v>231</v>
      </c>
      <c r="L13" s="135" t="s">
        <v>231</v>
      </c>
      <c r="M13" s="135" t="s">
        <v>231</v>
      </c>
      <c r="N13" s="135" t="s">
        <v>231</v>
      </c>
      <c r="O13" s="135" t="s">
        <v>231</v>
      </c>
      <c r="P13" s="135" t="s">
        <v>231</v>
      </c>
      <c r="Q13" s="135" t="s">
        <v>231</v>
      </c>
      <c r="R13" s="135" t="s">
        <v>231</v>
      </c>
      <c r="S13" s="135" t="s">
        <v>231</v>
      </c>
      <c r="T13" s="135" t="s">
        <v>231</v>
      </c>
      <c r="U13" s="135">
        <v>12.231</v>
      </c>
      <c r="V13" s="135">
        <v>11.795999999999999</v>
      </c>
      <c r="W13" s="135">
        <v>10.734</v>
      </c>
      <c r="X13" s="135">
        <v>9.9120000000000008</v>
      </c>
      <c r="Y13" s="135">
        <v>8.9260000000000002</v>
      </c>
      <c r="Z13" s="135">
        <v>8.7349999999999994</v>
      </c>
      <c r="AA13" s="135">
        <v>8.5950000000000006</v>
      </c>
      <c r="AB13" s="135">
        <v>8.1460000000000008</v>
      </c>
      <c r="AC13" s="135">
        <v>7.9279999999999999</v>
      </c>
      <c r="AD13" s="135">
        <v>7.923</v>
      </c>
      <c r="AE13" s="135">
        <v>7.9989999999999997</v>
      </c>
      <c r="AF13" s="135">
        <v>8.0909999999999993</v>
      </c>
      <c r="AG13" s="135">
        <v>8.0790000000000006</v>
      </c>
      <c r="AH13" s="135">
        <v>8.3949999999999996</v>
      </c>
      <c r="AI13" s="135">
        <v>8.3360000000000003</v>
      </c>
      <c r="AJ13" s="135">
        <v>8.3049999999999997</v>
      </c>
      <c r="AK13" s="135">
        <v>8.5980000000000008</v>
      </c>
      <c r="AL13" s="135">
        <v>8.6460000000000008</v>
      </c>
      <c r="AM13" s="135">
        <v>8.65</v>
      </c>
      <c r="AN13" s="135">
        <v>7.9480000000000004</v>
      </c>
      <c r="AO13" s="135">
        <v>8.4030000000000005</v>
      </c>
      <c r="AP13" s="135">
        <v>8.6940000000000008</v>
      </c>
      <c r="AQ13" s="135">
        <v>8.6080000000000005</v>
      </c>
      <c r="AR13" s="135">
        <v>8.3670000000000009</v>
      </c>
      <c r="AS13" s="135">
        <v>8.1379999999999999</v>
      </c>
      <c r="AT13" s="135">
        <v>7.9450000000000003</v>
      </c>
      <c r="AU13" s="135">
        <v>7.9409999999999998</v>
      </c>
      <c r="AV13" s="135">
        <v>8.0280000000000005</v>
      </c>
    </row>
    <row r="14" spans="1:48" s="101" customFormat="1" x14ac:dyDescent="0.2">
      <c r="A14" s="99" t="s">
        <v>237</v>
      </c>
      <c r="B14" s="135" t="s">
        <v>231</v>
      </c>
      <c r="C14" s="135" t="s">
        <v>231</v>
      </c>
      <c r="D14" s="135" t="s">
        <v>231</v>
      </c>
      <c r="E14" s="135" t="s">
        <v>231</v>
      </c>
      <c r="F14" s="135" t="s">
        <v>231</v>
      </c>
      <c r="G14" s="135" t="s">
        <v>231</v>
      </c>
      <c r="H14" s="135" t="s">
        <v>231</v>
      </c>
      <c r="I14" s="135" t="s">
        <v>231</v>
      </c>
      <c r="J14" s="135" t="s">
        <v>231</v>
      </c>
      <c r="K14" s="135" t="s">
        <v>231</v>
      </c>
      <c r="L14" s="135" t="s">
        <v>231</v>
      </c>
      <c r="M14" s="135" t="s">
        <v>231</v>
      </c>
      <c r="N14" s="135" t="s">
        <v>231</v>
      </c>
      <c r="O14" s="135" t="s">
        <v>231</v>
      </c>
      <c r="P14" s="135" t="s">
        <v>231</v>
      </c>
      <c r="Q14" s="135" t="s">
        <v>231</v>
      </c>
      <c r="R14" s="135" t="s">
        <v>231</v>
      </c>
      <c r="S14" s="135" t="s">
        <v>231</v>
      </c>
      <c r="T14" s="135" t="s">
        <v>231</v>
      </c>
      <c r="U14" s="135">
        <v>1.502</v>
      </c>
      <c r="V14" s="135">
        <v>1.5289999999999999</v>
      </c>
      <c r="W14" s="135">
        <v>1.5469999999999999</v>
      </c>
      <c r="X14" s="135">
        <v>1.5940000000000001</v>
      </c>
      <c r="Y14" s="135">
        <v>1.6240000000000001</v>
      </c>
      <c r="Z14" s="135">
        <v>1.7050000000000001</v>
      </c>
      <c r="AA14" s="135">
        <v>1.7130000000000001</v>
      </c>
      <c r="AB14" s="135">
        <v>1.7490000000000001</v>
      </c>
      <c r="AC14" s="135">
        <v>1.7509999999999999</v>
      </c>
      <c r="AD14" s="135">
        <v>1.7350000000000001</v>
      </c>
      <c r="AE14" s="135">
        <v>1.7929999999999999</v>
      </c>
      <c r="AF14" s="135">
        <v>1.8380000000000001</v>
      </c>
      <c r="AG14" s="135">
        <v>1.89</v>
      </c>
      <c r="AH14" s="135">
        <v>2.012</v>
      </c>
      <c r="AI14" s="135">
        <v>2.1840000000000002</v>
      </c>
      <c r="AJ14" s="135">
        <v>2.3250000000000002</v>
      </c>
      <c r="AK14" s="135">
        <v>2.4489999999999998</v>
      </c>
      <c r="AL14" s="135">
        <v>2.5750000000000002</v>
      </c>
      <c r="AM14" s="135">
        <v>2.6429999999999998</v>
      </c>
      <c r="AN14" s="135">
        <v>2.71</v>
      </c>
      <c r="AO14" s="135">
        <v>2.875</v>
      </c>
      <c r="AP14" s="135">
        <v>3.01</v>
      </c>
      <c r="AQ14" s="135">
        <v>3.0790000000000002</v>
      </c>
      <c r="AR14" s="135">
        <v>3.1360000000000001</v>
      </c>
      <c r="AS14" s="135">
        <v>3.1419999999999999</v>
      </c>
      <c r="AT14" s="135">
        <v>3.117</v>
      </c>
      <c r="AU14" s="135">
        <v>3.0840000000000001</v>
      </c>
      <c r="AV14" s="135">
        <v>3.1120000000000001</v>
      </c>
    </row>
    <row r="15" spans="1:48" s="101" customFormat="1" ht="6" customHeight="1" x14ac:dyDescent="0.2">
      <c r="A15" s="99"/>
      <c r="B15" s="135"/>
      <c r="C15" s="135"/>
      <c r="D15" s="135"/>
      <c r="E15" s="135"/>
      <c r="F15" s="135"/>
      <c r="G15" s="135"/>
      <c r="H15" s="135"/>
      <c r="I15" s="135"/>
      <c r="J15" s="135"/>
      <c r="K15" s="135"/>
      <c r="L15" s="135"/>
      <c r="M15" s="135"/>
      <c r="N15" s="135"/>
      <c r="O15" s="135"/>
      <c r="P15" s="135"/>
      <c r="Q15" s="135"/>
      <c r="R15" s="1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row>
    <row r="16" spans="1:48" s="101" customFormat="1" x14ac:dyDescent="0.2">
      <c r="A16" s="99" t="s">
        <v>238</v>
      </c>
      <c r="B16" s="135" t="s">
        <v>231</v>
      </c>
      <c r="C16" s="135" t="s">
        <v>231</v>
      </c>
      <c r="D16" s="135" t="s">
        <v>231</v>
      </c>
      <c r="E16" s="135" t="s">
        <v>231</v>
      </c>
      <c r="F16" s="135" t="s">
        <v>231</v>
      </c>
      <c r="G16" s="135" t="s">
        <v>231</v>
      </c>
      <c r="H16" s="135" t="s">
        <v>231</v>
      </c>
      <c r="I16" s="135" t="s">
        <v>231</v>
      </c>
      <c r="J16" s="135" t="s">
        <v>231</v>
      </c>
      <c r="K16" s="135" t="s">
        <v>231</v>
      </c>
      <c r="L16" s="135" t="s">
        <v>231</v>
      </c>
      <c r="M16" s="135" t="s">
        <v>231</v>
      </c>
      <c r="N16" s="135" t="s">
        <v>231</v>
      </c>
      <c r="O16" s="135" t="s">
        <v>231</v>
      </c>
      <c r="P16" s="135" t="s">
        <v>231</v>
      </c>
      <c r="Q16" s="135" t="s">
        <v>231</v>
      </c>
      <c r="R16" s="135" t="s">
        <v>231</v>
      </c>
      <c r="S16" s="135" t="s">
        <v>231</v>
      </c>
      <c r="T16" s="135" t="s">
        <v>231</v>
      </c>
      <c r="U16" s="135">
        <v>9.1959999999999997</v>
      </c>
      <c r="V16" s="135">
        <v>9.0820000000000007</v>
      </c>
      <c r="W16" s="135">
        <v>8.6929999999999996</v>
      </c>
      <c r="X16" s="135">
        <v>8.3490000000000002</v>
      </c>
      <c r="Y16" s="135">
        <v>8.1129999999999995</v>
      </c>
      <c r="Z16" s="135">
        <v>8.1170000000000009</v>
      </c>
      <c r="AA16" s="135">
        <v>8.2159999999999993</v>
      </c>
      <c r="AB16" s="135">
        <v>8.0009999999999994</v>
      </c>
      <c r="AC16" s="135">
        <v>7.9960000000000004</v>
      </c>
      <c r="AD16" s="135">
        <v>7.867</v>
      </c>
      <c r="AE16" s="135">
        <v>7.8579999999999997</v>
      </c>
      <c r="AF16" s="135">
        <v>7.9880000000000004</v>
      </c>
      <c r="AG16" s="135">
        <v>7.9729999999999999</v>
      </c>
      <c r="AH16" s="135">
        <v>8.1989999999999998</v>
      </c>
      <c r="AI16" s="135">
        <v>8.1839999999999993</v>
      </c>
      <c r="AJ16" s="135">
        <v>8.1229999999999993</v>
      </c>
      <c r="AK16" s="135">
        <v>8.1590000000000007</v>
      </c>
      <c r="AL16" s="135">
        <v>8.0820000000000007</v>
      </c>
      <c r="AM16" s="135">
        <v>7.9740000000000002</v>
      </c>
      <c r="AN16" s="135">
        <v>7.3659999999999997</v>
      </c>
      <c r="AO16" s="135">
        <v>7.577</v>
      </c>
      <c r="AP16" s="135">
        <v>7.3609999999999998</v>
      </c>
      <c r="AQ16" s="135">
        <v>7.2750000000000004</v>
      </c>
      <c r="AR16" s="135">
        <v>7.1180000000000003</v>
      </c>
      <c r="AS16" s="135">
        <v>6.6959999999999997</v>
      </c>
      <c r="AT16" s="135">
        <v>6.7</v>
      </c>
      <c r="AU16" s="135">
        <v>6.6989999999999998</v>
      </c>
      <c r="AV16" s="135">
        <v>6.6550000000000002</v>
      </c>
    </row>
    <row r="17" spans="1:49" ht="6" customHeight="1" x14ac:dyDescent="0.2">
      <c r="A17" s="97"/>
      <c r="B17" s="134"/>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row>
    <row r="18" spans="1:49" s="89" customFormat="1" x14ac:dyDescent="0.2">
      <c r="A18" s="97" t="s">
        <v>239</v>
      </c>
      <c r="B18" s="134">
        <v>10.4</v>
      </c>
      <c r="C18" s="134">
        <v>10.741</v>
      </c>
      <c r="D18" s="134">
        <v>11.188000000000001</v>
      </c>
      <c r="E18" s="134">
        <v>10.843999999999999</v>
      </c>
      <c r="F18" s="134">
        <v>10.391</v>
      </c>
      <c r="G18" s="134">
        <v>10.882999999999999</v>
      </c>
      <c r="H18" s="134">
        <v>11.023</v>
      </c>
      <c r="I18" s="134">
        <v>11.045</v>
      </c>
      <c r="J18" s="134">
        <v>11.198</v>
      </c>
      <c r="K18" s="134">
        <v>10.746</v>
      </c>
      <c r="L18" s="134">
        <v>10.385</v>
      </c>
      <c r="M18" s="134">
        <v>9.9670000000000005</v>
      </c>
      <c r="N18" s="134">
        <v>9.8170000000000002</v>
      </c>
      <c r="O18" s="134">
        <v>10.058</v>
      </c>
      <c r="P18" s="134">
        <v>10.083</v>
      </c>
      <c r="Q18" s="134">
        <v>9.9849999999999994</v>
      </c>
      <c r="R18" s="134">
        <v>10.15</v>
      </c>
      <c r="S18" s="134">
        <v>10.369</v>
      </c>
      <c r="T18" s="134">
        <v>10.435</v>
      </c>
      <c r="U18" s="134">
        <v>10.266999999999999</v>
      </c>
      <c r="V18" s="134">
        <v>10.212</v>
      </c>
      <c r="W18" s="134">
        <v>10.148</v>
      </c>
      <c r="X18" s="134">
        <v>10.145</v>
      </c>
      <c r="Y18" s="134">
        <v>10.228999999999999</v>
      </c>
      <c r="Z18" s="134">
        <v>10.287000000000001</v>
      </c>
      <c r="AA18" s="134">
        <v>10.548</v>
      </c>
      <c r="AB18" s="134">
        <v>10.696</v>
      </c>
      <c r="AC18" s="134">
        <v>10.635</v>
      </c>
      <c r="AD18" s="134">
        <v>10.617000000000001</v>
      </c>
      <c r="AE18" s="134">
        <v>10.819000000000001</v>
      </c>
      <c r="AF18" s="134">
        <v>10.768000000000001</v>
      </c>
      <c r="AG18" s="134">
        <v>10.597</v>
      </c>
      <c r="AH18" s="134">
        <v>10.712999999999999</v>
      </c>
      <c r="AI18" s="134">
        <v>10.744</v>
      </c>
      <c r="AJ18" s="134">
        <v>10.701000000000001</v>
      </c>
      <c r="AK18" s="134">
        <v>10.566000000000001</v>
      </c>
      <c r="AL18" s="134">
        <v>10.62</v>
      </c>
      <c r="AM18" s="134">
        <v>10.278</v>
      </c>
      <c r="AN18" s="134">
        <v>9.6170000000000009</v>
      </c>
      <c r="AO18" s="134">
        <v>9.9469999999999992</v>
      </c>
      <c r="AP18" s="134">
        <v>9.69</v>
      </c>
      <c r="AQ18" s="134">
        <v>9.4890000000000008</v>
      </c>
      <c r="AR18" s="134">
        <v>9.4770000000000003</v>
      </c>
      <c r="AS18" s="134">
        <v>9.2330000000000005</v>
      </c>
      <c r="AT18" s="134">
        <v>9.1319999999999997</v>
      </c>
      <c r="AU18" s="134">
        <v>9.0169999999999995</v>
      </c>
      <c r="AV18" s="134">
        <v>8.9380000000000006</v>
      </c>
    </row>
    <row r="19" spans="1:49" s="89" customFormat="1" ht="12.75" customHeight="1" x14ac:dyDescent="0.2">
      <c r="A19" s="97" t="s">
        <v>240</v>
      </c>
      <c r="B19" s="134">
        <v>1.425</v>
      </c>
      <c r="C19" s="134">
        <v>1.4710000000000001</v>
      </c>
      <c r="D19" s="134">
        <v>1.5329999999999999</v>
      </c>
      <c r="E19" s="134">
        <v>1.5680000000000001</v>
      </c>
      <c r="F19" s="134">
        <v>1.6679999999999999</v>
      </c>
      <c r="G19" s="134">
        <v>1.714</v>
      </c>
      <c r="H19" s="134">
        <v>1.774</v>
      </c>
      <c r="I19" s="134">
        <v>1.851</v>
      </c>
      <c r="J19" s="134">
        <v>1.889</v>
      </c>
      <c r="K19" s="134">
        <v>1.901</v>
      </c>
      <c r="L19" s="134">
        <v>1.88</v>
      </c>
      <c r="M19" s="134">
        <v>1.89</v>
      </c>
      <c r="N19" s="134">
        <v>1.905</v>
      </c>
      <c r="O19" s="134">
        <v>1.9330000000000001</v>
      </c>
      <c r="P19" s="134">
        <v>1.931</v>
      </c>
      <c r="Q19" s="134">
        <v>1.9670000000000001</v>
      </c>
      <c r="R19" s="134">
        <v>2.02</v>
      </c>
      <c r="S19" s="134">
        <v>2.0579999999999998</v>
      </c>
      <c r="T19" s="134">
        <v>2.0680000000000001</v>
      </c>
      <c r="U19" s="134">
        <v>2.1</v>
      </c>
      <c r="V19" s="134">
        <v>2.08</v>
      </c>
      <c r="W19" s="134">
        <v>2.0150000000000001</v>
      </c>
      <c r="X19" s="134">
        <v>1.9890000000000001</v>
      </c>
      <c r="Y19" s="134">
        <v>1.9339999999999999</v>
      </c>
      <c r="Z19" s="134">
        <v>1.9910000000000001</v>
      </c>
      <c r="AA19" s="134">
        <v>1.97</v>
      </c>
      <c r="AB19" s="134">
        <v>1.964</v>
      </c>
      <c r="AC19" s="134">
        <v>1.962</v>
      </c>
      <c r="AD19" s="134">
        <v>1.94</v>
      </c>
      <c r="AE19" s="134">
        <v>1.984</v>
      </c>
      <c r="AF19" s="134">
        <v>2.0270000000000001</v>
      </c>
      <c r="AG19" s="134">
        <v>2.0750000000000002</v>
      </c>
      <c r="AH19" s="134">
        <v>2.202</v>
      </c>
      <c r="AI19" s="134">
        <v>2.3580000000000001</v>
      </c>
      <c r="AJ19" s="134">
        <v>2.4910000000000001</v>
      </c>
      <c r="AK19" s="134">
        <v>2.621</v>
      </c>
      <c r="AL19" s="134">
        <v>2.74</v>
      </c>
      <c r="AM19" s="134">
        <v>2.8050000000000002</v>
      </c>
      <c r="AN19" s="134">
        <v>2.8380000000000001</v>
      </c>
      <c r="AO19" s="134">
        <v>3.0070000000000001</v>
      </c>
      <c r="AP19" s="134">
        <v>3.15</v>
      </c>
      <c r="AQ19" s="134">
        <v>3.2130000000000001</v>
      </c>
      <c r="AR19" s="134">
        <v>3.26</v>
      </c>
      <c r="AS19" s="134">
        <v>3.2639999999999998</v>
      </c>
      <c r="AT19" s="134">
        <v>3.222</v>
      </c>
      <c r="AU19" s="134">
        <v>3.1840000000000002</v>
      </c>
      <c r="AV19" s="134">
        <v>3.21</v>
      </c>
    </row>
    <row r="20" spans="1:49" ht="6" customHeight="1" x14ac:dyDescent="0.2">
      <c r="A20" s="102"/>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90"/>
    </row>
    <row r="21" spans="1:49" x14ac:dyDescent="0.2">
      <c r="A21" s="96"/>
      <c r="B21" s="104"/>
      <c r="C21" s="104"/>
      <c r="D21" s="104"/>
      <c r="E21" s="104"/>
      <c r="F21" s="104"/>
      <c r="G21" s="104"/>
      <c r="H21" s="104"/>
      <c r="I21" s="104"/>
      <c r="J21" s="104"/>
      <c r="K21" s="104"/>
      <c r="L21" s="104"/>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row>
    <row r="22" spans="1:49" x14ac:dyDescent="0.2">
      <c r="A22" s="105" t="s">
        <v>128</v>
      </c>
      <c r="B22" s="94">
        <v>1971</v>
      </c>
      <c r="C22" s="94">
        <v>1972</v>
      </c>
      <c r="D22" s="94">
        <v>1973</v>
      </c>
      <c r="E22" s="94">
        <v>1974</v>
      </c>
      <c r="F22" s="94">
        <v>1975</v>
      </c>
      <c r="G22" s="94">
        <v>1976</v>
      </c>
      <c r="H22" s="94">
        <v>1977</v>
      </c>
      <c r="I22" s="94">
        <v>1978</v>
      </c>
      <c r="J22" s="94">
        <v>1979</v>
      </c>
      <c r="K22" s="94">
        <v>1980</v>
      </c>
      <c r="L22" s="94">
        <v>1981</v>
      </c>
      <c r="M22" s="94">
        <v>1982</v>
      </c>
      <c r="N22" s="94">
        <v>1983</v>
      </c>
      <c r="O22" s="94">
        <v>1984</v>
      </c>
      <c r="P22" s="94">
        <v>1985</v>
      </c>
      <c r="Q22" s="94">
        <v>1986</v>
      </c>
      <c r="R22" s="94">
        <v>1987</v>
      </c>
      <c r="S22" s="94">
        <v>1988</v>
      </c>
      <c r="T22" s="94">
        <v>1989</v>
      </c>
      <c r="U22" s="94">
        <v>1990</v>
      </c>
      <c r="V22" s="94">
        <v>1991</v>
      </c>
      <c r="W22" s="94">
        <v>1992</v>
      </c>
      <c r="X22" s="94">
        <v>1993</v>
      </c>
      <c r="Y22" s="94">
        <v>1994</v>
      </c>
      <c r="Z22" s="94">
        <v>1995</v>
      </c>
      <c r="AA22" s="94">
        <v>1996</v>
      </c>
      <c r="AB22" s="94">
        <v>1997</v>
      </c>
      <c r="AC22" s="94">
        <v>1998</v>
      </c>
      <c r="AD22" s="94">
        <v>1999</v>
      </c>
      <c r="AE22" s="94">
        <v>2000</v>
      </c>
      <c r="AF22" s="94">
        <v>2001</v>
      </c>
      <c r="AG22" s="94">
        <v>2002</v>
      </c>
      <c r="AH22" s="94">
        <v>2003</v>
      </c>
      <c r="AI22" s="94">
        <v>2004</v>
      </c>
      <c r="AJ22" s="94">
        <v>2005</v>
      </c>
      <c r="AK22" s="94">
        <v>2006</v>
      </c>
      <c r="AL22" s="94">
        <v>2007</v>
      </c>
      <c r="AM22" s="94">
        <v>2008</v>
      </c>
      <c r="AN22" s="94">
        <v>2009</v>
      </c>
      <c r="AO22" s="94">
        <v>2010</v>
      </c>
      <c r="AP22" s="94">
        <v>2011</v>
      </c>
      <c r="AQ22" s="94">
        <v>2012</v>
      </c>
      <c r="AR22" s="94">
        <v>2013</v>
      </c>
      <c r="AS22" s="94">
        <v>2014</v>
      </c>
      <c r="AT22" s="94">
        <v>2015</v>
      </c>
      <c r="AU22" s="94">
        <v>2016</v>
      </c>
      <c r="AV22" s="94">
        <v>2017</v>
      </c>
    </row>
    <row r="23" spans="1:49" x14ac:dyDescent="0.2">
      <c r="A23" s="106" t="s">
        <v>4</v>
      </c>
      <c r="B23" s="120">
        <v>15.492000000000001</v>
      </c>
      <c r="C23" s="120">
        <v>16.109000000000002</v>
      </c>
      <c r="D23" s="120">
        <v>16.702000000000002</v>
      </c>
      <c r="E23" s="120">
        <v>16.895</v>
      </c>
      <c r="F23" s="120">
        <v>16.295000000000002</v>
      </c>
      <c r="G23" s="120">
        <v>16.597999999999999</v>
      </c>
      <c r="H23" s="120">
        <v>16.925999999999998</v>
      </c>
      <c r="I23" s="120">
        <v>16.823</v>
      </c>
      <c r="J23" s="120">
        <v>17.242999999999999</v>
      </c>
      <c r="K23" s="120">
        <v>17.224</v>
      </c>
      <c r="L23" s="120">
        <v>16.228000000000002</v>
      </c>
      <c r="M23" s="120">
        <v>15.355</v>
      </c>
      <c r="N23" s="120">
        <v>14.943</v>
      </c>
      <c r="O23" s="120">
        <v>15.401</v>
      </c>
      <c r="P23" s="120">
        <v>15.242000000000001</v>
      </c>
      <c r="Q23" s="120">
        <v>14.78</v>
      </c>
      <c r="R23" s="120">
        <v>14.997</v>
      </c>
      <c r="S23" s="120">
        <v>15.926</v>
      </c>
      <c r="T23" s="120">
        <v>16.213000000000001</v>
      </c>
      <c r="U23" s="120">
        <v>15.153</v>
      </c>
      <c r="V23" s="120">
        <v>14.733000000000001</v>
      </c>
      <c r="W23" s="120">
        <v>15.009</v>
      </c>
      <c r="X23" s="120">
        <v>14.756</v>
      </c>
      <c r="Y23" s="120">
        <v>15.119</v>
      </c>
      <c r="Z23" s="120">
        <v>15.323</v>
      </c>
      <c r="AA23" s="120">
        <v>15.632999999999999</v>
      </c>
      <c r="AB23" s="120">
        <v>16.001000000000001</v>
      </c>
      <c r="AC23" s="120">
        <v>16.073</v>
      </c>
      <c r="AD23" s="120">
        <v>16.274000000000001</v>
      </c>
      <c r="AE23" s="120">
        <v>16.824000000000002</v>
      </c>
      <c r="AF23" s="120">
        <v>16.395</v>
      </c>
      <c r="AG23" s="120">
        <v>16.405999999999999</v>
      </c>
      <c r="AH23" s="120">
        <v>16.885000000000002</v>
      </c>
      <c r="AI23" s="120">
        <v>16.475000000000001</v>
      </c>
      <c r="AJ23" s="120">
        <v>16.762</v>
      </c>
      <c r="AK23" s="120">
        <v>16.306999999999999</v>
      </c>
      <c r="AL23" s="120">
        <v>17.085000000000001</v>
      </c>
      <c r="AM23" s="120">
        <v>16.298999999999999</v>
      </c>
      <c r="AN23" s="120">
        <v>15.297000000000001</v>
      </c>
      <c r="AO23" s="120">
        <v>15.545</v>
      </c>
      <c r="AP23" s="120">
        <v>15.757999999999999</v>
      </c>
      <c r="AQ23" s="120">
        <v>15.532</v>
      </c>
      <c r="AR23" s="120">
        <v>15.635999999999999</v>
      </c>
      <c r="AS23" s="120">
        <v>15.632</v>
      </c>
      <c r="AT23" s="120">
        <v>15.619</v>
      </c>
      <c r="AU23" s="120">
        <v>15.179</v>
      </c>
      <c r="AV23" s="120">
        <v>14.992000000000001</v>
      </c>
    </row>
    <row r="24" spans="1:49" x14ac:dyDescent="0.2">
      <c r="A24" s="106" t="s">
        <v>36</v>
      </c>
      <c r="B24" s="120">
        <v>2.161</v>
      </c>
      <c r="C24" s="120">
        <v>2.0840000000000001</v>
      </c>
      <c r="D24" s="120">
        <v>1.986</v>
      </c>
      <c r="E24" s="120">
        <v>1.9239999999999999</v>
      </c>
      <c r="F24" s="120">
        <v>1.643</v>
      </c>
      <c r="G24" s="120">
        <v>1.694</v>
      </c>
      <c r="H24" s="120">
        <v>1.7430000000000001</v>
      </c>
      <c r="I24" s="120">
        <v>1.784</v>
      </c>
      <c r="J24" s="120">
        <v>1.8720000000000001</v>
      </c>
      <c r="K24" s="120">
        <v>1.9159999999999999</v>
      </c>
      <c r="L24" s="120">
        <v>1.875</v>
      </c>
      <c r="M24" s="120">
        <v>1.593</v>
      </c>
      <c r="N24" s="120">
        <v>1.621</v>
      </c>
      <c r="O24" s="120">
        <v>1.6970000000000001</v>
      </c>
      <c r="P24" s="120">
        <v>1.6220000000000001</v>
      </c>
      <c r="Q24" s="120">
        <v>1.6419999999999999</v>
      </c>
      <c r="R24" s="120">
        <v>1.6359999999999999</v>
      </c>
      <c r="S24" s="120">
        <v>1.946</v>
      </c>
      <c r="T24" s="120">
        <v>2.3149999999999999</v>
      </c>
      <c r="U24" s="120">
        <v>2.2330000000000001</v>
      </c>
      <c r="V24" s="120">
        <v>2.1059999999999999</v>
      </c>
      <c r="W24" s="120">
        <v>2.1379999999999999</v>
      </c>
      <c r="X24" s="120">
        <v>2.2269999999999999</v>
      </c>
      <c r="Y24" s="120">
        <v>2.403</v>
      </c>
      <c r="Z24" s="120">
        <v>2.5760000000000001</v>
      </c>
      <c r="AA24" s="120">
        <v>2.94</v>
      </c>
      <c r="AB24" s="120">
        <v>3.3410000000000002</v>
      </c>
      <c r="AC24" s="120">
        <v>3.34</v>
      </c>
      <c r="AD24" s="120">
        <v>3.4630000000000001</v>
      </c>
      <c r="AE24" s="120">
        <v>3.1579999999999999</v>
      </c>
      <c r="AF24" s="120">
        <v>2.9969999999999999</v>
      </c>
      <c r="AG24" s="120">
        <v>3.012</v>
      </c>
      <c r="AH24" s="120">
        <v>3.0539999999999998</v>
      </c>
      <c r="AI24" s="120">
        <v>3.3159999999999998</v>
      </c>
      <c r="AJ24" s="120">
        <v>3.343</v>
      </c>
      <c r="AK24" s="120">
        <v>3.39</v>
      </c>
      <c r="AL24" s="120">
        <v>3.8</v>
      </c>
      <c r="AM24" s="120">
        <v>3.9689999999999999</v>
      </c>
      <c r="AN24" s="120">
        <v>3.7930000000000001</v>
      </c>
      <c r="AO24" s="120">
        <v>4.0140000000000002</v>
      </c>
      <c r="AP24" s="120">
        <v>4.3620000000000001</v>
      </c>
      <c r="AQ24" s="120">
        <v>4.4260000000000002</v>
      </c>
      <c r="AR24" s="120">
        <v>4.641</v>
      </c>
      <c r="AS24" s="120">
        <v>4.2309999999999999</v>
      </c>
      <c r="AT24" s="120">
        <v>4.4939999999999998</v>
      </c>
      <c r="AU24" s="120">
        <v>4.6639999999999997</v>
      </c>
      <c r="AV24" s="120">
        <v>4.6479999999999997</v>
      </c>
    </row>
    <row r="25" spans="1:49" x14ac:dyDescent="0.2">
      <c r="A25" s="106" t="s">
        <v>8</v>
      </c>
      <c r="B25" s="120">
        <v>1.754</v>
      </c>
      <c r="C25" s="120">
        <v>1.927</v>
      </c>
      <c r="D25" s="120">
        <v>2.0609999999999999</v>
      </c>
      <c r="E25" s="120">
        <v>2.177</v>
      </c>
      <c r="F25" s="120">
        <v>2.2130000000000001</v>
      </c>
      <c r="G25" s="120">
        <v>2.3180000000000001</v>
      </c>
      <c r="H25" s="120">
        <v>2.3919999999999999</v>
      </c>
      <c r="I25" s="120">
        <v>2.5649999999999999</v>
      </c>
      <c r="J25" s="120">
        <v>2.694</v>
      </c>
      <c r="K25" s="120">
        <v>2.9060000000000001</v>
      </c>
      <c r="L25" s="120">
        <v>3.0459999999999998</v>
      </c>
      <c r="M25" s="120">
        <v>3.1240000000000001</v>
      </c>
      <c r="N25" s="120">
        <v>2.968</v>
      </c>
      <c r="O25" s="120">
        <v>3.0070000000000001</v>
      </c>
      <c r="P25" s="120">
        <v>3.0609999999999999</v>
      </c>
      <c r="Q25" s="120">
        <v>2.9830000000000001</v>
      </c>
      <c r="R25" s="120">
        <v>3.04</v>
      </c>
      <c r="S25" s="120">
        <v>2.9660000000000002</v>
      </c>
      <c r="T25" s="120">
        <v>3.069</v>
      </c>
      <c r="U25" s="120">
        <v>2.9510000000000001</v>
      </c>
      <c r="V25" s="120">
        <v>3.1040000000000001</v>
      </c>
      <c r="W25" s="120">
        <v>3.0840000000000001</v>
      </c>
      <c r="X25" s="120">
        <v>3.1179999999999999</v>
      </c>
      <c r="Y25" s="120">
        <v>3.3239999999999998</v>
      </c>
      <c r="Z25" s="120">
        <v>3.0830000000000002</v>
      </c>
      <c r="AA25" s="120">
        <v>3.1789999999999998</v>
      </c>
      <c r="AB25" s="120">
        <v>3.323</v>
      </c>
      <c r="AC25" s="120">
        <v>3.5070000000000001</v>
      </c>
      <c r="AD25" s="120">
        <v>3.3690000000000002</v>
      </c>
      <c r="AE25" s="120">
        <v>3.5649999999999999</v>
      </c>
      <c r="AF25" s="120">
        <v>3.5310000000000001</v>
      </c>
      <c r="AG25" s="120">
        <v>3.5590000000000002</v>
      </c>
      <c r="AH25" s="120">
        <v>3.6920000000000002</v>
      </c>
      <c r="AI25" s="120">
        <v>3.738</v>
      </c>
      <c r="AJ25" s="120">
        <v>3.8540000000000001</v>
      </c>
      <c r="AK25" s="120">
        <v>3.9430000000000001</v>
      </c>
      <c r="AL25" s="120">
        <v>3.9540000000000002</v>
      </c>
      <c r="AM25" s="120">
        <v>3.911</v>
      </c>
      <c r="AN25" s="120">
        <v>3.774</v>
      </c>
      <c r="AO25" s="120">
        <v>3.86</v>
      </c>
      <c r="AP25" s="120">
        <v>3.952</v>
      </c>
      <c r="AQ25" s="120">
        <v>3.931</v>
      </c>
      <c r="AR25" s="120">
        <v>3.8029999999999999</v>
      </c>
      <c r="AS25" s="120">
        <v>3.6320000000000001</v>
      </c>
      <c r="AT25" s="120">
        <v>3.661</v>
      </c>
      <c r="AU25" s="120">
        <v>3.6539999999999999</v>
      </c>
      <c r="AV25" s="120">
        <v>3.6150000000000002</v>
      </c>
    </row>
    <row r="26" spans="1:49" x14ac:dyDescent="0.2">
      <c r="A26" s="106" t="s">
        <v>0</v>
      </c>
      <c r="B26" s="120">
        <v>20.651</v>
      </c>
      <c r="C26" s="120">
        <v>21.57</v>
      </c>
      <c r="D26" s="120">
        <v>22.134</v>
      </c>
      <c r="E26" s="120">
        <v>21.225000000000001</v>
      </c>
      <c r="F26" s="120">
        <v>20.167999999999999</v>
      </c>
      <c r="G26" s="120">
        <v>21.17</v>
      </c>
      <c r="H26" s="120">
        <v>21.706</v>
      </c>
      <c r="I26" s="120">
        <v>21.431000000000001</v>
      </c>
      <c r="J26" s="120">
        <v>21.324999999999999</v>
      </c>
      <c r="K26" s="120">
        <v>20.181000000000001</v>
      </c>
      <c r="L26" s="120">
        <v>19.712</v>
      </c>
      <c r="M26" s="120">
        <v>18.608000000000001</v>
      </c>
      <c r="N26" s="120">
        <v>18.326000000000001</v>
      </c>
      <c r="O26" s="120">
        <v>18.975000000000001</v>
      </c>
      <c r="P26" s="120">
        <v>18.927</v>
      </c>
      <c r="Q26" s="120">
        <v>18.606000000000002</v>
      </c>
      <c r="R26" s="120">
        <v>19.077999999999999</v>
      </c>
      <c r="S26" s="120">
        <v>19.757999999999999</v>
      </c>
      <c r="T26" s="120">
        <v>19.824999999999999</v>
      </c>
      <c r="U26" s="120">
        <v>19.198</v>
      </c>
      <c r="V26" s="120">
        <v>18.797999999999998</v>
      </c>
      <c r="W26" s="120">
        <v>18.829999999999998</v>
      </c>
      <c r="X26" s="120">
        <v>19.027999999999999</v>
      </c>
      <c r="Y26" s="120">
        <v>19.07</v>
      </c>
      <c r="Z26" s="120">
        <v>19.033000000000001</v>
      </c>
      <c r="AA26" s="120">
        <v>19.393000000000001</v>
      </c>
      <c r="AB26" s="120">
        <v>20.131</v>
      </c>
      <c r="AC26" s="120">
        <v>20.081</v>
      </c>
      <c r="AD26" s="120">
        <v>19.919</v>
      </c>
      <c r="AE26" s="120">
        <v>20.29</v>
      </c>
      <c r="AF26" s="120">
        <v>19.992000000000001</v>
      </c>
      <c r="AG26" s="120">
        <v>19.257999999999999</v>
      </c>
      <c r="AH26" s="120">
        <v>19.306000000000001</v>
      </c>
      <c r="AI26" s="120">
        <v>19.398</v>
      </c>
      <c r="AJ26" s="120">
        <v>19.268000000000001</v>
      </c>
      <c r="AK26" s="120">
        <v>18.748999999999999</v>
      </c>
      <c r="AL26" s="120">
        <v>18.849</v>
      </c>
      <c r="AM26" s="120">
        <v>18.100999999999999</v>
      </c>
      <c r="AN26" s="120">
        <v>16.667000000000002</v>
      </c>
      <c r="AO26" s="120">
        <v>17.276</v>
      </c>
      <c r="AP26" s="120">
        <v>16.431000000000001</v>
      </c>
      <c r="AQ26" s="120">
        <v>15.596</v>
      </c>
      <c r="AR26" s="120">
        <v>15.914999999999999</v>
      </c>
      <c r="AS26" s="120">
        <v>15.821999999999999</v>
      </c>
      <c r="AT26" s="120">
        <v>15.337999999999999</v>
      </c>
      <c r="AU26" s="120">
        <v>14.949</v>
      </c>
      <c r="AV26" s="120">
        <v>14.606</v>
      </c>
    </row>
    <row r="27" spans="1:49" x14ac:dyDescent="0.2">
      <c r="A27" s="108" t="s">
        <v>135</v>
      </c>
      <c r="B27" s="121">
        <v>16.2</v>
      </c>
      <c r="C27" s="121">
        <v>16.861999999999998</v>
      </c>
      <c r="D27" s="121">
        <v>17.256</v>
      </c>
      <c r="E27" s="121">
        <v>16.585000000000001</v>
      </c>
      <c r="F27" s="121">
        <v>15.74</v>
      </c>
      <c r="G27" s="121">
        <v>16.423999999999999</v>
      </c>
      <c r="H27" s="121">
        <v>16.779</v>
      </c>
      <c r="I27" s="121">
        <v>16.565000000000001</v>
      </c>
      <c r="J27" s="121">
        <v>16.501999999999999</v>
      </c>
      <c r="K27" s="121">
        <v>15.71</v>
      </c>
      <c r="L27" s="121">
        <v>15.307</v>
      </c>
      <c r="M27" s="121">
        <v>14.464</v>
      </c>
      <c r="N27" s="121">
        <v>14.173999999999999</v>
      </c>
      <c r="O27" s="121">
        <v>14.62</v>
      </c>
      <c r="P27" s="121">
        <v>14.551</v>
      </c>
      <c r="Q27" s="121">
        <v>14.252000000000001</v>
      </c>
      <c r="R27" s="121">
        <v>14.564</v>
      </c>
      <c r="S27" s="121">
        <v>15.045999999999999</v>
      </c>
      <c r="T27" s="121">
        <v>15.117000000000001</v>
      </c>
      <c r="U27" s="121">
        <v>14.57</v>
      </c>
      <c r="V27" s="121">
        <v>14.291</v>
      </c>
      <c r="W27" s="121">
        <v>14.317</v>
      </c>
      <c r="X27" s="121">
        <v>14.430999999999999</v>
      </c>
      <c r="Y27" s="121">
        <v>14.526999999999999</v>
      </c>
      <c r="Z27" s="121">
        <v>14.456</v>
      </c>
      <c r="AA27" s="121">
        <v>14.742000000000001</v>
      </c>
      <c r="AB27" s="121">
        <v>15.297000000000001</v>
      </c>
      <c r="AC27" s="121">
        <v>15.307</v>
      </c>
      <c r="AD27" s="121">
        <v>15.183</v>
      </c>
      <c r="AE27" s="121">
        <v>15.497999999999999</v>
      </c>
      <c r="AF27" s="121">
        <v>15.250999999999999</v>
      </c>
      <c r="AG27" s="121">
        <v>14.768000000000001</v>
      </c>
      <c r="AH27" s="121">
        <v>14.856999999999999</v>
      </c>
      <c r="AI27" s="121">
        <v>14.901</v>
      </c>
      <c r="AJ27" s="121">
        <v>14.862</v>
      </c>
      <c r="AK27" s="121">
        <v>14.507</v>
      </c>
      <c r="AL27" s="121">
        <v>14.638</v>
      </c>
      <c r="AM27" s="121">
        <v>14.077999999999999</v>
      </c>
      <c r="AN27" s="121">
        <v>13.018000000000001</v>
      </c>
      <c r="AO27" s="121">
        <v>13.452</v>
      </c>
      <c r="AP27" s="121">
        <v>12.94</v>
      </c>
      <c r="AQ27" s="121">
        <v>12.368</v>
      </c>
      <c r="AR27" s="121">
        <v>12.55</v>
      </c>
      <c r="AS27" s="121">
        <v>12.425000000000001</v>
      </c>
      <c r="AT27" s="121">
        <v>12.119</v>
      </c>
      <c r="AU27" s="121">
        <v>11.832000000000001</v>
      </c>
      <c r="AV27" s="121">
        <v>11.58</v>
      </c>
    </row>
    <row r="28" spans="1:49" x14ac:dyDescent="0.2">
      <c r="A28" s="106" t="s">
        <v>9</v>
      </c>
      <c r="B28" s="120">
        <v>10.863</v>
      </c>
      <c r="C28" s="120">
        <v>11.069000000000001</v>
      </c>
      <c r="D28" s="120">
        <v>11.586</v>
      </c>
      <c r="E28" s="120">
        <v>12.475</v>
      </c>
      <c r="F28" s="120">
        <v>12.848000000000001</v>
      </c>
      <c r="G28" s="120">
        <v>12.891</v>
      </c>
      <c r="H28" s="120">
        <v>13.718</v>
      </c>
      <c r="I28" s="120">
        <v>13.242000000000001</v>
      </c>
      <c r="J28" s="120">
        <v>13.516999999999999</v>
      </c>
      <c r="K28" s="120">
        <v>13.962</v>
      </c>
      <c r="L28" s="120">
        <v>13.895</v>
      </c>
      <c r="M28" s="120">
        <v>14.071999999999999</v>
      </c>
      <c r="N28" s="120">
        <v>13.106</v>
      </c>
      <c r="O28" s="120">
        <v>13.353999999999999</v>
      </c>
      <c r="P28" s="120">
        <v>13.943</v>
      </c>
      <c r="Q28" s="120">
        <v>13.829000000000001</v>
      </c>
      <c r="R28" s="120">
        <v>14.253</v>
      </c>
      <c r="S28" s="120">
        <v>14.566000000000001</v>
      </c>
      <c r="T28" s="120">
        <v>15.122999999999999</v>
      </c>
      <c r="U28" s="120">
        <v>15.025</v>
      </c>
      <c r="V28" s="120">
        <v>14.933999999999999</v>
      </c>
      <c r="W28" s="120">
        <v>15.03</v>
      </c>
      <c r="X28" s="120">
        <v>15.106</v>
      </c>
      <c r="Y28" s="120">
        <v>15.269</v>
      </c>
      <c r="Z28" s="120">
        <v>15.656000000000001</v>
      </c>
      <c r="AA28" s="120">
        <v>16.056000000000001</v>
      </c>
      <c r="AB28" s="120">
        <v>16.289000000000001</v>
      </c>
      <c r="AC28" s="120">
        <v>17.21</v>
      </c>
      <c r="AD28" s="120">
        <v>17.279</v>
      </c>
      <c r="AE28" s="120">
        <v>17.361999999999998</v>
      </c>
      <c r="AF28" s="120">
        <v>17.491</v>
      </c>
      <c r="AG28" s="120">
        <v>17.695</v>
      </c>
      <c r="AH28" s="120">
        <v>17.457000000000001</v>
      </c>
      <c r="AI28" s="120">
        <v>17.908000000000001</v>
      </c>
      <c r="AJ28" s="120">
        <v>17.873000000000001</v>
      </c>
      <c r="AK28" s="120">
        <v>17.805</v>
      </c>
      <c r="AL28" s="120">
        <v>17.933</v>
      </c>
      <c r="AM28" s="120">
        <v>17.716999999999999</v>
      </c>
      <c r="AN28" s="120">
        <v>17.751000000000001</v>
      </c>
      <c r="AO28" s="120">
        <v>17.411999999999999</v>
      </c>
      <c r="AP28" s="120">
        <v>17.103999999999999</v>
      </c>
      <c r="AQ28" s="120">
        <v>16.79</v>
      </c>
      <c r="AR28" s="120">
        <v>16.248000000000001</v>
      </c>
      <c r="AS28" s="120">
        <v>15.634</v>
      </c>
      <c r="AT28" s="120">
        <v>15.696999999999999</v>
      </c>
      <c r="AU28" s="120">
        <v>15.786</v>
      </c>
      <c r="AV28" s="120">
        <v>15.632</v>
      </c>
    </row>
    <row r="29" spans="1:49" x14ac:dyDescent="0.2">
      <c r="A29" s="106" t="s">
        <v>43</v>
      </c>
      <c r="B29" s="120">
        <v>4.5170000000000003</v>
      </c>
      <c r="C29" s="120">
        <v>4.4749999999999996</v>
      </c>
      <c r="D29" s="120">
        <v>4.7750000000000004</v>
      </c>
      <c r="E29" s="120">
        <v>4.6859999999999999</v>
      </c>
      <c r="F29" s="120">
        <v>4.75</v>
      </c>
      <c r="G29" s="120">
        <v>4.6660000000000004</v>
      </c>
      <c r="H29" s="120">
        <v>4.8120000000000003</v>
      </c>
      <c r="I29" s="120">
        <v>5.0309999999999997</v>
      </c>
      <c r="J29" s="120">
        <v>5.0190000000000001</v>
      </c>
      <c r="K29" s="120">
        <v>4.8609999999999998</v>
      </c>
      <c r="L29" s="120">
        <v>4.9720000000000004</v>
      </c>
      <c r="M29" s="120">
        <v>5.2069999999999999</v>
      </c>
      <c r="N29" s="120">
        <v>5.3040000000000003</v>
      </c>
      <c r="O29" s="120">
        <v>5.4509999999999996</v>
      </c>
      <c r="P29" s="120">
        <v>5.7430000000000003</v>
      </c>
      <c r="Q29" s="120">
        <v>6.2160000000000002</v>
      </c>
      <c r="R29" s="120">
        <v>6.6369999999999996</v>
      </c>
      <c r="S29" s="120">
        <v>6.9119999999999999</v>
      </c>
      <c r="T29" s="120">
        <v>7.0709999999999997</v>
      </c>
      <c r="U29" s="120">
        <v>7.0410000000000004</v>
      </c>
      <c r="V29" s="120">
        <v>6.7329999999999997</v>
      </c>
      <c r="W29" s="120">
        <v>6.9390000000000001</v>
      </c>
      <c r="X29" s="120">
        <v>7.42</v>
      </c>
      <c r="Y29" s="120">
        <v>7.7510000000000003</v>
      </c>
      <c r="Z29" s="120">
        <v>8.0909999999999993</v>
      </c>
      <c r="AA29" s="120">
        <v>8.2739999999999991</v>
      </c>
      <c r="AB29" s="120">
        <v>8.44</v>
      </c>
      <c r="AC29" s="120">
        <v>8.2479999999999993</v>
      </c>
      <c r="AD29" s="120">
        <v>8.2629999999999999</v>
      </c>
      <c r="AE29" s="120">
        <v>8.6999999999999993</v>
      </c>
      <c r="AF29" s="120">
        <v>8.6929999999999996</v>
      </c>
      <c r="AG29" s="120">
        <v>8.9909999999999997</v>
      </c>
      <c r="AH29" s="120">
        <v>9.0860000000000003</v>
      </c>
      <c r="AI29" s="120">
        <v>8.9480000000000004</v>
      </c>
      <c r="AJ29" s="120">
        <v>8.4469999999999992</v>
      </c>
      <c r="AK29" s="120">
        <v>8.7479999999999993</v>
      </c>
      <c r="AL29" s="120">
        <v>8.9030000000000005</v>
      </c>
      <c r="AM29" s="120">
        <v>8.7710000000000008</v>
      </c>
      <c r="AN29" s="120">
        <v>8.5340000000000007</v>
      </c>
      <c r="AO29" s="120">
        <v>8.98</v>
      </c>
      <c r="AP29" s="120">
        <v>8.6969999999999992</v>
      </c>
      <c r="AQ29" s="120">
        <v>9.327</v>
      </c>
      <c r="AR29" s="120">
        <v>8.0540000000000003</v>
      </c>
      <c r="AS29" s="120">
        <v>7.6079999999999997</v>
      </c>
      <c r="AT29" s="120">
        <v>7.6310000000000002</v>
      </c>
      <c r="AU29" s="120">
        <v>7.3840000000000003</v>
      </c>
      <c r="AV29" s="120">
        <v>7.3220000000000001</v>
      </c>
    </row>
    <row r="30" spans="1:49" x14ac:dyDescent="0.2">
      <c r="A30" s="106" t="s">
        <v>2</v>
      </c>
      <c r="B30" s="120">
        <v>7.1539999999999999</v>
      </c>
      <c r="C30" s="120">
        <v>7.4130000000000003</v>
      </c>
      <c r="D30" s="120">
        <v>8.2449999999999992</v>
      </c>
      <c r="E30" s="120">
        <v>8.0259999999999998</v>
      </c>
      <c r="F30" s="120">
        <v>7.6040000000000001</v>
      </c>
      <c r="G30" s="120">
        <v>7.7549999999999999</v>
      </c>
      <c r="H30" s="120">
        <v>7.8949999999999996</v>
      </c>
      <c r="I30" s="120">
        <v>7.7770000000000001</v>
      </c>
      <c r="J30" s="120">
        <v>7.9029999999999996</v>
      </c>
      <c r="K30" s="120">
        <v>7.4370000000000003</v>
      </c>
      <c r="L30" s="120">
        <v>7.18</v>
      </c>
      <c r="M30" s="120">
        <v>6.9089999999999998</v>
      </c>
      <c r="N30" s="120">
        <v>6.9119999999999999</v>
      </c>
      <c r="O30" s="120">
        <v>7.3710000000000004</v>
      </c>
      <c r="P30" s="120">
        <v>7.1559999999999997</v>
      </c>
      <c r="Q30" s="120">
        <v>7.1210000000000004</v>
      </c>
      <c r="R30" s="120">
        <v>7.1289999999999996</v>
      </c>
      <c r="S30" s="120">
        <v>7.6340000000000003</v>
      </c>
      <c r="T30" s="120">
        <v>7.83</v>
      </c>
      <c r="U30" s="120">
        <v>8.4320000000000004</v>
      </c>
      <c r="V30" s="120">
        <v>8.4930000000000003</v>
      </c>
      <c r="W30" s="120">
        <v>8.5589999999999993</v>
      </c>
      <c r="X30" s="120">
        <v>8.4649999999999999</v>
      </c>
      <c r="Y30" s="120">
        <v>8.8490000000000002</v>
      </c>
      <c r="Z30" s="120">
        <v>8.9149999999999991</v>
      </c>
      <c r="AA30" s="120">
        <v>9.0020000000000007</v>
      </c>
      <c r="AB30" s="120">
        <v>8.8949999999999996</v>
      </c>
      <c r="AC30" s="120">
        <v>8.56</v>
      </c>
      <c r="AD30" s="120">
        <v>8.8350000000000009</v>
      </c>
      <c r="AE30" s="120">
        <v>8.9540000000000006</v>
      </c>
      <c r="AF30" s="120">
        <v>8.8539999999999992</v>
      </c>
      <c r="AG30" s="120">
        <v>9.1460000000000008</v>
      </c>
      <c r="AH30" s="120">
        <v>9.2010000000000005</v>
      </c>
      <c r="AI30" s="120">
        <v>9.1289999999999996</v>
      </c>
      <c r="AJ30" s="120">
        <v>9.1329999999999991</v>
      </c>
      <c r="AK30" s="120">
        <v>8.9540000000000006</v>
      </c>
      <c r="AL30" s="120">
        <v>9.27</v>
      </c>
      <c r="AM30" s="120">
        <v>8.7650000000000006</v>
      </c>
      <c r="AN30" s="120">
        <v>8.36</v>
      </c>
      <c r="AO30" s="120">
        <v>8.8030000000000008</v>
      </c>
      <c r="AP30" s="120">
        <v>9.2579999999999991</v>
      </c>
      <c r="AQ30" s="120">
        <v>9.6110000000000007</v>
      </c>
      <c r="AR30" s="120">
        <v>9.6910000000000007</v>
      </c>
      <c r="AS30" s="120">
        <v>9.3829999999999991</v>
      </c>
      <c r="AT30" s="120">
        <v>9.0920000000000005</v>
      </c>
      <c r="AU30" s="120">
        <v>9.0350000000000001</v>
      </c>
      <c r="AV30" s="120">
        <v>8.9380000000000006</v>
      </c>
    </row>
    <row r="31" spans="1:49" x14ac:dyDescent="0.2">
      <c r="A31" s="106" t="s">
        <v>136</v>
      </c>
      <c r="B31" s="120">
        <v>1.61</v>
      </c>
      <c r="C31" s="120">
        <v>1.637</v>
      </c>
      <c r="D31" s="120">
        <v>2.0009999999999999</v>
      </c>
      <c r="E31" s="120">
        <v>2.0649999999999999</v>
      </c>
      <c r="F31" s="120">
        <v>2.2029999999999998</v>
      </c>
      <c r="G31" s="120">
        <v>2.41</v>
      </c>
      <c r="H31" s="120">
        <v>2.7090000000000001</v>
      </c>
      <c r="I31" s="120">
        <v>2.9060000000000001</v>
      </c>
      <c r="J31" s="120">
        <v>3.2309999999999999</v>
      </c>
      <c r="K31" s="120">
        <v>3.2949999999999999</v>
      </c>
      <c r="L31" s="120">
        <v>3.3929999999999998</v>
      </c>
      <c r="M31" s="120">
        <v>3.3370000000000002</v>
      </c>
      <c r="N31" s="120">
        <v>3.4870000000000001</v>
      </c>
      <c r="O31" s="120">
        <v>3.7480000000000002</v>
      </c>
      <c r="P31" s="120">
        <v>3.8159999999999998</v>
      </c>
      <c r="Q31" s="120">
        <v>3.9329999999999998</v>
      </c>
      <c r="R31" s="120">
        <v>4.0460000000000003</v>
      </c>
      <c r="S31" s="120">
        <v>4.5679999999999996</v>
      </c>
      <c r="T31" s="120">
        <v>4.7880000000000003</v>
      </c>
      <c r="U31" s="120">
        <v>5.407</v>
      </c>
      <c r="V31" s="120">
        <v>5.9089999999999998</v>
      </c>
      <c r="W31" s="120">
        <v>6.3070000000000004</v>
      </c>
      <c r="X31" s="120">
        <v>6.8540000000000001</v>
      </c>
      <c r="Y31" s="120">
        <v>7.335</v>
      </c>
      <c r="Z31" s="120">
        <v>7.9240000000000004</v>
      </c>
      <c r="AA31" s="120">
        <v>8.3840000000000003</v>
      </c>
      <c r="AB31" s="120">
        <v>8.7550000000000008</v>
      </c>
      <c r="AC31" s="120">
        <v>7.4249999999999998</v>
      </c>
      <c r="AD31" s="120">
        <v>8.1120000000000001</v>
      </c>
      <c r="AE31" s="120">
        <v>9.1880000000000006</v>
      </c>
      <c r="AF31" s="120">
        <v>9.4120000000000008</v>
      </c>
      <c r="AG31" s="120">
        <v>9.1489999999999991</v>
      </c>
      <c r="AH31" s="120">
        <v>9.141</v>
      </c>
      <c r="AI31" s="120">
        <v>9.5619999999999994</v>
      </c>
      <c r="AJ31" s="120">
        <v>9.4979999999999993</v>
      </c>
      <c r="AK31" s="120">
        <v>9.5939999999999994</v>
      </c>
      <c r="AL31" s="120">
        <v>9.8059999999999992</v>
      </c>
      <c r="AM31" s="120">
        <v>9.9649999999999999</v>
      </c>
      <c r="AN31" s="120">
        <v>10.183</v>
      </c>
      <c r="AO31" s="120">
        <v>11.117000000000001</v>
      </c>
      <c r="AP31" s="120">
        <v>11.49</v>
      </c>
      <c r="AQ31" s="120">
        <v>11.462999999999999</v>
      </c>
      <c r="AR31" s="120">
        <v>11.393000000000001</v>
      </c>
      <c r="AS31" s="120">
        <v>11.087999999999999</v>
      </c>
      <c r="AT31" s="120">
        <v>11.409000000000001</v>
      </c>
      <c r="AU31" s="120">
        <v>11.497999999999999</v>
      </c>
      <c r="AV31" s="120">
        <v>11.663</v>
      </c>
    </row>
    <row r="32" spans="1:49" x14ac:dyDescent="0.2">
      <c r="A32" s="106" t="s">
        <v>62</v>
      </c>
      <c r="B32" s="120">
        <v>4.7140000000000004</v>
      </c>
      <c r="C32" s="120">
        <v>5.3109999999999999</v>
      </c>
      <c r="D32" s="120">
        <v>5.62</v>
      </c>
      <c r="E32" s="120">
        <v>5.7359999999999998</v>
      </c>
      <c r="F32" s="120">
        <v>5.3220000000000001</v>
      </c>
      <c r="G32" s="120">
        <v>5.8339999999999996</v>
      </c>
      <c r="H32" s="120">
        <v>5.984</v>
      </c>
      <c r="I32" s="120">
        <v>5.8220000000000001</v>
      </c>
      <c r="J32" s="120">
        <v>5.2130000000000001</v>
      </c>
      <c r="K32" s="120">
        <v>5.24</v>
      </c>
      <c r="L32" s="120">
        <v>5.149</v>
      </c>
      <c r="M32" s="120">
        <v>5.6369999999999996</v>
      </c>
      <c r="N32" s="120">
        <v>5.6</v>
      </c>
      <c r="O32" s="120">
        <v>5.66</v>
      </c>
      <c r="P32" s="120">
        <v>5.7779999999999996</v>
      </c>
      <c r="Q32" s="120">
        <v>5.4489999999999998</v>
      </c>
      <c r="R32" s="120">
        <v>5.7789999999999999</v>
      </c>
      <c r="S32" s="120">
        <v>6.1509999999999998</v>
      </c>
      <c r="T32" s="120">
        <v>6.1529999999999996</v>
      </c>
      <c r="U32" s="120">
        <v>6.4480000000000004</v>
      </c>
      <c r="V32" s="120">
        <v>6.2949999999999999</v>
      </c>
      <c r="W32" s="120">
        <v>6.7210000000000001</v>
      </c>
      <c r="X32" s="120">
        <v>6.5339999999999998</v>
      </c>
      <c r="Y32" s="120">
        <v>6.5289999999999999</v>
      </c>
      <c r="Z32" s="120">
        <v>6.484</v>
      </c>
      <c r="AA32" s="120">
        <v>6.6580000000000004</v>
      </c>
      <c r="AB32" s="120">
        <v>7.1689999999999996</v>
      </c>
      <c r="AC32" s="120">
        <v>6.992</v>
      </c>
      <c r="AD32" s="120">
        <v>7.3159999999999998</v>
      </c>
      <c r="AE32" s="120">
        <v>7.4989999999999997</v>
      </c>
      <c r="AF32" s="120">
        <v>7.9960000000000004</v>
      </c>
      <c r="AG32" s="120">
        <v>7.83</v>
      </c>
      <c r="AH32" s="120">
        <v>8.15</v>
      </c>
      <c r="AI32" s="120">
        <v>7.9080000000000004</v>
      </c>
      <c r="AJ32" s="120">
        <v>8.1219999999999999</v>
      </c>
      <c r="AK32" s="120">
        <v>8.0399999999999991</v>
      </c>
      <c r="AL32" s="120">
        <v>7.6980000000000004</v>
      </c>
      <c r="AM32" s="120">
        <v>7.8339999999999996</v>
      </c>
      <c r="AN32" s="120">
        <v>7.0540000000000003</v>
      </c>
      <c r="AO32" s="120">
        <v>6.9560000000000004</v>
      </c>
      <c r="AP32" s="120">
        <v>6.7350000000000003</v>
      </c>
      <c r="AQ32" s="120">
        <v>7.0679999999999996</v>
      </c>
      <c r="AR32" s="120">
        <v>6.9429999999999996</v>
      </c>
      <c r="AS32" s="120">
        <v>6.89</v>
      </c>
      <c r="AT32" s="120">
        <v>6.7439999999999998</v>
      </c>
      <c r="AU32" s="120">
        <v>6.4290000000000003</v>
      </c>
      <c r="AV32" s="120">
        <v>6.673</v>
      </c>
    </row>
    <row r="33" spans="1:48" x14ac:dyDescent="0.2">
      <c r="A33" s="108" t="s">
        <v>137</v>
      </c>
      <c r="B33" s="121">
        <v>6.2080000000000002</v>
      </c>
      <c r="C33" s="121">
        <v>6.4089999999999998</v>
      </c>
      <c r="D33" s="121">
        <v>7.0990000000000002</v>
      </c>
      <c r="E33" s="121">
        <v>7.0369999999999999</v>
      </c>
      <c r="F33" s="121">
        <v>6.8029999999999999</v>
      </c>
      <c r="G33" s="121">
        <v>6.9530000000000003</v>
      </c>
      <c r="H33" s="121">
        <v>7.18</v>
      </c>
      <c r="I33" s="121">
        <v>7.0990000000000002</v>
      </c>
      <c r="J33" s="121">
        <v>7.26</v>
      </c>
      <c r="K33" s="121">
        <v>6.9950000000000001</v>
      </c>
      <c r="L33" s="121">
        <v>6.8360000000000003</v>
      </c>
      <c r="M33" s="121">
        <v>6.673</v>
      </c>
      <c r="N33" s="121">
        <v>6.625</v>
      </c>
      <c r="O33" s="121">
        <v>7.008</v>
      </c>
      <c r="P33" s="121">
        <v>6.9420000000000002</v>
      </c>
      <c r="Q33" s="121">
        <v>6.9420000000000002</v>
      </c>
      <c r="R33" s="121">
        <v>7.0270000000000001</v>
      </c>
      <c r="S33" s="121">
        <v>7.5149999999999997</v>
      </c>
      <c r="T33" s="121">
        <v>7.7480000000000002</v>
      </c>
      <c r="U33" s="121">
        <v>8.282</v>
      </c>
      <c r="V33" s="121">
        <v>8.4120000000000008</v>
      </c>
      <c r="W33" s="121">
        <v>8.5630000000000006</v>
      </c>
      <c r="X33" s="121">
        <v>8.6419999999999995</v>
      </c>
      <c r="Y33" s="121">
        <v>9.02</v>
      </c>
      <c r="Z33" s="121">
        <v>9.2409999999999997</v>
      </c>
      <c r="AA33" s="121">
        <v>9.4489999999999998</v>
      </c>
      <c r="AB33" s="121">
        <v>9.5039999999999996</v>
      </c>
      <c r="AC33" s="121">
        <v>9.0690000000000008</v>
      </c>
      <c r="AD33" s="121">
        <v>9.4169999999999998</v>
      </c>
      <c r="AE33" s="121">
        <v>9.77</v>
      </c>
      <c r="AF33" s="121">
        <v>9.7859999999999996</v>
      </c>
      <c r="AG33" s="121">
        <v>9.9380000000000006</v>
      </c>
      <c r="AH33" s="121">
        <v>9.9610000000000003</v>
      </c>
      <c r="AI33" s="121">
        <v>10.055</v>
      </c>
      <c r="AJ33" s="121">
        <v>10.036</v>
      </c>
      <c r="AK33" s="121">
        <v>9.9619999999999997</v>
      </c>
      <c r="AL33" s="121">
        <v>10.228999999999999</v>
      </c>
      <c r="AM33" s="121">
        <v>9.9489999999999998</v>
      </c>
      <c r="AN33" s="121">
        <v>9.7449999999999992</v>
      </c>
      <c r="AO33" s="121">
        <v>10.210000000000001</v>
      </c>
      <c r="AP33" s="121">
        <v>10.536</v>
      </c>
      <c r="AQ33" s="121">
        <v>10.750999999999999</v>
      </c>
      <c r="AR33" s="121">
        <v>10.685</v>
      </c>
      <c r="AS33" s="121">
        <v>10.351000000000001</v>
      </c>
      <c r="AT33" s="121">
        <v>10.266</v>
      </c>
      <c r="AU33" s="121">
        <v>10.255000000000001</v>
      </c>
      <c r="AV33" s="121">
        <v>10.231999999999999</v>
      </c>
    </row>
    <row r="34" spans="1:48" x14ac:dyDescent="0.2">
      <c r="A34" s="106" t="s">
        <v>41</v>
      </c>
      <c r="B34" s="120">
        <v>6.48</v>
      </c>
      <c r="C34" s="120">
        <v>6.6820000000000004</v>
      </c>
      <c r="D34" s="120">
        <v>7.093</v>
      </c>
      <c r="E34" s="120">
        <v>6.7290000000000001</v>
      </c>
      <c r="F34" s="120">
        <v>6.53</v>
      </c>
      <c r="G34" s="120">
        <v>7.13</v>
      </c>
      <c r="H34" s="120">
        <v>6.782</v>
      </c>
      <c r="I34" s="120">
        <v>7.0970000000000004</v>
      </c>
      <c r="J34" s="120">
        <v>7.407</v>
      </c>
      <c r="K34" s="120">
        <v>7.2</v>
      </c>
      <c r="L34" s="120">
        <v>6.8109999999999999</v>
      </c>
      <c r="M34" s="120">
        <v>6.5720000000000001</v>
      </c>
      <c r="N34" s="120">
        <v>6.5330000000000004</v>
      </c>
      <c r="O34" s="120">
        <v>6.7409999999999997</v>
      </c>
      <c r="P34" s="120">
        <v>6.96</v>
      </c>
      <c r="Q34" s="120">
        <v>6.8220000000000001</v>
      </c>
      <c r="R34" s="120">
        <v>6.9160000000000004</v>
      </c>
      <c r="S34" s="120">
        <v>6.6369999999999996</v>
      </c>
      <c r="T34" s="120">
        <v>6.6139999999999999</v>
      </c>
      <c r="U34" s="120">
        <v>7.3250000000000002</v>
      </c>
      <c r="V34" s="120">
        <v>7.79</v>
      </c>
      <c r="W34" s="120">
        <v>7.0860000000000003</v>
      </c>
      <c r="X34" s="120">
        <v>7.0540000000000003</v>
      </c>
      <c r="Y34" s="120">
        <v>7.08</v>
      </c>
      <c r="Z34" s="120">
        <v>7.492</v>
      </c>
      <c r="AA34" s="120">
        <v>7.9489999999999998</v>
      </c>
      <c r="AB34" s="120">
        <v>7.8380000000000001</v>
      </c>
      <c r="AC34" s="120">
        <v>7.907</v>
      </c>
      <c r="AD34" s="120">
        <v>7.6879999999999997</v>
      </c>
      <c r="AE34" s="120">
        <v>7.7160000000000002</v>
      </c>
      <c r="AF34" s="120">
        <v>8.2309999999999999</v>
      </c>
      <c r="AG34" s="120">
        <v>8.3680000000000003</v>
      </c>
      <c r="AH34" s="120">
        <v>8.9559999999999995</v>
      </c>
      <c r="AI34" s="120">
        <v>9.0589999999999993</v>
      </c>
      <c r="AJ34" s="120">
        <v>9.09</v>
      </c>
      <c r="AK34" s="120">
        <v>8.7509999999999994</v>
      </c>
      <c r="AL34" s="120">
        <v>8.3580000000000005</v>
      </c>
      <c r="AM34" s="120">
        <v>8.2680000000000007</v>
      </c>
      <c r="AN34" s="120">
        <v>7.5439999999999996</v>
      </c>
      <c r="AO34" s="120">
        <v>8.2010000000000005</v>
      </c>
      <c r="AP34" s="120">
        <v>7.9880000000000004</v>
      </c>
      <c r="AQ34" s="120">
        <v>7.5830000000000002</v>
      </c>
      <c r="AR34" s="120">
        <v>7.6260000000000003</v>
      </c>
      <c r="AS34" s="120">
        <v>7.1529999999999996</v>
      </c>
      <c r="AT34" s="120">
        <v>7.21</v>
      </c>
      <c r="AU34" s="120">
        <v>7.0990000000000002</v>
      </c>
      <c r="AV34" s="120">
        <v>7.3760000000000003</v>
      </c>
    </row>
    <row r="35" spans="1:48" x14ac:dyDescent="0.2">
      <c r="A35" s="106" t="s">
        <v>33</v>
      </c>
      <c r="B35" s="120">
        <v>12.212999999999999</v>
      </c>
      <c r="C35" s="120">
        <v>13.198</v>
      </c>
      <c r="D35" s="120">
        <v>13.683999999999999</v>
      </c>
      <c r="E35" s="120">
        <v>13.422000000000001</v>
      </c>
      <c r="F35" s="120">
        <v>11.813000000000001</v>
      </c>
      <c r="G35" s="120">
        <v>12.722</v>
      </c>
      <c r="H35" s="120">
        <v>12.582000000000001</v>
      </c>
      <c r="I35" s="120">
        <v>13.117000000000001</v>
      </c>
      <c r="J35" s="120">
        <v>13.47</v>
      </c>
      <c r="K35" s="120">
        <v>12.734999999999999</v>
      </c>
      <c r="L35" s="120">
        <v>11.673999999999999</v>
      </c>
      <c r="M35" s="120">
        <v>11.029</v>
      </c>
      <c r="N35" s="120">
        <v>10.141999999999999</v>
      </c>
      <c r="O35" s="120">
        <v>10.337999999999999</v>
      </c>
      <c r="P35" s="120">
        <v>10.246</v>
      </c>
      <c r="Q35" s="120">
        <v>10.272</v>
      </c>
      <c r="R35" s="120">
        <v>10.268000000000001</v>
      </c>
      <c r="S35" s="120">
        <v>10.403</v>
      </c>
      <c r="T35" s="120">
        <v>10.500999999999999</v>
      </c>
      <c r="U35" s="120">
        <v>10.683</v>
      </c>
      <c r="V35" s="120">
        <v>11.101000000000001</v>
      </c>
      <c r="W35" s="120">
        <v>10.872999999999999</v>
      </c>
      <c r="X35" s="120">
        <v>10.611000000000001</v>
      </c>
      <c r="Y35" s="120">
        <v>11.044</v>
      </c>
      <c r="Z35" s="120">
        <v>10.981</v>
      </c>
      <c r="AA35" s="120">
        <v>11.464</v>
      </c>
      <c r="AB35" s="120">
        <v>11.146000000000001</v>
      </c>
      <c r="AC35" s="120">
        <v>11.393000000000001</v>
      </c>
      <c r="AD35" s="120">
        <v>10.992000000000001</v>
      </c>
      <c r="AE35" s="120">
        <v>11.121</v>
      </c>
      <c r="AF35" s="120">
        <v>11.215999999999999</v>
      </c>
      <c r="AG35" s="120">
        <v>10.438000000000001</v>
      </c>
      <c r="AH35" s="120">
        <v>10.849</v>
      </c>
      <c r="AI35" s="120">
        <v>10.669</v>
      </c>
      <c r="AJ35" s="120">
        <v>10.275</v>
      </c>
      <c r="AK35" s="120">
        <v>10.005000000000001</v>
      </c>
      <c r="AL35" s="120">
        <v>9.5519999999999996</v>
      </c>
      <c r="AM35" s="120">
        <v>9.7010000000000005</v>
      </c>
      <c r="AN35" s="120">
        <v>8.9730000000000008</v>
      </c>
      <c r="AO35" s="120">
        <v>9.5350000000000001</v>
      </c>
      <c r="AP35" s="120">
        <v>8.4420000000000002</v>
      </c>
      <c r="AQ35" s="120">
        <v>8.3409999999999993</v>
      </c>
      <c r="AR35" s="120">
        <v>8.4109999999999996</v>
      </c>
      <c r="AS35" s="120">
        <v>7.8140000000000001</v>
      </c>
      <c r="AT35" s="120">
        <v>8.2569999999999997</v>
      </c>
      <c r="AU35" s="120">
        <v>8.1389999999999993</v>
      </c>
      <c r="AV35" s="120">
        <v>7.9630000000000001</v>
      </c>
    </row>
    <row r="36" spans="1:48" x14ac:dyDescent="0.2">
      <c r="A36" s="106" t="s">
        <v>138</v>
      </c>
      <c r="B36" s="120">
        <v>15.611000000000001</v>
      </c>
      <c r="C36" s="120">
        <v>15.445</v>
      </c>
      <c r="D36" s="120">
        <v>15.053000000000001</v>
      </c>
      <c r="E36" s="120">
        <v>14.866</v>
      </c>
      <c r="F36" s="120">
        <v>15.403</v>
      </c>
      <c r="G36" s="120">
        <v>15.781000000000001</v>
      </c>
      <c r="H36" s="120">
        <v>16.619</v>
      </c>
      <c r="I36" s="120">
        <v>16.134</v>
      </c>
      <c r="J36" s="120">
        <v>16.981999999999999</v>
      </c>
      <c r="K36" s="120">
        <v>16.265000000000001</v>
      </c>
      <c r="L36" s="120">
        <v>16.364000000000001</v>
      </c>
      <c r="M36" s="120">
        <v>16.603999999999999</v>
      </c>
      <c r="N36" s="120">
        <v>16.707000000000001</v>
      </c>
      <c r="O36" s="120">
        <v>16.952999999999999</v>
      </c>
      <c r="P36" s="120">
        <v>16.954000000000001</v>
      </c>
      <c r="Q36" s="120">
        <v>16.946999999999999</v>
      </c>
      <c r="R36" s="120">
        <v>17.033999999999999</v>
      </c>
      <c r="S36" s="120">
        <v>16.690000000000001</v>
      </c>
      <c r="T36" s="120">
        <v>15.952</v>
      </c>
      <c r="U36" s="120">
        <v>14.494</v>
      </c>
      <c r="V36" s="120">
        <v>13.28</v>
      </c>
      <c r="W36" s="120">
        <v>12.760999999999999</v>
      </c>
      <c r="X36" s="120">
        <v>12.465999999999999</v>
      </c>
      <c r="Y36" s="120">
        <v>11.852</v>
      </c>
      <c r="Z36" s="120">
        <v>11.923</v>
      </c>
      <c r="AA36" s="120">
        <v>12.082000000000001</v>
      </c>
      <c r="AB36" s="120">
        <v>11.909000000000001</v>
      </c>
      <c r="AC36" s="120">
        <v>11.35</v>
      </c>
      <c r="AD36" s="120">
        <v>10.696</v>
      </c>
      <c r="AE36" s="120">
        <v>11.801</v>
      </c>
      <c r="AF36" s="120">
        <v>11.843999999999999</v>
      </c>
      <c r="AG36" s="120">
        <v>11.481999999999999</v>
      </c>
      <c r="AH36" s="120">
        <v>11.888</v>
      </c>
      <c r="AI36" s="120">
        <v>11.933999999999999</v>
      </c>
      <c r="AJ36" s="120">
        <v>11.566000000000001</v>
      </c>
      <c r="AK36" s="120">
        <v>11.576000000000001</v>
      </c>
      <c r="AL36" s="120">
        <v>11.778</v>
      </c>
      <c r="AM36" s="120">
        <v>11.157</v>
      </c>
      <c r="AN36" s="120">
        <v>10.451000000000001</v>
      </c>
      <c r="AO36" s="120">
        <v>10.693</v>
      </c>
      <c r="AP36" s="120">
        <v>10.414</v>
      </c>
      <c r="AQ36" s="120">
        <v>10.054</v>
      </c>
      <c r="AR36" s="120">
        <v>9.6460000000000008</v>
      </c>
      <c r="AS36" s="120">
        <v>9.3369999999999997</v>
      </c>
      <c r="AT36" s="120">
        <v>9.43</v>
      </c>
      <c r="AU36" s="120">
        <v>9.5749999999999993</v>
      </c>
      <c r="AV36" s="120">
        <v>9.6020000000000003</v>
      </c>
    </row>
    <row r="37" spans="1:48" x14ac:dyDescent="0.2">
      <c r="A37" s="106" t="s">
        <v>59</v>
      </c>
      <c r="B37" s="120">
        <v>11.167</v>
      </c>
      <c r="C37" s="120">
        <v>11.499000000000001</v>
      </c>
      <c r="D37" s="120">
        <v>11.201000000000001</v>
      </c>
      <c r="E37" s="120">
        <v>9.9139999999999997</v>
      </c>
      <c r="F37" s="120">
        <v>10.404</v>
      </c>
      <c r="G37" s="120">
        <v>11.494</v>
      </c>
      <c r="H37" s="120">
        <v>11.776999999999999</v>
      </c>
      <c r="I37" s="120">
        <v>11.664999999999999</v>
      </c>
      <c r="J37" s="120">
        <v>12.324999999999999</v>
      </c>
      <c r="K37" s="120">
        <v>12.307</v>
      </c>
      <c r="L37" s="120">
        <v>10.321999999999999</v>
      </c>
      <c r="M37" s="120">
        <v>10.756</v>
      </c>
      <c r="N37" s="120">
        <v>10.108000000000001</v>
      </c>
      <c r="O37" s="120">
        <v>10.426</v>
      </c>
      <c r="P37" s="120">
        <v>11.936999999999999</v>
      </c>
      <c r="Q37" s="120">
        <v>12.031000000000001</v>
      </c>
      <c r="R37" s="120">
        <v>11.667</v>
      </c>
      <c r="S37" s="120">
        <v>10.914</v>
      </c>
      <c r="T37" s="120">
        <v>9.7769999999999992</v>
      </c>
      <c r="U37" s="120">
        <v>9.9190000000000005</v>
      </c>
      <c r="V37" s="120">
        <v>11.875</v>
      </c>
      <c r="W37" s="120">
        <v>10.698</v>
      </c>
      <c r="X37" s="120">
        <v>11.12</v>
      </c>
      <c r="Y37" s="120">
        <v>11.836</v>
      </c>
      <c r="Z37" s="120">
        <v>11.164</v>
      </c>
      <c r="AA37" s="120">
        <v>13.614000000000001</v>
      </c>
      <c r="AB37" s="120">
        <v>11.71</v>
      </c>
      <c r="AC37" s="120">
        <v>10.930999999999999</v>
      </c>
      <c r="AD37" s="120">
        <v>10.295</v>
      </c>
      <c r="AE37" s="120">
        <v>9.516</v>
      </c>
      <c r="AF37" s="120">
        <v>9.7769999999999992</v>
      </c>
      <c r="AG37" s="120">
        <v>9.6890000000000001</v>
      </c>
      <c r="AH37" s="120">
        <v>10.666</v>
      </c>
      <c r="AI37" s="120">
        <v>9.5960000000000001</v>
      </c>
      <c r="AJ37" s="120">
        <v>8.9489999999999998</v>
      </c>
      <c r="AK37" s="120">
        <v>10.374000000000001</v>
      </c>
      <c r="AL37" s="120">
        <v>9.4580000000000002</v>
      </c>
      <c r="AM37" s="120">
        <v>8.859</v>
      </c>
      <c r="AN37" s="120">
        <v>8.4960000000000004</v>
      </c>
      <c r="AO37" s="120">
        <v>8.5190000000000001</v>
      </c>
      <c r="AP37" s="120">
        <v>7.55</v>
      </c>
      <c r="AQ37" s="120">
        <v>6.5979999999999999</v>
      </c>
      <c r="AR37" s="120">
        <v>6.883</v>
      </c>
      <c r="AS37" s="120">
        <v>6.1029999999999998</v>
      </c>
      <c r="AT37" s="120">
        <v>5.6230000000000002</v>
      </c>
      <c r="AU37" s="120">
        <v>5.8449999999999998</v>
      </c>
      <c r="AV37" s="120">
        <v>5.4210000000000003</v>
      </c>
    </row>
    <row r="38" spans="1:48" x14ac:dyDescent="0.2">
      <c r="A38" s="106" t="s">
        <v>71</v>
      </c>
      <c r="B38" s="120" t="s">
        <v>231</v>
      </c>
      <c r="C38" s="120" t="s">
        <v>231</v>
      </c>
      <c r="D38" s="120" t="s">
        <v>231</v>
      </c>
      <c r="E38" s="120" t="s">
        <v>231</v>
      </c>
      <c r="F38" s="120" t="s">
        <v>231</v>
      </c>
      <c r="G38" s="120" t="s">
        <v>231</v>
      </c>
      <c r="H38" s="120" t="s">
        <v>231</v>
      </c>
      <c r="I38" s="120" t="s">
        <v>231</v>
      </c>
      <c r="J38" s="120" t="s">
        <v>231</v>
      </c>
      <c r="K38" s="120" t="s">
        <v>231</v>
      </c>
      <c r="L38" s="120" t="s">
        <v>231</v>
      </c>
      <c r="M38" s="120" t="s">
        <v>231</v>
      </c>
      <c r="N38" s="120" t="s">
        <v>231</v>
      </c>
      <c r="O38" s="120" t="s">
        <v>231</v>
      </c>
      <c r="P38" s="120" t="s">
        <v>231</v>
      </c>
      <c r="Q38" s="120" t="s">
        <v>231</v>
      </c>
      <c r="R38" s="120" t="s">
        <v>231</v>
      </c>
      <c r="S38" s="120" t="s">
        <v>231</v>
      </c>
      <c r="T38" s="120" t="s">
        <v>231</v>
      </c>
      <c r="U38" s="120">
        <v>22.062999999999999</v>
      </c>
      <c r="V38" s="120">
        <v>19.864999999999998</v>
      </c>
      <c r="W38" s="120">
        <v>15.138999999999999</v>
      </c>
      <c r="X38" s="120">
        <v>11.976000000000001</v>
      </c>
      <c r="Y38" s="120">
        <v>11.888</v>
      </c>
      <c r="Z38" s="120">
        <v>10.973000000000001</v>
      </c>
      <c r="AA38" s="120">
        <v>11.823</v>
      </c>
      <c r="AB38" s="120">
        <v>11.686999999999999</v>
      </c>
      <c r="AC38" s="120">
        <v>11.382</v>
      </c>
      <c r="AD38" s="120">
        <v>10.759</v>
      </c>
      <c r="AE38" s="120">
        <v>10.311999999999999</v>
      </c>
      <c r="AF38" s="120">
        <v>10.704000000000001</v>
      </c>
      <c r="AG38" s="120">
        <v>10.48</v>
      </c>
      <c r="AH38" s="120">
        <v>11.994999999999999</v>
      </c>
      <c r="AI38" s="120">
        <v>12.114000000000001</v>
      </c>
      <c r="AJ38" s="120">
        <v>12.324</v>
      </c>
      <c r="AK38" s="120">
        <v>11.451000000000001</v>
      </c>
      <c r="AL38" s="120">
        <v>14.336</v>
      </c>
      <c r="AM38" s="120">
        <v>13.217000000000001</v>
      </c>
      <c r="AN38" s="120">
        <v>10.999000000000001</v>
      </c>
      <c r="AO38" s="120">
        <v>13.926</v>
      </c>
      <c r="AP38" s="120">
        <v>13.256</v>
      </c>
      <c r="AQ38" s="120">
        <v>12.35</v>
      </c>
      <c r="AR38" s="120">
        <v>14.226000000000001</v>
      </c>
      <c r="AS38" s="120">
        <v>13.212</v>
      </c>
      <c r="AT38" s="120">
        <v>11.537000000000001</v>
      </c>
      <c r="AU38" s="120">
        <v>11.747999999999999</v>
      </c>
      <c r="AV38" s="120">
        <v>12.137</v>
      </c>
    </row>
    <row r="39" spans="1:48" x14ac:dyDescent="0.2">
      <c r="A39" s="106" t="s">
        <v>48</v>
      </c>
      <c r="B39" s="120">
        <v>8.6419999999999995</v>
      </c>
      <c r="C39" s="120">
        <v>9.3989999999999991</v>
      </c>
      <c r="D39" s="120">
        <v>10.271000000000001</v>
      </c>
      <c r="E39" s="120">
        <v>9.4239999999999995</v>
      </c>
      <c r="F39" s="120">
        <v>9.3800000000000008</v>
      </c>
      <c r="G39" s="120">
        <v>10.664999999999999</v>
      </c>
      <c r="H39" s="120">
        <v>10.557</v>
      </c>
      <c r="I39" s="120">
        <v>11.496</v>
      </c>
      <c r="J39" s="120">
        <v>11.358000000000001</v>
      </c>
      <c r="K39" s="120">
        <v>11.478</v>
      </c>
      <c r="L39" s="120">
        <v>9.4890000000000008</v>
      </c>
      <c r="M39" s="120">
        <v>9.1329999999999991</v>
      </c>
      <c r="N39" s="120">
        <v>8.7739999999999991</v>
      </c>
      <c r="O39" s="120">
        <v>9.0039999999999996</v>
      </c>
      <c r="P39" s="120">
        <v>9.85</v>
      </c>
      <c r="Q39" s="120">
        <v>9.8520000000000003</v>
      </c>
      <c r="R39" s="120">
        <v>10.582000000000001</v>
      </c>
      <c r="S39" s="120">
        <v>10.404999999999999</v>
      </c>
      <c r="T39" s="120">
        <v>10.375</v>
      </c>
      <c r="U39" s="120">
        <v>10.797000000000001</v>
      </c>
      <c r="V39" s="120">
        <v>10.882</v>
      </c>
      <c r="W39" s="120">
        <v>10.275</v>
      </c>
      <c r="X39" s="120">
        <v>10.481999999999999</v>
      </c>
      <c r="Y39" s="120">
        <v>11.707000000000001</v>
      </c>
      <c r="Z39" s="120">
        <v>10.907</v>
      </c>
      <c r="AA39" s="120">
        <v>12.135</v>
      </c>
      <c r="AB39" s="120">
        <v>11.707000000000001</v>
      </c>
      <c r="AC39" s="120">
        <v>11.023999999999999</v>
      </c>
      <c r="AD39" s="120">
        <v>10.846</v>
      </c>
      <c r="AE39" s="120">
        <v>10.547000000000001</v>
      </c>
      <c r="AF39" s="120">
        <v>11.678000000000001</v>
      </c>
      <c r="AG39" s="120">
        <v>12.103999999999999</v>
      </c>
      <c r="AH39" s="120">
        <v>13.666</v>
      </c>
      <c r="AI39" s="120">
        <v>12.845000000000001</v>
      </c>
      <c r="AJ39" s="120">
        <v>10.468999999999999</v>
      </c>
      <c r="AK39" s="120">
        <v>12.619</v>
      </c>
      <c r="AL39" s="120">
        <v>12.195</v>
      </c>
      <c r="AM39" s="120">
        <v>10.548</v>
      </c>
      <c r="AN39" s="120">
        <v>10.076000000000001</v>
      </c>
      <c r="AO39" s="120">
        <v>11.561</v>
      </c>
      <c r="AP39" s="120">
        <v>10.127000000000001</v>
      </c>
      <c r="AQ39" s="120">
        <v>9.0329999999999995</v>
      </c>
      <c r="AR39" s="120">
        <v>9.1430000000000007</v>
      </c>
      <c r="AS39" s="120">
        <v>8.3670000000000009</v>
      </c>
      <c r="AT39" s="120">
        <v>7.73</v>
      </c>
      <c r="AU39" s="120">
        <v>8.2119999999999997</v>
      </c>
      <c r="AV39" s="120">
        <v>7.734</v>
      </c>
    </row>
    <row r="40" spans="1:48" x14ac:dyDescent="0.2">
      <c r="A40" s="106" t="s">
        <v>14</v>
      </c>
      <c r="B40" s="120">
        <v>8.0739999999999998</v>
      </c>
      <c r="C40" s="120">
        <v>8.2929999999999993</v>
      </c>
      <c r="D40" s="120">
        <v>8.8949999999999996</v>
      </c>
      <c r="E40" s="120">
        <v>8.5050000000000008</v>
      </c>
      <c r="F40" s="120">
        <v>7.8449999999999998</v>
      </c>
      <c r="G40" s="120">
        <v>8.5519999999999996</v>
      </c>
      <c r="H40" s="120">
        <v>8.2520000000000007</v>
      </c>
      <c r="I40" s="120">
        <v>8.5640000000000001</v>
      </c>
      <c r="J40" s="120">
        <v>8.6479999999999997</v>
      </c>
      <c r="K40" s="120">
        <v>8.2530000000000001</v>
      </c>
      <c r="L40" s="120">
        <v>7.34</v>
      </c>
      <c r="M40" s="120">
        <v>6.9809999999999999</v>
      </c>
      <c r="N40" s="120">
        <v>6.665</v>
      </c>
      <c r="O40" s="120">
        <v>6.4119999999999999</v>
      </c>
      <c r="P40" s="120">
        <v>6.2089999999999996</v>
      </c>
      <c r="Q40" s="120">
        <v>5.9980000000000002</v>
      </c>
      <c r="R40" s="120">
        <v>5.8520000000000003</v>
      </c>
      <c r="S40" s="120">
        <v>5.7910000000000004</v>
      </c>
      <c r="T40" s="120">
        <v>6.0279999999999996</v>
      </c>
      <c r="U40" s="120">
        <v>5.9320000000000004</v>
      </c>
      <c r="V40" s="120">
        <v>6.3250000000000002</v>
      </c>
      <c r="W40" s="120">
        <v>6.1070000000000002</v>
      </c>
      <c r="X40" s="120">
        <v>5.7690000000000001</v>
      </c>
      <c r="Y40" s="120">
        <v>5.66</v>
      </c>
      <c r="Z40" s="120">
        <v>5.7729999999999997</v>
      </c>
      <c r="AA40" s="120">
        <v>6.0179999999999998</v>
      </c>
      <c r="AB40" s="120">
        <v>5.8550000000000004</v>
      </c>
      <c r="AC40" s="120">
        <v>6.19</v>
      </c>
      <c r="AD40" s="120">
        <v>6.0609999999999999</v>
      </c>
      <c r="AE40" s="120">
        <v>5.9880000000000004</v>
      </c>
      <c r="AF40" s="120">
        <v>6.0019999999999998</v>
      </c>
      <c r="AG40" s="120">
        <v>5.8659999999999997</v>
      </c>
      <c r="AH40" s="120">
        <v>5.9180000000000001</v>
      </c>
      <c r="AI40" s="120">
        <v>5.8869999999999996</v>
      </c>
      <c r="AJ40" s="120">
        <v>5.8869999999999996</v>
      </c>
      <c r="AK40" s="120">
        <v>5.7009999999999996</v>
      </c>
      <c r="AL40" s="120">
        <v>5.5270000000000001</v>
      </c>
      <c r="AM40" s="120">
        <v>5.43</v>
      </c>
      <c r="AN40" s="120">
        <v>5.1950000000000003</v>
      </c>
      <c r="AO40" s="120">
        <v>5.2329999999999997</v>
      </c>
      <c r="AP40" s="120">
        <v>4.9329999999999998</v>
      </c>
      <c r="AQ40" s="120">
        <v>4.9550000000000001</v>
      </c>
      <c r="AR40" s="120">
        <v>4.9290000000000003</v>
      </c>
      <c r="AS40" s="120">
        <v>4.4210000000000003</v>
      </c>
      <c r="AT40" s="120">
        <v>4.5</v>
      </c>
      <c r="AU40" s="120">
        <v>4.5149999999999997</v>
      </c>
      <c r="AV40" s="120">
        <v>4.5650000000000004</v>
      </c>
    </row>
    <row r="41" spans="1:48" x14ac:dyDescent="0.2">
      <c r="A41" s="106" t="s">
        <v>3</v>
      </c>
      <c r="B41" s="120">
        <v>12.484999999999999</v>
      </c>
      <c r="C41" s="120">
        <v>12.724</v>
      </c>
      <c r="D41" s="120">
        <v>13.326000000000001</v>
      </c>
      <c r="E41" s="120">
        <v>12.99</v>
      </c>
      <c r="F41" s="120">
        <v>12.371</v>
      </c>
      <c r="G41" s="120">
        <v>13.141999999999999</v>
      </c>
      <c r="H41" s="120">
        <v>12.965999999999999</v>
      </c>
      <c r="I41" s="120">
        <v>13.468999999999999</v>
      </c>
      <c r="J41" s="120">
        <v>14.071999999999999</v>
      </c>
      <c r="K41" s="120">
        <v>13.385999999999999</v>
      </c>
      <c r="L41" s="120">
        <v>12.955</v>
      </c>
      <c r="M41" s="120">
        <v>12.441000000000001</v>
      </c>
      <c r="N41" s="120">
        <v>12.494</v>
      </c>
      <c r="O41" s="120">
        <v>12.79</v>
      </c>
      <c r="P41" s="120">
        <v>12.93</v>
      </c>
      <c r="Q41" s="120">
        <v>12.961</v>
      </c>
      <c r="R41" s="120">
        <v>12.83</v>
      </c>
      <c r="S41" s="120">
        <v>12.669</v>
      </c>
      <c r="T41" s="120">
        <v>12.275</v>
      </c>
      <c r="U41" s="120">
        <v>11.843999999999999</v>
      </c>
      <c r="V41" s="120">
        <v>11.474</v>
      </c>
      <c r="W41" s="120">
        <v>10.901999999999999</v>
      </c>
      <c r="X41" s="120">
        <v>10.77</v>
      </c>
      <c r="Y41" s="120">
        <v>10.587</v>
      </c>
      <c r="Z41" s="120">
        <v>10.535</v>
      </c>
      <c r="AA41" s="120">
        <v>10.888999999999999</v>
      </c>
      <c r="AB41" s="120">
        <v>10.489000000000001</v>
      </c>
      <c r="AC41" s="120">
        <v>10.398999999999999</v>
      </c>
      <c r="AD41" s="120">
        <v>10.009</v>
      </c>
      <c r="AE41" s="120">
        <v>9.9719999999999995</v>
      </c>
      <c r="AF41" s="120">
        <v>10.199999999999999</v>
      </c>
      <c r="AG41" s="120">
        <v>10.026</v>
      </c>
      <c r="AH41" s="120">
        <v>10.064</v>
      </c>
      <c r="AI41" s="120">
        <v>9.8789999999999996</v>
      </c>
      <c r="AJ41" s="120">
        <v>9.6720000000000006</v>
      </c>
      <c r="AK41" s="120">
        <v>9.8439999999999994</v>
      </c>
      <c r="AL41" s="120">
        <v>9.4670000000000005</v>
      </c>
      <c r="AM41" s="120">
        <v>9.5980000000000008</v>
      </c>
      <c r="AN41" s="120">
        <v>8.9489999999999998</v>
      </c>
      <c r="AO41" s="120">
        <v>9.4510000000000005</v>
      </c>
      <c r="AP41" s="120">
        <v>9.109</v>
      </c>
      <c r="AQ41" s="120">
        <v>9.2590000000000003</v>
      </c>
      <c r="AR41" s="120">
        <v>9.4710000000000001</v>
      </c>
      <c r="AS41" s="120">
        <v>8.93</v>
      </c>
      <c r="AT41" s="120">
        <v>8.9329999999999998</v>
      </c>
      <c r="AU41" s="120">
        <v>8.9190000000000005</v>
      </c>
      <c r="AV41" s="120">
        <v>8.6959999999999997</v>
      </c>
    </row>
    <row r="42" spans="1:48" x14ac:dyDescent="0.2">
      <c r="A42" s="106" t="s">
        <v>42</v>
      </c>
      <c r="B42" s="120">
        <v>2.8090000000000002</v>
      </c>
      <c r="C42" s="120">
        <v>3.222</v>
      </c>
      <c r="D42" s="120">
        <v>3.738</v>
      </c>
      <c r="E42" s="120">
        <v>3.5630000000000002</v>
      </c>
      <c r="F42" s="120">
        <v>3.7309999999999999</v>
      </c>
      <c r="G42" s="120">
        <v>4.1920000000000002</v>
      </c>
      <c r="H42" s="120">
        <v>4.274</v>
      </c>
      <c r="I42" s="120">
        <v>4.476</v>
      </c>
      <c r="J42" s="120">
        <v>4.6529999999999996</v>
      </c>
      <c r="K42" s="120">
        <v>4.6369999999999996</v>
      </c>
      <c r="L42" s="120">
        <v>4.5419999999999998</v>
      </c>
      <c r="M42" s="120">
        <v>4.6449999999999996</v>
      </c>
      <c r="N42" s="120">
        <v>4.9379999999999997</v>
      </c>
      <c r="O42" s="120">
        <v>5.0830000000000002</v>
      </c>
      <c r="P42" s="120">
        <v>5.4279999999999999</v>
      </c>
      <c r="Q42" s="120">
        <v>5.3970000000000002</v>
      </c>
      <c r="R42" s="120">
        <v>5.9189999999999996</v>
      </c>
      <c r="S42" s="120">
        <v>6.2919999999999998</v>
      </c>
      <c r="T42" s="120">
        <v>6.7450000000000001</v>
      </c>
      <c r="U42" s="120">
        <v>6.8049999999999997</v>
      </c>
      <c r="V42" s="120">
        <v>6.7709999999999999</v>
      </c>
      <c r="W42" s="120">
        <v>6.9340000000000002</v>
      </c>
      <c r="X42" s="120">
        <v>6.8869999999999996</v>
      </c>
      <c r="Y42" s="120">
        <v>7.0069999999999997</v>
      </c>
      <c r="Z42" s="120">
        <v>7.2409999999999997</v>
      </c>
      <c r="AA42" s="120">
        <v>7.2</v>
      </c>
      <c r="AB42" s="120">
        <v>7.2560000000000002</v>
      </c>
      <c r="AC42" s="120">
        <v>7.5309999999999997</v>
      </c>
      <c r="AD42" s="120">
        <v>7.5289999999999999</v>
      </c>
      <c r="AE42" s="120">
        <v>8.1370000000000005</v>
      </c>
      <c r="AF42" s="120">
        <v>8.2899999999999991</v>
      </c>
      <c r="AG42" s="120">
        <v>8.2810000000000006</v>
      </c>
      <c r="AH42" s="120">
        <v>8.5879999999999992</v>
      </c>
      <c r="AI42" s="120">
        <v>8.5329999999999995</v>
      </c>
      <c r="AJ42" s="120">
        <v>8.6609999999999996</v>
      </c>
      <c r="AK42" s="120">
        <v>8.5389999999999997</v>
      </c>
      <c r="AL42" s="120">
        <v>8.8620000000000001</v>
      </c>
      <c r="AM42" s="120">
        <v>8.5169999999999995</v>
      </c>
      <c r="AN42" s="120">
        <v>8.1170000000000009</v>
      </c>
      <c r="AO42" s="120">
        <v>7.4969999999999999</v>
      </c>
      <c r="AP42" s="120">
        <v>7.3949999999999996</v>
      </c>
      <c r="AQ42" s="120">
        <v>6.97</v>
      </c>
      <c r="AR42" s="120">
        <v>6.2789999999999999</v>
      </c>
      <c r="AS42" s="120">
        <v>6.0339999999999998</v>
      </c>
      <c r="AT42" s="120">
        <v>5.9649999999999999</v>
      </c>
      <c r="AU42" s="120">
        <v>5.8529999999999998</v>
      </c>
      <c r="AV42" s="120">
        <v>5.8780000000000001</v>
      </c>
    </row>
    <row r="43" spans="1:48" x14ac:dyDescent="0.2">
      <c r="A43" s="106" t="s">
        <v>49</v>
      </c>
      <c r="B43" s="120">
        <v>5.8129999999999997</v>
      </c>
      <c r="C43" s="120">
        <v>5.9740000000000002</v>
      </c>
      <c r="D43" s="120">
        <v>6.3689999999999998</v>
      </c>
      <c r="E43" s="120">
        <v>6.5659999999999998</v>
      </c>
      <c r="F43" s="120">
        <v>6.6630000000000003</v>
      </c>
      <c r="G43" s="120">
        <v>6.9260000000000002</v>
      </c>
      <c r="H43" s="120">
        <v>7.2309999999999999</v>
      </c>
      <c r="I43" s="120">
        <v>7.9459999999999997</v>
      </c>
      <c r="J43" s="120">
        <v>7.7949999999999999</v>
      </c>
      <c r="K43" s="120">
        <v>7.7160000000000002</v>
      </c>
      <c r="L43" s="120">
        <v>7.6369999999999996</v>
      </c>
      <c r="M43" s="120">
        <v>7.681</v>
      </c>
      <c r="N43" s="120">
        <v>7.3609999999999998</v>
      </c>
      <c r="O43" s="120">
        <v>7.5780000000000003</v>
      </c>
      <c r="P43" s="120">
        <v>7.5389999999999997</v>
      </c>
      <c r="Q43" s="120">
        <v>7.4290000000000003</v>
      </c>
      <c r="R43" s="120">
        <v>7.5439999999999996</v>
      </c>
      <c r="S43" s="120">
        <v>7.1289999999999996</v>
      </c>
      <c r="T43" s="120">
        <v>7.0179999999999998</v>
      </c>
      <c r="U43" s="120">
        <v>6.3360000000000003</v>
      </c>
      <c r="V43" s="120">
        <v>6.133</v>
      </c>
      <c r="W43" s="120">
        <v>5.5350000000000001</v>
      </c>
      <c r="X43" s="120">
        <v>5.5720000000000001</v>
      </c>
      <c r="Y43" s="120">
        <v>5.516</v>
      </c>
      <c r="Z43" s="120">
        <v>5.4450000000000003</v>
      </c>
      <c r="AA43" s="120">
        <v>5.5609999999999999</v>
      </c>
      <c r="AB43" s="120">
        <v>5.4240000000000004</v>
      </c>
      <c r="AC43" s="120">
        <v>5.4669999999999996</v>
      </c>
      <c r="AD43" s="120">
        <v>5.5369999999999999</v>
      </c>
      <c r="AE43" s="120">
        <v>5.218</v>
      </c>
      <c r="AF43" s="120">
        <v>5.391</v>
      </c>
      <c r="AG43" s="120">
        <v>5.3330000000000002</v>
      </c>
      <c r="AH43" s="120">
        <v>5.6050000000000004</v>
      </c>
      <c r="AI43" s="120">
        <v>5.4480000000000004</v>
      </c>
      <c r="AJ43" s="120">
        <v>5.4249999999999998</v>
      </c>
      <c r="AK43" s="120">
        <v>5.3780000000000001</v>
      </c>
      <c r="AL43" s="120">
        <v>5.2229999999999999</v>
      </c>
      <c r="AM43" s="120">
        <v>5.1559999999999997</v>
      </c>
      <c r="AN43" s="120">
        <v>4.6760000000000002</v>
      </c>
      <c r="AO43" s="120">
        <v>4.7149999999999999</v>
      </c>
      <c r="AP43" s="120">
        <v>4.6470000000000002</v>
      </c>
      <c r="AQ43" s="120">
        <v>4.3090000000000002</v>
      </c>
      <c r="AR43" s="120">
        <v>4.0679999999999996</v>
      </c>
      <c r="AS43" s="120">
        <v>4.0599999999999996</v>
      </c>
      <c r="AT43" s="120">
        <v>4.3390000000000004</v>
      </c>
      <c r="AU43" s="120">
        <v>4.4610000000000003</v>
      </c>
      <c r="AV43" s="120">
        <v>4.6779999999999999</v>
      </c>
    </row>
    <row r="44" spans="1:48" x14ac:dyDescent="0.2">
      <c r="A44" s="106" t="s">
        <v>115</v>
      </c>
      <c r="B44" s="120">
        <v>6.8159999999999998</v>
      </c>
      <c r="C44" s="120">
        <v>7.1680000000000001</v>
      </c>
      <c r="D44" s="120">
        <v>7.86</v>
      </c>
      <c r="E44" s="120">
        <v>7.7279999999999998</v>
      </c>
      <c r="F44" s="120">
        <v>7.4039999999999999</v>
      </c>
      <c r="G44" s="120">
        <v>7.2290000000000001</v>
      </c>
      <c r="H44" s="120">
        <v>7.3620000000000001</v>
      </c>
      <c r="I44" s="120">
        <v>7.8479999999999999</v>
      </c>
      <c r="J44" s="120">
        <v>8.0839999999999996</v>
      </c>
      <c r="K44" s="120">
        <v>7.6619999999999999</v>
      </c>
      <c r="L44" s="120">
        <v>7.516</v>
      </c>
      <c r="M44" s="120">
        <v>6.6820000000000004</v>
      </c>
      <c r="N44" s="120">
        <v>6.7309999999999999</v>
      </c>
      <c r="O44" s="120">
        <v>7.0910000000000002</v>
      </c>
      <c r="P44" s="120">
        <v>6.7549999999999999</v>
      </c>
      <c r="Q44" s="120">
        <v>7.0019999999999998</v>
      </c>
      <c r="R44" s="120">
        <v>7.0880000000000001</v>
      </c>
      <c r="S44" s="120">
        <v>7.31</v>
      </c>
      <c r="T44" s="120">
        <v>7.21</v>
      </c>
      <c r="U44" s="120">
        <v>7.4349999999999996</v>
      </c>
      <c r="V44" s="120">
        <v>7.2320000000000002</v>
      </c>
      <c r="W44" s="120">
        <v>7.2779999999999996</v>
      </c>
      <c r="X44" s="120">
        <v>7.3659999999999997</v>
      </c>
      <c r="Y44" s="120">
        <v>7.7220000000000004</v>
      </c>
      <c r="Z44" s="120">
        <v>7.3570000000000002</v>
      </c>
      <c r="AA44" s="120">
        <v>8.2750000000000004</v>
      </c>
      <c r="AB44" s="120">
        <v>7.78</v>
      </c>
      <c r="AC44" s="120">
        <v>7.665</v>
      </c>
      <c r="AD44" s="120">
        <v>7.4189999999999996</v>
      </c>
      <c r="AE44" s="120">
        <v>7.69</v>
      </c>
      <c r="AF44" s="120">
        <v>7.3879999999999999</v>
      </c>
      <c r="AG44" s="120">
        <v>7.6580000000000004</v>
      </c>
      <c r="AH44" s="120">
        <v>7.593</v>
      </c>
      <c r="AI44" s="120">
        <v>7.7460000000000004</v>
      </c>
      <c r="AJ44" s="120">
        <v>7.5519999999999996</v>
      </c>
      <c r="AK44" s="120">
        <v>7.476</v>
      </c>
      <c r="AL44" s="120">
        <v>7.4589999999999996</v>
      </c>
      <c r="AM44" s="120">
        <v>6.6509999999999998</v>
      </c>
      <c r="AN44" s="120">
        <v>6.52</v>
      </c>
      <c r="AO44" s="120">
        <v>6.13</v>
      </c>
      <c r="AP44" s="120">
        <v>5.8579999999999997</v>
      </c>
      <c r="AQ44" s="120">
        <v>5.7939999999999996</v>
      </c>
      <c r="AR44" s="120">
        <v>6.2709999999999999</v>
      </c>
      <c r="AS44" s="120">
        <v>6.2619999999999996</v>
      </c>
      <c r="AT44" s="120">
        <v>6.2160000000000002</v>
      </c>
      <c r="AU44" s="120">
        <v>6.1639999999999997</v>
      </c>
      <c r="AV44" s="120">
        <v>6.3360000000000003</v>
      </c>
    </row>
    <row r="45" spans="1:48" x14ac:dyDescent="0.2">
      <c r="A45" s="106" t="s">
        <v>58</v>
      </c>
      <c r="B45" s="120">
        <v>7.2679999999999998</v>
      </c>
      <c r="C45" s="120">
        <v>7.0759999999999996</v>
      </c>
      <c r="D45" s="120">
        <v>6.7779999999999996</v>
      </c>
      <c r="E45" s="120">
        <v>7.2350000000000003</v>
      </c>
      <c r="F45" s="120">
        <v>6.657</v>
      </c>
      <c r="G45" s="120">
        <v>6.7770000000000001</v>
      </c>
      <c r="H45" s="120">
        <v>7.1779999999999999</v>
      </c>
      <c r="I45" s="120">
        <v>7.0019999999999998</v>
      </c>
      <c r="J45" s="120">
        <v>8.032</v>
      </c>
      <c r="K45" s="120">
        <v>7.6139999999999999</v>
      </c>
      <c r="L45" s="120">
        <v>7.4649999999999999</v>
      </c>
      <c r="M45" s="120">
        <v>7.2629999999999999</v>
      </c>
      <c r="N45" s="120">
        <v>7.1680000000000001</v>
      </c>
      <c r="O45" s="120">
        <v>7.0570000000000004</v>
      </c>
      <c r="P45" s="120">
        <v>7.4710000000000001</v>
      </c>
      <c r="Q45" s="120">
        <v>7.7539999999999996</v>
      </c>
      <c r="R45" s="120">
        <v>8.2149999999999999</v>
      </c>
      <c r="S45" s="120">
        <v>7.9589999999999996</v>
      </c>
      <c r="T45" s="120">
        <v>8.3309999999999995</v>
      </c>
      <c r="U45" s="120">
        <v>8.5890000000000004</v>
      </c>
      <c r="V45" s="120">
        <v>8.7149999999999999</v>
      </c>
      <c r="W45" s="120">
        <v>8.6739999999999995</v>
      </c>
      <c r="X45" s="120">
        <v>8.6720000000000006</v>
      </c>
      <c r="Y45" s="120">
        <v>8.9380000000000006</v>
      </c>
      <c r="Z45" s="120">
        <v>9.0630000000000006</v>
      </c>
      <c r="AA45" s="120">
        <v>9.375</v>
      </c>
      <c r="AB45" s="120">
        <v>9.5519999999999996</v>
      </c>
      <c r="AC45" s="120">
        <v>10.125999999999999</v>
      </c>
      <c r="AD45" s="120">
        <v>10.417</v>
      </c>
      <c r="AE45" s="120">
        <v>10.756</v>
      </c>
      <c r="AF45" s="120">
        <v>11.144</v>
      </c>
      <c r="AG45" s="120">
        <v>10.728</v>
      </c>
      <c r="AH45" s="120">
        <v>10.531000000000001</v>
      </c>
      <c r="AI45" s="120">
        <v>10.467000000000001</v>
      </c>
      <c r="AJ45" s="120">
        <v>10.678000000000001</v>
      </c>
      <c r="AK45" s="120">
        <v>10.646000000000001</v>
      </c>
      <c r="AL45" s="120">
        <v>10.146000000000001</v>
      </c>
      <c r="AM45" s="120">
        <v>9.8409999999999993</v>
      </c>
      <c r="AN45" s="120">
        <v>8.7420000000000009</v>
      </c>
      <c r="AO45" s="120">
        <v>8.6660000000000004</v>
      </c>
      <c r="AP45" s="120">
        <v>7.7270000000000003</v>
      </c>
      <c r="AQ45" s="120">
        <v>7.8120000000000003</v>
      </c>
      <c r="AR45" s="120">
        <v>7.4889999999999999</v>
      </c>
      <c r="AS45" s="120">
        <v>7.3250000000000002</v>
      </c>
      <c r="AT45" s="120">
        <v>7.5259999999999998</v>
      </c>
      <c r="AU45" s="120">
        <v>7.7619999999999996</v>
      </c>
      <c r="AV45" s="120">
        <v>7.4390000000000001</v>
      </c>
    </row>
    <row r="46" spans="1:48" x14ac:dyDescent="0.2">
      <c r="A46" s="106" t="s">
        <v>13</v>
      </c>
      <c r="B46" s="120">
        <v>5.3520000000000003</v>
      </c>
      <c r="C46" s="120">
        <v>5.6369999999999996</v>
      </c>
      <c r="D46" s="120">
        <v>5.992</v>
      </c>
      <c r="E46" s="120">
        <v>6.0140000000000002</v>
      </c>
      <c r="F46" s="120">
        <v>5.7190000000000003</v>
      </c>
      <c r="G46" s="120">
        <v>6.1379999999999999</v>
      </c>
      <c r="H46" s="120">
        <v>5.944</v>
      </c>
      <c r="I46" s="120">
        <v>6.024</v>
      </c>
      <c r="J46" s="120">
        <v>6.2839999999999998</v>
      </c>
      <c r="K46" s="120">
        <v>6.2969999999999997</v>
      </c>
      <c r="L46" s="120">
        <v>6.1219999999999999</v>
      </c>
      <c r="M46" s="120">
        <v>6.0330000000000004</v>
      </c>
      <c r="N46" s="120">
        <v>5.9470000000000001</v>
      </c>
      <c r="O46" s="120">
        <v>6.0449999999999999</v>
      </c>
      <c r="P46" s="120">
        <v>6.0439999999999996</v>
      </c>
      <c r="Q46" s="120">
        <v>6.0659999999999998</v>
      </c>
      <c r="R46" s="120">
        <v>6.4080000000000004</v>
      </c>
      <c r="S46" s="120">
        <v>6.4779999999999998</v>
      </c>
      <c r="T46" s="120">
        <v>6.7889999999999997</v>
      </c>
      <c r="U46" s="120">
        <v>6.8659999999999997</v>
      </c>
      <c r="V46" s="120">
        <v>6.8410000000000002</v>
      </c>
      <c r="W46" s="120">
        <v>6.7930000000000001</v>
      </c>
      <c r="X46" s="120">
        <v>6.7370000000000001</v>
      </c>
      <c r="Y46" s="120">
        <v>6.6589999999999998</v>
      </c>
      <c r="Z46" s="120">
        <v>7.056</v>
      </c>
      <c r="AA46" s="120">
        <v>7.0030000000000001</v>
      </c>
      <c r="AB46" s="120">
        <v>7.0540000000000003</v>
      </c>
      <c r="AC46" s="120">
        <v>7.2370000000000001</v>
      </c>
      <c r="AD46" s="120">
        <v>7.3390000000000004</v>
      </c>
      <c r="AE46" s="120">
        <v>7.3840000000000003</v>
      </c>
      <c r="AF46" s="120">
        <v>7.3739999999999997</v>
      </c>
      <c r="AG46" s="120">
        <v>7.4809999999999999</v>
      </c>
      <c r="AH46" s="120">
        <v>7.7549999999999999</v>
      </c>
      <c r="AI46" s="120">
        <v>7.8659999999999997</v>
      </c>
      <c r="AJ46" s="120">
        <v>7.8440000000000003</v>
      </c>
      <c r="AK46" s="120">
        <v>7.6879999999999997</v>
      </c>
      <c r="AL46" s="120">
        <v>7.51</v>
      </c>
      <c r="AM46" s="120">
        <v>7.2389999999999999</v>
      </c>
      <c r="AN46" s="120">
        <v>6.4409999999999998</v>
      </c>
      <c r="AO46" s="120">
        <v>6.5519999999999996</v>
      </c>
      <c r="AP46" s="120">
        <v>6.3949999999999996</v>
      </c>
      <c r="AQ46" s="120">
        <v>6.077</v>
      </c>
      <c r="AR46" s="120">
        <v>5.5659999999999998</v>
      </c>
      <c r="AS46" s="120">
        <v>5.25</v>
      </c>
      <c r="AT46" s="120">
        <v>5.4279999999999999</v>
      </c>
      <c r="AU46" s="120">
        <v>5.3710000000000004</v>
      </c>
      <c r="AV46" s="120">
        <v>5.31</v>
      </c>
    </row>
    <row r="47" spans="1:48" x14ac:dyDescent="0.2">
      <c r="A47" s="106" t="s">
        <v>96</v>
      </c>
      <c r="B47" s="120" t="s">
        <v>231</v>
      </c>
      <c r="C47" s="120" t="s">
        <v>231</v>
      </c>
      <c r="D47" s="120" t="s">
        <v>231</v>
      </c>
      <c r="E47" s="120" t="s">
        <v>231</v>
      </c>
      <c r="F47" s="120" t="s">
        <v>231</v>
      </c>
      <c r="G47" s="120" t="s">
        <v>231</v>
      </c>
      <c r="H47" s="120" t="s">
        <v>231</v>
      </c>
      <c r="I47" s="120" t="s">
        <v>231</v>
      </c>
      <c r="J47" s="120" t="s">
        <v>231</v>
      </c>
      <c r="K47" s="120" t="s">
        <v>231</v>
      </c>
      <c r="L47" s="120" t="s">
        <v>231</v>
      </c>
      <c r="M47" s="120" t="s">
        <v>231</v>
      </c>
      <c r="N47" s="120" t="s">
        <v>231</v>
      </c>
      <c r="O47" s="120" t="s">
        <v>231</v>
      </c>
      <c r="P47" s="120" t="s">
        <v>231</v>
      </c>
      <c r="Q47" s="120" t="s">
        <v>231</v>
      </c>
      <c r="R47" s="120" t="s">
        <v>231</v>
      </c>
      <c r="S47" s="120" t="s">
        <v>231</v>
      </c>
      <c r="T47" s="120" t="s">
        <v>231</v>
      </c>
      <c r="U47" s="120">
        <v>7.0490000000000004</v>
      </c>
      <c r="V47" s="120">
        <v>6.4889999999999999</v>
      </c>
      <c r="W47" s="120">
        <v>5.29</v>
      </c>
      <c r="X47" s="120">
        <v>4.5789999999999997</v>
      </c>
      <c r="Y47" s="120">
        <v>4.0250000000000004</v>
      </c>
      <c r="Z47" s="120">
        <v>3.5830000000000002</v>
      </c>
      <c r="AA47" s="120">
        <v>3.6240000000000001</v>
      </c>
      <c r="AB47" s="120">
        <v>3.4609999999999999</v>
      </c>
      <c r="AC47" s="120">
        <v>3.331</v>
      </c>
      <c r="AD47" s="120">
        <v>3.0990000000000002</v>
      </c>
      <c r="AE47" s="120">
        <v>2.8889999999999998</v>
      </c>
      <c r="AF47" s="120">
        <v>3.1</v>
      </c>
      <c r="AG47" s="120">
        <v>3.1320000000000001</v>
      </c>
      <c r="AH47" s="120">
        <v>3.262</v>
      </c>
      <c r="AI47" s="120">
        <v>3.3050000000000002</v>
      </c>
      <c r="AJ47" s="120">
        <v>3.3860000000000001</v>
      </c>
      <c r="AK47" s="120">
        <v>3.6190000000000002</v>
      </c>
      <c r="AL47" s="120">
        <v>3.798</v>
      </c>
      <c r="AM47" s="120">
        <v>3.645</v>
      </c>
      <c r="AN47" s="120">
        <v>3.355</v>
      </c>
      <c r="AO47" s="120">
        <v>3.8570000000000002</v>
      </c>
      <c r="AP47" s="120">
        <v>3.5649999999999999</v>
      </c>
      <c r="AQ47" s="120">
        <v>3.4390000000000001</v>
      </c>
      <c r="AR47" s="120">
        <v>3.4329999999999998</v>
      </c>
      <c r="AS47" s="120">
        <v>3.3719999999999999</v>
      </c>
      <c r="AT47" s="120">
        <v>3.4630000000000001</v>
      </c>
      <c r="AU47" s="120">
        <v>3.4710000000000001</v>
      </c>
      <c r="AV47" s="120">
        <v>3.4409999999999998</v>
      </c>
    </row>
    <row r="48" spans="1:48" x14ac:dyDescent="0.2">
      <c r="A48" s="106" t="s">
        <v>83</v>
      </c>
      <c r="B48" s="120" t="s">
        <v>231</v>
      </c>
      <c r="C48" s="120" t="s">
        <v>231</v>
      </c>
      <c r="D48" s="120" t="s">
        <v>231</v>
      </c>
      <c r="E48" s="120" t="s">
        <v>231</v>
      </c>
      <c r="F48" s="120" t="s">
        <v>231</v>
      </c>
      <c r="G48" s="120" t="s">
        <v>231</v>
      </c>
      <c r="H48" s="120" t="s">
        <v>231</v>
      </c>
      <c r="I48" s="120" t="s">
        <v>231</v>
      </c>
      <c r="J48" s="120" t="s">
        <v>231</v>
      </c>
      <c r="K48" s="120" t="s">
        <v>231</v>
      </c>
      <c r="L48" s="120" t="s">
        <v>231</v>
      </c>
      <c r="M48" s="120" t="s">
        <v>231</v>
      </c>
      <c r="N48" s="120" t="s">
        <v>231</v>
      </c>
      <c r="O48" s="120" t="s">
        <v>231</v>
      </c>
      <c r="P48" s="120" t="s">
        <v>231</v>
      </c>
      <c r="Q48" s="120" t="s">
        <v>231</v>
      </c>
      <c r="R48" s="120" t="s">
        <v>231</v>
      </c>
      <c r="S48" s="120" t="s">
        <v>231</v>
      </c>
      <c r="T48" s="120" t="s">
        <v>231</v>
      </c>
      <c r="U48" s="120">
        <v>8.7140000000000004</v>
      </c>
      <c r="V48" s="120">
        <v>9.2590000000000003</v>
      </c>
      <c r="W48" s="120">
        <v>5.1980000000000004</v>
      </c>
      <c r="X48" s="120">
        <v>4.1749999999999998</v>
      </c>
      <c r="Y48" s="120">
        <v>3.9460000000000002</v>
      </c>
      <c r="Z48" s="120">
        <v>3.702</v>
      </c>
      <c r="AA48" s="120">
        <v>3.863</v>
      </c>
      <c r="AB48" s="120">
        <v>3.7919999999999998</v>
      </c>
      <c r="AC48" s="120">
        <v>4.0279999999999996</v>
      </c>
      <c r="AD48" s="120">
        <v>3.3769999999999998</v>
      </c>
      <c r="AE48" s="120">
        <v>2.92</v>
      </c>
      <c r="AF48" s="120">
        <v>3.1320000000000001</v>
      </c>
      <c r="AG48" s="120">
        <v>3.1749999999999998</v>
      </c>
      <c r="AH48" s="120">
        <v>3.2029999999999998</v>
      </c>
      <c r="AI48" s="120">
        <v>3.4239999999999999</v>
      </c>
      <c r="AJ48" s="120">
        <v>3.7450000000000001</v>
      </c>
      <c r="AK48" s="120">
        <v>3.823</v>
      </c>
      <c r="AL48" s="120">
        <v>3.9260000000000002</v>
      </c>
      <c r="AM48" s="120">
        <v>3.9430000000000001</v>
      </c>
      <c r="AN48" s="120">
        <v>3.6059999999999999</v>
      </c>
      <c r="AO48" s="120">
        <v>3.976</v>
      </c>
      <c r="AP48" s="120">
        <v>3.806</v>
      </c>
      <c r="AQ48" s="120">
        <v>3.859</v>
      </c>
      <c r="AR48" s="120">
        <v>3.6739999999999999</v>
      </c>
      <c r="AS48" s="120">
        <v>3.569</v>
      </c>
      <c r="AT48" s="120">
        <v>3.6320000000000001</v>
      </c>
      <c r="AU48" s="120">
        <v>3.7480000000000002</v>
      </c>
      <c r="AV48" s="120">
        <v>3.831</v>
      </c>
    </row>
    <row r="49" spans="1:48" x14ac:dyDescent="0.2">
      <c r="A49" s="106" t="s">
        <v>87</v>
      </c>
      <c r="B49" s="120">
        <v>48.164000000000001</v>
      </c>
      <c r="C49" s="120">
        <v>46.448999999999998</v>
      </c>
      <c r="D49" s="120">
        <v>49.709000000000003</v>
      </c>
      <c r="E49" s="120">
        <v>45.103999999999999</v>
      </c>
      <c r="F49" s="120">
        <v>35.484999999999999</v>
      </c>
      <c r="G49" s="120">
        <v>37.789000000000001</v>
      </c>
      <c r="H49" s="120">
        <v>35.792999999999999</v>
      </c>
      <c r="I49" s="120">
        <v>39.119</v>
      </c>
      <c r="J49" s="120">
        <v>36.536000000000001</v>
      </c>
      <c r="K49" s="120">
        <v>34.204000000000001</v>
      </c>
      <c r="L49" s="120">
        <v>28.867000000000001</v>
      </c>
      <c r="M49" s="120">
        <v>26.995000000000001</v>
      </c>
      <c r="N49" s="120">
        <v>25.245000000000001</v>
      </c>
      <c r="O49" s="120">
        <v>27.622</v>
      </c>
      <c r="P49" s="120">
        <v>28.161999999999999</v>
      </c>
      <c r="Q49" s="120">
        <v>27.222999999999999</v>
      </c>
      <c r="R49" s="120">
        <v>25.405000000000001</v>
      </c>
      <c r="S49" s="120">
        <v>26.398</v>
      </c>
      <c r="T49" s="120">
        <v>28.149000000000001</v>
      </c>
      <c r="U49" s="120">
        <v>28.13</v>
      </c>
      <c r="V49" s="120">
        <v>29.04</v>
      </c>
      <c r="W49" s="120">
        <v>27.844999999999999</v>
      </c>
      <c r="X49" s="120">
        <v>28.172999999999998</v>
      </c>
      <c r="Y49" s="120">
        <v>25.553000000000001</v>
      </c>
      <c r="Z49" s="120">
        <v>20.062999999999999</v>
      </c>
      <c r="AA49" s="120">
        <v>20.068999999999999</v>
      </c>
      <c r="AB49" s="120">
        <v>18.571999999999999</v>
      </c>
      <c r="AC49" s="120">
        <v>16.757000000000001</v>
      </c>
      <c r="AD49" s="120">
        <v>17.295999999999999</v>
      </c>
      <c r="AE49" s="120">
        <v>18.456</v>
      </c>
      <c r="AF49" s="120">
        <v>19.66</v>
      </c>
      <c r="AG49" s="120">
        <v>20.972999999999999</v>
      </c>
      <c r="AH49" s="120">
        <v>21.797000000000001</v>
      </c>
      <c r="AI49" s="120">
        <v>24.471</v>
      </c>
      <c r="AJ49" s="120">
        <v>24.664000000000001</v>
      </c>
      <c r="AK49" s="120">
        <v>23.893999999999998</v>
      </c>
      <c r="AL49" s="120">
        <v>22.254000000000001</v>
      </c>
      <c r="AM49" s="120">
        <v>21.759</v>
      </c>
      <c r="AN49" s="120">
        <v>20.251000000000001</v>
      </c>
      <c r="AO49" s="120">
        <v>20.992000000000001</v>
      </c>
      <c r="AP49" s="120">
        <v>20.259</v>
      </c>
      <c r="AQ49" s="120">
        <v>19.382000000000001</v>
      </c>
      <c r="AR49" s="120">
        <v>17.948</v>
      </c>
      <c r="AS49" s="120">
        <v>16.645</v>
      </c>
      <c r="AT49" s="120">
        <v>15.474</v>
      </c>
      <c r="AU49" s="120">
        <v>14.558</v>
      </c>
      <c r="AV49" s="120">
        <v>14.458</v>
      </c>
    </row>
    <row r="50" spans="1:48" x14ac:dyDescent="0.2">
      <c r="A50" s="106" t="s">
        <v>26</v>
      </c>
      <c r="B50" s="120">
        <v>9.6780000000000008</v>
      </c>
      <c r="C50" s="120">
        <v>10.691000000000001</v>
      </c>
      <c r="D50" s="120">
        <v>11.048</v>
      </c>
      <c r="E50" s="120">
        <v>10.349</v>
      </c>
      <c r="F50" s="120">
        <v>9.6609999999999996</v>
      </c>
      <c r="G50" s="120">
        <v>10.218</v>
      </c>
      <c r="H50" s="120">
        <v>9.9979999999999993</v>
      </c>
      <c r="I50" s="120">
        <v>10.260999999999999</v>
      </c>
      <c r="J50" s="120">
        <v>10.914</v>
      </c>
      <c r="K50" s="120">
        <v>10.279</v>
      </c>
      <c r="L50" s="120">
        <v>10.057</v>
      </c>
      <c r="M50" s="120">
        <v>9.4280000000000008</v>
      </c>
      <c r="N50" s="120">
        <v>9.0809999999999995</v>
      </c>
      <c r="O50" s="120">
        <v>9.3819999999999997</v>
      </c>
      <c r="P50" s="120">
        <v>9.5530000000000008</v>
      </c>
      <c r="Q50" s="120">
        <v>9.7119999999999997</v>
      </c>
      <c r="R50" s="120">
        <v>9.9139999999999997</v>
      </c>
      <c r="S50" s="120">
        <v>9.7119999999999997</v>
      </c>
      <c r="T50" s="120">
        <v>9.8620000000000001</v>
      </c>
      <c r="U50" s="120">
        <v>9.8870000000000005</v>
      </c>
      <c r="V50" s="120">
        <v>10.209</v>
      </c>
      <c r="W50" s="120">
        <v>10.052</v>
      </c>
      <c r="X50" s="120">
        <v>10.304</v>
      </c>
      <c r="Y50" s="120">
        <v>10.188000000000001</v>
      </c>
      <c r="Z50" s="120">
        <v>10.582000000000001</v>
      </c>
      <c r="AA50" s="120">
        <v>11.154</v>
      </c>
      <c r="AB50" s="120">
        <v>10.625999999999999</v>
      </c>
      <c r="AC50" s="120">
        <v>10.585000000000001</v>
      </c>
      <c r="AD50" s="120">
        <v>10.176</v>
      </c>
      <c r="AE50" s="120">
        <v>10.148</v>
      </c>
      <c r="AF50" s="120">
        <v>10.382</v>
      </c>
      <c r="AG50" s="120">
        <v>10.335000000000001</v>
      </c>
      <c r="AH50" s="120">
        <v>10.473000000000001</v>
      </c>
      <c r="AI50" s="120">
        <v>10.542999999999999</v>
      </c>
      <c r="AJ50" s="120">
        <v>10.263</v>
      </c>
      <c r="AK50" s="120">
        <v>9.9879999999999995</v>
      </c>
      <c r="AL50" s="120">
        <v>10.018000000000001</v>
      </c>
      <c r="AM50" s="120">
        <v>10.022</v>
      </c>
      <c r="AN50" s="120">
        <v>9.6839999999999993</v>
      </c>
      <c r="AO50" s="120">
        <v>10.278</v>
      </c>
      <c r="AP50" s="120">
        <v>9.49</v>
      </c>
      <c r="AQ50" s="120">
        <v>9.3800000000000008</v>
      </c>
      <c r="AR50" s="120">
        <v>9.3309999999999995</v>
      </c>
      <c r="AS50" s="120">
        <v>8.8650000000000002</v>
      </c>
      <c r="AT50" s="120">
        <v>9.3190000000000008</v>
      </c>
      <c r="AU50" s="120">
        <v>9.2799999999999994</v>
      </c>
      <c r="AV50" s="120">
        <v>9.0809999999999995</v>
      </c>
    </row>
    <row r="51" spans="1:48" x14ac:dyDescent="0.2">
      <c r="A51" s="106" t="s">
        <v>54</v>
      </c>
      <c r="B51" s="120">
        <v>5.8929999999999998</v>
      </c>
      <c r="C51" s="120">
        <v>5.99</v>
      </c>
      <c r="D51" s="120">
        <v>5.9009999999999998</v>
      </c>
      <c r="E51" s="120">
        <v>5.6959999999999997</v>
      </c>
      <c r="F51" s="120">
        <v>5.891</v>
      </c>
      <c r="G51" s="120">
        <v>6.2949999999999999</v>
      </c>
      <c r="H51" s="120">
        <v>6.5750000000000002</v>
      </c>
      <c r="I51" s="120">
        <v>6.673</v>
      </c>
      <c r="J51" s="120">
        <v>7.0709999999999997</v>
      </c>
      <c r="K51" s="120">
        <v>6.6660000000000004</v>
      </c>
      <c r="L51" s="120">
        <v>6.2119999999999997</v>
      </c>
      <c r="M51" s="120">
        <v>5.9119999999999999</v>
      </c>
      <c r="N51" s="120">
        <v>5.9130000000000003</v>
      </c>
      <c r="O51" s="120">
        <v>6.0529999999999999</v>
      </c>
      <c r="P51" s="120">
        <v>6.3609999999999998</v>
      </c>
      <c r="Q51" s="120">
        <v>7.1310000000000002</v>
      </c>
      <c r="R51" s="120">
        <v>6.5869999999999997</v>
      </c>
      <c r="S51" s="120">
        <v>6.5890000000000004</v>
      </c>
      <c r="T51" s="120">
        <v>6.4089999999999998</v>
      </c>
      <c r="U51" s="120">
        <v>6.4770000000000003</v>
      </c>
      <c r="V51" s="120">
        <v>6.09</v>
      </c>
      <c r="W51" s="120">
        <v>6.734</v>
      </c>
      <c r="X51" s="120">
        <v>7.0810000000000004</v>
      </c>
      <c r="Y51" s="120">
        <v>7.4050000000000002</v>
      </c>
      <c r="Z51" s="120">
        <v>7.2050000000000001</v>
      </c>
      <c r="AA51" s="120">
        <v>7.3879999999999999</v>
      </c>
      <c r="AB51" s="120">
        <v>7.7450000000000001</v>
      </c>
      <c r="AC51" s="120">
        <v>8.07</v>
      </c>
      <c r="AD51" s="120">
        <v>8.3420000000000005</v>
      </c>
      <c r="AE51" s="120">
        <v>7.0979999999999999</v>
      </c>
      <c r="AF51" s="120">
        <v>7.2859999999999996</v>
      </c>
      <c r="AG51" s="120">
        <v>7.1630000000000003</v>
      </c>
      <c r="AH51" s="120">
        <v>7.6820000000000004</v>
      </c>
      <c r="AI51" s="120">
        <v>7.7510000000000003</v>
      </c>
      <c r="AJ51" s="120">
        <v>7.4630000000000001</v>
      </c>
      <c r="AK51" s="120">
        <v>7.6079999999999997</v>
      </c>
      <c r="AL51" s="120">
        <v>7.6529999999999996</v>
      </c>
      <c r="AM51" s="120">
        <v>7.4050000000000002</v>
      </c>
      <c r="AN51" s="120">
        <v>7.3890000000000002</v>
      </c>
      <c r="AO51" s="120">
        <v>7.6280000000000001</v>
      </c>
      <c r="AP51" s="120">
        <v>7.3129999999999997</v>
      </c>
      <c r="AQ51" s="120">
        <v>7.1509999999999998</v>
      </c>
      <c r="AR51" s="120">
        <v>7.0389999999999997</v>
      </c>
      <c r="AS51" s="120">
        <v>6.9219999999999997</v>
      </c>
      <c r="AT51" s="120">
        <v>6.9139999999999997</v>
      </c>
      <c r="AU51" s="120">
        <v>6.7380000000000004</v>
      </c>
      <c r="AV51" s="120">
        <v>6.5869999999999997</v>
      </c>
    </row>
    <row r="52" spans="1:48" x14ac:dyDescent="0.2">
      <c r="A52" s="106" t="s">
        <v>15</v>
      </c>
      <c r="B52" s="120">
        <v>8.7609999999999992</v>
      </c>
      <c r="C52" s="120">
        <v>9.0589999999999993</v>
      </c>
      <c r="D52" s="120">
        <v>9.3729999999999993</v>
      </c>
      <c r="E52" s="120">
        <v>9.6530000000000005</v>
      </c>
      <c r="F52" s="120">
        <v>9.9610000000000003</v>
      </c>
      <c r="G52" s="120">
        <v>10.548999999999999</v>
      </c>
      <c r="H52" s="120">
        <v>10.808999999999999</v>
      </c>
      <c r="I52" s="120">
        <v>11.43</v>
      </c>
      <c r="J52" s="120">
        <v>11.519</v>
      </c>
      <c r="K52" s="120">
        <v>11.693</v>
      </c>
      <c r="L52" s="120">
        <v>10.746</v>
      </c>
      <c r="M52" s="120">
        <v>10.816000000000001</v>
      </c>
      <c r="N52" s="120">
        <v>10.776999999999999</v>
      </c>
      <c r="O52" s="120">
        <v>11.099</v>
      </c>
      <c r="P52" s="120">
        <v>11.353999999999999</v>
      </c>
      <c r="Q52" s="120">
        <v>11.430999999999999</v>
      </c>
      <c r="R52" s="120">
        <v>11.779</v>
      </c>
      <c r="S52" s="120">
        <v>11.430999999999999</v>
      </c>
      <c r="T52" s="120">
        <v>10.901999999999999</v>
      </c>
      <c r="U52" s="120">
        <v>9.0649999999999995</v>
      </c>
      <c r="V52" s="120">
        <v>9.0850000000000009</v>
      </c>
      <c r="W52" s="120">
        <v>8.85</v>
      </c>
      <c r="X52" s="120">
        <v>8.8659999999999997</v>
      </c>
      <c r="Y52" s="120">
        <v>8.7080000000000002</v>
      </c>
      <c r="Z52" s="120">
        <v>8.7089999999999996</v>
      </c>
      <c r="AA52" s="120">
        <v>9.1180000000000003</v>
      </c>
      <c r="AB52" s="120">
        <v>8.8239999999999998</v>
      </c>
      <c r="AC52" s="120">
        <v>8.1519999999999992</v>
      </c>
      <c r="AD52" s="120">
        <v>7.9119999999999999</v>
      </c>
      <c r="AE52" s="120">
        <v>7.57</v>
      </c>
      <c r="AF52" s="120">
        <v>7.5460000000000003</v>
      </c>
      <c r="AG52" s="120">
        <v>7.3920000000000003</v>
      </c>
      <c r="AH52" s="120">
        <v>7.6749999999999998</v>
      </c>
      <c r="AI52" s="120">
        <v>7.7720000000000002</v>
      </c>
      <c r="AJ52" s="120">
        <v>7.7629999999999999</v>
      </c>
      <c r="AK52" s="120">
        <v>8.0790000000000006</v>
      </c>
      <c r="AL52" s="120">
        <v>8.0359999999999996</v>
      </c>
      <c r="AM52" s="120">
        <v>7.9130000000000003</v>
      </c>
      <c r="AN52" s="120">
        <v>7.5739999999999998</v>
      </c>
      <c r="AO52" s="120">
        <v>7.9829999999999997</v>
      </c>
      <c r="AP52" s="120">
        <v>7.87</v>
      </c>
      <c r="AQ52" s="120">
        <v>7.7060000000000004</v>
      </c>
      <c r="AR52" s="120">
        <v>7.5949999999999998</v>
      </c>
      <c r="AS52" s="120">
        <v>7.2560000000000002</v>
      </c>
      <c r="AT52" s="120">
        <v>7.3520000000000003</v>
      </c>
      <c r="AU52" s="120">
        <v>7.63</v>
      </c>
      <c r="AV52" s="120">
        <v>7.96</v>
      </c>
    </row>
    <row r="53" spans="1:48" x14ac:dyDescent="0.2">
      <c r="A53" s="106" t="s">
        <v>51</v>
      </c>
      <c r="B53" s="120">
        <v>1.649</v>
      </c>
      <c r="C53" s="120">
        <v>1.67</v>
      </c>
      <c r="D53" s="120">
        <v>1.857</v>
      </c>
      <c r="E53" s="120">
        <v>1.865</v>
      </c>
      <c r="F53" s="120">
        <v>1.964</v>
      </c>
      <c r="G53" s="120">
        <v>2.048</v>
      </c>
      <c r="H53" s="120">
        <v>1.964</v>
      </c>
      <c r="I53" s="120">
        <v>2.0470000000000002</v>
      </c>
      <c r="J53" s="120">
        <v>2.2440000000000002</v>
      </c>
      <c r="K53" s="120">
        <v>2.4089999999999998</v>
      </c>
      <c r="L53" s="120">
        <v>2.5009999999999999</v>
      </c>
      <c r="M53" s="120">
        <v>2.5350000000000001</v>
      </c>
      <c r="N53" s="120">
        <v>2.5950000000000002</v>
      </c>
      <c r="O53" s="120">
        <v>2.4830000000000001</v>
      </c>
      <c r="P53" s="120">
        <v>2.367</v>
      </c>
      <c r="Q53" s="120">
        <v>2.6960000000000002</v>
      </c>
      <c r="R53" s="120">
        <v>2.7509999999999999</v>
      </c>
      <c r="S53" s="120">
        <v>2.867</v>
      </c>
      <c r="T53" s="120">
        <v>3.702</v>
      </c>
      <c r="U53" s="120">
        <v>3.7909999999999999</v>
      </c>
      <c r="V53" s="120">
        <v>3.9630000000000001</v>
      </c>
      <c r="W53" s="120">
        <v>4.38</v>
      </c>
      <c r="X53" s="120">
        <v>4.2709999999999999</v>
      </c>
      <c r="Y53" s="120">
        <v>4.4020000000000001</v>
      </c>
      <c r="Z53" s="120">
        <v>4.7110000000000003</v>
      </c>
      <c r="AA53" s="120">
        <v>4.5069999999999997</v>
      </c>
      <c r="AB53" s="120">
        <v>4.6859999999999999</v>
      </c>
      <c r="AC53" s="120">
        <v>5.1239999999999997</v>
      </c>
      <c r="AD53" s="120">
        <v>5.7140000000000004</v>
      </c>
      <c r="AE53" s="120">
        <v>5.6219999999999999</v>
      </c>
      <c r="AF53" s="120">
        <v>5.5730000000000004</v>
      </c>
      <c r="AG53" s="120">
        <v>5.9210000000000003</v>
      </c>
      <c r="AH53" s="120">
        <v>5.4409999999999998</v>
      </c>
      <c r="AI53" s="120">
        <v>5.5439999999999996</v>
      </c>
      <c r="AJ53" s="120">
        <v>5.8449999999999998</v>
      </c>
      <c r="AK53" s="120">
        <v>5.3639999999999999</v>
      </c>
      <c r="AL53" s="120">
        <v>5.1820000000000004</v>
      </c>
      <c r="AM53" s="120">
        <v>5.0039999999999996</v>
      </c>
      <c r="AN53" s="120">
        <v>5.0220000000000002</v>
      </c>
      <c r="AO53" s="120">
        <v>4.4980000000000002</v>
      </c>
      <c r="AP53" s="120">
        <v>4.4569999999999999</v>
      </c>
      <c r="AQ53" s="120">
        <v>4.343</v>
      </c>
      <c r="AR53" s="120">
        <v>4.1829999999999998</v>
      </c>
      <c r="AS53" s="120">
        <v>4.1180000000000003</v>
      </c>
      <c r="AT53" s="120">
        <v>4.5309999999999997</v>
      </c>
      <c r="AU53" s="120">
        <v>4.4960000000000004</v>
      </c>
      <c r="AV53" s="120">
        <v>4.9279999999999999</v>
      </c>
    </row>
    <row r="54" spans="1:48" x14ac:dyDescent="0.2">
      <c r="A54" s="106" t="s">
        <v>139</v>
      </c>
      <c r="B54" s="120">
        <v>8.5289999999999999</v>
      </c>
      <c r="C54" s="120">
        <v>8.5500000000000007</v>
      </c>
      <c r="D54" s="120">
        <v>8.8279999999999994</v>
      </c>
      <c r="E54" s="120">
        <v>8.923</v>
      </c>
      <c r="F54" s="120">
        <v>9.1080000000000005</v>
      </c>
      <c r="G54" s="120">
        <v>9.125</v>
      </c>
      <c r="H54" s="120">
        <v>9.3859999999999992</v>
      </c>
      <c r="I54" s="120">
        <v>10.36</v>
      </c>
      <c r="J54" s="120">
        <v>10.438000000000001</v>
      </c>
      <c r="K54" s="120">
        <v>11.202</v>
      </c>
      <c r="L54" s="120">
        <v>10.853999999999999</v>
      </c>
      <c r="M54" s="120">
        <v>10.451000000000001</v>
      </c>
      <c r="N54" s="120">
        <v>10.352</v>
      </c>
      <c r="O54" s="120">
        <v>10.645</v>
      </c>
      <c r="P54" s="120">
        <v>10.542999999999999</v>
      </c>
      <c r="Q54" s="120">
        <v>9.9529999999999994</v>
      </c>
      <c r="R54" s="120">
        <v>10.244999999999999</v>
      </c>
      <c r="S54" s="120">
        <v>10.343</v>
      </c>
      <c r="T54" s="120">
        <v>10.170999999999999</v>
      </c>
      <c r="U54" s="120">
        <v>10.346</v>
      </c>
      <c r="V54" s="120">
        <v>9.0739999999999998</v>
      </c>
      <c r="W54" s="120">
        <v>8.44</v>
      </c>
      <c r="X54" s="120">
        <v>8.1300000000000008</v>
      </c>
      <c r="Y54" s="120">
        <v>7.5910000000000002</v>
      </c>
      <c r="Z54" s="120">
        <v>7.6849999999999996</v>
      </c>
      <c r="AA54" s="120">
        <v>7.6429999999999998</v>
      </c>
      <c r="AB54" s="120">
        <v>7.6269999999999998</v>
      </c>
      <c r="AC54" s="120">
        <v>7.3419999999999996</v>
      </c>
      <c r="AD54" s="120">
        <v>7.1970000000000001</v>
      </c>
      <c r="AE54" s="120">
        <v>6.8289999999999997</v>
      </c>
      <c r="AF54" s="120">
        <v>6.9459999999999997</v>
      </c>
      <c r="AG54" s="120">
        <v>6.86</v>
      </c>
      <c r="AH54" s="120">
        <v>6.9550000000000001</v>
      </c>
      <c r="AI54" s="120">
        <v>6.7290000000000001</v>
      </c>
      <c r="AJ54" s="120">
        <v>6.9169999999999998</v>
      </c>
      <c r="AK54" s="120">
        <v>6.7679999999999998</v>
      </c>
      <c r="AL54" s="120">
        <v>6.6159999999999997</v>
      </c>
      <c r="AM54" s="120">
        <v>6.5529999999999999</v>
      </c>
      <c r="AN54" s="120">
        <v>6.0190000000000001</v>
      </c>
      <c r="AO54" s="120">
        <v>6.367</v>
      </c>
      <c r="AP54" s="120">
        <v>6.0869999999999997</v>
      </c>
      <c r="AQ54" s="120">
        <v>5.7809999999999997</v>
      </c>
      <c r="AR54" s="120">
        <v>5.8719999999999999</v>
      </c>
      <c r="AS54" s="120">
        <v>5.383</v>
      </c>
      <c r="AT54" s="120">
        <v>5.431</v>
      </c>
      <c r="AU54" s="120">
        <v>5.5529999999999999</v>
      </c>
      <c r="AV54" s="120">
        <v>5.9240000000000004</v>
      </c>
    </row>
    <row r="55" spans="1:48" x14ac:dyDescent="0.2">
      <c r="A55" s="106" t="s">
        <v>81</v>
      </c>
      <c r="B55" s="120" t="s">
        <v>231</v>
      </c>
      <c r="C55" s="120" t="s">
        <v>231</v>
      </c>
      <c r="D55" s="120" t="s">
        <v>231</v>
      </c>
      <c r="E55" s="120" t="s">
        <v>231</v>
      </c>
      <c r="F55" s="120" t="s">
        <v>231</v>
      </c>
      <c r="G55" s="120" t="s">
        <v>231</v>
      </c>
      <c r="H55" s="120" t="s">
        <v>231</v>
      </c>
      <c r="I55" s="120" t="s">
        <v>231</v>
      </c>
      <c r="J55" s="120" t="s">
        <v>231</v>
      </c>
      <c r="K55" s="120" t="s">
        <v>231</v>
      </c>
      <c r="L55" s="120" t="s">
        <v>231</v>
      </c>
      <c r="M55" s="120" t="s">
        <v>231</v>
      </c>
      <c r="N55" s="120" t="s">
        <v>231</v>
      </c>
      <c r="O55" s="120" t="s">
        <v>231</v>
      </c>
      <c r="P55" s="120" t="s">
        <v>231</v>
      </c>
      <c r="Q55" s="120">
        <v>7.4039999999999999</v>
      </c>
      <c r="R55" s="120">
        <v>7.0880000000000001</v>
      </c>
      <c r="S55" s="120">
        <v>6.9560000000000004</v>
      </c>
      <c r="T55" s="120">
        <v>6.9470000000000001</v>
      </c>
      <c r="U55" s="120">
        <v>6.7709999999999999</v>
      </c>
      <c r="V55" s="120">
        <v>6.3719999999999999</v>
      </c>
      <c r="W55" s="120">
        <v>6.2329999999999997</v>
      </c>
      <c r="X55" s="120">
        <v>6.6639999999999997</v>
      </c>
      <c r="Y55" s="120">
        <v>6.6479999999999997</v>
      </c>
      <c r="Z55" s="120">
        <v>7.0709999999999997</v>
      </c>
      <c r="AA55" s="120">
        <v>7.4640000000000004</v>
      </c>
      <c r="AB55" s="120">
        <v>7.6959999999999997</v>
      </c>
      <c r="AC55" s="120">
        <v>7.59</v>
      </c>
      <c r="AD55" s="120">
        <v>7.2809999999999997</v>
      </c>
      <c r="AE55" s="120">
        <v>7.0640000000000001</v>
      </c>
      <c r="AF55" s="120">
        <v>7.4669999999999996</v>
      </c>
      <c r="AG55" s="120">
        <v>7.5590000000000002</v>
      </c>
      <c r="AH55" s="120">
        <v>7.4980000000000002</v>
      </c>
      <c r="AI55" s="120">
        <v>7.6289999999999996</v>
      </c>
      <c r="AJ55" s="120">
        <v>7.718</v>
      </c>
      <c r="AK55" s="120">
        <v>7.8680000000000003</v>
      </c>
      <c r="AL55" s="120">
        <v>7.8019999999999996</v>
      </c>
      <c r="AM55" s="120">
        <v>8.3119999999999994</v>
      </c>
      <c r="AN55" s="120">
        <v>7.399</v>
      </c>
      <c r="AO55" s="120">
        <v>7.5389999999999997</v>
      </c>
      <c r="AP55" s="120">
        <v>7.5149999999999997</v>
      </c>
      <c r="AQ55" s="120">
        <v>7.2229999999999999</v>
      </c>
      <c r="AR55" s="120">
        <v>6.899</v>
      </c>
      <c r="AS55" s="120">
        <v>6.1859999999999999</v>
      </c>
      <c r="AT55" s="120">
        <v>6.2069999999999999</v>
      </c>
      <c r="AU55" s="120">
        <v>6.5789999999999997</v>
      </c>
      <c r="AV55" s="120">
        <v>6.4909999999999997</v>
      </c>
    </row>
    <row r="56" spans="1:48" x14ac:dyDescent="0.2">
      <c r="A56" s="110" t="s">
        <v>18</v>
      </c>
      <c r="B56" s="120">
        <v>3.44</v>
      </c>
      <c r="C56" s="120">
        <v>3.5779999999999998</v>
      </c>
      <c r="D56" s="120">
        <v>3.9540000000000002</v>
      </c>
      <c r="E56" s="120">
        <v>4.24</v>
      </c>
      <c r="F56" s="120">
        <v>4.3330000000000002</v>
      </c>
      <c r="G56" s="120">
        <v>4.7409999999999997</v>
      </c>
      <c r="H56" s="120">
        <v>4.4859999999999998</v>
      </c>
      <c r="I56" s="120">
        <v>4.41</v>
      </c>
      <c r="J56" s="120">
        <v>4.6509999999999998</v>
      </c>
      <c r="K56" s="120">
        <v>4.9029999999999996</v>
      </c>
      <c r="L56" s="120">
        <v>4.9779999999999998</v>
      </c>
      <c r="M56" s="120">
        <v>4.8010000000000002</v>
      </c>
      <c r="N56" s="120">
        <v>4.8680000000000003</v>
      </c>
      <c r="O56" s="120">
        <v>4.6109999999999998</v>
      </c>
      <c r="P56" s="120">
        <v>4.4470000000000001</v>
      </c>
      <c r="Q56" s="120">
        <v>4.5439999999999996</v>
      </c>
      <c r="R56" s="120">
        <v>4.5529999999999999</v>
      </c>
      <c r="S56" s="120">
        <v>4.625</v>
      </c>
      <c r="T56" s="120">
        <v>5.0590000000000002</v>
      </c>
      <c r="U56" s="120">
        <v>5.15</v>
      </c>
      <c r="V56" s="120">
        <v>5.3380000000000001</v>
      </c>
      <c r="W56" s="120">
        <v>5.6180000000000003</v>
      </c>
      <c r="X56" s="120">
        <v>5.258</v>
      </c>
      <c r="Y56" s="120">
        <v>5.47</v>
      </c>
      <c r="Z56" s="120">
        <v>5.7460000000000004</v>
      </c>
      <c r="AA56" s="120">
        <v>5.4649999999999999</v>
      </c>
      <c r="AB56" s="120">
        <v>5.8890000000000002</v>
      </c>
      <c r="AC56" s="120">
        <v>6.0279999999999996</v>
      </c>
      <c r="AD56" s="120">
        <v>6.5359999999999996</v>
      </c>
      <c r="AE56" s="120">
        <v>6.8689999999999998</v>
      </c>
      <c r="AF56" s="120">
        <v>6.8630000000000004</v>
      </c>
      <c r="AG56" s="120">
        <v>7.1749999999999998</v>
      </c>
      <c r="AH56" s="120">
        <v>7.1719999999999997</v>
      </c>
      <c r="AI56" s="120">
        <v>7.4489999999999998</v>
      </c>
      <c r="AJ56" s="120">
        <v>7.6429999999999998</v>
      </c>
      <c r="AK56" s="120">
        <v>7.327</v>
      </c>
      <c r="AL56" s="120">
        <v>7.4690000000000003</v>
      </c>
      <c r="AM56" s="120">
        <v>6.7370000000000001</v>
      </c>
      <c r="AN56" s="120">
        <v>5.9539999999999997</v>
      </c>
      <c r="AO56" s="120">
        <v>5.6280000000000001</v>
      </c>
      <c r="AP56" s="120">
        <v>5.6669999999999998</v>
      </c>
      <c r="AQ56" s="120">
        <v>5.5709999999999997</v>
      </c>
      <c r="AR56" s="120">
        <v>5.0469999999999997</v>
      </c>
      <c r="AS56" s="120">
        <v>4.9950000000000001</v>
      </c>
      <c r="AT56" s="120">
        <v>5.3239999999999998</v>
      </c>
      <c r="AU56" s="120">
        <v>5.1109999999999998</v>
      </c>
      <c r="AV56" s="120">
        <v>5.4459999999999997</v>
      </c>
    </row>
    <row r="57" spans="1:48" x14ac:dyDescent="0.2">
      <c r="A57" s="106" t="s">
        <v>53</v>
      </c>
      <c r="B57" s="120">
        <v>10.132</v>
      </c>
      <c r="C57" s="120">
        <v>10.117000000000001</v>
      </c>
      <c r="D57" s="120">
        <v>10.269</v>
      </c>
      <c r="E57" s="120">
        <v>9.3759999999999994</v>
      </c>
      <c r="F57" s="120">
        <v>9.6489999999999991</v>
      </c>
      <c r="G57" s="120">
        <v>10.443</v>
      </c>
      <c r="H57" s="120">
        <v>10.048</v>
      </c>
      <c r="I57" s="120">
        <v>9.3759999999999994</v>
      </c>
      <c r="J57" s="120">
        <v>9.6579999999999995</v>
      </c>
      <c r="K57" s="120">
        <v>8.7989999999999995</v>
      </c>
      <c r="L57" s="120">
        <v>7.9569999999999999</v>
      </c>
      <c r="M57" s="120">
        <v>7.2649999999999997</v>
      </c>
      <c r="N57" s="120">
        <v>6.5990000000000002</v>
      </c>
      <c r="O57" s="120">
        <v>6.4820000000000002</v>
      </c>
      <c r="P57" s="120">
        <v>6.992</v>
      </c>
      <c r="Q57" s="120">
        <v>7.1520000000000001</v>
      </c>
      <c r="R57" s="120">
        <v>6.91</v>
      </c>
      <c r="S57" s="120">
        <v>6.59</v>
      </c>
      <c r="T57" s="120">
        <v>6.2149999999999999</v>
      </c>
      <c r="U57" s="120">
        <v>6.085</v>
      </c>
      <c r="V57" s="120">
        <v>6.1619999999999999</v>
      </c>
      <c r="W57" s="120">
        <v>6.4210000000000003</v>
      </c>
      <c r="X57" s="120">
        <v>6.3550000000000004</v>
      </c>
      <c r="Y57" s="120">
        <v>6.5350000000000001</v>
      </c>
      <c r="Z57" s="120">
        <v>6.45</v>
      </c>
      <c r="AA57" s="120">
        <v>7.0609999999999999</v>
      </c>
      <c r="AB57" s="120">
        <v>6.3620000000000001</v>
      </c>
      <c r="AC57" s="120">
        <v>6.4660000000000002</v>
      </c>
      <c r="AD57" s="120">
        <v>6.3360000000000003</v>
      </c>
      <c r="AE57" s="120">
        <v>5.86</v>
      </c>
      <c r="AF57" s="120">
        <v>5.7519999999999998</v>
      </c>
      <c r="AG57" s="120">
        <v>5.91</v>
      </c>
      <c r="AH57" s="120">
        <v>6.0279999999999996</v>
      </c>
      <c r="AI57" s="120">
        <v>5.8159999999999998</v>
      </c>
      <c r="AJ57" s="120">
        <v>5.4379999999999997</v>
      </c>
      <c r="AK57" s="120">
        <v>5.1349999999999998</v>
      </c>
      <c r="AL57" s="120">
        <v>4.9180000000000001</v>
      </c>
      <c r="AM57" s="120">
        <v>4.6589999999999998</v>
      </c>
      <c r="AN57" s="120">
        <v>4.38</v>
      </c>
      <c r="AO57" s="120">
        <v>4.9119999999999999</v>
      </c>
      <c r="AP57" s="120">
        <v>4.4820000000000002</v>
      </c>
      <c r="AQ57" s="120">
        <v>4.1230000000000002</v>
      </c>
      <c r="AR57" s="120">
        <v>3.9129999999999998</v>
      </c>
      <c r="AS57" s="120">
        <v>3.8460000000000001</v>
      </c>
      <c r="AT57" s="120">
        <v>3.7869999999999999</v>
      </c>
      <c r="AU57" s="120">
        <v>3.8279999999999998</v>
      </c>
      <c r="AV57" s="120">
        <v>3.7429999999999999</v>
      </c>
    </row>
    <row r="58" spans="1:48" x14ac:dyDescent="0.2">
      <c r="A58" s="106" t="s">
        <v>57</v>
      </c>
      <c r="B58" s="120">
        <v>6.1360000000000001</v>
      </c>
      <c r="C58" s="120">
        <v>6.1529999999999996</v>
      </c>
      <c r="D58" s="120">
        <v>6.6740000000000004</v>
      </c>
      <c r="E58" s="120">
        <v>5.9610000000000003</v>
      </c>
      <c r="F58" s="120">
        <v>5.7389999999999999</v>
      </c>
      <c r="G58" s="120">
        <v>6.0919999999999996</v>
      </c>
      <c r="H58" s="120">
        <v>6.1740000000000004</v>
      </c>
      <c r="I58" s="120">
        <v>6.3330000000000002</v>
      </c>
      <c r="J58" s="120">
        <v>6.0860000000000003</v>
      </c>
      <c r="K58" s="120">
        <v>6.149</v>
      </c>
      <c r="L58" s="120">
        <v>5.7439999999999998</v>
      </c>
      <c r="M58" s="120">
        <v>5.4029999999999996</v>
      </c>
      <c r="N58" s="120">
        <v>6.0279999999999996</v>
      </c>
      <c r="O58" s="120">
        <v>5.9260000000000002</v>
      </c>
      <c r="P58" s="120">
        <v>6.3940000000000001</v>
      </c>
      <c r="Q58" s="120">
        <v>6.34</v>
      </c>
      <c r="R58" s="120">
        <v>6.0460000000000003</v>
      </c>
      <c r="S58" s="120">
        <v>5.976</v>
      </c>
      <c r="T58" s="120">
        <v>5.8719999999999999</v>
      </c>
      <c r="U58" s="120">
        <v>5.9960000000000004</v>
      </c>
      <c r="V58" s="120">
        <v>6.3109999999999999</v>
      </c>
      <c r="W58" s="120">
        <v>6.2789999999999999</v>
      </c>
      <c r="X58" s="120">
        <v>5.944</v>
      </c>
      <c r="Y58" s="120">
        <v>5.7530000000000001</v>
      </c>
      <c r="Z58" s="120">
        <v>5.8419999999999996</v>
      </c>
      <c r="AA58" s="120">
        <v>5.92</v>
      </c>
      <c r="AB58" s="120">
        <v>5.7539999999999996</v>
      </c>
      <c r="AC58" s="120">
        <v>5.9459999999999997</v>
      </c>
      <c r="AD58" s="120">
        <v>5.9530000000000003</v>
      </c>
      <c r="AE58" s="120">
        <v>5.7919999999999998</v>
      </c>
      <c r="AF58" s="120">
        <v>5.9610000000000003</v>
      </c>
      <c r="AG58" s="120">
        <v>5.7110000000000003</v>
      </c>
      <c r="AH58" s="120">
        <v>5.8460000000000001</v>
      </c>
      <c r="AI58" s="120">
        <v>5.8529999999999998</v>
      </c>
      <c r="AJ58" s="120">
        <v>5.8819999999999997</v>
      </c>
      <c r="AK58" s="120">
        <v>5.798</v>
      </c>
      <c r="AL58" s="120">
        <v>5.49</v>
      </c>
      <c r="AM58" s="120">
        <v>5.6139999999999999</v>
      </c>
      <c r="AN58" s="120">
        <v>5.38</v>
      </c>
      <c r="AO58" s="120">
        <v>5.5060000000000002</v>
      </c>
      <c r="AP58" s="120">
        <v>4.9589999999999996</v>
      </c>
      <c r="AQ58" s="120">
        <v>5.085</v>
      </c>
      <c r="AR58" s="120">
        <v>5.1509999999999998</v>
      </c>
      <c r="AS58" s="120">
        <v>4.6239999999999997</v>
      </c>
      <c r="AT58" s="120">
        <v>4.5069999999999997</v>
      </c>
      <c r="AU58" s="120">
        <v>4.5209999999999999</v>
      </c>
      <c r="AV58" s="120">
        <v>4.3940000000000001</v>
      </c>
    </row>
    <row r="59" spans="1:48" x14ac:dyDescent="0.2">
      <c r="A59" s="106" t="s">
        <v>11</v>
      </c>
      <c r="B59" s="120">
        <v>1.1519999999999999</v>
      </c>
      <c r="C59" s="120">
        <v>1.321</v>
      </c>
      <c r="D59" s="120">
        <v>1.3859999999999999</v>
      </c>
      <c r="E59" s="120">
        <v>1.417</v>
      </c>
      <c r="F59" s="120">
        <v>1.488</v>
      </c>
      <c r="G59" s="120">
        <v>1.63</v>
      </c>
      <c r="H59" s="120">
        <v>1.7290000000000001</v>
      </c>
      <c r="I59" s="120">
        <v>1.7130000000000001</v>
      </c>
      <c r="J59" s="120">
        <v>1.552</v>
      </c>
      <c r="K59" s="120">
        <v>1.609</v>
      </c>
      <c r="L59" s="120">
        <v>1.5620000000000001</v>
      </c>
      <c r="M59" s="120">
        <v>1.661</v>
      </c>
      <c r="N59" s="120">
        <v>1.74</v>
      </c>
      <c r="O59" s="120">
        <v>1.788</v>
      </c>
      <c r="P59" s="120">
        <v>1.8959999999999999</v>
      </c>
      <c r="Q59" s="120">
        <v>2.0070000000000001</v>
      </c>
      <c r="R59" s="120">
        <v>2.1720000000000002</v>
      </c>
      <c r="S59" s="120">
        <v>2.0409999999999999</v>
      </c>
      <c r="T59" s="120">
        <v>2.2269999999999999</v>
      </c>
      <c r="U59" s="120">
        <v>2.3359999999999999</v>
      </c>
      <c r="V59" s="120">
        <v>2.351</v>
      </c>
      <c r="W59" s="120">
        <v>2.3959999999999999</v>
      </c>
      <c r="X59" s="120">
        <v>2.4609999999999999</v>
      </c>
      <c r="Y59" s="120">
        <v>2.3849999999999998</v>
      </c>
      <c r="Z59" s="120">
        <v>2.5779999999999998</v>
      </c>
      <c r="AA59" s="120">
        <v>2.8130000000000002</v>
      </c>
      <c r="AB59" s="120">
        <v>2.8959999999999999</v>
      </c>
      <c r="AC59" s="120">
        <v>2.8559999999999999</v>
      </c>
      <c r="AD59" s="120">
        <v>2.81</v>
      </c>
      <c r="AE59" s="120">
        <v>3.1309999999999998</v>
      </c>
      <c r="AF59" s="120">
        <v>2.8029999999999999</v>
      </c>
      <c r="AG59" s="120">
        <v>2.9180000000000001</v>
      </c>
      <c r="AH59" s="120">
        <v>3.0409999999999999</v>
      </c>
      <c r="AI59" s="120">
        <v>3.0680000000000001</v>
      </c>
      <c r="AJ59" s="120">
        <v>3.1549999999999998</v>
      </c>
      <c r="AK59" s="120">
        <v>3.4670000000000001</v>
      </c>
      <c r="AL59" s="120">
        <v>3.794</v>
      </c>
      <c r="AM59" s="120">
        <v>3.6930000000000001</v>
      </c>
      <c r="AN59" s="120">
        <v>3.6269999999999998</v>
      </c>
      <c r="AO59" s="120">
        <v>3.6619999999999999</v>
      </c>
      <c r="AP59" s="120">
        <v>3.8690000000000002</v>
      </c>
      <c r="AQ59" s="120">
        <v>3.97</v>
      </c>
      <c r="AR59" s="120">
        <v>3.7450000000000001</v>
      </c>
      <c r="AS59" s="120">
        <v>3.98</v>
      </c>
      <c r="AT59" s="120">
        <v>4.0780000000000003</v>
      </c>
      <c r="AU59" s="120">
        <v>4.2750000000000004</v>
      </c>
      <c r="AV59" s="120">
        <v>4.7140000000000004</v>
      </c>
    </row>
    <row r="60" spans="1:48" x14ac:dyDescent="0.2">
      <c r="A60" s="106" t="s">
        <v>12</v>
      </c>
      <c r="B60" s="120">
        <v>11.106</v>
      </c>
      <c r="C60" s="120">
        <v>10.736000000000001</v>
      </c>
      <c r="D60" s="120">
        <v>11.281000000000001</v>
      </c>
      <c r="E60" s="120">
        <v>10.584</v>
      </c>
      <c r="F60" s="120">
        <v>10.244999999999999</v>
      </c>
      <c r="G60" s="120">
        <v>10.355</v>
      </c>
      <c r="H60" s="120">
        <v>10.552</v>
      </c>
      <c r="I60" s="120">
        <v>10.522</v>
      </c>
      <c r="J60" s="120">
        <v>11.08</v>
      </c>
      <c r="K60" s="120">
        <v>10.129</v>
      </c>
      <c r="L60" s="120">
        <v>9.8379999999999992</v>
      </c>
      <c r="M60" s="120">
        <v>9.6180000000000003</v>
      </c>
      <c r="N60" s="120">
        <v>9.4670000000000005</v>
      </c>
      <c r="O60" s="120">
        <v>9.15</v>
      </c>
      <c r="P60" s="120">
        <v>9.6110000000000007</v>
      </c>
      <c r="Q60" s="120">
        <v>9.8450000000000006</v>
      </c>
      <c r="R60" s="120">
        <v>9.9049999999999994</v>
      </c>
      <c r="S60" s="120">
        <v>9.859</v>
      </c>
      <c r="T60" s="120">
        <v>9.5909999999999993</v>
      </c>
      <c r="U60" s="120">
        <v>9.5980000000000008</v>
      </c>
      <c r="V60" s="120">
        <v>9.7520000000000007</v>
      </c>
      <c r="W60" s="120">
        <v>9.5079999999999991</v>
      </c>
      <c r="X60" s="120">
        <v>9.1940000000000008</v>
      </c>
      <c r="Y60" s="120">
        <v>9.0429999999999993</v>
      </c>
      <c r="Z60" s="120">
        <v>8.8550000000000004</v>
      </c>
      <c r="AA60" s="120">
        <v>9.1780000000000008</v>
      </c>
      <c r="AB60" s="120">
        <v>8.7780000000000005</v>
      </c>
      <c r="AC60" s="120">
        <v>8.7989999999999995</v>
      </c>
      <c r="AD60" s="120">
        <v>8.7240000000000002</v>
      </c>
      <c r="AE60" s="120">
        <v>8.84</v>
      </c>
      <c r="AF60" s="120">
        <v>9.0559999999999992</v>
      </c>
      <c r="AG60" s="120">
        <v>8.7789999999999999</v>
      </c>
      <c r="AH60" s="120">
        <v>8.9450000000000003</v>
      </c>
      <c r="AI60" s="120">
        <v>8.8970000000000002</v>
      </c>
      <c r="AJ60" s="120">
        <v>8.8000000000000007</v>
      </c>
      <c r="AK60" s="120">
        <v>8.7609999999999992</v>
      </c>
      <c r="AL60" s="120">
        <v>8.5090000000000003</v>
      </c>
      <c r="AM60" s="120">
        <v>8.2149999999999999</v>
      </c>
      <c r="AN60" s="120">
        <v>7.39</v>
      </c>
      <c r="AO60" s="120">
        <v>7.5940000000000003</v>
      </c>
      <c r="AP60" s="120">
        <v>6.94</v>
      </c>
      <c r="AQ60" s="120">
        <v>7.2430000000000003</v>
      </c>
      <c r="AR60" s="120">
        <v>6.9729999999999999</v>
      </c>
      <c r="AS60" s="120">
        <v>6.3259999999999996</v>
      </c>
      <c r="AT60" s="120">
        <v>6.0529999999999999</v>
      </c>
      <c r="AU60" s="120">
        <v>5.6749999999999998</v>
      </c>
      <c r="AV60" s="120">
        <v>5.4320000000000004</v>
      </c>
    </row>
    <row r="61" spans="1:48" x14ac:dyDescent="0.2">
      <c r="A61" s="108" t="s">
        <v>140</v>
      </c>
      <c r="B61" s="121">
        <v>8.0809999999999995</v>
      </c>
      <c r="C61" s="121">
        <v>8.2430000000000003</v>
      </c>
      <c r="D61" s="121">
        <v>8.6310000000000002</v>
      </c>
      <c r="E61" s="121">
        <v>8.3849999999999998</v>
      </c>
      <c r="F61" s="121">
        <v>8.0950000000000006</v>
      </c>
      <c r="G61" s="121">
        <v>8.5589999999999993</v>
      </c>
      <c r="H61" s="121">
        <v>8.4969999999999999</v>
      </c>
      <c r="I61" s="121">
        <v>8.6910000000000007</v>
      </c>
      <c r="J61" s="121">
        <v>8.9640000000000004</v>
      </c>
      <c r="K61" s="121">
        <v>8.6509999999999998</v>
      </c>
      <c r="L61" s="121">
        <v>8.2230000000000008</v>
      </c>
      <c r="M61" s="121">
        <v>7.9909999999999997</v>
      </c>
      <c r="N61" s="121">
        <v>7.8840000000000003</v>
      </c>
      <c r="O61" s="121">
        <v>7.9020000000000001</v>
      </c>
      <c r="P61" s="121">
        <v>8.01</v>
      </c>
      <c r="Q61" s="121">
        <v>8.0109999999999992</v>
      </c>
      <c r="R61" s="121">
        <v>8.0730000000000004</v>
      </c>
      <c r="S61" s="121">
        <v>7.9720000000000004</v>
      </c>
      <c r="T61" s="121">
        <v>7.9459999999999997</v>
      </c>
      <c r="U61" s="121">
        <v>7.8079999999999998</v>
      </c>
      <c r="V61" s="121">
        <v>7.8239999999999998</v>
      </c>
      <c r="W61" s="121">
        <v>7.5810000000000004</v>
      </c>
      <c r="X61" s="121">
        <v>7.431</v>
      </c>
      <c r="Y61" s="121">
        <v>7.3620000000000001</v>
      </c>
      <c r="Z61" s="121">
        <v>7.4290000000000003</v>
      </c>
      <c r="AA61" s="121">
        <v>7.6630000000000003</v>
      </c>
      <c r="AB61" s="121">
        <v>7.4939999999999998</v>
      </c>
      <c r="AC61" s="121">
        <v>7.49</v>
      </c>
      <c r="AD61" s="121">
        <v>7.3879999999999999</v>
      </c>
      <c r="AE61" s="121">
        <v>7.4139999999999997</v>
      </c>
      <c r="AF61" s="121">
        <v>7.4740000000000002</v>
      </c>
      <c r="AG61" s="121">
        <v>7.4160000000000004</v>
      </c>
      <c r="AH61" s="121">
        <v>7.5730000000000004</v>
      </c>
      <c r="AI61" s="121">
        <v>7.5540000000000003</v>
      </c>
      <c r="AJ61" s="121">
        <v>7.484</v>
      </c>
      <c r="AK61" s="121">
        <v>7.4939999999999998</v>
      </c>
      <c r="AL61" s="121">
        <v>7.3869999999999996</v>
      </c>
      <c r="AM61" s="121">
        <v>7.1920000000000002</v>
      </c>
      <c r="AN61" s="121">
        <v>6.68</v>
      </c>
      <c r="AO61" s="121">
        <v>6.8550000000000004</v>
      </c>
      <c r="AP61" s="121">
        <v>6.585</v>
      </c>
      <c r="AQ61" s="121">
        <v>6.5330000000000004</v>
      </c>
      <c r="AR61" s="121">
        <v>6.3620000000000001</v>
      </c>
      <c r="AS61" s="121">
        <v>6.0380000000000003</v>
      </c>
      <c r="AT61" s="121">
        <v>6.1020000000000003</v>
      </c>
      <c r="AU61" s="121">
        <v>6.0890000000000004</v>
      </c>
      <c r="AV61" s="121">
        <v>6.133</v>
      </c>
    </row>
    <row r="62" spans="1:48" x14ac:dyDescent="0.2">
      <c r="A62" s="106" t="s">
        <v>111</v>
      </c>
      <c r="B62" s="120">
        <v>1.7649999999999999</v>
      </c>
      <c r="C62" s="120">
        <v>1.982</v>
      </c>
      <c r="D62" s="120">
        <v>1.708</v>
      </c>
      <c r="E62" s="120">
        <v>1.75</v>
      </c>
      <c r="F62" s="120">
        <v>1.804</v>
      </c>
      <c r="G62" s="120">
        <v>1.9019999999999999</v>
      </c>
      <c r="H62" s="120">
        <v>1.972</v>
      </c>
      <c r="I62" s="120">
        <v>2.19</v>
      </c>
      <c r="J62" s="120">
        <v>2.5569999999999999</v>
      </c>
      <c r="K62" s="120">
        <v>2.5489999999999999</v>
      </c>
      <c r="L62" s="120">
        <v>2.1440000000000001</v>
      </c>
      <c r="M62" s="120">
        <v>2.1930000000000001</v>
      </c>
      <c r="N62" s="120">
        <v>2.3420000000000001</v>
      </c>
      <c r="O62" s="120">
        <v>2.484</v>
      </c>
      <c r="P62" s="120">
        <v>2.3370000000000002</v>
      </c>
      <c r="Q62" s="120">
        <v>2.2999999999999998</v>
      </c>
      <c r="R62" s="120">
        <v>2.3450000000000002</v>
      </c>
      <c r="S62" s="120">
        <v>2.2789999999999999</v>
      </c>
      <c r="T62" s="120">
        <v>2.1190000000000002</v>
      </c>
      <c r="U62" s="120">
        <v>1.726</v>
      </c>
      <c r="V62" s="120">
        <v>1.167</v>
      </c>
      <c r="W62" s="120">
        <v>0.65800000000000003</v>
      </c>
      <c r="X62" s="120">
        <v>0.61199999999999999</v>
      </c>
      <c r="Y62" s="120">
        <v>0.63400000000000001</v>
      </c>
      <c r="Z62" s="120">
        <v>0.57999999999999996</v>
      </c>
      <c r="AA62" s="120">
        <v>0.58799999999999997</v>
      </c>
      <c r="AB62" s="120">
        <v>0.45400000000000001</v>
      </c>
      <c r="AC62" s="120">
        <v>0.56200000000000006</v>
      </c>
      <c r="AD62" s="120">
        <v>0.94</v>
      </c>
      <c r="AE62" s="120">
        <v>0.998</v>
      </c>
      <c r="AF62" s="120">
        <v>1.054</v>
      </c>
      <c r="AG62" s="120">
        <v>1.2290000000000001</v>
      </c>
      <c r="AH62" s="120">
        <v>1.2569999999999999</v>
      </c>
      <c r="AI62" s="120">
        <v>1.3240000000000001</v>
      </c>
      <c r="AJ62" s="120">
        <v>1.27</v>
      </c>
      <c r="AK62" s="120">
        <v>1.2669999999999999</v>
      </c>
      <c r="AL62" s="120">
        <v>1.2709999999999999</v>
      </c>
      <c r="AM62" s="120">
        <v>1.258</v>
      </c>
      <c r="AN62" s="120">
        <v>1.286</v>
      </c>
      <c r="AO62" s="120">
        <v>1.349</v>
      </c>
      <c r="AP62" s="120">
        <v>1.4259999999999999</v>
      </c>
      <c r="AQ62" s="120">
        <v>1.202</v>
      </c>
      <c r="AR62" s="120">
        <v>1.2589999999999999</v>
      </c>
      <c r="AS62" s="120">
        <v>1.427</v>
      </c>
      <c r="AT62" s="120">
        <v>1.3280000000000001</v>
      </c>
      <c r="AU62" s="120">
        <v>1.278</v>
      </c>
      <c r="AV62" s="120">
        <v>1.5109999999999999</v>
      </c>
    </row>
    <row r="63" spans="1:48" x14ac:dyDescent="0.2">
      <c r="A63" s="106" t="s">
        <v>112</v>
      </c>
      <c r="B63" s="120" t="s">
        <v>231</v>
      </c>
      <c r="C63" s="120" t="s">
        <v>231</v>
      </c>
      <c r="D63" s="120" t="s">
        <v>231</v>
      </c>
      <c r="E63" s="120" t="s">
        <v>231</v>
      </c>
      <c r="F63" s="120" t="s">
        <v>231</v>
      </c>
      <c r="G63" s="120" t="s">
        <v>231</v>
      </c>
      <c r="H63" s="120" t="s">
        <v>231</v>
      </c>
      <c r="I63" s="120" t="s">
        <v>231</v>
      </c>
      <c r="J63" s="120" t="s">
        <v>231</v>
      </c>
      <c r="K63" s="120" t="s">
        <v>231</v>
      </c>
      <c r="L63" s="120" t="s">
        <v>231</v>
      </c>
      <c r="M63" s="120" t="s">
        <v>231</v>
      </c>
      <c r="N63" s="120" t="s">
        <v>231</v>
      </c>
      <c r="O63" s="120" t="s">
        <v>231</v>
      </c>
      <c r="P63" s="120" t="s">
        <v>231</v>
      </c>
      <c r="Q63" s="120" t="s">
        <v>231</v>
      </c>
      <c r="R63" s="120" t="s">
        <v>231</v>
      </c>
      <c r="S63" s="120" t="s">
        <v>231</v>
      </c>
      <c r="T63" s="120" t="s">
        <v>231</v>
      </c>
      <c r="U63" s="120">
        <v>5.609</v>
      </c>
      <c r="V63" s="120">
        <v>5.9029999999999996</v>
      </c>
      <c r="W63" s="120">
        <v>3.0950000000000002</v>
      </c>
      <c r="X63" s="120">
        <v>1.4630000000000001</v>
      </c>
      <c r="Y63" s="120">
        <v>0.81499999999999995</v>
      </c>
      <c r="Z63" s="120">
        <v>1.0469999999999999</v>
      </c>
      <c r="AA63" s="120">
        <v>0.75900000000000001</v>
      </c>
      <c r="AB63" s="120">
        <v>1.008</v>
      </c>
      <c r="AC63" s="120">
        <v>1.056</v>
      </c>
      <c r="AD63" s="120">
        <v>0.94899999999999995</v>
      </c>
      <c r="AE63" s="120">
        <v>1.115</v>
      </c>
      <c r="AF63" s="120">
        <v>1.1339999999999999</v>
      </c>
      <c r="AG63" s="120">
        <v>0.95799999999999996</v>
      </c>
      <c r="AH63" s="120">
        <v>1.085</v>
      </c>
      <c r="AI63" s="120">
        <v>1.155</v>
      </c>
      <c r="AJ63" s="120">
        <v>1.385</v>
      </c>
      <c r="AK63" s="120">
        <v>1.403</v>
      </c>
      <c r="AL63" s="120">
        <v>1.6359999999999999</v>
      </c>
      <c r="AM63" s="120">
        <v>1.8129999999999999</v>
      </c>
      <c r="AN63" s="120">
        <v>1.478</v>
      </c>
      <c r="AO63" s="120">
        <v>1.407</v>
      </c>
      <c r="AP63" s="120">
        <v>1.625</v>
      </c>
      <c r="AQ63" s="120">
        <v>1.887</v>
      </c>
      <c r="AR63" s="120">
        <v>1.8120000000000001</v>
      </c>
      <c r="AS63" s="120">
        <v>1.796</v>
      </c>
      <c r="AT63" s="120">
        <v>1.6120000000000001</v>
      </c>
      <c r="AU63" s="120">
        <v>1.6519999999999999</v>
      </c>
      <c r="AV63" s="120">
        <v>1.7629999999999999</v>
      </c>
    </row>
    <row r="64" spans="1:48" x14ac:dyDescent="0.2">
      <c r="A64" s="106" t="s">
        <v>61</v>
      </c>
      <c r="B64" s="120" t="s">
        <v>231</v>
      </c>
      <c r="C64" s="120" t="s">
        <v>231</v>
      </c>
      <c r="D64" s="120" t="s">
        <v>231</v>
      </c>
      <c r="E64" s="120" t="s">
        <v>231</v>
      </c>
      <c r="F64" s="120" t="s">
        <v>231</v>
      </c>
      <c r="G64" s="120" t="s">
        <v>231</v>
      </c>
      <c r="H64" s="120" t="s">
        <v>231</v>
      </c>
      <c r="I64" s="120" t="s">
        <v>231</v>
      </c>
      <c r="J64" s="120" t="s">
        <v>231</v>
      </c>
      <c r="K64" s="120" t="s">
        <v>231</v>
      </c>
      <c r="L64" s="120" t="s">
        <v>231</v>
      </c>
      <c r="M64" s="120" t="s">
        <v>231</v>
      </c>
      <c r="N64" s="120" t="s">
        <v>231</v>
      </c>
      <c r="O64" s="120" t="s">
        <v>231</v>
      </c>
      <c r="P64" s="120" t="s">
        <v>231</v>
      </c>
      <c r="Q64" s="120" t="s">
        <v>231</v>
      </c>
      <c r="R64" s="120" t="s">
        <v>231</v>
      </c>
      <c r="S64" s="120" t="s">
        <v>231</v>
      </c>
      <c r="T64" s="120" t="s">
        <v>231</v>
      </c>
      <c r="U64" s="120">
        <v>7.4710000000000001</v>
      </c>
      <c r="V64" s="120">
        <v>7.16</v>
      </c>
      <c r="W64" s="120">
        <v>5.7489999999999997</v>
      </c>
      <c r="X64" s="120">
        <v>4.9850000000000003</v>
      </c>
      <c r="Y64" s="120">
        <v>4.38</v>
      </c>
      <c r="Z64" s="120">
        <v>4.2119999999999997</v>
      </c>
      <c r="AA64" s="120">
        <v>3.4870000000000001</v>
      </c>
      <c r="AB64" s="120">
        <v>3.3519999999999999</v>
      </c>
      <c r="AC64" s="120">
        <v>3.3180000000000001</v>
      </c>
      <c r="AD64" s="120">
        <v>3.2269999999999999</v>
      </c>
      <c r="AE64" s="120">
        <v>3.3919999999999999</v>
      </c>
      <c r="AF64" s="120">
        <v>3.1850000000000001</v>
      </c>
      <c r="AG64" s="120">
        <v>3.1219999999999999</v>
      </c>
      <c r="AH64" s="120">
        <v>3.38</v>
      </c>
      <c r="AI64" s="120">
        <v>3.2989999999999999</v>
      </c>
      <c r="AJ64" s="120">
        <v>3.4580000000000002</v>
      </c>
      <c r="AK64" s="120">
        <v>3.4649999999999999</v>
      </c>
      <c r="AL64" s="120">
        <v>3.1110000000000002</v>
      </c>
      <c r="AM64" s="120">
        <v>3.2879999999999998</v>
      </c>
      <c r="AN64" s="120">
        <v>2.7410000000000001</v>
      </c>
      <c r="AO64" s="120">
        <v>2.5990000000000002</v>
      </c>
      <c r="AP64" s="120">
        <v>2.883</v>
      </c>
      <c r="AQ64" s="120">
        <v>3.1080000000000001</v>
      </c>
      <c r="AR64" s="120">
        <v>3.129</v>
      </c>
      <c r="AS64" s="120">
        <v>3.23</v>
      </c>
      <c r="AT64" s="120">
        <v>3.1930000000000001</v>
      </c>
      <c r="AU64" s="120">
        <v>3.2189999999999999</v>
      </c>
      <c r="AV64" s="120">
        <v>3.1240000000000001</v>
      </c>
    </row>
    <row r="65" spans="1:48" x14ac:dyDescent="0.2">
      <c r="A65" s="106" t="s">
        <v>44</v>
      </c>
      <c r="B65" s="120" t="s">
        <v>231</v>
      </c>
      <c r="C65" s="120" t="s">
        <v>231</v>
      </c>
      <c r="D65" s="120" t="s">
        <v>231</v>
      </c>
      <c r="E65" s="120" t="s">
        <v>231</v>
      </c>
      <c r="F65" s="120" t="s">
        <v>231</v>
      </c>
      <c r="G65" s="120" t="s">
        <v>231</v>
      </c>
      <c r="H65" s="120" t="s">
        <v>231</v>
      </c>
      <c r="I65" s="120" t="s">
        <v>231</v>
      </c>
      <c r="J65" s="120" t="s">
        <v>231</v>
      </c>
      <c r="K65" s="120" t="s">
        <v>231</v>
      </c>
      <c r="L65" s="120" t="s">
        <v>231</v>
      </c>
      <c r="M65" s="120" t="s">
        <v>231</v>
      </c>
      <c r="N65" s="120" t="s">
        <v>231</v>
      </c>
      <c r="O65" s="120" t="s">
        <v>231</v>
      </c>
      <c r="P65" s="120" t="s">
        <v>231</v>
      </c>
      <c r="Q65" s="120" t="s">
        <v>231</v>
      </c>
      <c r="R65" s="120" t="s">
        <v>231</v>
      </c>
      <c r="S65" s="120" t="s">
        <v>231</v>
      </c>
      <c r="T65" s="120" t="s">
        <v>231</v>
      </c>
      <c r="U65" s="120">
        <v>9.8000000000000007</v>
      </c>
      <c r="V65" s="120">
        <v>9.4410000000000007</v>
      </c>
      <c r="W65" s="120">
        <v>8.5020000000000007</v>
      </c>
      <c r="X65" s="120">
        <v>7.3620000000000001</v>
      </c>
      <c r="Y65" s="120">
        <v>6.2610000000000001</v>
      </c>
      <c r="Z65" s="120">
        <v>5.5869999999999997</v>
      </c>
      <c r="AA65" s="120">
        <v>5.6920000000000002</v>
      </c>
      <c r="AB65" s="120">
        <v>5.7539999999999996</v>
      </c>
      <c r="AC65" s="120">
        <v>5.5919999999999996</v>
      </c>
      <c r="AD65" s="120">
        <v>5.3940000000000001</v>
      </c>
      <c r="AE65" s="120">
        <v>5.2220000000000004</v>
      </c>
      <c r="AF65" s="120">
        <v>5.1269999999999998</v>
      </c>
      <c r="AG65" s="120">
        <v>5.1470000000000002</v>
      </c>
      <c r="AH65" s="120">
        <v>5.2439999999999998</v>
      </c>
      <c r="AI65" s="120">
        <v>5.5979999999999999</v>
      </c>
      <c r="AJ65" s="120">
        <v>5.6929999999999996</v>
      </c>
      <c r="AK65" s="120">
        <v>5.9589999999999996</v>
      </c>
      <c r="AL65" s="120">
        <v>5.8289999999999997</v>
      </c>
      <c r="AM65" s="120">
        <v>6.1340000000000003</v>
      </c>
      <c r="AN65" s="120">
        <v>5.819</v>
      </c>
      <c r="AO65" s="120">
        <v>6.2690000000000001</v>
      </c>
      <c r="AP65" s="120">
        <v>5.952</v>
      </c>
      <c r="AQ65" s="120">
        <v>6.0860000000000003</v>
      </c>
      <c r="AR65" s="120">
        <v>6.08</v>
      </c>
      <c r="AS65" s="120">
        <v>5.9950000000000001</v>
      </c>
      <c r="AT65" s="120">
        <v>5.5449999999999999</v>
      </c>
      <c r="AU65" s="120">
        <v>5.5839999999999996</v>
      </c>
      <c r="AV65" s="120">
        <v>5.6870000000000003</v>
      </c>
    </row>
    <row r="66" spans="1:48" x14ac:dyDescent="0.2">
      <c r="A66" s="106" t="s">
        <v>66</v>
      </c>
      <c r="B66" s="120" t="s">
        <v>231</v>
      </c>
      <c r="C66" s="120" t="s">
        <v>231</v>
      </c>
      <c r="D66" s="120" t="s">
        <v>231</v>
      </c>
      <c r="E66" s="120" t="s">
        <v>231</v>
      </c>
      <c r="F66" s="120" t="s">
        <v>231</v>
      </c>
      <c r="G66" s="120" t="s">
        <v>231</v>
      </c>
      <c r="H66" s="120" t="s">
        <v>231</v>
      </c>
      <c r="I66" s="120" t="s">
        <v>231</v>
      </c>
      <c r="J66" s="120" t="s">
        <v>231</v>
      </c>
      <c r="K66" s="120" t="s">
        <v>231</v>
      </c>
      <c r="L66" s="120" t="s">
        <v>231</v>
      </c>
      <c r="M66" s="120" t="s">
        <v>231</v>
      </c>
      <c r="N66" s="120" t="s">
        <v>231</v>
      </c>
      <c r="O66" s="120" t="s">
        <v>231</v>
      </c>
      <c r="P66" s="120" t="s">
        <v>231</v>
      </c>
      <c r="Q66" s="120" t="s">
        <v>231</v>
      </c>
      <c r="R66" s="120" t="s">
        <v>231</v>
      </c>
      <c r="S66" s="120" t="s">
        <v>231</v>
      </c>
      <c r="T66" s="120" t="s">
        <v>231</v>
      </c>
      <c r="U66" s="120">
        <v>5.37</v>
      </c>
      <c r="V66" s="120">
        <v>4.9039999999999999</v>
      </c>
      <c r="W66" s="120">
        <v>3.7519999999999998</v>
      </c>
      <c r="X66" s="120">
        <v>3.2639999999999998</v>
      </c>
      <c r="Y66" s="120">
        <v>0.77600000000000002</v>
      </c>
      <c r="Z66" s="120">
        <v>0.85299999999999998</v>
      </c>
      <c r="AA66" s="120">
        <v>1.0920000000000001</v>
      </c>
      <c r="AB66" s="120">
        <v>2.2429999999999999</v>
      </c>
      <c r="AC66" s="120">
        <v>2.839</v>
      </c>
      <c r="AD66" s="120">
        <v>2.7669999999999999</v>
      </c>
      <c r="AE66" s="120">
        <v>3.6419999999999999</v>
      </c>
      <c r="AF66" s="120">
        <v>3.58</v>
      </c>
      <c r="AG66" s="120">
        <v>3.766</v>
      </c>
      <c r="AH66" s="120">
        <v>3.8490000000000002</v>
      </c>
      <c r="AI66" s="120">
        <v>4.0170000000000003</v>
      </c>
      <c r="AJ66" s="120">
        <v>4.1929999999999996</v>
      </c>
      <c r="AK66" s="120">
        <v>4.6210000000000004</v>
      </c>
      <c r="AL66" s="120">
        <v>4.8789999999999996</v>
      </c>
      <c r="AM66" s="120">
        <v>5.3769999999999998</v>
      </c>
      <c r="AN66" s="120">
        <v>5.3920000000000003</v>
      </c>
      <c r="AO66" s="120">
        <v>5.5030000000000001</v>
      </c>
      <c r="AP66" s="120">
        <v>6.343</v>
      </c>
      <c r="AQ66" s="120">
        <v>5.9329999999999998</v>
      </c>
      <c r="AR66" s="120">
        <v>5.9669999999999996</v>
      </c>
      <c r="AS66" s="120">
        <v>5.3760000000000003</v>
      </c>
      <c r="AT66" s="120">
        <v>5.46</v>
      </c>
      <c r="AU66" s="120">
        <v>6.2610000000000001</v>
      </c>
      <c r="AV66" s="120">
        <v>6.367</v>
      </c>
    </row>
    <row r="67" spans="1:48" x14ac:dyDescent="0.2">
      <c r="A67" s="106" t="s">
        <v>50</v>
      </c>
      <c r="B67" s="120">
        <v>7.4779999999999998</v>
      </c>
      <c r="C67" s="120">
        <v>7.681</v>
      </c>
      <c r="D67" s="120">
        <v>7.8570000000000002</v>
      </c>
      <c r="E67" s="120">
        <v>7.9249999999999998</v>
      </c>
      <c r="F67" s="120">
        <v>8.407</v>
      </c>
      <c r="G67" s="120">
        <v>8.3569999999999993</v>
      </c>
      <c r="H67" s="120">
        <v>8.6280000000000001</v>
      </c>
      <c r="I67" s="120">
        <v>8.9649999999999999</v>
      </c>
      <c r="J67" s="120">
        <v>9.3190000000000008</v>
      </c>
      <c r="K67" s="120">
        <v>9.5950000000000006</v>
      </c>
      <c r="L67" s="120">
        <v>9.1170000000000009</v>
      </c>
      <c r="M67" s="120">
        <v>9.2750000000000004</v>
      </c>
      <c r="N67" s="120">
        <v>9.0920000000000005</v>
      </c>
      <c r="O67" s="120">
        <v>8.8580000000000005</v>
      </c>
      <c r="P67" s="120">
        <v>9.1739999999999995</v>
      </c>
      <c r="Q67" s="120">
        <v>9.2840000000000007</v>
      </c>
      <c r="R67" s="120">
        <v>9.3879999999999999</v>
      </c>
      <c r="S67" s="120">
        <v>9.2590000000000003</v>
      </c>
      <c r="T67" s="120">
        <v>9.3000000000000007</v>
      </c>
      <c r="U67" s="120">
        <v>8.1969999999999992</v>
      </c>
      <c r="V67" s="120">
        <v>6.6459999999999999</v>
      </c>
      <c r="W67" s="120">
        <v>6.33</v>
      </c>
      <c r="X67" s="120">
        <v>6.4379999999999997</v>
      </c>
      <c r="Y67" s="120">
        <v>6.1710000000000003</v>
      </c>
      <c r="Z67" s="120">
        <v>6.274</v>
      </c>
      <c r="AA67" s="120">
        <v>6.3540000000000001</v>
      </c>
      <c r="AB67" s="120">
        <v>6.218</v>
      </c>
      <c r="AC67" s="120">
        <v>5.9939999999999998</v>
      </c>
      <c r="AD67" s="120">
        <v>5.2629999999999999</v>
      </c>
      <c r="AE67" s="120">
        <v>5.1580000000000004</v>
      </c>
      <c r="AF67" s="120">
        <v>5.6150000000000002</v>
      </c>
      <c r="AG67" s="120">
        <v>5.415</v>
      </c>
      <c r="AH67" s="120">
        <v>6</v>
      </c>
      <c r="AI67" s="120">
        <v>5.9320000000000004</v>
      </c>
      <c r="AJ67" s="120">
        <v>6.0679999999999996</v>
      </c>
      <c r="AK67" s="120">
        <v>6.2649999999999997</v>
      </c>
      <c r="AL67" s="120">
        <v>6.7539999999999996</v>
      </c>
      <c r="AM67" s="120">
        <v>6.4729999999999999</v>
      </c>
      <c r="AN67" s="120">
        <v>5.6920000000000002</v>
      </c>
      <c r="AO67" s="120">
        <v>5.9980000000000002</v>
      </c>
      <c r="AP67" s="120">
        <v>6.6909999999999998</v>
      </c>
      <c r="AQ67" s="120">
        <v>6.0789999999999997</v>
      </c>
      <c r="AR67" s="120">
        <v>5.39</v>
      </c>
      <c r="AS67" s="120">
        <v>5.75</v>
      </c>
      <c r="AT67" s="120">
        <v>6.09</v>
      </c>
      <c r="AU67" s="120">
        <v>5.6890000000000001</v>
      </c>
      <c r="AV67" s="120">
        <v>6.0510000000000002</v>
      </c>
    </row>
    <row r="68" spans="1:48" x14ac:dyDescent="0.2">
      <c r="A68" s="106" t="s">
        <v>74</v>
      </c>
      <c r="B68" s="120" t="s">
        <v>231</v>
      </c>
      <c r="C68" s="120" t="s">
        <v>231</v>
      </c>
      <c r="D68" s="120" t="s">
        <v>231</v>
      </c>
      <c r="E68" s="120" t="s">
        <v>231</v>
      </c>
      <c r="F68" s="120" t="s">
        <v>231</v>
      </c>
      <c r="G68" s="120" t="s">
        <v>231</v>
      </c>
      <c r="H68" s="120" t="s">
        <v>231</v>
      </c>
      <c r="I68" s="120" t="s">
        <v>231</v>
      </c>
      <c r="J68" s="120" t="s">
        <v>231</v>
      </c>
      <c r="K68" s="120" t="s">
        <v>231</v>
      </c>
      <c r="L68" s="120" t="s">
        <v>231</v>
      </c>
      <c r="M68" s="120" t="s">
        <v>231</v>
      </c>
      <c r="N68" s="120" t="s">
        <v>231</v>
      </c>
      <c r="O68" s="120" t="s">
        <v>231</v>
      </c>
      <c r="P68" s="120" t="s">
        <v>231</v>
      </c>
      <c r="Q68" s="120" t="s">
        <v>231</v>
      </c>
      <c r="R68" s="120" t="s">
        <v>231</v>
      </c>
      <c r="S68" s="120" t="s">
        <v>231</v>
      </c>
      <c r="T68" s="120" t="s">
        <v>231</v>
      </c>
      <c r="U68" s="120">
        <v>4.2530000000000001</v>
      </c>
      <c r="V68" s="120">
        <v>3.2440000000000002</v>
      </c>
      <c r="W68" s="120">
        <v>3.16</v>
      </c>
      <c r="X68" s="120">
        <v>3.19</v>
      </c>
      <c r="Y68" s="120">
        <v>3.008</v>
      </c>
      <c r="Z68" s="120">
        <v>3.1640000000000001</v>
      </c>
      <c r="AA68" s="120">
        <v>3.26</v>
      </c>
      <c r="AB68" s="120">
        <v>3.5529999999999999</v>
      </c>
      <c r="AC68" s="120">
        <v>3.9119999999999999</v>
      </c>
      <c r="AD68" s="120">
        <v>3.8149999999999999</v>
      </c>
      <c r="AE68" s="120">
        <v>3.7919999999999998</v>
      </c>
      <c r="AF68" s="120">
        <v>3.9990000000000001</v>
      </c>
      <c r="AG68" s="120">
        <v>4.2460000000000004</v>
      </c>
      <c r="AH68" s="120">
        <v>4.5449999999999999</v>
      </c>
      <c r="AI68" s="120">
        <v>4.4130000000000003</v>
      </c>
      <c r="AJ68" s="120">
        <v>4.484</v>
      </c>
      <c r="AK68" s="120">
        <v>4.4989999999999997</v>
      </c>
      <c r="AL68" s="120">
        <v>4.7839999999999998</v>
      </c>
      <c r="AM68" s="120">
        <v>4.5469999999999997</v>
      </c>
      <c r="AN68" s="120">
        <v>4.3040000000000003</v>
      </c>
      <c r="AO68" s="120">
        <v>4.1310000000000002</v>
      </c>
      <c r="AP68" s="120">
        <v>4.1929999999999996</v>
      </c>
      <c r="AQ68" s="120">
        <v>3.847</v>
      </c>
      <c r="AR68" s="120">
        <v>3.7360000000000002</v>
      </c>
      <c r="AS68" s="120">
        <v>3.5670000000000002</v>
      </c>
      <c r="AT68" s="120">
        <v>3.69</v>
      </c>
      <c r="AU68" s="120">
        <v>3.7989999999999999</v>
      </c>
      <c r="AV68" s="120">
        <v>3.9249999999999998</v>
      </c>
    </row>
    <row r="69" spans="1:48" x14ac:dyDescent="0.2">
      <c r="A69" s="106" t="s">
        <v>99</v>
      </c>
      <c r="B69" s="120">
        <v>2.827</v>
      </c>
      <c r="C69" s="120">
        <v>3.484</v>
      </c>
      <c r="D69" s="120">
        <v>3.6</v>
      </c>
      <c r="E69" s="120">
        <v>2.72</v>
      </c>
      <c r="F69" s="120">
        <v>3.2770000000000001</v>
      </c>
      <c r="G69" s="120">
        <v>3.8940000000000001</v>
      </c>
      <c r="H69" s="120">
        <v>4.2480000000000002</v>
      </c>
      <c r="I69" s="120">
        <v>4.4850000000000003</v>
      </c>
      <c r="J69" s="120">
        <v>4.8479999999999999</v>
      </c>
      <c r="K69" s="120">
        <v>5.0880000000000001</v>
      </c>
      <c r="L69" s="120">
        <v>4.9379999999999997</v>
      </c>
      <c r="M69" s="120">
        <v>4.9169999999999998</v>
      </c>
      <c r="N69" s="120">
        <v>4.9930000000000003</v>
      </c>
      <c r="O69" s="120">
        <v>5.149</v>
      </c>
      <c r="P69" s="120">
        <v>5.14</v>
      </c>
      <c r="Q69" s="120">
        <v>5.5670000000000002</v>
      </c>
      <c r="R69" s="120">
        <v>6.5250000000000004</v>
      </c>
      <c r="S69" s="120">
        <v>6.5529999999999999</v>
      </c>
      <c r="T69" s="120">
        <v>6.7750000000000004</v>
      </c>
      <c r="U69" s="120">
        <v>6.7910000000000004</v>
      </c>
      <c r="V69" s="120">
        <v>7.5709999999999997</v>
      </c>
      <c r="W69" s="120">
        <v>7.875</v>
      </c>
      <c r="X69" s="120">
        <v>7.9829999999999997</v>
      </c>
      <c r="Y69" s="120">
        <v>8.1280000000000001</v>
      </c>
      <c r="Z69" s="120">
        <v>7.827</v>
      </c>
      <c r="AA69" s="120">
        <v>8.1530000000000005</v>
      </c>
      <c r="AB69" s="120">
        <v>8.2159999999999993</v>
      </c>
      <c r="AC69" s="120">
        <v>8.6140000000000008</v>
      </c>
      <c r="AD69" s="120">
        <v>8.891</v>
      </c>
      <c r="AE69" s="120">
        <v>9.1379999999999999</v>
      </c>
      <c r="AF69" s="120">
        <v>8.8670000000000009</v>
      </c>
      <c r="AG69" s="120">
        <v>8.9849999999999994</v>
      </c>
      <c r="AH69" s="120">
        <v>9.8290000000000006</v>
      </c>
      <c r="AI69" s="120">
        <v>9.5540000000000003</v>
      </c>
      <c r="AJ69" s="120">
        <v>9.6150000000000002</v>
      </c>
      <c r="AK69" s="120">
        <v>9.5619999999999994</v>
      </c>
      <c r="AL69" s="120">
        <v>9.7959999999999994</v>
      </c>
      <c r="AM69" s="120">
        <v>9.7669999999999995</v>
      </c>
      <c r="AN69" s="120">
        <v>9.4130000000000003</v>
      </c>
      <c r="AO69" s="120">
        <v>8.8650000000000002</v>
      </c>
      <c r="AP69" s="120">
        <v>8.3339999999999996</v>
      </c>
      <c r="AQ69" s="120">
        <v>7.5590000000000002</v>
      </c>
      <c r="AR69" s="120">
        <v>6.5010000000000003</v>
      </c>
      <c r="AS69" s="120">
        <v>6.7329999999999997</v>
      </c>
      <c r="AT69" s="120">
        <v>6.9669999999999996</v>
      </c>
      <c r="AU69" s="120">
        <v>7.3929999999999998</v>
      </c>
      <c r="AV69" s="120">
        <v>7.4480000000000004</v>
      </c>
    </row>
    <row r="70" spans="1:48" x14ac:dyDescent="0.2">
      <c r="A70" s="106" t="s">
        <v>93</v>
      </c>
      <c r="B70" s="120" t="s">
        <v>231</v>
      </c>
      <c r="C70" s="120" t="s">
        <v>231</v>
      </c>
      <c r="D70" s="120" t="s">
        <v>231</v>
      </c>
      <c r="E70" s="120" t="s">
        <v>231</v>
      </c>
      <c r="F70" s="120" t="s">
        <v>231</v>
      </c>
      <c r="G70" s="120" t="s">
        <v>231</v>
      </c>
      <c r="H70" s="120" t="s">
        <v>231</v>
      </c>
      <c r="I70" s="120" t="s">
        <v>231</v>
      </c>
      <c r="J70" s="120" t="s">
        <v>231</v>
      </c>
      <c r="K70" s="120" t="s">
        <v>231</v>
      </c>
      <c r="L70" s="120" t="s">
        <v>231</v>
      </c>
      <c r="M70" s="120" t="s">
        <v>231</v>
      </c>
      <c r="N70" s="120" t="s">
        <v>231</v>
      </c>
      <c r="O70" s="120" t="s">
        <v>231</v>
      </c>
      <c r="P70" s="120" t="s">
        <v>231</v>
      </c>
      <c r="Q70" s="120" t="s">
        <v>231</v>
      </c>
      <c r="R70" s="120" t="s">
        <v>231</v>
      </c>
      <c r="S70" s="120" t="s">
        <v>231</v>
      </c>
      <c r="T70" s="120" t="s">
        <v>231</v>
      </c>
      <c r="U70" s="120">
        <v>6.9740000000000002</v>
      </c>
      <c r="V70" s="120">
        <v>5.274</v>
      </c>
      <c r="W70" s="120">
        <v>4.077</v>
      </c>
      <c r="X70" s="120">
        <v>3.2519999999999998</v>
      </c>
      <c r="Y70" s="120">
        <v>2.14</v>
      </c>
      <c r="Z70" s="120">
        <v>1.7190000000000001</v>
      </c>
      <c r="AA70" s="120">
        <v>1.371</v>
      </c>
      <c r="AB70" s="120">
        <v>1.21</v>
      </c>
      <c r="AC70" s="120">
        <v>1.0940000000000001</v>
      </c>
      <c r="AD70" s="120">
        <v>0.98499999999999999</v>
      </c>
      <c r="AE70" s="120">
        <v>1.0489999999999999</v>
      </c>
      <c r="AF70" s="120">
        <v>0.77100000000000002</v>
      </c>
      <c r="AG70" s="120">
        <v>0.64700000000000002</v>
      </c>
      <c r="AH70" s="120">
        <v>0.70199999999999996</v>
      </c>
      <c r="AI70" s="120">
        <v>0.755</v>
      </c>
      <c r="AJ70" s="120">
        <v>0.97</v>
      </c>
      <c r="AK70" s="120">
        <v>1.0940000000000001</v>
      </c>
      <c r="AL70" s="120">
        <v>1.3360000000000001</v>
      </c>
      <c r="AM70" s="120">
        <v>1.1579999999999999</v>
      </c>
      <c r="AN70" s="120">
        <v>1.33</v>
      </c>
      <c r="AO70" s="120">
        <v>1.272</v>
      </c>
      <c r="AP70" s="120">
        <v>1.536</v>
      </c>
      <c r="AQ70" s="120">
        <v>1.728</v>
      </c>
      <c r="AR70" s="120">
        <v>1.77</v>
      </c>
      <c r="AS70" s="120">
        <v>2.0710000000000002</v>
      </c>
      <c r="AT70" s="120">
        <v>2.2549999999999999</v>
      </c>
      <c r="AU70" s="120">
        <v>2.3690000000000002</v>
      </c>
      <c r="AV70" s="120">
        <v>2.3460000000000001</v>
      </c>
    </row>
    <row r="71" spans="1:48" x14ac:dyDescent="0.2">
      <c r="A71" s="106" t="s">
        <v>124</v>
      </c>
      <c r="B71" s="120">
        <v>2.6360000000000001</v>
      </c>
      <c r="C71" s="120">
        <v>2.278</v>
      </c>
      <c r="D71" s="120">
        <v>2.2690000000000001</v>
      </c>
      <c r="E71" s="120">
        <v>2.2709999999999999</v>
      </c>
      <c r="F71" s="120">
        <v>2.3860000000000001</v>
      </c>
      <c r="G71" s="120">
        <v>2.2989999999999999</v>
      </c>
      <c r="H71" s="120">
        <v>2.1850000000000001</v>
      </c>
      <c r="I71" s="120">
        <v>2.0680000000000001</v>
      </c>
      <c r="J71" s="120">
        <v>2.88</v>
      </c>
      <c r="K71" s="120">
        <v>3.3410000000000002</v>
      </c>
      <c r="L71" s="120">
        <v>3.113</v>
      </c>
      <c r="M71" s="120">
        <v>3.4489999999999998</v>
      </c>
      <c r="N71" s="120">
        <v>3.1110000000000002</v>
      </c>
      <c r="O71" s="120">
        <v>2.996</v>
      </c>
      <c r="P71" s="120">
        <v>3.218</v>
      </c>
      <c r="Q71" s="120">
        <v>4.1230000000000002</v>
      </c>
      <c r="R71" s="120">
        <v>4.5549999999999997</v>
      </c>
      <c r="S71" s="120">
        <v>5.101</v>
      </c>
      <c r="T71" s="120">
        <v>4.8710000000000004</v>
      </c>
      <c r="U71" s="120">
        <v>5.0990000000000002</v>
      </c>
      <c r="V71" s="120">
        <v>7.234</v>
      </c>
      <c r="W71" s="120">
        <v>8.5670000000000002</v>
      </c>
      <c r="X71" s="120">
        <v>8.3789999999999996</v>
      </c>
      <c r="Y71" s="120">
        <v>9.9009999999999998</v>
      </c>
      <c r="Z71" s="120">
        <v>9.6829999999999998</v>
      </c>
      <c r="AA71" s="120">
        <v>9.8979999999999997</v>
      </c>
      <c r="AB71" s="120">
        <v>10.221</v>
      </c>
      <c r="AC71" s="120">
        <v>10.76</v>
      </c>
      <c r="AD71" s="120">
        <v>11.189</v>
      </c>
      <c r="AE71" s="120">
        <v>11.726000000000001</v>
      </c>
      <c r="AF71" s="120">
        <v>12.048999999999999</v>
      </c>
      <c r="AG71" s="120">
        <v>11.855</v>
      </c>
      <c r="AH71" s="120">
        <v>12.064</v>
      </c>
      <c r="AI71" s="120">
        <v>13.105</v>
      </c>
      <c r="AJ71" s="120">
        <v>13.086</v>
      </c>
      <c r="AK71" s="120">
        <v>13.69</v>
      </c>
      <c r="AL71" s="120">
        <v>13.586</v>
      </c>
      <c r="AM71" s="120">
        <v>13.885</v>
      </c>
      <c r="AN71" s="120">
        <v>15.195</v>
      </c>
      <c r="AO71" s="120">
        <v>15.297000000000001</v>
      </c>
      <c r="AP71" s="120">
        <v>14.792999999999999</v>
      </c>
      <c r="AQ71" s="120">
        <v>14.625</v>
      </c>
      <c r="AR71" s="120">
        <v>15.125999999999999</v>
      </c>
      <c r="AS71" s="120">
        <v>16.260000000000002</v>
      </c>
      <c r="AT71" s="120">
        <v>17.341999999999999</v>
      </c>
      <c r="AU71" s="120">
        <v>18.991</v>
      </c>
      <c r="AV71" s="120">
        <v>20.702999999999999</v>
      </c>
    </row>
    <row r="72" spans="1:48" x14ac:dyDescent="0.2">
      <c r="A72" s="106" t="s">
        <v>20</v>
      </c>
      <c r="B72" s="120" t="s">
        <v>231</v>
      </c>
      <c r="C72" s="120" t="s">
        <v>231</v>
      </c>
      <c r="D72" s="120" t="s">
        <v>231</v>
      </c>
      <c r="E72" s="120" t="s">
        <v>231</v>
      </c>
      <c r="F72" s="120" t="s">
        <v>231</v>
      </c>
      <c r="G72" s="120" t="s">
        <v>231</v>
      </c>
      <c r="H72" s="120" t="s">
        <v>231</v>
      </c>
      <c r="I72" s="120" t="s">
        <v>231</v>
      </c>
      <c r="J72" s="120" t="s">
        <v>231</v>
      </c>
      <c r="K72" s="120" t="s">
        <v>231</v>
      </c>
      <c r="L72" s="120" t="s">
        <v>231</v>
      </c>
      <c r="M72" s="120" t="s">
        <v>231</v>
      </c>
      <c r="N72" s="120" t="s">
        <v>231</v>
      </c>
      <c r="O72" s="120" t="s">
        <v>231</v>
      </c>
      <c r="P72" s="120" t="s">
        <v>231</v>
      </c>
      <c r="Q72" s="120" t="s">
        <v>231</v>
      </c>
      <c r="R72" s="120" t="s">
        <v>231</v>
      </c>
      <c r="S72" s="120" t="s">
        <v>231</v>
      </c>
      <c r="T72" s="120" t="s">
        <v>231</v>
      </c>
      <c r="U72" s="120">
        <v>14.513</v>
      </c>
      <c r="V72" s="120">
        <v>14.976000000000001</v>
      </c>
      <c r="W72" s="120">
        <v>15.353999999999999</v>
      </c>
      <c r="X72" s="120">
        <v>13.242000000000001</v>
      </c>
      <c r="Y72" s="120">
        <v>12.081</v>
      </c>
      <c r="Z72" s="120">
        <v>10.781000000000001</v>
      </c>
      <c r="AA72" s="120">
        <v>9.5169999999999995</v>
      </c>
      <c r="AB72" s="120">
        <v>8.1920000000000002</v>
      </c>
      <c r="AC72" s="120">
        <v>8.5109999999999992</v>
      </c>
      <c r="AD72" s="120">
        <v>7.7640000000000002</v>
      </c>
      <c r="AE72" s="120">
        <v>7.5259999999999998</v>
      </c>
      <c r="AF72" s="120">
        <v>7.3529999999999998</v>
      </c>
      <c r="AG72" s="120">
        <v>8.0470000000000006</v>
      </c>
      <c r="AH72" s="120">
        <v>9.0419999999999998</v>
      </c>
      <c r="AI72" s="120">
        <v>9.7530000000000001</v>
      </c>
      <c r="AJ72" s="120">
        <v>10.359</v>
      </c>
      <c r="AK72" s="120">
        <v>11.297000000000001</v>
      </c>
      <c r="AL72" s="120">
        <v>12.09</v>
      </c>
      <c r="AM72" s="120">
        <v>14.691000000000001</v>
      </c>
      <c r="AN72" s="120">
        <v>12.597</v>
      </c>
      <c r="AO72" s="120">
        <v>13.545999999999999</v>
      </c>
      <c r="AP72" s="120">
        <v>14.182</v>
      </c>
      <c r="AQ72" s="120">
        <v>13.926</v>
      </c>
      <c r="AR72" s="120">
        <v>14.625</v>
      </c>
      <c r="AS72" s="120">
        <v>13.292999999999999</v>
      </c>
      <c r="AT72" s="120">
        <v>14.009</v>
      </c>
      <c r="AU72" s="120">
        <v>14.327</v>
      </c>
      <c r="AV72" s="120">
        <v>14.179</v>
      </c>
    </row>
    <row r="73" spans="1:48" x14ac:dyDescent="0.2">
      <c r="A73" s="106" t="s">
        <v>141</v>
      </c>
      <c r="B73" s="120" t="s">
        <v>231</v>
      </c>
      <c r="C73" s="120" t="s">
        <v>231</v>
      </c>
      <c r="D73" s="120" t="s">
        <v>231</v>
      </c>
      <c r="E73" s="120" t="s">
        <v>231</v>
      </c>
      <c r="F73" s="120" t="s">
        <v>231</v>
      </c>
      <c r="G73" s="120" t="s">
        <v>231</v>
      </c>
      <c r="H73" s="120" t="s">
        <v>231</v>
      </c>
      <c r="I73" s="120" t="s">
        <v>231</v>
      </c>
      <c r="J73" s="120" t="s">
        <v>231</v>
      </c>
      <c r="K73" s="120" t="s">
        <v>231</v>
      </c>
      <c r="L73" s="120" t="s">
        <v>231</v>
      </c>
      <c r="M73" s="120" t="s">
        <v>231</v>
      </c>
      <c r="N73" s="120" t="s">
        <v>231</v>
      </c>
      <c r="O73" s="120" t="s">
        <v>231</v>
      </c>
      <c r="P73" s="120" t="s">
        <v>231</v>
      </c>
      <c r="Q73" s="120" t="s">
        <v>231</v>
      </c>
      <c r="R73" s="120" t="s">
        <v>231</v>
      </c>
      <c r="S73" s="120" t="s">
        <v>231</v>
      </c>
      <c r="T73" s="120" t="s">
        <v>231</v>
      </c>
      <c r="U73" s="120" t="s">
        <v>231</v>
      </c>
      <c r="V73" s="120" t="s">
        <v>231</v>
      </c>
      <c r="W73" s="120" t="s">
        <v>231</v>
      </c>
      <c r="X73" s="120" t="s">
        <v>231</v>
      </c>
      <c r="Y73" s="120" t="s">
        <v>231</v>
      </c>
      <c r="Z73" s="120" t="s">
        <v>231</v>
      </c>
      <c r="AA73" s="120" t="s">
        <v>231</v>
      </c>
      <c r="AB73" s="120" t="s">
        <v>231</v>
      </c>
      <c r="AC73" s="120" t="s">
        <v>231</v>
      </c>
      <c r="AD73" s="120" t="s">
        <v>231</v>
      </c>
      <c r="AE73" s="120">
        <v>3.0030000000000001</v>
      </c>
      <c r="AF73" s="120">
        <v>3.806</v>
      </c>
      <c r="AG73" s="120">
        <v>3.7810000000000001</v>
      </c>
      <c r="AH73" s="120">
        <v>3.9769999999999999</v>
      </c>
      <c r="AI73" s="120">
        <v>4.0129999999999999</v>
      </c>
      <c r="AJ73" s="120">
        <v>3.8919999999999999</v>
      </c>
      <c r="AK73" s="120">
        <v>3.8959999999999999</v>
      </c>
      <c r="AL73" s="120">
        <v>4.0570000000000004</v>
      </c>
      <c r="AM73" s="120">
        <v>4.3330000000000002</v>
      </c>
      <c r="AN73" s="120">
        <v>4.7679999999999998</v>
      </c>
      <c r="AO73" s="120">
        <v>4.8959999999999999</v>
      </c>
      <c r="AP73" s="120">
        <v>4.8049999999999997</v>
      </c>
      <c r="AQ73" s="120">
        <v>4.4969999999999999</v>
      </c>
      <c r="AR73" s="120">
        <v>4.5490000000000004</v>
      </c>
      <c r="AS73" s="120">
        <v>4.0570000000000004</v>
      </c>
      <c r="AT73" s="120">
        <v>4.7759999999999998</v>
      </c>
      <c r="AU73" s="120">
        <v>5</v>
      </c>
      <c r="AV73" s="120">
        <v>4.4610000000000003</v>
      </c>
    </row>
    <row r="74" spans="1:48" x14ac:dyDescent="0.2">
      <c r="A74" s="106" t="s">
        <v>98</v>
      </c>
      <c r="B74" s="120" t="s">
        <v>231</v>
      </c>
      <c r="C74" s="120" t="s">
        <v>231</v>
      </c>
      <c r="D74" s="120" t="s">
        <v>231</v>
      </c>
      <c r="E74" s="120" t="s">
        <v>231</v>
      </c>
      <c r="F74" s="120" t="s">
        <v>231</v>
      </c>
      <c r="G74" s="120" t="s">
        <v>231</v>
      </c>
      <c r="H74" s="120" t="s">
        <v>231</v>
      </c>
      <c r="I74" s="120" t="s">
        <v>231</v>
      </c>
      <c r="J74" s="120" t="s">
        <v>231</v>
      </c>
      <c r="K74" s="120" t="s">
        <v>231</v>
      </c>
      <c r="L74" s="120" t="s">
        <v>231</v>
      </c>
      <c r="M74" s="120" t="s">
        <v>231</v>
      </c>
      <c r="N74" s="120" t="s">
        <v>231</v>
      </c>
      <c r="O74" s="120" t="s">
        <v>231</v>
      </c>
      <c r="P74" s="120" t="s">
        <v>231</v>
      </c>
      <c r="Q74" s="120" t="s">
        <v>231</v>
      </c>
      <c r="R74" s="120" t="s">
        <v>231</v>
      </c>
      <c r="S74" s="120" t="s">
        <v>231</v>
      </c>
      <c r="T74" s="120" t="s">
        <v>231</v>
      </c>
      <c r="U74" s="120">
        <v>5.1840000000000002</v>
      </c>
      <c r="V74" s="120">
        <v>4.5750000000000002</v>
      </c>
      <c r="W74" s="120">
        <v>2.9449999999999998</v>
      </c>
      <c r="X74" s="120">
        <v>2.1680000000000001</v>
      </c>
      <c r="Y74" s="120">
        <v>1.41</v>
      </c>
      <c r="Z74" s="120">
        <v>0.97799999999999998</v>
      </c>
      <c r="AA74" s="120">
        <v>1.194</v>
      </c>
      <c r="AB74" s="120">
        <v>1.1499999999999999</v>
      </c>
      <c r="AC74" s="120">
        <v>1.1990000000000001</v>
      </c>
      <c r="AD74" s="120">
        <v>0.95399999999999996</v>
      </c>
      <c r="AE74" s="120">
        <v>0.90900000000000003</v>
      </c>
      <c r="AF74" s="120">
        <v>0.76100000000000001</v>
      </c>
      <c r="AG74" s="120">
        <v>0.94899999999999995</v>
      </c>
      <c r="AH74" s="120">
        <v>1.0429999999999999</v>
      </c>
      <c r="AI74" s="120">
        <v>1.016</v>
      </c>
      <c r="AJ74" s="120">
        <v>0.94699999999999995</v>
      </c>
      <c r="AK74" s="120">
        <v>0.93500000000000005</v>
      </c>
      <c r="AL74" s="120">
        <v>1.1319999999999999</v>
      </c>
      <c r="AM74" s="120">
        <v>1.3169999999999999</v>
      </c>
      <c r="AN74" s="120">
        <v>1.212</v>
      </c>
      <c r="AO74" s="120">
        <v>1.109</v>
      </c>
      <c r="AP74" s="120">
        <v>1.3080000000000001</v>
      </c>
      <c r="AQ74" s="120">
        <v>1.706</v>
      </c>
      <c r="AR74" s="120">
        <v>1.53</v>
      </c>
      <c r="AS74" s="120">
        <v>1.548</v>
      </c>
      <c r="AT74" s="120">
        <v>1.661</v>
      </c>
      <c r="AU74" s="120">
        <v>1.5289999999999999</v>
      </c>
      <c r="AV74" s="120">
        <v>1.4370000000000001</v>
      </c>
    </row>
    <row r="75" spans="1:48" x14ac:dyDescent="0.2">
      <c r="A75" s="106" t="s">
        <v>120</v>
      </c>
      <c r="B75" s="120">
        <v>2.1619999999999999</v>
      </c>
      <c r="C75" s="120">
        <v>2.7429999999999999</v>
      </c>
      <c r="D75" s="120">
        <v>2.63</v>
      </c>
      <c r="E75" s="120">
        <v>2.4039999999999999</v>
      </c>
      <c r="F75" s="120">
        <v>2.1429999999999998</v>
      </c>
      <c r="G75" s="120">
        <v>2.419</v>
      </c>
      <c r="H75" s="120">
        <v>2.544</v>
      </c>
      <c r="I75" s="120">
        <v>2.9590000000000001</v>
      </c>
      <c r="J75" s="120">
        <v>2.85</v>
      </c>
      <c r="K75" s="120">
        <v>3.13</v>
      </c>
      <c r="L75" s="120">
        <v>3.5289999999999999</v>
      </c>
      <c r="M75" s="120">
        <v>3.9660000000000002</v>
      </c>
      <c r="N75" s="120">
        <v>2.9319999999999999</v>
      </c>
      <c r="O75" s="120">
        <v>4.0090000000000003</v>
      </c>
      <c r="P75" s="120">
        <v>3.4470000000000001</v>
      </c>
      <c r="Q75" s="120">
        <v>5.4820000000000002</v>
      </c>
      <c r="R75" s="120">
        <v>5.7110000000000003</v>
      </c>
      <c r="S75" s="120">
        <v>6.1619999999999999</v>
      </c>
      <c r="T75" s="120">
        <v>6.6059999999999999</v>
      </c>
      <c r="U75" s="120">
        <v>6.5380000000000003</v>
      </c>
      <c r="V75" s="120">
        <v>6.0730000000000004</v>
      </c>
      <c r="W75" s="120">
        <v>5.8940000000000001</v>
      </c>
      <c r="X75" s="120">
        <v>7.5640000000000001</v>
      </c>
      <c r="Y75" s="120">
        <v>6.6849999999999996</v>
      </c>
      <c r="Z75" s="120">
        <v>6.31</v>
      </c>
      <c r="AA75" s="120">
        <v>6.117</v>
      </c>
      <c r="AB75" s="120">
        <v>6.4480000000000004</v>
      </c>
      <c r="AC75" s="120">
        <v>6.1680000000000001</v>
      </c>
      <c r="AD75" s="120">
        <v>6.2089999999999996</v>
      </c>
      <c r="AE75" s="120">
        <v>5.4589999999999996</v>
      </c>
      <c r="AF75" s="120">
        <v>6.3339999999999996</v>
      </c>
      <c r="AG75" s="120">
        <v>5.8550000000000004</v>
      </c>
      <c r="AH75" s="120">
        <v>6.5359999999999996</v>
      </c>
      <c r="AI75" s="120">
        <v>6.4790000000000001</v>
      </c>
      <c r="AJ75" s="120">
        <v>6.49</v>
      </c>
      <c r="AK75" s="120">
        <v>6.5339999999999998</v>
      </c>
      <c r="AL75" s="120">
        <v>6.6609999999999996</v>
      </c>
      <c r="AM75" s="120">
        <v>6.6470000000000002</v>
      </c>
      <c r="AN75" s="120">
        <v>6.0789999999999997</v>
      </c>
      <c r="AO75" s="120">
        <v>6.218</v>
      </c>
      <c r="AP75" s="120">
        <v>6.1719999999999997</v>
      </c>
      <c r="AQ75" s="120">
        <v>6.452</v>
      </c>
      <c r="AR75" s="120">
        <v>5.569</v>
      </c>
      <c r="AS75" s="120">
        <v>5.4119999999999999</v>
      </c>
      <c r="AT75" s="120">
        <v>3.7050000000000001</v>
      </c>
      <c r="AU75" s="120">
        <v>2.976</v>
      </c>
      <c r="AV75" s="120">
        <v>3.2610000000000001</v>
      </c>
    </row>
    <row r="76" spans="1:48" x14ac:dyDescent="0.2">
      <c r="A76" s="106" t="s">
        <v>142</v>
      </c>
      <c r="B76" s="120" t="s">
        <v>231</v>
      </c>
      <c r="C76" s="120" t="s">
        <v>231</v>
      </c>
      <c r="D76" s="120" t="s">
        <v>231</v>
      </c>
      <c r="E76" s="120" t="s">
        <v>231</v>
      </c>
      <c r="F76" s="120" t="s">
        <v>231</v>
      </c>
      <c r="G76" s="120" t="s">
        <v>231</v>
      </c>
      <c r="H76" s="120" t="s">
        <v>231</v>
      </c>
      <c r="I76" s="120" t="s">
        <v>231</v>
      </c>
      <c r="J76" s="120" t="s">
        <v>231</v>
      </c>
      <c r="K76" s="120" t="s">
        <v>231</v>
      </c>
      <c r="L76" s="120" t="s">
        <v>231</v>
      </c>
      <c r="M76" s="120" t="s">
        <v>231</v>
      </c>
      <c r="N76" s="120" t="s">
        <v>231</v>
      </c>
      <c r="O76" s="120" t="s">
        <v>231</v>
      </c>
      <c r="P76" s="120" t="s">
        <v>231</v>
      </c>
      <c r="Q76" s="120" t="s">
        <v>231</v>
      </c>
      <c r="R76" s="120" t="s">
        <v>231</v>
      </c>
      <c r="S76" s="120" t="s">
        <v>231</v>
      </c>
      <c r="T76" s="120" t="s">
        <v>231</v>
      </c>
      <c r="U76" s="120">
        <v>8.2609999999999992</v>
      </c>
      <c r="V76" s="120">
        <v>6.641</v>
      </c>
      <c r="W76" s="120">
        <v>5.3559999999999999</v>
      </c>
      <c r="X76" s="120">
        <v>4.5960000000000001</v>
      </c>
      <c r="Y76" s="120">
        <v>3.7410000000000001</v>
      </c>
      <c r="Z76" s="120">
        <v>3.2360000000000002</v>
      </c>
      <c r="AA76" s="120">
        <v>2.7829999999999999</v>
      </c>
      <c r="AB76" s="120">
        <v>2.548</v>
      </c>
      <c r="AC76" s="120">
        <v>2.3090000000000002</v>
      </c>
      <c r="AD76" s="120">
        <v>1.958</v>
      </c>
      <c r="AE76" s="120">
        <v>1.796</v>
      </c>
      <c r="AF76" s="120">
        <v>1.885</v>
      </c>
      <c r="AG76" s="120">
        <v>1.9219999999999999</v>
      </c>
      <c r="AH76" s="120">
        <v>2.081</v>
      </c>
      <c r="AI76" s="120">
        <v>2.0790000000000002</v>
      </c>
      <c r="AJ76" s="120">
        <v>2.173</v>
      </c>
      <c r="AK76" s="120">
        <v>2.097</v>
      </c>
      <c r="AL76" s="120">
        <v>2.0790000000000002</v>
      </c>
      <c r="AM76" s="120">
        <v>2.0619999999999998</v>
      </c>
      <c r="AN76" s="120">
        <v>2.0470000000000002</v>
      </c>
      <c r="AO76" s="120">
        <v>2.2309999999999999</v>
      </c>
      <c r="AP76" s="120">
        <v>2.2240000000000002</v>
      </c>
      <c r="AQ76" s="120">
        <v>2.1619999999999999</v>
      </c>
      <c r="AR76" s="120">
        <v>1.8839999999999999</v>
      </c>
      <c r="AS76" s="120">
        <v>2.0390000000000001</v>
      </c>
      <c r="AT76" s="120">
        <v>2.1320000000000001</v>
      </c>
      <c r="AU76" s="120">
        <v>2.1709999999999998</v>
      </c>
      <c r="AV76" s="120">
        <v>2.12</v>
      </c>
    </row>
    <row r="77" spans="1:48" x14ac:dyDescent="0.2">
      <c r="A77" s="106" t="s">
        <v>80</v>
      </c>
      <c r="B77" s="120" t="s">
        <v>231</v>
      </c>
      <c r="C77" s="120" t="s">
        <v>231</v>
      </c>
      <c r="D77" s="120" t="s">
        <v>231</v>
      </c>
      <c r="E77" s="120" t="s">
        <v>231</v>
      </c>
      <c r="F77" s="120" t="s">
        <v>231</v>
      </c>
      <c r="G77" s="120" t="s">
        <v>231</v>
      </c>
      <c r="H77" s="120" t="s">
        <v>231</v>
      </c>
      <c r="I77" s="120" t="s">
        <v>231</v>
      </c>
      <c r="J77" s="120" t="s">
        <v>231</v>
      </c>
      <c r="K77" s="120" t="s">
        <v>231</v>
      </c>
      <c r="L77" s="120" t="s">
        <v>231</v>
      </c>
      <c r="M77" s="120" t="s">
        <v>231</v>
      </c>
      <c r="N77" s="120" t="s">
        <v>231</v>
      </c>
      <c r="O77" s="120" t="s">
        <v>231</v>
      </c>
      <c r="P77" s="120" t="s">
        <v>231</v>
      </c>
      <c r="Q77" s="120" t="s">
        <v>231</v>
      </c>
      <c r="R77" s="120" t="s">
        <v>231</v>
      </c>
      <c r="S77" s="120" t="s">
        <v>231</v>
      </c>
      <c r="T77" s="120" t="s">
        <v>231</v>
      </c>
      <c r="U77" s="120" t="s">
        <v>231</v>
      </c>
      <c r="V77" s="120" t="s">
        <v>231</v>
      </c>
      <c r="W77" s="120" t="s">
        <v>231</v>
      </c>
      <c r="X77" s="120" t="s">
        <v>231</v>
      </c>
      <c r="Y77" s="120" t="s">
        <v>231</v>
      </c>
      <c r="Z77" s="120" t="s">
        <v>231</v>
      </c>
      <c r="AA77" s="120" t="s">
        <v>231</v>
      </c>
      <c r="AB77" s="120" t="s">
        <v>231</v>
      </c>
      <c r="AC77" s="120" t="s">
        <v>231</v>
      </c>
      <c r="AD77" s="120" t="s">
        <v>231</v>
      </c>
      <c r="AE77" s="120" t="s">
        <v>231</v>
      </c>
      <c r="AF77" s="120" t="s">
        <v>231</v>
      </c>
      <c r="AG77" s="120" t="s">
        <v>231</v>
      </c>
      <c r="AH77" s="120" t="s">
        <v>231</v>
      </c>
      <c r="AI77" s="120" t="s">
        <v>231</v>
      </c>
      <c r="AJ77" s="120">
        <v>3.2650000000000001</v>
      </c>
      <c r="AK77" s="120">
        <v>3.544</v>
      </c>
      <c r="AL77" s="120">
        <v>3.407</v>
      </c>
      <c r="AM77" s="120">
        <v>4.3650000000000002</v>
      </c>
      <c r="AN77" s="120">
        <v>2.8279999999999998</v>
      </c>
      <c r="AO77" s="120">
        <v>4.1749999999999998</v>
      </c>
      <c r="AP77" s="120">
        <v>4.09</v>
      </c>
      <c r="AQ77" s="120">
        <v>3.7549999999999999</v>
      </c>
      <c r="AR77" s="120">
        <v>3.6509999999999998</v>
      </c>
      <c r="AS77" s="120">
        <v>3.5670000000000002</v>
      </c>
      <c r="AT77" s="120">
        <v>3.7909999999999999</v>
      </c>
      <c r="AU77" s="120">
        <v>3.3969999999999998</v>
      </c>
      <c r="AV77" s="120">
        <v>3.5470000000000002</v>
      </c>
    </row>
    <row r="78" spans="1:48" x14ac:dyDescent="0.2">
      <c r="A78" s="106" t="s">
        <v>143</v>
      </c>
      <c r="B78" s="120" t="s">
        <v>231</v>
      </c>
      <c r="C78" s="120" t="s">
        <v>231</v>
      </c>
      <c r="D78" s="120" t="s">
        <v>231</v>
      </c>
      <c r="E78" s="120" t="s">
        <v>231</v>
      </c>
      <c r="F78" s="120" t="s">
        <v>231</v>
      </c>
      <c r="G78" s="120" t="s">
        <v>231</v>
      </c>
      <c r="H78" s="120" t="s">
        <v>231</v>
      </c>
      <c r="I78" s="120" t="s">
        <v>231</v>
      </c>
      <c r="J78" s="120" t="s">
        <v>231</v>
      </c>
      <c r="K78" s="120" t="s">
        <v>231</v>
      </c>
      <c r="L78" s="120" t="s">
        <v>231</v>
      </c>
      <c r="M78" s="120" t="s">
        <v>231</v>
      </c>
      <c r="N78" s="120" t="s">
        <v>231</v>
      </c>
      <c r="O78" s="120" t="s">
        <v>231</v>
      </c>
      <c r="P78" s="120" t="s">
        <v>231</v>
      </c>
      <c r="Q78" s="120" t="s">
        <v>231</v>
      </c>
      <c r="R78" s="120" t="s">
        <v>231</v>
      </c>
      <c r="S78" s="120" t="s">
        <v>231</v>
      </c>
      <c r="T78" s="120" t="s">
        <v>231</v>
      </c>
      <c r="U78" s="120">
        <v>4.3040000000000003</v>
      </c>
      <c r="V78" s="120">
        <v>4.2069999999999999</v>
      </c>
      <c r="W78" s="120">
        <v>4.1890000000000001</v>
      </c>
      <c r="X78" s="120">
        <v>4.3550000000000004</v>
      </c>
      <c r="Y78" s="120">
        <v>4.2130000000000001</v>
      </c>
      <c r="Z78" s="120">
        <v>4.1879999999999997</v>
      </c>
      <c r="AA78" s="120">
        <v>4.9589999999999996</v>
      </c>
      <c r="AB78" s="120">
        <v>4.3929999999999998</v>
      </c>
      <c r="AC78" s="120">
        <v>4.7969999999999997</v>
      </c>
      <c r="AD78" s="120">
        <v>4.3869999999999996</v>
      </c>
      <c r="AE78" s="120">
        <v>4.1879999999999997</v>
      </c>
      <c r="AF78" s="120">
        <v>4.2439999999999998</v>
      </c>
      <c r="AG78" s="120">
        <v>3.9670000000000001</v>
      </c>
      <c r="AH78" s="120">
        <v>4.3010000000000002</v>
      </c>
      <c r="AI78" s="120">
        <v>4.1529999999999996</v>
      </c>
      <c r="AJ78" s="120">
        <v>4.3289999999999997</v>
      </c>
      <c r="AK78" s="120">
        <v>4.32</v>
      </c>
      <c r="AL78" s="120">
        <v>4.5229999999999997</v>
      </c>
      <c r="AM78" s="120">
        <v>4.415</v>
      </c>
      <c r="AN78" s="120">
        <v>4.109</v>
      </c>
      <c r="AO78" s="120">
        <v>4.0170000000000003</v>
      </c>
      <c r="AP78" s="120">
        <v>4.415</v>
      </c>
      <c r="AQ78" s="120">
        <v>4.24</v>
      </c>
      <c r="AR78" s="120">
        <v>3.7829999999999999</v>
      </c>
      <c r="AS78" s="120">
        <v>3.581</v>
      </c>
      <c r="AT78" s="120">
        <v>3.431</v>
      </c>
      <c r="AU78" s="120">
        <v>3.339</v>
      </c>
      <c r="AV78" s="120">
        <v>3.5720000000000001</v>
      </c>
    </row>
    <row r="79" spans="1:48" x14ac:dyDescent="0.2">
      <c r="A79" s="110" t="s">
        <v>38</v>
      </c>
      <c r="B79" s="120">
        <v>5.6040000000000001</v>
      </c>
      <c r="C79" s="120">
        <v>5.7290000000000001</v>
      </c>
      <c r="D79" s="120">
        <v>6.1970000000000001</v>
      </c>
      <c r="E79" s="120">
        <v>6.1719999999999997</v>
      </c>
      <c r="F79" s="120">
        <v>6.6029999999999998</v>
      </c>
      <c r="G79" s="120">
        <v>7.1230000000000002</v>
      </c>
      <c r="H79" s="120">
        <v>7.3890000000000002</v>
      </c>
      <c r="I79" s="120">
        <v>7.944</v>
      </c>
      <c r="J79" s="120">
        <v>8.0920000000000005</v>
      </c>
      <c r="K79" s="120">
        <v>7.9740000000000002</v>
      </c>
      <c r="L79" s="120">
        <v>7.9720000000000004</v>
      </c>
      <c r="M79" s="120">
        <v>7.8380000000000001</v>
      </c>
      <c r="N79" s="120">
        <v>7.9109999999999996</v>
      </c>
      <c r="O79" s="120">
        <v>7.72</v>
      </c>
      <c r="P79" s="120">
        <v>7.6849999999999996</v>
      </c>
      <c r="Q79" s="120">
        <v>7.875</v>
      </c>
      <c r="R79" s="120">
        <v>8.23</v>
      </c>
      <c r="S79" s="120">
        <v>8.4039999999999999</v>
      </c>
      <c r="T79" s="120">
        <v>8.1969999999999992</v>
      </c>
      <c r="U79" s="120">
        <v>7.2489999999999997</v>
      </c>
      <c r="V79" s="120">
        <v>6.0510000000000002</v>
      </c>
      <c r="W79" s="120">
        <v>5.4</v>
      </c>
      <c r="X79" s="120">
        <v>5.0439999999999996</v>
      </c>
      <c r="Y79" s="120">
        <v>4.9420000000000002</v>
      </c>
      <c r="Z79" s="120">
        <v>5.1840000000000002</v>
      </c>
      <c r="AA79" s="120">
        <v>5.3390000000000004</v>
      </c>
      <c r="AB79" s="120">
        <v>4.8959999999999999</v>
      </c>
      <c r="AC79" s="120">
        <v>4.2869999999999999</v>
      </c>
      <c r="AD79" s="120">
        <v>3.6869999999999998</v>
      </c>
      <c r="AE79" s="120">
        <v>3.8420000000000001</v>
      </c>
      <c r="AF79" s="120">
        <v>4.1269999999999998</v>
      </c>
      <c r="AG79" s="120">
        <v>4.1849999999999996</v>
      </c>
      <c r="AH79" s="120">
        <v>4.4950000000000001</v>
      </c>
      <c r="AI79" s="120">
        <v>4.37</v>
      </c>
      <c r="AJ79" s="120">
        <v>4.3449999999999998</v>
      </c>
      <c r="AK79" s="120">
        <v>4.4960000000000004</v>
      </c>
      <c r="AL79" s="120">
        <v>4.4240000000000004</v>
      </c>
      <c r="AM79" s="120">
        <v>4.4340000000000002</v>
      </c>
      <c r="AN79" s="120">
        <v>3.802</v>
      </c>
      <c r="AO79" s="120">
        <v>3.6909999999999998</v>
      </c>
      <c r="AP79" s="120">
        <v>4.0129999999999999</v>
      </c>
      <c r="AQ79" s="120">
        <v>3.9180000000000001</v>
      </c>
      <c r="AR79" s="120">
        <v>3.468</v>
      </c>
      <c r="AS79" s="120">
        <v>3.4390000000000001</v>
      </c>
      <c r="AT79" s="120">
        <v>3.51</v>
      </c>
      <c r="AU79" s="120">
        <v>3.45</v>
      </c>
      <c r="AV79" s="120">
        <v>3.6139999999999999</v>
      </c>
    </row>
    <row r="80" spans="1:48" x14ac:dyDescent="0.2">
      <c r="A80" s="106" t="s">
        <v>144</v>
      </c>
      <c r="B80" s="120" t="s">
        <v>231</v>
      </c>
      <c r="C80" s="120" t="s">
        <v>231</v>
      </c>
      <c r="D80" s="120" t="s">
        <v>231</v>
      </c>
      <c r="E80" s="120" t="s">
        <v>231</v>
      </c>
      <c r="F80" s="120" t="s">
        <v>231</v>
      </c>
      <c r="G80" s="120" t="s">
        <v>231</v>
      </c>
      <c r="H80" s="120" t="s">
        <v>231</v>
      </c>
      <c r="I80" s="120" t="s">
        <v>231</v>
      </c>
      <c r="J80" s="120" t="s">
        <v>231</v>
      </c>
      <c r="K80" s="120" t="s">
        <v>231</v>
      </c>
      <c r="L80" s="120" t="s">
        <v>231</v>
      </c>
      <c r="M80" s="120" t="s">
        <v>231</v>
      </c>
      <c r="N80" s="120" t="s">
        <v>231</v>
      </c>
      <c r="O80" s="120" t="s">
        <v>231</v>
      </c>
      <c r="P80" s="120" t="s">
        <v>231</v>
      </c>
      <c r="Q80" s="120" t="s">
        <v>231</v>
      </c>
      <c r="R80" s="120" t="s">
        <v>231</v>
      </c>
      <c r="S80" s="120" t="s">
        <v>231</v>
      </c>
      <c r="T80" s="120" t="s">
        <v>231</v>
      </c>
      <c r="U80" s="120">
        <v>14.59</v>
      </c>
      <c r="V80" s="120">
        <v>14.375</v>
      </c>
      <c r="W80" s="120">
        <v>13.177</v>
      </c>
      <c r="X80" s="120">
        <v>12.118</v>
      </c>
      <c r="Y80" s="120">
        <v>10.762</v>
      </c>
      <c r="Z80" s="120">
        <v>10.435</v>
      </c>
      <c r="AA80" s="120">
        <v>10.27</v>
      </c>
      <c r="AB80" s="120">
        <v>9.5649999999999995</v>
      </c>
      <c r="AC80" s="120">
        <v>9.5250000000000004</v>
      </c>
      <c r="AD80" s="120">
        <v>9.8019999999999996</v>
      </c>
      <c r="AE80" s="120">
        <v>10.057</v>
      </c>
      <c r="AF80" s="120">
        <v>10.102</v>
      </c>
      <c r="AG80" s="120">
        <v>10.087999999999999</v>
      </c>
      <c r="AH80" s="120">
        <v>10.327999999999999</v>
      </c>
      <c r="AI80" s="120">
        <v>10.33</v>
      </c>
      <c r="AJ80" s="120">
        <v>10.324999999999999</v>
      </c>
      <c r="AK80" s="120">
        <v>10.749000000000001</v>
      </c>
      <c r="AL80" s="120">
        <v>10.74</v>
      </c>
      <c r="AM80" s="120">
        <v>10.885999999999999</v>
      </c>
      <c r="AN80" s="120">
        <v>10.09</v>
      </c>
      <c r="AO80" s="120">
        <v>10.705</v>
      </c>
      <c r="AP80" s="120">
        <v>11.225</v>
      </c>
      <c r="AQ80" s="120">
        <v>11.228999999999999</v>
      </c>
      <c r="AR80" s="120">
        <v>10.93</v>
      </c>
      <c r="AS80" s="120">
        <v>10.789</v>
      </c>
      <c r="AT80" s="120">
        <v>10.648999999999999</v>
      </c>
      <c r="AU80" s="120">
        <v>10.465</v>
      </c>
      <c r="AV80" s="120">
        <v>10.635999999999999</v>
      </c>
    </row>
    <row r="81" spans="1:48" x14ac:dyDescent="0.2">
      <c r="A81" s="106" t="s">
        <v>55</v>
      </c>
      <c r="B81" s="120" t="s">
        <v>231</v>
      </c>
      <c r="C81" s="120" t="s">
        <v>231</v>
      </c>
      <c r="D81" s="120" t="s">
        <v>231</v>
      </c>
      <c r="E81" s="120" t="s">
        <v>231</v>
      </c>
      <c r="F81" s="120" t="s">
        <v>231</v>
      </c>
      <c r="G81" s="120" t="s">
        <v>231</v>
      </c>
      <c r="H81" s="120" t="s">
        <v>231</v>
      </c>
      <c r="I81" s="120" t="s">
        <v>231</v>
      </c>
      <c r="J81" s="120" t="s">
        <v>231</v>
      </c>
      <c r="K81" s="120" t="s">
        <v>231</v>
      </c>
      <c r="L81" s="120" t="s">
        <v>231</v>
      </c>
      <c r="M81" s="120" t="s">
        <v>231</v>
      </c>
      <c r="N81" s="120" t="s">
        <v>231</v>
      </c>
      <c r="O81" s="120" t="s">
        <v>231</v>
      </c>
      <c r="P81" s="120" t="s">
        <v>231</v>
      </c>
      <c r="Q81" s="120" t="s">
        <v>231</v>
      </c>
      <c r="R81" s="120" t="s">
        <v>231</v>
      </c>
      <c r="S81" s="120" t="s">
        <v>231</v>
      </c>
      <c r="T81" s="120" t="s">
        <v>231</v>
      </c>
      <c r="U81" s="120">
        <v>6.157</v>
      </c>
      <c r="V81" s="120">
        <v>5.1680000000000001</v>
      </c>
      <c r="W81" s="120">
        <v>4.7110000000000003</v>
      </c>
      <c r="X81" s="120">
        <v>4.1580000000000004</v>
      </c>
      <c r="Y81" s="120">
        <v>3.7610000000000001</v>
      </c>
      <c r="Z81" s="120">
        <v>4.3390000000000004</v>
      </c>
      <c r="AA81" s="120">
        <v>5.0209999999999999</v>
      </c>
      <c r="AB81" s="120">
        <v>5.4720000000000004</v>
      </c>
      <c r="AC81" s="120">
        <v>5.5430000000000001</v>
      </c>
      <c r="AD81" s="120">
        <v>4.0380000000000003</v>
      </c>
      <c r="AE81" s="120">
        <v>5.2869999999999999</v>
      </c>
      <c r="AF81" s="120">
        <v>5.548</v>
      </c>
      <c r="AG81" s="120">
        <v>5.9930000000000003</v>
      </c>
      <c r="AH81" s="120">
        <v>6.4429999999999996</v>
      </c>
      <c r="AI81" s="120">
        <v>6.976</v>
      </c>
      <c r="AJ81" s="120">
        <v>6.7629999999999999</v>
      </c>
      <c r="AK81" s="120">
        <v>7.0780000000000003</v>
      </c>
      <c r="AL81" s="120">
        <v>6.9409999999999998</v>
      </c>
      <c r="AM81" s="120">
        <v>6.79</v>
      </c>
      <c r="AN81" s="120">
        <v>6.2770000000000001</v>
      </c>
      <c r="AO81" s="120">
        <v>6.2560000000000002</v>
      </c>
      <c r="AP81" s="120">
        <v>6.8810000000000002</v>
      </c>
      <c r="AQ81" s="120">
        <v>6.1909999999999998</v>
      </c>
      <c r="AR81" s="120">
        <v>6.3339999999999996</v>
      </c>
      <c r="AS81" s="120">
        <v>5.335</v>
      </c>
      <c r="AT81" s="120">
        <v>6.266</v>
      </c>
      <c r="AU81" s="120">
        <v>6.4429999999999996</v>
      </c>
      <c r="AV81" s="120">
        <v>6.569</v>
      </c>
    </row>
    <row r="82" spans="1:48" x14ac:dyDescent="0.2">
      <c r="A82" s="106" t="s">
        <v>105</v>
      </c>
      <c r="B82" s="120" t="s">
        <v>231</v>
      </c>
      <c r="C82" s="120" t="s">
        <v>231</v>
      </c>
      <c r="D82" s="120" t="s">
        <v>231</v>
      </c>
      <c r="E82" s="120" t="s">
        <v>231</v>
      </c>
      <c r="F82" s="120" t="s">
        <v>231</v>
      </c>
      <c r="G82" s="120" t="s">
        <v>231</v>
      </c>
      <c r="H82" s="120" t="s">
        <v>231</v>
      </c>
      <c r="I82" s="120" t="s">
        <v>231</v>
      </c>
      <c r="J82" s="120" t="s">
        <v>231</v>
      </c>
      <c r="K82" s="120" t="s">
        <v>231</v>
      </c>
      <c r="L82" s="120" t="s">
        <v>231</v>
      </c>
      <c r="M82" s="120" t="s">
        <v>231</v>
      </c>
      <c r="N82" s="120" t="s">
        <v>231</v>
      </c>
      <c r="O82" s="120" t="s">
        <v>231</v>
      </c>
      <c r="P82" s="120" t="s">
        <v>231</v>
      </c>
      <c r="Q82" s="120" t="s">
        <v>231</v>
      </c>
      <c r="R82" s="120" t="s">
        <v>231</v>
      </c>
      <c r="S82" s="120" t="s">
        <v>231</v>
      </c>
      <c r="T82" s="120" t="s">
        <v>231</v>
      </c>
      <c r="U82" s="120">
        <v>2.085</v>
      </c>
      <c r="V82" s="120">
        <v>1.883</v>
      </c>
      <c r="W82" s="120">
        <v>1.361</v>
      </c>
      <c r="X82" s="120">
        <v>0.89700000000000002</v>
      </c>
      <c r="Y82" s="120">
        <v>0.51700000000000002</v>
      </c>
      <c r="Z82" s="120">
        <v>0.42699999999999999</v>
      </c>
      <c r="AA82" s="120">
        <v>0.379</v>
      </c>
      <c r="AB82" s="120">
        <v>0.42099999999999999</v>
      </c>
      <c r="AC82" s="120">
        <v>0.45800000000000002</v>
      </c>
      <c r="AD82" s="120">
        <v>0.41399999999999998</v>
      </c>
      <c r="AE82" s="120">
        <v>0.35</v>
      </c>
      <c r="AF82" s="120">
        <v>0.33400000000000002</v>
      </c>
      <c r="AG82" s="120">
        <v>0.32300000000000001</v>
      </c>
      <c r="AH82" s="120">
        <v>0.318</v>
      </c>
      <c r="AI82" s="120">
        <v>0.373</v>
      </c>
      <c r="AJ82" s="120">
        <v>0.34200000000000003</v>
      </c>
      <c r="AK82" s="120">
        <v>0.36399999999999999</v>
      </c>
      <c r="AL82" s="120">
        <v>0.436</v>
      </c>
      <c r="AM82" s="120">
        <v>0.40300000000000002</v>
      </c>
      <c r="AN82" s="120">
        <v>0.309</v>
      </c>
      <c r="AO82" s="120">
        <v>0.30099999999999999</v>
      </c>
      <c r="AP82" s="120">
        <v>0.309</v>
      </c>
      <c r="AQ82" s="120">
        <v>0.36199999999999999</v>
      </c>
      <c r="AR82" s="120">
        <v>0.36799999999999999</v>
      </c>
      <c r="AS82" s="120">
        <v>0.48099999999999998</v>
      </c>
      <c r="AT82" s="120">
        <v>0.49299999999999999</v>
      </c>
      <c r="AU82" s="120">
        <v>0.621</v>
      </c>
      <c r="AV82" s="120">
        <v>0.65500000000000003</v>
      </c>
    </row>
    <row r="83" spans="1:48" s="90" customFormat="1" x14ac:dyDescent="0.2">
      <c r="A83" s="106" t="s">
        <v>37</v>
      </c>
      <c r="B83" s="120" t="s">
        <v>231</v>
      </c>
      <c r="C83" s="120" t="s">
        <v>231</v>
      </c>
      <c r="D83" s="120" t="s">
        <v>231</v>
      </c>
      <c r="E83" s="120" t="s">
        <v>231</v>
      </c>
      <c r="F83" s="120" t="s">
        <v>231</v>
      </c>
      <c r="G83" s="120" t="s">
        <v>231</v>
      </c>
      <c r="H83" s="120" t="s">
        <v>231</v>
      </c>
      <c r="I83" s="120" t="s">
        <v>231</v>
      </c>
      <c r="J83" s="120" t="s">
        <v>231</v>
      </c>
      <c r="K83" s="120" t="s">
        <v>231</v>
      </c>
      <c r="L83" s="120" t="s">
        <v>231</v>
      </c>
      <c r="M83" s="120" t="s">
        <v>231</v>
      </c>
      <c r="N83" s="120" t="s">
        <v>231</v>
      </c>
      <c r="O83" s="120" t="s">
        <v>231</v>
      </c>
      <c r="P83" s="120" t="s">
        <v>231</v>
      </c>
      <c r="Q83" s="120" t="s">
        <v>231</v>
      </c>
      <c r="R83" s="120" t="s">
        <v>231</v>
      </c>
      <c r="S83" s="120" t="s">
        <v>231</v>
      </c>
      <c r="T83" s="120" t="s">
        <v>231</v>
      </c>
      <c r="U83" s="120">
        <v>12.119</v>
      </c>
      <c r="V83" s="120">
        <v>9.9730000000000008</v>
      </c>
      <c r="W83" s="120">
        <v>7.09</v>
      </c>
      <c r="X83" s="120">
        <v>6.5289999999999999</v>
      </c>
      <c r="Y83" s="120">
        <v>7.9180000000000001</v>
      </c>
      <c r="Z83" s="120">
        <v>7.9029999999999996</v>
      </c>
      <c r="AA83" s="120">
        <v>6.883</v>
      </c>
      <c r="AB83" s="120">
        <v>6.8339999999999996</v>
      </c>
      <c r="AC83" s="120">
        <v>6.8920000000000003</v>
      </c>
      <c r="AD83" s="120">
        <v>7.968</v>
      </c>
      <c r="AE83" s="120">
        <v>8.1189999999999998</v>
      </c>
      <c r="AF83" s="120">
        <v>8.3049999999999997</v>
      </c>
      <c r="AG83" s="120">
        <v>8.6189999999999998</v>
      </c>
      <c r="AH83" s="120">
        <v>9.5009999999999994</v>
      </c>
      <c r="AI83" s="120">
        <v>9.9079999999999995</v>
      </c>
      <c r="AJ83" s="120">
        <v>10.116</v>
      </c>
      <c r="AK83" s="120">
        <v>10.231</v>
      </c>
      <c r="AL83" s="120">
        <v>11.465</v>
      </c>
      <c r="AM83" s="120">
        <v>11.439</v>
      </c>
      <c r="AN83" s="120">
        <v>9.9760000000000009</v>
      </c>
      <c r="AO83" s="120">
        <v>11.189</v>
      </c>
      <c r="AP83" s="120">
        <v>11.943</v>
      </c>
      <c r="AQ83" s="120">
        <v>12.167</v>
      </c>
      <c r="AR83" s="120">
        <v>12.207000000000001</v>
      </c>
      <c r="AS83" s="120">
        <v>12.260999999999999</v>
      </c>
      <c r="AT83" s="120">
        <v>12.417999999999999</v>
      </c>
      <c r="AU83" s="120">
        <v>12.179</v>
      </c>
      <c r="AV83" s="120">
        <v>11.983000000000001</v>
      </c>
    </row>
    <row r="84" spans="1:48" x14ac:dyDescent="0.2">
      <c r="A84" s="106" t="s">
        <v>19</v>
      </c>
      <c r="B84" s="120" t="s">
        <v>231</v>
      </c>
      <c r="C84" s="120" t="s">
        <v>231</v>
      </c>
      <c r="D84" s="120" t="s">
        <v>231</v>
      </c>
      <c r="E84" s="120" t="s">
        <v>231</v>
      </c>
      <c r="F84" s="120" t="s">
        <v>231</v>
      </c>
      <c r="G84" s="120" t="s">
        <v>231</v>
      </c>
      <c r="H84" s="120" t="s">
        <v>231</v>
      </c>
      <c r="I84" s="120" t="s">
        <v>231</v>
      </c>
      <c r="J84" s="120" t="s">
        <v>231</v>
      </c>
      <c r="K84" s="120" t="s">
        <v>231</v>
      </c>
      <c r="L84" s="120" t="s">
        <v>231</v>
      </c>
      <c r="M84" s="120" t="s">
        <v>231</v>
      </c>
      <c r="N84" s="120" t="s">
        <v>231</v>
      </c>
      <c r="O84" s="120" t="s">
        <v>231</v>
      </c>
      <c r="P84" s="120" t="s">
        <v>231</v>
      </c>
      <c r="Q84" s="120" t="s">
        <v>231</v>
      </c>
      <c r="R84" s="120" t="s">
        <v>231</v>
      </c>
      <c r="S84" s="120" t="s">
        <v>231</v>
      </c>
      <c r="T84" s="120" t="s">
        <v>231</v>
      </c>
      <c r="U84" s="120">
        <v>13.27</v>
      </c>
      <c r="V84" s="120">
        <v>12.537000000000001</v>
      </c>
      <c r="W84" s="120">
        <v>10.853</v>
      </c>
      <c r="X84" s="120">
        <v>9.4469999999999992</v>
      </c>
      <c r="Y84" s="120">
        <v>7.91</v>
      </c>
      <c r="Z84" s="120">
        <v>7.6840000000000002</v>
      </c>
      <c r="AA84" s="120">
        <v>6.7370000000000001</v>
      </c>
      <c r="AB84" s="120">
        <v>6.44</v>
      </c>
      <c r="AC84" s="120">
        <v>6.1120000000000001</v>
      </c>
      <c r="AD84" s="120">
        <v>6.1040000000000001</v>
      </c>
      <c r="AE84" s="120">
        <v>6.0010000000000003</v>
      </c>
      <c r="AF84" s="120">
        <v>6.1230000000000002</v>
      </c>
      <c r="AG84" s="120">
        <v>6.2469999999999999</v>
      </c>
      <c r="AH84" s="120">
        <v>6.8310000000000004</v>
      </c>
      <c r="AI84" s="120">
        <v>6.383</v>
      </c>
      <c r="AJ84" s="120">
        <v>6.17</v>
      </c>
      <c r="AK84" s="120">
        <v>6.38</v>
      </c>
      <c r="AL84" s="120">
        <v>6.5789999999999997</v>
      </c>
      <c r="AM84" s="120">
        <v>6.3780000000000001</v>
      </c>
      <c r="AN84" s="120">
        <v>5.4219999999999997</v>
      </c>
      <c r="AO84" s="120">
        <v>5.8120000000000003</v>
      </c>
      <c r="AP84" s="120">
        <v>6.1180000000000003</v>
      </c>
      <c r="AQ84" s="120">
        <v>6.01</v>
      </c>
      <c r="AR84" s="120">
        <v>5.83</v>
      </c>
      <c r="AS84" s="120">
        <v>5.1760000000000002</v>
      </c>
      <c r="AT84" s="120">
        <v>4.1539999999999999</v>
      </c>
      <c r="AU84" s="120">
        <v>4.391</v>
      </c>
      <c r="AV84" s="120">
        <v>3.8210000000000002</v>
      </c>
    </row>
    <row r="85" spans="1:48" x14ac:dyDescent="0.2">
      <c r="A85" s="106" t="s">
        <v>30</v>
      </c>
      <c r="B85" s="120" t="s">
        <v>231</v>
      </c>
      <c r="C85" s="120" t="s">
        <v>231</v>
      </c>
      <c r="D85" s="120" t="s">
        <v>231</v>
      </c>
      <c r="E85" s="120" t="s">
        <v>231</v>
      </c>
      <c r="F85" s="120" t="s">
        <v>231</v>
      </c>
      <c r="G85" s="120" t="s">
        <v>231</v>
      </c>
      <c r="H85" s="120" t="s">
        <v>231</v>
      </c>
      <c r="I85" s="120" t="s">
        <v>231</v>
      </c>
      <c r="J85" s="120" t="s">
        <v>231</v>
      </c>
      <c r="K85" s="120" t="s">
        <v>231</v>
      </c>
      <c r="L85" s="120" t="s">
        <v>231</v>
      </c>
      <c r="M85" s="120" t="s">
        <v>231</v>
      </c>
      <c r="N85" s="120" t="s">
        <v>231</v>
      </c>
      <c r="O85" s="120" t="s">
        <v>231</v>
      </c>
      <c r="P85" s="120" t="s">
        <v>231</v>
      </c>
      <c r="Q85" s="120" t="s">
        <v>231</v>
      </c>
      <c r="R85" s="120" t="s">
        <v>231</v>
      </c>
      <c r="S85" s="120" t="s">
        <v>231</v>
      </c>
      <c r="T85" s="120" t="s">
        <v>231</v>
      </c>
      <c r="U85" s="120">
        <v>5.6020000000000003</v>
      </c>
      <c r="V85" s="120">
        <v>5.6680000000000001</v>
      </c>
      <c r="W85" s="120">
        <v>5.1829999999999998</v>
      </c>
      <c r="X85" s="120">
        <v>5.1120000000000001</v>
      </c>
      <c r="Y85" s="120">
        <v>4.7549999999999999</v>
      </c>
      <c r="Z85" s="120">
        <v>4.1509999999999998</v>
      </c>
      <c r="AA85" s="120">
        <v>4.1189999999999998</v>
      </c>
      <c r="AB85" s="120">
        <v>4.0970000000000004</v>
      </c>
      <c r="AC85" s="120">
        <v>4.6900000000000004</v>
      </c>
      <c r="AD85" s="120">
        <v>4.6449999999999996</v>
      </c>
      <c r="AE85" s="120">
        <v>4.67</v>
      </c>
      <c r="AF85" s="120">
        <v>4.62</v>
      </c>
      <c r="AG85" s="120">
        <v>4.7</v>
      </c>
      <c r="AH85" s="120">
        <v>4.431</v>
      </c>
      <c r="AI85" s="120">
        <v>4.3899999999999997</v>
      </c>
      <c r="AJ85" s="120">
        <v>4.0359999999999996</v>
      </c>
      <c r="AK85" s="120">
        <v>4.2039999999999997</v>
      </c>
      <c r="AL85" s="120">
        <v>4.0949999999999998</v>
      </c>
      <c r="AM85" s="120">
        <v>4.2160000000000002</v>
      </c>
      <c r="AN85" s="120">
        <v>3.7229999999999999</v>
      </c>
      <c r="AO85" s="120">
        <v>3.5209999999999999</v>
      </c>
      <c r="AP85" s="120">
        <v>3.7509999999999999</v>
      </c>
      <c r="AQ85" s="120">
        <v>3.81</v>
      </c>
      <c r="AR85" s="120">
        <v>3.4159999999999999</v>
      </c>
      <c r="AS85" s="120">
        <v>3.383</v>
      </c>
      <c r="AT85" s="120">
        <v>2.9449999999999998</v>
      </c>
      <c r="AU85" s="120">
        <v>2.5539999999999998</v>
      </c>
      <c r="AV85" s="120">
        <v>2.5059999999999998</v>
      </c>
    </row>
    <row r="86" spans="1:48" x14ac:dyDescent="0.2">
      <c r="A86" s="106" t="s">
        <v>145</v>
      </c>
      <c r="B86" s="120">
        <v>7.9740000000000002</v>
      </c>
      <c r="C86" s="120">
        <v>8.36</v>
      </c>
      <c r="D86" s="120">
        <v>8.827</v>
      </c>
      <c r="E86" s="120">
        <v>9.2379999999999995</v>
      </c>
      <c r="F86" s="120">
        <v>9.827</v>
      </c>
      <c r="G86" s="120">
        <v>10.096</v>
      </c>
      <c r="H86" s="120">
        <v>10.239000000000001</v>
      </c>
      <c r="I86" s="120">
        <v>10.63</v>
      </c>
      <c r="J86" s="120">
        <v>10.827999999999999</v>
      </c>
      <c r="K86" s="120">
        <v>11.12</v>
      </c>
      <c r="L86" s="120">
        <v>10.981</v>
      </c>
      <c r="M86" s="120">
        <v>11.016</v>
      </c>
      <c r="N86" s="120">
        <v>11.031000000000001</v>
      </c>
      <c r="O86" s="120">
        <v>11.095000000000001</v>
      </c>
      <c r="P86" s="120">
        <v>11.157</v>
      </c>
      <c r="Q86" s="120">
        <v>11.336</v>
      </c>
      <c r="R86" s="120">
        <v>11.598000000000001</v>
      </c>
      <c r="S86" s="120">
        <v>11.635999999999999</v>
      </c>
      <c r="T86" s="120">
        <v>11.585000000000001</v>
      </c>
      <c r="U86" s="120" t="s">
        <v>146</v>
      </c>
      <c r="V86" s="120" t="s">
        <v>146</v>
      </c>
      <c r="W86" s="120" t="s">
        <v>146</v>
      </c>
      <c r="X86" s="120" t="s">
        <v>146</v>
      </c>
      <c r="Y86" s="120" t="s">
        <v>146</v>
      </c>
      <c r="Z86" s="120" t="s">
        <v>146</v>
      </c>
      <c r="AA86" s="120" t="s">
        <v>146</v>
      </c>
      <c r="AB86" s="120" t="s">
        <v>146</v>
      </c>
      <c r="AC86" s="120" t="s">
        <v>146</v>
      </c>
      <c r="AD86" s="120" t="s">
        <v>146</v>
      </c>
      <c r="AE86" s="120" t="s">
        <v>146</v>
      </c>
      <c r="AF86" s="120" t="s">
        <v>146</v>
      </c>
      <c r="AG86" s="120" t="s">
        <v>146</v>
      </c>
      <c r="AH86" s="120" t="s">
        <v>146</v>
      </c>
      <c r="AI86" s="120" t="s">
        <v>146</v>
      </c>
      <c r="AJ86" s="120" t="s">
        <v>146</v>
      </c>
      <c r="AK86" s="120" t="s">
        <v>146</v>
      </c>
      <c r="AL86" s="120" t="s">
        <v>146</v>
      </c>
      <c r="AM86" s="120" t="s">
        <v>146</v>
      </c>
      <c r="AN86" s="120" t="s">
        <v>146</v>
      </c>
      <c r="AO86" s="120" t="s">
        <v>146</v>
      </c>
      <c r="AP86" s="120" t="s">
        <v>146</v>
      </c>
      <c r="AQ86" s="120" t="s">
        <v>146</v>
      </c>
      <c r="AR86" s="120" t="s">
        <v>146</v>
      </c>
      <c r="AS86" s="120" t="s">
        <v>146</v>
      </c>
      <c r="AT86" s="120" t="s">
        <v>146</v>
      </c>
      <c r="AU86" s="120" t="s">
        <v>146</v>
      </c>
      <c r="AV86" s="120" t="s">
        <v>146</v>
      </c>
    </row>
    <row r="87" spans="1:48" x14ac:dyDescent="0.2">
      <c r="A87" s="106" t="s">
        <v>147</v>
      </c>
      <c r="B87" s="120">
        <v>3.089</v>
      </c>
      <c r="C87" s="120">
        <v>3.0190000000000001</v>
      </c>
      <c r="D87" s="120">
        <v>3.2519999999999998</v>
      </c>
      <c r="E87" s="120">
        <v>3.4740000000000002</v>
      </c>
      <c r="F87" s="120">
        <v>3.5350000000000001</v>
      </c>
      <c r="G87" s="120">
        <v>3.5630000000000002</v>
      </c>
      <c r="H87" s="120">
        <v>3.706</v>
      </c>
      <c r="I87" s="120">
        <v>3.9569999999999999</v>
      </c>
      <c r="J87" s="120">
        <v>4.0540000000000003</v>
      </c>
      <c r="K87" s="120">
        <v>3.863</v>
      </c>
      <c r="L87" s="120">
        <v>4.3819999999999997</v>
      </c>
      <c r="M87" s="120">
        <v>4.6189999999999998</v>
      </c>
      <c r="N87" s="120">
        <v>4.9530000000000003</v>
      </c>
      <c r="O87" s="120">
        <v>5.0579999999999998</v>
      </c>
      <c r="P87" s="120">
        <v>5.2720000000000002</v>
      </c>
      <c r="Q87" s="120">
        <v>5.5019999999999998</v>
      </c>
      <c r="R87" s="120">
        <v>5.1449999999999996</v>
      </c>
      <c r="S87" s="120">
        <v>5.3680000000000003</v>
      </c>
      <c r="T87" s="120">
        <v>5.3840000000000003</v>
      </c>
      <c r="U87" s="120" t="s">
        <v>146</v>
      </c>
      <c r="V87" s="120" t="s">
        <v>146</v>
      </c>
      <c r="W87" s="120" t="s">
        <v>146</v>
      </c>
      <c r="X87" s="120" t="s">
        <v>146</v>
      </c>
      <c r="Y87" s="120" t="s">
        <v>146</v>
      </c>
      <c r="Z87" s="120" t="s">
        <v>146</v>
      </c>
      <c r="AA87" s="120" t="s">
        <v>146</v>
      </c>
      <c r="AB87" s="120" t="s">
        <v>146</v>
      </c>
      <c r="AC87" s="120" t="s">
        <v>146</v>
      </c>
      <c r="AD87" s="120" t="s">
        <v>146</v>
      </c>
      <c r="AE87" s="120" t="s">
        <v>146</v>
      </c>
      <c r="AF87" s="120" t="s">
        <v>146</v>
      </c>
      <c r="AG87" s="120" t="s">
        <v>146</v>
      </c>
      <c r="AH87" s="120" t="s">
        <v>146</v>
      </c>
      <c r="AI87" s="120" t="s">
        <v>146</v>
      </c>
      <c r="AJ87" s="120" t="s">
        <v>146</v>
      </c>
      <c r="AK87" s="120" t="s">
        <v>146</v>
      </c>
      <c r="AL87" s="120" t="s">
        <v>146</v>
      </c>
      <c r="AM87" s="120" t="s">
        <v>146</v>
      </c>
      <c r="AN87" s="120" t="s">
        <v>146</v>
      </c>
      <c r="AO87" s="120" t="s">
        <v>146</v>
      </c>
      <c r="AP87" s="120" t="s">
        <v>146</v>
      </c>
      <c r="AQ87" s="120" t="s">
        <v>146</v>
      </c>
      <c r="AR87" s="120" t="s">
        <v>146</v>
      </c>
      <c r="AS87" s="120" t="s">
        <v>146</v>
      </c>
      <c r="AT87" s="120" t="s">
        <v>146</v>
      </c>
      <c r="AU87" s="120" t="s">
        <v>146</v>
      </c>
      <c r="AV87" s="120" t="s">
        <v>146</v>
      </c>
    </row>
    <row r="88" spans="1:48" x14ac:dyDescent="0.2">
      <c r="A88" s="108" t="s">
        <v>148</v>
      </c>
      <c r="B88" s="121">
        <v>7.4020000000000001</v>
      </c>
      <c r="C88" s="121">
        <v>7.7329999999999997</v>
      </c>
      <c r="D88" s="121">
        <v>8.1679999999999993</v>
      </c>
      <c r="E88" s="121">
        <v>8.5180000000000007</v>
      </c>
      <c r="F88" s="121">
        <v>9.0540000000000003</v>
      </c>
      <c r="G88" s="121">
        <v>9.3130000000000006</v>
      </c>
      <c r="H88" s="121">
        <v>9.4670000000000005</v>
      </c>
      <c r="I88" s="121">
        <v>9.8559999999999999</v>
      </c>
      <c r="J88" s="121">
        <v>10.048999999999999</v>
      </c>
      <c r="K88" s="121">
        <v>10.276999999999999</v>
      </c>
      <c r="L88" s="121">
        <v>10.18</v>
      </c>
      <c r="M88" s="121">
        <v>10.221</v>
      </c>
      <c r="N88" s="121">
        <v>10.257</v>
      </c>
      <c r="O88" s="121">
        <v>10.301</v>
      </c>
      <c r="P88" s="121">
        <v>10.371</v>
      </c>
      <c r="Q88" s="121">
        <v>10.554</v>
      </c>
      <c r="R88" s="121">
        <v>10.776999999999999</v>
      </c>
      <c r="S88" s="121">
        <v>10.833</v>
      </c>
      <c r="T88" s="121">
        <v>10.781000000000001</v>
      </c>
      <c r="U88" s="121">
        <v>11.523999999999999</v>
      </c>
      <c r="V88" s="121">
        <v>11.077999999999999</v>
      </c>
      <c r="W88" s="121">
        <v>10.007</v>
      </c>
      <c r="X88" s="121">
        <v>9.0540000000000003</v>
      </c>
      <c r="Y88" s="121">
        <v>8.0009999999999994</v>
      </c>
      <c r="Z88" s="121">
        <v>7.7160000000000002</v>
      </c>
      <c r="AA88" s="121">
        <v>7.4409999999999998</v>
      </c>
      <c r="AB88" s="121">
        <v>7.0069999999999997</v>
      </c>
      <c r="AC88" s="121">
        <v>6.9560000000000004</v>
      </c>
      <c r="AD88" s="121">
        <v>6.9260000000000002</v>
      </c>
      <c r="AE88" s="121">
        <v>7.0490000000000004</v>
      </c>
      <c r="AF88" s="121">
        <v>7.1040000000000001</v>
      </c>
      <c r="AG88" s="121">
        <v>7.1660000000000004</v>
      </c>
      <c r="AH88" s="121">
        <v>7.4539999999999997</v>
      </c>
      <c r="AI88" s="121">
        <v>7.431</v>
      </c>
      <c r="AJ88" s="121">
        <v>7.399</v>
      </c>
      <c r="AK88" s="121">
        <v>7.7009999999999996</v>
      </c>
      <c r="AL88" s="121">
        <v>7.7779999999999996</v>
      </c>
      <c r="AM88" s="121">
        <v>7.9539999999999997</v>
      </c>
      <c r="AN88" s="121">
        <v>7.2119999999999997</v>
      </c>
      <c r="AO88" s="121">
        <v>7.5810000000000004</v>
      </c>
      <c r="AP88" s="121">
        <v>7.9710000000000001</v>
      </c>
      <c r="AQ88" s="121">
        <v>7.9240000000000004</v>
      </c>
      <c r="AR88" s="121">
        <v>7.7190000000000003</v>
      </c>
      <c r="AS88" s="121">
        <v>7.4809999999999999</v>
      </c>
      <c r="AT88" s="121">
        <v>7.3070000000000004</v>
      </c>
      <c r="AU88" s="121">
        <v>7.24</v>
      </c>
      <c r="AV88" s="121">
        <v>7.242</v>
      </c>
    </row>
    <row r="89" spans="1:48" x14ac:dyDescent="0.2">
      <c r="A89" s="106" t="s">
        <v>28</v>
      </c>
      <c r="B89" s="120">
        <v>0.57499999999999996</v>
      </c>
      <c r="C89" s="120">
        <v>0.627</v>
      </c>
      <c r="D89" s="120">
        <v>0.69599999999999995</v>
      </c>
      <c r="E89" s="120">
        <v>0.73499999999999999</v>
      </c>
      <c r="F89" s="120">
        <v>0.81100000000000005</v>
      </c>
      <c r="G89" s="120">
        <v>0.92800000000000005</v>
      </c>
      <c r="H89" s="120">
        <v>1.002</v>
      </c>
      <c r="I89" s="120">
        <v>1.1819999999999999</v>
      </c>
      <c r="J89" s="120">
        <v>1.4379999999999999</v>
      </c>
      <c r="K89" s="120">
        <v>1.4339999999999999</v>
      </c>
      <c r="L89" s="120">
        <v>1.61</v>
      </c>
      <c r="M89" s="120">
        <v>1.8580000000000001</v>
      </c>
      <c r="N89" s="120">
        <v>1.97</v>
      </c>
      <c r="O89" s="120">
        <v>1.8640000000000001</v>
      </c>
      <c r="P89" s="120">
        <v>1.8640000000000001</v>
      </c>
      <c r="Q89" s="120">
        <v>2.0350000000000001</v>
      </c>
      <c r="R89" s="120">
        <v>1.9710000000000001</v>
      </c>
      <c r="S89" s="120">
        <v>2.0150000000000001</v>
      </c>
      <c r="T89" s="120">
        <v>1.962</v>
      </c>
      <c r="U89" s="120">
        <v>1.9750000000000001</v>
      </c>
      <c r="V89" s="120">
        <v>2.0609999999999999</v>
      </c>
      <c r="W89" s="120">
        <v>2.0219999999999998</v>
      </c>
      <c r="X89" s="120">
        <v>2.0409999999999999</v>
      </c>
      <c r="Y89" s="120">
        <v>1.9259999999999999</v>
      </c>
      <c r="Z89" s="120">
        <v>1.915</v>
      </c>
      <c r="AA89" s="120">
        <v>1.8660000000000001</v>
      </c>
      <c r="AB89" s="120">
        <v>1.8740000000000001</v>
      </c>
      <c r="AC89" s="120">
        <v>1.8959999999999999</v>
      </c>
      <c r="AD89" s="120">
        <v>1.98</v>
      </c>
      <c r="AE89" s="120">
        <v>1.972</v>
      </c>
      <c r="AF89" s="120">
        <v>1.9950000000000001</v>
      </c>
      <c r="AG89" s="120">
        <v>2.13</v>
      </c>
      <c r="AH89" s="120">
        <v>2.2210000000000001</v>
      </c>
      <c r="AI89" s="120">
        <v>2.2349999999999999</v>
      </c>
      <c r="AJ89" s="120">
        <v>2.327</v>
      </c>
      <c r="AK89" s="120">
        <v>2.391</v>
      </c>
      <c r="AL89" s="120">
        <v>2.4750000000000001</v>
      </c>
      <c r="AM89" s="120">
        <v>2.528</v>
      </c>
      <c r="AN89" s="120">
        <v>2.6629999999999998</v>
      </c>
      <c r="AO89" s="120">
        <v>2.645</v>
      </c>
      <c r="AP89" s="120">
        <v>2.7919999999999998</v>
      </c>
      <c r="AQ89" s="120">
        <v>2.9860000000000002</v>
      </c>
      <c r="AR89" s="120">
        <v>3.0169999999999999</v>
      </c>
      <c r="AS89" s="120">
        <v>3.15</v>
      </c>
      <c r="AT89" s="120">
        <v>3.2709999999999999</v>
      </c>
      <c r="AU89" s="120">
        <v>3.1429999999999998</v>
      </c>
      <c r="AV89" s="120">
        <v>3.1579999999999999</v>
      </c>
    </row>
    <row r="90" spans="1:48" x14ac:dyDescent="0.2">
      <c r="A90" s="106" t="s">
        <v>63</v>
      </c>
      <c r="B90" s="120">
        <v>0.23400000000000001</v>
      </c>
      <c r="C90" s="120">
        <v>0.33900000000000002</v>
      </c>
      <c r="D90" s="120">
        <v>0.30199999999999999</v>
      </c>
      <c r="E90" s="120">
        <v>0.30199999999999999</v>
      </c>
      <c r="F90" s="120">
        <v>0.255</v>
      </c>
      <c r="G90" s="120">
        <v>0.245</v>
      </c>
      <c r="H90" s="120">
        <v>0.185</v>
      </c>
      <c r="I90" s="120">
        <v>0.308</v>
      </c>
      <c r="J90" s="120">
        <v>0.29399999999999998</v>
      </c>
      <c r="K90" s="120">
        <v>0.29799999999999999</v>
      </c>
      <c r="L90" s="120">
        <v>0.27300000000000002</v>
      </c>
      <c r="M90" s="120">
        <v>0.22900000000000001</v>
      </c>
      <c r="N90" s="120">
        <v>0.23400000000000001</v>
      </c>
      <c r="O90" s="120">
        <v>0.217</v>
      </c>
      <c r="P90" s="120">
        <v>0.26600000000000001</v>
      </c>
      <c r="Q90" s="120">
        <v>0.254</v>
      </c>
      <c r="R90" s="120">
        <v>0.254</v>
      </c>
      <c r="S90" s="120">
        <v>0.27900000000000003</v>
      </c>
      <c r="T90" s="120">
        <v>0.27900000000000003</v>
      </c>
      <c r="U90" s="120">
        <v>0.32200000000000001</v>
      </c>
      <c r="V90" s="120">
        <v>0.32</v>
      </c>
      <c r="W90" s="120">
        <v>0.3</v>
      </c>
      <c r="X90" s="120">
        <v>0.315</v>
      </c>
      <c r="Y90" s="120">
        <v>0.30199999999999999</v>
      </c>
      <c r="Z90" s="120">
        <v>0.27400000000000002</v>
      </c>
      <c r="AA90" s="120">
        <v>0.28499999999999998</v>
      </c>
      <c r="AB90" s="120">
        <v>0.28699999999999998</v>
      </c>
      <c r="AC90" s="120">
        <v>0.24099999999999999</v>
      </c>
      <c r="AD90" s="120">
        <v>0.29699999999999999</v>
      </c>
      <c r="AE90" s="120">
        <v>0.28199999999999997</v>
      </c>
      <c r="AF90" s="120">
        <v>0.29599999999999999</v>
      </c>
      <c r="AG90" s="120">
        <v>0.313</v>
      </c>
      <c r="AH90" s="120">
        <v>0.38800000000000001</v>
      </c>
      <c r="AI90" s="120">
        <v>0.40899999999999997</v>
      </c>
      <c r="AJ90" s="120">
        <v>0.314</v>
      </c>
      <c r="AK90" s="120">
        <v>0.40699999999999997</v>
      </c>
      <c r="AL90" s="120">
        <v>0.46</v>
      </c>
      <c r="AM90" s="120">
        <v>0.54300000000000004</v>
      </c>
      <c r="AN90" s="120">
        <v>0.61499999999999999</v>
      </c>
      <c r="AO90" s="120">
        <v>0.64800000000000002</v>
      </c>
      <c r="AP90" s="120">
        <v>0.66700000000000004</v>
      </c>
      <c r="AQ90" s="120">
        <v>0.65500000000000003</v>
      </c>
      <c r="AR90" s="120">
        <v>0.74199999999999999</v>
      </c>
      <c r="AS90" s="120">
        <v>0.77700000000000002</v>
      </c>
      <c r="AT90" s="120">
        <v>0.77300000000000002</v>
      </c>
      <c r="AU90" s="120">
        <v>0.745</v>
      </c>
      <c r="AV90" s="120">
        <v>0.60499999999999998</v>
      </c>
    </row>
    <row r="91" spans="1:48" x14ac:dyDescent="0.2">
      <c r="A91" s="106" t="s">
        <v>101</v>
      </c>
      <c r="B91" s="120">
        <v>0.10199999999999999</v>
      </c>
      <c r="C91" s="120">
        <v>0.13100000000000001</v>
      </c>
      <c r="D91" s="120">
        <v>0.13200000000000001</v>
      </c>
      <c r="E91" s="120">
        <v>0.13200000000000001</v>
      </c>
      <c r="F91" s="120">
        <v>0.14199999999999999</v>
      </c>
      <c r="G91" s="120">
        <v>8.4000000000000005E-2</v>
      </c>
      <c r="H91" s="120">
        <v>9.8000000000000004E-2</v>
      </c>
      <c r="I91" s="120">
        <v>0.108</v>
      </c>
      <c r="J91" s="120">
        <v>0.106</v>
      </c>
      <c r="K91" s="120">
        <v>0.106</v>
      </c>
      <c r="L91" s="120">
        <v>7.9000000000000001E-2</v>
      </c>
      <c r="M91" s="120">
        <v>9.2999999999999999E-2</v>
      </c>
      <c r="N91" s="120">
        <v>0.09</v>
      </c>
      <c r="O91" s="120">
        <v>9.0999999999999998E-2</v>
      </c>
      <c r="P91" s="120">
        <v>0.11</v>
      </c>
      <c r="Q91" s="120">
        <v>9.2999999999999999E-2</v>
      </c>
      <c r="R91" s="120">
        <v>7.9000000000000001E-2</v>
      </c>
      <c r="S91" s="120">
        <v>7.5999999999999998E-2</v>
      </c>
      <c r="T91" s="120">
        <v>5.8000000000000003E-2</v>
      </c>
      <c r="U91" s="120">
        <v>5.1999999999999998E-2</v>
      </c>
      <c r="V91" s="120">
        <v>3.9E-2</v>
      </c>
      <c r="W91" s="120">
        <v>3.9E-2</v>
      </c>
      <c r="X91" s="120">
        <v>3.7999999999999999E-2</v>
      </c>
      <c r="Y91" s="120">
        <v>3.7999999999999999E-2</v>
      </c>
      <c r="Z91" s="120">
        <v>3.7999999999999999E-2</v>
      </c>
      <c r="AA91" s="120">
        <v>0.14899999999999999</v>
      </c>
      <c r="AB91" s="120">
        <v>0.185</v>
      </c>
      <c r="AC91" s="120">
        <v>0.188</v>
      </c>
      <c r="AD91" s="120">
        <v>0.20100000000000001</v>
      </c>
      <c r="AE91" s="120">
        <v>0.20699999999999999</v>
      </c>
      <c r="AF91" s="120">
        <v>0.245</v>
      </c>
      <c r="AG91" s="120">
        <v>0.27700000000000002</v>
      </c>
      <c r="AH91" s="120">
        <v>0.30299999999999999</v>
      </c>
      <c r="AI91" s="120">
        <v>0.314</v>
      </c>
      <c r="AJ91" s="120">
        <v>0.33500000000000002</v>
      </c>
      <c r="AK91" s="120">
        <v>0.39500000000000002</v>
      </c>
      <c r="AL91" s="120">
        <v>0.44800000000000001</v>
      </c>
      <c r="AM91" s="120">
        <v>0.441</v>
      </c>
      <c r="AN91" s="120">
        <v>0.46899999999999997</v>
      </c>
      <c r="AO91" s="120">
        <v>0.497</v>
      </c>
      <c r="AP91" s="120">
        <v>0.46899999999999997</v>
      </c>
      <c r="AQ91" s="120">
        <v>0.433</v>
      </c>
      <c r="AR91" s="120">
        <v>0.44500000000000001</v>
      </c>
      <c r="AS91" s="120">
        <v>0.46500000000000002</v>
      </c>
      <c r="AT91" s="120">
        <v>0.498</v>
      </c>
      <c r="AU91" s="120">
        <v>0.60699999999999998</v>
      </c>
      <c r="AV91" s="120">
        <v>0.60499999999999998</v>
      </c>
    </row>
    <row r="92" spans="1:48" x14ac:dyDescent="0.2">
      <c r="A92" s="106" t="s">
        <v>104</v>
      </c>
      <c r="B92" s="120" t="s">
        <v>231</v>
      </c>
      <c r="C92" s="120" t="s">
        <v>231</v>
      </c>
      <c r="D92" s="120" t="s">
        <v>231</v>
      </c>
      <c r="E92" s="120" t="s">
        <v>231</v>
      </c>
      <c r="F92" s="120" t="s">
        <v>231</v>
      </c>
      <c r="G92" s="120" t="s">
        <v>231</v>
      </c>
      <c r="H92" s="120" t="s">
        <v>231</v>
      </c>
      <c r="I92" s="120" t="s">
        <v>231</v>
      </c>
      <c r="J92" s="120" t="s">
        <v>231</v>
      </c>
      <c r="K92" s="120" t="s">
        <v>231</v>
      </c>
      <c r="L92" s="120">
        <v>1.3260000000000001</v>
      </c>
      <c r="M92" s="120">
        <v>1.335</v>
      </c>
      <c r="N92" s="120">
        <v>1.2629999999999999</v>
      </c>
      <c r="O92" s="120">
        <v>1.218</v>
      </c>
      <c r="P92" s="120">
        <v>1.262</v>
      </c>
      <c r="Q92" s="120">
        <v>1.4079999999999999</v>
      </c>
      <c r="R92" s="120">
        <v>1.4179999999999999</v>
      </c>
      <c r="S92" s="120">
        <v>1.653</v>
      </c>
      <c r="T92" s="120">
        <v>1.77</v>
      </c>
      <c r="U92" s="120">
        <v>2.0369999999999999</v>
      </c>
      <c r="V92" s="120">
        <v>1.93</v>
      </c>
      <c r="W92" s="120">
        <v>2.2650000000000001</v>
      </c>
      <c r="X92" s="120">
        <v>2.1739999999999999</v>
      </c>
      <c r="Y92" s="120">
        <v>2.0089999999999999</v>
      </c>
      <c r="Z92" s="120">
        <v>2.0329999999999999</v>
      </c>
      <c r="AA92" s="120">
        <v>1.8180000000000001</v>
      </c>
      <c r="AB92" s="120">
        <v>1.8720000000000001</v>
      </c>
      <c r="AC92" s="120">
        <v>2.2050000000000001</v>
      </c>
      <c r="AD92" s="120">
        <v>2.27</v>
      </c>
      <c r="AE92" s="120">
        <v>2.3340000000000001</v>
      </c>
      <c r="AF92" s="120">
        <v>2.2029999999999998</v>
      </c>
      <c r="AG92" s="120">
        <v>2.262</v>
      </c>
      <c r="AH92" s="120">
        <v>2.17</v>
      </c>
      <c r="AI92" s="120">
        <v>2.1709999999999998</v>
      </c>
      <c r="AJ92" s="120">
        <v>2.3050000000000002</v>
      </c>
      <c r="AK92" s="120">
        <v>2.169</v>
      </c>
      <c r="AL92" s="120">
        <v>2.2570000000000001</v>
      </c>
      <c r="AM92" s="120">
        <v>2.2570000000000001</v>
      </c>
      <c r="AN92" s="120">
        <v>2.0659999999999998</v>
      </c>
      <c r="AO92" s="120">
        <v>1.6240000000000001</v>
      </c>
      <c r="AP92" s="120">
        <v>1.8939999999999999</v>
      </c>
      <c r="AQ92" s="120">
        <v>2.387</v>
      </c>
      <c r="AR92" s="120">
        <v>2.544</v>
      </c>
      <c r="AS92" s="120">
        <v>3.2210000000000001</v>
      </c>
      <c r="AT92" s="120">
        <v>3.2</v>
      </c>
      <c r="AU92" s="120">
        <v>3.1019999999999999</v>
      </c>
      <c r="AV92" s="120">
        <v>3.367</v>
      </c>
    </row>
    <row r="93" spans="1:48" x14ac:dyDescent="0.2">
      <c r="A93" s="106" t="s">
        <v>90</v>
      </c>
      <c r="B93" s="120">
        <v>0.11</v>
      </c>
      <c r="C93" s="120">
        <v>0.112</v>
      </c>
      <c r="D93" s="120">
        <v>0.113</v>
      </c>
      <c r="E93" s="120">
        <v>0.11</v>
      </c>
      <c r="F93" s="120">
        <v>0.13700000000000001</v>
      </c>
      <c r="G93" s="120">
        <v>0.121</v>
      </c>
      <c r="H93" s="120">
        <v>0.16900000000000001</v>
      </c>
      <c r="I93" s="120">
        <v>0.17599999999999999</v>
      </c>
      <c r="J93" s="120">
        <v>0.184</v>
      </c>
      <c r="K93" s="120">
        <v>0.19400000000000001</v>
      </c>
      <c r="L93" s="120">
        <v>0.19800000000000001</v>
      </c>
      <c r="M93" s="120">
        <v>0.20499999999999999</v>
      </c>
      <c r="N93" s="120">
        <v>0.216</v>
      </c>
      <c r="O93" s="120">
        <v>0.22</v>
      </c>
      <c r="P93" s="120">
        <v>0.23699999999999999</v>
      </c>
      <c r="Q93" s="120">
        <v>0.222</v>
      </c>
      <c r="R93" s="120">
        <v>0.21299999999999999</v>
      </c>
      <c r="S93" s="120">
        <v>0.22600000000000001</v>
      </c>
      <c r="T93" s="120">
        <v>0.24</v>
      </c>
      <c r="U93" s="120">
        <v>0.22600000000000001</v>
      </c>
      <c r="V93" s="120">
        <v>0.20200000000000001</v>
      </c>
      <c r="W93" s="120">
        <v>0.183</v>
      </c>
      <c r="X93" s="120">
        <v>0.189</v>
      </c>
      <c r="Y93" s="120">
        <v>0.19500000000000001</v>
      </c>
      <c r="Z93" s="120">
        <v>0.183</v>
      </c>
      <c r="AA93" s="120">
        <v>0.17699999999999999</v>
      </c>
      <c r="AB93" s="120">
        <v>0.18099999999999999</v>
      </c>
      <c r="AC93" s="120">
        <v>0.185</v>
      </c>
      <c r="AD93" s="120">
        <v>0.161</v>
      </c>
      <c r="AE93" s="120">
        <v>0.183</v>
      </c>
      <c r="AF93" s="120">
        <v>0.17299999999999999</v>
      </c>
      <c r="AG93" s="120">
        <v>0.18</v>
      </c>
      <c r="AH93" s="120">
        <v>0.18099999999999999</v>
      </c>
      <c r="AI93" s="120">
        <v>0.17799999999999999</v>
      </c>
      <c r="AJ93" s="120">
        <v>0.16900000000000001</v>
      </c>
      <c r="AK93" s="120">
        <v>0.17399999999999999</v>
      </c>
      <c r="AL93" s="120">
        <v>0.224</v>
      </c>
      <c r="AM93" s="120">
        <v>0.22600000000000001</v>
      </c>
      <c r="AN93" s="120">
        <v>0.248</v>
      </c>
      <c r="AO93" s="120">
        <v>0.253</v>
      </c>
      <c r="AP93" s="120">
        <v>0.23699999999999999</v>
      </c>
      <c r="AQ93" s="120">
        <v>0.23400000000000001</v>
      </c>
      <c r="AR93" s="120">
        <v>0.247</v>
      </c>
      <c r="AS93" s="120">
        <v>0.26900000000000002</v>
      </c>
      <c r="AT93" s="120">
        <v>0.26</v>
      </c>
      <c r="AU93" s="120">
        <v>0.26</v>
      </c>
      <c r="AV93" s="120">
        <v>0.25600000000000001</v>
      </c>
    </row>
    <row r="94" spans="1:48" x14ac:dyDescent="0.2">
      <c r="A94" s="106" t="s">
        <v>110</v>
      </c>
      <c r="B94" s="120">
        <v>0.40799999999999997</v>
      </c>
      <c r="C94" s="120">
        <v>0.41699999999999998</v>
      </c>
      <c r="D94" s="120">
        <v>0.40100000000000002</v>
      </c>
      <c r="E94" s="120">
        <v>0.39100000000000001</v>
      </c>
      <c r="F94" s="120">
        <v>0.38100000000000001</v>
      </c>
      <c r="G94" s="120">
        <v>0.45400000000000001</v>
      </c>
      <c r="H94" s="120">
        <v>0.377</v>
      </c>
      <c r="I94" s="120">
        <v>0.39100000000000001</v>
      </c>
      <c r="J94" s="120">
        <v>0.36599999999999999</v>
      </c>
      <c r="K94" s="120">
        <v>0.376</v>
      </c>
      <c r="L94" s="120">
        <v>0.38200000000000001</v>
      </c>
      <c r="M94" s="120">
        <v>0.41</v>
      </c>
      <c r="N94" s="120">
        <v>0.40100000000000002</v>
      </c>
      <c r="O94" s="120">
        <v>0.35199999999999998</v>
      </c>
      <c r="P94" s="120">
        <v>0.35699999999999998</v>
      </c>
      <c r="Q94" s="120">
        <v>0.314</v>
      </c>
      <c r="R94" s="120">
        <v>0.32100000000000001</v>
      </c>
      <c r="S94" s="120">
        <v>0.29199999999999998</v>
      </c>
      <c r="T94" s="120">
        <v>0.27800000000000002</v>
      </c>
      <c r="U94" s="120">
        <v>0.26200000000000001</v>
      </c>
      <c r="V94" s="120">
        <v>0.27200000000000002</v>
      </c>
      <c r="W94" s="120">
        <v>0.23799999999999999</v>
      </c>
      <c r="X94" s="120">
        <v>0.224</v>
      </c>
      <c r="Y94" s="120">
        <v>0.14199999999999999</v>
      </c>
      <c r="Z94" s="120">
        <v>0.192</v>
      </c>
      <c r="AA94" s="120">
        <v>0.14699999999999999</v>
      </c>
      <c r="AB94" s="120">
        <v>0.108</v>
      </c>
      <c r="AC94" s="120">
        <v>0.107</v>
      </c>
      <c r="AD94" s="120">
        <v>0.11899999999999999</v>
      </c>
      <c r="AE94" s="120">
        <v>0.154</v>
      </c>
      <c r="AF94" s="120">
        <v>0.191</v>
      </c>
      <c r="AG94" s="120">
        <v>0.14799999999999999</v>
      </c>
      <c r="AH94" s="120">
        <v>0.215</v>
      </c>
      <c r="AI94" s="120">
        <v>0.217</v>
      </c>
      <c r="AJ94" s="120">
        <v>0.22700000000000001</v>
      </c>
      <c r="AK94" s="120">
        <v>0.26600000000000001</v>
      </c>
      <c r="AL94" s="120">
        <v>0.27600000000000002</v>
      </c>
      <c r="AM94" s="120">
        <v>0.33300000000000002</v>
      </c>
      <c r="AN94" s="120">
        <v>0.36899999999999999</v>
      </c>
      <c r="AO94" s="120">
        <v>0.41799999999999998</v>
      </c>
      <c r="AP94" s="120">
        <v>0.46400000000000002</v>
      </c>
      <c r="AQ94" s="120">
        <v>0.48099999999999998</v>
      </c>
      <c r="AR94" s="120">
        <v>0.53400000000000003</v>
      </c>
      <c r="AS94" s="120">
        <v>0.54200000000000004</v>
      </c>
      <c r="AT94" s="120">
        <v>0.63300000000000001</v>
      </c>
      <c r="AU94" s="120">
        <v>0.58099999999999996</v>
      </c>
      <c r="AV94" s="120">
        <v>0.54100000000000004</v>
      </c>
    </row>
    <row r="95" spans="1:48" s="89" customFormat="1" x14ac:dyDescent="0.2">
      <c r="A95" s="106" t="s">
        <v>89</v>
      </c>
      <c r="B95" s="120">
        <v>0.438</v>
      </c>
      <c r="C95" s="120">
        <v>0.46200000000000002</v>
      </c>
      <c r="D95" s="120">
        <v>0.45100000000000001</v>
      </c>
      <c r="E95" s="120">
        <v>0.44600000000000001</v>
      </c>
      <c r="F95" s="120">
        <v>0.46</v>
      </c>
      <c r="G95" s="120">
        <v>0.503</v>
      </c>
      <c r="H95" s="120">
        <v>0.47099999999999997</v>
      </c>
      <c r="I95" s="120">
        <v>0.52500000000000002</v>
      </c>
      <c r="J95" s="120">
        <v>0.46100000000000002</v>
      </c>
      <c r="K95" s="120">
        <v>0.40899999999999997</v>
      </c>
      <c r="L95" s="120">
        <v>0.34499999999999997</v>
      </c>
      <c r="M95" s="120">
        <v>0.32800000000000001</v>
      </c>
      <c r="N95" s="120">
        <v>0.39600000000000002</v>
      </c>
      <c r="O95" s="120">
        <v>0.34</v>
      </c>
      <c r="P95" s="120">
        <v>0.29799999999999999</v>
      </c>
      <c r="Q95" s="120">
        <v>0.28999999999999998</v>
      </c>
      <c r="R95" s="120">
        <v>0.27700000000000002</v>
      </c>
      <c r="S95" s="120">
        <v>0.26800000000000002</v>
      </c>
      <c r="T95" s="120">
        <v>0.247</v>
      </c>
      <c r="U95" s="120">
        <v>0.221</v>
      </c>
      <c r="V95" s="120">
        <v>0.22</v>
      </c>
      <c r="W95" s="120">
        <v>0.21099999999999999</v>
      </c>
      <c r="X95" s="120">
        <v>0.217</v>
      </c>
      <c r="Y95" s="120">
        <v>0.22</v>
      </c>
      <c r="Z95" s="120">
        <v>0.224</v>
      </c>
      <c r="AA95" s="120">
        <v>0.25800000000000001</v>
      </c>
      <c r="AB95" s="120">
        <v>0.31</v>
      </c>
      <c r="AC95" s="120">
        <v>0.30399999999999999</v>
      </c>
      <c r="AD95" s="120">
        <v>0.41</v>
      </c>
      <c r="AE95" s="120">
        <v>0.379</v>
      </c>
      <c r="AF95" s="120">
        <v>0.36699999999999999</v>
      </c>
      <c r="AG95" s="120">
        <v>0.36699999999999999</v>
      </c>
      <c r="AH95" s="120">
        <v>0.29099999999999998</v>
      </c>
      <c r="AI95" s="120">
        <v>0.30099999999999999</v>
      </c>
      <c r="AJ95" s="120">
        <v>0.317</v>
      </c>
      <c r="AK95" s="120">
        <v>0.30099999999999999</v>
      </c>
      <c r="AL95" s="120">
        <v>0.29099999999999998</v>
      </c>
      <c r="AM95" s="120">
        <v>0.32600000000000001</v>
      </c>
      <c r="AN95" s="120">
        <v>0.29699999999999999</v>
      </c>
      <c r="AO95" s="120">
        <v>0.30599999999999999</v>
      </c>
      <c r="AP95" s="120">
        <v>0.28899999999999998</v>
      </c>
      <c r="AQ95" s="120">
        <v>0.36799999999999999</v>
      </c>
      <c r="AR95" s="120">
        <v>0.38500000000000001</v>
      </c>
      <c r="AS95" s="120">
        <v>0.39700000000000002</v>
      </c>
      <c r="AT95" s="120">
        <v>0.41299999999999998</v>
      </c>
      <c r="AU95" s="120">
        <v>0.40500000000000003</v>
      </c>
      <c r="AV95" s="120">
        <v>0.42099999999999999</v>
      </c>
    </row>
    <row r="96" spans="1:48" x14ac:dyDescent="0.2">
      <c r="A96" s="106" t="s">
        <v>149</v>
      </c>
      <c r="B96" s="120">
        <v>0.125</v>
      </c>
      <c r="C96" s="120">
        <v>0.125</v>
      </c>
      <c r="D96" s="120">
        <v>0.121</v>
      </c>
      <c r="E96" s="120">
        <v>0.121</v>
      </c>
      <c r="F96" s="120">
        <v>0.114</v>
      </c>
      <c r="G96" s="120">
        <v>0.114</v>
      </c>
      <c r="H96" s="120">
        <v>0.11600000000000001</v>
      </c>
      <c r="I96" s="120">
        <v>0.115</v>
      </c>
      <c r="J96" s="120">
        <v>0.125</v>
      </c>
      <c r="K96" s="120">
        <v>0.12</v>
      </c>
      <c r="L96" s="120">
        <v>0.125</v>
      </c>
      <c r="M96" s="120">
        <v>9.5000000000000001E-2</v>
      </c>
      <c r="N96" s="120">
        <v>0.126</v>
      </c>
      <c r="O96" s="120">
        <v>0.11899999999999999</v>
      </c>
      <c r="P96" s="120">
        <v>0.109</v>
      </c>
      <c r="Q96" s="120">
        <v>9.8000000000000004E-2</v>
      </c>
      <c r="R96" s="120">
        <v>0.105</v>
      </c>
      <c r="S96" s="120">
        <v>0.107</v>
      </c>
      <c r="T96" s="120">
        <v>9.9000000000000005E-2</v>
      </c>
      <c r="U96" s="120">
        <v>8.5999999999999993E-2</v>
      </c>
      <c r="V96" s="120">
        <v>4.5999999999999999E-2</v>
      </c>
      <c r="W96" s="120">
        <v>3.7999999999999999E-2</v>
      </c>
      <c r="X96" s="120">
        <v>3.5000000000000003E-2</v>
      </c>
      <c r="Y96" s="120">
        <v>0.03</v>
      </c>
      <c r="Z96" s="120">
        <v>2.7E-2</v>
      </c>
      <c r="AA96" s="120">
        <v>2.7E-2</v>
      </c>
      <c r="AB96" s="120">
        <v>2.5999999999999999E-2</v>
      </c>
      <c r="AC96" s="120">
        <v>2.8000000000000001E-2</v>
      </c>
      <c r="AD96" s="120">
        <v>2.7E-2</v>
      </c>
      <c r="AE96" s="120">
        <v>1.7999999999999999E-2</v>
      </c>
      <c r="AF96" s="120">
        <v>1.4999999999999999E-2</v>
      </c>
      <c r="AG96" s="120">
        <v>1.4999999999999999E-2</v>
      </c>
      <c r="AH96" s="120">
        <v>1.7999999999999999E-2</v>
      </c>
      <c r="AI96" s="120">
        <v>1.9E-2</v>
      </c>
      <c r="AJ96" s="120">
        <v>2.3E-2</v>
      </c>
      <c r="AK96" s="120">
        <v>2.5000000000000001E-2</v>
      </c>
      <c r="AL96" s="120">
        <v>2.5999999999999999E-2</v>
      </c>
      <c r="AM96" s="120">
        <v>2.8000000000000001E-2</v>
      </c>
      <c r="AN96" s="120">
        <v>2.8000000000000001E-2</v>
      </c>
      <c r="AO96" s="120">
        <v>2.9000000000000001E-2</v>
      </c>
      <c r="AP96" s="120">
        <v>3.5000000000000003E-2</v>
      </c>
      <c r="AQ96" s="120">
        <v>3.3000000000000002E-2</v>
      </c>
      <c r="AR96" s="120">
        <v>4.9000000000000002E-2</v>
      </c>
      <c r="AS96" s="120">
        <v>6.3E-2</v>
      </c>
      <c r="AT96" s="120">
        <v>3.5999999999999997E-2</v>
      </c>
      <c r="AU96" s="120">
        <v>2.5000000000000001E-2</v>
      </c>
      <c r="AV96" s="120">
        <v>2.7E-2</v>
      </c>
    </row>
    <row r="97" spans="1:48" x14ac:dyDescent="0.2">
      <c r="A97" s="106" t="s">
        <v>21</v>
      </c>
      <c r="B97" s="120">
        <v>0.55900000000000005</v>
      </c>
      <c r="C97" s="120">
        <v>0.61499999999999999</v>
      </c>
      <c r="D97" s="120">
        <v>0.55200000000000005</v>
      </c>
      <c r="E97" s="120">
        <v>0.61099999999999999</v>
      </c>
      <c r="F97" s="120">
        <v>0.65300000000000002</v>
      </c>
      <c r="G97" s="120">
        <v>0.745</v>
      </c>
      <c r="H97" s="120">
        <v>0.78</v>
      </c>
      <c r="I97" s="120">
        <v>0.78400000000000003</v>
      </c>
      <c r="J97" s="120">
        <v>0.84499999999999997</v>
      </c>
      <c r="K97" s="120">
        <v>0.92400000000000004</v>
      </c>
      <c r="L97" s="120">
        <v>1.0309999999999999</v>
      </c>
      <c r="M97" s="120">
        <v>1.0860000000000001</v>
      </c>
      <c r="N97" s="120">
        <v>1.1830000000000001</v>
      </c>
      <c r="O97" s="120">
        <v>1.264</v>
      </c>
      <c r="P97" s="120">
        <v>1.284</v>
      </c>
      <c r="Q97" s="120">
        <v>1.2729999999999999</v>
      </c>
      <c r="R97" s="120">
        <v>1.335</v>
      </c>
      <c r="S97" s="120">
        <v>1.321</v>
      </c>
      <c r="T97" s="120">
        <v>1.353</v>
      </c>
      <c r="U97" s="120">
        <v>1.3560000000000001</v>
      </c>
      <c r="V97" s="120">
        <v>1.3149999999999999</v>
      </c>
      <c r="W97" s="120">
        <v>1.3340000000000001</v>
      </c>
      <c r="X97" s="120">
        <v>1.3360000000000001</v>
      </c>
      <c r="Y97" s="120">
        <v>1.226</v>
      </c>
      <c r="Z97" s="120">
        <v>1.2789999999999999</v>
      </c>
      <c r="AA97" s="120">
        <v>1.3240000000000001</v>
      </c>
      <c r="AB97" s="120">
        <v>1.403</v>
      </c>
      <c r="AC97" s="120">
        <v>1.4510000000000001</v>
      </c>
      <c r="AD97" s="120">
        <v>1.488</v>
      </c>
      <c r="AE97" s="120">
        <v>1.4319999999999999</v>
      </c>
      <c r="AF97" s="120">
        <v>1.569</v>
      </c>
      <c r="AG97" s="120">
        <v>1.5629999999999999</v>
      </c>
      <c r="AH97" s="120">
        <v>1.593</v>
      </c>
      <c r="AI97" s="120">
        <v>1.7050000000000001</v>
      </c>
      <c r="AJ97" s="120">
        <v>1.889</v>
      </c>
      <c r="AK97" s="120">
        <v>1.946</v>
      </c>
      <c r="AL97" s="120">
        <v>2.056</v>
      </c>
      <c r="AM97" s="120">
        <v>2.1110000000000002</v>
      </c>
      <c r="AN97" s="120">
        <v>2.1150000000000002</v>
      </c>
      <c r="AO97" s="120">
        <v>2.0979999999999999</v>
      </c>
      <c r="AP97" s="120">
        <v>2.1269999999999998</v>
      </c>
      <c r="AQ97" s="120">
        <v>2.153</v>
      </c>
      <c r="AR97" s="120">
        <v>2.1070000000000002</v>
      </c>
      <c r="AS97" s="120">
        <v>2.1059999999999999</v>
      </c>
      <c r="AT97" s="120">
        <v>2.1280000000000001</v>
      </c>
      <c r="AU97" s="120">
        <v>2.133</v>
      </c>
      <c r="AV97" s="120">
        <v>2.145</v>
      </c>
    </row>
    <row r="98" spans="1:48" x14ac:dyDescent="0.2">
      <c r="A98" s="106" t="s">
        <v>123</v>
      </c>
      <c r="B98" s="120" t="s">
        <v>231</v>
      </c>
      <c r="C98" s="120" t="s">
        <v>231</v>
      </c>
      <c r="D98" s="120" t="s">
        <v>231</v>
      </c>
      <c r="E98" s="120" t="s">
        <v>231</v>
      </c>
      <c r="F98" s="120" t="s">
        <v>231</v>
      </c>
      <c r="G98" s="120" t="s">
        <v>231</v>
      </c>
      <c r="H98" s="120" t="s">
        <v>231</v>
      </c>
      <c r="I98" s="120" t="s">
        <v>231</v>
      </c>
      <c r="J98" s="120" t="s">
        <v>231</v>
      </c>
      <c r="K98" s="120" t="s">
        <v>231</v>
      </c>
      <c r="L98" s="120" t="s">
        <v>231</v>
      </c>
      <c r="M98" s="120" t="s">
        <v>231</v>
      </c>
      <c r="N98" s="120" t="s">
        <v>231</v>
      </c>
      <c r="O98" s="120" t="s">
        <v>231</v>
      </c>
      <c r="P98" s="120" t="s">
        <v>231</v>
      </c>
      <c r="Q98" s="120" t="s">
        <v>231</v>
      </c>
      <c r="R98" s="120" t="s">
        <v>231</v>
      </c>
      <c r="S98" s="120" t="s">
        <v>231</v>
      </c>
      <c r="T98" s="120" t="s">
        <v>231</v>
      </c>
      <c r="U98" s="120" t="s">
        <v>231</v>
      </c>
      <c r="V98" s="120" t="s">
        <v>231</v>
      </c>
      <c r="W98" s="120">
        <v>0.14000000000000001</v>
      </c>
      <c r="X98" s="120">
        <v>0.20399999999999999</v>
      </c>
      <c r="Y98" s="120">
        <v>0.23100000000000001</v>
      </c>
      <c r="Z98" s="120">
        <v>0.251</v>
      </c>
      <c r="AA98" s="120">
        <v>0.27300000000000002</v>
      </c>
      <c r="AB98" s="120">
        <v>0.253</v>
      </c>
      <c r="AC98" s="120">
        <v>0.184</v>
      </c>
      <c r="AD98" s="120">
        <v>0.19</v>
      </c>
      <c r="AE98" s="120">
        <v>0.18099999999999999</v>
      </c>
      <c r="AF98" s="120">
        <v>0.193</v>
      </c>
      <c r="AG98" s="120">
        <v>0.182</v>
      </c>
      <c r="AH98" s="120">
        <v>0.17799999999999999</v>
      </c>
      <c r="AI98" s="120">
        <v>0.17100000000000001</v>
      </c>
      <c r="AJ98" s="120">
        <v>0.14599999999999999</v>
      </c>
      <c r="AK98" s="120">
        <v>0.123</v>
      </c>
      <c r="AL98" s="120">
        <v>0.11899999999999999</v>
      </c>
      <c r="AM98" s="120">
        <v>0.10100000000000001</v>
      </c>
      <c r="AN98" s="120">
        <v>0.104</v>
      </c>
      <c r="AO98" s="120">
        <v>0.109</v>
      </c>
      <c r="AP98" s="120">
        <v>0.115</v>
      </c>
      <c r="AQ98" s="120">
        <v>0.12</v>
      </c>
      <c r="AR98" s="120">
        <v>0.121</v>
      </c>
      <c r="AS98" s="120">
        <v>0.122</v>
      </c>
      <c r="AT98" s="120">
        <v>0.122</v>
      </c>
      <c r="AU98" s="120">
        <v>0.121</v>
      </c>
      <c r="AV98" s="120">
        <v>0.125</v>
      </c>
    </row>
    <row r="99" spans="1:48" x14ac:dyDescent="0.2">
      <c r="A99" s="106" t="s">
        <v>86</v>
      </c>
      <c r="B99" s="120">
        <v>4.4999999999999998E-2</v>
      </c>
      <c r="C99" s="120">
        <v>0.04</v>
      </c>
      <c r="D99" s="120">
        <v>4.2000000000000003E-2</v>
      </c>
      <c r="E99" s="120">
        <v>4.1000000000000002E-2</v>
      </c>
      <c r="F99" s="120">
        <v>3.5999999999999997E-2</v>
      </c>
      <c r="G99" s="120">
        <v>3.5999999999999997E-2</v>
      </c>
      <c r="H99" s="120">
        <v>3.5000000000000003E-2</v>
      </c>
      <c r="I99" s="120">
        <v>3.6999999999999998E-2</v>
      </c>
      <c r="J99" s="120">
        <v>3.7999999999999999E-2</v>
      </c>
      <c r="K99" s="120">
        <v>3.7999999999999999E-2</v>
      </c>
      <c r="L99" s="120">
        <v>4.1000000000000002E-2</v>
      </c>
      <c r="M99" s="120">
        <v>3.5999999999999997E-2</v>
      </c>
      <c r="N99" s="120">
        <v>3.7999999999999999E-2</v>
      </c>
      <c r="O99" s="120">
        <v>3.4000000000000002E-2</v>
      </c>
      <c r="P99" s="120">
        <v>3.4000000000000002E-2</v>
      </c>
      <c r="Q99" s="120">
        <v>3.9E-2</v>
      </c>
      <c r="R99" s="120">
        <v>4.2999999999999997E-2</v>
      </c>
      <c r="S99" s="120">
        <v>4.2999999999999997E-2</v>
      </c>
      <c r="T99" s="120">
        <v>4.3999999999999997E-2</v>
      </c>
      <c r="U99" s="120">
        <v>4.4999999999999998E-2</v>
      </c>
      <c r="V99" s="120">
        <v>4.3999999999999997E-2</v>
      </c>
      <c r="W99" s="120">
        <v>2.7E-2</v>
      </c>
      <c r="X99" s="120">
        <v>3.4000000000000002E-2</v>
      </c>
      <c r="Y99" s="120">
        <v>3.6999999999999998E-2</v>
      </c>
      <c r="Z99" s="120">
        <v>4.1000000000000002E-2</v>
      </c>
      <c r="AA99" s="120">
        <v>4.3999999999999997E-2</v>
      </c>
      <c r="AB99" s="120">
        <v>4.4999999999999998E-2</v>
      </c>
      <c r="AC99" s="120">
        <v>4.7E-2</v>
      </c>
      <c r="AD99" s="120">
        <v>4.4999999999999998E-2</v>
      </c>
      <c r="AE99" s="120">
        <v>4.8000000000000001E-2</v>
      </c>
      <c r="AF99" s="120">
        <v>5.8999999999999997E-2</v>
      </c>
      <c r="AG99" s="120">
        <v>0.06</v>
      </c>
      <c r="AH99" s="120">
        <v>6.3E-2</v>
      </c>
      <c r="AI99" s="120">
        <v>6.4000000000000001E-2</v>
      </c>
      <c r="AJ99" s="120">
        <v>5.8000000000000003E-2</v>
      </c>
      <c r="AK99" s="120">
        <v>6.0999999999999999E-2</v>
      </c>
      <c r="AL99" s="120">
        <v>6.8000000000000005E-2</v>
      </c>
      <c r="AM99" s="120">
        <v>7.4999999999999997E-2</v>
      </c>
      <c r="AN99" s="120">
        <v>7.3999999999999996E-2</v>
      </c>
      <c r="AO99" s="120">
        <v>6.7000000000000004E-2</v>
      </c>
      <c r="AP99" s="120">
        <v>7.5999999999999998E-2</v>
      </c>
      <c r="AQ99" s="120">
        <v>7.8E-2</v>
      </c>
      <c r="AR99" s="120">
        <v>8.8999999999999996E-2</v>
      </c>
      <c r="AS99" s="120">
        <v>0.106</v>
      </c>
      <c r="AT99" s="120">
        <v>0.10100000000000001</v>
      </c>
      <c r="AU99" s="120">
        <v>0.11600000000000001</v>
      </c>
      <c r="AV99" s="120">
        <v>0.124</v>
      </c>
    </row>
    <row r="100" spans="1:48" x14ac:dyDescent="0.2">
      <c r="A100" s="106" t="s">
        <v>108</v>
      </c>
      <c r="B100" s="120">
        <v>0.79</v>
      </c>
      <c r="C100" s="120">
        <v>0.77100000000000002</v>
      </c>
      <c r="D100" s="120">
        <v>0.97699999999999998</v>
      </c>
      <c r="E100" s="120">
        <v>0.878</v>
      </c>
      <c r="F100" s="120">
        <v>1.165</v>
      </c>
      <c r="G100" s="120">
        <v>1.766</v>
      </c>
      <c r="H100" s="120">
        <v>1.9510000000000001</v>
      </c>
      <c r="I100" s="120">
        <v>2.508</v>
      </c>
      <c r="J100" s="120">
        <v>1.871</v>
      </c>
      <c r="K100" s="120">
        <v>1.7709999999999999</v>
      </c>
      <c r="L100" s="120">
        <v>2.1680000000000001</v>
      </c>
      <c r="M100" s="120">
        <v>2.2919999999999998</v>
      </c>
      <c r="N100" s="120">
        <v>2.3149999999999999</v>
      </c>
      <c r="O100" s="120">
        <v>1.865</v>
      </c>
      <c r="P100" s="120">
        <v>2.0270000000000001</v>
      </c>
      <c r="Q100" s="120">
        <v>1.732</v>
      </c>
      <c r="R100" s="120">
        <v>1.4570000000000001</v>
      </c>
      <c r="S100" s="120">
        <v>1.601</v>
      </c>
      <c r="T100" s="120">
        <v>1.2190000000000001</v>
      </c>
      <c r="U100" s="120">
        <v>0.95599999999999996</v>
      </c>
      <c r="V100" s="120">
        <v>1.0980000000000001</v>
      </c>
      <c r="W100" s="120">
        <v>1.107</v>
      </c>
      <c r="X100" s="120">
        <v>1.1659999999999999</v>
      </c>
      <c r="Y100" s="120">
        <v>1.1000000000000001</v>
      </c>
      <c r="Z100" s="120">
        <v>1.2110000000000001</v>
      </c>
      <c r="AA100" s="120">
        <v>1.27</v>
      </c>
      <c r="AB100" s="120">
        <v>1.333</v>
      </c>
      <c r="AC100" s="120">
        <v>1.3819999999999999</v>
      </c>
      <c r="AD100" s="120">
        <v>1.268</v>
      </c>
      <c r="AE100" s="120">
        <v>1.19</v>
      </c>
      <c r="AF100" s="120">
        <v>1.17</v>
      </c>
      <c r="AG100" s="120">
        <v>1.07</v>
      </c>
      <c r="AH100" s="120">
        <v>1.046</v>
      </c>
      <c r="AI100" s="120">
        <v>1.0489999999999999</v>
      </c>
      <c r="AJ100" s="120">
        <v>1.236</v>
      </c>
      <c r="AK100" s="120">
        <v>1.2470000000000001</v>
      </c>
      <c r="AL100" s="120">
        <v>1.302</v>
      </c>
      <c r="AM100" s="120">
        <v>1.3120000000000001</v>
      </c>
      <c r="AN100" s="120">
        <v>1.31</v>
      </c>
      <c r="AO100" s="120">
        <v>1.6220000000000001</v>
      </c>
      <c r="AP100" s="120">
        <v>1.7589999999999999</v>
      </c>
      <c r="AQ100" s="120">
        <v>1.78</v>
      </c>
      <c r="AR100" s="120">
        <v>1.8069999999999999</v>
      </c>
      <c r="AS100" s="120">
        <v>1.7330000000000001</v>
      </c>
      <c r="AT100" s="120">
        <v>1.6850000000000001</v>
      </c>
      <c r="AU100" s="120">
        <v>1.696</v>
      </c>
      <c r="AV100" s="120">
        <v>1.663</v>
      </c>
    </row>
    <row r="101" spans="1:48" x14ac:dyDescent="0.2">
      <c r="A101" s="106" t="s">
        <v>82</v>
      </c>
      <c r="B101" s="120">
        <v>0.217</v>
      </c>
      <c r="C101" s="120">
        <v>0.221</v>
      </c>
      <c r="D101" s="120">
        <v>0.222</v>
      </c>
      <c r="E101" s="120">
        <v>0.22700000000000001</v>
      </c>
      <c r="F101" s="120">
        <v>0.23499999999999999</v>
      </c>
      <c r="G101" s="120">
        <v>0.23400000000000001</v>
      </c>
      <c r="H101" s="120">
        <v>0.246</v>
      </c>
      <c r="I101" s="120">
        <v>0.24399999999999999</v>
      </c>
      <c r="J101" s="120">
        <v>0.21</v>
      </c>
      <c r="K101" s="120">
        <v>0.20300000000000001</v>
      </c>
      <c r="L101" s="120">
        <v>0.24099999999999999</v>
      </c>
      <c r="M101" s="120">
        <v>0.19800000000000001</v>
      </c>
      <c r="N101" s="120">
        <v>0.125</v>
      </c>
      <c r="O101" s="120">
        <v>0.14499999999999999</v>
      </c>
      <c r="P101" s="120">
        <v>0.16300000000000001</v>
      </c>
      <c r="Q101" s="120">
        <v>0.16800000000000001</v>
      </c>
      <c r="R101" s="120">
        <v>0.17</v>
      </c>
      <c r="S101" s="120">
        <v>0.17100000000000001</v>
      </c>
      <c r="T101" s="120">
        <v>0.184</v>
      </c>
      <c r="U101" s="120">
        <v>0.17199999999999999</v>
      </c>
      <c r="V101" s="120">
        <v>0.15</v>
      </c>
      <c r="W101" s="120">
        <v>0.17199999999999999</v>
      </c>
      <c r="X101" s="120">
        <v>0.17</v>
      </c>
      <c r="Y101" s="120">
        <v>0.17799999999999999</v>
      </c>
      <c r="Z101" s="120">
        <v>0.19</v>
      </c>
      <c r="AA101" s="120">
        <v>0.20300000000000001</v>
      </c>
      <c r="AB101" s="120">
        <v>0.20499999999999999</v>
      </c>
      <c r="AC101" s="120">
        <v>0.30199999999999999</v>
      </c>
      <c r="AD101" s="120">
        <v>0.315</v>
      </c>
      <c r="AE101" s="120">
        <v>0.26100000000000001</v>
      </c>
      <c r="AF101" s="120">
        <v>0.28000000000000003</v>
      </c>
      <c r="AG101" s="120">
        <v>0.33400000000000002</v>
      </c>
      <c r="AH101" s="120">
        <v>0.312</v>
      </c>
      <c r="AI101" s="120">
        <v>0.28000000000000003</v>
      </c>
      <c r="AJ101" s="120">
        <v>0.29299999999999998</v>
      </c>
      <c r="AK101" s="120">
        <v>0.34899999999999998</v>
      </c>
      <c r="AL101" s="120">
        <v>0.36799999999999999</v>
      </c>
      <c r="AM101" s="120">
        <v>0.33200000000000002</v>
      </c>
      <c r="AN101" s="120">
        <v>0.38700000000000001</v>
      </c>
      <c r="AO101" s="120">
        <v>0.42499999999999999</v>
      </c>
      <c r="AP101" s="120">
        <v>0.432</v>
      </c>
      <c r="AQ101" s="120">
        <v>0.498</v>
      </c>
      <c r="AR101" s="120">
        <v>0.52</v>
      </c>
      <c r="AS101" s="120">
        <v>0.49199999999999999</v>
      </c>
      <c r="AT101" s="120">
        <v>0.51100000000000001</v>
      </c>
      <c r="AU101" s="120">
        <v>0.46</v>
      </c>
      <c r="AV101" s="120">
        <v>0.47799999999999998</v>
      </c>
    </row>
    <row r="102" spans="1:48" x14ac:dyDescent="0.2">
      <c r="A102" s="106" t="s">
        <v>79</v>
      </c>
      <c r="B102" s="120">
        <v>0.27700000000000002</v>
      </c>
      <c r="C102" s="120">
        <v>0.28000000000000003</v>
      </c>
      <c r="D102" s="120">
        <v>0.28199999999999997</v>
      </c>
      <c r="E102" s="120">
        <v>0.27100000000000002</v>
      </c>
      <c r="F102" s="120">
        <v>0.25700000000000001</v>
      </c>
      <c r="G102" s="120">
        <v>0.28399999999999997</v>
      </c>
      <c r="H102" s="120">
        <v>0.28699999999999998</v>
      </c>
      <c r="I102" s="120">
        <v>0.27500000000000002</v>
      </c>
      <c r="J102" s="120">
        <v>0.26200000000000001</v>
      </c>
      <c r="K102" s="120">
        <v>0.27</v>
      </c>
      <c r="L102" s="120">
        <v>0.254</v>
      </c>
      <c r="M102" s="120">
        <v>0.23200000000000001</v>
      </c>
      <c r="N102" s="120">
        <v>0.20499999999999999</v>
      </c>
      <c r="O102" s="120">
        <v>0.23499999999999999</v>
      </c>
      <c r="P102" s="120">
        <v>0.23400000000000001</v>
      </c>
      <c r="Q102" s="120">
        <v>0.25600000000000001</v>
      </c>
      <c r="R102" s="120">
        <v>0.25700000000000001</v>
      </c>
      <c r="S102" s="120">
        <v>0.246</v>
      </c>
      <c r="T102" s="120">
        <v>0.251</v>
      </c>
      <c r="U102" s="120">
        <v>0.23599999999999999</v>
      </c>
      <c r="V102" s="120">
        <v>0.22</v>
      </c>
      <c r="W102" s="120">
        <v>0.214</v>
      </c>
      <c r="X102" s="120">
        <v>0.20499999999999999</v>
      </c>
      <c r="Y102" s="120">
        <v>0.19900000000000001</v>
      </c>
      <c r="Z102" s="120">
        <v>0.21</v>
      </c>
      <c r="AA102" s="120">
        <v>0.221</v>
      </c>
      <c r="AB102" s="120">
        <v>0.20799999999999999</v>
      </c>
      <c r="AC102" s="120">
        <v>0.221</v>
      </c>
      <c r="AD102" s="120">
        <v>0.22600000000000001</v>
      </c>
      <c r="AE102" s="120">
        <v>0.247</v>
      </c>
      <c r="AF102" s="120">
        <v>0.219</v>
      </c>
      <c r="AG102" s="120">
        <v>0.20599999999999999</v>
      </c>
      <c r="AH102" s="120">
        <v>0.17199999999999999</v>
      </c>
      <c r="AI102" s="120">
        <v>0.192</v>
      </c>
      <c r="AJ102" s="120">
        <v>0.20799999999999999</v>
      </c>
      <c r="AK102" s="120">
        <v>0.22800000000000001</v>
      </c>
      <c r="AL102" s="120">
        <v>0.22</v>
      </c>
      <c r="AM102" s="120">
        <v>0.22500000000000001</v>
      </c>
      <c r="AN102" s="120">
        <v>0.25900000000000001</v>
      </c>
      <c r="AO102" s="120">
        <v>0.27100000000000002</v>
      </c>
      <c r="AP102" s="120">
        <v>0.26600000000000001</v>
      </c>
      <c r="AQ102" s="120">
        <v>0.23699999999999999</v>
      </c>
      <c r="AR102" s="120">
        <v>0.26900000000000002</v>
      </c>
      <c r="AS102" s="120">
        <v>0.28000000000000003</v>
      </c>
      <c r="AT102" s="120">
        <v>0.312</v>
      </c>
      <c r="AU102" s="120">
        <v>0.33600000000000002</v>
      </c>
      <c r="AV102" s="120">
        <v>0.32700000000000001</v>
      </c>
    </row>
    <row r="103" spans="1:48" x14ac:dyDescent="0.2">
      <c r="A103" s="106" t="s">
        <v>47</v>
      </c>
      <c r="B103" s="120">
        <v>1.67</v>
      </c>
      <c r="C103" s="120">
        <v>2.323</v>
      </c>
      <c r="D103" s="120">
        <v>2.38</v>
      </c>
      <c r="E103" s="120">
        <v>2.673</v>
      </c>
      <c r="F103" s="120">
        <v>3.278</v>
      </c>
      <c r="G103" s="120">
        <v>3.35</v>
      </c>
      <c r="H103" s="120">
        <v>3.7250000000000001</v>
      </c>
      <c r="I103" s="120">
        <v>4.0019999999999998</v>
      </c>
      <c r="J103" s="120">
        <v>4.149</v>
      </c>
      <c r="K103" s="120">
        <v>5.4640000000000004</v>
      </c>
      <c r="L103" s="120">
        <v>5.4269999999999996</v>
      </c>
      <c r="M103" s="120">
        <v>5.6639999999999997</v>
      </c>
      <c r="N103" s="120">
        <v>5.6349999999999998</v>
      </c>
      <c r="O103" s="120">
        <v>5.742</v>
      </c>
      <c r="P103" s="120">
        <v>5.484</v>
      </c>
      <c r="Q103" s="120">
        <v>5.5419999999999998</v>
      </c>
      <c r="R103" s="120">
        <v>5.5339999999999998</v>
      </c>
      <c r="S103" s="120">
        <v>5.9370000000000003</v>
      </c>
      <c r="T103" s="120">
        <v>6.1849999999999996</v>
      </c>
      <c r="U103" s="120">
        <v>5.8250000000000002</v>
      </c>
      <c r="V103" s="120">
        <v>5.65</v>
      </c>
      <c r="W103" s="120">
        <v>5.4649999999999999</v>
      </c>
      <c r="X103" s="120">
        <v>5.62</v>
      </c>
      <c r="Y103" s="120">
        <v>6.4130000000000003</v>
      </c>
      <c r="Z103" s="120">
        <v>6.6589999999999998</v>
      </c>
      <c r="AA103" s="120">
        <v>6.8860000000000001</v>
      </c>
      <c r="AB103" s="120">
        <v>6.7469999999999999</v>
      </c>
      <c r="AC103" s="120">
        <v>6.8029999999999999</v>
      </c>
      <c r="AD103" s="120">
        <v>6.54</v>
      </c>
      <c r="AE103" s="120">
        <v>6.8609999999999998</v>
      </c>
      <c r="AF103" s="120">
        <v>6.9409999999999998</v>
      </c>
      <c r="AG103" s="120">
        <v>7.2030000000000003</v>
      </c>
      <c r="AH103" s="120">
        <v>7.3929999999999998</v>
      </c>
      <c r="AI103" s="120">
        <v>7.4349999999999996</v>
      </c>
      <c r="AJ103" s="120">
        <v>7.44</v>
      </c>
      <c r="AK103" s="120">
        <v>7.1379999999999999</v>
      </c>
      <c r="AL103" s="120">
        <v>6.5270000000000001</v>
      </c>
      <c r="AM103" s="120">
        <v>6.9690000000000003</v>
      </c>
      <c r="AN103" s="120">
        <v>7.407</v>
      </c>
      <c r="AO103" s="120">
        <v>7.81</v>
      </c>
      <c r="AP103" s="120">
        <v>5.556</v>
      </c>
      <c r="AQ103" s="120">
        <v>7.1580000000000004</v>
      </c>
      <c r="AR103" s="120">
        <v>7.7949999999999999</v>
      </c>
      <c r="AS103" s="120">
        <v>7.734</v>
      </c>
      <c r="AT103" s="120">
        <v>6.8529999999999998</v>
      </c>
      <c r="AU103" s="120">
        <v>6.524</v>
      </c>
      <c r="AV103" s="120">
        <v>6.5140000000000002</v>
      </c>
    </row>
    <row r="104" spans="1:48" x14ac:dyDescent="0.2">
      <c r="A104" s="106" t="s">
        <v>117</v>
      </c>
      <c r="B104" s="120">
        <v>0.312</v>
      </c>
      <c r="C104" s="120">
        <v>0.34100000000000003</v>
      </c>
      <c r="D104" s="120">
        <v>0.379</v>
      </c>
      <c r="E104" s="120">
        <v>0.45200000000000001</v>
      </c>
      <c r="F104" s="120">
        <v>0.47399999999999998</v>
      </c>
      <c r="G104" s="120">
        <v>0.53900000000000003</v>
      </c>
      <c r="H104" s="120">
        <v>0.61199999999999999</v>
      </c>
      <c r="I104" s="120">
        <v>0.64700000000000002</v>
      </c>
      <c r="J104" s="120">
        <v>0.63900000000000001</v>
      </c>
      <c r="K104" s="120">
        <v>0.59199999999999997</v>
      </c>
      <c r="L104" s="120">
        <v>0.59099999999999997</v>
      </c>
      <c r="M104" s="120">
        <v>0.53500000000000003</v>
      </c>
      <c r="N104" s="120">
        <v>0.60499999999999998</v>
      </c>
      <c r="O104" s="120">
        <v>0.64100000000000001</v>
      </c>
      <c r="P104" s="120">
        <v>0.59899999999999998</v>
      </c>
      <c r="Q104" s="120">
        <v>0.74199999999999999</v>
      </c>
      <c r="R104" s="120">
        <v>0.77900000000000003</v>
      </c>
      <c r="S104" s="120">
        <v>0.86399999999999999</v>
      </c>
      <c r="T104" s="120">
        <v>0.96499999999999997</v>
      </c>
      <c r="U104" s="120">
        <v>1.099</v>
      </c>
      <c r="V104" s="120">
        <v>1.17</v>
      </c>
      <c r="W104" s="120">
        <v>1.2210000000000001</v>
      </c>
      <c r="X104" s="120">
        <v>1.339</v>
      </c>
      <c r="Y104" s="120">
        <v>1.36</v>
      </c>
      <c r="Z104" s="120">
        <v>1.383</v>
      </c>
      <c r="AA104" s="120">
        <v>1.423</v>
      </c>
      <c r="AB104" s="120">
        <v>1.415</v>
      </c>
      <c r="AC104" s="120">
        <v>1.544</v>
      </c>
      <c r="AD104" s="120">
        <v>1.871</v>
      </c>
      <c r="AE104" s="120">
        <v>2.0489999999999999</v>
      </c>
      <c r="AF104" s="120">
        <v>2.145</v>
      </c>
      <c r="AG104" s="120">
        <v>2.1680000000000001</v>
      </c>
      <c r="AH104" s="120">
        <v>2.266</v>
      </c>
      <c r="AI104" s="120">
        <v>2.2690000000000001</v>
      </c>
      <c r="AJ104" s="120">
        <v>2.4119999999999999</v>
      </c>
      <c r="AK104" s="120">
        <v>2.6779999999999999</v>
      </c>
      <c r="AL104" s="120">
        <v>2.738</v>
      </c>
      <c r="AM104" s="120">
        <v>2.7869999999999999</v>
      </c>
      <c r="AN104" s="120">
        <v>2.7450000000000001</v>
      </c>
      <c r="AO104" s="120">
        <v>2.93</v>
      </c>
      <c r="AP104" s="120">
        <v>2.907</v>
      </c>
      <c r="AQ104" s="120">
        <v>2.9740000000000002</v>
      </c>
      <c r="AR104" s="120">
        <v>3.04</v>
      </c>
      <c r="AS104" s="120">
        <v>3.14</v>
      </c>
      <c r="AT104" s="120">
        <v>3.141</v>
      </c>
      <c r="AU104" s="120">
        <v>3.2</v>
      </c>
      <c r="AV104" s="120">
        <v>3.306</v>
      </c>
    </row>
    <row r="105" spans="1:48" x14ac:dyDescent="0.2">
      <c r="A105" s="106" t="s">
        <v>45</v>
      </c>
      <c r="B105" s="120">
        <v>0.40200000000000002</v>
      </c>
      <c r="C105" s="120">
        <v>0.433</v>
      </c>
      <c r="D105" s="120">
        <v>0.48899999999999999</v>
      </c>
      <c r="E105" s="120">
        <v>0.52300000000000002</v>
      </c>
      <c r="F105" s="120">
        <v>0.54300000000000004</v>
      </c>
      <c r="G105" s="120">
        <v>0.58299999999999996</v>
      </c>
      <c r="H105" s="120">
        <v>0.625</v>
      </c>
      <c r="I105" s="120">
        <v>0.65200000000000002</v>
      </c>
      <c r="J105" s="120">
        <v>0.68200000000000005</v>
      </c>
      <c r="K105" s="120">
        <v>0.68400000000000005</v>
      </c>
      <c r="L105" s="120">
        <v>0.67600000000000005</v>
      </c>
      <c r="M105" s="120">
        <v>0.69099999999999995</v>
      </c>
      <c r="N105" s="120">
        <v>0.71</v>
      </c>
      <c r="O105" s="120">
        <v>0.70899999999999996</v>
      </c>
      <c r="P105" s="120">
        <v>0.72199999999999998</v>
      </c>
      <c r="Q105" s="120">
        <v>0.72799999999999998</v>
      </c>
      <c r="R105" s="120">
        <v>0.73</v>
      </c>
      <c r="S105" s="120">
        <v>0.75</v>
      </c>
      <c r="T105" s="120">
        <v>0.79500000000000004</v>
      </c>
      <c r="U105" s="120">
        <v>0.79</v>
      </c>
      <c r="V105" s="120">
        <v>0.81299999999999994</v>
      </c>
      <c r="W105" s="120">
        <v>0.85799999999999998</v>
      </c>
      <c r="X105" s="120">
        <v>0.871</v>
      </c>
      <c r="Y105" s="120">
        <v>0.93700000000000006</v>
      </c>
      <c r="Z105" s="120">
        <v>0.96299999999999997</v>
      </c>
      <c r="AA105" s="120">
        <v>0.93600000000000005</v>
      </c>
      <c r="AB105" s="120">
        <v>0.96599999999999997</v>
      </c>
      <c r="AC105" s="120">
        <v>0.97799999999999998</v>
      </c>
      <c r="AD105" s="120">
        <v>1.02</v>
      </c>
      <c r="AE105" s="120">
        <v>1.024</v>
      </c>
      <c r="AF105" s="120">
        <v>1.103</v>
      </c>
      <c r="AG105" s="120">
        <v>1.1299999999999999</v>
      </c>
      <c r="AH105" s="120">
        <v>1.1080000000000001</v>
      </c>
      <c r="AI105" s="120">
        <v>1.2130000000000001</v>
      </c>
      <c r="AJ105" s="120">
        <v>1.2849999999999999</v>
      </c>
      <c r="AK105" s="120">
        <v>1.3129999999999999</v>
      </c>
      <c r="AL105" s="120">
        <v>1.3240000000000001</v>
      </c>
      <c r="AM105" s="120">
        <v>1.367</v>
      </c>
      <c r="AN105" s="120">
        <v>1.349</v>
      </c>
      <c r="AO105" s="120">
        <v>1.4319999999999999</v>
      </c>
      <c r="AP105" s="120">
        <v>1.5449999999999999</v>
      </c>
      <c r="AQ105" s="120">
        <v>1.5669999999999999</v>
      </c>
      <c r="AR105" s="120">
        <v>1.5229999999999999</v>
      </c>
      <c r="AS105" s="120">
        <v>1.56</v>
      </c>
      <c r="AT105" s="120">
        <v>1.591</v>
      </c>
      <c r="AU105" s="120">
        <v>1.5680000000000001</v>
      </c>
      <c r="AV105" s="120">
        <v>1.627</v>
      </c>
    </row>
    <row r="106" spans="1:48" x14ac:dyDescent="0.2">
      <c r="A106" s="106" t="s">
        <v>107</v>
      </c>
      <c r="B106" s="120">
        <v>0.313</v>
      </c>
      <c r="C106" s="120">
        <v>0.27700000000000002</v>
      </c>
      <c r="D106" s="120">
        <v>0.28199999999999997</v>
      </c>
      <c r="E106" s="120">
        <v>0.26500000000000001</v>
      </c>
      <c r="F106" s="120">
        <v>0.23</v>
      </c>
      <c r="G106" s="120">
        <v>0.22800000000000001</v>
      </c>
      <c r="H106" s="120">
        <v>0.21099999999999999</v>
      </c>
      <c r="I106" s="120">
        <v>0.17699999999999999</v>
      </c>
      <c r="J106" s="120">
        <v>0.16400000000000001</v>
      </c>
      <c r="K106" s="120">
        <v>0.19800000000000001</v>
      </c>
      <c r="L106" s="120">
        <v>0.16800000000000001</v>
      </c>
      <c r="M106" s="120">
        <v>0.15</v>
      </c>
      <c r="N106" s="120">
        <v>0.13600000000000001</v>
      </c>
      <c r="O106" s="120">
        <v>0.114</v>
      </c>
      <c r="P106" s="120">
        <v>0.11600000000000001</v>
      </c>
      <c r="Q106" s="120">
        <v>0.113</v>
      </c>
      <c r="R106" s="120">
        <v>0.113</v>
      </c>
      <c r="S106" s="120">
        <v>0.114</v>
      </c>
      <c r="T106" s="120">
        <v>0.112</v>
      </c>
      <c r="U106" s="120">
        <v>8.2000000000000003E-2</v>
      </c>
      <c r="V106" s="120">
        <v>6.6000000000000003E-2</v>
      </c>
      <c r="W106" s="120">
        <v>7.6999999999999999E-2</v>
      </c>
      <c r="X106" s="120">
        <v>8.6999999999999994E-2</v>
      </c>
      <c r="Y106" s="120">
        <v>7.0000000000000007E-2</v>
      </c>
      <c r="Z106" s="120">
        <v>7.2999999999999995E-2</v>
      </c>
      <c r="AA106" s="120">
        <v>6.7000000000000004E-2</v>
      </c>
      <c r="AB106" s="120">
        <v>7.1999999999999995E-2</v>
      </c>
      <c r="AC106" s="120">
        <v>6.7000000000000004E-2</v>
      </c>
      <c r="AD106" s="120">
        <v>6.5000000000000002E-2</v>
      </c>
      <c r="AE106" s="120">
        <v>7.2999999999999995E-2</v>
      </c>
      <c r="AF106" s="120">
        <v>7.0000000000000007E-2</v>
      </c>
      <c r="AG106" s="120">
        <v>7.1999999999999995E-2</v>
      </c>
      <c r="AH106" s="120">
        <v>8.4000000000000005E-2</v>
      </c>
      <c r="AI106" s="120">
        <v>8.3000000000000004E-2</v>
      </c>
      <c r="AJ106" s="120">
        <v>7.1999999999999995E-2</v>
      </c>
      <c r="AK106" s="120">
        <v>7.4999999999999997E-2</v>
      </c>
      <c r="AL106" s="120">
        <v>8.8999999999999996E-2</v>
      </c>
      <c r="AM106" s="120">
        <v>8.5000000000000006E-2</v>
      </c>
      <c r="AN106" s="120">
        <v>9.4E-2</v>
      </c>
      <c r="AO106" s="120">
        <v>9.8000000000000004E-2</v>
      </c>
      <c r="AP106" s="120">
        <v>0.113</v>
      </c>
      <c r="AQ106" s="120">
        <v>0.10199999999999999</v>
      </c>
      <c r="AR106" s="120">
        <v>0.112</v>
      </c>
      <c r="AS106" s="120">
        <v>0.17299999999999999</v>
      </c>
      <c r="AT106" s="120">
        <v>0.222</v>
      </c>
      <c r="AU106" s="120">
        <v>0.29299999999999998</v>
      </c>
      <c r="AV106" s="120">
        <v>0.25700000000000001</v>
      </c>
    </row>
    <row r="107" spans="1:48" x14ac:dyDescent="0.2">
      <c r="A107" s="106" t="s">
        <v>116</v>
      </c>
      <c r="B107" s="120" t="s">
        <v>231</v>
      </c>
      <c r="C107" s="120" t="s">
        <v>231</v>
      </c>
      <c r="D107" s="120" t="s">
        <v>231</v>
      </c>
      <c r="E107" s="120" t="s">
        <v>231</v>
      </c>
      <c r="F107" s="120" t="s">
        <v>231</v>
      </c>
      <c r="G107" s="120" t="s">
        <v>231</v>
      </c>
      <c r="H107" s="120" t="s">
        <v>231</v>
      </c>
      <c r="I107" s="120" t="s">
        <v>231</v>
      </c>
      <c r="J107" s="120" t="s">
        <v>231</v>
      </c>
      <c r="K107" s="120" t="s">
        <v>231</v>
      </c>
      <c r="L107" s="120" t="s">
        <v>231</v>
      </c>
      <c r="M107" s="120" t="s">
        <v>231</v>
      </c>
      <c r="N107" s="120" t="s">
        <v>231</v>
      </c>
      <c r="O107" s="120" t="s">
        <v>231</v>
      </c>
      <c r="P107" s="120" t="s">
        <v>231</v>
      </c>
      <c r="Q107" s="120" t="s">
        <v>231</v>
      </c>
      <c r="R107" s="120" t="s">
        <v>231</v>
      </c>
      <c r="S107" s="120" t="s">
        <v>231</v>
      </c>
      <c r="T107" s="120" t="s">
        <v>231</v>
      </c>
      <c r="U107" s="120" t="s">
        <v>231</v>
      </c>
      <c r="V107" s="120">
        <v>0.77300000000000002</v>
      </c>
      <c r="W107" s="120">
        <v>0.81399999999999995</v>
      </c>
      <c r="X107" s="120">
        <v>0.91800000000000004</v>
      </c>
      <c r="Y107" s="120">
        <v>1.0289999999999999</v>
      </c>
      <c r="Z107" s="120">
        <v>1.0840000000000001</v>
      </c>
      <c r="AA107" s="120">
        <v>1.1279999999999999</v>
      </c>
      <c r="AB107" s="120">
        <v>1.1220000000000001</v>
      </c>
      <c r="AC107" s="120">
        <v>1.1160000000000001</v>
      </c>
      <c r="AD107" s="120">
        <v>1.0629999999999999</v>
      </c>
      <c r="AE107" s="120">
        <v>1.002</v>
      </c>
      <c r="AF107" s="120">
        <v>1.258</v>
      </c>
      <c r="AG107" s="120">
        <v>1.079</v>
      </c>
      <c r="AH107" s="120">
        <v>1.1279999999999999</v>
      </c>
      <c r="AI107" s="120">
        <v>1.1639999999999999</v>
      </c>
      <c r="AJ107" s="120">
        <v>1.2270000000000001</v>
      </c>
      <c r="AK107" s="120">
        <v>1.22</v>
      </c>
      <c r="AL107" s="120">
        <v>1.2410000000000001</v>
      </c>
      <c r="AM107" s="120">
        <v>1.389</v>
      </c>
      <c r="AN107" s="120">
        <v>1.3959999999999999</v>
      </c>
      <c r="AO107" s="120">
        <v>1.417</v>
      </c>
      <c r="AP107" s="120">
        <v>1.4139999999999999</v>
      </c>
      <c r="AQ107" s="120">
        <v>1.4370000000000001</v>
      </c>
      <c r="AR107" s="120">
        <v>1.494</v>
      </c>
      <c r="AS107" s="120">
        <v>1.5269999999999999</v>
      </c>
      <c r="AT107" s="120">
        <v>1.59</v>
      </c>
      <c r="AU107" s="120">
        <v>1.6060000000000001</v>
      </c>
      <c r="AV107" s="120">
        <v>1.593</v>
      </c>
    </row>
    <row r="108" spans="1:48" x14ac:dyDescent="0.2">
      <c r="A108" s="106" t="s">
        <v>122</v>
      </c>
      <c r="B108" s="120" t="s">
        <v>231</v>
      </c>
      <c r="C108" s="120" t="s">
        <v>231</v>
      </c>
      <c r="D108" s="120" t="s">
        <v>231</v>
      </c>
      <c r="E108" s="120" t="s">
        <v>231</v>
      </c>
      <c r="F108" s="120" t="s">
        <v>231</v>
      </c>
      <c r="G108" s="120" t="s">
        <v>231</v>
      </c>
      <c r="H108" s="120" t="s">
        <v>231</v>
      </c>
      <c r="I108" s="120" t="s">
        <v>231</v>
      </c>
      <c r="J108" s="120" t="s">
        <v>231</v>
      </c>
      <c r="K108" s="120" t="s">
        <v>231</v>
      </c>
      <c r="L108" s="120" t="s">
        <v>231</v>
      </c>
      <c r="M108" s="120" t="s">
        <v>231</v>
      </c>
      <c r="N108" s="120" t="s">
        <v>231</v>
      </c>
      <c r="O108" s="120" t="s">
        <v>231</v>
      </c>
      <c r="P108" s="120" t="s">
        <v>231</v>
      </c>
      <c r="Q108" s="120" t="s">
        <v>231</v>
      </c>
      <c r="R108" s="120" t="s">
        <v>231</v>
      </c>
      <c r="S108" s="120" t="s">
        <v>231</v>
      </c>
      <c r="T108" s="120" t="s">
        <v>231</v>
      </c>
      <c r="U108" s="120" t="s">
        <v>231</v>
      </c>
      <c r="V108" s="120" t="s">
        <v>231</v>
      </c>
      <c r="W108" s="120" t="s">
        <v>231</v>
      </c>
      <c r="X108" s="120" t="s">
        <v>231</v>
      </c>
      <c r="Y108" s="120" t="s">
        <v>231</v>
      </c>
      <c r="Z108" s="120" t="s">
        <v>231</v>
      </c>
      <c r="AA108" s="120" t="s">
        <v>231</v>
      </c>
      <c r="AB108" s="120" t="s">
        <v>231</v>
      </c>
      <c r="AC108" s="120" t="s">
        <v>231</v>
      </c>
      <c r="AD108" s="120" t="s">
        <v>231</v>
      </c>
      <c r="AE108" s="120">
        <v>5.7000000000000002E-2</v>
      </c>
      <c r="AF108" s="120">
        <v>5.5E-2</v>
      </c>
      <c r="AG108" s="120">
        <v>5.5E-2</v>
      </c>
      <c r="AH108" s="120">
        <v>5.8000000000000003E-2</v>
      </c>
      <c r="AI108" s="120">
        <v>5.8999999999999997E-2</v>
      </c>
      <c r="AJ108" s="120">
        <v>5.3999999999999999E-2</v>
      </c>
      <c r="AK108" s="120">
        <v>5.1999999999999998E-2</v>
      </c>
      <c r="AL108" s="120">
        <v>5.5E-2</v>
      </c>
      <c r="AM108" s="120">
        <v>5.5E-2</v>
      </c>
      <c r="AN108" s="120">
        <v>6.8000000000000005E-2</v>
      </c>
      <c r="AO108" s="120">
        <v>8.3000000000000004E-2</v>
      </c>
      <c r="AP108" s="120">
        <v>8.1000000000000003E-2</v>
      </c>
      <c r="AQ108" s="120">
        <v>0.105</v>
      </c>
      <c r="AR108" s="120">
        <v>9.7000000000000003E-2</v>
      </c>
      <c r="AS108" s="120">
        <v>0.10299999999999999</v>
      </c>
      <c r="AT108" s="120">
        <v>9.8000000000000004E-2</v>
      </c>
      <c r="AU108" s="120">
        <v>9.4E-2</v>
      </c>
      <c r="AV108" s="120">
        <v>9.5000000000000001E-2</v>
      </c>
    </row>
    <row r="109" spans="1:48" x14ac:dyDescent="0.2">
      <c r="A109" s="106" t="s">
        <v>35</v>
      </c>
      <c r="B109" s="120">
        <v>9.9000000000000005E-2</v>
      </c>
      <c r="C109" s="120">
        <v>0.11700000000000001</v>
      </c>
      <c r="D109" s="120">
        <v>0.14000000000000001</v>
      </c>
      <c r="E109" s="120">
        <v>0.14899999999999999</v>
      </c>
      <c r="F109" s="120">
        <v>0.17100000000000001</v>
      </c>
      <c r="G109" s="120">
        <v>0.21</v>
      </c>
      <c r="H109" s="120">
        <v>0.25</v>
      </c>
      <c r="I109" s="120">
        <v>0.29499999999999998</v>
      </c>
      <c r="J109" s="120">
        <v>0.29499999999999998</v>
      </c>
      <c r="K109" s="120">
        <v>0.34499999999999997</v>
      </c>
      <c r="L109" s="120">
        <v>0.375</v>
      </c>
      <c r="M109" s="120">
        <v>0.41299999999999998</v>
      </c>
      <c r="N109" s="120">
        <v>0.41599999999999998</v>
      </c>
      <c r="O109" s="120">
        <v>0.374</v>
      </c>
      <c r="P109" s="120">
        <v>0.38</v>
      </c>
      <c r="Q109" s="120">
        <v>0.35299999999999998</v>
      </c>
      <c r="R109" s="120">
        <v>0.35399999999999998</v>
      </c>
      <c r="S109" s="120">
        <v>0.36099999999999999</v>
      </c>
      <c r="T109" s="120">
        <v>0.35699999999999998</v>
      </c>
      <c r="U109" s="120">
        <v>0.29499999999999998</v>
      </c>
      <c r="V109" s="120">
        <v>0.33600000000000002</v>
      </c>
      <c r="W109" s="120">
        <v>0.39500000000000002</v>
      </c>
      <c r="X109" s="120">
        <v>0.35199999999999998</v>
      </c>
      <c r="Y109" s="120">
        <v>0.28899999999999998</v>
      </c>
      <c r="Z109" s="120">
        <v>0.30299999999999999</v>
      </c>
      <c r="AA109" s="120">
        <v>0.32900000000000001</v>
      </c>
      <c r="AB109" s="120">
        <v>0.36499999999999999</v>
      </c>
      <c r="AC109" s="120">
        <v>0.32200000000000001</v>
      </c>
      <c r="AD109" s="120">
        <v>0.33</v>
      </c>
      <c r="AE109" s="120">
        <v>0.35799999999999998</v>
      </c>
      <c r="AF109" s="120">
        <v>0.39200000000000002</v>
      </c>
      <c r="AG109" s="120">
        <v>0.39500000000000002</v>
      </c>
      <c r="AH109" s="120">
        <v>0.41</v>
      </c>
      <c r="AI109" s="120">
        <v>0.39900000000000002</v>
      </c>
      <c r="AJ109" s="120">
        <v>0.40699999999999997</v>
      </c>
      <c r="AK109" s="120">
        <v>0.36</v>
      </c>
      <c r="AL109" s="120">
        <v>0.32600000000000001</v>
      </c>
      <c r="AM109" s="120">
        <v>0.35199999999999998</v>
      </c>
      <c r="AN109" s="120">
        <v>0.28599999999999998</v>
      </c>
      <c r="AO109" s="120">
        <v>0.34899999999999998</v>
      </c>
      <c r="AP109" s="120">
        <v>0.37</v>
      </c>
      <c r="AQ109" s="120">
        <v>0.36799999999999999</v>
      </c>
      <c r="AR109" s="120">
        <v>0.47099999999999997</v>
      </c>
      <c r="AS109" s="120">
        <v>0.504</v>
      </c>
      <c r="AT109" s="120">
        <v>0.45600000000000002</v>
      </c>
      <c r="AU109" s="120">
        <v>0.45600000000000002</v>
      </c>
      <c r="AV109" s="120">
        <v>0.45</v>
      </c>
    </row>
    <row r="110" spans="1:48" x14ac:dyDescent="0.2">
      <c r="A110" s="106" t="s">
        <v>95</v>
      </c>
      <c r="B110" s="120">
        <v>0.27700000000000002</v>
      </c>
      <c r="C110" s="120">
        <v>0.27600000000000002</v>
      </c>
      <c r="D110" s="120">
        <v>0.29599999999999999</v>
      </c>
      <c r="E110" s="120">
        <v>0.30599999999999999</v>
      </c>
      <c r="F110" s="120">
        <v>0.32600000000000001</v>
      </c>
      <c r="G110" s="120">
        <v>0.33100000000000002</v>
      </c>
      <c r="H110" s="120">
        <v>0.35</v>
      </c>
      <c r="I110" s="120">
        <v>0.33200000000000002</v>
      </c>
      <c r="J110" s="120">
        <v>0.35899999999999999</v>
      </c>
      <c r="K110" s="120">
        <v>0.36499999999999999</v>
      </c>
      <c r="L110" s="120">
        <v>0.34799999999999998</v>
      </c>
      <c r="M110" s="120">
        <v>0.32500000000000001</v>
      </c>
      <c r="N110" s="120">
        <v>0.313</v>
      </c>
      <c r="O110" s="120">
        <v>0.32400000000000001</v>
      </c>
      <c r="P110" s="120">
        <v>0.32800000000000001</v>
      </c>
      <c r="Q110" s="120">
        <v>0.30599999999999999</v>
      </c>
      <c r="R110" s="120">
        <v>0.3</v>
      </c>
      <c r="S110" s="120">
        <v>0.27700000000000002</v>
      </c>
      <c r="T110" s="120">
        <v>0.28399999999999997</v>
      </c>
      <c r="U110" s="120">
        <v>0.28199999999999997</v>
      </c>
      <c r="V110" s="120">
        <v>0.27300000000000002</v>
      </c>
      <c r="W110" s="120">
        <v>0.28899999999999998</v>
      </c>
      <c r="X110" s="120">
        <v>0.27400000000000002</v>
      </c>
      <c r="Y110" s="120">
        <v>0.27300000000000002</v>
      </c>
      <c r="Z110" s="120">
        <v>0.28299999999999997</v>
      </c>
      <c r="AA110" s="120">
        <v>0.28899999999999998</v>
      </c>
      <c r="AB110" s="120">
        <v>0.312</v>
      </c>
      <c r="AC110" s="120">
        <v>0.33900000000000002</v>
      </c>
      <c r="AD110" s="120">
        <v>0.36899999999999999</v>
      </c>
      <c r="AE110" s="120">
        <v>0.35599999999999998</v>
      </c>
      <c r="AF110" s="120">
        <v>0.378</v>
      </c>
      <c r="AG110" s="120">
        <v>0.377</v>
      </c>
      <c r="AH110" s="120">
        <v>0.35699999999999998</v>
      </c>
      <c r="AI110" s="120">
        <v>0.40500000000000003</v>
      </c>
      <c r="AJ110" s="120">
        <v>0.41099999999999998</v>
      </c>
      <c r="AK110" s="120">
        <v>0.38400000000000001</v>
      </c>
      <c r="AL110" s="120">
        <v>0.41899999999999998</v>
      </c>
      <c r="AM110" s="120">
        <v>0.42799999999999999</v>
      </c>
      <c r="AN110" s="120">
        <v>0.42799999999999999</v>
      </c>
      <c r="AO110" s="120">
        <v>0.42299999999999999</v>
      </c>
      <c r="AP110" s="120">
        <v>0.435</v>
      </c>
      <c r="AQ110" s="120">
        <v>0.41399999999999998</v>
      </c>
      <c r="AR110" s="120">
        <v>0.42499999999999999</v>
      </c>
      <c r="AS110" s="120">
        <v>0.46</v>
      </c>
      <c r="AT110" s="120">
        <v>0.502</v>
      </c>
      <c r="AU110" s="120">
        <v>0.52900000000000003</v>
      </c>
      <c r="AV110" s="120">
        <v>0.52400000000000002</v>
      </c>
    </row>
    <row r="111" spans="1:48" x14ac:dyDescent="0.2">
      <c r="A111" s="106" t="s">
        <v>10</v>
      </c>
      <c r="B111" s="120">
        <v>6.6909999999999998</v>
      </c>
      <c r="C111" s="120">
        <v>6.7460000000000004</v>
      </c>
      <c r="D111" s="120">
        <v>7.1870000000000003</v>
      </c>
      <c r="E111" s="120">
        <v>7.2619999999999996</v>
      </c>
      <c r="F111" s="120">
        <v>7.7450000000000001</v>
      </c>
      <c r="G111" s="120">
        <v>8.06</v>
      </c>
      <c r="H111" s="120">
        <v>7.8739999999999997</v>
      </c>
      <c r="I111" s="120">
        <v>6.8810000000000002</v>
      </c>
      <c r="J111" s="120">
        <v>6.85</v>
      </c>
      <c r="K111" s="120">
        <v>7.0030000000000001</v>
      </c>
      <c r="L111" s="120">
        <v>7.1879999999999997</v>
      </c>
      <c r="M111" s="120">
        <v>6.8959999999999999</v>
      </c>
      <c r="N111" s="120">
        <v>6.4720000000000004</v>
      </c>
      <c r="O111" s="120">
        <v>6.6890000000000001</v>
      </c>
      <c r="P111" s="120">
        <v>6.61</v>
      </c>
      <c r="Q111" s="120">
        <v>6.3630000000000004</v>
      </c>
      <c r="R111" s="120">
        <v>6.6630000000000003</v>
      </c>
      <c r="S111" s="120">
        <v>6.49</v>
      </c>
      <c r="T111" s="120">
        <v>6.4459999999999997</v>
      </c>
      <c r="U111" s="120">
        <v>6.492</v>
      </c>
      <c r="V111" s="120">
        <v>6.21</v>
      </c>
      <c r="W111" s="120">
        <v>5.9809999999999999</v>
      </c>
      <c r="X111" s="120">
        <v>6.0259999999999998</v>
      </c>
      <c r="Y111" s="120">
        <v>6.02</v>
      </c>
      <c r="Z111" s="120">
        <v>6.1719999999999997</v>
      </c>
      <c r="AA111" s="120">
        <v>6.2839999999999998</v>
      </c>
      <c r="AB111" s="120">
        <v>6.5060000000000002</v>
      </c>
      <c r="AC111" s="120">
        <v>6.58</v>
      </c>
      <c r="AD111" s="120">
        <v>6.0869999999999997</v>
      </c>
      <c r="AE111" s="120">
        <v>6.1349999999999998</v>
      </c>
      <c r="AF111" s="120">
        <v>6.8230000000000004</v>
      </c>
      <c r="AG111" s="120">
        <v>6.95</v>
      </c>
      <c r="AH111" s="120">
        <v>7.3090000000000002</v>
      </c>
      <c r="AI111" s="120">
        <v>7.7789999999999999</v>
      </c>
      <c r="AJ111" s="120">
        <v>7.6260000000000003</v>
      </c>
      <c r="AK111" s="120">
        <v>7.58</v>
      </c>
      <c r="AL111" s="120">
        <v>7.8479999999999999</v>
      </c>
      <c r="AM111" s="120">
        <v>8.3629999999999995</v>
      </c>
      <c r="AN111" s="120">
        <v>7.8209999999999997</v>
      </c>
      <c r="AO111" s="120">
        <v>8.1189999999999998</v>
      </c>
      <c r="AP111" s="120">
        <v>7.7190000000000003</v>
      </c>
      <c r="AQ111" s="120">
        <v>7.944</v>
      </c>
      <c r="AR111" s="120">
        <v>8.0120000000000005</v>
      </c>
      <c r="AS111" s="120">
        <v>8.1129999999999995</v>
      </c>
      <c r="AT111" s="120">
        <v>7.5650000000000004</v>
      </c>
      <c r="AU111" s="120">
        <v>7.4740000000000002</v>
      </c>
      <c r="AV111" s="120">
        <v>7.4349999999999996</v>
      </c>
    </row>
    <row r="112" spans="1:48" x14ac:dyDescent="0.2">
      <c r="A112" s="106" t="s">
        <v>114</v>
      </c>
      <c r="B112" s="120" t="s">
        <v>231</v>
      </c>
      <c r="C112" s="120" t="s">
        <v>231</v>
      </c>
      <c r="D112" s="120" t="s">
        <v>231</v>
      </c>
      <c r="E112" s="120" t="s">
        <v>231</v>
      </c>
      <c r="F112" s="120" t="s">
        <v>231</v>
      </c>
      <c r="G112" s="120" t="s">
        <v>231</v>
      </c>
      <c r="H112" s="120" t="s">
        <v>231</v>
      </c>
      <c r="I112" s="120" t="s">
        <v>231</v>
      </c>
      <c r="J112" s="120" t="s">
        <v>231</v>
      </c>
      <c r="K112" s="120" t="s">
        <v>231</v>
      </c>
      <c r="L112" s="120" t="s">
        <v>231</v>
      </c>
      <c r="M112" s="120" t="s">
        <v>231</v>
      </c>
      <c r="N112" s="120" t="s">
        <v>231</v>
      </c>
      <c r="O112" s="120" t="s">
        <v>231</v>
      </c>
      <c r="P112" s="120" t="s">
        <v>231</v>
      </c>
      <c r="Q112" s="120" t="s">
        <v>231</v>
      </c>
      <c r="R112" s="120" t="s">
        <v>231</v>
      </c>
      <c r="S112" s="120" t="s">
        <v>231</v>
      </c>
      <c r="T112" s="120" t="s">
        <v>231</v>
      </c>
      <c r="U112" s="120" t="s">
        <v>231</v>
      </c>
      <c r="V112" s="120" t="s">
        <v>231</v>
      </c>
      <c r="W112" s="120" t="s">
        <v>231</v>
      </c>
      <c r="X112" s="120" t="s">
        <v>231</v>
      </c>
      <c r="Y112" s="120" t="s">
        <v>231</v>
      </c>
      <c r="Z112" s="120" t="s">
        <v>231</v>
      </c>
      <c r="AA112" s="120" t="s">
        <v>231</v>
      </c>
      <c r="AB112" s="120" t="s">
        <v>231</v>
      </c>
      <c r="AC112" s="120" t="s">
        <v>231</v>
      </c>
      <c r="AD112" s="120" t="s">
        <v>231</v>
      </c>
      <c r="AE112" s="120" t="s">
        <v>231</v>
      </c>
      <c r="AF112" s="120" t="s">
        <v>231</v>
      </c>
      <c r="AG112" s="120" t="s">
        <v>231</v>
      </c>
      <c r="AH112" s="120" t="s">
        <v>231</v>
      </c>
      <c r="AI112" s="120" t="s">
        <v>231</v>
      </c>
      <c r="AJ112" s="120" t="s">
        <v>231</v>
      </c>
      <c r="AK112" s="120" t="s">
        <v>231</v>
      </c>
      <c r="AL112" s="120" t="s">
        <v>231</v>
      </c>
      <c r="AM112" s="120" t="s">
        <v>231</v>
      </c>
      <c r="AN112" s="120" t="s">
        <v>231</v>
      </c>
      <c r="AO112" s="120" t="s">
        <v>231</v>
      </c>
      <c r="AP112" s="120" t="s">
        <v>231</v>
      </c>
      <c r="AQ112" s="120">
        <v>0.13300000000000001</v>
      </c>
      <c r="AR112" s="120">
        <v>0.13200000000000001</v>
      </c>
      <c r="AS112" s="120">
        <v>0.13500000000000001</v>
      </c>
      <c r="AT112" s="120">
        <v>0.16800000000000001</v>
      </c>
      <c r="AU112" s="120">
        <v>0.14399999999999999</v>
      </c>
      <c r="AV112" s="120">
        <v>0.123</v>
      </c>
    </row>
    <row r="113" spans="1:48" x14ac:dyDescent="0.2">
      <c r="A113" s="106" t="s">
        <v>84</v>
      </c>
      <c r="B113" s="120">
        <v>0.224</v>
      </c>
      <c r="C113" s="120">
        <v>0.23</v>
      </c>
      <c r="D113" s="120">
        <v>0.29799999999999999</v>
      </c>
      <c r="E113" s="120">
        <v>0.27100000000000002</v>
      </c>
      <c r="F113" s="120">
        <v>0.19800000000000001</v>
      </c>
      <c r="G113" s="120">
        <v>0.19</v>
      </c>
      <c r="H113" s="120">
        <v>0.19500000000000001</v>
      </c>
      <c r="I113" s="120">
        <v>0.17199999999999999</v>
      </c>
      <c r="J113" s="120">
        <v>0.16900000000000001</v>
      </c>
      <c r="K113" s="120">
        <v>0.191</v>
      </c>
      <c r="L113" s="120">
        <v>0.18</v>
      </c>
      <c r="M113" s="120">
        <v>0.17899999999999999</v>
      </c>
      <c r="N113" s="120">
        <v>0.17599999999999999</v>
      </c>
      <c r="O113" s="120">
        <v>0.152</v>
      </c>
      <c r="P113" s="120">
        <v>0.17599999999999999</v>
      </c>
      <c r="Q113" s="120">
        <v>0.16800000000000001</v>
      </c>
      <c r="R113" s="120">
        <v>0.125</v>
      </c>
      <c r="S113" s="120">
        <v>0.17799999999999999</v>
      </c>
      <c r="T113" s="120">
        <v>0.157</v>
      </c>
      <c r="U113" s="120">
        <v>0.20399999999999999</v>
      </c>
      <c r="V113" s="120">
        <v>0.17799999999999999</v>
      </c>
      <c r="W113" s="120">
        <v>0.16200000000000001</v>
      </c>
      <c r="X113" s="120">
        <v>0.11</v>
      </c>
      <c r="Y113" s="120">
        <v>0.16</v>
      </c>
      <c r="Z113" s="120">
        <v>0.14599999999999999</v>
      </c>
      <c r="AA113" s="120">
        <v>0.13500000000000001</v>
      </c>
      <c r="AB113" s="120">
        <v>0.16300000000000001</v>
      </c>
      <c r="AC113" s="120">
        <v>0.14399999999999999</v>
      </c>
      <c r="AD113" s="120">
        <v>0.154</v>
      </c>
      <c r="AE113" s="120">
        <v>0.16200000000000001</v>
      </c>
      <c r="AF113" s="120">
        <v>0.17199999999999999</v>
      </c>
      <c r="AG113" s="120">
        <v>0.20799999999999999</v>
      </c>
      <c r="AH113" s="120">
        <v>0.20699999999999999</v>
      </c>
      <c r="AI113" s="120">
        <v>0.221</v>
      </c>
      <c r="AJ113" s="120">
        <v>0.254</v>
      </c>
      <c r="AK113" s="120">
        <v>0.308</v>
      </c>
      <c r="AL113" s="120">
        <v>0.32300000000000001</v>
      </c>
      <c r="AM113" s="120">
        <v>0.34100000000000003</v>
      </c>
      <c r="AN113" s="120">
        <v>0.34</v>
      </c>
      <c r="AO113" s="120">
        <v>0.34</v>
      </c>
      <c r="AP113" s="120">
        <v>0.311</v>
      </c>
      <c r="AQ113" s="120">
        <v>0.38500000000000001</v>
      </c>
      <c r="AR113" s="120">
        <v>0.35599999999999998</v>
      </c>
      <c r="AS113" s="120">
        <v>0.371</v>
      </c>
      <c r="AT113" s="120">
        <v>0.42299999999999999</v>
      </c>
      <c r="AU113" s="120">
        <v>0.47799999999999998</v>
      </c>
      <c r="AV113" s="120">
        <v>0.46300000000000002</v>
      </c>
    </row>
    <row r="114" spans="1:48" x14ac:dyDescent="0.2">
      <c r="A114" s="106" t="s">
        <v>150</v>
      </c>
      <c r="B114" s="120">
        <v>0.1</v>
      </c>
      <c r="C114" s="120">
        <v>0.113</v>
      </c>
      <c r="D114" s="120">
        <v>0.112</v>
      </c>
      <c r="E114" s="120">
        <v>9.7000000000000003E-2</v>
      </c>
      <c r="F114" s="120">
        <v>8.7999999999999995E-2</v>
      </c>
      <c r="G114" s="120">
        <v>8.4000000000000005E-2</v>
      </c>
      <c r="H114" s="120">
        <v>8.2000000000000003E-2</v>
      </c>
      <c r="I114" s="120">
        <v>8.5000000000000006E-2</v>
      </c>
      <c r="J114" s="120">
        <v>8.4000000000000005E-2</v>
      </c>
      <c r="K114" s="120">
        <v>0.08</v>
      </c>
      <c r="L114" s="120">
        <v>7.5999999999999998E-2</v>
      </c>
      <c r="M114" s="120">
        <v>6.8000000000000005E-2</v>
      </c>
      <c r="N114" s="120">
        <v>6.7000000000000004E-2</v>
      </c>
      <c r="O114" s="120">
        <v>6.6000000000000003E-2</v>
      </c>
      <c r="P114" s="120">
        <v>6.7000000000000004E-2</v>
      </c>
      <c r="Q114" s="120">
        <v>6.9000000000000006E-2</v>
      </c>
      <c r="R114" s="120">
        <v>6.6000000000000003E-2</v>
      </c>
      <c r="S114" s="120">
        <v>6.6000000000000003E-2</v>
      </c>
      <c r="T114" s="120">
        <v>6.5000000000000002E-2</v>
      </c>
      <c r="U114" s="120">
        <v>6.6000000000000003E-2</v>
      </c>
      <c r="V114" s="120">
        <v>6.2E-2</v>
      </c>
      <c r="W114" s="120">
        <v>0.06</v>
      </c>
      <c r="X114" s="120">
        <v>0.06</v>
      </c>
      <c r="Y114" s="120">
        <v>6.0999999999999999E-2</v>
      </c>
      <c r="Z114" s="120">
        <v>8.3000000000000004E-2</v>
      </c>
      <c r="AA114" s="120">
        <v>0.09</v>
      </c>
      <c r="AB114" s="120">
        <v>8.3000000000000004E-2</v>
      </c>
      <c r="AC114" s="120">
        <v>7.2999999999999995E-2</v>
      </c>
      <c r="AD114" s="120">
        <v>6.5000000000000002E-2</v>
      </c>
      <c r="AE114" s="120">
        <v>7.5999999999999998E-2</v>
      </c>
      <c r="AF114" s="120">
        <v>7.9000000000000001E-2</v>
      </c>
      <c r="AG114" s="120">
        <v>8.6999999999999994E-2</v>
      </c>
      <c r="AH114" s="120">
        <v>8.8999999999999996E-2</v>
      </c>
      <c r="AI114" s="120">
        <v>0.12</v>
      </c>
      <c r="AJ114" s="120">
        <v>0.13</v>
      </c>
      <c r="AK114" s="120">
        <v>0.13400000000000001</v>
      </c>
      <c r="AL114" s="120">
        <v>0.126</v>
      </c>
      <c r="AM114" s="120">
        <v>0.125</v>
      </c>
      <c r="AN114" s="120">
        <v>0.11600000000000001</v>
      </c>
      <c r="AO114" s="120">
        <v>0.13500000000000001</v>
      </c>
      <c r="AP114" s="120">
        <v>0.154</v>
      </c>
      <c r="AQ114" s="120">
        <v>0.18099999999999999</v>
      </c>
      <c r="AR114" s="120">
        <v>0.19500000000000001</v>
      </c>
      <c r="AS114" s="120">
        <v>0.184</v>
      </c>
      <c r="AT114" s="120">
        <v>0.19400000000000001</v>
      </c>
      <c r="AU114" s="120">
        <v>0.17399999999999999</v>
      </c>
      <c r="AV114" s="120">
        <v>0.17699999999999999</v>
      </c>
    </row>
    <row r="115" spans="1:48" x14ac:dyDescent="0.2">
      <c r="A115" s="110" t="s">
        <v>119</v>
      </c>
      <c r="B115" s="120">
        <v>0.157</v>
      </c>
      <c r="C115" s="120">
        <v>0.16</v>
      </c>
      <c r="D115" s="120">
        <v>0.13200000000000001</v>
      </c>
      <c r="E115" s="120">
        <v>0.11600000000000001</v>
      </c>
      <c r="F115" s="120">
        <v>0.13200000000000001</v>
      </c>
      <c r="G115" s="120">
        <v>0.109</v>
      </c>
      <c r="H115" s="120">
        <v>0.13600000000000001</v>
      </c>
      <c r="I115" s="120">
        <v>0.13300000000000001</v>
      </c>
      <c r="J115" s="120">
        <v>0.156</v>
      </c>
      <c r="K115" s="120">
        <v>0.13500000000000001</v>
      </c>
      <c r="L115" s="120">
        <v>0.13</v>
      </c>
      <c r="M115" s="120">
        <v>0.14899999999999999</v>
      </c>
      <c r="N115" s="120">
        <v>9.9000000000000005E-2</v>
      </c>
      <c r="O115" s="120">
        <v>0.108</v>
      </c>
      <c r="P115" s="120">
        <v>9.0999999999999998E-2</v>
      </c>
      <c r="Q115" s="120">
        <v>0.14299999999999999</v>
      </c>
      <c r="R115" s="120">
        <v>0.151</v>
      </c>
      <c r="S115" s="120">
        <v>0.14199999999999999</v>
      </c>
      <c r="T115" s="120">
        <v>0.13900000000000001</v>
      </c>
      <c r="U115" s="120">
        <v>0.152</v>
      </c>
      <c r="V115" s="120">
        <v>0.13500000000000001</v>
      </c>
      <c r="W115" s="120">
        <v>9.4E-2</v>
      </c>
      <c r="X115" s="120">
        <v>6.2E-2</v>
      </c>
      <c r="Y115" s="120">
        <v>0.14099999999999999</v>
      </c>
      <c r="Z115" s="120">
        <v>0.13600000000000001</v>
      </c>
      <c r="AA115" s="120">
        <v>0.215</v>
      </c>
      <c r="AB115" s="120">
        <v>0.14599999999999999</v>
      </c>
      <c r="AC115" s="120">
        <v>0.17599999999999999</v>
      </c>
      <c r="AD115" s="120">
        <v>0.22600000000000001</v>
      </c>
      <c r="AE115" s="120">
        <v>0.191</v>
      </c>
      <c r="AF115" s="120">
        <v>0.153</v>
      </c>
      <c r="AG115" s="120">
        <v>0.16200000000000001</v>
      </c>
      <c r="AH115" s="120">
        <v>0.20200000000000001</v>
      </c>
      <c r="AI115" s="120">
        <v>0.186</v>
      </c>
      <c r="AJ115" s="120">
        <v>0.16900000000000001</v>
      </c>
      <c r="AK115" s="120">
        <v>0.152</v>
      </c>
      <c r="AL115" s="120">
        <v>0.14899999999999999</v>
      </c>
      <c r="AM115" s="120">
        <v>0.17799999999999999</v>
      </c>
      <c r="AN115" s="120">
        <v>0.36</v>
      </c>
      <c r="AO115" s="120">
        <v>0.31900000000000001</v>
      </c>
      <c r="AP115" s="120">
        <v>0.28299999999999997</v>
      </c>
      <c r="AQ115" s="120">
        <v>0.23699999999999999</v>
      </c>
      <c r="AR115" s="120">
        <v>0.24399999999999999</v>
      </c>
      <c r="AS115" s="120">
        <v>0.251</v>
      </c>
      <c r="AT115" s="120">
        <v>0.25700000000000001</v>
      </c>
      <c r="AU115" s="120">
        <v>0.26300000000000001</v>
      </c>
      <c r="AV115" s="120">
        <v>0.26700000000000002</v>
      </c>
    </row>
    <row r="116" spans="1:48" x14ac:dyDescent="0.2">
      <c r="A116" s="106" t="s">
        <v>65</v>
      </c>
      <c r="B116" s="120">
        <v>0.71899999999999997</v>
      </c>
      <c r="C116" s="120">
        <v>0.78300000000000003</v>
      </c>
      <c r="D116" s="120">
        <v>0.78300000000000003</v>
      </c>
      <c r="E116" s="120">
        <v>0.86499999999999999</v>
      </c>
      <c r="F116" s="120">
        <v>0.85699999999999998</v>
      </c>
      <c r="G116" s="120">
        <v>0.88800000000000001</v>
      </c>
      <c r="H116" s="120">
        <v>0.97099999999999997</v>
      </c>
      <c r="I116" s="120">
        <v>1.034</v>
      </c>
      <c r="J116" s="120">
        <v>1.18</v>
      </c>
      <c r="K116" s="120">
        <v>1.244</v>
      </c>
      <c r="L116" s="120">
        <v>1.244</v>
      </c>
      <c r="M116" s="120">
        <v>1.1779999999999999</v>
      </c>
      <c r="N116" s="120">
        <v>1.3160000000000001</v>
      </c>
      <c r="O116" s="120">
        <v>1.32</v>
      </c>
      <c r="P116" s="120">
        <v>1.32</v>
      </c>
      <c r="Q116" s="120">
        <v>1.3220000000000001</v>
      </c>
      <c r="R116" s="120">
        <v>1.2969999999999999</v>
      </c>
      <c r="S116" s="120">
        <v>1.373</v>
      </c>
      <c r="T116" s="120">
        <v>1.4490000000000001</v>
      </c>
      <c r="U116" s="120">
        <v>1.4810000000000001</v>
      </c>
      <c r="V116" s="120">
        <v>1.4890000000000001</v>
      </c>
      <c r="W116" s="120">
        <v>1.544</v>
      </c>
      <c r="X116" s="120">
        <v>1.56</v>
      </c>
      <c r="Y116" s="120">
        <v>1.54</v>
      </c>
      <c r="Z116" s="120">
        <v>1.54</v>
      </c>
      <c r="AA116" s="120">
        <v>1.5960000000000001</v>
      </c>
      <c r="AB116" s="120">
        <v>1.6439999999999999</v>
      </c>
      <c r="AC116" s="120">
        <v>1.6950000000000001</v>
      </c>
      <c r="AD116" s="120">
        <v>1.7589999999999999</v>
      </c>
      <c r="AE116" s="120">
        <v>1.819</v>
      </c>
      <c r="AF116" s="120">
        <v>1.891</v>
      </c>
      <c r="AG116" s="120">
        <v>1.8779999999999999</v>
      </c>
      <c r="AH116" s="120">
        <v>1.845</v>
      </c>
      <c r="AI116" s="120">
        <v>1.901</v>
      </c>
      <c r="AJ116" s="120">
        <v>1.9279999999999999</v>
      </c>
      <c r="AK116" s="120">
        <v>1.978</v>
      </c>
      <c r="AL116" s="120">
        <v>2.0369999999999999</v>
      </c>
      <c r="AM116" s="120">
        <v>2.0230000000000001</v>
      </c>
      <c r="AN116" s="120">
        <v>2.0089999999999999</v>
      </c>
      <c r="AO116" s="120">
        <v>2.1890000000000001</v>
      </c>
      <c r="AP116" s="120">
        <v>2.0670000000000002</v>
      </c>
      <c r="AQ116" s="120">
        <v>2.1560000000000001</v>
      </c>
      <c r="AR116" s="120">
        <v>2.1469999999999998</v>
      </c>
      <c r="AS116" s="120">
        <v>2.2469999999999999</v>
      </c>
      <c r="AT116" s="120">
        <v>2.2719999999999998</v>
      </c>
      <c r="AU116" s="120">
        <v>2.2109999999999999</v>
      </c>
      <c r="AV116" s="120">
        <v>2.2679999999999998</v>
      </c>
    </row>
    <row r="117" spans="1:48" x14ac:dyDescent="0.2">
      <c r="A117" s="106" t="s">
        <v>113</v>
      </c>
      <c r="B117" s="120">
        <v>0.78</v>
      </c>
      <c r="C117" s="120">
        <v>0.84599999999999997</v>
      </c>
      <c r="D117" s="120">
        <v>0.89300000000000002</v>
      </c>
      <c r="E117" s="120">
        <v>0.86099999999999999</v>
      </c>
      <c r="F117" s="120">
        <v>0.871</v>
      </c>
      <c r="G117" s="120">
        <v>0.83899999999999997</v>
      </c>
      <c r="H117" s="120">
        <v>0.71499999999999997</v>
      </c>
      <c r="I117" s="120">
        <v>0.65900000000000003</v>
      </c>
      <c r="J117" s="120">
        <v>0.56999999999999995</v>
      </c>
      <c r="K117" s="120">
        <v>0.55700000000000005</v>
      </c>
      <c r="L117" s="120">
        <v>0.48599999999999999</v>
      </c>
      <c r="M117" s="120">
        <v>0.45</v>
      </c>
      <c r="N117" s="120">
        <v>0.41799999999999998</v>
      </c>
      <c r="O117" s="120">
        <v>0.40600000000000003</v>
      </c>
      <c r="P117" s="120">
        <v>0.38800000000000001</v>
      </c>
      <c r="Q117" s="120">
        <v>0.38800000000000001</v>
      </c>
      <c r="R117" s="120">
        <v>0.36699999999999999</v>
      </c>
      <c r="S117" s="120">
        <v>0.39800000000000002</v>
      </c>
      <c r="T117" s="120">
        <v>0.39800000000000002</v>
      </c>
      <c r="U117" s="120">
        <v>0.31900000000000001</v>
      </c>
      <c r="V117" s="120">
        <v>0.33100000000000002</v>
      </c>
      <c r="W117" s="120">
        <v>0.32</v>
      </c>
      <c r="X117" s="120">
        <v>0.27400000000000002</v>
      </c>
      <c r="Y117" s="120">
        <v>0.22800000000000001</v>
      </c>
      <c r="Z117" s="120">
        <v>0.219</v>
      </c>
      <c r="AA117" s="120">
        <v>0.17199999999999999</v>
      </c>
      <c r="AB117" s="120">
        <v>0.22</v>
      </c>
      <c r="AC117" s="120">
        <v>0.20399999999999999</v>
      </c>
      <c r="AD117" s="120">
        <v>0.16</v>
      </c>
      <c r="AE117" s="120">
        <v>0.157</v>
      </c>
      <c r="AF117" s="120">
        <v>0.16200000000000001</v>
      </c>
      <c r="AG117" s="120">
        <v>0.16500000000000001</v>
      </c>
      <c r="AH117" s="120">
        <v>0.17</v>
      </c>
      <c r="AI117" s="120">
        <v>0.16600000000000001</v>
      </c>
      <c r="AJ117" s="120">
        <v>0.17599999999999999</v>
      </c>
      <c r="AK117" s="120">
        <v>0.158</v>
      </c>
      <c r="AL117" s="120">
        <v>0.105</v>
      </c>
      <c r="AM117" s="120">
        <v>0.115</v>
      </c>
      <c r="AN117" s="120">
        <v>0.11700000000000001</v>
      </c>
      <c r="AO117" s="120">
        <v>0.11799999999999999</v>
      </c>
      <c r="AP117" s="120">
        <v>0.13900000000000001</v>
      </c>
      <c r="AQ117" s="120">
        <v>0.185</v>
      </c>
      <c r="AR117" s="120">
        <v>0.188</v>
      </c>
      <c r="AS117" s="120">
        <v>0.20399999999999999</v>
      </c>
      <c r="AT117" s="120">
        <v>0.216</v>
      </c>
      <c r="AU117" s="120">
        <v>0.22500000000000001</v>
      </c>
      <c r="AV117" s="120">
        <v>0.35099999999999998</v>
      </c>
    </row>
    <row r="118" spans="1:48" x14ac:dyDescent="0.2">
      <c r="A118" s="106" t="s">
        <v>88</v>
      </c>
      <c r="B118" s="120">
        <v>1.3540000000000001</v>
      </c>
      <c r="C118" s="120">
        <v>1.2410000000000001</v>
      </c>
      <c r="D118" s="120">
        <v>1.3979999999999999</v>
      </c>
      <c r="E118" s="120">
        <v>1.2929999999999999</v>
      </c>
      <c r="F118" s="120">
        <v>1.1719999999999999</v>
      </c>
      <c r="G118" s="120">
        <v>1.266</v>
      </c>
      <c r="H118" s="120">
        <v>1.0640000000000001</v>
      </c>
      <c r="I118" s="120">
        <v>1.0549999999999999</v>
      </c>
      <c r="J118" s="120">
        <v>1.0149999999999999</v>
      </c>
      <c r="K118" s="120">
        <v>1.113</v>
      </c>
      <c r="L118" s="120">
        <v>1.07</v>
      </c>
      <c r="M118" s="120">
        <v>1.0049999999999999</v>
      </c>
      <c r="N118" s="120">
        <v>0.998</v>
      </c>
      <c r="O118" s="120">
        <v>0.995</v>
      </c>
      <c r="P118" s="120">
        <v>1.1240000000000001</v>
      </c>
      <c r="Q118" s="120">
        <v>1.218</v>
      </c>
      <c r="R118" s="120">
        <v>1.55</v>
      </c>
      <c r="S118" s="120">
        <v>1.4610000000000001</v>
      </c>
      <c r="T118" s="120">
        <v>1.456</v>
      </c>
      <c r="U118" s="120">
        <v>1.5960000000000001</v>
      </c>
      <c r="V118" s="120">
        <v>1.7190000000000001</v>
      </c>
      <c r="W118" s="120">
        <v>1.694</v>
      </c>
      <c r="X118" s="120">
        <v>1.528</v>
      </c>
      <c r="Y118" s="120">
        <v>1.3959999999999999</v>
      </c>
      <c r="Z118" s="120">
        <v>1.333</v>
      </c>
      <c r="AA118" s="120">
        <v>1.2549999999999999</v>
      </c>
      <c r="AB118" s="120">
        <v>1.143</v>
      </c>
      <c r="AC118" s="120">
        <v>1.1459999999999999</v>
      </c>
      <c r="AD118" s="120">
        <v>1.278</v>
      </c>
      <c r="AE118" s="120">
        <v>1.0880000000000001</v>
      </c>
      <c r="AF118" s="120">
        <v>1.0980000000000001</v>
      </c>
      <c r="AG118" s="120">
        <v>0.98</v>
      </c>
      <c r="AH118" s="120">
        <v>0.79300000000000004</v>
      </c>
      <c r="AI118" s="120">
        <v>0.749</v>
      </c>
      <c r="AJ118" s="120">
        <v>0.79400000000000004</v>
      </c>
      <c r="AK118" s="120">
        <v>0.72799999999999998</v>
      </c>
      <c r="AL118" s="120">
        <v>0.72099999999999997</v>
      </c>
      <c r="AM118" s="120">
        <v>0.54900000000000004</v>
      </c>
      <c r="AN118" s="120">
        <v>0.54200000000000004</v>
      </c>
      <c r="AO118" s="120">
        <v>0.67200000000000004</v>
      </c>
      <c r="AP118" s="120">
        <v>0.77400000000000002</v>
      </c>
      <c r="AQ118" s="120">
        <v>0.78300000000000003</v>
      </c>
      <c r="AR118" s="120">
        <v>0.78500000000000003</v>
      </c>
      <c r="AS118" s="120">
        <v>0.75</v>
      </c>
      <c r="AT118" s="120">
        <v>0.749</v>
      </c>
      <c r="AU118" s="120">
        <v>0.64200000000000002</v>
      </c>
      <c r="AV118" s="120">
        <v>0.58799999999999997</v>
      </c>
    </row>
    <row r="119" spans="1:48" x14ac:dyDescent="0.2">
      <c r="A119" s="106" t="s">
        <v>151</v>
      </c>
      <c r="B119" s="120">
        <v>0.125</v>
      </c>
      <c r="C119" s="120">
        <v>0.12</v>
      </c>
      <c r="D119" s="120">
        <v>0.121</v>
      </c>
      <c r="E119" s="120">
        <v>0.127</v>
      </c>
      <c r="F119" s="120">
        <v>0.13100000000000001</v>
      </c>
      <c r="G119" s="120">
        <v>0.13900000000000001</v>
      </c>
      <c r="H119" s="120">
        <v>0.14099999999999999</v>
      </c>
      <c r="I119" s="120">
        <v>0.127</v>
      </c>
      <c r="J119" s="120">
        <v>0.14399999999999999</v>
      </c>
      <c r="K119" s="120">
        <v>0.154</v>
      </c>
      <c r="L119" s="120">
        <v>0.123</v>
      </c>
      <c r="M119" s="120">
        <v>0.111</v>
      </c>
      <c r="N119" s="120">
        <v>0.109</v>
      </c>
      <c r="O119" s="120">
        <v>0.105</v>
      </c>
      <c r="P119" s="120">
        <v>0.109</v>
      </c>
      <c r="Q119" s="120">
        <v>0.105</v>
      </c>
      <c r="R119" s="120">
        <v>0.13200000000000001</v>
      </c>
      <c r="S119" s="120">
        <v>0.13</v>
      </c>
      <c r="T119" s="120">
        <v>0.124</v>
      </c>
      <c r="U119" s="120">
        <v>0.124</v>
      </c>
      <c r="V119" s="120">
        <v>0.127</v>
      </c>
      <c r="W119" s="120">
        <v>0.126</v>
      </c>
      <c r="X119" s="120">
        <v>0.125</v>
      </c>
      <c r="Y119" s="120">
        <v>0.129</v>
      </c>
      <c r="Z119" s="120">
        <v>0.13</v>
      </c>
      <c r="AA119" s="120">
        <v>0.13100000000000001</v>
      </c>
      <c r="AB119" s="120">
        <v>0.13900000000000001</v>
      </c>
      <c r="AC119" s="120">
        <v>0.14199999999999999</v>
      </c>
      <c r="AD119" s="120">
        <v>0.14199999999999999</v>
      </c>
      <c r="AE119" s="120">
        <v>0.153</v>
      </c>
      <c r="AF119" s="120">
        <v>0.158</v>
      </c>
      <c r="AG119" s="120">
        <v>0.154</v>
      </c>
      <c r="AH119" s="120">
        <v>0.16</v>
      </c>
      <c r="AI119" s="120">
        <v>0.16400000000000001</v>
      </c>
      <c r="AJ119" s="120">
        <v>0.17</v>
      </c>
      <c r="AK119" s="120">
        <v>0.17399999999999999</v>
      </c>
      <c r="AL119" s="120">
        <v>0.17100000000000001</v>
      </c>
      <c r="AM119" s="120">
        <v>0.188</v>
      </c>
      <c r="AN119" s="120">
        <v>0.183</v>
      </c>
      <c r="AO119" s="120">
        <v>0.19</v>
      </c>
      <c r="AP119" s="120">
        <v>0.16400000000000001</v>
      </c>
      <c r="AQ119" s="120">
        <v>0.16600000000000001</v>
      </c>
      <c r="AR119" s="120">
        <v>0.16500000000000001</v>
      </c>
      <c r="AS119" s="120">
        <v>0.16200000000000001</v>
      </c>
      <c r="AT119" s="120">
        <v>0.16400000000000001</v>
      </c>
      <c r="AU119" s="120">
        <v>0.16200000000000001</v>
      </c>
      <c r="AV119" s="120">
        <v>0.16300000000000001</v>
      </c>
    </row>
    <row r="120" spans="1:48" x14ac:dyDescent="0.2">
      <c r="A120" s="108" t="s">
        <v>152</v>
      </c>
      <c r="B120" s="121">
        <v>0.66700000000000004</v>
      </c>
      <c r="C120" s="121">
        <v>0.68799999999999994</v>
      </c>
      <c r="D120" s="121">
        <v>0.72599999999999998</v>
      </c>
      <c r="E120" s="121">
        <v>0.74099999999999999</v>
      </c>
      <c r="F120" s="121">
        <v>0.78100000000000003</v>
      </c>
      <c r="G120" s="121">
        <v>0.82599999999999996</v>
      </c>
      <c r="H120" s="121">
        <v>0.82799999999999996</v>
      </c>
      <c r="I120" s="121">
        <v>0.78100000000000003</v>
      </c>
      <c r="J120" s="121">
        <v>0.79700000000000004</v>
      </c>
      <c r="K120" s="121">
        <v>0.83399999999999996</v>
      </c>
      <c r="L120" s="121">
        <v>0.86</v>
      </c>
      <c r="M120" s="121">
        <v>0.85399999999999998</v>
      </c>
      <c r="N120" s="121">
        <v>0.84199999999999997</v>
      </c>
      <c r="O120" s="121">
        <v>0.84899999999999998</v>
      </c>
      <c r="P120" s="121">
        <v>0.84799999999999998</v>
      </c>
      <c r="Q120" s="121">
        <v>0.83299999999999996</v>
      </c>
      <c r="R120" s="121">
        <v>0.86</v>
      </c>
      <c r="S120" s="121">
        <v>0.85399999999999998</v>
      </c>
      <c r="T120" s="121">
        <v>0.85099999999999998</v>
      </c>
      <c r="U120" s="121">
        <v>0.84199999999999997</v>
      </c>
      <c r="V120" s="121">
        <v>0.82699999999999996</v>
      </c>
      <c r="W120" s="121">
        <v>0.81499999999999995</v>
      </c>
      <c r="X120" s="121">
        <v>0.80600000000000005</v>
      </c>
      <c r="Y120" s="121">
        <v>0.78700000000000003</v>
      </c>
      <c r="Z120" s="121">
        <v>0.80100000000000005</v>
      </c>
      <c r="AA120" s="121">
        <v>0.81200000000000006</v>
      </c>
      <c r="AB120" s="121">
        <v>0.83499999999999996</v>
      </c>
      <c r="AC120" s="121">
        <v>0.83599999999999997</v>
      </c>
      <c r="AD120" s="121">
        <v>0.81599999999999995</v>
      </c>
      <c r="AE120" s="121">
        <v>0.81200000000000006</v>
      </c>
      <c r="AF120" s="121">
        <v>0.86799999999999999</v>
      </c>
      <c r="AG120" s="121">
        <v>0.876</v>
      </c>
      <c r="AH120" s="121">
        <v>0.89400000000000002</v>
      </c>
      <c r="AI120" s="121">
        <v>0.92800000000000005</v>
      </c>
      <c r="AJ120" s="121">
        <v>0.93700000000000006</v>
      </c>
      <c r="AK120" s="121">
        <v>0.93200000000000005</v>
      </c>
      <c r="AL120" s="121">
        <v>0.94399999999999995</v>
      </c>
      <c r="AM120" s="121">
        <v>0.98</v>
      </c>
      <c r="AN120" s="121">
        <v>0.94499999999999995</v>
      </c>
      <c r="AO120" s="121">
        <v>0.97099999999999997</v>
      </c>
      <c r="AP120" s="121">
        <v>0.94199999999999995</v>
      </c>
      <c r="AQ120" s="121">
        <v>0.97</v>
      </c>
      <c r="AR120" s="121">
        <v>0.98799999999999999</v>
      </c>
      <c r="AS120" s="121">
        <v>1.0029999999999999</v>
      </c>
      <c r="AT120" s="121">
        <v>0.97</v>
      </c>
      <c r="AU120" s="121">
        <v>0.95299999999999996</v>
      </c>
      <c r="AV120" s="121">
        <v>0.94499999999999995</v>
      </c>
    </row>
    <row r="121" spans="1:48" x14ac:dyDescent="0.2">
      <c r="A121" s="106" t="s">
        <v>40</v>
      </c>
      <c r="B121" s="120">
        <v>4.2999999999999997E-2</v>
      </c>
      <c r="C121" s="120">
        <v>4.2999999999999997E-2</v>
      </c>
      <c r="D121" s="120">
        <v>0.05</v>
      </c>
      <c r="E121" s="120">
        <v>5.6000000000000001E-2</v>
      </c>
      <c r="F121" s="120">
        <v>6.2E-2</v>
      </c>
      <c r="G121" s="120">
        <v>6.4000000000000001E-2</v>
      </c>
      <c r="H121" s="120">
        <v>6.4000000000000001E-2</v>
      </c>
      <c r="I121" s="120">
        <v>6.7000000000000004E-2</v>
      </c>
      <c r="J121" s="120">
        <v>7.1999999999999995E-2</v>
      </c>
      <c r="K121" s="120">
        <v>8.1000000000000003E-2</v>
      </c>
      <c r="L121" s="120">
        <v>7.5999999999999998E-2</v>
      </c>
      <c r="M121" s="120">
        <v>0.08</v>
      </c>
      <c r="N121" s="120">
        <v>7.2999999999999995E-2</v>
      </c>
      <c r="O121" s="120">
        <v>7.0000000000000007E-2</v>
      </c>
      <c r="P121" s="120">
        <v>8.3000000000000004E-2</v>
      </c>
      <c r="Q121" s="120">
        <v>8.8999999999999996E-2</v>
      </c>
      <c r="R121" s="120">
        <v>9.6000000000000002E-2</v>
      </c>
      <c r="S121" s="120">
        <v>9.7000000000000003E-2</v>
      </c>
      <c r="T121" s="120">
        <v>0.10100000000000001</v>
      </c>
      <c r="U121" s="120">
        <v>0.108</v>
      </c>
      <c r="V121" s="120">
        <v>9.9000000000000005E-2</v>
      </c>
      <c r="W121" s="120">
        <v>0.106</v>
      </c>
      <c r="X121" s="120">
        <v>0.11</v>
      </c>
      <c r="Y121" s="120">
        <v>0.11600000000000001</v>
      </c>
      <c r="Z121" s="120">
        <v>0.13900000000000001</v>
      </c>
      <c r="AA121" s="120">
        <v>0.13700000000000001</v>
      </c>
      <c r="AB121" s="120">
        <v>0.151</v>
      </c>
      <c r="AC121" s="120">
        <v>0.15</v>
      </c>
      <c r="AD121" s="120">
        <v>0.152</v>
      </c>
      <c r="AE121" s="120">
        <v>0.159</v>
      </c>
      <c r="AF121" s="120">
        <v>0.185</v>
      </c>
      <c r="AG121" s="120">
        <v>0.19400000000000001</v>
      </c>
      <c r="AH121" s="120">
        <v>0.2</v>
      </c>
      <c r="AI121" s="120">
        <v>0.21</v>
      </c>
      <c r="AJ121" s="120">
        <v>0.223</v>
      </c>
      <c r="AK121" s="120">
        <v>0.24199999999999999</v>
      </c>
      <c r="AL121" s="120">
        <v>0.254</v>
      </c>
      <c r="AM121" s="120">
        <v>0.27500000000000002</v>
      </c>
      <c r="AN121" s="120">
        <v>0.29299999999999998</v>
      </c>
      <c r="AO121" s="120">
        <v>0.32800000000000001</v>
      </c>
      <c r="AP121" s="120">
        <v>0.34599999999999997</v>
      </c>
      <c r="AQ121" s="120">
        <v>0.36799999999999999</v>
      </c>
      <c r="AR121" s="120">
        <v>0.38</v>
      </c>
      <c r="AS121" s="120">
        <v>0.39600000000000002</v>
      </c>
      <c r="AT121" s="120">
        <v>0.44</v>
      </c>
      <c r="AU121" s="120">
        <v>0.44800000000000001</v>
      </c>
      <c r="AV121" s="120">
        <v>0.47499999999999998</v>
      </c>
    </row>
    <row r="122" spans="1:48" x14ac:dyDescent="0.2">
      <c r="A122" s="106" t="s">
        <v>153</v>
      </c>
      <c r="B122" s="120">
        <v>2.927</v>
      </c>
      <c r="C122" s="120">
        <v>2.7149999999999999</v>
      </c>
      <c r="D122" s="120">
        <v>4.5979999999999999</v>
      </c>
      <c r="E122" s="120">
        <v>7.3689999999999998</v>
      </c>
      <c r="F122" s="120">
        <v>8.6920000000000002</v>
      </c>
      <c r="G122" s="120">
        <v>11.022</v>
      </c>
      <c r="H122" s="120">
        <v>11.347</v>
      </c>
      <c r="I122" s="120">
        <v>10.336</v>
      </c>
      <c r="J122" s="120">
        <v>10.448</v>
      </c>
      <c r="K122" s="120">
        <v>13.603999999999999</v>
      </c>
      <c r="L122" s="120">
        <v>12.964</v>
      </c>
      <c r="M122" s="120">
        <v>13.137</v>
      </c>
      <c r="N122" s="120">
        <v>13.71</v>
      </c>
      <c r="O122" s="120">
        <v>13.446</v>
      </c>
      <c r="P122" s="120">
        <v>13.093</v>
      </c>
      <c r="Q122" s="120">
        <v>12.725</v>
      </c>
      <c r="R122" s="120">
        <v>12.582000000000001</v>
      </c>
      <c r="S122" s="120">
        <v>12.839</v>
      </c>
      <c r="T122" s="120">
        <v>12.34</v>
      </c>
      <c r="U122" s="120">
        <v>12.587999999999999</v>
      </c>
      <c r="V122" s="120">
        <v>12.724</v>
      </c>
      <c r="W122" s="120">
        <v>13.086</v>
      </c>
      <c r="X122" s="120">
        <v>13.705</v>
      </c>
      <c r="Y122" s="120">
        <v>14.271000000000001</v>
      </c>
      <c r="Z122" s="120">
        <v>15.16</v>
      </c>
      <c r="AA122" s="120">
        <v>15.452</v>
      </c>
      <c r="AB122" s="120">
        <v>16.308</v>
      </c>
      <c r="AC122" s="120">
        <v>13.523</v>
      </c>
      <c r="AD122" s="120">
        <v>12.851000000000001</v>
      </c>
      <c r="AE122" s="120">
        <v>13.29</v>
      </c>
      <c r="AF122" s="120">
        <v>12.68</v>
      </c>
      <c r="AG122" s="120">
        <v>12.569000000000001</v>
      </c>
      <c r="AH122" s="120">
        <v>14.87</v>
      </c>
      <c r="AI122" s="120">
        <v>13.667</v>
      </c>
      <c r="AJ122" s="120">
        <v>13.214</v>
      </c>
      <c r="AK122" s="120">
        <v>19.504000000000001</v>
      </c>
      <c r="AL122" s="120">
        <v>18.251000000000001</v>
      </c>
      <c r="AM122" s="120">
        <v>19.059000000000001</v>
      </c>
      <c r="AN122" s="120">
        <v>19.359000000000002</v>
      </c>
      <c r="AO122" s="120">
        <v>17.64</v>
      </c>
      <c r="AP122" s="120">
        <v>17.800999999999998</v>
      </c>
      <c r="AQ122" s="120">
        <v>17.423999999999999</v>
      </c>
      <c r="AR122" s="120">
        <v>16.881</v>
      </c>
      <c r="AS122" s="120">
        <v>16.254999999999999</v>
      </c>
      <c r="AT122" s="120">
        <v>14.301</v>
      </c>
      <c r="AU122" s="120">
        <v>15.157</v>
      </c>
      <c r="AV122" s="120">
        <v>15.641</v>
      </c>
    </row>
    <row r="123" spans="1:48" x14ac:dyDescent="0.2">
      <c r="A123" s="106" t="s">
        <v>103</v>
      </c>
      <c r="B123" s="120" t="s">
        <v>231</v>
      </c>
      <c r="C123" s="120" t="s">
        <v>231</v>
      </c>
      <c r="D123" s="120" t="s">
        <v>231</v>
      </c>
      <c r="E123" s="120" t="s">
        <v>231</v>
      </c>
      <c r="F123" s="120" t="s">
        <v>231</v>
      </c>
      <c r="G123" s="120" t="s">
        <v>231</v>
      </c>
      <c r="H123" s="120" t="s">
        <v>231</v>
      </c>
      <c r="I123" s="120" t="s">
        <v>231</v>
      </c>
      <c r="J123" s="120" t="s">
        <v>231</v>
      </c>
      <c r="K123" s="120" t="s">
        <v>231</v>
      </c>
      <c r="L123" s="120" t="s">
        <v>231</v>
      </c>
      <c r="M123" s="120" t="s">
        <v>231</v>
      </c>
      <c r="N123" s="120" t="s">
        <v>231</v>
      </c>
      <c r="O123" s="120" t="s">
        <v>231</v>
      </c>
      <c r="P123" s="120" t="s">
        <v>231</v>
      </c>
      <c r="Q123" s="120" t="s">
        <v>231</v>
      </c>
      <c r="R123" s="120" t="s">
        <v>231</v>
      </c>
      <c r="S123" s="120" t="s">
        <v>231</v>
      </c>
      <c r="T123" s="120" t="s">
        <v>231</v>
      </c>
      <c r="U123" s="120" t="s">
        <v>231</v>
      </c>
      <c r="V123" s="120" t="s">
        <v>231</v>
      </c>
      <c r="W123" s="120" t="s">
        <v>231</v>
      </c>
      <c r="X123" s="120" t="s">
        <v>231</v>
      </c>
      <c r="Y123" s="120" t="s">
        <v>231</v>
      </c>
      <c r="Z123" s="120">
        <v>0.13800000000000001</v>
      </c>
      <c r="AA123" s="120">
        <v>0.13900000000000001</v>
      </c>
      <c r="AB123" s="120">
        <v>0.14499999999999999</v>
      </c>
      <c r="AC123" s="120">
        <v>0.16200000000000001</v>
      </c>
      <c r="AD123" s="120">
        <v>0.16</v>
      </c>
      <c r="AE123" s="120">
        <v>0.16200000000000001</v>
      </c>
      <c r="AF123" s="120">
        <v>0.17399999999999999</v>
      </c>
      <c r="AG123" s="120">
        <v>0.17499999999999999</v>
      </c>
      <c r="AH123" s="120">
        <v>0.185</v>
      </c>
      <c r="AI123" s="120">
        <v>0.182</v>
      </c>
      <c r="AJ123" s="120">
        <v>0.19900000000000001</v>
      </c>
      <c r="AK123" s="120">
        <v>0.219</v>
      </c>
      <c r="AL123" s="120">
        <v>0.26100000000000001</v>
      </c>
      <c r="AM123" s="120">
        <v>0.26300000000000001</v>
      </c>
      <c r="AN123" s="120">
        <v>0.31</v>
      </c>
      <c r="AO123" s="120">
        <v>0.32300000000000001</v>
      </c>
      <c r="AP123" s="120">
        <v>0.33300000000000002</v>
      </c>
      <c r="AQ123" s="120">
        <v>0.34200000000000003</v>
      </c>
      <c r="AR123" s="120">
        <v>0.34399999999999997</v>
      </c>
      <c r="AS123" s="120">
        <v>0.39900000000000002</v>
      </c>
      <c r="AT123" s="120">
        <v>0.51600000000000001</v>
      </c>
      <c r="AU123" s="120">
        <v>0.58899999999999997</v>
      </c>
      <c r="AV123" s="120">
        <v>0.67200000000000004</v>
      </c>
    </row>
    <row r="124" spans="1:48" x14ac:dyDescent="0.2">
      <c r="A124" s="106" t="s">
        <v>154</v>
      </c>
      <c r="B124" s="120">
        <v>4.673</v>
      </c>
      <c r="C124" s="120">
        <v>4.7039999999999997</v>
      </c>
      <c r="D124" s="120">
        <v>4.6719999999999997</v>
      </c>
      <c r="E124" s="120">
        <v>4.758</v>
      </c>
      <c r="F124" s="120">
        <v>4.8289999999999997</v>
      </c>
      <c r="G124" s="120">
        <v>5.1079999999999997</v>
      </c>
      <c r="H124" s="120">
        <v>5.3280000000000003</v>
      </c>
      <c r="I124" s="120">
        <v>5.5750000000000002</v>
      </c>
      <c r="J124" s="120">
        <v>5.9</v>
      </c>
      <c r="K124" s="120">
        <v>6.1890000000000001</v>
      </c>
      <c r="L124" s="120">
        <v>6.2789999999999999</v>
      </c>
      <c r="M124" s="120">
        <v>6.4729999999999999</v>
      </c>
      <c r="N124" s="120">
        <v>6.6219999999999999</v>
      </c>
      <c r="O124" s="120">
        <v>6.6920000000000002</v>
      </c>
      <c r="P124" s="120">
        <v>6.8570000000000002</v>
      </c>
      <c r="Q124" s="120">
        <v>6.6340000000000003</v>
      </c>
      <c r="R124" s="120">
        <v>6.2569999999999997</v>
      </c>
      <c r="S124" s="120">
        <v>6.2629999999999999</v>
      </c>
      <c r="T124" s="120">
        <v>6.1369999999999996</v>
      </c>
      <c r="U124" s="120">
        <v>5.758</v>
      </c>
      <c r="V124" s="120">
        <v>5.3780000000000001</v>
      </c>
      <c r="W124" s="120">
        <v>4.67</v>
      </c>
      <c r="X124" s="120">
        <v>4.2229999999999999</v>
      </c>
      <c r="Y124" s="120">
        <v>3.794</v>
      </c>
      <c r="Z124" s="120">
        <v>3.5009999999999999</v>
      </c>
      <c r="AA124" s="120">
        <v>3.0350000000000001</v>
      </c>
      <c r="AB124" s="120">
        <v>2.8959999999999999</v>
      </c>
      <c r="AC124" s="120">
        <v>2.6469999999999998</v>
      </c>
      <c r="AD124" s="120">
        <v>2.8580000000000001</v>
      </c>
      <c r="AE124" s="120">
        <v>3.052</v>
      </c>
      <c r="AF124" s="120">
        <v>3.1259999999999999</v>
      </c>
      <c r="AG124" s="120">
        <v>2.96</v>
      </c>
      <c r="AH124" s="120">
        <v>2.996</v>
      </c>
      <c r="AI124" s="120">
        <v>3.0379999999999998</v>
      </c>
      <c r="AJ124" s="120">
        <v>3.1520000000000001</v>
      </c>
      <c r="AK124" s="120">
        <v>3.181</v>
      </c>
      <c r="AL124" s="120">
        <v>2.6139999999999999</v>
      </c>
      <c r="AM124" s="120">
        <v>2.8919999999999999</v>
      </c>
      <c r="AN124" s="120">
        <v>2.1629999999999998</v>
      </c>
      <c r="AO124" s="120">
        <v>2.004</v>
      </c>
      <c r="AP124" s="120">
        <v>1.4019999999999999</v>
      </c>
      <c r="AQ124" s="120">
        <v>1.4510000000000001</v>
      </c>
      <c r="AR124" s="120">
        <v>1.0049999999999999</v>
      </c>
      <c r="AS124" s="120">
        <v>1.1419999999999999</v>
      </c>
      <c r="AT124" s="120">
        <v>0.89300000000000002</v>
      </c>
      <c r="AU124" s="120">
        <v>1.002</v>
      </c>
      <c r="AV124" s="120">
        <v>0.76800000000000002</v>
      </c>
    </row>
    <row r="125" spans="1:48" x14ac:dyDescent="0.2">
      <c r="A125" s="106" t="s">
        <v>1</v>
      </c>
      <c r="B125" s="120">
        <v>0.32</v>
      </c>
      <c r="C125" s="120">
        <v>0.32500000000000001</v>
      </c>
      <c r="D125" s="120">
        <v>0.317</v>
      </c>
      <c r="E125" s="120">
        <v>0.33500000000000002</v>
      </c>
      <c r="F125" s="120">
        <v>0.35</v>
      </c>
      <c r="G125" s="120">
        <v>0.36499999999999999</v>
      </c>
      <c r="H125" s="120">
        <v>0.36399999999999999</v>
      </c>
      <c r="I125" s="120">
        <v>0.34699999999999998</v>
      </c>
      <c r="J125" s="120">
        <v>0.36799999999999999</v>
      </c>
      <c r="K125" s="120">
        <v>0.378</v>
      </c>
      <c r="L125" s="120">
        <v>0.40600000000000003</v>
      </c>
      <c r="M125" s="120">
        <v>0.42199999999999999</v>
      </c>
      <c r="N125" s="120">
        <v>0.44</v>
      </c>
      <c r="O125" s="120">
        <v>0.47099999999999997</v>
      </c>
      <c r="P125" s="120">
        <v>0.48099999999999998</v>
      </c>
      <c r="Q125" s="120">
        <v>0.51300000000000001</v>
      </c>
      <c r="R125" s="120">
        <v>0.54100000000000004</v>
      </c>
      <c r="S125" s="120">
        <v>0.55900000000000005</v>
      </c>
      <c r="T125" s="120">
        <v>0.58799999999999997</v>
      </c>
      <c r="U125" s="120">
        <v>0.60799999999999998</v>
      </c>
      <c r="V125" s="120">
        <v>0.64200000000000002</v>
      </c>
      <c r="W125" s="120">
        <v>0.65500000000000003</v>
      </c>
      <c r="X125" s="120">
        <v>0.67</v>
      </c>
      <c r="Y125" s="120">
        <v>0.69399999999999995</v>
      </c>
      <c r="Z125" s="120">
        <v>0.73199999999999998</v>
      </c>
      <c r="AA125" s="120">
        <v>0.752</v>
      </c>
      <c r="AB125" s="120">
        <v>0.77800000000000002</v>
      </c>
      <c r="AC125" s="120">
        <v>0.77800000000000002</v>
      </c>
      <c r="AD125" s="120">
        <v>0.82299999999999995</v>
      </c>
      <c r="AE125" s="120">
        <v>0.84</v>
      </c>
      <c r="AF125" s="120">
        <v>0.83899999999999997</v>
      </c>
      <c r="AG125" s="120">
        <v>0.85299999999999998</v>
      </c>
      <c r="AH125" s="120">
        <v>0.85799999999999998</v>
      </c>
      <c r="AI125" s="120">
        <v>0.90800000000000003</v>
      </c>
      <c r="AJ125" s="120">
        <v>0.93799999999999994</v>
      </c>
      <c r="AK125" s="120">
        <v>0.98799999999999999</v>
      </c>
      <c r="AL125" s="120">
        <v>1.069</v>
      </c>
      <c r="AM125" s="120">
        <v>1.1180000000000001</v>
      </c>
      <c r="AN125" s="120">
        <v>1.2370000000000001</v>
      </c>
      <c r="AO125" s="120">
        <v>1.286</v>
      </c>
      <c r="AP125" s="120">
        <v>1.337</v>
      </c>
      <c r="AQ125" s="120">
        <v>1.4279999999999999</v>
      </c>
      <c r="AR125" s="120">
        <v>1.4510000000000001</v>
      </c>
      <c r="AS125" s="120">
        <v>1.56</v>
      </c>
      <c r="AT125" s="120">
        <v>1.548</v>
      </c>
      <c r="AU125" s="120">
        <v>1.554</v>
      </c>
      <c r="AV125" s="120">
        <v>1.6140000000000001</v>
      </c>
    </row>
    <row r="126" spans="1:48" x14ac:dyDescent="0.2">
      <c r="A126" s="106" t="s">
        <v>5</v>
      </c>
      <c r="B126" s="120">
        <v>0.214</v>
      </c>
      <c r="C126" s="120">
        <v>0.23400000000000001</v>
      </c>
      <c r="D126" s="120">
        <v>0.25800000000000001</v>
      </c>
      <c r="E126" s="120">
        <v>0.27700000000000002</v>
      </c>
      <c r="F126" s="120">
        <v>0.28899999999999998</v>
      </c>
      <c r="G126" s="120">
        <v>0.28999999999999998</v>
      </c>
      <c r="H126" s="120">
        <v>0.33800000000000002</v>
      </c>
      <c r="I126" s="120">
        <v>0.374</v>
      </c>
      <c r="J126" s="120">
        <v>0.41199999999999998</v>
      </c>
      <c r="K126" s="120">
        <v>0.45800000000000002</v>
      </c>
      <c r="L126" s="120">
        <v>0.48399999999999999</v>
      </c>
      <c r="M126" s="120">
        <v>0.49</v>
      </c>
      <c r="N126" s="120">
        <v>0.47799999999999998</v>
      </c>
      <c r="O126" s="120">
        <v>0.47399999999999998</v>
      </c>
      <c r="P126" s="120">
        <v>0.51</v>
      </c>
      <c r="Q126" s="120">
        <v>0.55700000000000005</v>
      </c>
      <c r="R126" s="120">
        <v>0.56000000000000005</v>
      </c>
      <c r="S126" s="120">
        <v>0.60099999999999998</v>
      </c>
      <c r="T126" s="120">
        <v>0.61599999999999999</v>
      </c>
      <c r="U126" s="120">
        <v>0.74</v>
      </c>
      <c r="V126" s="120">
        <v>0.78500000000000003</v>
      </c>
      <c r="W126" s="120">
        <v>0.81299999999999994</v>
      </c>
      <c r="X126" s="120">
        <v>0.86899999999999999</v>
      </c>
      <c r="Y126" s="120">
        <v>0.92200000000000004</v>
      </c>
      <c r="Z126" s="120">
        <v>1.0369999999999999</v>
      </c>
      <c r="AA126" s="120">
        <v>1.073</v>
      </c>
      <c r="AB126" s="120">
        <v>1.165</v>
      </c>
      <c r="AC126" s="120">
        <v>1.181</v>
      </c>
      <c r="AD126" s="120">
        <v>1.258</v>
      </c>
      <c r="AE126" s="120">
        <v>1.2070000000000001</v>
      </c>
      <c r="AF126" s="120">
        <v>1.2789999999999999</v>
      </c>
      <c r="AG126" s="120">
        <v>1.288</v>
      </c>
      <c r="AH126" s="120">
        <v>1.4</v>
      </c>
      <c r="AI126" s="120">
        <v>1.413</v>
      </c>
      <c r="AJ126" s="120">
        <v>1.4019999999999999</v>
      </c>
      <c r="AK126" s="120">
        <v>1.476</v>
      </c>
      <c r="AL126" s="120">
        <v>1.526</v>
      </c>
      <c r="AM126" s="120">
        <v>1.478</v>
      </c>
      <c r="AN126" s="120">
        <v>1.5069999999999999</v>
      </c>
      <c r="AO126" s="120">
        <v>1.4750000000000001</v>
      </c>
      <c r="AP126" s="120">
        <v>1.589</v>
      </c>
      <c r="AQ126" s="120">
        <v>1.6679999999999999</v>
      </c>
      <c r="AR126" s="120">
        <v>1.6579999999999999</v>
      </c>
      <c r="AS126" s="120">
        <v>1.7909999999999999</v>
      </c>
      <c r="AT126" s="120">
        <v>1.778</v>
      </c>
      <c r="AU126" s="120">
        <v>1.74</v>
      </c>
      <c r="AV126" s="120">
        <v>1.88</v>
      </c>
    </row>
    <row r="127" spans="1:48" x14ac:dyDescent="0.2">
      <c r="A127" s="106" t="s">
        <v>17</v>
      </c>
      <c r="B127" s="120">
        <v>1.157</v>
      </c>
      <c r="C127" s="120">
        <v>1.113</v>
      </c>
      <c r="D127" s="120">
        <v>1.123</v>
      </c>
      <c r="E127" s="120">
        <v>1.284</v>
      </c>
      <c r="F127" s="120">
        <v>1.333</v>
      </c>
      <c r="G127" s="120">
        <v>1.4159999999999999</v>
      </c>
      <c r="H127" s="120">
        <v>1.369</v>
      </c>
      <c r="I127" s="120">
        <v>1.482</v>
      </c>
      <c r="J127" s="120">
        <v>1.615</v>
      </c>
      <c r="K127" s="120">
        <v>1.718</v>
      </c>
      <c r="L127" s="120">
        <v>1.7949999999999999</v>
      </c>
      <c r="M127" s="120">
        <v>1.8360000000000001</v>
      </c>
      <c r="N127" s="120">
        <v>1.988</v>
      </c>
      <c r="O127" s="120">
        <v>1.9770000000000001</v>
      </c>
      <c r="P127" s="120">
        <v>2.11</v>
      </c>
      <c r="Q127" s="120">
        <v>2.016</v>
      </c>
      <c r="R127" s="120">
        <v>2.0419999999999998</v>
      </c>
      <c r="S127" s="120">
        <v>2.0950000000000002</v>
      </c>
      <c r="T127" s="120">
        <v>2.3860000000000001</v>
      </c>
      <c r="U127" s="120">
        <v>2.75</v>
      </c>
      <c r="V127" s="120">
        <v>3.2349999999999999</v>
      </c>
      <c r="W127" s="120">
        <v>3.3090000000000002</v>
      </c>
      <c r="X127" s="120">
        <v>3.476</v>
      </c>
      <c r="Y127" s="120">
        <v>3.6520000000000001</v>
      </c>
      <c r="Z127" s="120">
        <v>3.883</v>
      </c>
      <c r="AA127" s="120">
        <v>4.3250000000000002</v>
      </c>
      <c r="AB127" s="120">
        <v>4.5119999999999996</v>
      </c>
      <c r="AC127" s="120">
        <v>4.4189999999999996</v>
      </c>
      <c r="AD127" s="120">
        <v>4.694</v>
      </c>
      <c r="AE127" s="120">
        <v>4.9619999999999997</v>
      </c>
      <c r="AF127" s="120">
        <v>5.0819999999999999</v>
      </c>
      <c r="AG127" s="120">
        <v>5.2270000000000003</v>
      </c>
      <c r="AH127" s="120">
        <v>5.3789999999999996</v>
      </c>
      <c r="AI127" s="120">
        <v>5.8220000000000001</v>
      </c>
      <c r="AJ127" s="120">
        <v>6.0739999999999998</v>
      </c>
      <c r="AK127" s="120">
        <v>6.1890000000000001</v>
      </c>
      <c r="AL127" s="120">
        <v>6.6870000000000003</v>
      </c>
      <c r="AM127" s="120">
        <v>7.02</v>
      </c>
      <c r="AN127" s="120">
        <v>6.1509999999999998</v>
      </c>
      <c r="AO127" s="120">
        <v>6.7539999999999996</v>
      </c>
      <c r="AP127" s="120">
        <v>6.6870000000000003</v>
      </c>
      <c r="AQ127" s="120">
        <v>6.6159999999999997</v>
      </c>
      <c r="AR127" s="120">
        <v>7.0380000000000003</v>
      </c>
      <c r="AS127" s="120">
        <v>7.2960000000000003</v>
      </c>
      <c r="AT127" s="120">
        <v>7.1749999999999998</v>
      </c>
      <c r="AU127" s="120">
        <v>6.9340000000000002</v>
      </c>
      <c r="AV127" s="120">
        <v>6.6740000000000004</v>
      </c>
    </row>
    <row r="128" spans="1:48" x14ac:dyDescent="0.2">
      <c r="A128" s="106" t="s">
        <v>75</v>
      </c>
      <c r="B128" s="120" t="s">
        <v>231</v>
      </c>
      <c r="C128" s="120" t="s">
        <v>231</v>
      </c>
      <c r="D128" s="120" t="s">
        <v>231</v>
      </c>
      <c r="E128" s="120" t="s">
        <v>231</v>
      </c>
      <c r="F128" s="120" t="s">
        <v>231</v>
      </c>
      <c r="G128" s="120" t="s">
        <v>231</v>
      </c>
      <c r="H128" s="120" t="s">
        <v>231</v>
      </c>
      <c r="I128" s="120" t="s">
        <v>231</v>
      </c>
      <c r="J128" s="120" t="s">
        <v>231</v>
      </c>
      <c r="K128" s="120" t="s">
        <v>231</v>
      </c>
      <c r="L128" s="120" t="s">
        <v>231</v>
      </c>
      <c r="M128" s="120" t="s">
        <v>231</v>
      </c>
      <c r="N128" s="120" t="s">
        <v>231</v>
      </c>
      <c r="O128" s="120" t="s">
        <v>231</v>
      </c>
      <c r="P128" s="120">
        <v>6.12</v>
      </c>
      <c r="Q128" s="120">
        <v>6.4690000000000003</v>
      </c>
      <c r="R128" s="120">
        <v>6.6619999999999999</v>
      </c>
      <c r="S128" s="120">
        <v>6.8869999999999996</v>
      </c>
      <c r="T128" s="120">
        <v>6.3789999999999996</v>
      </c>
      <c r="U128" s="120">
        <v>5.8789999999999996</v>
      </c>
      <c r="V128" s="120">
        <v>6.6159999999999997</v>
      </c>
      <c r="W128" s="120">
        <v>5.7080000000000002</v>
      </c>
      <c r="X128" s="120">
        <v>5.226</v>
      </c>
      <c r="Y128" s="120">
        <v>4.5140000000000002</v>
      </c>
      <c r="Z128" s="120">
        <v>4.4539999999999997</v>
      </c>
      <c r="AA128" s="120">
        <v>3.734</v>
      </c>
      <c r="AB128" s="120">
        <v>3.629</v>
      </c>
      <c r="AC128" s="120">
        <v>3.6110000000000002</v>
      </c>
      <c r="AD128" s="120">
        <v>3.6059999999999999</v>
      </c>
      <c r="AE128" s="120">
        <v>3.7389999999999999</v>
      </c>
      <c r="AF128" s="120">
        <v>3.6960000000000002</v>
      </c>
      <c r="AG128" s="120">
        <v>3.907</v>
      </c>
      <c r="AH128" s="120">
        <v>3.7469999999999999</v>
      </c>
      <c r="AI128" s="120">
        <v>3.8069999999999999</v>
      </c>
      <c r="AJ128" s="120">
        <v>4.3490000000000002</v>
      </c>
      <c r="AK128" s="120">
        <v>4.8209999999999997</v>
      </c>
      <c r="AL128" s="120">
        <v>4.9800000000000004</v>
      </c>
      <c r="AM128" s="120">
        <v>4.8899999999999997</v>
      </c>
      <c r="AN128" s="120">
        <v>5.0739999999999998</v>
      </c>
      <c r="AO128" s="120">
        <v>5.2119999999999997</v>
      </c>
      <c r="AP128" s="120">
        <v>5.6379999999999999</v>
      </c>
      <c r="AQ128" s="120">
        <v>6.0359999999999996</v>
      </c>
      <c r="AR128" s="120">
        <v>6.3739999999999997</v>
      </c>
      <c r="AS128" s="120">
        <v>6.1349999999999998</v>
      </c>
      <c r="AT128" s="120">
        <v>5.75</v>
      </c>
      <c r="AU128" s="120">
        <v>5.94</v>
      </c>
      <c r="AV128" s="120">
        <v>6.2670000000000003</v>
      </c>
    </row>
    <row r="129" spans="1:48" x14ac:dyDescent="0.2">
      <c r="A129" s="106" t="s">
        <v>78</v>
      </c>
      <c r="B129" s="120">
        <v>0.16700000000000001</v>
      </c>
      <c r="C129" s="120">
        <v>0.159</v>
      </c>
      <c r="D129" s="120">
        <v>0.121</v>
      </c>
      <c r="E129" s="120">
        <v>0.13900000000000001</v>
      </c>
      <c r="F129" s="120">
        <v>0.13200000000000001</v>
      </c>
      <c r="G129" s="120">
        <v>0.13800000000000001</v>
      </c>
      <c r="H129" s="120">
        <v>0.14399999999999999</v>
      </c>
      <c r="I129" s="120">
        <v>0.14599999999999999</v>
      </c>
      <c r="J129" s="120">
        <v>0.14599999999999999</v>
      </c>
      <c r="K129" s="120">
        <v>0.152</v>
      </c>
      <c r="L129" s="120">
        <v>0.14699999999999999</v>
      </c>
      <c r="M129" s="120">
        <v>0.14699999999999999</v>
      </c>
      <c r="N129" s="120">
        <v>0.14000000000000001</v>
      </c>
      <c r="O129" s="120">
        <v>0.15</v>
      </c>
      <c r="P129" s="120">
        <v>0.154</v>
      </c>
      <c r="Q129" s="120">
        <v>0.16</v>
      </c>
      <c r="R129" s="120">
        <v>0.11700000000000001</v>
      </c>
      <c r="S129" s="120">
        <v>0.109</v>
      </c>
      <c r="T129" s="120">
        <v>0.104</v>
      </c>
      <c r="U129" s="120">
        <v>9.6000000000000002E-2</v>
      </c>
      <c r="V129" s="120">
        <v>9.2999999999999999E-2</v>
      </c>
      <c r="W129" s="120">
        <v>9.8000000000000004E-2</v>
      </c>
      <c r="X129" s="120">
        <v>0.11</v>
      </c>
      <c r="Y129" s="120">
        <v>0.128</v>
      </c>
      <c r="Z129" s="120">
        <v>0.156</v>
      </c>
      <c r="AA129" s="120">
        <v>0.16200000000000001</v>
      </c>
      <c r="AB129" s="120">
        <v>0.159</v>
      </c>
      <c r="AC129" s="120">
        <v>0.17299999999999999</v>
      </c>
      <c r="AD129" s="120">
        <v>0.188</v>
      </c>
      <c r="AE129" s="120">
        <v>0.20100000000000001</v>
      </c>
      <c r="AF129" s="120">
        <v>0.17599999999999999</v>
      </c>
      <c r="AG129" s="120">
        <v>0.17100000000000001</v>
      </c>
      <c r="AH129" s="120">
        <v>0.215</v>
      </c>
      <c r="AI129" s="120">
        <v>0.20599999999999999</v>
      </c>
      <c r="AJ129" s="120">
        <v>0.216</v>
      </c>
      <c r="AK129" s="120">
        <v>0.19900000000000001</v>
      </c>
      <c r="AL129" s="120">
        <v>0.20599999999999999</v>
      </c>
      <c r="AM129" s="120">
        <v>0.154</v>
      </c>
      <c r="AN129" s="120">
        <v>0.14499999999999999</v>
      </c>
      <c r="AO129" s="120">
        <v>0.158</v>
      </c>
      <c r="AP129" s="120">
        <v>0.16</v>
      </c>
      <c r="AQ129" s="120">
        <v>0.22500000000000001</v>
      </c>
      <c r="AR129" s="120">
        <v>0.25600000000000001</v>
      </c>
      <c r="AS129" s="120">
        <v>0.31900000000000001</v>
      </c>
      <c r="AT129" s="120">
        <v>0.35599999999999998</v>
      </c>
      <c r="AU129" s="120">
        <v>0.39500000000000002</v>
      </c>
      <c r="AV129" s="120">
        <v>0.56999999999999995</v>
      </c>
    </row>
    <row r="130" spans="1:48" x14ac:dyDescent="0.2">
      <c r="A130" s="106" t="s">
        <v>97</v>
      </c>
      <c r="B130" s="120">
        <v>1.6E-2</v>
      </c>
      <c r="C130" s="120">
        <v>2.1000000000000001E-2</v>
      </c>
      <c r="D130" s="120">
        <v>3.1E-2</v>
      </c>
      <c r="E130" s="120">
        <v>2.9000000000000001E-2</v>
      </c>
      <c r="F130" s="120">
        <v>2.4E-2</v>
      </c>
      <c r="G130" s="120">
        <v>1.7999999999999999E-2</v>
      </c>
      <c r="H130" s="120">
        <v>2.1000000000000001E-2</v>
      </c>
      <c r="I130" s="120">
        <v>0.02</v>
      </c>
      <c r="J130" s="120">
        <v>3.1E-2</v>
      </c>
      <c r="K130" s="120">
        <v>3.5000000000000003E-2</v>
      </c>
      <c r="L130" s="120">
        <v>2.9000000000000001E-2</v>
      </c>
      <c r="M130" s="120">
        <v>3.3000000000000002E-2</v>
      </c>
      <c r="N130" s="120">
        <v>4.4999999999999998E-2</v>
      </c>
      <c r="O130" s="120">
        <v>4.9000000000000002E-2</v>
      </c>
      <c r="P130" s="120">
        <v>3.3000000000000002E-2</v>
      </c>
      <c r="Q130" s="120">
        <v>4.2999999999999997E-2</v>
      </c>
      <c r="R130" s="120">
        <v>4.2999999999999997E-2</v>
      </c>
      <c r="S130" s="120">
        <v>4.1000000000000002E-2</v>
      </c>
      <c r="T130" s="120">
        <v>3.2000000000000001E-2</v>
      </c>
      <c r="U130" s="120">
        <v>4.8000000000000001E-2</v>
      </c>
      <c r="V130" s="120">
        <v>5.8999999999999997E-2</v>
      </c>
      <c r="W130" s="120">
        <v>5.8000000000000003E-2</v>
      </c>
      <c r="X130" s="120">
        <v>6.4000000000000001E-2</v>
      </c>
      <c r="Y130" s="120">
        <v>7.6999999999999999E-2</v>
      </c>
      <c r="Z130" s="120">
        <v>8.2000000000000003E-2</v>
      </c>
      <c r="AA130" s="120">
        <v>8.4000000000000005E-2</v>
      </c>
      <c r="AB130" s="120">
        <v>9.4E-2</v>
      </c>
      <c r="AC130" s="120">
        <v>9.6000000000000002E-2</v>
      </c>
      <c r="AD130" s="120">
        <v>0.129</v>
      </c>
      <c r="AE130" s="120">
        <v>0.13100000000000001</v>
      </c>
      <c r="AF130" s="120">
        <v>0.13900000000000001</v>
      </c>
      <c r="AG130" s="120">
        <v>0.109</v>
      </c>
      <c r="AH130" s="120">
        <v>0.11600000000000001</v>
      </c>
      <c r="AI130" s="120">
        <v>0.107</v>
      </c>
      <c r="AJ130" s="120">
        <v>0.12</v>
      </c>
      <c r="AK130" s="120">
        <v>9.6000000000000002E-2</v>
      </c>
      <c r="AL130" s="120">
        <v>9.8000000000000004E-2</v>
      </c>
      <c r="AM130" s="120">
        <v>0.109</v>
      </c>
      <c r="AN130" s="120">
        <v>0.128</v>
      </c>
      <c r="AO130" s="120">
        <v>0.153</v>
      </c>
      <c r="AP130" s="120">
        <v>0.161</v>
      </c>
      <c r="AQ130" s="120">
        <v>0.18</v>
      </c>
      <c r="AR130" s="120">
        <v>0.17699999999999999</v>
      </c>
      <c r="AS130" s="120">
        <v>0.21</v>
      </c>
      <c r="AT130" s="120">
        <v>0.19900000000000001</v>
      </c>
      <c r="AU130" s="120">
        <v>0.29299999999999998</v>
      </c>
      <c r="AV130" s="120">
        <v>0.34499999999999997</v>
      </c>
    </row>
    <row r="131" spans="1:48" x14ac:dyDescent="0.2">
      <c r="A131" s="106" t="s">
        <v>24</v>
      </c>
      <c r="B131" s="120">
        <v>0.26600000000000001</v>
      </c>
      <c r="C131" s="120">
        <v>0.26100000000000001</v>
      </c>
      <c r="D131" s="120">
        <v>0.26900000000000002</v>
      </c>
      <c r="E131" s="120">
        <v>0.27700000000000002</v>
      </c>
      <c r="F131" s="120">
        <v>0.29899999999999999</v>
      </c>
      <c r="G131" s="120">
        <v>0.27700000000000002</v>
      </c>
      <c r="H131" s="120">
        <v>0.28599999999999998</v>
      </c>
      <c r="I131" s="120">
        <v>0.29099999999999998</v>
      </c>
      <c r="J131" s="120">
        <v>0.30399999999999999</v>
      </c>
      <c r="K131" s="120">
        <v>0.311</v>
      </c>
      <c r="L131" s="120">
        <v>0.32500000000000001</v>
      </c>
      <c r="M131" s="120">
        <v>0.35</v>
      </c>
      <c r="N131" s="120">
        <v>0.35499999999999998</v>
      </c>
      <c r="O131" s="120">
        <v>0.371</v>
      </c>
      <c r="P131" s="120">
        <v>0.39600000000000002</v>
      </c>
      <c r="Q131" s="120">
        <v>0.40400000000000003</v>
      </c>
      <c r="R131" s="120">
        <v>0.46</v>
      </c>
      <c r="S131" s="120">
        <v>0.48299999999999998</v>
      </c>
      <c r="T131" s="120">
        <v>0.50900000000000001</v>
      </c>
      <c r="U131" s="120">
        <v>0.52</v>
      </c>
      <c r="V131" s="120">
        <v>0.51600000000000001</v>
      </c>
      <c r="W131" s="120">
        <v>0.56000000000000005</v>
      </c>
      <c r="X131" s="120">
        <v>0.60299999999999998</v>
      </c>
      <c r="Y131" s="120">
        <v>0.60899999999999999</v>
      </c>
      <c r="Z131" s="120">
        <v>0.64500000000000002</v>
      </c>
      <c r="AA131" s="120">
        <v>0.65300000000000002</v>
      </c>
      <c r="AB131" s="120">
        <v>0.66400000000000003</v>
      </c>
      <c r="AC131" s="120">
        <v>0.65500000000000003</v>
      </c>
      <c r="AD131" s="120">
        <v>0.70099999999999996</v>
      </c>
      <c r="AE131" s="120">
        <v>0.68100000000000005</v>
      </c>
      <c r="AF131" s="120">
        <v>0.67400000000000004</v>
      </c>
      <c r="AG131" s="120">
        <v>0.67700000000000005</v>
      </c>
      <c r="AH131" s="120">
        <v>0.68</v>
      </c>
      <c r="AI131" s="120">
        <v>0.748</v>
      </c>
      <c r="AJ131" s="120">
        <v>0.747</v>
      </c>
      <c r="AK131" s="120">
        <v>0.79200000000000004</v>
      </c>
      <c r="AL131" s="120">
        <v>0.85</v>
      </c>
      <c r="AM131" s="120">
        <v>0.79700000000000004</v>
      </c>
      <c r="AN131" s="120">
        <v>0.80100000000000005</v>
      </c>
      <c r="AO131" s="120">
        <v>0.75700000000000001</v>
      </c>
      <c r="AP131" s="120">
        <v>0.75</v>
      </c>
      <c r="AQ131" s="120">
        <v>0.74299999999999999</v>
      </c>
      <c r="AR131" s="120">
        <v>0.73199999999999998</v>
      </c>
      <c r="AS131" s="120">
        <v>0.76200000000000001</v>
      </c>
      <c r="AT131" s="120">
        <v>0.79600000000000004</v>
      </c>
      <c r="AU131" s="120">
        <v>0.85</v>
      </c>
      <c r="AV131" s="120">
        <v>0.93100000000000005</v>
      </c>
    </row>
    <row r="132" spans="1:48" x14ac:dyDescent="0.2">
      <c r="A132" s="106" t="s">
        <v>29</v>
      </c>
      <c r="B132" s="120">
        <v>0.64500000000000002</v>
      </c>
      <c r="C132" s="120">
        <v>0.65100000000000002</v>
      </c>
      <c r="D132" s="120">
        <v>0.71</v>
      </c>
      <c r="E132" s="120">
        <v>0.66100000000000003</v>
      </c>
      <c r="F132" s="120">
        <v>0.70799999999999996</v>
      </c>
      <c r="G132" s="120">
        <v>0.68400000000000005</v>
      </c>
      <c r="H132" s="120">
        <v>0.74199999999999999</v>
      </c>
      <c r="I132" s="120">
        <v>0.752</v>
      </c>
      <c r="J132" s="120">
        <v>0.75800000000000001</v>
      </c>
      <c r="K132" s="120">
        <v>0.68799999999999994</v>
      </c>
      <c r="L132" s="120">
        <v>0.63300000000000001</v>
      </c>
      <c r="M132" s="120">
        <v>0.621</v>
      </c>
      <c r="N132" s="120">
        <v>0.64500000000000002</v>
      </c>
      <c r="O132" s="120">
        <v>0.56000000000000005</v>
      </c>
      <c r="P132" s="120">
        <v>0.53900000000000003</v>
      </c>
      <c r="Q132" s="120">
        <v>0.48499999999999999</v>
      </c>
      <c r="R132" s="120">
        <v>0.58099999999999996</v>
      </c>
      <c r="S132" s="120">
        <v>0.59499999999999997</v>
      </c>
      <c r="T132" s="120">
        <v>0.60699999999999998</v>
      </c>
      <c r="U132" s="120">
        <v>0.61399999999999999</v>
      </c>
      <c r="V132" s="120">
        <v>0.58799999999999997</v>
      </c>
      <c r="W132" s="120">
        <v>0.627</v>
      </c>
      <c r="X132" s="120">
        <v>0.66</v>
      </c>
      <c r="Y132" s="120">
        <v>0.69399999999999995</v>
      </c>
      <c r="Z132" s="120">
        <v>0.82</v>
      </c>
      <c r="AA132" s="120">
        <v>0.87</v>
      </c>
      <c r="AB132" s="120">
        <v>0.94499999999999995</v>
      </c>
      <c r="AC132" s="120">
        <v>0.93</v>
      </c>
      <c r="AD132" s="120">
        <v>0.879</v>
      </c>
      <c r="AE132" s="120">
        <v>0.874</v>
      </c>
      <c r="AF132" s="120">
        <v>0.85199999999999998</v>
      </c>
      <c r="AG132" s="120">
        <v>0.82199999999999995</v>
      </c>
      <c r="AH132" s="120">
        <v>0.83099999999999996</v>
      </c>
      <c r="AI132" s="120">
        <v>0.83299999999999996</v>
      </c>
      <c r="AJ132" s="120">
        <v>0.82899999999999996</v>
      </c>
      <c r="AK132" s="120">
        <v>0.746</v>
      </c>
      <c r="AL132" s="120">
        <v>0.77300000000000002</v>
      </c>
      <c r="AM132" s="120">
        <v>0.78400000000000003</v>
      </c>
      <c r="AN132" s="120">
        <v>0.77500000000000002</v>
      </c>
      <c r="AO132" s="120">
        <v>0.82299999999999995</v>
      </c>
      <c r="AP132" s="120">
        <v>0.81599999999999995</v>
      </c>
      <c r="AQ132" s="120">
        <v>0.83</v>
      </c>
      <c r="AR132" s="120">
        <v>0.91</v>
      </c>
      <c r="AS132" s="120">
        <v>0.95599999999999996</v>
      </c>
      <c r="AT132" s="120">
        <v>1.0209999999999999</v>
      </c>
      <c r="AU132" s="120">
        <v>1.111</v>
      </c>
      <c r="AV132" s="120">
        <v>1.206</v>
      </c>
    </row>
    <row r="133" spans="1:48" x14ac:dyDescent="0.2">
      <c r="A133" s="106" t="s">
        <v>52</v>
      </c>
      <c r="B133" s="120">
        <v>2.8679999999999999</v>
      </c>
      <c r="C133" s="120">
        <v>3.3559999999999999</v>
      </c>
      <c r="D133" s="120">
        <v>3.7040000000000002</v>
      </c>
      <c r="E133" s="120">
        <v>3.7959999999999998</v>
      </c>
      <c r="F133" s="120">
        <v>3.7290000000000001</v>
      </c>
      <c r="G133" s="120">
        <v>3.9780000000000002</v>
      </c>
      <c r="H133" s="120">
        <v>4.3780000000000001</v>
      </c>
      <c r="I133" s="120">
        <v>4.9939999999999998</v>
      </c>
      <c r="J133" s="120">
        <v>5.3159999999999998</v>
      </c>
      <c r="K133" s="120">
        <v>5.2430000000000003</v>
      </c>
      <c r="L133" s="120">
        <v>5.3419999999999996</v>
      </c>
      <c r="M133" s="120">
        <v>5.2939999999999996</v>
      </c>
      <c r="N133" s="120">
        <v>5.6369999999999996</v>
      </c>
      <c r="O133" s="120">
        <v>5.7469999999999999</v>
      </c>
      <c r="P133" s="120">
        <v>6.069</v>
      </c>
      <c r="Q133" s="120">
        <v>6.157</v>
      </c>
      <c r="R133" s="120">
        <v>6.21</v>
      </c>
      <c r="S133" s="120">
        <v>6.9240000000000004</v>
      </c>
      <c r="T133" s="120">
        <v>7.1959999999999997</v>
      </c>
      <c r="U133" s="120">
        <v>9.5079999999999991</v>
      </c>
      <c r="V133" s="120">
        <v>9.7210000000000001</v>
      </c>
      <c r="W133" s="120">
        <v>9.7219999999999995</v>
      </c>
      <c r="X133" s="120">
        <v>10.916</v>
      </c>
      <c r="Y133" s="120">
        <v>11.108000000000001</v>
      </c>
      <c r="Z133" s="120">
        <v>10.662000000000001</v>
      </c>
      <c r="AA133" s="120">
        <v>10.493</v>
      </c>
      <c r="AB133" s="120">
        <v>10.053000000000001</v>
      </c>
      <c r="AC133" s="120">
        <v>9.4339999999999993</v>
      </c>
      <c r="AD133" s="120">
        <v>9.548</v>
      </c>
      <c r="AE133" s="120">
        <v>10.456</v>
      </c>
      <c r="AF133" s="120">
        <v>10.157</v>
      </c>
      <c r="AG133" s="120">
        <v>9.8879999999999999</v>
      </c>
      <c r="AH133" s="120">
        <v>9.2729999999999997</v>
      </c>
      <c r="AI133" s="120">
        <v>9.5079999999999991</v>
      </c>
      <c r="AJ133" s="120">
        <v>8.65</v>
      </c>
      <c r="AK133" s="120">
        <v>8.4459999999999997</v>
      </c>
      <c r="AL133" s="120">
        <v>8.343</v>
      </c>
      <c r="AM133" s="120">
        <v>7.9409999999999998</v>
      </c>
      <c r="AN133" s="120">
        <v>7.7850000000000001</v>
      </c>
      <c r="AO133" s="120">
        <v>8.3539999999999992</v>
      </c>
      <c r="AP133" s="120">
        <v>8.6349999999999998</v>
      </c>
      <c r="AQ133" s="120">
        <v>8.2249999999999996</v>
      </c>
      <c r="AR133" s="120">
        <v>8.1340000000000003</v>
      </c>
      <c r="AS133" s="120">
        <v>8.1280000000000001</v>
      </c>
      <c r="AT133" s="120">
        <v>8.2200000000000006</v>
      </c>
      <c r="AU133" s="120">
        <v>8.2159999999999993</v>
      </c>
      <c r="AV133" s="120">
        <v>8.4469999999999992</v>
      </c>
    </row>
    <row r="134" spans="1:48" x14ac:dyDescent="0.2">
      <c r="A134" s="106" t="s">
        <v>77</v>
      </c>
      <c r="B134" s="120">
        <v>0.216</v>
      </c>
      <c r="C134" s="120">
        <v>0.26100000000000001</v>
      </c>
      <c r="D134" s="120">
        <v>0.26700000000000002</v>
      </c>
      <c r="E134" s="120">
        <v>0.214</v>
      </c>
      <c r="F134" s="120">
        <v>0.192</v>
      </c>
      <c r="G134" s="120">
        <v>0.192</v>
      </c>
      <c r="H134" s="120">
        <v>0.20399999999999999</v>
      </c>
      <c r="I134" s="120">
        <v>0.23</v>
      </c>
      <c r="J134" s="120">
        <v>0.245</v>
      </c>
      <c r="K134" s="120">
        <v>0.24099999999999999</v>
      </c>
      <c r="L134" s="120">
        <v>0.246</v>
      </c>
      <c r="M134" s="120">
        <v>0.27200000000000002</v>
      </c>
      <c r="N134" s="120">
        <v>0.28299999999999997</v>
      </c>
      <c r="O134" s="120">
        <v>0.23899999999999999</v>
      </c>
      <c r="P134" s="120">
        <v>0.215</v>
      </c>
      <c r="Q134" s="120">
        <v>0.20899999999999999</v>
      </c>
      <c r="R134" s="120">
        <v>0.23799999999999999</v>
      </c>
      <c r="S134" s="120">
        <v>0.223</v>
      </c>
      <c r="T134" s="120">
        <v>0.21</v>
      </c>
      <c r="U134" s="120">
        <v>0.21199999999999999</v>
      </c>
      <c r="V134" s="120">
        <v>0.218</v>
      </c>
      <c r="W134" s="120">
        <v>0.27700000000000002</v>
      </c>
      <c r="X134" s="120">
        <v>0.26900000000000002</v>
      </c>
      <c r="Y134" s="120">
        <v>0.29799999999999999</v>
      </c>
      <c r="Z134" s="120">
        <v>0.29899999999999999</v>
      </c>
      <c r="AA134" s="120">
        <v>0.434</v>
      </c>
      <c r="AB134" s="120">
        <v>0.43</v>
      </c>
      <c r="AC134" s="120">
        <v>0.44500000000000001</v>
      </c>
      <c r="AD134" s="120">
        <v>0.48799999999999999</v>
      </c>
      <c r="AE134" s="120">
        <v>0.56000000000000005</v>
      </c>
      <c r="AF134" s="120">
        <v>0.55000000000000004</v>
      </c>
      <c r="AG134" s="120">
        <v>0.57599999999999996</v>
      </c>
      <c r="AH134" s="120">
        <v>0.622</v>
      </c>
      <c r="AI134" s="120">
        <v>0.63600000000000001</v>
      </c>
      <c r="AJ134" s="120">
        <v>0.68600000000000005</v>
      </c>
      <c r="AK134" s="120">
        <v>0.59899999999999998</v>
      </c>
      <c r="AL134" s="120">
        <v>0.65300000000000002</v>
      </c>
      <c r="AM134" s="120">
        <v>0.60799999999999998</v>
      </c>
      <c r="AN134" s="120">
        <v>0.57599999999999996</v>
      </c>
      <c r="AO134" s="120">
        <v>0.61399999999999999</v>
      </c>
      <c r="AP134" s="120">
        <v>0.72199999999999998</v>
      </c>
      <c r="AQ134" s="120">
        <v>0.78700000000000003</v>
      </c>
      <c r="AR134" s="120">
        <v>0.66800000000000004</v>
      </c>
      <c r="AS134" s="120">
        <v>0.81299999999999994</v>
      </c>
      <c r="AT134" s="120">
        <v>0.93</v>
      </c>
      <c r="AU134" s="120">
        <v>0.98599999999999999</v>
      </c>
      <c r="AV134" s="120">
        <v>1.077</v>
      </c>
    </row>
    <row r="135" spans="1:48" x14ac:dyDescent="0.2">
      <c r="A135" s="106" t="s">
        <v>155</v>
      </c>
      <c r="B135" s="120">
        <v>1.9810000000000001</v>
      </c>
      <c r="C135" s="120">
        <v>2.206</v>
      </c>
      <c r="D135" s="120">
        <v>2.4340000000000002</v>
      </c>
      <c r="E135" s="120">
        <v>2.33</v>
      </c>
      <c r="F135" s="120">
        <v>2.5099999999999998</v>
      </c>
      <c r="G135" s="120">
        <v>2.9769999999999999</v>
      </c>
      <c r="H135" s="120">
        <v>3.1509999999999998</v>
      </c>
      <c r="I135" s="120">
        <v>3.524</v>
      </c>
      <c r="J135" s="120">
        <v>3.6789999999999998</v>
      </c>
      <c r="K135" s="120">
        <v>4.03</v>
      </c>
      <c r="L135" s="120">
        <v>3.6309999999999998</v>
      </c>
      <c r="M135" s="120">
        <v>3.5529999999999999</v>
      </c>
      <c r="N135" s="120">
        <v>3.738</v>
      </c>
      <c r="O135" s="120">
        <v>3.7829999999999999</v>
      </c>
      <c r="P135" s="120">
        <v>3.6120000000000001</v>
      </c>
      <c r="Q135" s="120">
        <v>4.1859999999999999</v>
      </c>
      <c r="R135" s="120">
        <v>4.3789999999999996</v>
      </c>
      <c r="S135" s="120">
        <v>5.0439999999999996</v>
      </c>
      <c r="T135" s="120">
        <v>5.4240000000000004</v>
      </c>
      <c r="U135" s="120">
        <v>5.4710000000000001</v>
      </c>
      <c r="V135" s="120">
        <v>5.8470000000000004</v>
      </c>
      <c r="W135" s="120">
        <v>6.1879999999999997</v>
      </c>
      <c r="X135" s="120">
        <v>6.5869999999999997</v>
      </c>
      <c r="Y135" s="120">
        <v>6.9169999999999998</v>
      </c>
      <c r="Z135" s="120">
        <v>7.2539999999999996</v>
      </c>
      <c r="AA135" s="120">
        <v>7.6</v>
      </c>
      <c r="AB135" s="120">
        <v>8.1210000000000004</v>
      </c>
      <c r="AC135" s="120">
        <v>8.6449999999999996</v>
      </c>
      <c r="AD135" s="120">
        <v>9.0120000000000005</v>
      </c>
      <c r="AE135" s="120">
        <v>9.8149999999999995</v>
      </c>
      <c r="AF135" s="120">
        <v>9.9939999999999998</v>
      </c>
      <c r="AG135" s="120">
        <v>10.305</v>
      </c>
      <c r="AH135" s="120">
        <v>10.670999999999999</v>
      </c>
      <c r="AI135" s="120">
        <v>10.968</v>
      </c>
      <c r="AJ135" s="120">
        <v>11.236000000000001</v>
      </c>
      <c r="AK135" s="120">
        <v>11.507</v>
      </c>
      <c r="AL135" s="120">
        <v>11.624000000000001</v>
      </c>
      <c r="AM135" s="120">
        <v>11.090999999999999</v>
      </c>
      <c r="AN135" s="120">
        <v>10.519</v>
      </c>
      <c r="AO135" s="120">
        <v>11.097</v>
      </c>
      <c r="AP135" s="120">
        <v>11.018000000000001</v>
      </c>
      <c r="AQ135" s="120">
        <v>10.635999999999999</v>
      </c>
      <c r="AR135" s="120">
        <v>10.654</v>
      </c>
      <c r="AS135" s="120">
        <v>10.702999999999999</v>
      </c>
      <c r="AT135" s="120">
        <v>10.676</v>
      </c>
      <c r="AU135" s="120">
        <v>10.945</v>
      </c>
      <c r="AV135" s="120">
        <v>11.381</v>
      </c>
    </row>
    <row r="136" spans="1:48" x14ac:dyDescent="0.2">
      <c r="A136" s="110" t="s">
        <v>16</v>
      </c>
      <c r="B136" s="120">
        <v>0.42799999999999999</v>
      </c>
      <c r="C136" s="120">
        <v>0.46800000000000003</v>
      </c>
      <c r="D136" s="120">
        <v>0.51600000000000001</v>
      </c>
      <c r="E136" s="120">
        <v>0.5</v>
      </c>
      <c r="F136" s="120">
        <v>0.5</v>
      </c>
      <c r="G136" s="120">
        <v>0.55600000000000005</v>
      </c>
      <c r="H136" s="120">
        <v>0.60199999999999998</v>
      </c>
      <c r="I136" s="120">
        <v>0.66100000000000003</v>
      </c>
      <c r="J136" s="120">
        <v>0.69099999999999995</v>
      </c>
      <c r="K136" s="120">
        <v>0.71199999999999997</v>
      </c>
      <c r="L136" s="120">
        <v>0.67400000000000004</v>
      </c>
      <c r="M136" s="120">
        <v>0.63200000000000001</v>
      </c>
      <c r="N136" s="120">
        <v>0.68899999999999995</v>
      </c>
      <c r="O136" s="120">
        <v>0.74299999999999999</v>
      </c>
      <c r="P136" s="120">
        <v>0.80800000000000005</v>
      </c>
      <c r="Q136" s="120">
        <v>0.81899999999999995</v>
      </c>
      <c r="R136" s="120">
        <v>0.92600000000000005</v>
      </c>
      <c r="S136" s="120">
        <v>1.04</v>
      </c>
      <c r="T136" s="120">
        <v>1.1859999999999999</v>
      </c>
      <c r="U136" s="120">
        <v>1.429</v>
      </c>
      <c r="V136" s="120">
        <v>1.5720000000000001</v>
      </c>
      <c r="W136" s="120">
        <v>1.6970000000000001</v>
      </c>
      <c r="X136" s="120">
        <v>1.8959999999999999</v>
      </c>
      <c r="Y136" s="120">
        <v>2.097</v>
      </c>
      <c r="Z136" s="120">
        <v>2.3519999999999999</v>
      </c>
      <c r="AA136" s="120">
        <v>2.6120000000000001</v>
      </c>
      <c r="AB136" s="120">
        <v>2.645</v>
      </c>
      <c r="AC136" s="120">
        <v>2.371</v>
      </c>
      <c r="AD136" s="120">
        <v>2.4350000000000001</v>
      </c>
      <c r="AE136" s="120">
        <v>2.419</v>
      </c>
      <c r="AF136" s="120">
        <v>2.5179999999999998</v>
      </c>
      <c r="AG136" s="120">
        <v>2.6440000000000001</v>
      </c>
      <c r="AH136" s="120">
        <v>2.7440000000000002</v>
      </c>
      <c r="AI136" s="120">
        <v>2.9820000000000002</v>
      </c>
      <c r="AJ136" s="120">
        <v>3.06</v>
      </c>
      <c r="AK136" s="120">
        <v>3.0640000000000001</v>
      </c>
      <c r="AL136" s="120">
        <v>3.1640000000000001</v>
      </c>
      <c r="AM136" s="120">
        <v>3.234</v>
      </c>
      <c r="AN136" s="120">
        <v>3.0979999999999999</v>
      </c>
      <c r="AO136" s="120">
        <v>3.3239999999999998</v>
      </c>
      <c r="AP136" s="120">
        <v>3.2839999999999998</v>
      </c>
      <c r="AQ136" s="120">
        <v>3.5219999999999998</v>
      </c>
      <c r="AR136" s="120">
        <v>3.6309999999999998</v>
      </c>
      <c r="AS136" s="120">
        <v>3.5670000000000002</v>
      </c>
      <c r="AT136" s="120">
        <v>3.613</v>
      </c>
      <c r="AU136" s="120">
        <v>3.5449999999999999</v>
      </c>
      <c r="AV136" s="120">
        <v>3.5379999999999998</v>
      </c>
    </row>
    <row r="137" spans="1:48" x14ac:dyDescent="0.2">
      <c r="A137" s="106" t="s">
        <v>156</v>
      </c>
      <c r="B137" s="120">
        <v>0.36599999999999999</v>
      </c>
      <c r="C137" s="120">
        <v>0.34899999999999998</v>
      </c>
      <c r="D137" s="120">
        <v>0.378</v>
      </c>
      <c r="E137" s="120">
        <v>0.30199999999999999</v>
      </c>
      <c r="F137" s="120">
        <v>0.34799999999999998</v>
      </c>
      <c r="G137" s="120">
        <v>0.23599999999999999</v>
      </c>
      <c r="H137" s="120">
        <v>0.25</v>
      </c>
      <c r="I137" s="120">
        <v>0.25800000000000001</v>
      </c>
      <c r="J137" s="120">
        <v>0.26700000000000002</v>
      </c>
      <c r="K137" s="120">
        <v>0.27400000000000002</v>
      </c>
      <c r="L137" s="120">
        <v>0.27500000000000002</v>
      </c>
      <c r="M137" s="120">
        <v>0.28899999999999998</v>
      </c>
      <c r="N137" s="120">
        <v>0.3</v>
      </c>
      <c r="O137" s="120">
        <v>0.29099999999999998</v>
      </c>
      <c r="P137" s="120">
        <v>0.28599999999999998</v>
      </c>
      <c r="Q137" s="120">
        <v>0.30599999999999999</v>
      </c>
      <c r="R137" s="120">
        <v>0.33800000000000002</v>
      </c>
      <c r="S137" s="120">
        <v>0.32</v>
      </c>
      <c r="T137" s="120">
        <v>0.26400000000000001</v>
      </c>
      <c r="U137" s="120">
        <v>0.255</v>
      </c>
      <c r="V137" s="120">
        <v>0.245</v>
      </c>
      <c r="W137" s="120">
        <v>0.249</v>
      </c>
      <c r="X137" s="120">
        <v>0.29099999999999998</v>
      </c>
      <c r="Y137" s="120">
        <v>0.317</v>
      </c>
      <c r="Z137" s="120">
        <v>0.36499999999999999</v>
      </c>
      <c r="AA137" s="120">
        <v>0.40500000000000003</v>
      </c>
      <c r="AB137" s="120">
        <v>0.47</v>
      </c>
      <c r="AC137" s="120">
        <v>0.51300000000000001</v>
      </c>
      <c r="AD137" s="120">
        <v>0.50700000000000001</v>
      </c>
      <c r="AE137" s="120">
        <v>0.55100000000000005</v>
      </c>
      <c r="AF137" s="120">
        <v>0.60199999999999998</v>
      </c>
      <c r="AG137" s="120">
        <v>0.69799999999999995</v>
      </c>
      <c r="AH137" s="120">
        <v>0.72899999999999998</v>
      </c>
      <c r="AI137" s="120">
        <v>0.88100000000000001</v>
      </c>
      <c r="AJ137" s="120">
        <v>0.94</v>
      </c>
      <c r="AK137" s="120">
        <v>0.95899999999999996</v>
      </c>
      <c r="AL137" s="120">
        <v>1.048</v>
      </c>
      <c r="AM137" s="120">
        <v>1.1679999999999999</v>
      </c>
      <c r="AN137" s="120">
        <v>1.2789999999999999</v>
      </c>
      <c r="AO137" s="120">
        <v>1.4319999999999999</v>
      </c>
      <c r="AP137" s="120">
        <v>1.409</v>
      </c>
      <c r="AQ137" s="120">
        <v>1.3839999999999999</v>
      </c>
      <c r="AR137" s="120">
        <v>1.4259999999999999</v>
      </c>
      <c r="AS137" s="120">
        <v>1.56</v>
      </c>
      <c r="AT137" s="120">
        <v>1.9510000000000001</v>
      </c>
      <c r="AU137" s="120">
        <v>2.0470000000000002</v>
      </c>
      <c r="AV137" s="120">
        <v>2.0019999999999998</v>
      </c>
    </row>
    <row r="138" spans="1:48" x14ac:dyDescent="0.2">
      <c r="A138" s="106" t="s">
        <v>157</v>
      </c>
      <c r="B138" s="120">
        <v>0.38</v>
      </c>
      <c r="C138" s="120">
        <v>0.36399999999999999</v>
      </c>
      <c r="D138" s="120">
        <v>0.39600000000000002</v>
      </c>
      <c r="E138" s="120">
        <v>0.45800000000000002</v>
      </c>
      <c r="F138" s="120">
        <v>0.42099999999999999</v>
      </c>
      <c r="G138" s="120">
        <v>0.40600000000000003</v>
      </c>
      <c r="H138" s="120">
        <v>0.45300000000000001</v>
      </c>
      <c r="I138" s="120">
        <v>0.46200000000000002</v>
      </c>
      <c r="J138" s="120">
        <v>0.51200000000000001</v>
      </c>
      <c r="K138" s="120">
        <v>0.53500000000000003</v>
      </c>
      <c r="L138" s="120">
        <v>0.54800000000000004</v>
      </c>
      <c r="M138" s="120">
        <v>0.53100000000000003</v>
      </c>
      <c r="N138" s="120">
        <v>0.57099999999999995</v>
      </c>
      <c r="O138" s="120">
        <v>0.57999999999999996</v>
      </c>
      <c r="P138" s="120">
        <v>0.33500000000000002</v>
      </c>
      <c r="Q138" s="120">
        <v>0.315</v>
      </c>
      <c r="R138" s="120">
        <v>0.32800000000000001</v>
      </c>
      <c r="S138" s="120">
        <v>0.314</v>
      </c>
      <c r="T138" s="120">
        <v>0.30599999999999999</v>
      </c>
      <c r="U138" s="120">
        <v>0.30599999999999999</v>
      </c>
      <c r="V138" s="120">
        <v>0.28899999999999998</v>
      </c>
      <c r="W138" s="120">
        <v>0.254</v>
      </c>
      <c r="X138" s="120">
        <v>0.24199999999999999</v>
      </c>
      <c r="Y138" s="120">
        <v>0.245</v>
      </c>
      <c r="Z138" s="120">
        <v>0.30199999999999999</v>
      </c>
      <c r="AA138" s="120">
        <v>0.307</v>
      </c>
      <c r="AB138" s="120">
        <v>0.308</v>
      </c>
      <c r="AC138" s="120">
        <v>0.316</v>
      </c>
      <c r="AD138" s="120">
        <v>0.312</v>
      </c>
      <c r="AE138" s="120">
        <v>0.32100000000000001</v>
      </c>
      <c r="AF138" s="120">
        <v>0.33400000000000002</v>
      </c>
      <c r="AG138" s="120">
        <v>0.32800000000000001</v>
      </c>
      <c r="AH138" s="120">
        <v>0.34</v>
      </c>
      <c r="AI138" s="120">
        <v>0.36599999999999999</v>
      </c>
      <c r="AJ138" s="120">
        <v>0.371</v>
      </c>
      <c r="AK138" s="120">
        <v>0.37</v>
      </c>
      <c r="AL138" s="120">
        <v>0.35</v>
      </c>
      <c r="AM138" s="120">
        <v>0.38100000000000001</v>
      </c>
      <c r="AN138" s="120">
        <v>0.41499999999999998</v>
      </c>
      <c r="AO138" s="120">
        <v>0.46600000000000003</v>
      </c>
      <c r="AP138" s="120">
        <v>0.60699999999999998</v>
      </c>
      <c r="AQ138" s="120">
        <v>0.56000000000000005</v>
      </c>
      <c r="AR138" s="120">
        <v>0.54</v>
      </c>
      <c r="AS138" s="120">
        <v>0.54800000000000004</v>
      </c>
      <c r="AT138" s="120">
        <v>0.71099999999999997</v>
      </c>
      <c r="AU138" s="120">
        <v>0.82499999999999996</v>
      </c>
      <c r="AV138" s="120">
        <v>0.88700000000000001</v>
      </c>
    </row>
    <row r="139" spans="1:48" x14ac:dyDescent="0.2">
      <c r="A139" s="108" t="s">
        <v>158</v>
      </c>
      <c r="B139" s="121">
        <v>0.39700000000000002</v>
      </c>
      <c r="C139" s="121">
        <v>0.40699999999999997</v>
      </c>
      <c r="D139" s="121">
        <v>0.41499999999999998</v>
      </c>
      <c r="E139" s="121">
        <v>0.42599999999999999</v>
      </c>
      <c r="F139" s="121">
        <v>0.442</v>
      </c>
      <c r="G139" s="121">
        <v>0.45700000000000002</v>
      </c>
      <c r="H139" s="121">
        <v>0.47299999999999998</v>
      </c>
      <c r="I139" s="121">
        <v>0.48199999999999998</v>
      </c>
      <c r="J139" s="121">
        <v>0.51</v>
      </c>
      <c r="K139" s="121">
        <v>0.52900000000000003</v>
      </c>
      <c r="L139" s="121">
        <v>0.54</v>
      </c>
      <c r="M139" s="121">
        <v>0.55100000000000005</v>
      </c>
      <c r="N139" s="121">
        <v>0.56899999999999995</v>
      </c>
      <c r="O139" s="121">
        <v>0.58499999999999996</v>
      </c>
      <c r="P139" s="121">
        <v>0.60099999999999998</v>
      </c>
      <c r="Q139" s="121">
        <v>0.626</v>
      </c>
      <c r="R139" s="121">
        <v>0.65100000000000002</v>
      </c>
      <c r="S139" s="121">
        <v>0.67900000000000005</v>
      </c>
      <c r="T139" s="121">
        <v>0.70599999999999996</v>
      </c>
      <c r="U139" s="121">
        <v>0.74299999999999999</v>
      </c>
      <c r="V139" s="121">
        <v>0.77400000000000002</v>
      </c>
      <c r="W139" s="121">
        <v>0.78700000000000003</v>
      </c>
      <c r="X139" s="121">
        <v>0.81599999999999995</v>
      </c>
      <c r="Y139" s="121">
        <v>0.84399999999999997</v>
      </c>
      <c r="Z139" s="121">
        <v>0.89800000000000002</v>
      </c>
      <c r="AA139" s="121">
        <v>0.92800000000000005</v>
      </c>
      <c r="AB139" s="121">
        <v>0.96499999999999997</v>
      </c>
      <c r="AC139" s="121">
        <v>0.95799999999999996</v>
      </c>
      <c r="AD139" s="121">
        <v>1.002</v>
      </c>
      <c r="AE139" s="121">
        <v>1.0229999999999999</v>
      </c>
      <c r="AF139" s="121">
        <v>1.0369999999999999</v>
      </c>
      <c r="AG139" s="121">
        <v>1.054</v>
      </c>
      <c r="AH139" s="121">
        <v>1.0780000000000001</v>
      </c>
      <c r="AI139" s="121">
        <v>1.133</v>
      </c>
      <c r="AJ139" s="121">
        <v>1.159</v>
      </c>
      <c r="AK139" s="121">
        <v>1.1990000000000001</v>
      </c>
      <c r="AL139" s="121">
        <v>1.2609999999999999</v>
      </c>
      <c r="AM139" s="121">
        <v>1.286</v>
      </c>
      <c r="AN139" s="121">
        <v>1.329</v>
      </c>
      <c r="AO139" s="121">
        <v>1.38</v>
      </c>
      <c r="AP139" s="121">
        <v>1.413</v>
      </c>
      <c r="AQ139" s="121">
        <v>1.4730000000000001</v>
      </c>
      <c r="AR139" s="121">
        <v>1.4910000000000001</v>
      </c>
      <c r="AS139" s="121">
        <v>1.579</v>
      </c>
      <c r="AT139" s="121">
        <v>1.595</v>
      </c>
      <c r="AU139" s="121">
        <v>1.609</v>
      </c>
      <c r="AV139" s="121">
        <v>1.671</v>
      </c>
    </row>
    <row r="140" spans="1:48" s="90" customFormat="1" x14ac:dyDescent="0.2">
      <c r="A140" s="110" t="s">
        <v>159</v>
      </c>
      <c r="B140" s="120">
        <v>0.92800000000000005</v>
      </c>
      <c r="C140" s="120">
        <v>0.96399999999999997</v>
      </c>
      <c r="D140" s="120">
        <v>0.98</v>
      </c>
      <c r="E140" s="120">
        <v>0.97899999999999998</v>
      </c>
      <c r="F140" s="120">
        <v>1.123</v>
      </c>
      <c r="G140" s="120">
        <v>1.151</v>
      </c>
      <c r="H140" s="120">
        <v>1.286</v>
      </c>
      <c r="I140" s="120">
        <v>1.4350000000000001</v>
      </c>
      <c r="J140" s="120">
        <v>1.4410000000000001</v>
      </c>
      <c r="K140" s="120">
        <v>1.39</v>
      </c>
      <c r="L140" s="120">
        <v>1.365</v>
      </c>
      <c r="M140" s="120">
        <v>1.401</v>
      </c>
      <c r="N140" s="120">
        <v>1.4510000000000001</v>
      </c>
      <c r="O140" s="120">
        <v>1.5620000000000001</v>
      </c>
      <c r="P140" s="120">
        <v>1.5469999999999999</v>
      </c>
      <c r="Q140" s="120">
        <v>1.6140000000000001</v>
      </c>
      <c r="R140" s="120">
        <v>1.7</v>
      </c>
      <c r="S140" s="120">
        <v>1.802</v>
      </c>
      <c r="T140" s="120">
        <v>1.837</v>
      </c>
      <c r="U140" s="120">
        <v>1.84</v>
      </c>
      <c r="V140" s="120">
        <v>1.913</v>
      </c>
      <c r="W140" s="120">
        <v>1.9710000000000001</v>
      </c>
      <c r="X140" s="120">
        <v>2.1219999999999999</v>
      </c>
      <c r="Y140" s="120">
        <v>2.181</v>
      </c>
      <c r="Z140" s="120">
        <v>2.407</v>
      </c>
      <c r="AA140" s="120">
        <v>2.359</v>
      </c>
      <c r="AB140" s="120">
        <v>2.379</v>
      </c>
      <c r="AC140" s="120">
        <v>2.4319999999999999</v>
      </c>
      <c r="AD140" s="120">
        <v>2.3319999999999999</v>
      </c>
      <c r="AE140" s="120">
        <v>2.4550000000000001</v>
      </c>
      <c r="AF140" s="120">
        <v>2.56</v>
      </c>
      <c r="AG140" s="120">
        <v>2.7429999999999999</v>
      </c>
      <c r="AH140" s="120">
        <v>3.157</v>
      </c>
      <c r="AI140" s="120">
        <v>3.6589999999999998</v>
      </c>
      <c r="AJ140" s="120">
        <v>4.1479999999999997</v>
      </c>
      <c r="AK140" s="120">
        <v>4.5469999999999997</v>
      </c>
      <c r="AL140" s="120">
        <v>4.9119999999999999</v>
      </c>
      <c r="AM140" s="120">
        <v>5.0350000000000001</v>
      </c>
      <c r="AN140" s="120">
        <v>5.3570000000000002</v>
      </c>
      <c r="AO140" s="120">
        <v>5.8550000000000004</v>
      </c>
      <c r="AP140" s="120">
        <v>6.3769999999999998</v>
      </c>
      <c r="AQ140" s="120">
        <v>6.53</v>
      </c>
      <c r="AR140" s="120">
        <v>6.7709999999999999</v>
      </c>
      <c r="AS140" s="120">
        <v>6.69</v>
      </c>
      <c r="AT140" s="120">
        <v>6.6369999999999996</v>
      </c>
      <c r="AU140" s="120">
        <v>6.5750000000000002</v>
      </c>
      <c r="AV140" s="120">
        <v>6.6779999999999999</v>
      </c>
    </row>
    <row r="141" spans="1:48" x14ac:dyDescent="0.2">
      <c r="A141" s="110" t="s">
        <v>160</v>
      </c>
      <c r="B141" s="120">
        <v>2.282</v>
      </c>
      <c r="C141" s="120">
        <v>2.3180000000000001</v>
      </c>
      <c r="D141" s="120">
        <v>2.27</v>
      </c>
      <c r="E141" s="120">
        <v>2.5139999999999998</v>
      </c>
      <c r="F141" s="120">
        <v>2.4420000000000002</v>
      </c>
      <c r="G141" s="120">
        <v>2.79</v>
      </c>
      <c r="H141" s="120">
        <v>3.1760000000000002</v>
      </c>
      <c r="I141" s="120">
        <v>3.3079999999999998</v>
      </c>
      <c r="J141" s="120">
        <v>2.8959999999999999</v>
      </c>
      <c r="K141" s="120">
        <v>2.8849999999999998</v>
      </c>
      <c r="L141" s="120">
        <v>3.0470000000000002</v>
      </c>
      <c r="M141" s="120">
        <v>3.254</v>
      </c>
      <c r="N141" s="120">
        <v>3.66</v>
      </c>
      <c r="O141" s="120">
        <v>3.9470000000000001</v>
      </c>
      <c r="P141" s="120">
        <v>4.0880000000000001</v>
      </c>
      <c r="Q141" s="120">
        <v>4.5730000000000004</v>
      </c>
      <c r="R141" s="120">
        <v>4.9740000000000002</v>
      </c>
      <c r="S141" s="120">
        <v>5.5119999999999996</v>
      </c>
      <c r="T141" s="120">
        <v>5.694</v>
      </c>
      <c r="U141" s="120">
        <v>5.8369999999999997</v>
      </c>
      <c r="V141" s="120">
        <v>6.2969999999999997</v>
      </c>
      <c r="W141" s="120">
        <v>7.024</v>
      </c>
      <c r="X141" s="120">
        <v>7.319</v>
      </c>
      <c r="Y141" s="120">
        <v>6.0389999999999997</v>
      </c>
      <c r="Z141" s="120">
        <v>5.9340000000000002</v>
      </c>
      <c r="AA141" s="120">
        <v>5.4749999999999996</v>
      </c>
      <c r="AB141" s="120">
        <v>5.05</v>
      </c>
      <c r="AC141" s="120">
        <v>6.3330000000000002</v>
      </c>
      <c r="AD141" s="120">
        <v>6.73</v>
      </c>
      <c r="AE141" s="120">
        <v>6.0540000000000003</v>
      </c>
      <c r="AF141" s="120">
        <v>6.1740000000000004</v>
      </c>
      <c r="AG141" s="120">
        <v>5.9489999999999998</v>
      </c>
      <c r="AH141" s="120">
        <v>6.3609999999999998</v>
      </c>
      <c r="AI141" s="120">
        <v>6.03</v>
      </c>
      <c r="AJ141" s="120">
        <v>6.0670000000000002</v>
      </c>
      <c r="AK141" s="120">
        <v>6.1719999999999997</v>
      </c>
      <c r="AL141" s="120">
        <v>6.367</v>
      </c>
      <c r="AM141" s="120">
        <v>6.16</v>
      </c>
      <c r="AN141" s="120">
        <v>6.6319999999999997</v>
      </c>
      <c r="AO141" s="120">
        <v>5.9790000000000001</v>
      </c>
      <c r="AP141" s="120">
        <v>6.4550000000000001</v>
      </c>
      <c r="AQ141" s="120">
        <v>6.3079999999999998</v>
      </c>
      <c r="AR141" s="120">
        <v>6.415</v>
      </c>
      <c r="AS141" s="120">
        <v>6.6269999999999998</v>
      </c>
      <c r="AT141" s="120">
        <v>6.0229999999999997</v>
      </c>
      <c r="AU141" s="120">
        <v>6.0960000000000001</v>
      </c>
      <c r="AV141" s="120">
        <v>5.9569999999999999</v>
      </c>
    </row>
    <row r="142" spans="1:48" x14ac:dyDescent="0.2">
      <c r="A142" s="108" t="s">
        <v>161</v>
      </c>
      <c r="B142" s="121">
        <v>0.93400000000000005</v>
      </c>
      <c r="C142" s="121">
        <v>0.97099999999999997</v>
      </c>
      <c r="D142" s="121">
        <v>0.98599999999999999</v>
      </c>
      <c r="E142" s="121">
        <v>0.98699999999999999</v>
      </c>
      <c r="F142" s="121">
        <v>1.1299999999999999</v>
      </c>
      <c r="G142" s="121">
        <v>1.159</v>
      </c>
      <c r="H142" s="121">
        <v>1.2949999999999999</v>
      </c>
      <c r="I142" s="121">
        <v>1.444</v>
      </c>
      <c r="J142" s="121">
        <v>1.448</v>
      </c>
      <c r="K142" s="121">
        <v>1.3979999999999999</v>
      </c>
      <c r="L142" s="121">
        <v>1.3740000000000001</v>
      </c>
      <c r="M142" s="121">
        <v>1.411</v>
      </c>
      <c r="N142" s="121">
        <v>1.4630000000000001</v>
      </c>
      <c r="O142" s="121">
        <v>1.5740000000000001</v>
      </c>
      <c r="P142" s="121">
        <v>1.56</v>
      </c>
      <c r="Q142" s="121">
        <v>1.629</v>
      </c>
      <c r="R142" s="121">
        <v>1.7170000000000001</v>
      </c>
      <c r="S142" s="121">
        <v>1.821</v>
      </c>
      <c r="T142" s="121">
        <v>1.857</v>
      </c>
      <c r="U142" s="121">
        <v>1.86</v>
      </c>
      <c r="V142" s="121">
        <v>1.9339999999999999</v>
      </c>
      <c r="W142" s="121">
        <v>1.996</v>
      </c>
      <c r="X142" s="121">
        <v>2.1480000000000001</v>
      </c>
      <c r="Y142" s="121">
        <v>2.2010000000000001</v>
      </c>
      <c r="Z142" s="121">
        <v>2.4249999999999998</v>
      </c>
      <c r="AA142" s="121">
        <v>2.375</v>
      </c>
      <c r="AB142" s="121">
        <v>2.3929999999999998</v>
      </c>
      <c r="AC142" s="121">
        <v>2.4529999999999998</v>
      </c>
      <c r="AD142" s="121">
        <v>2.355</v>
      </c>
      <c r="AE142" s="121">
        <v>2.4740000000000002</v>
      </c>
      <c r="AF142" s="121">
        <v>2.5790000000000002</v>
      </c>
      <c r="AG142" s="121">
        <v>2.7589999999999999</v>
      </c>
      <c r="AH142" s="121">
        <v>3.1739999999999999</v>
      </c>
      <c r="AI142" s="121">
        <v>3.6709999999999998</v>
      </c>
      <c r="AJ142" s="121">
        <v>4.1580000000000004</v>
      </c>
      <c r="AK142" s="121">
        <v>4.556</v>
      </c>
      <c r="AL142" s="121">
        <v>4.9189999999999996</v>
      </c>
      <c r="AM142" s="121">
        <v>5.04</v>
      </c>
      <c r="AN142" s="121">
        <v>5.3639999999999999</v>
      </c>
      <c r="AO142" s="121">
        <v>5.8559999999999999</v>
      </c>
      <c r="AP142" s="121">
        <v>6.3769999999999998</v>
      </c>
      <c r="AQ142" s="121">
        <v>6.5289999999999999</v>
      </c>
      <c r="AR142" s="121">
        <v>6.7690000000000001</v>
      </c>
      <c r="AS142" s="121">
        <v>6.69</v>
      </c>
      <c r="AT142" s="121">
        <v>6.6340000000000003</v>
      </c>
      <c r="AU142" s="121">
        <v>6.5720000000000001</v>
      </c>
      <c r="AV142" s="121">
        <v>6.6740000000000004</v>
      </c>
    </row>
    <row r="143" spans="1:48" x14ac:dyDescent="0.2">
      <c r="A143" s="106" t="s">
        <v>23</v>
      </c>
      <c r="B143" s="120">
        <v>3.387</v>
      </c>
      <c r="C143" s="120">
        <v>3.3719999999999999</v>
      </c>
      <c r="D143" s="120">
        <v>3.464</v>
      </c>
      <c r="E143" s="120">
        <v>3.4060000000000001</v>
      </c>
      <c r="F143" s="120">
        <v>3.27</v>
      </c>
      <c r="G143" s="120">
        <v>3.375</v>
      </c>
      <c r="H143" s="120">
        <v>3.4609999999999999</v>
      </c>
      <c r="I143" s="120">
        <v>3.3860000000000001</v>
      </c>
      <c r="J143" s="120">
        <v>3.5209999999999999</v>
      </c>
      <c r="K143" s="120">
        <v>3.387</v>
      </c>
      <c r="L143" s="120">
        <v>3.2930000000000001</v>
      </c>
      <c r="M143" s="120">
        <v>3.1909999999999998</v>
      </c>
      <c r="N143" s="120">
        <v>3.2170000000000001</v>
      </c>
      <c r="O143" s="120">
        <v>3.1150000000000002</v>
      </c>
      <c r="P143" s="120">
        <v>2.8889999999999998</v>
      </c>
      <c r="Q143" s="120">
        <v>3.1269999999999998</v>
      </c>
      <c r="R143" s="120">
        <v>3.2290000000000001</v>
      </c>
      <c r="S143" s="120">
        <v>3.3530000000000002</v>
      </c>
      <c r="T143" s="120">
        <v>3.246</v>
      </c>
      <c r="U143" s="120">
        <v>3.0369999999999999</v>
      </c>
      <c r="V143" s="120">
        <v>3.157</v>
      </c>
      <c r="W143" s="120">
        <v>3.1680000000000001</v>
      </c>
      <c r="X143" s="120">
        <v>3.1469999999999998</v>
      </c>
      <c r="Y143" s="120">
        <v>3.3260000000000001</v>
      </c>
      <c r="Z143" s="120">
        <v>3.3530000000000002</v>
      </c>
      <c r="AA143" s="120">
        <v>3.5249999999999999</v>
      </c>
      <c r="AB143" s="120">
        <v>3.6509999999999998</v>
      </c>
      <c r="AC143" s="120">
        <v>3.7360000000000002</v>
      </c>
      <c r="AD143" s="120">
        <v>3.802</v>
      </c>
      <c r="AE143" s="120">
        <v>3.7610000000000001</v>
      </c>
      <c r="AF143" s="120">
        <v>3.4390000000000001</v>
      </c>
      <c r="AG143" s="120">
        <v>3.2109999999999999</v>
      </c>
      <c r="AH143" s="120">
        <v>3.415</v>
      </c>
      <c r="AI143" s="120">
        <v>3.7850000000000001</v>
      </c>
      <c r="AJ143" s="120">
        <v>3.819</v>
      </c>
      <c r="AK143" s="120">
        <v>4.0129999999999999</v>
      </c>
      <c r="AL143" s="120">
        <v>4.1429999999999998</v>
      </c>
      <c r="AM143" s="120">
        <v>4.3760000000000003</v>
      </c>
      <c r="AN143" s="120">
        <v>4.1399999999999997</v>
      </c>
      <c r="AO143" s="120">
        <v>4.2149999999999999</v>
      </c>
      <c r="AP143" s="120">
        <v>4.351</v>
      </c>
      <c r="AQ143" s="120">
        <v>4.4130000000000003</v>
      </c>
      <c r="AR143" s="120">
        <v>4.2549999999999999</v>
      </c>
      <c r="AS143" s="120">
        <v>4.2990000000000004</v>
      </c>
      <c r="AT143" s="120">
        <v>4.3849999999999998</v>
      </c>
      <c r="AU143" s="120">
        <v>4.3449999999999998</v>
      </c>
      <c r="AV143" s="120">
        <v>4.1420000000000003</v>
      </c>
    </row>
    <row r="144" spans="1:48" x14ac:dyDescent="0.2">
      <c r="A144" s="106" t="s">
        <v>73</v>
      </c>
      <c r="B144" s="120">
        <v>0.47399999999999998</v>
      </c>
      <c r="C144" s="120">
        <v>0.51</v>
      </c>
      <c r="D144" s="120">
        <v>0.52700000000000002</v>
      </c>
      <c r="E144" s="120">
        <v>0.55900000000000005</v>
      </c>
      <c r="F144" s="120">
        <v>0.64400000000000002</v>
      </c>
      <c r="G144" s="120">
        <v>0.68899999999999995</v>
      </c>
      <c r="H144" s="120">
        <v>0.71699999999999997</v>
      </c>
      <c r="I144" s="120">
        <v>0.76</v>
      </c>
      <c r="J144" s="120">
        <v>0.745</v>
      </c>
      <c r="K144" s="120">
        <v>0.753</v>
      </c>
      <c r="L144" s="120">
        <v>0.79400000000000004</v>
      </c>
      <c r="M144" s="120">
        <v>0.83599999999999997</v>
      </c>
      <c r="N144" s="120">
        <v>0.82899999999999996</v>
      </c>
      <c r="O144" s="120">
        <v>0.754</v>
      </c>
      <c r="P144" s="120">
        <v>0.69399999999999995</v>
      </c>
      <c r="Q144" s="120">
        <v>0.65600000000000003</v>
      </c>
      <c r="R144" s="120">
        <v>0.67200000000000004</v>
      </c>
      <c r="S144" s="120">
        <v>0.64700000000000002</v>
      </c>
      <c r="T144" s="120">
        <v>0.70299999999999996</v>
      </c>
      <c r="U144" s="120">
        <v>0.752</v>
      </c>
      <c r="V144" s="120">
        <v>0.74</v>
      </c>
      <c r="W144" s="120">
        <v>0.75900000000000001</v>
      </c>
      <c r="X144" s="120">
        <v>0.77400000000000002</v>
      </c>
      <c r="Y144" s="120">
        <v>0.82199999999999995</v>
      </c>
      <c r="Z144" s="120">
        <v>0.91100000000000003</v>
      </c>
      <c r="AA144" s="120">
        <v>0.83799999999999997</v>
      </c>
      <c r="AB144" s="120">
        <v>0.82499999999999996</v>
      </c>
      <c r="AC144" s="120">
        <v>0.86499999999999999</v>
      </c>
      <c r="AD144" s="120">
        <v>0.8</v>
      </c>
      <c r="AE144" s="120">
        <v>0.85199999999999998</v>
      </c>
      <c r="AF144" s="120">
        <v>0.80200000000000005</v>
      </c>
      <c r="AG144" s="120">
        <v>0.82599999999999996</v>
      </c>
      <c r="AH144" s="120">
        <v>0.88800000000000001</v>
      </c>
      <c r="AI144" s="120">
        <v>0.95099999999999996</v>
      </c>
      <c r="AJ144" s="120">
        <v>0.98399999999999999</v>
      </c>
      <c r="AK144" s="120">
        <v>1.054</v>
      </c>
      <c r="AL144" s="120">
        <v>1.135</v>
      </c>
      <c r="AM144" s="120">
        <v>1.216</v>
      </c>
      <c r="AN144" s="120">
        <v>1.2629999999999999</v>
      </c>
      <c r="AO144" s="120">
        <v>1.375</v>
      </c>
      <c r="AP144" s="120">
        <v>1.474</v>
      </c>
      <c r="AQ144" s="120">
        <v>1.6259999999999999</v>
      </c>
      <c r="AR144" s="120">
        <v>1.6160000000000001</v>
      </c>
      <c r="AS144" s="120">
        <v>1.724</v>
      </c>
      <c r="AT144" s="120">
        <v>1.6879999999999999</v>
      </c>
      <c r="AU144" s="120">
        <v>1.8480000000000001</v>
      </c>
      <c r="AV144" s="120">
        <v>1.9810000000000001</v>
      </c>
    </row>
    <row r="145" spans="1:48" x14ac:dyDescent="0.2">
      <c r="A145" s="106" t="s">
        <v>7</v>
      </c>
      <c r="B145" s="120">
        <v>0.89500000000000002</v>
      </c>
      <c r="C145" s="120">
        <v>0.95</v>
      </c>
      <c r="D145" s="120">
        <v>1.093</v>
      </c>
      <c r="E145" s="120">
        <v>1.1599999999999999</v>
      </c>
      <c r="F145" s="120">
        <v>1.2050000000000001</v>
      </c>
      <c r="G145" s="120">
        <v>1.2989999999999999</v>
      </c>
      <c r="H145" s="120">
        <v>1.302</v>
      </c>
      <c r="I145" s="120">
        <v>1.3859999999999999</v>
      </c>
      <c r="J145" s="120">
        <v>1.4339999999999999</v>
      </c>
      <c r="K145" s="120">
        <v>1.385</v>
      </c>
      <c r="L145" s="120">
        <v>1.26</v>
      </c>
      <c r="M145" s="120">
        <v>1.2310000000000001</v>
      </c>
      <c r="N145" s="120">
        <v>1.1419999999999999</v>
      </c>
      <c r="O145" s="120">
        <v>1.1180000000000001</v>
      </c>
      <c r="P145" s="120">
        <v>1.1519999999999999</v>
      </c>
      <c r="Q145" s="120">
        <v>1.2629999999999999</v>
      </c>
      <c r="R145" s="120">
        <v>1.2709999999999999</v>
      </c>
      <c r="S145" s="120">
        <v>1.268</v>
      </c>
      <c r="T145" s="120">
        <v>1.26</v>
      </c>
      <c r="U145" s="120">
        <v>1.2350000000000001</v>
      </c>
      <c r="V145" s="120">
        <v>1.2589999999999999</v>
      </c>
      <c r="W145" s="120">
        <v>1.268</v>
      </c>
      <c r="X145" s="120">
        <v>1.2929999999999999</v>
      </c>
      <c r="Y145" s="120">
        <v>1.319</v>
      </c>
      <c r="Z145" s="120">
        <v>1.405</v>
      </c>
      <c r="AA145" s="120">
        <v>1.4930000000000001</v>
      </c>
      <c r="AB145" s="120">
        <v>1.5720000000000001</v>
      </c>
      <c r="AC145" s="120">
        <v>1.5920000000000001</v>
      </c>
      <c r="AD145" s="120">
        <v>1.621</v>
      </c>
      <c r="AE145" s="120">
        <v>1.671</v>
      </c>
      <c r="AF145" s="120">
        <v>1.6850000000000001</v>
      </c>
      <c r="AG145" s="120">
        <v>1.66</v>
      </c>
      <c r="AH145" s="120">
        <v>1.607</v>
      </c>
      <c r="AI145" s="120">
        <v>1.6819999999999999</v>
      </c>
      <c r="AJ145" s="120">
        <v>1.667</v>
      </c>
      <c r="AK145" s="120">
        <v>1.667</v>
      </c>
      <c r="AL145" s="120">
        <v>1.7310000000000001</v>
      </c>
      <c r="AM145" s="120">
        <v>1.81</v>
      </c>
      <c r="AN145" s="120">
        <v>1.67</v>
      </c>
      <c r="AO145" s="120">
        <v>1.89</v>
      </c>
      <c r="AP145" s="120">
        <v>1.968</v>
      </c>
      <c r="AQ145" s="120">
        <v>2.1150000000000002</v>
      </c>
      <c r="AR145" s="120">
        <v>2.2400000000000002</v>
      </c>
      <c r="AS145" s="120">
        <v>2.34</v>
      </c>
      <c r="AT145" s="120">
        <v>2.2029999999999998</v>
      </c>
      <c r="AU145" s="120">
        <v>2.0150000000000001</v>
      </c>
      <c r="AV145" s="120">
        <v>2.0430000000000001</v>
      </c>
    </row>
    <row r="146" spans="1:48" x14ac:dyDescent="0.2">
      <c r="A146" s="106" t="s">
        <v>39</v>
      </c>
      <c r="B146" s="120">
        <v>1.18</v>
      </c>
      <c r="C146" s="120">
        <v>1.181</v>
      </c>
      <c r="D146" s="120">
        <v>1.2110000000000001</v>
      </c>
      <c r="E146" s="120">
        <v>1.2729999999999999</v>
      </c>
      <c r="F146" s="120">
        <v>1.143</v>
      </c>
      <c r="G146" s="120">
        <v>1.1859999999999999</v>
      </c>
      <c r="H146" s="120">
        <v>1.198</v>
      </c>
      <c r="I146" s="120">
        <v>1.246</v>
      </c>
      <c r="J146" s="120">
        <v>1.2310000000000001</v>
      </c>
      <c r="K146" s="120">
        <v>1.2549999999999999</v>
      </c>
      <c r="L146" s="120">
        <v>1.2310000000000001</v>
      </c>
      <c r="M146" s="120">
        <v>1.2230000000000001</v>
      </c>
      <c r="N146" s="120">
        <v>1.2589999999999999</v>
      </c>
      <c r="O146" s="120">
        <v>1.2450000000000001</v>
      </c>
      <c r="P146" s="120">
        <v>1.2729999999999999</v>
      </c>
      <c r="Q146" s="120">
        <v>1.268</v>
      </c>
      <c r="R146" s="120">
        <v>1.3180000000000001</v>
      </c>
      <c r="S146" s="120">
        <v>1.3069999999999999</v>
      </c>
      <c r="T146" s="120">
        <v>1.333</v>
      </c>
      <c r="U146" s="120">
        <v>1.3360000000000001</v>
      </c>
      <c r="V146" s="120">
        <v>1.361</v>
      </c>
      <c r="W146" s="120">
        <v>1.391</v>
      </c>
      <c r="X146" s="120">
        <v>1.44</v>
      </c>
      <c r="Y146" s="120">
        <v>1.417</v>
      </c>
      <c r="Z146" s="120">
        <v>1.454</v>
      </c>
      <c r="AA146" s="120">
        <v>1.429</v>
      </c>
      <c r="AB146" s="120">
        <v>1.5249999999999999</v>
      </c>
      <c r="AC146" s="120">
        <v>1.5129999999999999</v>
      </c>
      <c r="AD146" s="120">
        <v>1.306</v>
      </c>
      <c r="AE146" s="120">
        <v>1.341</v>
      </c>
      <c r="AF146" s="120">
        <v>1.333</v>
      </c>
      <c r="AG146" s="120">
        <v>1.2629999999999999</v>
      </c>
      <c r="AH146" s="120">
        <v>1.23</v>
      </c>
      <c r="AI146" s="120">
        <v>1.2170000000000001</v>
      </c>
      <c r="AJ146" s="120">
        <v>1.238</v>
      </c>
      <c r="AK146" s="120">
        <v>1.224</v>
      </c>
      <c r="AL146" s="120">
        <v>1.234</v>
      </c>
      <c r="AM146" s="120">
        <v>1.2390000000000001</v>
      </c>
      <c r="AN146" s="120">
        <v>1.3</v>
      </c>
      <c r="AO146" s="120">
        <v>1.3120000000000001</v>
      </c>
      <c r="AP146" s="120">
        <v>1.409</v>
      </c>
      <c r="AQ146" s="120">
        <v>1.391</v>
      </c>
      <c r="AR146" s="120">
        <v>1.5860000000000001</v>
      </c>
      <c r="AS146" s="120">
        <v>1.6279999999999999</v>
      </c>
      <c r="AT146" s="120">
        <v>1.609</v>
      </c>
      <c r="AU146" s="120">
        <v>1.8029999999999999</v>
      </c>
      <c r="AV146" s="120">
        <v>1.5349999999999999</v>
      </c>
    </row>
    <row r="147" spans="1:48" x14ac:dyDescent="0.2">
      <c r="A147" s="106" t="s">
        <v>94</v>
      </c>
      <c r="B147" s="120">
        <v>0.67100000000000004</v>
      </c>
      <c r="C147" s="120">
        <v>0.73099999999999998</v>
      </c>
      <c r="D147" s="120">
        <v>0.81599999999999995</v>
      </c>
      <c r="E147" s="120">
        <v>0.77100000000000002</v>
      </c>
      <c r="F147" s="120">
        <v>0.82899999999999996</v>
      </c>
      <c r="G147" s="120">
        <v>0.83799999999999997</v>
      </c>
      <c r="H147" s="120">
        <v>1.0329999999999999</v>
      </c>
      <c r="I147" s="120">
        <v>1.079</v>
      </c>
      <c r="J147" s="120">
        <v>1.0449999999999999</v>
      </c>
      <c r="K147" s="120">
        <v>0.90300000000000002</v>
      </c>
      <c r="L147" s="120">
        <v>0.82199999999999995</v>
      </c>
      <c r="M147" s="120">
        <v>0.66800000000000004</v>
      </c>
      <c r="N147" s="120">
        <v>0.66800000000000004</v>
      </c>
      <c r="O147" s="120">
        <v>0.69399999999999995</v>
      </c>
      <c r="P147" s="120">
        <v>0.71399999999999997</v>
      </c>
      <c r="Q147" s="120">
        <v>0.73399999999999999</v>
      </c>
      <c r="R147" s="120">
        <v>0.76700000000000002</v>
      </c>
      <c r="S147" s="120">
        <v>0.78400000000000003</v>
      </c>
      <c r="T147" s="120">
        <v>0.871</v>
      </c>
      <c r="U147" s="120">
        <v>0.84099999999999997</v>
      </c>
      <c r="V147" s="120">
        <v>0.86899999999999999</v>
      </c>
      <c r="W147" s="120">
        <v>1.181</v>
      </c>
      <c r="X147" s="120">
        <v>1.141</v>
      </c>
      <c r="Y147" s="120">
        <v>1.298</v>
      </c>
      <c r="Z147" s="120">
        <v>1.264</v>
      </c>
      <c r="AA147" s="120">
        <v>1.1599999999999999</v>
      </c>
      <c r="AB147" s="120">
        <v>1.111</v>
      </c>
      <c r="AC147" s="120">
        <v>1.208</v>
      </c>
      <c r="AD147" s="120">
        <v>1.1859999999999999</v>
      </c>
      <c r="AE147" s="120">
        <v>1.1459999999999999</v>
      </c>
      <c r="AF147" s="120">
        <v>1.2290000000000001</v>
      </c>
      <c r="AG147" s="120">
        <v>1.2370000000000001</v>
      </c>
      <c r="AH147" s="120">
        <v>1.294</v>
      </c>
      <c r="AI147" s="120">
        <v>1.274</v>
      </c>
      <c r="AJ147" s="120">
        <v>1.286</v>
      </c>
      <c r="AK147" s="120">
        <v>1.393</v>
      </c>
      <c r="AL147" s="120">
        <v>1.534</v>
      </c>
      <c r="AM147" s="120">
        <v>1.514</v>
      </c>
      <c r="AN147" s="120">
        <v>1.4239999999999999</v>
      </c>
      <c r="AO147" s="120">
        <v>1.4570000000000001</v>
      </c>
      <c r="AP147" s="120">
        <v>1.502</v>
      </c>
      <c r="AQ147" s="120">
        <v>1.4890000000000001</v>
      </c>
      <c r="AR147" s="120">
        <v>1.538</v>
      </c>
      <c r="AS147" s="120">
        <v>1.5289999999999999</v>
      </c>
      <c r="AT147" s="120">
        <v>1.4430000000000001</v>
      </c>
      <c r="AU147" s="120">
        <v>1.542</v>
      </c>
      <c r="AV147" s="120">
        <v>1.546</v>
      </c>
    </row>
    <row r="148" spans="1:48" x14ac:dyDescent="0.2">
      <c r="A148" s="106" t="s">
        <v>64</v>
      </c>
      <c r="B148" s="120">
        <v>2.347</v>
      </c>
      <c r="C148" s="120">
        <v>2.242</v>
      </c>
      <c r="D148" s="120">
        <v>2.3650000000000002</v>
      </c>
      <c r="E148" s="120">
        <v>2.5289999999999999</v>
      </c>
      <c r="F148" s="120">
        <v>2.5619999999999998</v>
      </c>
      <c r="G148" s="120">
        <v>2.6339999999999999</v>
      </c>
      <c r="H148" s="120">
        <v>2.851</v>
      </c>
      <c r="I148" s="120">
        <v>3.06</v>
      </c>
      <c r="J148" s="120">
        <v>3.036</v>
      </c>
      <c r="K148" s="120">
        <v>3.1</v>
      </c>
      <c r="L148" s="120">
        <v>3.0739999999999998</v>
      </c>
      <c r="M148" s="120">
        <v>3.0750000000000002</v>
      </c>
      <c r="N148" s="120">
        <v>3.331</v>
      </c>
      <c r="O148" s="120">
        <v>3.4580000000000002</v>
      </c>
      <c r="P148" s="120">
        <v>3.1909999999999998</v>
      </c>
      <c r="Q148" s="120">
        <v>3.222</v>
      </c>
      <c r="R148" s="120">
        <v>3.3690000000000002</v>
      </c>
      <c r="S148" s="120">
        <v>3.5179999999999998</v>
      </c>
      <c r="T148" s="120">
        <v>3.5990000000000002</v>
      </c>
      <c r="U148" s="120">
        <v>3.2240000000000002</v>
      </c>
      <c r="V148" s="120">
        <v>2.4910000000000001</v>
      </c>
      <c r="W148" s="120">
        <v>1.978</v>
      </c>
      <c r="X148" s="120">
        <v>1.819</v>
      </c>
      <c r="Y148" s="120">
        <v>1.9490000000000001</v>
      </c>
      <c r="Z148" s="120">
        <v>2.0579999999999998</v>
      </c>
      <c r="AA148" s="120">
        <v>2.2269999999999999</v>
      </c>
      <c r="AB148" s="120">
        <v>2.3969999999999998</v>
      </c>
      <c r="AC148" s="120">
        <v>2.355</v>
      </c>
      <c r="AD148" s="120">
        <v>2.4209999999999998</v>
      </c>
      <c r="AE148" s="120">
        <v>2.452</v>
      </c>
      <c r="AF148" s="120">
        <v>2.3660000000000001</v>
      </c>
      <c r="AG148" s="120">
        <v>2.25</v>
      </c>
      <c r="AH148" s="120">
        <v>2.1789999999999998</v>
      </c>
      <c r="AI148" s="120">
        <v>2.15</v>
      </c>
      <c r="AJ148" s="120">
        <v>2.2200000000000002</v>
      </c>
      <c r="AK148" s="120">
        <v>2.2519999999999998</v>
      </c>
      <c r="AL148" s="120">
        <v>2.3279999999999998</v>
      </c>
      <c r="AM148" s="120">
        <v>2.2519999999999998</v>
      </c>
      <c r="AN148" s="120">
        <v>2.323</v>
      </c>
      <c r="AO148" s="120">
        <v>2.6040000000000001</v>
      </c>
      <c r="AP148" s="120">
        <v>2.4489999999999998</v>
      </c>
      <c r="AQ148" s="120">
        <v>2.468</v>
      </c>
      <c r="AR148" s="120">
        <v>2.335</v>
      </c>
      <c r="AS148" s="120">
        <v>2.2909999999999999</v>
      </c>
      <c r="AT148" s="120">
        <v>2.3420000000000001</v>
      </c>
      <c r="AU148" s="120">
        <v>2.4220000000000002</v>
      </c>
      <c r="AV148" s="120">
        <v>2.2829999999999999</v>
      </c>
    </row>
    <row r="149" spans="1:48" x14ac:dyDescent="0.2">
      <c r="A149" s="110" t="s">
        <v>162</v>
      </c>
      <c r="B149" s="120">
        <v>90.150999999999996</v>
      </c>
      <c r="C149" s="120">
        <v>86.052000000000007</v>
      </c>
      <c r="D149" s="120">
        <v>94.588999999999999</v>
      </c>
      <c r="E149" s="120">
        <v>84.566000000000003</v>
      </c>
      <c r="F149" s="120">
        <v>60.326999999999998</v>
      </c>
      <c r="G149" s="120">
        <v>63.81</v>
      </c>
      <c r="H149" s="120">
        <v>64.22</v>
      </c>
      <c r="I149" s="120">
        <v>54.212000000000003</v>
      </c>
      <c r="J149" s="120">
        <v>53.69</v>
      </c>
      <c r="K149" s="120">
        <v>50.152000000000001</v>
      </c>
      <c r="L149" s="120">
        <v>46.21</v>
      </c>
      <c r="M149" s="120">
        <v>41.210999999999999</v>
      </c>
      <c r="N149" s="120">
        <v>38.140999999999998</v>
      </c>
      <c r="O149" s="120">
        <v>36.957000000000001</v>
      </c>
      <c r="P149" s="120">
        <v>24.577000000000002</v>
      </c>
      <c r="Q149" s="120">
        <v>23.344999999999999</v>
      </c>
      <c r="R149" s="120">
        <v>21.31</v>
      </c>
      <c r="S149" s="120">
        <v>18.491</v>
      </c>
      <c r="T149" s="120">
        <v>15.718999999999999</v>
      </c>
      <c r="U149" s="120">
        <v>14.099</v>
      </c>
      <c r="V149" s="120">
        <v>14.548999999999999</v>
      </c>
      <c r="W149" s="120">
        <v>14.897</v>
      </c>
      <c r="X149" s="120">
        <v>11.981999999999999</v>
      </c>
      <c r="Y149" s="120">
        <v>13.337999999999999</v>
      </c>
      <c r="Z149" s="120">
        <v>13.234</v>
      </c>
      <c r="AA149" s="120">
        <v>13.239000000000001</v>
      </c>
      <c r="AB149" s="120">
        <v>25.792000000000002</v>
      </c>
      <c r="AC149" s="120">
        <v>26.376999999999999</v>
      </c>
      <c r="AD149" s="120">
        <v>25.966000000000001</v>
      </c>
      <c r="AE149" s="120">
        <v>26.765999999999998</v>
      </c>
      <c r="AF149" s="120">
        <v>26.687999999999999</v>
      </c>
      <c r="AG149" s="120">
        <v>25.291</v>
      </c>
      <c r="AH149" s="120">
        <v>25.132000000000001</v>
      </c>
      <c r="AI149" s="120">
        <v>26.007000000000001</v>
      </c>
      <c r="AJ149" s="120">
        <v>27.170999999999999</v>
      </c>
      <c r="AK149" s="120">
        <v>26.501999999999999</v>
      </c>
      <c r="AL149" s="120">
        <v>28.539000000000001</v>
      </c>
      <c r="AM149" s="120">
        <v>28.122</v>
      </c>
      <c r="AN149" s="120">
        <v>26.126999999999999</v>
      </c>
      <c r="AO149" s="120">
        <v>19.119</v>
      </c>
      <c r="AP149" s="120">
        <v>24.003</v>
      </c>
      <c r="AQ149" s="120">
        <v>29.353999999999999</v>
      </c>
      <c r="AR149" s="120">
        <v>27.951000000000001</v>
      </c>
      <c r="AS149" s="120">
        <v>29.637</v>
      </c>
      <c r="AT149" s="120">
        <v>29.690999999999999</v>
      </c>
      <c r="AU149" s="120">
        <v>25.942</v>
      </c>
      <c r="AV149" s="120">
        <v>23.28</v>
      </c>
    </row>
    <row r="150" spans="1:48" x14ac:dyDescent="0.2">
      <c r="A150" s="110" t="s">
        <v>69</v>
      </c>
      <c r="B150" s="120">
        <v>0.753</v>
      </c>
      <c r="C150" s="120">
        <v>0.96099999999999997</v>
      </c>
      <c r="D150" s="120">
        <v>0.94799999999999995</v>
      </c>
      <c r="E150" s="120">
        <v>0.996</v>
      </c>
      <c r="F150" s="120">
        <v>1.012</v>
      </c>
      <c r="G150" s="120">
        <v>1.0129999999999999</v>
      </c>
      <c r="H150" s="120">
        <v>1.0489999999999999</v>
      </c>
      <c r="I150" s="120">
        <v>1.052</v>
      </c>
      <c r="J150" s="120">
        <v>1.0840000000000001</v>
      </c>
      <c r="K150" s="120">
        <v>1.0900000000000001</v>
      </c>
      <c r="L150" s="120">
        <v>1.0089999999999999</v>
      </c>
      <c r="M150" s="120">
        <v>0.95299999999999996</v>
      </c>
      <c r="N150" s="120">
        <v>1.087</v>
      </c>
      <c r="O150" s="120">
        <v>1.1140000000000001</v>
      </c>
      <c r="P150" s="120">
        <v>0.96099999999999997</v>
      </c>
      <c r="Q150" s="120">
        <v>1.0669999999999999</v>
      </c>
      <c r="R150" s="120">
        <v>1.1950000000000001</v>
      </c>
      <c r="S150" s="120">
        <v>1.1779999999999999</v>
      </c>
      <c r="T150" s="120">
        <v>1.2310000000000001</v>
      </c>
      <c r="U150" s="120">
        <v>1.0309999999999999</v>
      </c>
      <c r="V150" s="120">
        <v>1.0509999999999999</v>
      </c>
      <c r="W150" s="120">
        <v>1.2090000000000001</v>
      </c>
      <c r="X150" s="120">
        <v>1.179</v>
      </c>
      <c r="Y150" s="120">
        <v>1.3660000000000001</v>
      </c>
      <c r="Z150" s="120">
        <v>1.4219999999999999</v>
      </c>
      <c r="AA150" s="120">
        <v>1.498</v>
      </c>
      <c r="AB150" s="120">
        <v>1.68</v>
      </c>
      <c r="AC150" s="120">
        <v>1.905</v>
      </c>
      <c r="AD150" s="120">
        <v>1.9950000000000001</v>
      </c>
      <c r="AE150" s="120">
        <v>2.0550000000000002</v>
      </c>
      <c r="AF150" s="120">
        <v>2.048</v>
      </c>
      <c r="AG150" s="120">
        <v>2.218</v>
      </c>
      <c r="AH150" s="120">
        <v>1.952</v>
      </c>
      <c r="AI150" s="120">
        <v>1.7749999999999999</v>
      </c>
      <c r="AJ150" s="120">
        <v>1.897</v>
      </c>
      <c r="AK150" s="120">
        <v>2.0049999999999999</v>
      </c>
      <c r="AL150" s="120">
        <v>1.9930000000000001</v>
      </c>
      <c r="AM150" s="120">
        <v>1.958</v>
      </c>
      <c r="AN150" s="120">
        <v>1.8540000000000001</v>
      </c>
      <c r="AO150" s="120">
        <v>1.9219999999999999</v>
      </c>
      <c r="AP150" s="120">
        <v>1.9259999999999999</v>
      </c>
      <c r="AQ150" s="120">
        <v>1.9730000000000001</v>
      </c>
      <c r="AR150" s="120">
        <v>1.905</v>
      </c>
      <c r="AS150" s="120">
        <v>1.87</v>
      </c>
      <c r="AT150" s="120">
        <v>2.044</v>
      </c>
      <c r="AU150" s="120">
        <v>2.1160000000000001</v>
      </c>
      <c r="AV150" s="120">
        <v>1.99</v>
      </c>
    </row>
    <row r="151" spans="1:48" x14ac:dyDescent="0.2">
      <c r="A151" s="106" t="s">
        <v>56</v>
      </c>
      <c r="B151" s="120">
        <v>0.55900000000000005</v>
      </c>
      <c r="C151" s="120">
        <v>0.54800000000000004</v>
      </c>
      <c r="D151" s="120">
        <v>0.6</v>
      </c>
      <c r="E151" s="120">
        <v>0.77</v>
      </c>
      <c r="F151" s="120">
        <v>0.85</v>
      </c>
      <c r="G151" s="120">
        <v>0.95599999999999996</v>
      </c>
      <c r="H151" s="120">
        <v>1.0980000000000001</v>
      </c>
      <c r="I151" s="120">
        <v>1.22</v>
      </c>
      <c r="J151" s="120">
        <v>1.248</v>
      </c>
      <c r="K151" s="120">
        <v>1.3049999999999999</v>
      </c>
      <c r="L151" s="120">
        <v>1.4419999999999999</v>
      </c>
      <c r="M151" s="120">
        <v>1.409</v>
      </c>
      <c r="N151" s="120">
        <v>1.2889999999999999</v>
      </c>
      <c r="O151" s="120">
        <v>1.268</v>
      </c>
      <c r="P151" s="120">
        <v>1.29</v>
      </c>
      <c r="Q151" s="120">
        <v>1.2849999999999999</v>
      </c>
      <c r="R151" s="120">
        <v>1.2230000000000001</v>
      </c>
      <c r="S151" s="120">
        <v>1.262</v>
      </c>
      <c r="T151" s="120">
        <v>1.2050000000000001</v>
      </c>
      <c r="U151" s="120">
        <v>1.304</v>
      </c>
      <c r="V151" s="120">
        <v>1.33</v>
      </c>
      <c r="W151" s="120">
        <v>1.385</v>
      </c>
      <c r="X151" s="120">
        <v>1.282</v>
      </c>
      <c r="Y151" s="120">
        <v>1.3320000000000001</v>
      </c>
      <c r="Z151" s="120">
        <v>1.4590000000000001</v>
      </c>
      <c r="AA151" s="120">
        <v>1.6439999999999999</v>
      </c>
      <c r="AB151" s="120">
        <v>1.714</v>
      </c>
      <c r="AC151" s="120">
        <v>1.6779999999999999</v>
      </c>
      <c r="AD151" s="120">
        <v>1.3320000000000001</v>
      </c>
      <c r="AE151" s="120">
        <v>1.4359999999999999</v>
      </c>
      <c r="AF151" s="120">
        <v>1.5009999999999999</v>
      </c>
      <c r="AG151" s="120">
        <v>1.5149999999999999</v>
      </c>
      <c r="AH151" s="120">
        <v>1.474</v>
      </c>
      <c r="AI151" s="120">
        <v>1.6439999999999999</v>
      </c>
      <c r="AJ151" s="120">
        <v>1.742</v>
      </c>
      <c r="AK151" s="120">
        <v>1.82</v>
      </c>
      <c r="AL151" s="120">
        <v>1.8779999999999999</v>
      </c>
      <c r="AM151" s="120">
        <v>1.845</v>
      </c>
      <c r="AN151" s="120">
        <v>1.998</v>
      </c>
      <c r="AO151" s="120">
        <v>2.1930000000000001</v>
      </c>
      <c r="AP151" s="120">
        <v>2.165</v>
      </c>
      <c r="AQ151" s="120">
        <v>2.2109999999999999</v>
      </c>
      <c r="AR151" s="120">
        <v>2.2829999999999999</v>
      </c>
      <c r="AS151" s="120">
        <v>2.4239999999999999</v>
      </c>
      <c r="AT151" s="120">
        <v>2.3140000000000001</v>
      </c>
      <c r="AU151" s="120">
        <v>2.16</v>
      </c>
      <c r="AV151" s="120">
        <v>2.0630000000000002</v>
      </c>
    </row>
    <row r="152" spans="1:48" x14ac:dyDescent="0.2">
      <c r="A152" s="106" t="s">
        <v>100</v>
      </c>
      <c r="B152" s="120">
        <v>0.34599999999999997</v>
      </c>
      <c r="C152" s="120">
        <v>0.39700000000000002</v>
      </c>
      <c r="D152" s="120">
        <v>0.42699999999999999</v>
      </c>
      <c r="E152" s="120">
        <v>0.41899999999999998</v>
      </c>
      <c r="F152" s="120">
        <v>0.46500000000000002</v>
      </c>
      <c r="G152" s="120">
        <v>0.46100000000000002</v>
      </c>
      <c r="H152" s="120">
        <v>0.46500000000000002</v>
      </c>
      <c r="I152" s="120">
        <v>0.45800000000000002</v>
      </c>
      <c r="J152" s="120">
        <v>0.43</v>
      </c>
      <c r="K152" s="120">
        <v>0.34799999999999998</v>
      </c>
      <c r="L152" s="120">
        <v>0.32200000000000001</v>
      </c>
      <c r="M152" s="120">
        <v>0.314</v>
      </c>
      <c r="N152" s="120">
        <v>0.311</v>
      </c>
      <c r="O152" s="120">
        <v>0.312</v>
      </c>
      <c r="P152" s="120">
        <v>0.33300000000000002</v>
      </c>
      <c r="Q152" s="120">
        <v>0.32500000000000001</v>
      </c>
      <c r="R152" s="120">
        <v>0.39600000000000002</v>
      </c>
      <c r="S152" s="120">
        <v>0.40799999999999997</v>
      </c>
      <c r="T152" s="120">
        <v>0.39300000000000002</v>
      </c>
      <c r="U152" s="120">
        <v>0.40100000000000002</v>
      </c>
      <c r="V152" s="120">
        <v>0.52100000000000002</v>
      </c>
      <c r="W152" s="120">
        <v>0.58799999999999997</v>
      </c>
      <c r="X152" s="120">
        <v>0.64900000000000002</v>
      </c>
      <c r="Y152" s="120">
        <v>0.73799999999999999</v>
      </c>
      <c r="Z152" s="120">
        <v>0.81499999999999995</v>
      </c>
      <c r="AA152" s="120">
        <v>0.70199999999999996</v>
      </c>
      <c r="AB152" s="120">
        <v>0.85099999999999998</v>
      </c>
      <c r="AC152" s="120">
        <v>0.90100000000000002</v>
      </c>
      <c r="AD152" s="120">
        <v>0.88700000000000001</v>
      </c>
      <c r="AE152" s="120">
        <v>0.88200000000000001</v>
      </c>
      <c r="AF152" s="120">
        <v>0.93300000000000005</v>
      </c>
      <c r="AG152" s="120">
        <v>0.93200000000000005</v>
      </c>
      <c r="AH152" s="120">
        <v>0.99</v>
      </c>
      <c r="AI152" s="120">
        <v>0.98799999999999999</v>
      </c>
      <c r="AJ152" s="120">
        <v>1.0369999999999999</v>
      </c>
      <c r="AK152" s="120">
        <v>1.077</v>
      </c>
      <c r="AL152" s="120">
        <v>1.1379999999999999</v>
      </c>
      <c r="AM152" s="120">
        <v>1.0049999999999999</v>
      </c>
      <c r="AN152" s="120">
        <v>0.98299999999999998</v>
      </c>
      <c r="AO152" s="120">
        <v>0.94499999999999995</v>
      </c>
      <c r="AP152" s="120">
        <v>0.97099999999999997</v>
      </c>
      <c r="AQ152" s="120">
        <v>0.96699999999999997</v>
      </c>
      <c r="AR152" s="120">
        <v>0.91600000000000004</v>
      </c>
      <c r="AS152" s="120">
        <v>0.93200000000000005</v>
      </c>
      <c r="AT152" s="120">
        <v>1.012</v>
      </c>
      <c r="AU152" s="120">
        <v>1.004</v>
      </c>
      <c r="AV152" s="120">
        <v>0.89900000000000002</v>
      </c>
    </row>
    <row r="153" spans="1:48" x14ac:dyDescent="0.2">
      <c r="A153" s="106" t="s">
        <v>76</v>
      </c>
      <c r="B153" s="120">
        <v>0.39200000000000002</v>
      </c>
      <c r="C153" s="120">
        <v>0.42</v>
      </c>
      <c r="D153" s="120">
        <v>0.43099999999999999</v>
      </c>
      <c r="E153" s="120">
        <v>0.433</v>
      </c>
      <c r="F153" s="120">
        <v>0.46899999999999997</v>
      </c>
      <c r="G153" s="120">
        <v>0.439</v>
      </c>
      <c r="H153" s="120">
        <v>0.49399999999999999</v>
      </c>
      <c r="I153" s="120">
        <v>0.54200000000000004</v>
      </c>
      <c r="J153" s="120">
        <v>0.59299999999999997</v>
      </c>
      <c r="K153" s="120">
        <v>0.57899999999999996</v>
      </c>
      <c r="L153" s="120">
        <v>0.48699999999999999</v>
      </c>
      <c r="M153" s="120">
        <v>0.41699999999999998</v>
      </c>
      <c r="N153" s="120">
        <v>0.35</v>
      </c>
      <c r="O153" s="120">
        <v>0.38500000000000001</v>
      </c>
      <c r="P153" s="120">
        <v>0.38600000000000001</v>
      </c>
      <c r="Q153" s="120">
        <v>0.27500000000000002</v>
      </c>
      <c r="R153" s="120">
        <v>0.315</v>
      </c>
      <c r="S153" s="120">
        <v>0.32900000000000001</v>
      </c>
      <c r="T153" s="120">
        <v>0.33600000000000002</v>
      </c>
      <c r="U153" s="120">
        <v>0.34599999999999997</v>
      </c>
      <c r="V153" s="120">
        <v>0.36</v>
      </c>
      <c r="W153" s="120">
        <v>0.435</v>
      </c>
      <c r="X153" s="120">
        <v>0.46600000000000003</v>
      </c>
      <c r="Y153" s="120">
        <v>0.48299999999999998</v>
      </c>
      <c r="Z153" s="120">
        <v>0.56299999999999994</v>
      </c>
      <c r="AA153" s="120">
        <v>0.53700000000000003</v>
      </c>
      <c r="AB153" s="120">
        <v>0.55100000000000005</v>
      </c>
      <c r="AC153" s="120">
        <v>0.68700000000000006</v>
      </c>
      <c r="AD153" s="120">
        <v>0.66</v>
      </c>
      <c r="AE153" s="120">
        <v>0.73699999999999999</v>
      </c>
      <c r="AF153" s="120">
        <v>0.754</v>
      </c>
      <c r="AG153" s="120">
        <v>0.79100000000000004</v>
      </c>
      <c r="AH153" s="120">
        <v>0.77100000000000002</v>
      </c>
      <c r="AI153" s="120">
        <v>0.8</v>
      </c>
      <c r="AJ153" s="120">
        <v>0.81100000000000005</v>
      </c>
      <c r="AK153" s="120">
        <v>0.79400000000000004</v>
      </c>
      <c r="AL153" s="120">
        <v>0.83799999999999997</v>
      </c>
      <c r="AM153" s="120">
        <v>0.73199999999999998</v>
      </c>
      <c r="AN153" s="120">
        <v>0.78500000000000003</v>
      </c>
      <c r="AO153" s="120">
        <v>0.70199999999999996</v>
      </c>
      <c r="AP153" s="120">
        <v>0.70699999999999996</v>
      </c>
      <c r="AQ153" s="120">
        <v>0.71799999999999997</v>
      </c>
      <c r="AR153" s="120">
        <v>0.75900000000000001</v>
      </c>
      <c r="AS153" s="120">
        <v>0.79800000000000004</v>
      </c>
      <c r="AT153" s="120">
        <v>0.93300000000000005</v>
      </c>
      <c r="AU153" s="120">
        <v>0.98099999999999998</v>
      </c>
      <c r="AV153" s="120">
        <v>0.92800000000000005</v>
      </c>
    </row>
    <row r="154" spans="1:48" s="90" customFormat="1" x14ac:dyDescent="0.2">
      <c r="A154" s="106" t="s">
        <v>118</v>
      </c>
      <c r="B154" s="120">
        <v>7.9000000000000001E-2</v>
      </c>
      <c r="C154" s="120">
        <v>7.2999999999999995E-2</v>
      </c>
      <c r="D154" s="120">
        <v>7.3999999999999996E-2</v>
      </c>
      <c r="E154" s="120">
        <v>8.1000000000000003E-2</v>
      </c>
      <c r="F154" s="120">
        <v>0.08</v>
      </c>
      <c r="G154" s="120">
        <v>0.109</v>
      </c>
      <c r="H154" s="120">
        <v>0.111</v>
      </c>
      <c r="I154" s="120">
        <v>0.11799999999999999</v>
      </c>
      <c r="J154" s="120">
        <v>0.11700000000000001</v>
      </c>
      <c r="K154" s="120">
        <v>0.109</v>
      </c>
      <c r="L154" s="120">
        <v>0.09</v>
      </c>
      <c r="M154" s="120">
        <v>0.112</v>
      </c>
      <c r="N154" s="120">
        <v>0.123</v>
      </c>
      <c r="O154" s="120">
        <v>0.125</v>
      </c>
      <c r="P154" s="120">
        <v>0.125</v>
      </c>
      <c r="Q154" s="120">
        <v>0.113</v>
      </c>
      <c r="R154" s="120">
        <v>0.122</v>
      </c>
      <c r="S154" s="120">
        <v>0.13</v>
      </c>
      <c r="T154" s="120">
        <v>0.13400000000000001</v>
      </c>
      <c r="U154" s="120">
        <v>0.13200000000000001</v>
      </c>
      <c r="V154" s="120">
        <v>0.123</v>
      </c>
      <c r="W154" s="120">
        <v>0.11</v>
      </c>
      <c r="X154" s="120">
        <v>8.6999999999999994E-2</v>
      </c>
      <c r="Y154" s="120">
        <v>2.5000000000000001E-2</v>
      </c>
      <c r="Z154" s="120">
        <v>0.115</v>
      </c>
      <c r="AA154" s="120">
        <v>0.13300000000000001</v>
      </c>
      <c r="AB154" s="120">
        <v>0.157</v>
      </c>
      <c r="AC154" s="120">
        <v>0.158</v>
      </c>
      <c r="AD154" s="120">
        <v>0.161</v>
      </c>
      <c r="AE154" s="120">
        <v>0.16200000000000001</v>
      </c>
      <c r="AF154" s="120">
        <v>0.17399999999999999</v>
      </c>
      <c r="AG154" s="120">
        <v>0.19600000000000001</v>
      </c>
      <c r="AH154" s="120">
        <v>0.183</v>
      </c>
      <c r="AI154" s="120">
        <v>0.20699999999999999</v>
      </c>
      <c r="AJ154" s="120">
        <v>0.214</v>
      </c>
      <c r="AK154" s="120">
        <v>0.215</v>
      </c>
      <c r="AL154" s="120">
        <v>0.24199999999999999</v>
      </c>
      <c r="AM154" s="120">
        <v>0.23899999999999999</v>
      </c>
      <c r="AN154" s="120">
        <v>0.22700000000000001</v>
      </c>
      <c r="AO154" s="120">
        <v>0.21</v>
      </c>
      <c r="AP154" s="120">
        <v>0.21099999999999999</v>
      </c>
      <c r="AQ154" s="120">
        <v>0.20200000000000001</v>
      </c>
      <c r="AR154" s="120">
        <v>0.20799999999999999</v>
      </c>
      <c r="AS154" s="120">
        <v>0.26100000000000001</v>
      </c>
      <c r="AT154" s="120">
        <v>0.3</v>
      </c>
      <c r="AU154" s="120">
        <v>0.3</v>
      </c>
      <c r="AV154" s="120">
        <v>0.3</v>
      </c>
    </row>
    <row r="155" spans="1:48" x14ac:dyDescent="0.2">
      <c r="A155" s="106" t="s">
        <v>91</v>
      </c>
      <c r="B155" s="120">
        <v>0.40100000000000002</v>
      </c>
      <c r="C155" s="120">
        <v>0.40200000000000002</v>
      </c>
      <c r="D155" s="120">
        <v>0.42599999999999999</v>
      </c>
      <c r="E155" s="120">
        <v>0.40799999999999997</v>
      </c>
      <c r="F155" s="120">
        <v>0.42099999999999999</v>
      </c>
      <c r="G155" s="120">
        <v>0.437</v>
      </c>
      <c r="H155" s="120">
        <v>0.47099999999999997</v>
      </c>
      <c r="I155" s="120">
        <v>0.45800000000000002</v>
      </c>
      <c r="J155" s="120">
        <v>0.47199999999999998</v>
      </c>
      <c r="K155" s="120">
        <v>0.46100000000000002</v>
      </c>
      <c r="L155" s="120">
        <v>0.42499999999999999</v>
      </c>
      <c r="M155" s="120">
        <v>0.40799999999999997</v>
      </c>
      <c r="N155" s="120">
        <v>0.437</v>
      </c>
      <c r="O155" s="120">
        <v>0.44900000000000001</v>
      </c>
      <c r="P155" s="120">
        <v>0.39</v>
      </c>
      <c r="Q155" s="120">
        <v>0.38600000000000001</v>
      </c>
      <c r="R155" s="120">
        <v>0.41799999999999998</v>
      </c>
      <c r="S155" s="120">
        <v>0.44800000000000001</v>
      </c>
      <c r="T155" s="120">
        <v>0.48199999999999998</v>
      </c>
      <c r="U155" s="120">
        <v>0.439</v>
      </c>
      <c r="V155" s="120">
        <v>0.42399999999999999</v>
      </c>
      <c r="W155" s="120">
        <v>0.46899999999999997</v>
      </c>
      <c r="X155" s="120">
        <v>0.48199999999999998</v>
      </c>
      <c r="Y155" s="120">
        <v>0.54</v>
      </c>
      <c r="Z155" s="120">
        <v>0.626</v>
      </c>
      <c r="AA155" s="120">
        <v>0.6</v>
      </c>
      <c r="AB155" s="120">
        <v>0.60099999999999998</v>
      </c>
      <c r="AC155" s="120">
        <v>0.69799999999999995</v>
      </c>
      <c r="AD155" s="120">
        <v>0.68600000000000005</v>
      </c>
      <c r="AE155" s="120">
        <v>0.68799999999999994</v>
      </c>
      <c r="AF155" s="120">
        <v>0.79</v>
      </c>
      <c r="AG155" s="120">
        <v>0.81899999999999995</v>
      </c>
      <c r="AH155" s="120">
        <v>0.88800000000000001</v>
      </c>
      <c r="AI155" s="120">
        <v>0.97699999999999998</v>
      </c>
      <c r="AJ155" s="120">
        <v>0.97599999999999998</v>
      </c>
      <c r="AK155" s="120">
        <v>0.85299999999999998</v>
      </c>
      <c r="AL155" s="120">
        <v>1.0569999999999999</v>
      </c>
      <c r="AM155" s="120">
        <v>1.006</v>
      </c>
      <c r="AN155" s="120">
        <v>0.94099999999999995</v>
      </c>
      <c r="AO155" s="120">
        <v>0.92</v>
      </c>
      <c r="AP155" s="120">
        <v>0.98699999999999999</v>
      </c>
      <c r="AQ155" s="120">
        <v>1.0069999999999999</v>
      </c>
      <c r="AR155" s="120">
        <v>1.014</v>
      </c>
      <c r="AS155" s="120">
        <v>0.96299999999999997</v>
      </c>
      <c r="AT155" s="120">
        <v>1.0669999999999999</v>
      </c>
      <c r="AU155" s="120">
        <v>1.002</v>
      </c>
      <c r="AV155" s="120">
        <v>1.0169999999999999</v>
      </c>
    </row>
    <row r="156" spans="1:48" x14ac:dyDescent="0.2">
      <c r="A156" s="106" t="s">
        <v>92</v>
      </c>
      <c r="B156" s="120">
        <v>2.907</v>
      </c>
      <c r="C156" s="120">
        <v>3.1440000000000001</v>
      </c>
      <c r="D156" s="120">
        <v>4.101</v>
      </c>
      <c r="E156" s="120">
        <v>3.7109999999999999</v>
      </c>
      <c r="F156" s="120">
        <v>3.673</v>
      </c>
      <c r="G156" s="120">
        <v>3.02</v>
      </c>
      <c r="H156" s="120">
        <v>3.2890000000000001</v>
      </c>
      <c r="I156" s="120">
        <v>3.3239999999999998</v>
      </c>
      <c r="J156" s="120">
        <v>3.2850000000000001</v>
      </c>
      <c r="K156" s="120">
        <v>3.0249999999999999</v>
      </c>
      <c r="L156" s="120">
        <v>2.968</v>
      </c>
      <c r="M156" s="120">
        <v>2.4910000000000001</v>
      </c>
      <c r="N156" s="120">
        <v>2.4340000000000002</v>
      </c>
      <c r="O156" s="120">
        <v>2.2599999999999998</v>
      </c>
      <c r="P156" s="120">
        <v>1.996</v>
      </c>
      <c r="Q156" s="120">
        <v>1.8720000000000001</v>
      </c>
      <c r="R156" s="120">
        <v>1.972</v>
      </c>
      <c r="S156" s="120">
        <v>2.0369999999999999</v>
      </c>
      <c r="T156" s="120">
        <v>2.6160000000000001</v>
      </c>
      <c r="U156" s="120">
        <v>2.9889999999999999</v>
      </c>
      <c r="V156" s="120">
        <v>2.9510000000000001</v>
      </c>
      <c r="W156" s="120">
        <v>3.2080000000000002</v>
      </c>
      <c r="X156" s="120">
        <v>3.254</v>
      </c>
      <c r="Y156" s="120">
        <v>3.2450000000000001</v>
      </c>
      <c r="Z156" s="120">
        <v>3.3180000000000001</v>
      </c>
      <c r="AA156" s="120">
        <v>3.4239999999999999</v>
      </c>
      <c r="AB156" s="120">
        <v>3.464</v>
      </c>
      <c r="AC156" s="120">
        <v>3.6240000000000001</v>
      </c>
      <c r="AD156" s="120">
        <v>3.6960000000000002</v>
      </c>
      <c r="AE156" s="120">
        <v>3.6850000000000001</v>
      </c>
      <c r="AF156" s="120">
        <v>3.6669999999999998</v>
      </c>
      <c r="AG156" s="120">
        <v>3.7</v>
      </c>
      <c r="AH156" s="120">
        <v>3.79</v>
      </c>
      <c r="AI156" s="120">
        <v>3.758</v>
      </c>
      <c r="AJ156" s="120">
        <v>3.746</v>
      </c>
      <c r="AK156" s="120">
        <v>4.2560000000000002</v>
      </c>
      <c r="AL156" s="120">
        <v>4.2350000000000003</v>
      </c>
      <c r="AM156" s="120">
        <v>3.419</v>
      </c>
      <c r="AN156" s="120">
        <v>2.637</v>
      </c>
      <c r="AO156" s="120">
        <v>2.46</v>
      </c>
      <c r="AP156" s="120">
        <v>2.548</v>
      </c>
      <c r="AQ156" s="120">
        <v>2.4220000000000002</v>
      </c>
      <c r="AR156" s="120">
        <v>2.5680000000000001</v>
      </c>
      <c r="AS156" s="120">
        <v>2.4910000000000001</v>
      </c>
      <c r="AT156" s="120">
        <v>2.4350000000000001</v>
      </c>
      <c r="AU156" s="120">
        <v>2.6120000000000001</v>
      </c>
      <c r="AV156" s="120">
        <v>2.4119999999999999</v>
      </c>
    </row>
    <row r="157" spans="1:48" x14ac:dyDescent="0.2">
      <c r="A157" s="106" t="s">
        <v>109</v>
      </c>
      <c r="B157" s="120">
        <v>0.60099999999999998</v>
      </c>
      <c r="C157" s="120">
        <v>0.59899999999999998</v>
      </c>
      <c r="D157" s="120">
        <v>0.63400000000000001</v>
      </c>
      <c r="E157" s="120">
        <v>0.67800000000000005</v>
      </c>
      <c r="F157" s="120">
        <v>0.66100000000000003</v>
      </c>
      <c r="G157" s="120">
        <v>0.73599999999999999</v>
      </c>
      <c r="H157" s="120">
        <v>0.879</v>
      </c>
      <c r="I157" s="120">
        <v>0.76800000000000002</v>
      </c>
      <c r="J157" s="120">
        <v>0.48699999999999999</v>
      </c>
      <c r="K157" s="120">
        <v>0.55600000000000005</v>
      </c>
      <c r="L157" s="120">
        <v>0.56499999999999995</v>
      </c>
      <c r="M157" s="120">
        <v>0.54500000000000004</v>
      </c>
      <c r="N157" s="120">
        <v>0.55500000000000005</v>
      </c>
      <c r="O157" s="120">
        <v>0.495</v>
      </c>
      <c r="P157" s="120">
        <v>0.48699999999999999</v>
      </c>
      <c r="Q157" s="120">
        <v>0.56100000000000005</v>
      </c>
      <c r="R157" s="120">
        <v>0.55700000000000005</v>
      </c>
      <c r="S157" s="120">
        <v>0.48399999999999999</v>
      </c>
      <c r="T157" s="120">
        <v>0.42099999999999999</v>
      </c>
      <c r="U157" s="120">
        <v>0.44400000000000001</v>
      </c>
      <c r="V157" s="120">
        <v>0.42899999999999999</v>
      </c>
      <c r="W157" s="120">
        <v>0.48899999999999999</v>
      </c>
      <c r="X157" s="120">
        <v>0.47199999999999998</v>
      </c>
      <c r="Y157" s="120">
        <v>0.52900000000000003</v>
      </c>
      <c r="Z157" s="120">
        <v>0.54500000000000004</v>
      </c>
      <c r="AA157" s="120">
        <v>0.56599999999999995</v>
      </c>
      <c r="AB157" s="120">
        <v>0.59699999999999998</v>
      </c>
      <c r="AC157" s="120">
        <v>0.69</v>
      </c>
      <c r="AD157" s="120">
        <v>0.68500000000000005</v>
      </c>
      <c r="AE157" s="120">
        <v>0.70499999999999996</v>
      </c>
      <c r="AF157" s="120">
        <v>0.72799999999999998</v>
      </c>
      <c r="AG157" s="120">
        <v>0.74099999999999999</v>
      </c>
      <c r="AH157" s="120">
        <v>0.754</v>
      </c>
      <c r="AI157" s="120">
        <v>0.77300000000000002</v>
      </c>
      <c r="AJ157" s="120">
        <v>0.75</v>
      </c>
      <c r="AK157" s="120">
        <v>0.77900000000000003</v>
      </c>
      <c r="AL157" s="120">
        <v>0.79</v>
      </c>
      <c r="AM157" s="120">
        <v>0.749</v>
      </c>
      <c r="AN157" s="120">
        <v>0.73499999999999999</v>
      </c>
      <c r="AO157" s="120">
        <v>0.745</v>
      </c>
      <c r="AP157" s="120">
        <v>0.76900000000000002</v>
      </c>
      <c r="AQ157" s="120">
        <v>0.755</v>
      </c>
      <c r="AR157" s="120">
        <v>0.71099999999999997</v>
      </c>
      <c r="AS157" s="120">
        <v>0.751</v>
      </c>
      <c r="AT157" s="120">
        <v>0.83099999999999996</v>
      </c>
      <c r="AU157" s="120">
        <v>0.83099999999999996</v>
      </c>
      <c r="AV157" s="120">
        <v>0.82099999999999995</v>
      </c>
    </row>
    <row r="158" spans="1:48" x14ac:dyDescent="0.2">
      <c r="A158" s="106" t="s">
        <v>85</v>
      </c>
      <c r="B158" s="120">
        <v>1.591</v>
      </c>
      <c r="C158" s="120">
        <v>1.655</v>
      </c>
      <c r="D158" s="120">
        <v>1.7649999999999999</v>
      </c>
      <c r="E158" s="120">
        <v>1.7529999999999999</v>
      </c>
      <c r="F158" s="120">
        <v>1.7749999999999999</v>
      </c>
      <c r="G158" s="120">
        <v>1.7270000000000001</v>
      </c>
      <c r="H158" s="120">
        <v>1.671</v>
      </c>
      <c r="I158" s="120">
        <v>1.54</v>
      </c>
      <c r="J158" s="120">
        <v>1.5840000000000001</v>
      </c>
      <c r="K158" s="120">
        <v>1.4710000000000001</v>
      </c>
      <c r="L158" s="120">
        <v>1.2450000000000001</v>
      </c>
      <c r="M158" s="120">
        <v>1.4279999999999999</v>
      </c>
      <c r="N158" s="120">
        <v>1.599</v>
      </c>
      <c r="O158" s="120">
        <v>1.296</v>
      </c>
      <c r="P158" s="120">
        <v>1.202</v>
      </c>
      <c r="Q158" s="120">
        <v>1.212</v>
      </c>
      <c r="R158" s="120">
        <v>1.3169999999999999</v>
      </c>
      <c r="S158" s="120">
        <v>1.0089999999999999</v>
      </c>
      <c r="T158" s="120">
        <v>1.0309999999999999</v>
      </c>
      <c r="U158" s="120">
        <v>1.0369999999999999</v>
      </c>
      <c r="V158" s="120">
        <v>1.1870000000000001</v>
      </c>
      <c r="W158" s="120">
        <v>1.369</v>
      </c>
      <c r="X158" s="120">
        <v>1.35</v>
      </c>
      <c r="Y158" s="120">
        <v>1.4059999999999999</v>
      </c>
      <c r="Z158" s="120">
        <v>1.4930000000000001</v>
      </c>
      <c r="AA158" s="120">
        <v>1.4770000000000001</v>
      </c>
      <c r="AB158" s="120">
        <v>1.52</v>
      </c>
      <c r="AC158" s="120">
        <v>1.855</v>
      </c>
      <c r="AD158" s="120">
        <v>1.5780000000000001</v>
      </c>
      <c r="AE158" s="120">
        <v>1.61</v>
      </c>
      <c r="AF158" s="120">
        <v>1.9</v>
      </c>
      <c r="AG158" s="120">
        <v>1.619</v>
      </c>
      <c r="AH158" s="120">
        <v>1.621</v>
      </c>
      <c r="AI158" s="120">
        <v>1.6180000000000001</v>
      </c>
      <c r="AJ158" s="120">
        <v>2.0350000000000001</v>
      </c>
      <c r="AK158" s="120">
        <v>2.1110000000000002</v>
      </c>
      <c r="AL158" s="120">
        <v>2.0430000000000001</v>
      </c>
      <c r="AM158" s="120">
        <v>1.863</v>
      </c>
      <c r="AN158" s="120">
        <v>2.2450000000000001</v>
      </c>
      <c r="AO158" s="120">
        <v>2.4369999999999998</v>
      </c>
      <c r="AP158" s="120">
        <v>2.569</v>
      </c>
      <c r="AQ158" s="120">
        <v>2.593</v>
      </c>
      <c r="AR158" s="120">
        <v>2.5790000000000002</v>
      </c>
      <c r="AS158" s="120">
        <v>2.7240000000000002</v>
      </c>
      <c r="AT158" s="120">
        <v>2.5449999999999999</v>
      </c>
      <c r="AU158" s="120">
        <v>2.5259999999999998</v>
      </c>
      <c r="AV158" s="120">
        <v>2.3450000000000002</v>
      </c>
    </row>
    <row r="159" spans="1:48" x14ac:dyDescent="0.2">
      <c r="A159" s="106" t="s">
        <v>106</v>
      </c>
      <c r="B159" s="120">
        <v>0.22500000000000001</v>
      </c>
      <c r="C159" s="120">
        <v>0.24299999999999999</v>
      </c>
      <c r="D159" s="120">
        <v>0.26400000000000001</v>
      </c>
      <c r="E159" s="120">
        <v>0.245</v>
      </c>
      <c r="F159" s="120">
        <v>0.252</v>
      </c>
      <c r="G159" s="120">
        <v>0.27200000000000002</v>
      </c>
      <c r="H159" s="120">
        <v>0.38100000000000001</v>
      </c>
      <c r="I159" s="120">
        <v>0.46500000000000002</v>
      </c>
      <c r="J159" s="120">
        <v>0.435</v>
      </c>
      <c r="K159" s="120">
        <v>0.42299999999999999</v>
      </c>
      <c r="L159" s="120">
        <v>0.4</v>
      </c>
      <c r="M159" s="120">
        <v>0.39</v>
      </c>
      <c r="N159" s="120">
        <v>0.36</v>
      </c>
      <c r="O159" s="120">
        <v>0.39100000000000001</v>
      </c>
      <c r="P159" s="120">
        <v>0.38800000000000001</v>
      </c>
      <c r="Q159" s="120">
        <v>0.38800000000000001</v>
      </c>
      <c r="R159" s="120">
        <v>0.41499999999999998</v>
      </c>
      <c r="S159" s="120">
        <v>0.46200000000000002</v>
      </c>
      <c r="T159" s="120">
        <v>0.44600000000000001</v>
      </c>
      <c r="U159" s="120">
        <v>0.45800000000000002</v>
      </c>
      <c r="V159" s="120">
        <v>0.436</v>
      </c>
      <c r="W159" s="120">
        <v>0.50900000000000001</v>
      </c>
      <c r="X159" s="120">
        <v>0.57399999999999995</v>
      </c>
      <c r="Y159" s="120">
        <v>0.66</v>
      </c>
      <c r="Z159" s="120">
        <v>0.73299999999999998</v>
      </c>
      <c r="AA159" s="120">
        <v>0.70799999999999996</v>
      </c>
      <c r="AB159" s="120">
        <v>0.77</v>
      </c>
      <c r="AC159" s="120">
        <v>0.79</v>
      </c>
      <c r="AD159" s="120">
        <v>0.77500000000000002</v>
      </c>
      <c r="AE159" s="120">
        <v>0.61899999999999999</v>
      </c>
      <c r="AF159" s="120">
        <v>0.63200000000000001</v>
      </c>
      <c r="AG159" s="120">
        <v>0.65200000000000002</v>
      </c>
      <c r="AH159" s="120">
        <v>0.66200000000000003</v>
      </c>
      <c r="AI159" s="120">
        <v>0.66</v>
      </c>
      <c r="AJ159" s="120">
        <v>0.59899999999999998</v>
      </c>
      <c r="AK159" s="120">
        <v>0.61299999999999999</v>
      </c>
      <c r="AL159" s="120">
        <v>0.626</v>
      </c>
      <c r="AM159" s="120">
        <v>0.65400000000000003</v>
      </c>
      <c r="AN159" s="120">
        <v>0.66900000000000004</v>
      </c>
      <c r="AO159" s="120">
        <v>0.77200000000000002</v>
      </c>
      <c r="AP159" s="120">
        <v>0.79700000000000004</v>
      </c>
      <c r="AQ159" s="120">
        <v>0.81299999999999994</v>
      </c>
      <c r="AR159" s="120">
        <v>0.78600000000000003</v>
      </c>
      <c r="AS159" s="120">
        <v>0.81399999999999995</v>
      </c>
      <c r="AT159" s="120">
        <v>0.88100000000000001</v>
      </c>
      <c r="AU159" s="120">
        <v>1.012</v>
      </c>
      <c r="AV159" s="120">
        <v>1.1240000000000001</v>
      </c>
    </row>
    <row r="160" spans="1:48" x14ac:dyDescent="0.2">
      <c r="A160" s="106" t="s">
        <v>46</v>
      </c>
      <c r="B160" s="120">
        <v>1.123</v>
      </c>
      <c r="C160" s="120">
        <v>1.095</v>
      </c>
      <c r="D160" s="120">
        <v>1.125</v>
      </c>
      <c r="E160" s="120">
        <v>1.179</v>
      </c>
      <c r="F160" s="120">
        <v>1.198</v>
      </c>
      <c r="G160" s="120">
        <v>1.1839999999999999</v>
      </c>
      <c r="H160" s="120">
        <v>1.1319999999999999</v>
      </c>
      <c r="I160" s="120">
        <v>1.113</v>
      </c>
      <c r="J160" s="120">
        <v>1.1339999999999999</v>
      </c>
      <c r="K160" s="120">
        <v>1.175</v>
      </c>
      <c r="L160" s="120">
        <v>1.194</v>
      </c>
      <c r="M160" s="120">
        <v>1.1559999999999999</v>
      </c>
      <c r="N160" s="120">
        <v>0.95299999999999996</v>
      </c>
      <c r="O160" s="120">
        <v>0.97399999999999998</v>
      </c>
      <c r="P160" s="120">
        <v>0.92400000000000004</v>
      </c>
      <c r="Q160" s="120">
        <v>0.96699999999999997</v>
      </c>
      <c r="R160" s="120">
        <v>1.022</v>
      </c>
      <c r="S160" s="120">
        <v>1.0169999999999999</v>
      </c>
      <c r="T160" s="120">
        <v>0.90400000000000003</v>
      </c>
      <c r="U160" s="120">
        <v>0.877</v>
      </c>
      <c r="V160" s="120">
        <v>0.83199999999999996</v>
      </c>
      <c r="W160" s="120">
        <v>0.85199999999999998</v>
      </c>
      <c r="X160" s="120">
        <v>0.86399999999999999</v>
      </c>
      <c r="Y160" s="120">
        <v>0.87</v>
      </c>
      <c r="Z160" s="120">
        <v>0.97</v>
      </c>
      <c r="AA160" s="120">
        <v>1.0509999999999999</v>
      </c>
      <c r="AB160" s="120">
        <v>1.024</v>
      </c>
      <c r="AC160" s="120">
        <v>0.96899999999999997</v>
      </c>
      <c r="AD160" s="120">
        <v>1.0509999999999999</v>
      </c>
      <c r="AE160" s="120">
        <v>1.0189999999999999</v>
      </c>
      <c r="AF160" s="120">
        <v>0.92700000000000005</v>
      </c>
      <c r="AG160" s="120">
        <v>0.96</v>
      </c>
      <c r="AH160" s="120">
        <v>0.92300000000000004</v>
      </c>
      <c r="AI160" s="120">
        <v>1.0549999999999999</v>
      </c>
      <c r="AJ160" s="120">
        <v>1.0369999999999999</v>
      </c>
      <c r="AK160" s="120">
        <v>1.0029999999999999</v>
      </c>
      <c r="AL160" s="120">
        <v>1.093</v>
      </c>
      <c r="AM160" s="120">
        <v>1.2290000000000001</v>
      </c>
      <c r="AN160" s="120">
        <v>1.302</v>
      </c>
      <c r="AO160" s="120">
        <v>1.4139999999999999</v>
      </c>
      <c r="AP160" s="120">
        <v>1.5089999999999999</v>
      </c>
      <c r="AQ160" s="120">
        <v>1.4610000000000001</v>
      </c>
      <c r="AR160" s="120">
        <v>1.478</v>
      </c>
      <c r="AS160" s="120">
        <v>1.5529999999999999</v>
      </c>
      <c r="AT160" s="120">
        <v>1.585</v>
      </c>
      <c r="AU160" s="120">
        <v>1.6419999999999999</v>
      </c>
      <c r="AV160" s="120">
        <v>1.5449999999999999</v>
      </c>
    </row>
    <row r="161" spans="1:48" x14ac:dyDescent="0.2">
      <c r="A161" s="106" t="s">
        <v>121</v>
      </c>
      <c r="B161" s="120" t="s">
        <v>231</v>
      </c>
      <c r="C161" s="120" t="s">
        <v>231</v>
      </c>
      <c r="D161" s="120" t="s">
        <v>231</v>
      </c>
      <c r="E161" s="120" t="s">
        <v>231</v>
      </c>
      <c r="F161" s="120" t="s">
        <v>231</v>
      </c>
      <c r="G161" s="120" t="s">
        <v>231</v>
      </c>
      <c r="H161" s="120" t="s">
        <v>231</v>
      </c>
      <c r="I161" s="120" t="s">
        <v>231</v>
      </c>
      <c r="J161" s="120" t="s">
        <v>231</v>
      </c>
      <c r="K161" s="120" t="s">
        <v>231</v>
      </c>
      <c r="L161" s="120" t="s">
        <v>231</v>
      </c>
      <c r="M161" s="120" t="s">
        <v>231</v>
      </c>
      <c r="N161" s="120" t="s">
        <v>231</v>
      </c>
      <c r="O161" s="120" t="s">
        <v>231</v>
      </c>
      <c r="P161" s="120" t="s">
        <v>231</v>
      </c>
      <c r="Q161" s="120" t="s">
        <v>231</v>
      </c>
      <c r="R161" s="120" t="s">
        <v>231</v>
      </c>
      <c r="S161" s="120" t="s">
        <v>231</v>
      </c>
      <c r="T161" s="120" t="s">
        <v>231</v>
      </c>
      <c r="U161" s="120" t="s">
        <v>231</v>
      </c>
      <c r="V161" s="120" t="s">
        <v>231</v>
      </c>
      <c r="W161" s="120" t="s">
        <v>231</v>
      </c>
      <c r="X161" s="120" t="s">
        <v>231</v>
      </c>
      <c r="Y161" s="120" t="s">
        <v>231</v>
      </c>
      <c r="Z161" s="120" t="s">
        <v>231</v>
      </c>
      <c r="AA161" s="120" t="s">
        <v>231</v>
      </c>
      <c r="AB161" s="120" t="s">
        <v>231</v>
      </c>
      <c r="AC161" s="120" t="s">
        <v>231</v>
      </c>
      <c r="AD161" s="120" t="s">
        <v>231</v>
      </c>
      <c r="AE161" s="120">
        <v>3.08</v>
      </c>
      <c r="AF161" s="120">
        <v>3.1059999999999999</v>
      </c>
      <c r="AG161" s="120">
        <v>2.2360000000000002</v>
      </c>
      <c r="AH161" s="120">
        <v>2.4569999999999999</v>
      </c>
      <c r="AI161" s="120">
        <v>2.75</v>
      </c>
      <c r="AJ161" s="120">
        <v>3.3119999999999998</v>
      </c>
      <c r="AK161" s="120">
        <v>2.9649999999999999</v>
      </c>
      <c r="AL161" s="120">
        <v>2.698</v>
      </c>
      <c r="AM161" s="120">
        <v>2.7570000000000001</v>
      </c>
      <c r="AN161" s="120">
        <v>2.722</v>
      </c>
      <c r="AO161" s="120">
        <v>3.2240000000000002</v>
      </c>
      <c r="AP161" s="120">
        <v>3.36</v>
      </c>
      <c r="AQ161" s="120">
        <v>3.7290000000000001</v>
      </c>
      <c r="AR161" s="120">
        <v>3.6190000000000002</v>
      </c>
      <c r="AS161" s="120">
        <v>3.6360000000000001</v>
      </c>
      <c r="AT161" s="120">
        <v>3.7309999999999999</v>
      </c>
      <c r="AU161" s="120">
        <v>3.423</v>
      </c>
      <c r="AV161" s="120">
        <v>3.4249999999999998</v>
      </c>
    </row>
    <row r="162" spans="1:48" x14ac:dyDescent="0.2">
      <c r="A162" s="106" t="s">
        <v>60</v>
      </c>
      <c r="B162" s="120">
        <v>5.6159999999999997</v>
      </c>
      <c r="C162" s="120">
        <v>5.6479999999999997</v>
      </c>
      <c r="D162" s="120">
        <v>5.766</v>
      </c>
      <c r="E162" s="120">
        <v>5.21</v>
      </c>
      <c r="F162" s="120">
        <v>4.5250000000000004</v>
      </c>
      <c r="G162" s="120">
        <v>5.0519999999999996</v>
      </c>
      <c r="H162" s="120">
        <v>5.7110000000000003</v>
      </c>
      <c r="I162" s="120">
        <v>5.577</v>
      </c>
      <c r="J162" s="120">
        <v>5.5359999999999996</v>
      </c>
      <c r="K162" s="120">
        <v>5.8710000000000004</v>
      </c>
      <c r="L162" s="120">
        <v>6.5330000000000004</v>
      </c>
      <c r="M162" s="120">
        <v>6.2629999999999999</v>
      </c>
      <c r="N162" s="120">
        <v>5.827</v>
      </c>
      <c r="O162" s="120">
        <v>5.8419999999999996</v>
      </c>
      <c r="P162" s="120">
        <v>5.6820000000000004</v>
      </c>
      <c r="Q162" s="120">
        <v>5.766</v>
      </c>
      <c r="R162" s="120">
        <v>6.0069999999999997</v>
      </c>
      <c r="S162" s="120">
        <v>6.4089999999999998</v>
      </c>
      <c r="T162" s="120">
        <v>6.2560000000000002</v>
      </c>
      <c r="U162" s="120">
        <v>6.4660000000000002</v>
      </c>
      <c r="V162" s="120">
        <v>6.3490000000000002</v>
      </c>
      <c r="W162" s="120">
        <v>6.6029999999999998</v>
      </c>
      <c r="X162" s="120">
        <v>6.327</v>
      </c>
      <c r="Y162" s="120">
        <v>6.45</v>
      </c>
      <c r="Z162" s="120">
        <v>6.5049999999999999</v>
      </c>
      <c r="AA162" s="120">
        <v>6.7549999999999999</v>
      </c>
      <c r="AB162" s="120">
        <v>7.226</v>
      </c>
      <c r="AC162" s="120">
        <v>7.5049999999999999</v>
      </c>
      <c r="AD162" s="120">
        <v>7.4939999999999998</v>
      </c>
      <c r="AE162" s="120">
        <v>7.7089999999999996</v>
      </c>
      <c r="AF162" s="120">
        <v>8.92</v>
      </c>
      <c r="AG162" s="120">
        <v>9.9450000000000003</v>
      </c>
      <c r="AH162" s="120">
        <v>11.661</v>
      </c>
      <c r="AI162" s="120">
        <v>11.951000000000001</v>
      </c>
      <c r="AJ162" s="120">
        <v>13.243</v>
      </c>
      <c r="AK162" s="120">
        <v>14.699</v>
      </c>
      <c r="AL162" s="120">
        <v>16.312000000000001</v>
      </c>
      <c r="AM162" s="120">
        <v>16.099</v>
      </c>
      <c r="AN162" s="120">
        <v>15.002000000000001</v>
      </c>
      <c r="AO162" s="120">
        <v>16.452999999999999</v>
      </c>
      <c r="AP162" s="120">
        <v>16.326000000000001</v>
      </c>
      <c r="AQ162" s="120">
        <v>16.113</v>
      </c>
      <c r="AR162" s="120">
        <v>16.504999999999999</v>
      </c>
      <c r="AS162" s="120">
        <v>17.033999999999999</v>
      </c>
      <c r="AT162" s="120">
        <v>15.647</v>
      </c>
      <c r="AU162" s="120">
        <v>12.789</v>
      </c>
      <c r="AV162" s="120">
        <v>13.154</v>
      </c>
    </row>
    <row r="163" spans="1:48" x14ac:dyDescent="0.2">
      <c r="A163" s="106" t="s">
        <v>102</v>
      </c>
      <c r="B163" s="120">
        <v>1.8089999999999999</v>
      </c>
      <c r="C163" s="120">
        <v>1.974</v>
      </c>
      <c r="D163" s="120">
        <v>1.849</v>
      </c>
      <c r="E163" s="120">
        <v>1.784</v>
      </c>
      <c r="F163" s="120">
        <v>1.885</v>
      </c>
      <c r="G163" s="120">
        <v>1.923</v>
      </c>
      <c r="H163" s="120">
        <v>1.883</v>
      </c>
      <c r="I163" s="120">
        <v>1.901</v>
      </c>
      <c r="J163" s="120">
        <v>2.0539999999999998</v>
      </c>
      <c r="K163" s="120">
        <v>1.831</v>
      </c>
      <c r="L163" s="120">
        <v>1.633</v>
      </c>
      <c r="M163" s="120">
        <v>1.5089999999999999</v>
      </c>
      <c r="N163" s="120">
        <v>1.204</v>
      </c>
      <c r="O163" s="120">
        <v>1.073</v>
      </c>
      <c r="P163" s="120">
        <v>1</v>
      </c>
      <c r="Q163" s="120">
        <v>0.97699999999999998</v>
      </c>
      <c r="R163" s="120">
        <v>1.089</v>
      </c>
      <c r="S163" s="120">
        <v>1.393</v>
      </c>
      <c r="T163" s="120">
        <v>1.4950000000000001</v>
      </c>
      <c r="U163" s="120">
        <v>1.157</v>
      </c>
      <c r="V163" s="120">
        <v>1.3180000000000001</v>
      </c>
      <c r="W163" s="120">
        <v>1.429</v>
      </c>
      <c r="X163" s="120">
        <v>1.3340000000000001</v>
      </c>
      <c r="Y163" s="120">
        <v>1.228</v>
      </c>
      <c r="Z163" s="120">
        <v>1.3620000000000001</v>
      </c>
      <c r="AA163" s="120">
        <v>1.58</v>
      </c>
      <c r="AB163" s="120">
        <v>1.587</v>
      </c>
      <c r="AC163" s="120">
        <v>1.6240000000000001</v>
      </c>
      <c r="AD163" s="120">
        <v>1.9350000000000001</v>
      </c>
      <c r="AE163" s="120">
        <v>1.5329999999999999</v>
      </c>
      <c r="AF163" s="120">
        <v>1.3660000000000001</v>
      </c>
      <c r="AG163" s="120">
        <v>1.2470000000000001</v>
      </c>
      <c r="AH163" s="120">
        <v>1.2250000000000001</v>
      </c>
      <c r="AI163" s="120">
        <v>1.5649999999999999</v>
      </c>
      <c r="AJ163" s="120">
        <v>1.5489999999999999</v>
      </c>
      <c r="AK163" s="120">
        <v>1.8260000000000001</v>
      </c>
      <c r="AL163" s="120">
        <v>1.6679999999999999</v>
      </c>
      <c r="AM163" s="120">
        <v>2.2290000000000001</v>
      </c>
      <c r="AN163" s="120">
        <v>2.2160000000000002</v>
      </c>
      <c r="AO163" s="120">
        <v>1.766</v>
      </c>
      <c r="AP163" s="120">
        <v>2.133</v>
      </c>
      <c r="AQ163" s="120">
        <v>2.41</v>
      </c>
      <c r="AR163" s="120">
        <v>2.0880000000000001</v>
      </c>
      <c r="AS163" s="120">
        <v>1.833</v>
      </c>
      <c r="AT163" s="120">
        <v>1.857</v>
      </c>
      <c r="AU163" s="120">
        <v>1.837</v>
      </c>
      <c r="AV163" s="120">
        <v>1.6990000000000001</v>
      </c>
    </row>
    <row r="164" spans="1:48" x14ac:dyDescent="0.2">
      <c r="A164" s="110" t="s">
        <v>25</v>
      </c>
      <c r="B164" s="120">
        <v>3.8460000000000001</v>
      </c>
      <c r="C164" s="120">
        <v>3.8580000000000001</v>
      </c>
      <c r="D164" s="120">
        <v>4.3550000000000004</v>
      </c>
      <c r="E164" s="120">
        <v>4.33</v>
      </c>
      <c r="F164" s="120">
        <v>4.1970000000000001</v>
      </c>
      <c r="G164" s="120">
        <v>4.3289999999999997</v>
      </c>
      <c r="H164" s="120">
        <v>4.3600000000000003</v>
      </c>
      <c r="I164" s="120">
        <v>4.6130000000000004</v>
      </c>
      <c r="J164" s="120">
        <v>5.1139999999999999</v>
      </c>
      <c r="K164" s="120">
        <v>5.4329999999999998</v>
      </c>
      <c r="L164" s="120">
        <v>5.3639999999999999</v>
      </c>
      <c r="M164" s="120">
        <v>5.2770000000000001</v>
      </c>
      <c r="N164" s="120">
        <v>5.1100000000000003</v>
      </c>
      <c r="O164" s="120">
        <v>4.9850000000000003</v>
      </c>
      <c r="P164" s="120">
        <v>4.8630000000000004</v>
      </c>
      <c r="Q164" s="120">
        <v>4.7249999999999996</v>
      </c>
      <c r="R164" s="120">
        <v>4.5549999999999997</v>
      </c>
      <c r="S164" s="120">
        <v>4.49</v>
      </c>
      <c r="T164" s="120">
        <v>4.7249999999999996</v>
      </c>
      <c r="U164" s="120">
        <v>4.7119999999999997</v>
      </c>
      <c r="V164" s="120">
        <v>4.5419999999999998</v>
      </c>
      <c r="W164" s="120">
        <v>4.5460000000000003</v>
      </c>
      <c r="X164" s="120">
        <v>4.7130000000000001</v>
      </c>
      <c r="Y164" s="120">
        <v>4.6399999999999997</v>
      </c>
      <c r="Z164" s="120">
        <v>4.782</v>
      </c>
      <c r="AA164" s="120">
        <v>5.0369999999999999</v>
      </c>
      <c r="AB164" s="120">
        <v>5.141</v>
      </c>
      <c r="AC164" s="120">
        <v>5.0789999999999997</v>
      </c>
      <c r="AD164" s="120">
        <v>4.5510000000000002</v>
      </c>
      <c r="AE164" s="120">
        <v>4.7460000000000004</v>
      </c>
      <c r="AF164" s="120">
        <v>4.944</v>
      </c>
      <c r="AG164" s="120">
        <v>4.83</v>
      </c>
      <c r="AH164" s="120">
        <v>4.7380000000000004</v>
      </c>
      <c r="AI164" s="120">
        <v>4.8529999999999998</v>
      </c>
      <c r="AJ164" s="120">
        <v>5.141</v>
      </c>
      <c r="AK164" s="120">
        <v>4.9039999999999999</v>
      </c>
      <c r="AL164" s="120">
        <v>4.6890000000000001</v>
      </c>
      <c r="AM164" s="120">
        <v>5.6639999999999997</v>
      </c>
      <c r="AN164" s="120">
        <v>5.6150000000000002</v>
      </c>
      <c r="AO164" s="120">
        <v>5.907</v>
      </c>
      <c r="AP164" s="120">
        <v>4.9459999999999997</v>
      </c>
      <c r="AQ164" s="120">
        <v>5.4870000000000001</v>
      </c>
      <c r="AR164" s="120">
        <v>5.0199999999999996</v>
      </c>
      <c r="AS164" s="120">
        <v>4.9320000000000004</v>
      </c>
      <c r="AT164" s="120">
        <v>4.5110000000000001</v>
      </c>
      <c r="AU164" s="120">
        <v>4.0350000000000001</v>
      </c>
      <c r="AV164" s="120">
        <v>3.556</v>
      </c>
    </row>
    <row r="165" spans="1:48" x14ac:dyDescent="0.2">
      <c r="A165" s="106" t="s">
        <v>163</v>
      </c>
      <c r="B165" s="120">
        <v>1.6359999999999999</v>
      </c>
      <c r="C165" s="120">
        <v>1.8680000000000001</v>
      </c>
      <c r="D165" s="120">
        <v>2.0179999999999998</v>
      </c>
      <c r="E165" s="120">
        <v>1.64</v>
      </c>
      <c r="F165" s="120">
        <v>2.0499999999999998</v>
      </c>
      <c r="G165" s="120">
        <v>1.786</v>
      </c>
      <c r="H165" s="120">
        <v>1.954</v>
      </c>
      <c r="I165" s="120">
        <v>2.0049999999999999</v>
      </c>
      <c r="J165" s="120">
        <v>1.863</v>
      </c>
      <c r="K165" s="120">
        <v>1.831</v>
      </c>
      <c r="L165" s="120">
        <v>1.883</v>
      </c>
      <c r="M165" s="120">
        <v>1.6839999999999999</v>
      </c>
      <c r="N165" s="120">
        <v>1.494</v>
      </c>
      <c r="O165" s="120">
        <v>1.6040000000000001</v>
      </c>
      <c r="P165" s="120">
        <v>1.579</v>
      </c>
      <c r="Q165" s="120">
        <v>1.681</v>
      </c>
      <c r="R165" s="120">
        <v>1.87</v>
      </c>
      <c r="S165" s="120">
        <v>1.9259999999999999</v>
      </c>
      <c r="T165" s="120">
        <v>1.9950000000000001</v>
      </c>
      <c r="U165" s="120">
        <v>2.0419999999999998</v>
      </c>
      <c r="V165" s="120">
        <v>2.0720000000000001</v>
      </c>
      <c r="W165" s="120">
        <v>1.9970000000000001</v>
      </c>
      <c r="X165" s="120">
        <v>1.9990000000000001</v>
      </c>
      <c r="Y165" s="120">
        <v>2.0270000000000001</v>
      </c>
      <c r="Z165" s="120">
        <v>2.097</v>
      </c>
      <c r="AA165" s="120">
        <v>2.0859999999999999</v>
      </c>
      <c r="AB165" s="120">
        <v>2.093</v>
      </c>
      <c r="AC165" s="120">
        <v>2.1549999999999998</v>
      </c>
      <c r="AD165" s="120">
        <v>2.1850000000000001</v>
      </c>
      <c r="AE165" s="120">
        <v>2.286</v>
      </c>
      <c r="AF165" s="120">
        <v>2.4079999999999999</v>
      </c>
      <c r="AG165" s="120">
        <v>2.319</v>
      </c>
      <c r="AH165" s="120">
        <v>2.3889999999999998</v>
      </c>
      <c r="AI165" s="120">
        <v>2.4369999999999998</v>
      </c>
      <c r="AJ165" s="120">
        <v>2.3410000000000002</v>
      </c>
      <c r="AK165" s="120">
        <v>2.335</v>
      </c>
      <c r="AL165" s="120">
        <v>2.4750000000000001</v>
      </c>
      <c r="AM165" s="120">
        <v>2.472</v>
      </c>
      <c r="AN165" s="120">
        <v>2.5390000000000001</v>
      </c>
      <c r="AO165" s="120">
        <v>2.6469999999999998</v>
      </c>
      <c r="AP165" s="120">
        <v>1.9079999999999999</v>
      </c>
      <c r="AQ165" s="120">
        <v>2.3410000000000002</v>
      </c>
      <c r="AR165" s="120">
        <v>2.5030000000000001</v>
      </c>
      <c r="AS165" s="120">
        <v>2.4350000000000001</v>
      </c>
      <c r="AT165" s="120">
        <v>2.3929999999999998</v>
      </c>
      <c r="AU165" s="120">
        <v>2.5</v>
      </c>
      <c r="AV165" s="120">
        <v>1.5960000000000001</v>
      </c>
    </row>
    <row r="166" spans="1:48" x14ac:dyDescent="0.2">
      <c r="A166" s="108" t="s">
        <v>164</v>
      </c>
      <c r="B166" s="121">
        <v>1.46</v>
      </c>
      <c r="C166" s="121">
        <v>1.488</v>
      </c>
      <c r="D166" s="121">
        <v>1.611</v>
      </c>
      <c r="E166" s="121">
        <v>1.631</v>
      </c>
      <c r="F166" s="121">
        <v>1.613</v>
      </c>
      <c r="G166" s="121">
        <v>1.673</v>
      </c>
      <c r="H166" s="121">
        <v>1.708</v>
      </c>
      <c r="I166" s="121">
        <v>1.756</v>
      </c>
      <c r="J166" s="121">
        <v>1.81</v>
      </c>
      <c r="K166" s="121">
        <v>1.7909999999999999</v>
      </c>
      <c r="L166" s="121">
        <v>1.716</v>
      </c>
      <c r="M166" s="121">
        <v>1.667</v>
      </c>
      <c r="N166" s="121">
        <v>1.6080000000000001</v>
      </c>
      <c r="O166" s="121">
        <v>1.58</v>
      </c>
      <c r="P166" s="121">
        <v>1.5389999999999999</v>
      </c>
      <c r="Q166" s="121">
        <v>1.6040000000000001</v>
      </c>
      <c r="R166" s="121">
        <v>1.63</v>
      </c>
      <c r="S166" s="121">
        <v>1.6419999999999999</v>
      </c>
      <c r="T166" s="121">
        <v>1.643</v>
      </c>
      <c r="U166" s="121">
        <v>1.5980000000000001</v>
      </c>
      <c r="V166" s="121">
        <v>1.591</v>
      </c>
      <c r="W166" s="121">
        <v>1.601</v>
      </c>
      <c r="X166" s="121">
        <v>1.615</v>
      </c>
      <c r="Y166" s="121">
        <v>1.6519999999999999</v>
      </c>
      <c r="Z166" s="121">
        <v>1.7290000000000001</v>
      </c>
      <c r="AA166" s="121">
        <v>1.81</v>
      </c>
      <c r="AB166" s="121">
        <v>1.8919999999999999</v>
      </c>
      <c r="AC166" s="121">
        <v>1.9159999999999999</v>
      </c>
      <c r="AD166" s="121">
        <v>1.8779999999999999</v>
      </c>
      <c r="AE166" s="121">
        <v>1.915</v>
      </c>
      <c r="AF166" s="121">
        <v>1.905</v>
      </c>
      <c r="AG166" s="121">
        <v>1.8620000000000001</v>
      </c>
      <c r="AH166" s="121">
        <v>1.8480000000000001</v>
      </c>
      <c r="AI166" s="121">
        <v>1.9370000000000001</v>
      </c>
      <c r="AJ166" s="121">
        <v>1.966</v>
      </c>
      <c r="AK166" s="121">
        <v>1.9810000000000001</v>
      </c>
      <c r="AL166" s="121">
        <v>2.0310000000000001</v>
      </c>
      <c r="AM166" s="121">
        <v>2.1429999999999998</v>
      </c>
      <c r="AN166" s="121">
        <v>2.069</v>
      </c>
      <c r="AO166" s="121">
        <v>2.2109999999999999</v>
      </c>
      <c r="AP166" s="121">
        <v>2.2080000000000002</v>
      </c>
      <c r="AQ166" s="121">
        <v>2.3159999999999998</v>
      </c>
      <c r="AR166" s="121">
        <v>2.3450000000000002</v>
      </c>
      <c r="AS166" s="121">
        <v>2.4009999999999998</v>
      </c>
      <c r="AT166" s="121">
        <v>2.3279999999999998</v>
      </c>
      <c r="AU166" s="121">
        <v>2.234</v>
      </c>
      <c r="AV166" s="121">
        <v>2.141</v>
      </c>
    </row>
    <row r="167" spans="1:48" x14ac:dyDescent="0.2">
      <c r="A167" s="106" t="s">
        <v>68</v>
      </c>
      <c r="B167" s="120">
        <v>13.153</v>
      </c>
      <c r="C167" s="120">
        <v>14.416</v>
      </c>
      <c r="D167" s="120">
        <v>17.783000000000001</v>
      </c>
      <c r="E167" s="120">
        <v>20.038</v>
      </c>
      <c r="F167" s="120">
        <v>19.587</v>
      </c>
      <c r="G167" s="120">
        <v>20.015999999999998</v>
      </c>
      <c r="H167" s="120">
        <v>20.783000000000001</v>
      </c>
      <c r="I167" s="120">
        <v>20.672999999999998</v>
      </c>
      <c r="J167" s="120">
        <v>20.809000000000001</v>
      </c>
      <c r="K167" s="120">
        <v>20.11</v>
      </c>
      <c r="L167" s="120">
        <v>20.754999999999999</v>
      </c>
      <c r="M167" s="120">
        <v>21.088999999999999</v>
      </c>
      <c r="N167" s="120">
        <v>21.381</v>
      </c>
      <c r="O167" s="120">
        <v>21.283000000000001</v>
      </c>
      <c r="P167" s="120">
        <v>21.718</v>
      </c>
      <c r="Q167" s="120">
        <v>22.576000000000001</v>
      </c>
      <c r="R167" s="120">
        <v>21.422999999999998</v>
      </c>
      <c r="S167" s="120">
        <v>21.771999999999998</v>
      </c>
      <c r="T167" s="120">
        <v>21.344999999999999</v>
      </c>
      <c r="U167" s="120">
        <v>21.532</v>
      </c>
      <c r="V167" s="120">
        <v>20.167000000000002</v>
      </c>
      <c r="W167" s="120">
        <v>23.289000000000001</v>
      </c>
      <c r="X167" s="120">
        <v>24.213999999999999</v>
      </c>
      <c r="Y167" s="120">
        <v>24.149000000000001</v>
      </c>
      <c r="Z167" s="120">
        <v>23.861000000000001</v>
      </c>
      <c r="AA167" s="120">
        <v>24.341000000000001</v>
      </c>
      <c r="AB167" s="120">
        <v>24.116</v>
      </c>
      <c r="AC167" s="120">
        <v>25.113</v>
      </c>
      <c r="AD167" s="120">
        <v>24.167000000000002</v>
      </c>
      <c r="AE167" s="120">
        <v>23.824000000000002</v>
      </c>
      <c r="AF167" s="120">
        <v>23.428999999999998</v>
      </c>
      <c r="AG167" s="120">
        <v>23.398</v>
      </c>
      <c r="AH167" s="120">
        <v>22.988</v>
      </c>
      <c r="AI167" s="120">
        <v>21.433</v>
      </c>
      <c r="AJ167" s="120">
        <v>23.132999999999999</v>
      </c>
      <c r="AK167" s="120">
        <v>23.335000000000001</v>
      </c>
      <c r="AL167" s="120">
        <v>22.071999999999999</v>
      </c>
      <c r="AM167" s="120">
        <v>22.077000000000002</v>
      </c>
      <c r="AN167" s="120">
        <v>20.657</v>
      </c>
      <c r="AO167" s="120">
        <v>20.588999999999999</v>
      </c>
      <c r="AP167" s="120">
        <v>20.010999999999999</v>
      </c>
      <c r="AQ167" s="120">
        <v>20.077999999999999</v>
      </c>
      <c r="AR167" s="120">
        <v>21.515000000000001</v>
      </c>
      <c r="AS167" s="120">
        <v>22.227</v>
      </c>
      <c r="AT167" s="120">
        <v>21.919</v>
      </c>
      <c r="AU167" s="120">
        <v>20.798999999999999</v>
      </c>
      <c r="AV167" s="120">
        <v>19.969000000000001</v>
      </c>
    </row>
    <row r="168" spans="1:48" x14ac:dyDescent="0.2">
      <c r="A168" s="106" t="s">
        <v>165</v>
      </c>
      <c r="B168" s="120">
        <v>1.329</v>
      </c>
      <c r="C168" s="120">
        <v>1.43</v>
      </c>
      <c r="D168" s="120">
        <v>1.6819999999999999</v>
      </c>
      <c r="E168" s="120">
        <v>1.847</v>
      </c>
      <c r="F168" s="120">
        <v>2.0790000000000002</v>
      </c>
      <c r="G168" s="120">
        <v>2.3069999999999999</v>
      </c>
      <c r="H168" s="120">
        <v>2.5129999999999999</v>
      </c>
      <c r="I168" s="120">
        <v>2.4060000000000001</v>
      </c>
      <c r="J168" s="120">
        <v>2.57</v>
      </c>
      <c r="K168" s="120">
        <v>2.2890000000000001</v>
      </c>
      <c r="L168" s="120">
        <v>2.2509999999999999</v>
      </c>
      <c r="M168" s="120">
        <v>2.4430000000000001</v>
      </c>
      <c r="N168" s="120">
        <v>2.8180000000000001</v>
      </c>
      <c r="O168" s="120">
        <v>2.9289999999999998</v>
      </c>
      <c r="P168" s="120">
        <v>3.0640000000000001</v>
      </c>
      <c r="Q168" s="120">
        <v>2.7330000000000001</v>
      </c>
      <c r="R168" s="120">
        <v>2.8119999999999998</v>
      </c>
      <c r="S168" s="120">
        <v>2.7789999999999999</v>
      </c>
      <c r="T168" s="120">
        <v>2.9710000000000001</v>
      </c>
      <c r="U168" s="120">
        <v>3.0459999999999998</v>
      </c>
      <c r="V168" s="120">
        <v>3.3340000000000001</v>
      </c>
      <c r="W168" s="120">
        <v>3.5430000000000001</v>
      </c>
      <c r="X168" s="120">
        <v>3.5409999999999999</v>
      </c>
      <c r="Y168" s="120">
        <v>3.9910000000000001</v>
      </c>
      <c r="Z168" s="120">
        <v>4.0369999999999999</v>
      </c>
      <c r="AA168" s="120">
        <v>4.08</v>
      </c>
      <c r="AB168" s="120">
        <v>4.2039999999999997</v>
      </c>
      <c r="AC168" s="120">
        <v>4.1639999999999997</v>
      </c>
      <c r="AD168" s="120">
        <v>4.5890000000000004</v>
      </c>
      <c r="AE168" s="120">
        <v>4.7220000000000004</v>
      </c>
      <c r="AF168" s="120">
        <v>4.8789999999999996</v>
      </c>
      <c r="AG168" s="120">
        <v>5.0460000000000003</v>
      </c>
      <c r="AH168" s="120">
        <v>5.194</v>
      </c>
      <c r="AI168" s="120">
        <v>5.5430000000000001</v>
      </c>
      <c r="AJ168" s="120">
        <v>5.9329999999999998</v>
      </c>
      <c r="AK168" s="120">
        <v>6.3070000000000004</v>
      </c>
      <c r="AL168" s="120">
        <v>6.665</v>
      </c>
      <c r="AM168" s="120">
        <v>6.69</v>
      </c>
      <c r="AN168" s="120">
        <v>6.8440000000000003</v>
      </c>
      <c r="AO168" s="120">
        <v>6.6870000000000003</v>
      </c>
      <c r="AP168" s="120">
        <v>6.7270000000000003</v>
      </c>
      <c r="AQ168" s="120">
        <v>6.7009999999999996</v>
      </c>
      <c r="AR168" s="120">
        <v>6.9219999999999997</v>
      </c>
      <c r="AS168" s="120">
        <v>7.1</v>
      </c>
      <c r="AT168" s="120">
        <v>6.9720000000000004</v>
      </c>
      <c r="AU168" s="120">
        <v>6.9059999999999997</v>
      </c>
      <c r="AV168" s="120">
        <v>6.9870000000000001</v>
      </c>
    </row>
    <row r="169" spans="1:48" x14ac:dyDescent="0.2">
      <c r="A169" s="106" t="s">
        <v>27</v>
      </c>
      <c r="B169" s="120">
        <v>1.006</v>
      </c>
      <c r="C169" s="120">
        <v>1.085</v>
      </c>
      <c r="D169" s="120">
        <v>1.0780000000000001</v>
      </c>
      <c r="E169" s="120">
        <v>1.1339999999999999</v>
      </c>
      <c r="F169" s="120">
        <v>1.33</v>
      </c>
      <c r="G169" s="120">
        <v>1.5980000000000001</v>
      </c>
      <c r="H169" s="120">
        <v>1.619</v>
      </c>
      <c r="I169" s="120">
        <v>1.7669999999999999</v>
      </c>
      <c r="J169" s="120">
        <v>2.0009999999999999</v>
      </c>
      <c r="K169" s="120">
        <v>1.921</v>
      </c>
      <c r="L169" s="120">
        <v>1.798</v>
      </c>
      <c r="M169" s="120">
        <v>1.8819999999999999</v>
      </c>
      <c r="N169" s="120">
        <v>2.117</v>
      </c>
      <c r="O169" s="120">
        <v>2.222</v>
      </c>
      <c r="P169" s="120">
        <v>2.4380000000000002</v>
      </c>
      <c r="Q169" s="120">
        <v>2.6640000000000001</v>
      </c>
      <c r="R169" s="120">
        <v>2.702</v>
      </c>
      <c r="S169" s="120">
        <v>2.9620000000000002</v>
      </c>
      <c r="T169" s="120">
        <v>3.1960000000000002</v>
      </c>
      <c r="U169" s="120">
        <v>3</v>
      </c>
      <c r="V169" s="120">
        <v>2.4180000000000001</v>
      </c>
      <c r="W169" s="120">
        <v>3.5979999999999999</v>
      </c>
      <c r="X169" s="120">
        <v>4.62</v>
      </c>
      <c r="Y169" s="120">
        <v>5.0419999999999998</v>
      </c>
      <c r="Z169" s="120">
        <v>4.7080000000000002</v>
      </c>
      <c r="AA169" s="120">
        <v>4.6760000000000002</v>
      </c>
      <c r="AB169" s="120">
        <v>5.3090000000000002</v>
      </c>
      <c r="AC169" s="120">
        <v>3.569</v>
      </c>
      <c r="AD169" s="120">
        <v>2.6619999999999999</v>
      </c>
      <c r="AE169" s="120">
        <v>2.992</v>
      </c>
      <c r="AF169" s="120">
        <v>3.31</v>
      </c>
      <c r="AG169" s="120">
        <v>3.012</v>
      </c>
      <c r="AH169" s="120">
        <v>2.7149999999999999</v>
      </c>
      <c r="AI169" s="120">
        <v>2.7690000000000001</v>
      </c>
      <c r="AJ169" s="120">
        <v>2.7090000000000001</v>
      </c>
      <c r="AK169" s="120">
        <v>2.4900000000000002</v>
      </c>
      <c r="AL169" s="120">
        <v>2.2090000000000001</v>
      </c>
      <c r="AM169" s="120">
        <v>2.5</v>
      </c>
      <c r="AN169" s="120">
        <v>3.0880000000000001</v>
      </c>
      <c r="AO169" s="120">
        <v>3.367</v>
      </c>
      <c r="AP169" s="120">
        <v>3.48</v>
      </c>
      <c r="AQ169" s="120">
        <v>3.8610000000000002</v>
      </c>
      <c r="AR169" s="120">
        <v>4.0049999999999999</v>
      </c>
      <c r="AS169" s="120">
        <v>4.0250000000000004</v>
      </c>
      <c r="AT169" s="120">
        <v>3.621</v>
      </c>
      <c r="AU169" s="120">
        <v>3.7719999999999998</v>
      </c>
      <c r="AV169" s="120">
        <v>3.6549999999999998</v>
      </c>
    </row>
    <row r="170" spans="1:48" x14ac:dyDescent="0.2">
      <c r="A170" s="106" t="s">
        <v>70</v>
      </c>
      <c r="B170" s="120">
        <v>0.748</v>
      </c>
      <c r="C170" s="120">
        <v>0.79900000000000004</v>
      </c>
      <c r="D170" s="120">
        <v>0.88500000000000001</v>
      </c>
      <c r="E170" s="120">
        <v>0.91200000000000003</v>
      </c>
      <c r="F170" s="120">
        <v>1.0429999999999999</v>
      </c>
      <c r="G170" s="120">
        <v>1.246</v>
      </c>
      <c r="H170" s="120">
        <v>1.286</v>
      </c>
      <c r="I170" s="120">
        <v>1.5049999999999999</v>
      </c>
      <c r="J170" s="120">
        <v>1.506</v>
      </c>
      <c r="K170" s="120">
        <v>1.8160000000000001</v>
      </c>
      <c r="L170" s="120">
        <v>2.137</v>
      </c>
      <c r="M170" s="120">
        <v>2.339</v>
      </c>
      <c r="N170" s="120">
        <v>2.4489999999999998</v>
      </c>
      <c r="O170" s="120">
        <v>2.5459999999999998</v>
      </c>
      <c r="P170" s="120">
        <v>2.581</v>
      </c>
      <c r="Q170" s="120">
        <v>2.7360000000000002</v>
      </c>
      <c r="R170" s="120">
        <v>2.7759999999999998</v>
      </c>
      <c r="S170" s="120">
        <v>2.5859999999999999</v>
      </c>
      <c r="T170" s="120">
        <v>2.5070000000000001</v>
      </c>
      <c r="U170" s="120">
        <v>2.5760000000000001</v>
      </c>
      <c r="V170" s="120">
        <v>2.456</v>
      </c>
      <c r="W170" s="120">
        <v>2.681</v>
      </c>
      <c r="X170" s="120">
        <v>2.5710000000000002</v>
      </c>
      <c r="Y170" s="120">
        <v>2.5870000000000002</v>
      </c>
      <c r="Z170" s="120">
        <v>2.6669999999999998</v>
      </c>
      <c r="AA170" s="120">
        <v>2.6440000000000001</v>
      </c>
      <c r="AB170" s="120">
        <v>2.7080000000000002</v>
      </c>
      <c r="AC170" s="120">
        <v>2.7549999999999999</v>
      </c>
      <c r="AD170" s="120">
        <v>2.7090000000000001</v>
      </c>
      <c r="AE170" s="120">
        <v>2.7919999999999998</v>
      </c>
      <c r="AF170" s="120">
        <v>2.7189999999999999</v>
      </c>
      <c r="AG170" s="120">
        <v>2.8380000000000001</v>
      </c>
      <c r="AH170" s="120">
        <v>2.746</v>
      </c>
      <c r="AI170" s="120">
        <v>3.016</v>
      </c>
      <c r="AJ170" s="120">
        <v>3.137</v>
      </c>
      <c r="AK170" s="120">
        <v>3.0859999999999999</v>
      </c>
      <c r="AL170" s="120">
        <v>3.1030000000000002</v>
      </c>
      <c r="AM170" s="120">
        <v>2.851</v>
      </c>
      <c r="AN170" s="120">
        <v>2.827</v>
      </c>
      <c r="AO170" s="120">
        <v>2.6179999999999999</v>
      </c>
      <c r="AP170" s="120">
        <v>2.6160000000000001</v>
      </c>
      <c r="AQ170" s="120">
        <v>2.8359999999999999</v>
      </c>
      <c r="AR170" s="120">
        <v>2.6560000000000001</v>
      </c>
      <c r="AS170" s="120">
        <v>2.7250000000000001</v>
      </c>
      <c r="AT170" s="120">
        <v>2.597</v>
      </c>
      <c r="AU170" s="120">
        <v>2.5209999999999999</v>
      </c>
      <c r="AV170" s="120">
        <v>2.633</v>
      </c>
    </row>
    <row r="171" spans="1:48" x14ac:dyDescent="0.2">
      <c r="A171" s="106" t="s">
        <v>31</v>
      </c>
      <c r="B171" s="120">
        <v>17.524999999999999</v>
      </c>
      <c r="C171" s="120">
        <v>18.079000000000001</v>
      </c>
      <c r="D171" s="120">
        <v>17.882999999999999</v>
      </c>
      <c r="E171" s="120">
        <v>16.282</v>
      </c>
      <c r="F171" s="120">
        <v>14.739000000000001</v>
      </c>
      <c r="G171" s="120">
        <v>15.127000000000001</v>
      </c>
      <c r="H171" s="120">
        <v>15.654</v>
      </c>
      <c r="I171" s="120">
        <v>16.288</v>
      </c>
      <c r="J171" s="120">
        <v>19.704999999999998</v>
      </c>
      <c r="K171" s="120">
        <v>19.265000000000001</v>
      </c>
      <c r="L171" s="120">
        <v>18.556000000000001</v>
      </c>
      <c r="M171" s="120">
        <v>20.062000000000001</v>
      </c>
      <c r="N171" s="120">
        <v>20.501999999999999</v>
      </c>
      <c r="O171" s="120">
        <v>19.971</v>
      </c>
      <c r="P171" s="120">
        <v>21.132999999999999</v>
      </c>
      <c r="Q171" s="120">
        <v>21.893999999999998</v>
      </c>
      <c r="R171" s="120">
        <v>22.207999999999998</v>
      </c>
      <c r="S171" s="120">
        <v>25.677</v>
      </c>
      <c r="T171" s="120">
        <v>29.02</v>
      </c>
      <c r="U171" s="120">
        <v>13.239000000000001</v>
      </c>
      <c r="V171" s="120">
        <v>3.8119999999999998</v>
      </c>
      <c r="W171" s="120">
        <v>11.532999999999999</v>
      </c>
      <c r="X171" s="120">
        <v>15.93</v>
      </c>
      <c r="Y171" s="120">
        <v>19.622</v>
      </c>
      <c r="Z171" s="120">
        <v>20.082000000000001</v>
      </c>
      <c r="AA171" s="120">
        <v>19.266999999999999</v>
      </c>
      <c r="AB171" s="120">
        <v>19.006</v>
      </c>
      <c r="AC171" s="120">
        <v>21.158000000000001</v>
      </c>
      <c r="AD171" s="120">
        <v>21.847999999999999</v>
      </c>
      <c r="AE171" s="120">
        <v>22.574999999999999</v>
      </c>
      <c r="AF171" s="120">
        <v>23.815000000000001</v>
      </c>
      <c r="AG171" s="120">
        <v>24.361000000000001</v>
      </c>
      <c r="AH171" s="120">
        <v>24.617000000000001</v>
      </c>
      <c r="AI171" s="120">
        <v>25.47</v>
      </c>
      <c r="AJ171" s="120">
        <v>28.437000000000001</v>
      </c>
      <c r="AK171" s="120">
        <v>28.317</v>
      </c>
      <c r="AL171" s="120">
        <v>26.969000000000001</v>
      </c>
      <c r="AM171" s="120">
        <v>26.995999999999999</v>
      </c>
      <c r="AN171" s="120">
        <v>27.824999999999999</v>
      </c>
      <c r="AO171" s="120">
        <v>25.684999999999999</v>
      </c>
      <c r="AP171" s="120">
        <v>24.53</v>
      </c>
      <c r="AQ171" s="120">
        <v>22.802</v>
      </c>
      <c r="AR171" s="120">
        <v>23.927</v>
      </c>
      <c r="AS171" s="120">
        <v>21.741</v>
      </c>
      <c r="AT171" s="120">
        <v>23.282</v>
      </c>
      <c r="AU171" s="120">
        <v>22.99</v>
      </c>
      <c r="AV171" s="120">
        <v>21.614999999999998</v>
      </c>
    </row>
    <row r="172" spans="1:48" x14ac:dyDescent="0.2">
      <c r="A172" s="106" t="s">
        <v>72</v>
      </c>
      <c r="B172" s="120">
        <v>1.946</v>
      </c>
      <c r="C172" s="120">
        <v>2.0619999999999998</v>
      </c>
      <c r="D172" s="120">
        <v>2.5760000000000001</v>
      </c>
      <c r="E172" s="120">
        <v>2.5590000000000002</v>
      </c>
      <c r="F172" s="120">
        <v>2.2160000000000002</v>
      </c>
      <c r="G172" s="120">
        <v>2.02</v>
      </c>
      <c r="H172" s="120">
        <v>1.77</v>
      </c>
      <c r="I172" s="120">
        <v>2.2280000000000002</v>
      </c>
      <c r="J172" s="120">
        <v>2.42</v>
      </c>
      <c r="K172" s="120">
        <v>2.5539999999999998</v>
      </c>
      <c r="L172" s="120">
        <v>2.4209999999999998</v>
      </c>
      <c r="M172" s="120">
        <v>1.778</v>
      </c>
      <c r="N172" s="120">
        <v>1.96</v>
      </c>
      <c r="O172" s="120">
        <v>2.0459999999999998</v>
      </c>
      <c r="P172" s="120">
        <v>2.4710000000000001</v>
      </c>
      <c r="Q172" s="120">
        <v>2.6379999999999999</v>
      </c>
      <c r="R172" s="120">
        <v>2.706</v>
      </c>
      <c r="S172" s="120">
        <v>2.0510000000000002</v>
      </c>
      <c r="T172" s="120">
        <v>2.06</v>
      </c>
      <c r="U172" s="120">
        <v>2.04</v>
      </c>
      <c r="V172" s="120">
        <v>2.5249999999999999</v>
      </c>
      <c r="W172" s="120">
        <v>2.444</v>
      </c>
      <c r="X172" s="120">
        <v>3.4940000000000002</v>
      </c>
      <c r="Y172" s="120">
        <v>3.738</v>
      </c>
      <c r="Z172" s="120">
        <v>4.2300000000000004</v>
      </c>
      <c r="AA172" s="120">
        <v>4.3440000000000003</v>
      </c>
      <c r="AB172" s="120">
        <v>4.9409999999999998</v>
      </c>
      <c r="AC172" s="120">
        <v>4.7919999999999998</v>
      </c>
      <c r="AD172" s="120">
        <v>4.9729999999999999</v>
      </c>
      <c r="AE172" s="120">
        <v>4.3410000000000002</v>
      </c>
      <c r="AF172" s="120">
        <v>4.5250000000000004</v>
      </c>
      <c r="AG172" s="120">
        <v>4.3010000000000002</v>
      </c>
      <c r="AH172" s="120">
        <v>4.0819999999999999</v>
      </c>
      <c r="AI172" s="120">
        <v>3.95</v>
      </c>
      <c r="AJ172" s="120">
        <v>3.6429999999999998</v>
      </c>
      <c r="AK172" s="120">
        <v>3.383</v>
      </c>
      <c r="AL172" s="120">
        <v>2.94</v>
      </c>
      <c r="AM172" s="120">
        <v>3.855</v>
      </c>
      <c r="AN172" s="120">
        <v>4.6280000000000001</v>
      </c>
      <c r="AO172" s="120">
        <v>4.218</v>
      </c>
      <c r="AP172" s="120">
        <v>4.0529999999999999</v>
      </c>
      <c r="AQ172" s="120">
        <v>4.2880000000000003</v>
      </c>
      <c r="AR172" s="120">
        <v>3.9239999999999999</v>
      </c>
      <c r="AS172" s="120">
        <v>4.0220000000000002</v>
      </c>
      <c r="AT172" s="120">
        <v>4.2080000000000002</v>
      </c>
      <c r="AU172" s="120">
        <v>4.2380000000000004</v>
      </c>
      <c r="AV172" s="120">
        <v>4.4279999999999999</v>
      </c>
    </row>
    <row r="173" spans="1:48" s="90" customFormat="1" x14ac:dyDescent="0.2">
      <c r="A173" s="110" t="s">
        <v>34</v>
      </c>
      <c r="B173" s="120">
        <v>0.34200000000000003</v>
      </c>
      <c r="C173" s="120">
        <v>0.33900000000000002</v>
      </c>
      <c r="D173" s="120">
        <v>0.36</v>
      </c>
      <c r="E173" s="120">
        <v>0.53300000000000003</v>
      </c>
      <c r="F173" s="120">
        <v>0.81899999999999995</v>
      </c>
      <c r="G173" s="120">
        <v>1.2050000000000001</v>
      </c>
      <c r="H173" s="120">
        <v>1.34</v>
      </c>
      <c r="I173" s="120">
        <v>1.496</v>
      </c>
      <c r="J173" s="120">
        <v>1.73</v>
      </c>
      <c r="K173" s="120">
        <v>1.948</v>
      </c>
      <c r="L173" s="120">
        <v>2.0539999999999998</v>
      </c>
      <c r="M173" s="120">
        <v>2.282</v>
      </c>
      <c r="N173" s="120">
        <v>2.8620000000000001</v>
      </c>
      <c r="O173" s="120">
        <v>3.4809999999999999</v>
      </c>
      <c r="P173" s="120">
        <v>3.7629999999999999</v>
      </c>
      <c r="Q173" s="120">
        <v>3.992</v>
      </c>
      <c r="R173" s="120">
        <v>3.895</v>
      </c>
      <c r="S173" s="120">
        <v>3.95</v>
      </c>
      <c r="T173" s="120">
        <v>3.9329999999999998</v>
      </c>
      <c r="U173" s="120">
        <v>5.6079999999999997</v>
      </c>
      <c r="V173" s="120">
        <v>7.4470000000000001</v>
      </c>
      <c r="W173" s="120">
        <v>6.7359999999999998</v>
      </c>
      <c r="X173" s="120">
        <v>6.0720000000000001</v>
      </c>
      <c r="Y173" s="120">
        <v>5.8220000000000001</v>
      </c>
      <c r="Z173" s="120">
        <v>6.6660000000000004</v>
      </c>
      <c r="AA173" s="120">
        <v>6.6760000000000002</v>
      </c>
      <c r="AB173" s="120">
        <v>6.6609999999999996</v>
      </c>
      <c r="AC173" s="120">
        <v>6.7839999999999998</v>
      </c>
      <c r="AD173" s="120">
        <v>7.7549999999999999</v>
      </c>
      <c r="AE173" s="120">
        <v>9.0030000000000001</v>
      </c>
      <c r="AF173" s="120">
        <v>10.029</v>
      </c>
      <c r="AG173" s="120">
        <v>10.571</v>
      </c>
      <c r="AH173" s="120">
        <v>10.602</v>
      </c>
      <c r="AI173" s="120">
        <v>10.271000000000001</v>
      </c>
      <c r="AJ173" s="120">
        <v>10.029</v>
      </c>
      <c r="AK173" s="120">
        <v>13.035</v>
      </c>
      <c r="AL173" s="120">
        <v>13.928000000000001</v>
      </c>
      <c r="AM173" s="120">
        <v>13.090999999999999</v>
      </c>
      <c r="AN173" s="120">
        <v>13.359</v>
      </c>
      <c r="AO173" s="120">
        <v>13.932</v>
      </c>
      <c r="AP173" s="120">
        <v>15.065</v>
      </c>
      <c r="AQ173" s="120">
        <v>15.683</v>
      </c>
      <c r="AR173" s="120">
        <v>15.223000000000001</v>
      </c>
      <c r="AS173" s="120">
        <v>15.058</v>
      </c>
      <c r="AT173" s="120">
        <v>15.151</v>
      </c>
      <c r="AU173" s="120">
        <v>14.268000000000001</v>
      </c>
      <c r="AV173" s="120">
        <v>14.128</v>
      </c>
    </row>
    <row r="174" spans="1:48" s="90" customFormat="1" x14ac:dyDescent="0.2">
      <c r="A174" s="106" t="s">
        <v>32</v>
      </c>
      <c r="B174" s="120">
        <v>18.827999999999999</v>
      </c>
      <c r="C174" s="120">
        <v>18.853000000000002</v>
      </c>
      <c r="D174" s="120">
        <v>24.341000000000001</v>
      </c>
      <c r="E174" s="120">
        <v>19.471</v>
      </c>
      <c r="F174" s="120">
        <v>30.045999999999999</v>
      </c>
      <c r="G174" s="120">
        <v>19.992000000000001</v>
      </c>
      <c r="H174" s="120">
        <v>22.239000000000001</v>
      </c>
      <c r="I174" s="120">
        <v>19.957000000000001</v>
      </c>
      <c r="J174" s="120">
        <v>30.294</v>
      </c>
      <c r="K174" s="120">
        <v>31.17</v>
      </c>
      <c r="L174" s="120">
        <v>34.189</v>
      </c>
      <c r="M174" s="120">
        <v>33.271999999999998</v>
      </c>
      <c r="N174" s="120">
        <v>30.937000000000001</v>
      </c>
      <c r="O174" s="120">
        <v>31.247</v>
      </c>
      <c r="P174" s="120">
        <v>28.803000000000001</v>
      </c>
      <c r="Q174" s="120">
        <v>28.635999999999999</v>
      </c>
      <c r="R174" s="120">
        <v>27.57</v>
      </c>
      <c r="S174" s="120">
        <v>27.126999999999999</v>
      </c>
      <c r="T174" s="120">
        <v>27.77</v>
      </c>
      <c r="U174" s="120">
        <v>26.117999999999999</v>
      </c>
      <c r="V174" s="120">
        <v>28.196000000000002</v>
      </c>
      <c r="W174" s="120">
        <v>29.140999999999998</v>
      </c>
      <c r="X174" s="120">
        <v>30.417999999999999</v>
      </c>
      <c r="Y174" s="120">
        <v>31.667999999999999</v>
      </c>
      <c r="Z174" s="120">
        <v>32.81</v>
      </c>
      <c r="AA174" s="120">
        <v>33.779000000000003</v>
      </c>
      <c r="AB174" s="120">
        <v>35.85</v>
      </c>
      <c r="AC174" s="120">
        <v>37.139000000000003</v>
      </c>
      <c r="AD174" s="120">
        <v>39.639000000000003</v>
      </c>
      <c r="AE174" s="120">
        <v>35.908000000000001</v>
      </c>
      <c r="AF174" s="120">
        <v>36.43</v>
      </c>
      <c r="AG174" s="120">
        <v>41.113</v>
      </c>
      <c r="AH174" s="120">
        <v>40.433999999999997</v>
      </c>
      <c r="AI174" s="120">
        <v>40.667999999999999</v>
      </c>
      <c r="AJ174" s="120">
        <v>38.395000000000003</v>
      </c>
      <c r="AK174" s="120">
        <v>38.082999999999998</v>
      </c>
      <c r="AL174" s="120">
        <v>36.972000000000001</v>
      </c>
      <c r="AM174" s="120">
        <v>33.780999999999999</v>
      </c>
      <c r="AN174" s="120">
        <v>30.195</v>
      </c>
      <c r="AO174" s="120">
        <v>31.181999999999999</v>
      </c>
      <c r="AP174" s="120">
        <v>32.015999999999998</v>
      </c>
      <c r="AQ174" s="120">
        <v>32.968000000000004</v>
      </c>
      <c r="AR174" s="120">
        <v>31.684000000000001</v>
      </c>
      <c r="AS174" s="120">
        <v>32.277999999999999</v>
      </c>
      <c r="AT174" s="120">
        <v>31.283000000000001</v>
      </c>
      <c r="AU174" s="120">
        <v>30.771999999999998</v>
      </c>
      <c r="AV174" s="120">
        <v>30.359000000000002</v>
      </c>
    </row>
    <row r="175" spans="1:48" s="90" customFormat="1" x14ac:dyDescent="0.2">
      <c r="A175" s="106" t="s">
        <v>6</v>
      </c>
      <c r="B175" s="120">
        <v>2.0779999999999998</v>
      </c>
      <c r="C175" s="120">
        <v>2.254</v>
      </c>
      <c r="D175" s="120">
        <v>2.6160000000000001</v>
      </c>
      <c r="E175" s="120">
        <v>2.8620000000000001</v>
      </c>
      <c r="F175" s="120">
        <v>3.0310000000000001</v>
      </c>
      <c r="G175" s="120">
        <v>3.3130000000000002</v>
      </c>
      <c r="H175" s="120">
        <v>4.1840000000000002</v>
      </c>
      <c r="I175" s="120">
        <v>6.0890000000000004</v>
      </c>
      <c r="J175" s="120">
        <v>8.0220000000000002</v>
      </c>
      <c r="K175" s="120">
        <v>10.208</v>
      </c>
      <c r="L175" s="120">
        <v>10.898</v>
      </c>
      <c r="M175" s="120">
        <v>11.351000000000001</v>
      </c>
      <c r="N175" s="120">
        <v>11.464</v>
      </c>
      <c r="O175" s="120">
        <v>9.3949999999999996</v>
      </c>
      <c r="P175" s="120">
        <v>8.9320000000000004</v>
      </c>
      <c r="Q175" s="120">
        <v>8.5429999999999993</v>
      </c>
      <c r="R175" s="120">
        <v>8.9629999999999992</v>
      </c>
      <c r="S175" s="120">
        <v>9.1310000000000002</v>
      </c>
      <c r="T175" s="120">
        <v>8.7609999999999992</v>
      </c>
      <c r="U175" s="120">
        <v>9.2550000000000008</v>
      </c>
      <c r="V175" s="120">
        <v>9.3260000000000005</v>
      </c>
      <c r="W175" s="120">
        <v>9.82</v>
      </c>
      <c r="X175" s="120">
        <v>10.124000000000001</v>
      </c>
      <c r="Y175" s="120">
        <v>10.54</v>
      </c>
      <c r="Z175" s="120">
        <v>10.228999999999999</v>
      </c>
      <c r="AA175" s="120">
        <v>10.638</v>
      </c>
      <c r="AB175" s="120">
        <v>10.545999999999999</v>
      </c>
      <c r="AC175" s="120">
        <v>11.076000000000001</v>
      </c>
      <c r="AD175" s="120">
        <v>11.144</v>
      </c>
      <c r="AE175" s="120">
        <v>11.298999999999999</v>
      </c>
      <c r="AF175" s="120">
        <v>11.185</v>
      </c>
      <c r="AG175" s="120">
        <v>11.654999999999999</v>
      </c>
      <c r="AH175" s="120">
        <v>11.808</v>
      </c>
      <c r="AI175" s="120">
        <v>12.145</v>
      </c>
      <c r="AJ175" s="120">
        <v>12.467000000000001</v>
      </c>
      <c r="AK175" s="120">
        <v>12.882999999999999</v>
      </c>
      <c r="AL175" s="120">
        <v>13.194000000000001</v>
      </c>
      <c r="AM175" s="120">
        <v>14.042</v>
      </c>
      <c r="AN175" s="120">
        <v>14.233000000000001</v>
      </c>
      <c r="AO175" s="120">
        <v>15.282999999999999</v>
      </c>
      <c r="AP175" s="120">
        <v>15.391999999999999</v>
      </c>
      <c r="AQ175" s="120">
        <v>15.933</v>
      </c>
      <c r="AR175" s="120">
        <v>15.734</v>
      </c>
      <c r="AS175" s="120">
        <v>16.463000000000001</v>
      </c>
      <c r="AT175" s="120">
        <v>16.844000000000001</v>
      </c>
      <c r="AU175" s="120">
        <v>16.324000000000002</v>
      </c>
      <c r="AV175" s="120">
        <v>16.157</v>
      </c>
    </row>
    <row r="176" spans="1:48" x14ac:dyDescent="0.2">
      <c r="A176" s="106" t="s">
        <v>166</v>
      </c>
      <c r="B176" s="120">
        <v>0.82699999999999996</v>
      </c>
      <c r="C176" s="120">
        <v>0.75600000000000001</v>
      </c>
      <c r="D176" s="120">
        <v>0.70099999999999996</v>
      </c>
      <c r="E176" s="120">
        <v>0.95899999999999996</v>
      </c>
      <c r="F176" s="120">
        <v>1.0960000000000001</v>
      </c>
      <c r="G176" s="120">
        <v>1.1919999999999999</v>
      </c>
      <c r="H176" s="120">
        <v>1.248</v>
      </c>
      <c r="I176" s="120">
        <v>1.218</v>
      </c>
      <c r="J176" s="120">
        <v>1.546</v>
      </c>
      <c r="K176" s="120">
        <v>1.38</v>
      </c>
      <c r="L176" s="120">
        <v>1.4990000000000001</v>
      </c>
      <c r="M176" s="120">
        <v>1.73</v>
      </c>
      <c r="N176" s="120">
        <v>1.968</v>
      </c>
      <c r="O176" s="120">
        <v>2.1419999999999999</v>
      </c>
      <c r="P176" s="120">
        <v>1.835</v>
      </c>
      <c r="Q176" s="120">
        <v>1.9059999999999999</v>
      </c>
      <c r="R176" s="120">
        <v>2.0950000000000002</v>
      </c>
      <c r="S176" s="120">
        <v>2.0859999999999999</v>
      </c>
      <c r="T176" s="120">
        <v>1.9730000000000001</v>
      </c>
      <c r="U176" s="120">
        <v>2.1880000000000002</v>
      </c>
      <c r="V176" s="120">
        <v>2.3239999999999998</v>
      </c>
      <c r="W176" s="120">
        <v>2.145</v>
      </c>
      <c r="X176" s="120">
        <v>2.0840000000000001</v>
      </c>
      <c r="Y176" s="120">
        <v>2.1080000000000001</v>
      </c>
      <c r="Z176" s="120">
        <v>2.17</v>
      </c>
      <c r="AA176" s="120">
        <v>2.3210000000000002</v>
      </c>
      <c r="AB176" s="120">
        <v>2.2749999999999999</v>
      </c>
      <c r="AC176" s="120">
        <v>2.4049999999999998</v>
      </c>
      <c r="AD176" s="120">
        <v>2.2829999999999999</v>
      </c>
      <c r="AE176" s="120">
        <v>2.2559999999999998</v>
      </c>
      <c r="AF176" s="120">
        <v>2.3199999999999998</v>
      </c>
      <c r="AG176" s="120">
        <v>2.33</v>
      </c>
      <c r="AH176" s="120">
        <v>2.2989999999999999</v>
      </c>
      <c r="AI176" s="120">
        <v>2.3860000000000001</v>
      </c>
      <c r="AJ176" s="120">
        <v>2.9220000000000002</v>
      </c>
      <c r="AK176" s="120">
        <v>2.9969999999999999</v>
      </c>
      <c r="AL176" s="120">
        <v>3.056</v>
      </c>
      <c r="AM176" s="120">
        <v>3.044</v>
      </c>
      <c r="AN176" s="120">
        <v>2.738</v>
      </c>
      <c r="AO176" s="120">
        <v>2.7250000000000001</v>
      </c>
      <c r="AP176" s="120">
        <v>2.5750000000000002</v>
      </c>
      <c r="AQ176" s="120">
        <v>2.1419999999999999</v>
      </c>
      <c r="AR176" s="120">
        <v>1.4510000000000001</v>
      </c>
      <c r="AS176" s="120">
        <v>1.325</v>
      </c>
      <c r="AT176" s="120">
        <v>1.274</v>
      </c>
      <c r="AU176" s="120">
        <v>1.2529999999999999</v>
      </c>
      <c r="AV176" s="120">
        <v>1.2609999999999999</v>
      </c>
    </row>
    <row r="177" spans="1:48" s="90" customFormat="1" x14ac:dyDescent="0.2">
      <c r="A177" s="106" t="s">
        <v>22</v>
      </c>
      <c r="B177" s="120">
        <v>8.8290000000000006</v>
      </c>
      <c r="C177" s="120">
        <v>7.7640000000000002</v>
      </c>
      <c r="D177" s="120">
        <v>8.1449999999999996</v>
      </c>
      <c r="E177" s="120">
        <v>7.157</v>
      </c>
      <c r="F177" s="120">
        <v>8.8789999999999996</v>
      </c>
      <c r="G177" s="120">
        <v>9.8469999999999995</v>
      </c>
      <c r="H177" s="120">
        <v>14.175000000000001</v>
      </c>
      <c r="I177" s="120">
        <v>14.378</v>
      </c>
      <c r="J177" s="120">
        <v>15.23</v>
      </c>
      <c r="K177" s="120">
        <v>18.449000000000002</v>
      </c>
      <c r="L177" s="120">
        <v>20.814</v>
      </c>
      <c r="M177" s="120">
        <v>21.49</v>
      </c>
      <c r="N177" s="120">
        <v>19.713000000000001</v>
      </c>
      <c r="O177" s="120">
        <v>24.196999999999999</v>
      </c>
      <c r="P177" s="120">
        <v>25.619</v>
      </c>
      <c r="Q177" s="120">
        <v>27.195</v>
      </c>
      <c r="R177" s="120">
        <v>28.338999999999999</v>
      </c>
      <c r="S177" s="120">
        <v>27.454999999999998</v>
      </c>
      <c r="T177" s="120">
        <v>29.602</v>
      </c>
      <c r="U177" s="120">
        <v>27.896000000000001</v>
      </c>
      <c r="V177" s="120">
        <v>30.033000000000001</v>
      </c>
      <c r="W177" s="120">
        <v>27.103000000000002</v>
      </c>
      <c r="X177" s="120">
        <v>27.01</v>
      </c>
      <c r="Y177" s="120">
        <v>28.161000000000001</v>
      </c>
      <c r="Z177" s="120">
        <v>28.443999999999999</v>
      </c>
      <c r="AA177" s="120">
        <v>28.288</v>
      </c>
      <c r="AB177" s="120">
        <v>28.396999999999998</v>
      </c>
      <c r="AC177" s="120">
        <v>27.635000000000002</v>
      </c>
      <c r="AD177" s="120">
        <v>26.984999999999999</v>
      </c>
      <c r="AE177" s="120">
        <v>25.309000000000001</v>
      </c>
      <c r="AF177" s="120">
        <v>27.824999999999999</v>
      </c>
      <c r="AG177" s="120">
        <v>26.965</v>
      </c>
      <c r="AH177" s="120">
        <v>26.401</v>
      </c>
      <c r="AI177" s="120">
        <v>25.69</v>
      </c>
      <c r="AJ177" s="120">
        <v>24.268000000000001</v>
      </c>
      <c r="AK177" s="120">
        <v>21.948</v>
      </c>
      <c r="AL177" s="120">
        <v>20.547000000000001</v>
      </c>
      <c r="AM177" s="120">
        <v>21.253</v>
      </c>
      <c r="AN177" s="120">
        <v>19.376999999999999</v>
      </c>
      <c r="AO177" s="120">
        <v>18.690999999999999</v>
      </c>
      <c r="AP177" s="120">
        <v>18.236999999999998</v>
      </c>
      <c r="AQ177" s="120">
        <v>18.933</v>
      </c>
      <c r="AR177" s="120">
        <v>19.626000000000001</v>
      </c>
      <c r="AS177" s="120">
        <v>19.449000000000002</v>
      </c>
      <c r="AT177" s="120">
        <v>20.382000000000001</v>
      </c>
      <c r="AU177" s="120">
        <v>20.72</v>
      </c>
      <c r="AV177" s="120">
        <v>20.905000000000001</v>
      </c>
    </row>
    <row r="178" spans="1:48" s="90" customFormat="1" x14ac:dyDescent="0.2">
      <c r="A178" s="106" t="s">
        <v>67</v>
      </c>
      <c r="B178" s="120">
        <v>0.191</v>
      </c>
      <c r="C178" s="120">
        <v>0.22700000000000001</v>
      </c>
      <c r="D178" s="120">
        <v>0.28499999999999998</v>
      </c>
      <c r="E178" s="120">
        <v>0.27700000000000002</v>
      </c>
      <c r="F178" s="120">
        <v>0.25700000000000001</v>
      </c>
      <c r="G178" s="120">
        <v>0.31</v>
      </c>
      <c r="H178" s="120">
        <v>0.30199999999999999</v>
      </c>
      <c r="I178" s="120">
        <v>0.32300000000000001</v>
      </c>
      <c r="J178" s="120">
        <v>0.33700000000000002</v>
      </c>
      <c r="K178" s="120">
        <v>0.42799999999999999</v>
      </c>
      <c r="L178" s="120">
        <v>0.41499999999999998</v>
      </c>
      <c r="M178" s="120">
        <v>0.45600000000000002</v>
      </c>
      <c r="N178" s="120">
        <v>0.48599999999999999</v>
      </c>
      <c r="O178" s="120">
        <v>0.47799999999999998</v>
      </c>
      <c r="P178" s="120">
        <v>0.49299999999999999</v>
      </c>
      <c r="Q178" s="120">
        <v>0.502</v>
      </c>
      <c r="R178" s="120">
        <v>0.53100000000000003</v>
      </c>
      <c r="S178" s="120">
        <v>0.55100000000000005</v>
      </c>
      <c r="T178" s="120">
        <v>0.55000000000000004</v>
      </c>
      <c r="U178" s="120">
        <v>0.52200000000000002</v>
      </c>
      <c r="V178" s="120">
        <v>0.64300000000000002</v>
      </c>
      <c r="W178" s="120">
        <v>0.66</v>
      </c>
      <c r="X178" s="120">
        <v>0.55600000000000005</v>
      </c>
      <c r="Y178" s="120">
        <v>0.55500000000000005</v>
      </c>
      <c r="Z178" s="120">
        <v>0.61599999999999999</v>
      </c>
      <c r="AA178" s="120">
        <v>0.60899999999999999</v>
      </c>
      <c r="AB178" s="120">
        <v>0.63100000000000001</v>
      </c>
      <c r="AC178" s="120">
        <v>0.66700000000000004</v>
      </c>
      <c r="AD178" s="120">
        <v>0.72499999999999998</v>
      </c>
      <c r="AE178" s="120">
        <v>0.747</v>
      </c>
      <c r="AF178" s="120">
        <v>0.78900000000000003</v>
      </c>
      <c r="AG178" s="120">
        <v>0.77</v>
      </c>
      <c r="AH178" s="120">
        <v>0.86499999999999999</v>
      </c>
      <c r="AI178" s="120">
        <v>0.89200000000000002</v>
      </c>
      <c r="AJ178" s="120">
        <v>0.91500000000000004</v>
      </c>
      <c r="AK178" s="120">
        <v>0.89300000000000002</v>
      </c>
      <c r="AL178" s="120">
        <v>0.92</v>
      </c>
      <c r="AM178" s="120">
        <v>0.95099999999999996</v>
      </c>
      <c r="AN178" s="120">
        <v>1.0209999999999999</v>
      </c>
      <c r="AO178" s="120">
        <v>0.94799999999999995</v>
      </c>
      <c r="AP178" s="120">
        <v>0.81699999999999995</v>
      </c>
      <c r="AQ178" s="120">
        <v>0.72699999999999998</v>
      </c>
      <c r="AR178" s="120">
        <v>0.96399999999999997</v>
      </c>
      <c r="AS178" s="120">
        <v>0.92</v>
      </c>
      <c r="AT178" s="120">
        <v>0.433</v>
      </c>
      <c r="AU178" s="120">
        <v>0.34</v>
      </c>
      <c r="AV178" s="120">
        <v>0.316</v>
      </c>
    </row>
    <row r="179" spans="1:48" x14ac:dyDescent="0.2">
      <c r="A179" s="108" t="s">
        <v>167</v>
      </c>
      <c r="B179" s="121">
        <v>1.486</v>
      </c>
      <c r="C179" s="121">
        <v>1.5860000000000001</v>
      </c>
      <c r="D179" s="121">
        <v>1.792</v>
      </c>
      <c r="E179" s="121">
        <v>1.913</v>
      </c>
      <c r="F179" s="121">
        <v>2.1</v>
      </c>
      <c r="G179" s="121">
        <v>2.2999999999999998</v>
      </c>
      <c r="H179" s="121">
        <v>2.5590000000000002</v>
      </c>
      <c r="I179" s="121">
        <v>2.7879999999999998</v>
      </c>
      <c r="J179" s="121">
        <v>3.262</v>
      </c>
      <c r="K179" s="121">
        <v>3.4340000000000002</v>
      </c>
      <c r="L179" s="121">
        <v>3.5569999999999999</v>
      </c>
      <c r="M179" s="121">
        <v>3.7909999999999999</v>
      </c>
      <c r="N179" s="121">
        <v>4.0599999999999996</v>
      </c>
      <c r="O179" s="121">
        <v>3.9860000000000002</v>
      </c>
      <c r="P179" s="121">
        <v>4.0629999999999997</v>
      </c>
      <c r="Q179" s="121">
        <v>3.9809999999999999</v>
      </c>
      <c r="R179" s="121">
        <v>4.1319999999999997</v>
      </c>
      <c r="S179" s="121">
        <v>4.2240000000000002</v>
      </c>
      <c r="T179" s="121">
        <v>4.38</v>
      </c>
      <c r="U179" s="121">
        <v>4.202</v>
      </c>
      <c r="V179" s="121">
        <v>4.2050000000000001</v>
      </c>
      <c r="W179" s="121">
        <v>4.5890000000000004</v>
      </c>
      <c r="X179" s="121">
        <v>4.819</v>
      </c>
      <c r="Y179" s="121">
        <v>5.1849999999999996</v>
      </c>
      <c r="Z179" s="121">
        <v>5.1619999999999999</v>
      </c>
      <c r="AA179" s="121">
        <v>5.2380000000000004</v>
      </c>
      <c r="AB179" s="121">
        <v>5.3929999999999998</v>
      </c>
      <c r="AC179" s="121">
        <v>5.2469999999999999</v>
      </c>
      <c r="AD179" s="121">
        <v>5.3280000000000003</v>
      </c>
      <c r="AE179" s="121">
        <v>5.4370000000000003</v>
      </c>
      <c r="AF179" s="121">
        <v>5.6420000000000003</v>
      </c>
      <c r="AG179" s="121">
        <v>5.7590000000000003</v>
      </c>
      <c r="AH179" s="121">
        <v>5.8090000000000002</v>
      </c>
      <c r="AI179" s="121">
        <v>6.0449999999999999</v>
      </c>
      <c r="AJ179" s="121">
        <v>6.3449999999999998</v>
      </c>
      <c r="AK179" s="121">
        <v>6.5650000000000004</v>
      </c>
      <c r="AL179" s="121">
        <v>6.7240000000000002</v>
      </c>
      <c r="AM179" s="121">
        <v>6.9779999999999998</v>
      </c>
      <c r="AN179" s="121">
        <v>7.1239999999999997</v>
      </c>
      <c r="AO179" s="121">
        <v>7.24</v>
      </c>
      <c r="AP179" s="121">
        <v>7.2869999999999999</v>
      </c>
      <c r="AQ179" s="121">
        <v>7.4349999999999996</v>
      </c>
      <c r="AR179" s="121">
        <v>7.53</v>
      </c>
      <c r="AS179" s="121">
        <v>7.681</v>
      </c>
      <c r="AT179" s="121">
        <v>7.6440000000000001</v>
      </c>
      <c r="AU179" s="121">
        <v>7.5570000000000004</v>
      </c>
      <c r="AV179" s="121">
        <v>7.532</v>
      </c>
    </row>
    <row r="180" spans="1:48" s="90" customFormat="1" x14ac:dyDescent="0.2">
      <c r="A180" s="111" t="s">
        <v>168</v>
      </c>
      <c r="B180" s="136">
        <v>4.0759999999999996</v>
      </c>
      <c r="C180" s="136">
        <v>4.1829999999999998</v>
      </c>
      <c r="D180" s="136">
        <v>4.3239999999999998</v>
      </c>
      <c r="E180" s="136">
        <v>4.1879999999999997</v>
      </c>
      <c r="F180" s="136">
        <v>4.07</v>
      </c>
      <c r="G180" s="136">
        <v>4.2329999999999997</v>
      </c>
      <c r="H180" s="136">
        <v>4.3040000000000003</v>
      </c>
      <c r="I180" s="136">
        <v>4.3310000000000004</v>
      </c>
      <c r="J180" s="136">
        <v>4.3710000000000004</v>
      </c>
      <c r="K180" s="136">
        <v>4.194</v>
      </c>
      <c r="L180" s="136">
        <v>4.0519999999999996</v>
      </c>
      <c r="M180" s="136">
        <v>3.9060000000000001</v>
      </c>
      <c r="N180" s="136">
        <v>3.8490000000000002</v>
      </c>
      <c r="O180" s="136">
        <v>3.9489999999999998</v>
      </c>
      <c r="P180" s="136">
        <v>3.9369999999999998</v>
      </c>
      <c r="Q180" s="136">
        <v>3.9239999999999999</v>
      </c>
      <c r="R180" s="136">
        <v>3.992</v>
      </c>
      <c r="S180" s="136">
        <v>4.077</v>
      </c>
      <c r="T180" s="136">
        <v>4.0990000000000002</v>
      </c>
      <c r="U180" s="136">
        <v>4.0510000000000002</v>
      </c>
      <c r="V180" s="136">
        <v>4.0540000000000003</v>
      </c>
      <c r="W180" s="136">
        <v>4.048</v>
      </c>
      <c r="X180" s="136">
        <v>4.0949999999999998</v>
      </c>
      <c r="Y180" s="136">
        <v>4.1369999999999996</v>
      </c>
      <c r="Z180" s="136">
        <v>4.2370000000000001</v>
      </c>
      <c r="AA180" s="136">
        <v>4.2990000000000004</v>
      </c>
      <c r="AB180" s="136">
        <v>4.351</v>
      </c>
      <c r="AC180" s="136">
        <v>4.3330000000000002</v>
      </c>
      <c r="AD180" s="136">
        <v>4.2960000000000003</v>
      </c>
      <c r="AE180" s="136">
        <v>4.3860000000000001</v>
      </c>
      <c r="AF180" s="136">
        <v>4.4059999999999997</v>
      </c>
      <c r="AG180" s="136">
        <v>4.4080000000000004</v>
      </c>
      <c r="AH180" s="136">
        <v>4.57</v>
      </c>
      <c r="AI180" s="136">
        <v>4.7519999999999998</v>
      </c>
      <c r="AJ180" s="136">
        <v>4.8869999999999996</v>
      </c>
      <c r="AK180" s="136">
        <v>4.9779999999999998</v>
      </c>
      <c r="AL180" s="136">
        <v>5.1280000000000001</v>
      </c>
      <c r="AM180" s="136">
        <v>5.0810000000000004</v>
      </c>
      <c r="AN180" s="136">
        <v>5.0039999999999996</v>
      </c>
      <c r="AO180" s="136">
        <v>5.2670000000000003</v>
      </c>
      <c r="AP180" s="136">
        <v>5.3639999999999999</v>
      </c>
      <c r="AQ180" s="136">
        <v>5.3849999999999998</v>
      </c>
      <c r="AR180" s="136">
        <v>5.4610000000000003</v>
      </c>
      <c r="AS180" s="136">
        <v>5.4039999999999999</v>
      </c>
      <c r="AT180" s="136">
        <v>5.3360000000000003</v>
      </c>
      <c r="AU180" s="136">
        <v>5.266</v>
      </c>
      <c r="AV180" s="136">
        <v>5.2949999999999999</v>
      </c>
    </row>
    <row r="181" spans="1:48" s="90" customFormat="1" x14ac:dyDescent="0.2">
      <c r="A181" s="111" t="s">
        <v>169</v>
      </c>
      <c r="B181" s="136" t="s">
        <v>231</v>
      </c>
      <c r="C181" s="136" t="s">
        <v>231</v>
      </c>
      <c r="D181" s="136" t="s">
        <v>231</v>
      </c>
      <c r="E181" s="136" t="s">
        <v>231</v>
      </c>
      <c r="F181" s="136" t="s">
        <v>231</v>
      </c>
      <c r="G181" s="136" t="s">
        <v>231</v>
      </c>
      <c r="H181" s="136" t="s">
        <v>231</v>
      </c>
      <c r="I181" s="136" t="s">
        <v>231</v>
      </c>
      <c r="J181" s="136" t="s">
        <v>231</v>
      </c>
      <c r="K181" s="136" t="s">
        <v>231</v>
      </c>
      <c r="L181" s="136" t="s">
        <v>231</v>
      </c>
      <c r="M181" s="136" t="s">
        <v>231</v>
      </c>
      <c r="N181" s="136" t="s">
        <v>231</v>
      </c>
      <c r="O181" s="136" t="s">
        <v>231</v>
      </c>
      <c r="P181" s="136" t="s">
        <v>231</v>
      </c>
      <c r="Q181" s="136" t="s">
        <v>231</v>
      </c>
      <c r="R181" s="136" t="s">
        <v>231</v>
      </c>
      <c r="S181" s="136" t="s">
        <v>231</v>
      </c>
      <c r="T181" s="136" t="s">
        <v>231</v>
      </c>
      <c r="U181" s="136">
        <v>8.4190000000000005</v>
      </c>
      <c r="V181" s="136">
        <v>8.3510000000000009</v>
      </c>
      <c r="W181" s="136">
        <v>8.0549999999999997</v>
      </c>
      <c r="X181" s="136">
        <v>7.883</v>
      </c>
      <c r="Y181" s="136">
        <v>7.8150000000000004</v>
      </c>
      <c r="Z181" s="136">
        <v>7.8869999999999996</v>
      </c>
      <c r="AA181" s="136">
        <v>8.1259999999999994</v>
      </c>
      <c r="AB181" s="136">
        <v>7.9219999999999997</v>
      </c>
      <c r="AC181" s="136">
        <v>7.8979999999999997</v>
      </c>
      <c r="AD181" s="136">
        <v>7.7569999999999997</v>
      </c>
      <c r="AE181" s="136">
        <v>7.7720000000000002</v>
      </c>
      <c r="AF181" s="136">
        <v>7.9089999999999998</v>
      </c>
      <c r="AG181" s="136">
        <v>7.8470000000000004</v>
      </c>
      <c r="AH181" s="136">
        <v>8.0299999999999994</v>
      </c>
      <c r="AI181" s="136">
        <v>8.0020000000000007</v>
      </c>
      <c r="AJ181" s="136">
        <v>7.9260000000000002</v>
      </c>
      <c r="AK181" s="136">
        <v>7.9089999999999998</v>
      </c>
      <c r="AL181" s="136">
        <v>7.7640000000000002</v>
      </c>
      <c r="AM181" s="136">
        <v>7.5670000000000002</v>
      </c>
      <c r="AN181" s="136">
        <v>6.9820000000000002</v>
      </c>
      <c r="AO181" s="136">
        <v>7.1719999999999997</v>
      </c>
      <c r="AP181" s="136">
        <v>6.8840000000000003</v>
      </c>
      <c r="AQ181" s="136">
        <v>6.8</v>
      </c>
      <c r="AR181" s="136">
        <v>6.617</v>
      </c>
      <c r="AS181" s="136">
        <v>6.2380000000000004</v>
      </c>
      <c r="AT181" s="136">
        <v>6.3090000000000002</v>
      </c>
      <c r="AU181" s="136">
        <v>6.2629999999999999</v>
      </c>
      <c r="AV181" s="136">
        <v>6.2629999999999999</v>
      </c>
    </row>
    <row r="182" spans="1:48" s="90" customFormat="1" x14ac:dyDescent="0.2">
      <c r="A182" s="111" t="s">
        <v>170</v>
      </c>
      <c r="B182" s="136">
        <v>13.368</v>
      </c>
      <c r="C182" s="136">
        <v>13.819000000000001</v>
      </c>
      <c r="D182" s="136">
        <v>14.411</v>
      </c>
      <c r="E182" s="136">
        <v>13.907</v>
      </c>
      <c r="F182" s="136">
        <v>13.227</v>
      </c>
      <c r="G182" s="136">
        <v>13.856</v>
      </c>
      <c r="H182" s="136">
        <v>14.053000000000001</v>
      </c>
      <c r="I182" s="136">
        <v>14.039</v>
      </c>
      <c r="J182" s="136">
        <v>14.217000000000001</v>
      </c>
      <c r="K182" s="136">
        <v>13.513999999999999</v>
      </c>
      <c r="L182" s="136">
        <v>13.086</v>
      </c>
      <c r="M182" s="136">
        <v>12.477</v>
      </c>
      <c r="N182" s="136">
        <v>12.324</v>
      </c>
      <c r="O182" s="136">
        <v>12.68</v>
      </c>
      <c r="P182" s="136">
        <v>12.666</v>
      </c>
      <c r="Q182" s="136">
        <v>12.54</v>
      </c>
      <c r="R182" s="136">
        <v>12.75</v>
      </c>
      <c r="S182" s="136">
        <v>13.135</v>
      </c>
      <c r="T182" s="136">
        <v>13.202999999999999</v>
      </c>
      <c r="U182" s="136">
        <v>12.999000000000001</v>
      </c>
      <c r="V182" s="136">
        <v>12.863</v>
      </c>
      <c r="W182" s="136">
        <v>12.808999999999999</v>
      </c>
      <c r="X182" s="136">
        <v>12.805</v>
      </c>
      <c r="Y182" s="136">
        <v>12.882</v>
      </c>
      <c r="Z182" s="136">
        <v>12.933</v>
      </c>
      <c r="AA182" s="136">
        <v>13.215999999999999</v>
      </c>
      <c r="AB182" s="136">
        <v>13.44</v>
      </c>
      <c r="AC182" s="136">
        <v>13.423</v>
      </c>
      <c r="AD182" s="136">
        <v>13.387</v>
      </c>
      <c r="AE182" s="136">
        <v>13.608000000000001</v>
      </c>
      <c r="AF182" s="136">
        <v>13.513999999999999</v>
      </c>
      <c r="AG182" s="136">
        <v>13.239000000000001</v>
      </c>
      <c r="AH182" s="136">
        <v>13.348000000000001</v>
      </c>
      <c r="AI182" s="136">
        <v>13.349</v>
      </c>
      <c r="AJ182" s="136">
        <v>13.29</v>
      </c>
      <c r="AK182" s="136">
        <v>13.026999999999999</v>
      </c>
      <c r="AL182" s="136">
        <v>13.081</v>
      </c>
      <c r="AM182" s="136">
        <v>12.62</v>
      </c>
      <c r="AN182" s="136">
        <v>11.694000000000001</v>
      </c>
      <c r="AO182" s="136">
        <v>12.134</v>
      </c>
      <c r="AP182" s="136">
        <v>11.746</v>
      </c>
      <c r="AQ182" s="136">
        <v>11.471</v>
      </c>
      <c r="AR182" s="136">
        <v>11.587</v>
      </c>
      <c r="AS182" s="136">
        <v>11.32</v>
      </c>
      <c r="AT182" s="136">
        <v>11.071999999999999</v>
      </c>
      <c r="AU182" s="136">
        <v>10.848000000000001</v>
      </c>
      <c r="AV182" s="136">
        <v>10.641999999999999</v>
      </c>
    </row>
    <row r="183" spans="1:48" s="90" customFormat="1" x14ac:dyDescent="0.2">
      <c r="A183" s="111" t="s">
        <v>171</v>
      </c>
      <c r="B183" s="136" t="s">
        <v>231</v>
      </c>
      <c r="C183" s="136" t="s">
        <v>231</v>
      </c>
      <c r="D183" s="136" t="s">
        <v>231</v>
      </c>
      <c r="E183" s="136" t="s">
        <v>231</v>
      </c>
      <c r="F183" s="136" t="s">
        <v>231</v>
      </c>
      <c r="G183" s="136" t="s">
        <v>231</v>
      </c>
      <c r="H183" s="136" t="s">
        <v>231</v>
      </c>
      <c r="I183" s="136" t="s">
        <v>231</v>
      </c>
      <c r="J183" s="136" t="s">
        <v>231</v>
      </c>
      <c r="K183" s="136" t="s">
        <v>231</v>
      </c>
      <c r="L183" s="136" t="s">
        <v>231</v>
      </c>
      <c r="M183" s="136" t="s">
        <v>231</v>
      </c>
      <c r="N183" s="136" t="s">
        <v>231</v>
      </c>
      <c r="O183" s="136" t="s">
        <v>231</v>
      </c>
      <c r="P183" s="136" t="s">
        <v>231</v>
      </c>
      <c r="Q183" s="136" t="s">
        <v>231</v>
      </c>
      <c r="R183" s="136" t="s">
        <v>231</v>
      </c>
      <c r="S183" s="136" t="s">
        <v>231</v>
      </c>
      <c r="T183" s="136" t="s">
        <v>231</v>
      </c>
      <c r="U183" s="136">
        <v>13.294</v>
      </c>
      <c r="V183" s="136">
        <v>13.141999999999999</v>
      </c>
      <c r="W183" s="136">
        <v>12.877000000000001</v>
      </c>
      <c r="X183" s="136">
        <v>12.68</v>
      </c>
      <c r="Y183" s="136">
        <v>12.499000000000001</v>
      </c>
      <c r="Z183" s="136">
        <v>12.484</v>
      </c>
      <c r="AA183" s="136">
        <v>12.69</v>
      </c>
      <c r="AB183" s="136">
        <v>12.752000000000001</v>
      </c>
      <c r="AC183" s="136">
        <v>12.736000000000001</v>
      </c>
      <c r="AD183" s="136">
        <v>12.76</v>
      </c>
      <c r="AE183" s="136">
        <v>12.992000000000001</v>
      </c>
      <c r="AF183" s="136">
        <v>12.927</v>
      </c>
      <c r="AG183" s="136">
        <v>12.701000000000001</v>
      </c>
      <c r="AH183" s="136">
        <v>12.837999999999999</v>
      </c>
      <c r="AI183" s="136">
        <v>12.843</v>
      </c>
      <c r="AJ183" s="136">
        <v>12.797000000000001</v>
      </c>
      <c r="AK183" s="136">
        <v>12.651</v>
      </c>
      <c r="AL183" s="136">
        <v>12.696999999999999</v>
      </c>
      <c r="AM183" s="136">
        <v>12.337</v>
      </c>
      <c r="AN183" s="136">
        <v>11.433</v>
      </c>
      <c r="AO183" s="136">
        <v>11.901999999999999</v>
      </c>
      <c r="AP183" s="136">
        <v>11.662000000000001</v>
      </c>
      <c r="AQ183" s="136">
        <v>11.432</v>
      </c>
      <c r="AR183" s="136">
        <v>11.481999999999999</v>
      </c>
      <c r="AS183" s="136">
        <v>11.234999999999999</v>
      </c>
      <c r="AT183" s="136">
        <v>11.004</v>
      </c>
      <c r="AU183" s="136">
        <v>10.787000000000001</v>
      </c>
      <c r="AV183" s="136">
        <v>10.641</v>
      </c>
    </row>
    <row r="184" spans="1:48" s="90" customFormat="1" x14ac:dyDescent="0.2">
      <c r="A184" s="111" t="s">
        <v>172</v>
      </c>
      <c r="B184" s="136" t="s">
        <v>231</v>
      </c>
      <c r="C184" s="136" t="s">
        <v>231</v>
      </c>
      <c r="D184" s="136" t="s">
        <v>231</v>
      </c>
      <c r="E184" s="136" t="s">
        <v>231</v>
      </c>
      <c r="F184" s="136" t="s">
        <v>231</v>
      </c>
      <c r="G184" s="136" t="s">
        <v>231</v>
      </c>
      <c r="H184" s="136" t="s">
        <v>231</v>
      </c>
      <c r="I184" s="136" t="s">
        <v>231</v>
      </c>
      <c r="J184" s="136" t="s">
        <v>231</v>
      </c>
      <c r="K184" s="136" t="s">
        <v>231</v>
      </c>
      <c r="L184" s="136" t="s">
        <v>231</v>
      </c>
      <c r="M184" s="136" t="s">
        <v>231</v>
      </c>
      <c r="N184" s="136" t="s">
        <v>231</v>
      </c>
      <c r="O184" s="136" t="s">
        <v>231</v>
      </c>
      <c r="P184" s="136" t="s">
        <v>231</v>
      </c>
      <c r="Q184" s="136" t="s">
        <v>231</v>
      </c>
      <c r="R184" s="136" t="s">
        <v>231</v>
      </c>
      <c r="S184" s="136" t="s">
        <v>231</v>
      </c>
      <c r="T184" s="136" t="s">
        <v>231</v>
      </c>
      <c r="U184" s="136">
        <v>4.59</v>
      </c>
      <c r="V184" s="136">
        <v>4.5670000000000002</v>
      </c>
      <c r="W184" s="136">
        <v>4.5</v>
      </c>
      <c r="X184" s="136">
        <v>4.4930000000000003</v>
      </c>
      <c r="Y184" s="136">
        <v>4.4729999999999999</v>
      </c>
      <c r="Z184" s="136">
        <v>4.55</v>
      </c>
      <c r="AA184" s="136">
        <v>4.5990000000000002</v>
      </c>
      <c r="AB184" s="136">
        <v>4.6159999999999997</v>
      </c>
      <c r="AC184" s="136">
        <v>4.6020000000000003</v>
      </c>
      <c r="AD184" s="136">
        <v>4.5659999999999998</v>
      </c>
      <c r="AE184" s="136">
        <v>4.6619999999999999</v>
      </c>
      <c r="AF184" s="136">
        <v>4.6779999999999999</v>
      </c>
      <c r="AG184" s="136">
        <v>4.6769999999999996</v>
      </c>
      <c r="AH184" s="136">
        <v>4.8449999999999998</v>
      </c>
      <c r="AI184" s="136">
        <v>5.0179999999999998</v>
      </c>
      <c r="AJ184" s="136">
        <v>5.149</v>
      </c>
      <c r="AK184" s="136">
        <v>5.2549999999999999</v>
      </c>
      <c r="AL184" s="136">
        <v>5.4020000000000001</v>
      </c>
      <c r="AM184" s="136">
        <v>5.3639999999999999</v>
      </c>
      <c r="AN184" s="136">
        <v>5.2619999999999996</v>
      </c>
      <c r="AO184" s="136">
        <v>5.5380000000000003</v>
      </c>
      <c r="AP184" s="136">
        <v>5.6529999999999996</v>
      </c>
      <c r="AQ184" s="136">
        <v>5.6719999999999997</v>
      </c>
      <c r="AR184" s="136">
        <v>5.7290000000000001</v>
      </c>
      <c r="AS184" s="136">
        <v>5.6790000000000003</v>
      </c>
      <c r="AT184" s="136">
        <v>5.61</v>
      </c>
      <c r="AU184" s="136">
        <v>5.5339999999999998</v>
      </c>
      <c r="AV184" s="136">
        <v>5.5650000000000004</v>
      </c>
    </row>
    <row r="185" spans="1:48" s="90" customFormat="1" x14ac:dyDescent="0.2">
      <c r="A185" s="111" t="s">
        <v>152</v>
      </c>
      <c r="B185" s="136">
        <v>0.66700000000000004</v>
      </c>
      <c r="C185" s="136">
        <v>0.68799999999999994</v>
      </c>
      <c r="D185" s="136">
        <v>0.72599999999999998</v>
      </c>
      <c r="E185" s="136">
        <v>0.74099999999999999</v>
      </c>
      <c r="F185" s="136">
        <v>0.78100000000000003</v>
      </c>
      <c r="G185" s="136">
        <v>0.82599999999999996</v>
      </c>
      <c r="H185" s="136">
        <v>0.82799999999999996</v>
      </c>
      <c r="I185" s="136">
        <v>0.78100000000000003</v>
      </c>
      <c r="J185" s="136">
        <v>0.79700000000000004</v>
      </c>
      <c r="K185" s="136">
        <v>0.83399999999999996</v>
      </c>
      <c r="L185" s="136">
        <v>0.86</v>
      </c>
      <c r="M185" s="136">
        <v>0.85399999999999998</v>
      </c>
      <c r="N185" s="136">
        <v>0.84199999999999997</v>
      </c>
      <c r="O185" s="136">
        <v>0.84899999999999998</v>
      </c>
      <c r="P185" s="136">
        <v>0.84799999999999998</v>
      </c>
      <c r="Q185" s="136">
        <v>0.83299999999999996</v>
      </c>
      <c r="R185" s="136">
        <v>0.86</v>
      </c>
      <c r="S185" s="136">
        <v>0.85399999999999998</v>
      </c>
      <c r="T185" s="136">
        <v>0.85099999999999998</v>
      </c>
      <c r="U185" s="136">
        <v>0.84199999999999997</v>
      </c>
      <c r="V185" s="136">
        <v>0.82699999999999996</v>
      </c>
      <c r="W185" s="136">
        <v>0.81499999999999995</v>
      </c>
      <c r="X185" s="136">
        <v>0.80600000000000005</v>
      </c>
      <c r="Y185" s="136">
        <v>0.78700000000000003</v>
      </c>
      <c r="Z185" s="136">
        <v>0.80100000000000005</v>
      </c>
      <c r="AA185" s="136">
        <v>0.81200000000000006</v>
      </c>
      <c r="AB185" s="136">
        <v>0.83499999999999996</v>
      </c>
      <c r="AC185" s="136">
        <v>0.83599999999999997</v>
      </c>
      <c r="AD185" s="136">
        <v>0.81599999999999995</v>
      </c>
      <c r="AE185" s="136">
        <v>0.81200000000000006</v>
      </c>
      <c r="AF185" s="136">
        <v>0.86799999999999999</v>
      </c>
      <c r="AG185" s="136">
        <v>0.876</v>
      </c>
      <c r="AH185" s="136">
        <v>0.89400000000000002</v>
      </c>
      <c r="AI185" s="136">
        <v>0.92800000000000005</v>
      </c>
      <c r="AJ185" s="136">
        <v>0.93700000000000006</v>
      </c>
      <c r="AK185" s="136">
        <v>0.93200000000000005</v>
      </c>
      <c r="AL185" s="136">
        <v>0.94399999999999995</v>
      </c>
      <c r="AM185" s="136">
        <v>0.98</v>
      </c>
      <c r="AN185" s="136">
        <v>0.94499999999999995</v>
      </c>
      <c r="AO185" s="136">
        <v>0.97099999999999997</v>
      </c>
      <c r="AP185" s="136">
        <v>0.94199999999999995</v>
      </c>
      <c r="AQ185" s="136">
        <v>0.97</v>
      </c>
      <c r="AR185" s="136">
        <v>0.98799999999999999</v>
      </c>
      <c r="AS185" s="136">
        <v>1.0029999999999999</v>
      </c>
      <c r="AT185" s="136">
        <v>0.97</v>
      </c>
      <c r="AU185" s="136">
        <v>0.95299999999999996</v>
      </c>
      <c r="AV185" s="136">
        <v>0.94499999999999995</v>
      </c>
    </row>
    <row r="186" spans="1:48" s="90" customFormat="1" x14ac:dyDescent="0.2">
      <c r="A186" s="111" t="s">
        <v>173</v>
      </c>
      <c r="B186" s="136">
        <v>9.6980000000000004</v>
      </c>
      <c r="C186" s="136">
        <v>10.048999999999999</v>
      </c>
      <c r="D186" s="136">
        <v>10.291</v>
      </c>
      <c r="E186" s="136">
        <v>9.8949999999999996</v>
      </c>
      <c r="F186" s="136">
        <v>9.3919999999999995</v>
      </c>
      <c r="G186" s="136">
        <v>9.7650000000000006</v>
      </c>
      <c r="H186" s="136">
        <v>9.9450000000000003</v>
      </c>
      <c r="I186" s="136">
        <v>9.8209999999999997</v>
      </c>
      <c r="J186" s="136">
        <v>9.7850000000000001</v>
      </c>
      <c r="K186" s="136">
        <v>9.3249999999999993</v>
      </c>
      <c r="L186" s="136">
        <v>9.0429999999999993</v>
      </c>
      <c r="M186" s="136">
        <v>8.5380000000000003</v>
      </c>
      <c r="N186" s="136">
        <v>8.327</v>
      </c>
      <c r="O186" s="136">
        <v>8.5229999999999997</v>
      </c>
      <c r="P186" s="136">
        <v>8.4390000000000001</v>
      </c>
      <c r="Q186" s="136">
        <v>8.2850000000000001</v>
      </c>
      <c r="R186" s="136">
        <v>8.4380000000000006</v>
      </c>
      <c r="S186" s="136">
        <v>8.6739999999999995</v>
      </c>
      <c r="T186" s="136">
        <v>8.6910000000000007</v>
      </c>
      <c r="U186" s="136">
        <v>8.3680000000000003</v>
      </c>
      <c r="V186" s="136">
        <v>8.2080000000000002</v>
      </c>
      <c r="W186" s="136">
        <v>8.2159999999999993</v>
      </c>
      <c r="X186" s="136">
        <v>8.27</v>
      </c>
      <c r="Y186" s="136">
        <v>8.3260000000000005</v>
      </c>
      <c r="Z186" s="136">
        <v>8.3140000000000001</v>
      </c>
      <c r="AA186" s="136">
        <v>8.4890000000000008</v>
      </c>
      <c r="AB186" s="136">
        <v>8.8030000000000008</v>
      </c>
      <c r="AC186" s="136">
        <v>8.8079999999999998</v>
      </c>
      <c r="AD186" s="136">
        <v>8.7140000000000004</v>
      </c>
      <c r="AE186" s="136">
        <v>8.8810000000000002</v>
      </c>
      <c r="AF186" s="136">
        <v>8.7379999999999995</v>
      </c>
      <c r="AG186" s="136">
        <v>8.4589999999999996</v>
      </c>
      <c r="AH186" s="136">
        <v>8.4870000000000001</v>
      </c>
      <c r="AI186" s="136">
        <v>8.5419999999999998</v>
      </c>
      <c r="AJ186" s="136">
        <v>8.5269999999999992</v>
      </c>
      <c r="AK186" s="136">
        <v>8.3469999999999995</v>
      </c>
      <c r="AL186" s="136">
        <v>8.4329999999999998</v>
      </c>
      <c r="AM186" s="136">
        <v>8.2010000000000005</v>
      </c>
      <c r="AN186" s="136">
        <v>7.6230000000000002</v>
      </c>
      <c r="AO186" s="136">
        <v>7.9089999999999998</v>
      </c>
      <c r="AP186" s="136">
        <v>7.6420000000000003</v>
      </c>
      <c r="AQ186" s="136">
        <v>7.4</v>
      </c>
      <c r="AR186" s="136">
        <v>7.5010000000000003</v>
      </c>
      <c r="AS186" s="136">
        <v>7.4619999999999997</v>
      </c>
      <c r="AT186" s="136">
        <v>7.266</v>
      </c>
      <c r="AU186" s="136">
        <v>7.0720000000000001</v>
      </c>
      <c r="AV186" s="136">
        <v>6.8959999999999999</v>
      </c>
    </row>
    <row r="187" spans="1:48" s="90" customFormat="1" x14ac:dyDescent="0.2">
      <c r="A187" s="111" t="s">
        <v>174</v>
      </c>
      <c r="B187" s="136" t="s">
        <v>231</v>
      </c>
      <c r="C187" s="136" t="s">
        <v>231</v>
      </c>
      <c r="D187" s="136" t="s">
        <v>231</v>
      </c>
      <c r="E187" s="136" t="s">
        <v>231</v>
      </c>
      <c r="F187" s="136" t="s">
        <v>231</v>
      </c>
      <c r="G187" s="136" t="s">
        <v>231</v>
      </c>
      <c r="H187" s="136" t="s">
        <v>231</v>
      </c>
      <c r="I187" s="136" t="s">
        <v>231</v>
      </c>
      <c r="J187" s="136" t="s">
        <v>231</v>
      </c>
      <c r="K187" s="136" t="s">
        <v>231</v>
      </c>
      <c r="L187" s="136" t="s">
        <v>231</v>
      </c>
      <c r="M187" s="136" t="s">
        <v>231</v>
      </c>
      <c r="N187" s="136" t="s">
        <v>231</v>
      </c>
      <c r="O187" s="136" t="s">
        <v>231</v>
      </c>
      <c r="P187" s="136" t="s">
        <v>231</v>
      </c>
      <c r="Q187" s="136" t="s">
        <v>231</v>
      </c>
      <c r="R187" s="136" t="s">
        <v>231</v>
      </c>
      <c r="S187" s="136" t="s">
        <v>231</v>
      </c>
      <c r="T187" s="136" t="s">
        <v>231</v>
      </c>
      <c r="U187" s="136">
        <v>1.851</v>
      </c>
      <c r="V187" s="136">
        <v>1.895</v>
      </c>
      <c r="W187" s="136">
        <v>1.927</v>
      </c>
      <c r="X187" s="136">
        <v>1.988</v>
      </c>
      <c r="Y187" s="136">
        <v>2.0379999999999998</v>
      </c>
      <c r="Z187" s="136">
        <v>2.1349999999999998</v>
      </c>
      <c r="AA187" s="136">
        <v>2.1349999999999998</v>
      </c>
      <c r="AB187" s="136">
        <v>2.1579999999999999</v>
      </c>
      <c r="AC187" s="136">
        <v>2.1389999999999998</v>
      </c>
      <c r="AD187" s="136">
        <v>2.1419999999999999</v>
      </c>
      <c r="AE187" s="136">
        <v>2.218</v>
      </c>
      <c r="AF187" s="136">
        <v>2.2589999999999999</v>
      </c>
      <c r="AG187" s="136">
        <v>2.3420000000000001</v>
      </c>
      <c r="AH187" s="136">
        <v>2.5019999999999998</v>
      </c>
      <c r="AI187" s="136">
        <v>2.7109999999999999</v>
      </c>
      <c r="AJ187" s="136">
        <v>2.8969999999999998</v>
      </c>
      <c r="AK187" s="136">
        <v>3.0630000000000002</v>
      </c>
      <c r="AL187" s="136">
        <v>3.242</v>
      </c>
      <c r="AM187" s="136">
        <v>3.298</v>
      </c>
      <c r="AN187" s="136">
        <v>3.4039999999999999</v>
      </c>
      <c r="AO187" s="136">
        <v>3.621</v>
      </c>
      <c r="AP187" s="136">
        <v>3.8319999999999999</v>
      </c>
      <c r="AQ187" s="136">
        <v>3.9279999999999999</v>
      </c>
      <c r="AR187" s="136">
        <v>4.0069999999999997</v>
      </c>
      <c r="AS187" s="136">
        <v>4.0170000000000003</v>
      </c>
      <c r="AT187" s="136">
        <v>3.996</v>
      </c>
      <c r="AU187" s="136">
        <v>3.9740000000000002</v>
      </c>
      <c r="AV187" s="136">
        <v>4.0389999999999997</v>
      </c>
    </row>
    <row r="188" spans="1:48" s="90" customFormat="1" x14ac:dyDescent="0.2">
      <c r="A188" s="111" t="s">
        <v>175</v>
      </c>
      <c r="B188" s="136" t="s">
        <v>231</v>
      </c>
      <c r="C188" s="136" t="s">
        <v>231</v>
      </c>
      <c r="D188" s="136" t="s">
        <v>231</v>
      </c>
      <c r="E188" s="136" t="s">
        <v>231</v>
      </c>
      <c r="F188" s="136" t="s">
        <v>231</v>
      </c>
      <c r="G188" s="136" t="s">
        <v>231</v>
      </c>
      <c r="H188" s="136" t="s">
        <v>231</v>
      </c>
      <c r="I188" s="136" t="s">
        <v>231</v>
      </c>
      <c r="J188" s="136" t="s">
        <v>231</v>
      </c>
      <c r="K188" s="136" t="s">
        <v>231</v>
      </c>
      <c r="L188" s="136" t="s">
        <v>231</v>
      </c>
      <c r="M188" s="136" t="s">
        <v>231</v>
      </c>
      <c r="N188" s="136" t="s">
        <v>231</v>
      </c>
      <c r="O188" s="136" t="s">
        <v>231</v>
      </c>
      <c r="P188" s="136" t="s">
        <v>231</v>
      </c>
      <c r="Q188" s="136" t="s">
        <v>231</v>
      </c>
      <c r="R188" s="136" t="s">
        <v>231</v>
      </c>
      <c r="S188" s="136" t="s">
        <v>231</v>
      </c>
      <c r="T188" s="136" t="s">
        <v>231</v>
      </c>
      <c r="U188" s="136">
        <v>9.9269999999999996</v>
      </c>
      <c r="V188" s="136">
        <v>9.7530000000000001</v>
      </c>
      <c r="W188" s="136">
        <v>9.1579999999999995</v>
      </c>
      <c r="X188" s="136">
        <v>8.6920000000000002</v>
      </c>
      <c r="Y188" s="136">
        <v>8.2200000000000006</v>
      </c>
      <c r="Z188" s="136">
        <v>8.1829999999999998</v>
      </c>
      <c r="AA188" s="136">
        <v>8.2560000000000002</v>
      </c>
      <c r="AB188" s="136">
        <v>7.9669999999999996</v>
      </c>
      <c r="AC188" s="136">
        <v>7.9269999999999996</v>
      </c>
      <c r="AD188" s="136">
        <v>7.8659999999999997</v>
      </c>
      <c r="AE188" s="136">
        <v>7.9240000000000004</v>
      </c>
      <c r="AF188" s="136">
        <v>8.0399999999999991</v>
      </c>
      <c r="AG188" s="136">
        <v>8.0060000000000002</v>
      </c>
      <c r="AH188" s="136">
        <v>8.2270000000000003</v>
      </c>
      <c r="AI188" s="136">
        <v>8.1910000000000007</v>
      </c>
      <c r="AJ188" s="136">
        <v>8.1189999999999998</v>
      </c>
      <c r="AK188" s="136">
        <v>8.2119999999999997</v>
      </c>
      <c r="AL188" s="136">
        <v>8.1189999999999998</v>
      </c>
      <c r="AM188" s="136">
        <v>8.0050000000000008</v>
      </c>
      <c r="AN188" s="136">
        <v>7.3780000000000001</v>
      </c>
      <c r="AO188" s="136">
        <v>7.6630000000000003</v>
      </c>
      <c r="AP188" s="136">
        <v>7.5860000000000003</v>
      </c>
      <c r="AQ188" s="136">
        <v>7.5129999999999999</v>
      </c>
      <c r="AR188" s="136">
        <v>7.3209999999999997</v>
      </c>
      <c r="AS188" s="136">
        <v>6.9729999999999999</v>
      </c>
      <c r="AT188" s="136">
        <v>6.9359999999999999</v>
      </c>
      <c r="AU188" s="136">
        <v>6.8879999999999999</v>
      </c>
      <c r="AV188" s="136">
        <v>6.8879999999999999</v>
      </c>
    </row>
    <row r="189" spans="1:48" s="115" customFormat="1" x14ac:dyDescent="0.2">
      <c r="A189" s="113" t="s">
        <v>176</v>
      </c>
      <c r="B189" s="137">
        <v>10.031000000000001</v>
      </c>
      <c r="C189" s="137">
        <v>10.295999999999999</v>
      </c>
      <c r="D189" s="137">
        <v>10.811999999999999</v>
      </c>
      <c r="E189" s="137">
        <v>11.664999999999999</v>
      </c>
      <c r="F189" s="137">
        <v>11.791</v>
      </c>
      <c r="G189" s="137">
        <v>11.898</v>
      </c>
      <c r="H189" s="137">
        <v>12.634</v>
      </c>
      <c r="I189" s="137">
        <v>12.163</v>
      </c>
      <c r="J189" s="137">
        <v>12.329000000000001</v>
      </c>
      <c r="K189" s="137">
        <v>12.721</v>
      </c>
      <c r="L189" s="137">
        <v>12.694000000000001</v>
      </c>
      <c r="M189" s="137">
        <v>12.879</v>
      </c>
      <c r="N189" s="137">
        <v>12.092000000000001</v>
      </c>
      <c r="O189" s="137">
        <v>12.332000000000001</v>
      </c>
      <c r="P189" s="137">
        <v>12.832000000000001</v>
      </c>
      <c r="Q189" s="137">
        <v>12.677</v>
      </c>
      <c r="R189" s="137">
        <v>13.11</v>
      </c>
      <c r="S189" s="137">
        <v>13.438000000000001</v>
      </c>
      <c r="T189" s="137">
        <v>13.894</v>
      </c>
      <c r="U189" s="137">
        <v>13.888</v>
      </c>
      <c r="V189" s="137">
        <v>13.75</v>
      </c>
      <c r="W189" s="137">
        <v>13.904</v>
      </c>
      <c r="X189" s="137">
        <v>13.935</v>
      </c>
      <c r="Y189" s="137">
        <v>14.077999999999999</v>
      </c>
      <c r="Z189" s="137">
        <v>14.384</v>
      </c>
      <c r="AA189" s="137">
        <v>14.743</v>
      </c>
      <c r="AB189" s="137">
        <v>15.021000000000001</v>
      </c>
      <c r="AC189" s="137">
        <v>15.775</v>
      </c>
      <c r="AD189" s="137">
        <v>15.897</v>
      </c>
      <c r="AE189" s="137">
        <v>16.027999999999999</v>
      </c>
      <c r="AF189" s="137">
        <v>16.257999999999999</v>
      </c>
      <c r="AG189" s="137">
        <v>16.402999999999999</v>
      </c>
      <c r="AH189" s="137">
        <v>16.280999999999999</v>
      </c>
      <c r="AI189" s="137">
        <v>16.640999999999998</v>
      </c>
      <c r="AJ189" s="137">
        <v>16.66</v>
      </c>
      <c r="AK189" s="137">
        <v>16.593</v>
      </c>
      <c r="AL189" s="137">
        <v>16.611000000000001</v>
      </c>
      <c r="AM189" s="137">
        <v>16.46</v>
      </c>
      <c r="AN189" s="137">
        <v>16.332000000000001</v>
      </c>
      <c r="AO189" s="137">
        <v>16.062999999999999</v>
      </c>
      <c r="AP189" s="137">
        <v>15.831</v>
      </c>
      <c r="AQ189" s="137">
        <v>15.601000000000001</v>
      </c>
      <c r="AR189" s="137">
        <v>15.17</v>
      </c>
      <c r="AS189" s="137">
        <v>14.673999999999999</v>
      </c>
      <c r="AT189" s="137">
        <v>14.792999999999999</v>
      </c>
      <c r="AU189" s="137">
        <v>14.818</v>
      </c>
      <c r="AV189" s="137">
        <v>14.726000000000001</v>
      </c>
    </row>
    <row r="191" spans="1:48" x14ac:dyDescent="0.2">
      <c r="B191" s="83" t="s">
        <v>243</v>
      </c>
      <c r="C191" s="83"/>
      <c r="D191" s="83"/>
      <c r="E191" s="83"/>
      <c r="F191" s="83"/>
      <c r="G191" s="83"/>
      <c r="H191" s="83"/>
      <c r="I191" s="83"/>
      <c r="J191" s="83"/>
      <c r="K191" s="83"/>
      <c r="L191" s="83"/>
      <c r="M191" s="83"/>
      <c r="N191" s="83"/>
      <c r="O191" s="83"/>
      <c r="P191" s="83"/>
      <c r="Q191" s="83"/>
      <c r="R191" s="84" t="s">
        <v>244</v>
      </c>
      <c r="S191" s="84"/>
      <c r="T191" s="84"/>
      <c r="U191" s="84"/>
      <c r="V191" s="84"/>
      <c r="W191" s="116"/>
      <c r="X191" s="116"/>
      <c r="Y191" s="116"/>
      <c r="Z191" s="116"/>
      <c r="AA191" s="116"/>
      <c r="AB191" s="116"/>
      <c r="AC191" s="116"/>
      <c r="AD191" s="116"/>
      <c r="AE191" s="116"/>
      <c r="AF191" s="116"/>
      <c r="AG191" s="116"/>
      <c r="AH191" s="116"/>
      <c r="AI191" s="116"/>
      <c r="AJ191" s="116"/>
    </row>
    <row r="192" spans="1:48" x14ac:dyDescent="0.2">
      <c r="B192" s="85" t="s">
        <v>245</v>
      </c>
      <c r="C192" s="85"/>
      <c r="D192" s="85"/>
      <c r="E192" s="85"/>
      <c r="F192" s="85"/>
      <c r="G192" s="85"/>
      <c r="H192" s="85"/>
      <c r="I192" s="85"/>
      <c r="J192" s="85"/>
      <c r="K192" s="85"/>
      <c r="L192" s="85"/>
      <c r="M192" s="85"/>
      <c r="N192" s="85"/>
      <c r="O192" s="85"/>
      <c r="P192" s="85"/>
      <c r="R192" s="87" t="s">
        <v>226</v>
      </c>
    </row>
    <row r="193" spans="2:48" x14ac:dyDescent="0.2">
      <c r="B193" s="86" t="s">
        <v>216</v>
      </c>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c r="AT193" s="117"/>
      <c r="AU193" s="117"/>
      <c r="AV193" s="117"/>
    </row>
    <row r="194" spans="2:48" x14ac:dyDescent="0.2">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c r="AT194" s="117"/>
      <c r="AU194" s="117"/>
      <c r="AV194" s="117"/>
    </row>
  </sheetData>
  <sheetProtection password="F615" sheet="1" objects="1" scenarios="1"/>
  <autoFilter ref="A22:A180" xr:uid="{E977114C-F230-4E7E-BDB2-B45214F52342}"/>
  <mergeCells count="2">
    <mergeCell ref="B191:Q191"/>
    <mergeCell ref="R191:V191"/>
  </mergeCells>
  <hyperlinks>
    <hyperlink ref="A3" location="CONTENTS!A1" display="Back to the table of contents" xr:uid="{EF5CE48E-6217-479E-902E-CB2AF2D04CD9}"/>
    <hyperlink ref="J2" r:id="rId1" xr:uid="{5E9FA185-E850-4161-9DDA-0C9302917E29}"/>
    <hyperlink ref="R2" r:id="rId2" xr:uid="{FAFC062D-9447-4D99-A74C-34326071B382}"/>
    <hyperlink ref="R192" r:id="rId3" xr:uid="{08965007-2D84-4DAF-9869-29D464859CF3}"/>
    <hyperlink ref="R191" r:id="rId4" xr:uid="{58F862CA-4A71-4419-81AB-5646F9C7E0A4}"/>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DD17C-D565-4800-8829-75C85A1687E2}">
  <sheetPr>
    <outlinePr summaryBelow="0" summaryRight="0"/>
  </sheetPr>
  <dimension ref="A1:AT194"/>
  <sheetViews>
    <sheetView zoomScaleNormal="100" workbookViewId="0">
      <pane xSplit="1" ySplit="22" topLeftCell="B23"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6.7109375" style="86" customWidth="1"/>
    <col min="2" max="9" width="16.7109375" style="86" customWidth="1"/>
    <col min="10" max="256" width="9.140625" style="86"/>
    <col min="257" max="257" width="26.7109375" style="86" customWidth="1"/>
    <col min="258" max="265" width="16.7109375" style="86" customWidth="1"/>
    <col min="266" max="512" width="9.140625" style="86"/>
    <col min="513" max="513" width="26.7109375" style="86" customWidth="1"/>
    <col min="514" max="521" width="16.7109375" style="86" customWidth="1"/>
    <col min="522" max="768" width="9.140625" style="86"/>
    <col min="769" max="769" width="26.7109375" style="86" customWidth="1"/>
    <col min="770" max="777" width="16.7109375" style="86" customWidth="1"/>
    <col min="778" max="1024" width="9.140625" style="86"/>
    <col min="1025" max="1025" width="26.7109375" style="86" customWidth="1"/>
    <col min="1026" max="1033" width="16.7109375" style="86" customWidth="1"/>
    <col min="1034" max="1280" width="9.140625" style="86"/>
    <col min="1281" max="1281" width="26.7109375" style="86" customWidth="1"/>
    <col min="1282" max="1289" width="16.7109375" style="86" customWidth="1"/>
    <col min="1290" max="1536" width="9.140625" style="86"/>
    <col min="1537" max="1537" width="26.7109375" style="86" customWidth="1"/>
    <col min="1538" max="1545" width="16.7109375" style="86" customWidth="1"/>
    <col min="1546" max="1792" width="9.140625" style="86"/>
    <col min="1793" max="1793" width="26.7109375" style="86" customWidth="1"/>
    <col min="1794" max="1801" width="16.7109375" style="86" customWidth="1"/>
    <col min="1802" max="2048" width="9.140625" style="86"/>
    <col min="2049" max="2049" width="26.7109375" style="86" customWidth="1"/>
    <col min="2050" max="2057" width="16.7109375" style="86" customWidth="1"/>
    <col min="2058" max="2304" width="9.140625" style="86"/>
    <col min="2305" max="2305" width="26.7109375" style="86" customWidth="1"/>
    <col min="2306" max="2313" width="16.7109375" style="86" customWidth="1"/>
    <col min="2314" max="2560" width="9.140625" style="86"/>
    <col min="2561" max="2561" width="26.7109375" style="86" customWidth="1"/>
    <col min="2562" max="2569" width="16.7109375" style="86" customWidth="1"/>
    <col min="2570" max="2816" width="9.140625" style="86"/>
    <col min="2817" max="2817" width="26.7109375" style="86" customWidth="1"/>
    <col min="2818" max="2825" width="16.7109375" style="86" customWidth="1"/>
    <col min="2826" max="3072" width="9.140625" style="86"/>
    <col min="3073" max="3073" width="26.7109375" style="86" customWidth="1"/>
    <col min="3074" max="3081" width="16.7109375" style="86" customWidth="1"/>
    <col min="3082" max="3328" width="9.140625" style="86"/>
    <col min="3329" max="3329" width="26.7109375" style="86" customWidth="1"/>
    <col min="3330" max="3337" width="16.7109375" style="86" customWidth="1"/>
    <col min="3338" max="3584" width="9.140625" style="86"/>
    <col min="3585" max="3585" width="26.7109375" style="86" customWidth="1"/>
    <col min="3586" max="3593" width="16.7109375" style="86" customWidth="1"/>
    <col min="3594" max="3840" width="9.140625" style="86"/>
    <col min="3841" max="3841" width="26.7109375" style="86" customWidth="1"/>
    <col min="3842" max="3849" width="16.7109375" style="86" customWidth="1"/>
    <col min="3850" max="4096" width="9.140625" style="86"/>
    <col min="4097" max="4097" width="26.7109375" style="86" customWidth="1"/>
    <col min="4098" max="4105" width="16.7109375" style="86" customWidth="1"/>
    <col min="4106" max="4352" width="9.140625" style="86"/>
    <col min="4353" max="4353" width="26.7109375" style="86" customWidth="1"/>
    <col min="4354" max="4361" width="16.7109375" style="86" customWidth="1"/>
    <col min="4362" max="4608" width="9.140625" style="86"/>
    <col min="4609" max="4609" width="26.7109375" style="86" customWidth="1"/>
    <col min="4610" max="4617" width="16.7109375" style="86" customWidth="1"/>
    <col min="4618" max="4864" width="9.140625" style="86"/>
    <col min="4865" max="4865" width="26.7109375" style="86" customWidth="1"/>
    <col min="4866" max="4873" width="16.7109375" style="86" customWidth="1"/>
    <col min="4874" max="5120" width="9.140625" style="86"/>
    <col min="5121" max="5121" width="26.7109375" style="86" customWidth="1"/>
    <col min="5122" max="5129" width="16.7109375" style="86" customWidth="1"/>
    <col min="5130" max="5376" width="9.140625" style="86"/>
    <col min="5377" max="5377" width="26.7109375" style="86" customWidth="1"/>
    <col min="5378" max="5385" width="16.7109375" style="86" customWidth="1"/>
    <col min="5386" max="5632" width="9.140625" style="86"/>
    <col min="5633" max="5633" width="26.7109375" style="86" customWidth="1"/>
    <col min="5634" max="5641" width="16.7109375" style="86" customWidth="1"/>
    <col min="5642" max="5888" width="9.140625" style="86"/>
    <col min="5889" max="5889" width="26.7109375" style="86" customWidth="1"/>
    <col min="5890" max="5897" width="16.7109375" style="86" customWidth="1"/>
    <col min="5898" max="6144" width="9.140625" style="86"/>
    <col min="6145" max="6145" width="26.7109375" style="86" customWidth="1"/>
    <col min="6146" max="6153" width="16.7109375" style="86" customWidth="1"/>
    <col min="6154" max="6400" width="9.140625" style="86"/>
    <col min="6401" max="6401" width="26.7109375" style="86" customWidth="1"/>
    <col min="6402" max="6409" width="16.7109375" style="86" customWidth="1"/>
    <col min="6410" max="6656" width="9.140625" style="86"/>
    <col min="6657" max="6657" width="26.7109375" style="86" customWidth="1"/>
    <col min="6658" max="6665" width="16.7109375" style="86" customWidth="1"/>
    <col min="6666" max="6912" width="9.140625" style="86"/>
    <col min="6913" max="6913" width="26.7109375" style="86" customWidth="1"/>
    <col min="6914" max="6921" width="16.7109375" style="86" customWidth="1"/>
    <col min="6922" max="7168" width="9.140625" style="86"/>
    <col min="7169" max="7169" width="26.7109375" style="86" customWidth="1"/>
    <col min="7170" max="7177" width="16.7109375" style="86" customWidth="1"/>
    <col min="7178" max="7424" width="9.140625" style="86"/>
    <col min="7425" max="7425" width="26.7109375" style="86" customWidth="1"/>
    <col min="7426" max="7433" width="16.7109375" style="86" customWidth="1"/>
    <col min="7434" max="7680" width="9.140625" style="86"/>
    <col min="7681" max="7681" width="26.7109375" style="86" customWidth="1"/>
    <col min="7682" max="7689" width="16.7109375" style="86" customWidth="1"/>
    <col min="7690" max="7936" width="9.140625" style="86"/>
    <col min="7937" max="7937" width="26.7109375" style="86" customWidth="1"/>
    <col min="7938" max="7945" width="16.7109375" style="86" customWidth="1"/>
    <col min="7946" max="8192" width="9.140625" style="86"/>
    <col min="8193" max="8193" width="26.7109375" style="86" customWidth="1"/>
    <col min="8194" max="8201" width="16.7109375" style="86" customWidth="1"/>
    <col min="8202" max="8448" width="9.140625" style="86"/>
    <col min="8449" max="8449" width="26.7109375" style="86" customWidth="1"/>
    <col min="8450" max="8457" width="16.7109375" style="86" customWidth="1"/>
    <col min="8458" max="8704" width="9.140625" style="86"/>
    <col min="8705" max="8705" width="26.7109375" style="86" customWidth="1"/>
    <col min="8706" max="8713" width="16.7109375" style="86" customWidth="1"/>
    <col min="8714" max="8960" width="9.140625" style="86"/>
    <col min="8961" max="8961" width="26.7109375" style="86" customWidth="1"/>
    <col min="8962" max="8969" width="16.7109375" style="86" customWidth="1"/>
    <col min="8970" max="9216" width="9.140625" style="86"/>
    <col min="9217" max="9217" width="26.7109375" style="86" customWidth="1"/>
    <col min="9218" max="9225" width="16.7109375" style="86" customWidth="1"/>
    <col min="9226" max="9472" width="9.140625" style="86"/>
    <col min="9473" max="9473" width="26.7109375" style="86" customWidth="1"/>
    <col min="9474" max="9481" width="16.7109375" style="86" customWidth="1"/>
    <col min="9482" max="9728" width="9.140625" style="86"/>
    <col min="9729" max="9729" width="26.7109375" style="86" customWidth="1"/>
    <col min="9730" max="9737" width="16.7109375" style="86" customWidth="1"/>
    <col min="9738" max="9984" width="9.140625" style="86"/>
    <col min="9985" max="9985" width="26.7109375" style="86" customWidth="1"/>
    <col min="9986" max="9993" width="16.7109375" style="86" customWidth="1"/>
    <col min="9994" max="10240" width="9.140625" style="86"/>
    <col min="10241" max="10241" width="26.7109375" style="86" customWidth="1"/>
    <col min="10242" max="10249" width="16.7109375" style="86" customWidth="1"/>
    <col min="10250" max="10496" width="9.140625" style="86"/>
    <col min="10497" max="10497" width="26.7109375" style="86" customWidth="1"/>
    <col min="10498" max="10505" width="16.7109375" style="86" customWidth="1"/>
    <col min="10506" max="10752" width="9.140625" style="86"/>
    <col min="10753" max="10753" width="26.7109375" style="86" customWidth="1"/>
    <col min="10754" max="10761" width="16.7109375" style="86" customWidth="1"/>
    <col min="10762" max="11008" width="9.140625" style="86"/>
    <col min="11009" max="11009" width="26.7109375" style="86" customWidth="1"/>
    <col min="11010" max="11017" width="16.7109375" style="86" customWidth="1"/>
    <col min="11018" max="11264" width="9.140625" style="86"/>
    <col min="11265" max="11265" width="26.7109375" style="86" customWidth="1"/>
    <col min="11266" max="11273" width="16.7109375" style="86" customWidth="1"/>
    <col min="11274" max="11520" width="9.140625" style="86"/>
    <col min="11521" max="11521" width="26.7109375" style="86" customWidth="1"/>
    <col min="11522" max="11529" width="16.7109375" style="86" customWidth="1"/>
    <col min="11530" max="11776" width="9.140625" style="86"/>
    <col min="11777" max="11777" width="26.7109375" style="86" customWidth="1"/>
    <col min="11778" max="11785" width="16.7109375" style="86" customWidth="1"/>
    <col min="11786" max="12032" width="9.140625" style="86"/>
    <col min="12033" max="12033" width="26.7109375" style="86" customWidth="1"/>
    <col min="12034" max="12041" width="16.7109375" style="86" customWidth="1"/>
    <col min="12042" max="12288" width="9.140625" style="86"/>
    <col min="12289" max="12289" width="26.7109375" style="86" customWidth="1"/>
    <col min="12290" max="12297" width="16.7109375" style="86" customWidth="1"/>
    <col min="12298" max="12544" width="9.140625" style="86"/>
    <col min="12545" max="12545" width="26.7109375" style="86" customWidth="1"/>
    <col min="12546" max="12553" width="16.7109375" style="86" customWidth="1"/>
    <col min="12554" max="12800" width="9.140625" style="86"/>
    <col min="12801" max="12801" width="26.7109375" style="86" customWidth="1"/>
    <col min="12802" max="12809" width="16.7109375" style="86" customWidth="1"/>
    <col min="12810" max="13056" width="9.140625" style="86"/>
    <col min="13057" max="13057" width="26.7109375" style="86" customWidth="1"/>
    <col min="13058" max="13065" width="16.7109375" style="86" customWidth="1"/>
    <col min="13066" max="13312" width="9.140625" style="86"/>
    <col min="13313" max="13313" width="26.7109375" style="86" customWidth="1"/>
    <col min="13314" max="13321" width="16.7109375" style="86" customWidth="1"/>
    <col min="13322" max="13568" width="9.140625" style="86"/>
    <col min="13569" max="13569" width="26.7109375" style="86" customWidth="1"/>
    <col min="13570" max="13577" width="16.7109375" style="86" customWidth="1"/>
    <col min="13578" max="13824" width="9.140625" style="86"/>
    <col min="13825" max="13825" width="26.7109375" style="86" customWidth="1"/>
    <col min="13826" max="13833" width="16.7109375" style="86" customWidth="1"/>
    <col min="13834" max="14080" width="9.140625" style="86"/>
    <col min="14081" max="14081" width="26.7109375" style="86" customWidth="1"/>
    <col min="14082" max="14089" width="16.7109375" style="86" customWidth="1"/>
    <col min="14090" max="14336" width="9.140625" style="86"/>
    <col min="14337" max="14337" width="26.7109375" style="86" customWidth="1"/>
    <col min="14338" max="14345" width="16.7109375" style="86" customWidth="1"/>
    <col min="14346" max="14592" width="9.140625" style="86"/>
    <col min="14593" max="14593" width="26.7109375" style="86" customWidth="1"/>
    <col min="14594" max="14601" width="16.7109375" style="86" customWidth="1"/>
    <col min="14602" max="14848" width="9.140625" style="86"/>
    <col min="14849" max="14849" width="26.7109375" style="86" customWidth="1"/>
    <col min="14850" max="14857" width="16.7109375" style="86" customWidth="1"/>
    <col min="14858" max="15104" width="9.140625" style="86"/>
    <col min="15105" max="15105" width="26.7109375" style="86" customWidth="1"/>
    <col min="15106" max="15113" width="16.7109375" style="86" customWidth="1"/>
    <col min="15114" max="15360" width="9.140625" style="86"/>
    <col min="15361" max="15361" width="26.7109375" style="86" customWidth="1"/>
    <col min="15362" max="15369" width="16.7109375" style="86" customWidth="1"/>
    <col min="15370" max="15616" width="9.140625" style="86"/>
    <col min="15617" max="15617" width="26.7109375" style="86" customWidth="1"/>
    <col min="15618" max="15625" width="16.7109375" style="86" customWidth="1"/>
    <col min="15626" max="15872" width="9.140625" style="86"/>
    <col min="15873" max="15873" width="26.7109375" style="86" customWidth="1"/>
    <col min="15874" max="15881" width="16.7109375" style="86" customWidth="1"/>
    <col min="15882" max="16128" width="9.140625" style="86"/>
    <col min="16129" max="16129" width="26.7109375" style="86" customWidth="1"/>
    <col min="16130" max="16137" width="16.7109375" style="86" customWidth="1"/>
    <col min="16138" max="16384" width="9.140625" style="86"/>
  </cols>
  <sheetData>
    <row r="1" spans="1:9" ht="18.75" customHeight="1" x14ac:dyDescent="0.3">
      <c r="A1" s="88" t="s">
        <v>211</v>
      </c>
      <c r="D1" s="89" t="s">
        <v>222</v>
      </c>
      <c r="E1" s="90" t="s">
        <v>223</v>
      </c>
      <c r="I1" s="90" t="s">
        <v>224</v>
      </c>
    </row>
    <row r="2" spans="1:9" x14ac:dyDescent="0.2">
      <c r="D2" s="89" t="s">
        <v>225</v>
      </c>
      <c r="E2" s="87" t="s">
        <v>193</v>
      </c>
      <c r="I2" s="91" t="s">
        <v>226</v>
      </c>
    </row>
    <row r="3" spans="1:9" x14ac:dyDescent="0.2">
      <c r="A3" s="92" t="s">
        <v>227</v>
      </c>
    </row>
    <row r="4" spans="1:9" ht="36.75" customHeight="1" x14ac:dyDescent="0.2">
      <c r="A4" s="124" t="s">
        <v>266</v>
      </c>
      <c r="B4" s="125" t="s">
        <v>129</v>
      </c>
      <c r="C4" s="125" t="s">
        <v>252</v>
      </c>
      <c r="D4" s="125" t="s">
        <v>267</v>
      </c>
      <c r="E4" s="125" t="s">
        <v>131</v>
      </c>
      <c r="F4" s="126" t="s">
        <v>125</v>
      </c>
      <c r="G4" s="127" t="s">
        <v>132</v>
      </c>
      <c r="H4" s="126" t="s">
        <v>133</v>
      </c>
      <c r="I4" s="125" t="s">
        <v>134</v>
      </c>
    </row>
    <row r="5" spans="1:9" ht="6" customHeight="1" x14ac:dyDescent="0.2">
      <c r="A5" s="95"/>
      <c r="B5" s="96"/>
      <c r="C5" s="96"/>
      <c r="D5" s="96"/>
      <c r="E5" s="96"/>
      <c r="F5" s="96"/>
      <c r="G5" s="96"/>
      <c r="H5" s="96"/>
      <c r="I5" s="96"/>
    </row>
    <row r="6" spans="1:9" s="89" customFormat="1" x14ac:dyDescent="0.2">
      <c r="A6" s="97" t="s">
        <v>229</v>
      </c>
      <c r="B6" s="98">
        <v>4368</v>
      </c>
      <c r="C6" s="98">
        <v>1809</v>
      </c>
      <c r="D6" s="98">
        <v>211</v>
      </c>
      <c r="E6" s="98">
        <v>828</v>
      </c>
      <c r="F6" s="98">
        <v>1069</v>
      </c>
      <c r="G6" s="98">
        <v>792</v>
      </c>
      <c r="H6" s="98">
        <v>257</v>
      </c>
      <c r="I6" s="98">
        <v>112</v>
      </c>
    </row>
    <row r="7" spans="1:9" ht="6" customHeight="1" x14ac:dyDescent="0.2">
      <c r="A7" s="97"/>
      <c r="B7" s="98"/>
      <c r="C7" s="98"/>
      <c r="D7" s="98"/>
      <c r="E7" s="98"/>
      <c r="F7" s="98"/>
      <c r="G7" s="98"/>
      <c r="H7" s="98"/>
      <c r="I7" s="98"/>
    </row>
    <row r="8" spans="1:9" s="101" customFormat="1" x14ac:dyDescent="0.2">
      <c r="A8" s="99" t="s">
        <v>230</v>
      </c>
      <c r="B8" s="100">
        <v>9275</v>
      </c>
      <c r="C8" s="100">
        <v>3635</v>
      </c>
      <c r="D8" s="100">
        <v>522</v>
      </c>
      <c r="E8" s="100">
        <v>1156</v>
      </c>
      <c r="F8" s="100">
        <v>2671</v>
      </c>
      <c r="G8" s="100">
        <v>2290</v>
      </c>
      <c r="H8" s="100">
        <v>757</v>
      </c>
      <c r="I8" s="100">
        <v>394</v>
      </c>
    </row>
    <row r="9" spans="1:9" s="101" customFormat="1" x14ac:dyDescent="0.2">
      <c r="A9" s="99" t="s">
        <v>232</v>
      </c>
      <c r="B9" s="100">
        <v>10069</v>
      </c>
      <c r="C9" s="100">
        <v>3704</v>
      </c>
      <c r="D9" s="100">
        <v>615</v>
      </c>
      <c r="E9" s="100">
        <v>1151</v>
      </c>
      <c r="F9" s="100">
        <v>3208</v>
      </c>
      <c r="G9" s="100">
        <v>2792</v>
      </c>
      <c r="H9" s="100">
        <v>759</v>
      </c>
      <c r="I9" s="100">
        <v>486</v>
      </c>
    </row>
    <row r="10" spans="1:9" s="101" customFormat="1" x14ac:dyDescent="0.2">
      <c r="A10" s="99" t="s">
        <v>233</v>
      </c>
      <c r="B10" s="100">
        <v>14645</v>
      </c>
      <c r="C10" s="100">
        <v>5290</v>
      </c>
      <c r="D10" s="100">
        <v>998</v>
      </c>
      <c r="E10" s="100">
        <v>1370</v>
      </c>
      <c r="F10" s="100">
        <v>5229</v>
      </c>
      <c r="G10" s="100">
        <v>4378</v>
      </c>
      <c r="H10" s="100">
        <v>895</v>
      </c>
      <c r="I10" s="100">
        <v>690</v>
      </c>
    </row>
    <row r="11" spans="1:9" s="101" customFormat="1" x14ac:dyDescent="0.2">
      <c r="A11" s="99" t="s">
        <v>234</v>
      </c>
      <c r="B11" s="100">
        <v>6193</v>
      </c>
      <c r="C11" s="100">
        <v>1931</v>
      </c>
      <c r="D11" s="100">
        <v>345</v>
      </c>
      <c r="E11" s="100">
        <v>797</v>
      </c>
      <c r="F11" s="100">
        <v>1904</v>
      </c>
      <c r="G11" s="100">
        <v>1799</v>
      </c>
      <c r="H11" s="100">
        <v>760</v>
      </c>
      <c r="I11" s="100">
        <v>343</v>
      </c>
    </row>
    <row r="12" spans="1:9" s="101" customFormat="1" x14ac:dyDescent="0.2">
      <c r="A12" s="99" t="s">
        <v>235</v>
      </c>
      <c r="B12" s="100">
        <v>9922</v>
      </c>
      <c r="C12" s="100">
        <v>4813</v>
      </c>
      <c r="D12" s="100">
        <v>457</v>
      </c>
      <c r="E12" s="100">
        <v>1601</v>
      </c>
      <c r="F12" s="100">
        <v>2040</v>
      </c>
      <c r="G12" s="100">
        <v>1796</v>
      </c>
      <c r="H12" s="100">
        <v>440</v>
      </c>
      <c r="I12" s="100">
        <v>400</v>
      </c>
    </row>
    <row r="13" spans="1:9" s="101" customFormat="1" x14ac:dyDescent="0.2">
      <c r="A13" s="99" t="s">
        <v>236</v>
      </c>
      <c r="B13" s="100">
        <v>8028</v>
      </c>
      <c r="C13" s="100">
        <v>3925</v>
      </c>
      <c r="D13" s="100">
        <v>313</v>
      </c>
      <c r="E13" s="100">
        <v>1254</v>
      </c>
      <c r="F13" s="100">
        <v>1436</v>
      </c>
      <c r="G13" s="100">
        <v>1081</v>
      </c>
      <c r="H13" s="100">
        <v>838</v>
      </c>
      <c r="I13" s="100">
        <v>133</v>
      </c>
    </row>
    <row r="14" spans="1:9" s="101" customFormat="1" x14ac:dyDescent="0.2">
      <c r="A14" s="99" t="s">
        <v>237</v>
      </c>
      <c r="B14" s="100">
        <v>3112</v>
      </c>
      <c r="C14" s="100">
        <v>1419</v>
      </c>
      <c r="D14" s="100">
        <v>144</v>
      </c>
      <c r="E14" s="100">
        <v>758</v>
      </c>
      <c r="F14" s="100">
        <v>520</v>
      </c>
      <c r="G14" s="100">
        <v>472</v>
      </c>
      <c r="H14" s="100">
        <v>150</v>
      </c>
      <c r="I14" s="100">
        <v>51</v>
      </c>
    </row>
    <row r="15" spans="1:9" s="101" customFormat="1" ht="6" customHeight="1" x14ac:dyDescent="0.2">
      <c r="A15" s="99"/>
      <c r="B15" s="100"/>
      <c r="C15" s="100"/>
      <c r="D15" s="100"/>
      <c r="E15" s="100"/>
      <c r="F15" s="100"/>
      <c r="G15" s="100"/>
      <c r="H15" s="100"/>
      <c r="I15" s="100"/>
    </row>
    <row r="16" spans="1:9" s="101" customFormat="1" x14ac:dyDescent="0.2">
      <c r="A16" s="99" t="s">
        <v>238</v>
      </c>
      <c r="B16" s="100">
        <v>6655</v>
      </c>
      <c r="C16" s="100">
        <v>2445</v>
      </c>
      <c r="D16" s="100">
        <v>423</v>
      </c>
      <c r="E16" s="100">
        <v>890</v>
      </c>
      <c r="F16" s="100">
        <v>1774</v>
      </c>
      <c r="G16" s="100">
        <v>1660</v>
      </c>
      <c r="H16" s="100">
        <v>704</v>
      </c>
      <c r="I16" s="100">
        <v>289</v>
      </c>
    </row>
    <row r="17" spans="1:18" ht="6" customHeight="1" x14ac:dyDescent="0.2">
      <c r="A17" s="97"/>
      <c r="B17" s="98"/>
      <c r="C17" s="98"/>
      <c r="D17" s="98"/>
      <c r="E17" s="98"/>
      <c r="F17" s="98"/>
      <c r="G17" s="98"/>
      <c r="H17" s="98"/>
      <c r="I17" s="98"/>
    </row>
    <row r="18" spans="1:18" s="89" customFormat="1" x14ac:dyDescent="0.2">
      <c r="A18" s="97" t="s">
        <v>239</v>
      </c>
      <c r="B18" s="98">
        <v>8938</v>
      </c>
      <c r="C18" s="98">
        <v>3409</v>
      </c>
      <c r="D18" s="98">
        <v>544</v>
      </c>
      <c r="E18" s="98">
        <v>1059</v>
      </c>
      <c r="F18" s="98">
        <v>2716</v>
      </c>
      <c r="G18" s="98">
        <v>2397</v>
      </c>
      <c r="H18" s="98">
        <v>666</v>
      </c>
      <c r="I18" s="98">
        <v>403</v>
      </c>
    </row>
    <row r="19" spans="1:18" s="89" customFormat="1" ht="12.75" customHeight="1" x14ac:dyDescent="0.2">
      <c r="A19" s="97" t="s">
        <v>240</v>
      </c>
      <c r="B19" s="98">
        <v>3210</v>
      </c>
      <c r="C19" s="98">
        <v>1476</v>
      </c>
      <c r="D19" s="98">
        <v>141</v>
      </c>
      <c r="E19" s="98">
        <v>780</v>
      </c>
      <c r="F19" s="98">
        <v>521</v>
      </c>
      <c r="G19" s="98">
        <v>458</v>
      </c>
      <c r="H19" s="98">
        <v>172</v>
      </c>
      <c r="I19" s="98">
        <v>51</v>
      </c>
    </row>
    <row r="20" spans="1:18" ht="6" customHeight="1" x14ac:dyDescent="0.2">
      <c r="A20" s="102"/>
      <c r="B20" s="103"/>
      <c r="C20" s="103"/>
      <c r="D20" s="103"/>
      <c r="E20" s="103"/>
      <c r="F20" s="103"/>
      <c r="G20" s="103"/>
      <c r="H20" s="103"/>
      <c r="I20" s="103"/>
      <c r="J20" s="90"/>
      <c r="K20" s="90"/>
      <c r="L20" s="90"/>
      <c r="M20" s="90"/>
      <c r="N20" s="90"/>
      <c r="O20" s="90"/>
      <c r="P20" s="90"/>
      <c r="Q20" s="90"/>
      <c r="R20" s="90"/>
    </row>
    <row r="21" spans="1:18" x14ac:dyDescent="0.2">
      <c r="A21" s="96"/>
      <c r="B21" s="104"/>
      <c r="C21" s="104"/>
      <c r="D21" s="104"/>
      <c r="E21" s="104"/>
      <c r="F21" s="104"/>
      <c r="G21" s="104"/>
      <c r="H21" s="104"/>
      <c r="I21" s="104"/>
    </row>
    <row r="22" spans="1:18" ht="36.75" customHeight="1" x14ac:dyDescent="0.2">
      <c r="A22" s="128" t="s">
        <v>128</v>
      </c>
      <c r="B22" s="125" t="s">
        <v>129</v>
      </c>
      <c r="C22" s="125" t="s">
        <v>252</v>
      </c>
      <c r="D22" s="125" t="s">
        <v>267</v>
      </c>
      <c r="E22" s="125" t="s">
        <v>131</v>
      </c>
      <c r="F22" s="126" t="s">
        <v>125</v>
      </c>
      <c r="G22" s="127" t="s">
        <v>132</v>
      </c>
      <c r="H22" s="126" t="s">
        <v>133</v>
      </c>
      <c r="I22" s="125" t="s">
        <v>134</v>
      </c>
    </row>
    <row r="23" spans="1:18" x14ac:dyDescent="0.2">
      <c r="A23" s="106" t="s">
        <v>4</v>
      </c>
      <c r="B23" s="131">
        <v>14992</v>
      </c>
      <c r="C23" s="131">
        <v>2595</v>
      </c>
      <c r="D23" s="131">
        <v>3283</v>
      </c>
      <c r="E23" s="131">
        <v>1836</v>
      </c>
      <c r="F23" s="131">
        <v>4694</v>
      </c>
      <c r="G23" s="131">
        <v>3740</v>
      </c>
      <c r="H23" s="131">
        <v>1047</v>
      </c>
      <c r="I23" s="131">
        <v>1054</v>
      </c>
    </row>
    <row r="24" spans="1:18" x14ac:dyDescent="0.2">
      <c r="A24" s="106" t="s">
        <v>36</v>
      </c>
      <c r="B24" s="131">
        <v>4648</v>
      </c>
      <c r="C24" s="131">
        <v>1865</v>
      </c>
      <c r="D24" s="131">
        <v>102</v>
      </c>
      <c r="E24" s="131">
        <v>777</v>
      </c>
      <c r="F24" s="131">
        <v>1478</v>
      </c>
      <c r="G24" s="131">
        <v>1323</v>
      </c>
      <c r="H24" s="131">
        <v>214</v>
      </c>
      <c r="I24" s="131">
        <v>134</v>
      </c>
    </row>
    <row r="25" spans="1:18" x14ac:dyDescent="0.2">
      <c r="A25" s="106" t="s">
        <v>8</v>
      </c>
      <c r="B25" s="131">
        <v>3615</v>
      </c>
      <c r="C25" s="131">
        <v>1246</v>
      </c>
      <c r="D25" s="131">
        <v>332</v>
      </c>
      <c r="E25" s="131">
        <v>554</v>
      </c>
      <c r="F25" s="131">
        <v>1227</v>
      </c>
      <c r="G25" s="131">
        <v>1193</v>
      </c>
      <c r="H25" s="131">
        <v>137</v>
      </c>
      <c r="I25" s="131">
        <v>38</v>
      </c>
    </row>
    <row r="26" spans="1:18" x14ac:dyDescent="0.2">
      <c r="A26" s="106" t="s">
        <v>0</v>
      </c>
      <c r="B26" s="131">
        <v>14606</v>
      </c>
      <c r="C26" s="131">
        <v>5592</v>
      </c>
      <c r="D26" s="131">
        <v>742</v>
      </c>
      <c r="E26" s="131">
        <v>1317</v>
      </c>
      <c r="F26" s="131">
        <v>5289</v>
      </c>
      <c r="G26" s="131">
        <v>4449</v>
      </c>
      <c r="H26" s="131">
        <v>878</v>
      </c>
      <c r="I26" s="131">
        <v>649</v>
      </c>
    </row>
    <row r="27" spans="1:18" x14ac:dyDescent="0.2">
      <c r="A27" s="108" t="s">
        <v>135</v>
      </c>
      <c r="B27" s="132">
        <v>11580</v>
      </c>
      <c r="C27" s="132">
        <v>4175</v>
      </c>
      <c r="D27" s="132">
        <v>802</v>
      </c>
      <c r="E27" s="132">
        <v>1148</v>
      </c>
      <c r="F27" s="132">
        <v>4112</v>
      </c>
      <c r="G27" s="132">
        <v>3487</v>
      </c>
      <c r="H27" s="132">
        <v>685</v>
      </c>
      <c r="I27" s="132">
        <v>510</v>
      </c>
    </row>
    <row r="28" spans="1:18" x14ac:dyDescent="0.2">
      <c r="A28" s="106" t="s">
        <v>9</v>
      </c>
      <c r="B28" s="131">
        <v>15632</v>
      </c>
      <c r="C28" s="131">
        <v>7784</v>
      </c>
      <c r="D28" s="131">
        <v>1418</v>
      </c>
      <c r="E28" s="131">
        <v>1550</v>
      </c>
      <c r="F28" s="131">
        <v>3970</v>
      </c>
      <c r="G28" s="131">
        <v>3331</v>
      </c>
      <c r="H28" s="131">
        <v>378</v>
      </c>
      <c r="I28" s="131">
        <v>226</v>
      </c>
    </row>
    <row r="29" spans="1:18" x14ac:dyDescent="0.2">
      <c r="A29" s="106" t="s">
        <v>43</v>
      </c>
      <c r="B29" s="131">
        <v>7322</v>
      </c>
      <c r="C29" s="131">
        <v>4317</v>
      </c>
      <c r="D29" s="131">
        <v>191</v>
      </c>
      <c r="E29" s="131">
        <v>474</v>
      </c>
      <c r="F29" s="131">
        <v>2052</v>
      </c>
      <c r="G29" s="131">
        <v>2043</v>
      </c>
      <c r="H29" s="131">
        <v>40</v>
      </c>
      <c r="I29" s="131">
        <v>39</v>
      </c>
    </row>
    <row r="30" spans="1:18" x14ac:dyDescent="0.2">
      <c r="A30" s="106" t="s">
        <v>2</v>
      </c>
      <c r="B30" s="131">
        <v>8938</v>
      </c>
      <c r="C30" s="131">
        <v>4380</v>
      </c>
      <c r="D30" s="131">
        <v>273</v>
      </c>
      <c r="E30" s="131">
        <v>1621</v>
      </c>
      <c r="F30" s="131">
        <v>1619</v>
      </c>
      <c r="G30" s="131">
        <v>1453</v>
      </c>
      <c r="H30" s="131">
        <v>464</v>
      </c>
      <c r="I30" s="131">
        <v>442</v>
      </c>
    </row>
    <row r="31" spans="1:18" x14ac:dyDescent="0.2">
      <c r="A31" s="106" t="s">
        <v>136</v>
      </c>
      <c r="B31" s="131">
        <v>11663</v>
      </c>
      <c r="C31" s="131">
        <v>6260</v>
      </c>
      <c r="D31" s="131">
        <v>838</v>
      </c>
      <c r="E31" s="131">
        <v>1396</v>
      </c>
      <c r="F31" s="131">
        <v>2011</v>
      </c>
      <c r="G31" s="131">
        <v>1903</v>
      </c>
      <c r="H31" s="131">
        <v>681</v>
      </c>
      <c r="I31" s="131">
        <v>328</v>
      </c>
    </row>
    <row r="32" spans="1:18" x14ac:dyDescent="0.2">
      <c r="A32" s="106" t="s">
        <v>62</v>
      </c>
      <c r="B32" s="131">
        <v>6673</v>
      </c>
      <c r="C32" s="131">
        <v>1059</v>
      </c>
      <c r="D32" s="131">
        <v>385</v>
      </c>
      <c r="E32" s="131">
        <v>1341</v>
      </c>
      <c r="F32" s="131">
        <v>3242</v>
      </c>
      <c r="G32" s="131">
        <v>2950</v>
      </c>
      <c r="H32" s="131">
        <v>123</v>
      </c>
      <c r="I32" s="131">
        <v>210</v>
      </c>
    </row>
    <row r="33" spans="1:9" x14ac:dyDescent="0.2">
      <c r="A33" s="108" t="s">
        <v>137</v>
      </c>
      <c r="B33" s="132">
        <v>10232</v>
      </c>
      <c r="C33" s="132">
        <v>5137</v>
      </c>
      <c r="D33" s="132">
        <v>537</v>
      </c>
      <c r="E33" s="132">
        <v>1507</v>
      </c>
      <c r="F33" s="132">
        <v>2033</v>
      </c>
      <c r="G33" s="132">
        <v>1831</v>
      </c>
      <c r="H33" s="132">
        <v>481</v>
      </c>
      <c r="I33" s="132">
        <v>369</v>
      </c>
    </row>
    <row r="34" spans="1:9" x14ac:dyDescent="0.2">
      <c r="A34" s="106" t="s">
        <v>41</v>
      </c>
      <c r="B34" s="131">
        <v>7376</v>
      </c>
      <c r="C34" s="131">
        <v>1658</v>
      </c>
      <c r="D34" s="131">
        <v>672</v>
      </c>
      <c r="E34" s="131">
        <v>1283</v>
      </c>
      <c r="F34" s="131">
        <v>2772</v>
      </c>
      <c r="G34" s="131">
        <v>2674</v>
      </c>
      <c r="H34" s="131">
        <v>764</v>
      </c>
      <c r="I34" s="131">
        <v>142</v>
      </c>
    </row>
    <row r="35" spans="1:9" x14ac:dyDescent="0.2">
      <c r="A35" s="106" t="s">
        <v>33</v>
      </c>
      <c r="B35" s="131">
        <v>7963</v>
      </c>
      <c r="C35" s="131">
        <v>1404</v>
      </c>
      <c r="D35" s="131">
        <v>546</v>
      </c>
      <c r="E35" s="131">
        <v>1633</v>
      </c>
      <c r="F35" s="131">
        <v>2221</v>
      </c>
      <c r="G35" s="131">
        <v>2168</v>
      </c>
      <c r="H35" s="131">
        <v>1395</v>
      </c>
      <c r="I35" s="131">
        <v>605</v>
      </c>
    </row>
    <row r="36" spans="1:9" x14ac:dyDescent="0.2">
      <c r="A36" s="106" t="s">
        <v>138</v>
      </c>
      <c r="B36" s="131">
        <v>9602</v>
      </c>
      <c r="C36" s="131">
        <v>5086</v>
      </c>
      <c r="D36" s="131">
        <v>398</v>
      </c>
      <c r="E36" s="131">
        <v>1153</v>
      </c>
      <c r="F36" s="131">
        <v>1751</v>
      </c>
      <c r="G36" s="131">
        <v>1707</v>
      </c>
      <c r="H36" s="131">
        <v>785</v>
      </c>
      <c r="I36" s="131">
        <v>298</v>
      </c>
    </row>
    <row r="37" spans="1:9" x14ac:dyDescent="0.2">
      <c r="A37" s="106" t="s">
        <v>59</v>
      </c>
      <c r="B37" s="131">
        <v>5421</v>
      </c>
      <c r="C37" s="131">
        <v>1612</v>
      </c>
      <c r="D37" s="131">
        <v>368</v>
      </c>
      <c r="E37" s="131">
        <v>639</v>
      </c>
      <c r="F37" s="131">
        <v>2087</v>
      </c>
      <c r="G37" s="131">
        <v>1914</v>
      </c>
      <c r="H37" s="131">
        <v>353</v>
      </c>
      <c r="I37" s="131">
        <v>109</v>
      </c>
    </row>
    <row r="38" spans="1:9" x14ac:dyDescent="0.2">
      <c r="A38" s="106" t="s">
        <v>71</v>
      </c>
      <c r="B38" s="131">
        <v>12137</v>
      </c>
      <c r="C38" s="131">
        <v>9202</v>
      </c>
      <c r="D38" s="131">
        <v>46</v>
      </c>
      <c r="E38" s="131">
        <v>474</v>
      </c>
      <c r="F38" s="131">
        <v>1844</v>
      </c>
      <c r="G38" s="131">
        <v>1788</v>
      </c>
      <c r="H38" s="131">
        <v>125</v>
      </c>
      <c r="I38" s="131">
        <v>200</v>
      </c>
    </row>
    <row r="39" spans="1:9" x14ac:dyDescent="0.2">
      <c r="A39" s="106" t="s">
        <v>48</v>
      </c>
      <c r="B39" s="131">
        <v>7734</v>
      </c>
      <c r="C39" s="131">
        <v>2995</v>
      </c>
      <c r="D39" s="131">
        <v>612</v>
      </c>
      <c r="E39" s="131">
        <v>1349</v>
      </c>
      <c r="F39" s="131">
        <v>2053</v>
      </c>
      <c r="G39" s="131">
        <v>1935</v>
      </c>
      <c r="H39" s="131">
        <v>213</v>
      </c>
      <c r="I39" s="131">
        <v>163</v>
      </c>
    </row>
    <row r="40" spans="1:9" x14ac:dyDescent="0.2">
      <c r="A40" s="106" t="s">
        <v>14</v>
      </c>
      <c r="B40" s="131">
        <v>4565</v>
      </c>
      <c r="C40" s="131">
        <v>683</v>
      </c>
      <c r="D40" s="131">
        <v>201</v>
      </c>
      <c r="E40" s="131">
        <v>613</v>
      </c>
      <c r="F40" s="131">
        <v>1876</v>
      </c>
      <c r="G40" s="131">
        <v>1811</v>
      </c>
      <c r="H40" s="131">
        <v>640</v>
      </c>
      <c r="I40" s="131">
        <v>389</v>
      </c>
    </row>
    <row r="41" spans="1:9" x14ac:dyDescent="0.2">
      <c r="A41" s="106" t="s">
        <v>3</v>
      </c>
      <c r="B41" s="131">
        <v>8696</v>
      </c>
      <c r="C41" s="131">
        <v>3676</v>
      </c>
      <c r="D41" s="131">
        <v>289</v>
      </c>
      <c r="E41" s="131">
        <v>1136</v>
      </c>
      <c r="F41" s="131">
        <v>1978</v>
      </c>
      <c r="G41" s="131">
        <v>1921</v>
      </c>
      <c r="H41" s="131">
        <v>1059</v>
      </c>
      <c r="I41" s="131">
        <v>555</v>
      </c>
    </row>
    <row r="42" spans="1:9" x14ac:dyDescent="0.2">
      <c r="A42" s="106" t="s">
        <v>42</v>
      </c>
      <c r="B42" s="131">
        <v>5878</v>
      </c>
      <c r="C42" s="131">
        <v>2749</v>
      </c>
      <c r="D42" s="131">
        <v>415</v>
      </c>
      <c r="E42" s="131">
        <v>562</v>
      </c>
      <c r="F42" s="131">
        <v>1570</v>
      </c>
      <c r="G42" s="131">
        <v>1335</v>
      </c>
      <c r="H42" s="131">
        <v>436</v>
      </c>
      <c r="I42" s="131">
        <v>66</v>
      </c>
    </row>
    <row r="43" spans="1:9" x14ac:dyDescent="0.2">
      <c r="A43" s="106" t="s">
        <v>49</v>
      </c>
      <c r="B43" s="131">
        <v>4678</v>
      </c>
      <c r="C43" s="131">
        <v>1226</v>
      </c>
      <c r="D43" s="131">
        <v>168</v>
      </c>
      <c r="E43" s="131">
        <v>735</v>
      </c>
      <c r="F43" s="131">
        <v>1314</v>
      </c>
      <c r="G43" s="131">
        <v>1285</v>
      </c>
      <c r="H43" s="131">
        <v>794</v>
      </c>
      <c r="I43" s="131">
        <v>293</v>
      </c>
    </row>
    <row r="44" spans="1:9" x14ac:dyDescent="0.2">
      <c r="A44" s="106" t="s">
        <v>115</v>
      </c>
      <c r="B44" s="131">
        <v>6336</v>
      </c>
      <c r="C44" s="131">
        <v>20</v>
      </c>
      <c r="D44" s="131">
        <v>0</v>
      </c>
      <c r="E44" s="131">
        <v>1669</v>
      </c>
      <c r="F44" s="131">
        <v>2925</v>
      </c>
      <c r="G44" s="131">
        <v>2768</v>
      </c>
      <c r="H44" s="131">
        <v>31</v>
      </c>
      <c r="I44" s="131">
        <v>2</v>
      </c>
    </row>
    <row r="45" spans="1:9" x14ac:dyDescent="0.2">
      <c r="A45" s="106" t="s">
        <v>58</v>
      </c>
      <c r="B45" s="131">
        <v>7439</v>
      </c>
      <c r="C45" s="131">
        <v>2417</v>
      </c>
      <c r="D45" s="131">
        <v>82</v>
      </c>
      <c r="E45" s="131">
        <v>843</v>
      </c>
      <c r="F45" s="131">
        <v>2419</v>
      </c>
      <c r="G45" s="131">
        <v>2345</v>
      </c>
      <c r="H45" s="131">
        <v>1159</v>
      </c>
      <c r="I45" s="131">
        <v>399</v>
      </c>
    </row>
    <row r="46" spans="1:9" x14ac:dyDescent="0.2">
      <c r="A46" s="106" t="s">
        <v>13</v>
      </c>
      <c r="B46" s="131">
        <v>5310</v>
      </c>
      <c r="C46" s="131">
        <v>1802</v>
      </c>
      <c r="D46" s="131">
        <v>200</v>
      </c>
      <c r="E46" s="131">
        <v>527</v>
      </c>
      <c r="F46" s="131">
        <v>1612</v>
      </c>
      <c r="G46" s="131">
        <v>1518</v>
      </c>
      <c r="H46" s="131">
        <v>768</v>
      </c>
      <c r="I46" s="131">
        <v>280</v>
      </c>
    </row>
    <row r="47" spans="1:9" x14ac:dyDescent="0.2">
      <c r="A47" s="106" t="s">
        <v>96</v>
      </c>
      <c r="B47" s="131">
        <v>3441</v>
      </c>
      <c r="C47" s="131">
        <v>810</v>
      </c>
      <c r="D47" s="131">
        <v>0</v>
      </c>
      <c r="E47" s="131">
        <v>319</v>
      </c>
      <c r="F47" s="131">
        <v>1669</v>
      </c>
      <c r="G47" s="131">
        <v>1575</v>
      </c>
      <c r="H47" s="131">
        <v>238</v>
      </c>
      <c r="I47" s="131">
        <v>188</v>
      </c>
    </row>
    <row r="48" spans="1:9" x14ac:dyDescent="0.2">
      <c r="A48" s="106" t="s">
        <v>83</v>
      </c>
      <c r="B48" s="131">
        <v>3831</v>
      </c>
      <c r="C48" s="131">
        <v>377</v>
      </c>
      <c r="D48" s="131">
        <v>547</v>
      </c>
      <c r="E48" s="131">
        <v>409</v>
      </c>
      <c r="F48" s="131">
        <v>2030</v>
      </c>
      <c r="G48" s="131">
        <v>1936</v>
      </c>
      <c r="H48" s="131">
        <v>266</v>
      </c>
      <c r="I48" s="131">
        <v>118</v>
      </c>
    </row>
    <row r="49" spans="1:9" x14ac:dyDescent="0.2">
      <c r="A49" s="106" t="s">
        <v>87</v>
      </c>
      <c r="B49" s="131">
        <v>14458</v>
      </c>
      <c r="C49" s="131">
        <v>447</v>
      </c>
      <c r="D49" s="131">
        <v>0</v>
      </c>
      <c r="E49" s="131">
        <v>1585</v>
      </c>
      <c r="F49" s="131">
        <v>9531</v>
      </c>
      <c r="G49" s="131">
        <v>9451</v>
      </c>
      <c r="H49" s="131">
        <v>1833</v>
      </c>
      <c r="I49" s="131">
        <v>960</v>
      </c>
    </row>
    <row r="50" spans="1:9" x14ac:dyDescent="0.2">
      <c r="A50" s="106" t="s">
        <v>26</v>
      </c>
      <c r="B50" s="131">
        <v>9081</v>
      </c>
      <c r="C50" s="131">
        <v>3381</v>
      </c>
      <c r="D50" s="131">
        <v>576</v>
      </c>
      <c r="E50" s="131">
        <v>1513</v>
      </c>
      <c r="F50" s="131">
        <v>1795</v>
      </c>
      <c r="G50" s="131">
        <v>1734</v>
      </c>
      <c r="H50" s="131">
        <v>950</v>
      </c>
      <c r="I50" s="131">
        <v>459</v>
      </c>
    </row>
    <row r="51" spans="1:9" x14ac:dyDescent="0.2">
      <c r="A51" s="106" t="s">
        <v>54</v>
      </c>
      <c r="B51" s="131">
        <v>6587</v>
      </c>
      <c r="C51" s="131">
        <v>358</v>
      </c>
      <c r="D51" s="131">
        <v>2311</v>
      </c>
      <c r="E51" s="131">
        <v>1198</v>
      </c>
      <c r="F51" s="131">
        <v>2309</v>
      </c>
      <c r="G51" s="131">
        <v>1641</v>
      </c>
      <c r="H51" s="131">
        <v>41</v>
      </c>
      <c r="I51" s="131">
        <v>178</v>
      </c>
    </row>
    <row r="52" spans="1:9" x14ac:dyDescent="0.2">
      <c r="A52" s="106" t="s">
        <v>15</v>
      </c>
      <c r="B52" s="131">
        <v>7960</v>
      </c>
      <c r="C52" s="131">
        <v>3945</v>
      </c>
      <c r="D52" s="131">
        <v>202</v>
      </c>
      <c r="E52" s="131">
        <v>800</v>
      </c>
      <c r="F52" s="131">
        <v>1602</v>
      </c>
      <c r="G52" s="131">
        <v>1570</v>
      </c>
      <c r="H52" s="131">
        <v>941</v>
      </c>
      <c r="I52" s="131">
        <v>193</v>
      </c>
    </row>
    <row r="53" spans="1:9" x14ac:dyDescent="0.2">
      <c r="A53" s="106" t="s">
        <v>51</v>
      </c>
      <c r="B53" s="131">
        <v>4928</v>
      </c>
      <c r="C53" s="131">
        <v>2126</v>
      </c>
      <c r="D53" s="131">
        <v>253</v>
      </c>
      <c r="E53" s="131">
        <v>551</v>
      </c>
      <c r="F53" s="131">
        <v>1619</v>
      </c>
      <c r="G53" s="131">
        <v>1540</v>
      </c>
      <c r="H53" s="131">
        <v>167</v>
      </c>
      <c r="I53" s="131">
        <v>97</v>
      </c>
    </row>
    <row r="54" spans="1:9" x14ac:dyDescent="0.2">
      <c r="A54" s="106" t="s">
        <v>139</v>
      </c>
      <c r="B54" s="131">
        <v>5924</v>
      </c>
      <c r="C54" s="131">
        <v>1249</v>
      </c>
      <c r="D54" s="131">
        <v>933</v>
      </c>
      <c r="E54" s="131">
        <v>1425</v>
      </c>
      <c r="F54" s="131">
        <v>1434</v>
      </c>
      <c r="G54" s="131">
        <v>1352</v>
      </c>
      <c r="H54" s="131">
        <v>527</v>
      </c>
      <c r="I54" s="131">
        <v>310</v>
      </c>
    </row>
    <row r="55" spans="1:9" x14ac:dyDescent="0.2">
      <c r="A55" s="106" t="s">
        <v>81</v>
      </c>
      <c r="B55" s="131">
        <v>6491</v>
      </c>
      <c r="C55" s="131">
        <v>2391</v>
      </c>
      <c r="D55" s="131">
        <v>0</v>
      </c>
      <c r="E55" s="131">
        <v>848</v>
      </c>
      <c r="F55" s="131">
        <v>2638</v>
      </c>
      <c r="G55" s="131">
        <v>2623</v>
      </c>
      <c r="H55" s="131">
        <v>330</v>
      </c>
      <c r="I55" s="131">
        <v>154</v>
      </c>
    </row>
    <row r="56" spans="1:9" x14ac:dyDescent="0.2">
      <c r="A56" s="110" t="s">
        <v>18</v>
      </c>
      <c r="B56" s="131">
        <v>5446</v>
      </c>
      <c r="C56" s="131">
        <v>1694</v>
      </c>
      <c r="D56" s="131">
        <v>426</v>
      </c>
      <c r="E56" s="131">
        <v>649</v>
      </c>
      <c r="F56" s="131">
        <v>1970</v>
      </c>
      <c r="G56" s="131">
        <v>1756</v>
      </c>
      <c r="H56" s="131">
        <v>362</v>
      </c>
      <c r="I56" s="131">
        <v>205</v>
      </c>
    </row>
    <row r="57" spans="1:9" x14ac:dyDescent="0.2">
      <c r="A57" s="106" t="s">
        <v>53</v>
      </c>
      <c r="B57" s="131">
        <v>3743</v>
      </c>
      <c r="C57" s="131">
        <v>705</v>
      </c>
      <c r="D57" s="131">
        <v>270</v>
      </c>
      <c r="E57" s="131">
        <v>645</v>
      </c>
      <c r="F57" s="131">
        <v>1963</v>
      </c>
      <c r="G57" s="131">
        <v>1896</v>
      </c>
      <c r="H57" s="131">
        <v>15</v>
      </c>
      <c r="I57" s="131">
        <v>117</v>
      </c>
    </row>
    <row r="58" spans="1:9" x14ac:dyDescent="0.2">
      <c r="A58" s="106" t="s">
        <v>57</v>
      </c>
      <c r="B58" s="131">
        <v>4394</v>
      </c>
      <c r="C58" s="131">
        <v>324</v>
      </c>
      <c r="D58" s="131">
        <v>43</v>
      </c>
      <c r="E58" s="131">
        <v>627</v>
      </c>
      <c r="F58" s="131">
        <v>1863</v>
      </c>
      <c r="G58" s="131">
        <v>1827</v>
      </c>
      <c r="H58" s="131">
        <v>985</v>
      </c>
      <c r="I58" s="131">
        <v>479</v>
      </c>
    </row>
    <row r="59" spans="1:9" x14ac:dyDescent="0.2">
      <c r="A59" s="106" t="s">
        <v>11</v>
      </c>
      <c r="B59" s="131">
        <v>4714</v>
      </c>
      <c r="C59" s="131">
        <v>1743</v>
      </c>
      <c r="D59" s="131">
        <v>231</v>
      </c>
      <c r="E59" s="131">
        <v>857</v>
      </c>
      <c r="F59" s="131">
        <v>1032</v>
      </c>
      <c r="G59" s="131">
        <v>959</v>
      </c>
      <c r="H59" s="131">
        <v>433</v>
      </c>
      <c r="I59" s="131">
        <v>302</v>
      </c>
    </row>
    <row r="60" spans="1:9" x14ac:dyDescent="0.2">
      <c r="A60" s="106" t="s">
        <v>12</v>
      </c>
      <c r="B60" s="131">
        <v>5432</v>
      </c>
      <c r="C60" s="131">
        <v>1333</v>
      </c>
      <c r="D60" s="131">
        <v>393</v>
      </c>
      <c r="E60" s="131">
        <v>560</v>
      </c>
      <c r="F60" s="131">
        <v>1845</v>
      </c>
      <c r="G60" s="131">
        <v>1736</v>
      </c>
      <c r="H60" s="131">
        <v>955</v>
      </c>
      <c r="I60" s="131">
        <v>280</v>
      </c>
    </row>
    <row r="61" spans="1:9" x14ac:dyDescent="0.2">
      <c r="A61" s="108" t="s">
        <v>140</v>
      </c>
      <c r="B61" s="132">
        <v>6133</v>
      </c>
      <c r="C61" s="132">
        <v>2086</v>
      </c>
      <c r="D61" s="132">
        <v>321</v>
      </c>
      <c r="E61" s="132">
        <v>813</v>
      </c>
      <c r="F61" s="132">
        <v>1747</v>
      </c>
      <c r="G61" s="132">
        <v>1655</v>
      </c>
      <c r="H61" s="132">
        <v>718</v>
      </c>
      <c r="I61" s="132">
        <v>323</v>
      </c>
    </row>
    <row r="62" spans="1:9" x14ac:dyDescent="0.2">
      <c r="A62" s="106" t="s">
        <v>111</v>
      </c>
      <c r="B62" s="131">
        <v>1511</v>
      </c>
      <c r="C62" s="131">
        <v>0</v>
      </c>
      <c r="D62" s="131">
        <v>80</v>
      </c>
      <c r="E62" s="131">
        <v>372</v>
      </c>
      <c r="F62" s="131">
        <v>801</v>
      </c>
      <c r="G62" s="131">
        <v>761</v>
      </c>
      <c r="H62" s="131">
        <v>96</v>
      </c>
      <c r="I62" s="131">
        <v>60</v>
      </c>
    </row>
    <row r="63" spans="1:9" x14ac:dyDescent="0.2">
      <c r="A63" s="106" t="s">
        <v>112</v>
      </c>
      <c r="B63" s="131">
        <v>1763</v>
      </c>
      <c r="C63" s="131">
        <v>423</v>
      </c>
      <c r="D63" s="131">
        <v>6</v>
      </c>
      <c r="E63" s="131">
        <v>154</v>
      </c>
      <c r="F63" s="131">
        <v>571</v>
      </c>
      <c r="G63" s="131">
        <v>571</v>
      </c>
      <c r="H63" s="131">
        <v>413</v>
      </c>
      <c r="I63" s="131">
        <v>114</v>
      </c>
    </row>
    <row r="64" spans="1:9" x14ac:dyDescent="0.2">
      <c r="A64" s="106" t="s">
        <v>61</v>
      </c>
      <c r="B64" s="131">
        <v>3124</v>
      </c>
      <c r="C64" s="131">
        <v>1247</v>
      </c>
      <c r="D64" s="131">
        <v>201</v>
      </c>
      <c r="E64" s="131">
        <v>177</v>
      </c>
      <c r="F64" s="131">
        <v>771</v>
      </c>
      <c r="G64" s="131">
        <v>652</v>
      </c>
      <c r="H64" s="131">
        <v>570</v>
      </c>
      <c r="I64" s="131">
        <v>53</v>
      </c>
    </row>
    <row r="65" spans="1:9" x14ac:dyDescent="0.2">
      <c r="A65" s="106" t="s">
        <v>44</v>
      </c>
      <c r="B65" s="131">
        <v>5687</v>
      </c>
      <c r="C65" s="131">
        <v>2949</v>
      </c>
      <c r="D65" s="131">
        <v>308</v>
      </c>
      <c r="E65" s="131">
        <v>488</v>
      </c>
      <c r="F65" s="131">
        <v>1186</v>
      </c>
      <c r="G65" s="131">
        <v>1008</v>
      </c>
      <c r="H65" s="131">
        <v>476</v>
      </c>
      <c r="I65" s="131">
        <v>40</v>
      </c>
    </row>
    <row r="66" spans="1:9" x14ac:dyDescent="0.2">
      <c r="A66" s="106" t="s">
        <v>66</v>
      </c>
      <c r="B66" s="131">
        <v>6367</v>
      </c>
      <c r="C66" s="131">
        <v>4178</v>
      </c>
      <c r="D66" s="131">
        <v>187</v>
      </c>
      <c r="E66" s="131">
        <v>622</v>
      </c>
      <c r="F66" s="131">
        <v>1074</v>
      </c>
      <c r="G66" s="131">
        <v>1074</v>
      </c>
      <c r="H66" s="131">
        <v>189</v>
      </c>
      <c r="I66" s="131">
        <v>104</v>
      </c>
    </row>
    <row r="67" spans="1:9" x14ac:dyDescent="0.2">
      <c r="A67" s="106" t="s">
        <v>50</v>
      </c>
      <c r="B67" s="131">
        <v>6051</v>
      </c>
      <c r="C67" s="131">
        <v>3725</v>
      </c>
      <c r="D67" s="131">
        <v>177</v>
      </c>
      <c r="E67" s="131">
        <v>614</v>
      </c>
      <c r="F67" s="131">
        <v>1305</v>
      </c>
      <c r="G67" s="131">
        <v>1233</v>
      </c>
      <c r="H67" s="131">
        <v>121</v>
      </c>
      <c r="I67" s="131">
        <v>49</v>
      </c>
    </row>
    <row r="68" spans="1:9" x14ac:dyDescent="0.2">
      <c r="A68" s="106" t="s">
        <v>74</v>
      </c>
      <c r="B68" s="131">
        <v>3925</v>
      </c>
      <c r="C68" s="131">
        <v>761</v>
      </c>
      <c r="D68" s="131">
        <v>326</v>
      </c>
      <c r="E68" s="131">
        <v>571</v>
      </c>
      <c r="F68" s="131">
        <v>1583</v>
      </c>
      <c r="G68" s="131">
        <v>1528</v>
      </c>
      <c r="H68" s="131">
        <v>374</v>
      </c>
      <c r="I68" s="131">
        <v>152</v>
      </c>
    </row>
    <row r="69" spans="1:9" x14ac:dyDescent="0.2">
      <c r="A69" s="106" t="s">
        <v>99</v>
      </c>
      <c r="B69" s="131">
        <v>7448</v>
      </c>
      <c r="C69" s="131">
        <v>3768</v>
      </c>
      <c r="D69" s="131">
        <v>0</v>
      </c>
      <c r="E69" s="131">
        <v>710</v>
      </c>
      <c r="F69" s="131">
        <v>2321</v>
      </c>
      <c r="G69" s="131">
        <v>2321</v>
      </c>
      <c r="H69" s="131">
        <v>415</v>
      </c>
      <c r="I69" s="131">
        <v>105</v>
      </c>
    </row>
    <row r="70" spans="1:9" x14ac:dyDescent="0.2">
      <c r="A70" s="106" t="s">
        <v>93</v>
      </c>
      <c r="B70" s="131">
        <v>2346</v>
      </c>
      <c r="C70" s="131">
        <v>292</v>
      </c>
      <c r="D70" s="131">
        <v>0</v>
      </c>
      <c r="E70" s="131">
        <v>456</v>
      </c>
      <c r="F70" s="131">
        <v>989</v>
      </c>
      <c r="G70" s="131">
        <v>977</v>
      </c>
      <c r="H70" s="131">
        <v>478</v>
      </c>
      <c r="I70" s="131">
        <v>112</v>
      </c>
    </row>
    <row r="71" spans="1:9" x14ac:dyDescent="0.2">
      <c r="A71" s="106" t="s">
        <v>124</v>
      </c>
      <c r="B71" s="131">
        <v>20703</v>
      </c>
      <c r="C71" s="131">
        <v>6105</v>
      </c>
      <c r="D71" s="131">
        <v>0</v>
      </c>
      <c r="E71" s="131">
        <v>0</v>
      </c>
      <c r="F71" s="131">
        <v>14598</v>
      </c>
      <c r="G71" s="131">
        <v>14598</v>
      </c>
      <c r="H71" s="131">
        <v>0</v>
      </c>
      <c r="I71" s="131">
        <v>0</v>
      </c>
    </row>
    <row r="72" spans="1:9" x14ac:dyDescent="0.2">
      <c r="A72" s="106" t="s">
        <v>20</v>
      </c>
      <c r="B72" s="131">
        <v>14179</v>
      </c>
      <c r="C72" s="131">
        <v>5657</v>
      </c>
      <c r="D72" s="131">
        <v>2810</v>
      </c>
      <c r="E72" s="131">
        <v>3502</v>
      </c>
      <c r="F72" s="131">
        <v>804</v>
      </c>
      <c r="G72" s="131">
        <v>754</v>
      </c>
      <c r="H72" s="131">
        <v>890</v>
      </c>
      <c r="I72" s="131">
        <v>404</v>
      </c>
    </row>
    <row r="73" spans="1:9" x14ac:dyDescent="0.2">
      <c r="A73" s="106" t="s">
        <v>141</v>
      </c>
      <c r="B73" s="131">
        <v>4461</v>
      </c>
      <c r="C73" s="131">
        <v>3086</v>
      </c>
      <c r="D73" s="131">
        <v>0</v>
      </c>
      <c r="E73" s="131">
        <v>416</v>
      </c>
      <c r="F73" s="131">
        <v>689</v>
      </c>
      <c r="G73" s="131">
        <v>683</v>
      </c>
      <c r="H73" s="131">
        <v>41</v>
      </c>
      <c r="I73" s="131">
        <v>201</v>
      </c>
    </row>
    <row r="74" spans="1:9" x14ac:dyDescent="0.2">
      <c r="A74" s="106" t="s">
        <v>98</v>
      </c>
      <c r="B74" s="131">
        <v>1437</v>
      </c>
      <c r="C74" s="131">
        <v>251</v>
      </c>
      <c r="D74" s="131">
        <v>1</v>
      </c>
      <c r="E74" s="131">
        <v>138</v>
      </c>
      <c r="F74" s="131">
        <v>300</v>
      </c>
      <c r="G74" s="131">
        <v>295</v>
      </c>
      <c r="H74" s="131">
        <v>676</v>
      </c>
      <c r="I74" s="131">
        <v>62</v>
      </c>
    </row>
    <row r="75" spans="1:9" x14ac:dyDescent="0.2">
      <c r="A75" s="106" t="s">
        <v>120</v>
      </c>
      <c r="B75" s="131">
        <v>3261</v>
      </c>
      <c r="C75" s="131">
        <v>1525</v>
      </c>
      <c r="D75" s="131">
        <v>0</v>
      </c>
      <c r="E75" s="131">
        <v>114</v>
      </c>
      <c r="F75" s="131">
        <v>1303</v>
      </c>
      <c r="G75" s="131">
        <v>1211</v>
      </c>
      <c r="H75" s="131">
        <v>93</v>
      </c>
      <c r="I75" s="131">
        <v>191</v>
      </c>
    </row>
    <row r="76" spans="1:9" x14ac:dyDescent="0.2">
      <c r="A76" s="106" t="s">
        <v>142</v>
      </c>
      <c r="B76" s="131">
        <v>2120</v>
      </c>
      <c r="C76" s="131">
        <v>848</v>
      </c>
      <c r="D76" s="131">
        <v>0</v>
      </c>
      <c r="E76" s="131">
        <v>270</v>
      </c>
      <c r="F76" s="131">
        <v>580</v>
      </c>
      <c r="G76" s="131">
        <v>565</v>
      </c>
      <c r="H76" s="131">
        <v>257</v>
      </c>
      <c r="I76" s="131">
        <v>77</v>
      </c>
    </row>
    <row r="77" spans="1:9" x14ac:dyDescent="0.2">
      <c r="A77" s="106" t="s">
        <v>80</v>
      </c>
      <c r="B77" s="131">
        <v>3547</v>
      </c>
      <c r="C77" s="131">
        <v>2004</v>
      </c>
      <c r="D77" s="131">
        <v>0</v>
      </c>
      <c r="E77" s="131">
        <v>308</v>
      </c>
      <c r="F77" s="131">
        <v>1142</v>
      </c>
      <c r="G77" s="131">
        <v>1142</v>
      </c>
      <c r="H77" s="131">
        <v>20</v>
      </c>
      <c r="I77" s="131">
        <v>57</v>
      </c>
    </row>
    <row r="78" spans="1:9" x14ac:dyDescent="0.2">
      <c r="A78" s="106" t="s">
        <v>143</v>
      </c>
      <c r="B78" s="131">
        <v>3572</v>
      </c>
      <c r="C78" s="131">
        <v>1987</v>
      </c>
      <c r="D78" s="131">
        <v>2</v>
      </c>
      <c r="E78" s="131">
        <v>416</v>
      </c>
      <c r="F78" s="131">
        <v>1022</v>
      </c>
      <c r="G78" s="131">
        <v>1020</v>
      </c>
      <c r="H78" s="131">
        <v>19</v>
      </c>
      <c r="I78" s="131">
        <v>102</v>
      </c>
    </row>
    <row r="79" spans="1:9" x14ac:dyDescent="0.2">
      <c r="A79" s="110" t="s">
        <v>38</v>
      </c>
      <c r="B79" s="131">
        <v>3614</v>
      </c>
      <c r="C79" s="131">
        <v>1398</v>
      </c>
      <c r="D79" s="131">
        <v>173</v>
      </c>
      <c r="E79" s="131">
        <v>603</v>
      </c>
      <c r="F79" s="131">
        <v>899</v>
      </c>
      <c r="G79" s="131">
        <v>868</v>
      </c>
      <c r="H79" s="131">
        <v>335</v>
      </c>
      <c r="I79" s="131">
        <v>111</v>
      </c>
    </row>
    <row r="80" spans="1:9" x14ac:dyDescent="0.2">
      <c r="A80" s="106" t="s">
        <v>144</v>
      </c>
      <c r="B80" s="131">
        <v>10636</v>
      </c>
      <c r="C80" s="131">
        <v>5353</v>
      </c>
      <c r="D80" s="131">
        <v>430</v>
      </c>
      <c r="E80" s="131">
        <v>1814</v>
      </c>
      <c r="F80" s="131">
        <v>1703</v>
      </c>
      <c r="G80" s="131">
        <v>1032</v>
      </c>
      <c r="H80" s="131">
        <v>1109</v>
      </c>
      <c r="I80" s="131">
        <v>125</v>
      </c>
    </row>
    <row r="81" spans="1:9" x14ac:dyDescent="0.2">
      <c r="A81" s="106" t="s">
        <v>55</v>
      </c>
      <c r="B81" s="131">
        <v>6569</v>
      </c>
      <c r="C81" s="131">
        <v>4560</v>
      </c>
      <c r="D81" s="131">
        <v>93</v>
      </c>
      <c r="E81" s="131">
        <v>629</v>
      </c>
      <c r="F81" s="131">
        <v>888</v>
      </c>
      <c r="G81" s="131">
        <v>880</v>
      </c>
      <c r="H81" s="131">
        <v>216</v>
      </c>
      <c r="I81" s="131">
        <v>118</v>
      </c>
    </row>
    <row r="82" spans="1:9" x14ac:dyDescent="0.2">
      <c r="A82" s="106" t="s">
        <v>105</v>
      </c>
      <c r="B82" s="131">
        <v>655</v>
      </c>
      <c r="C82" s="131">
        <v>109</v>
      </c>
      <c r="D82" s="131">
        <v>0</v>
      </c>
      <c r="E82" s="131">
        <v>172</v>
      </c>
      <c r="F82" s="131">
        <v>132</v>
      </c>
      <c r="G82" s="131">
        <v>132</v>
      </c>
      <c r="H82" s="131">
        <v>122</v>
      </c>
      <c r="I82" s="131">
        <v>0</v>
      </c>
    </row>
    <row r="83" spans="1:9" s="90" customFormat="1" x14ac:dyDescent="0.2">
      <c r="A83" s="106" t="s">
        <v>37</v>
      </c>
      <c r="B83" s="131">
        <v>11983</v>
      </c>
      <c r="C83" s="131">
        <v>3602</v>
      </c>
      <c r="D83" s="131">
        <v>901</v>
      </c>
      <c r="E83" s="131">
        <v>408</v>
      </c>
      <c r="F83" s="131">
        <v>2043</v>
      </c>
      <c r="G83" s="131">
        <v>1367</v>
      </c>
      <c r="H83" s="131">
        <v>81</v>
      </c>
      <c r="I83" s="131">
        <v>2926</v>
      </c>
    </row>
    <row r="84" spans="1:9" x14ac:dyDescent="0.2">
      <c r="A84" s="106" t="s">
        <v>19</v>
      </c>
      <c r="B84" s="131">
        <v>3821</v>
      </c>
      <c r="C84" s="131">
        <v>1853</v>
      </c>
      <c r="D84" s="131">
        <v>71</v>
      </c>
      <c r="E84" s="131">
        <v>701</v>
      </c>
      <c r="F84" s="131">
        <v>568</v>
      </c>
      <c r="G84" s="131">
        <v>473</v>
      </c>
      <c r="H84" s="131">
        <v>491</v>
      </c>
      <c r="I84" s="131">
        <v>50</v>
      </c>
    </row>
    <row r="85" spans="1:9" x14ac:dyDescent="0.2">
      <c r="A85" s="106" t="s">
        <v>30</v>
      </c>
      <c r="B85" s="131">
        <v>2506</v>
      </c>
      <c r="C85" s="131">
        <v>1266</v>
      </c>
      <c r="D85" s="131">
        <v>63</v>
      </c>
      <c r="E85" s="131">
        <v>281</v>
      </c>
      <c r="F85" s="131">
        <v>157</v>
      </c>
      <c r="G85" s="131">
        <v>93</v>
      </c>
      <c r="H85" s="131">
        <v>548</v>
      </c>
      <c r="I85" s="131">
        <v>108</v>
      </c>
    </row>
    <row r="86" spans="1:9" x14ac:dyDescent="0.2">
      <c r="A86" s="106" t="s">
        <v>145</v>
      </c>
      <c r="B86" s="131" t="s">
        <v>146</v>
      </c>
      <c r="C86" s="131" t="s">
        <v>146</v>
      </c>
      <c r="D86" s="131" t="s">
        <v>146</v>
      </c>
      <c r="E86" s="131" t="s">
        <v>146</v>
      </c>
      <c r="F86" s="131" t="s">
        <v>146</v>
      </c>
      <c r="G86" s="131" t="s">
        <v>146</v>
      </c>
      <c r="H86" s="131" t="s">
        <v>146</v>
      </c>
      <c r="I86" s="131" t="s">
        <v>146</v>
      </c>
    </row>
    <row r="87" spans="1:9" x14ac:dyDescent="0.2">
      <c r="A87" s="106" t="s">
        <v>147</v>
      </c>
      <c r="B87" s="131" t="s">
        <v>146</v>
      </c>
      <c r="C87" s="131" t="s">
        <v>146</v>
      </c>
      <c r="D87" s="131" t="s">
        <v>146</v>
      </c>
      <c r="E87" s="131" t="s">
        <v>146</v>
      </c>
      <c r="F87" s="131" t="s">
        <v>146</v>
      </c>
      <c r="G87" s="131" t="s">
        <v>146</v>
      </c>
      <c r="H87" s="131" t="s">
        <v>146</v>
      </c>
      <c r="I87" s="131" t="s">
        <v>146</v>
      </c>
    </row>
    <row r="88" spans="1:9" x14ac:dyDescent="0.2">
      <c r="A88" s="108" t="s">
        <v>148</v>
      </c>
      <c r="B88" s="132">
        <v>7242</v>
      </c>
      <c r="C88" s="132">
        <v>3489</v>
      </c>
      <c r="D88" s="132">
        <v>399</v>
      </c>
      <c r="E88" s="132">
        <v>1201</v>
      </c>
      <c r="F88" s="132">
        <v>1132</v>
      </c>
      <c r="G88" s="132">
        <v>801</v>
      </c>
      <c r="H88" s="132">
        <v>728</v>
      </c>
      <c r="I88" s="132">
        <v>163</v>
      </c>
    </row>
    <row r="89" spans="1:9" x14ac:dyDescent="0.2">
      <c r="A89" s="106" t="s">
        <v>28</v>
      </c>
      <c r="B89" s="131">
        <v>3158</v>
      </c>
      <c r="C89" s="131">
        <v>913</v>
      </c>
      <c r="D89" s="131">
        <v>248</v>
      </c>
      <c r="E89" s="131">
        <v>291</v>
      </c>
      <c r="F89" s="131">
        <v>1083</v>
      </c>
      <c r="G89" s="131">
        <v>1025</v>
      </c>
      <c r="H89" s="131">
        <v>527</v>
      </c>
      <c r="I89" s="131">
        <v>16</v>
      </c>
    </row>
    <row r="90" spans="1:9" x14ac:dyDescent="0.2">
      <c r="A90" s="106" t="s">
        <v>63</v>
      </c>
      <c r="B90" s="131">
        <v>605</v>
      </c>
      <c r="C90" s="131">
        <v>180</v>
      </c>
      <c r="D90" s="131">
        <v>35</v>
      </c>
      <c r="E90" s="131">
        <v>47</v>
      </c>
      <c r="F90" s="131">
        <v>226</v>
      </c>
      <c r="G90" s="131">
        <v>220</v>
      </c>
      <c r="H90" s="131">
        <v>53</v>
      </c>
      <c r="I90" s="131">
        <v>65</v>
      </c>
    </row>
    <row r="91" spans="1:9" x14ac:dyDescent="0.2">
      <c r="A91" s="106" t="s">
        <v>101</v>
      </c>
      <c r="B91" s="131">
        <v>605</v>
      </c>
      <c r="C91" s="131">
        <v>18</v>
      </c>
      <c r="D91" s="131">
        <v>0</v>
      </c>
      <c r="E91" s="131">
        <v>38</v>
      </c>
      <c r="F91" s="131">
        <v>536</v>
      </c>
      <c r="G91" s="131">
        <v>536</v>
      </c>
      <c r="H91" s="131">
        <v>8</v>
      </c>
      <c r="I91" s="131">
        <v>1</v>
      </c>
    </row>
    <row r="92" spans="1:9" x14ac:dyDescent="0.2">
      <c r="A92" s="106" t="s">
        <v>104</v>
      </c>
      <c r="B92" s="131">
        <v>3367</v>
      </c>
      <c r="C92" s="131">
        <v>1869</v>
      </c>
      <c r="D92" s="131">
        <v>0</v>
      </c>
      <c r="E92" s="131">
        <v>323</v>
      </c>
      <c r="F92" s="131">
        <v>1110</v>
      </c>
      <c r="G92" s="131">
        <v>1092</v>
      </c>
      <c r="H92" s="131">
        <v>15</v>
      </c>
      <c r="I92" s="131">
        <v>29</v>
      </c>
    </row>
    <row r="93" spans="1:9" x14ac:dyDescent="0.2">
      <c r="A93" s="106" t="s">
        <v>90</v>
      </c>
      <c r="B93" s="131">
        <v>256</v>
      </c>
      <c r="C93" s="131">
        <v>92</v>
      </c>
      <c r="D93" s="131">
        <v>2</v>
      </c>
      <c r="E93" s="131">
        <v>10</v>
      </c>
      <c r="F93" s="131">
        <v>128</v>
      </c>
      <c r="G93" s="131">
        <v>128</v>
      </c>
      <c r="H93" s="131">
        <v>20</v>
      </c>
      <c r="I93" s="131">
        <v>0</v>
      </c>
    </row>
    <row r="94" spans="1:9" x14ac:dyDescent="0.2">
      <c r="A94" s="106" t="s">
        <v>110</v>
      </c>
      <c r="B94" s="131">
        <v>541</v>
      </c>
      <c r="C94" s="131">
        <v>254</v>
      </c>
      <c r="D94" s="131">
        <v>0</v>
      </c>
      <c r="E94" s="131">
        <v>22</v>
      </c>
      <c r="F94" s="131">
        <v>251</v>
      </c>
      <c r="G94" s="131">
        <v>229</v>
      </c>
      <c r="H94" s="131">
        <v>11</v>
      </c>
      <c r="I94" s="131">
        <v>4</v>
      </c>
    </row>
    <row r="95" spans="1:9" s="89" customFormat="1" x14ac:dyDescent="0.2">
      <c r="A95" s="106" t="s">
        <v>89</v>
      </c>
      <c r="B95" s="131">
        <v>421</v>
      </c>
      <c r="C95" s="131">
        <v>156</v>
      </c>
      <c r="D95" s="131">
        <v>5</v>
      </c>
      <c r="E95" s="131">
        <v>58</v>
      </c>
      <c r="F95" s="131">
        <v>148</v>
      </c>
      <c r="G95" s="131">
        <v>132</v>
      </c>
      <c r="H95" s="131">
        <v>22</v>
      </c>
      <c r="I95" s="131">
        <v>15</v>
      </c>
    </row>
    <row r="96" spans="1:9" x14ac:dyDescent="0.2">
      <c r="A96" s="106" t="s">
        <v>149</v>
      </c>
      <c r="B96" s="131">
        <v>27</v>
      </c>
      <c r="C96" s="131">
        <v>0</v>
      </c>
      <c r="D96" s="131">
        <v>0</v>
      </c>
      <c r="E96" s="131">
        <v>1</v>
      </c>
      <c r="F96" s="131">
        <v>26</v>
      </c>
      <c r="G96" s="131">
        <v>22</v>
      </c>
      <c r="H96" s="131">
        <v>0</v>
      </c>
      <c r="I96" s="131">
        <v>0</v>
      </c>
    </row>
    <row r="97" spans="1:9" x14ac:dyDescent="0.2">
      <c r="A97" s="106" t="s">
        <v>21</v>
      </c>
      <c r="B97" s="131">
        <v>2145</v>
      </c>
      <c r="C97" s="131">
        <v>852</v>
      </c>
      <c r="D97" s="131">
        <v>155</v>
      </c>
      <c r="E97" s="131">
        <v>333</v>
      </c>
      <c r="F97" s="131">
        <v>599</v>
      </c>
      <c r="G97" s="131">
        <v>571</v>
      </c>
      <c r="H97" s="131">
        <v>174</v>
      </c>
      <c r="I97" s="131">
        <v>0</v>
      </c>
    </row>
    <row r="98" spans="1:9" x14ac:dyDescent="0.2">
      <c r="A98" s="106" t="s">
        <v>123</v>
      </c>
      <c r="B98" s="131">
        <v>125</v>
      </c>
      <c r="C98" s="131">
        <v>72</v>
      </c>
      <c r="D98" s="131">
        <v>0</v>
      </c>
      <c r="E98" s="131">
        <v>4</v>
      </c>
      <c r="F98" s="131">
        <v>38</v>
      </c>
      <c r="G98" s="131">
        <v>38</v>
      </c>
      <c r="H98" s="131">
        <v>10</v>
      </c>
      <c r="I98" s="131">
        <v>2</v>
      </c>
    </row>
    <row r="99" spans="1:9" x14ac:dyDescent="0.2">
      <c r="A99" s="106" t="s">
        <v>86</v>
      </c>
      <c r="B99" s="131">
        <v>124</v>
      </c>
      <c r="C99" s="131">
        <v>0</v>
      </c>
      <c r="D99" s="131">
        <v>0</v>
      </c>
      <c r="E99" s="131">
        <v>45</v>
      </c>
      <c r="F99" s="131">
        <v>62</v>
      </c>
      <c r="G99" s="131">
        <v>60</v>
      </c>
      <c r="H99" s="131">
        <v>5</v>
      </c>
      <c r="I99" s="131">
        <v>2</v>
      </c>
    </row>
    <row r="100" spans="1:9" x14ac:dyDescent="0.2">
      <c r="A100" s="106" t="s">
        <v>108</v>
      </c>
      <c r="B100" s="131">
        <v>1663</v>
      </c>
      <c r="C100" s="131">
        <v>474</v>
      </c>
      <c r="D100" s="131">
        <v>22</v>
      </c>
      <c r="E100" s="131">
        <v>585</v>
      </c>
      <c r="F100" s="131">
        <v>407</v>
      </c>
      <c r="G100" s="131">
        <v>402</v>
      </c>
      <c r="H100" s="131">
        <v>89</v>
      </c>
      <c r="I100" s="131">
        <v>62</v>
      </c>
    </row>
    <row r="101" spans="1:9" x14ac:dyDescent="0.2">
      <c r="A101" s="106" t="s">
        <v>82</v>
      </c>
      <c r="B101" s="131">
        <v>478</v>
      </c>
      <c r="C101" s="131">
        <v>121</v>
      </c>
      <c r="D101" s="131">
        <v>0</v>
      </c>
      <c r="E101" s="131">
        <v>70</v>
      </c>
      <c r="F101" s="131">
        <v>246</v>
      </c>
      <c r="G101" s="131">
        <v>227</v>
      </c>
      <c r="H101" s="131">
        <v>23</v>
      </c>
      <c r="I101" s="131">
        <v>3</v>
      </c>
    </row>
    <row r="102" spans="1:9" x14ac:dyDescent="0.2">
      <c r="A102" s="106" t="s">
        <v>79</v>
      </c>
      <c r="B102" s="131">
        <v>327</v>
      </c>
      <c r="C102" s="131">
        <v>38</v>
      </c>
      <c r="D102" s="131">
        <v>2</v>
      </c>
      <c r="E102" s="131">
        <v>76</v>
      </c>
      <c r="F102" s="131">
        <v>175</v>
      </c>
      <c r="G102" s="131">
        <v>174</v>
      </c>
      <c r="H102" s="131">
        <v>30</v>
      </c>
      <c r="I102" s="131">
        <v>0</v>
      </c>
    </row>
    <row r="103" spans="1:9" x14ac:dyDescent="0.2">
      <c r="A103" s="106" t="s">
        <v>47</v>
      </c>
      <c r="B103" s="131">
        <v>6514</v>
      </c>
      <c r="C103" s="131">
        <v>3285</v>
      </c>
      <c r="D103" s="131">
        <v>88</v>
      </c>
      <c r="E103" s="131">
        <v>243</v>
      </c>
      <c r="F103" s="131">
        <v>2705</v>
      </c>
      <c r="G103" s="131">
        <v>2697</v>
      </c>
      <c r="H103" s="131">
        <v>194</v>
      </c>
      <c r="I103" s="131">
        <v>0</v>
      </c>
    </row>
    <row r="104" spans="1:9" x14ac:dyDescent="0.2">
      <c r="A104" s="106" t="s">
        <v>117</v>
      </c>
      <c r="B104" s="131">
        <v>3306</v>
      </c>
      <c r="C104" s="131">
        <v>2005</v>
      </c>
      <c r="D104" s="131">
        <v>0</v>
      </c>
      <c r="E104" s="131">
        <v>257</v>
      </c>
      <c r="F104" s="131">
        <v>889</v>
      </c>
      <c r="G104" s="131">
        <v>843</v>
      </c>
      <c r="H104" s="131">
        <v>113</v>
      </c>
      <c r="I104" s="131">
        <v>36</v>
      </c>
    </row>
    <row r="105" spans="1:9" x14ac:dyDescent="0.2">
      <c r="A105" s="106" t="s">
        <v>45</v>
      </c>
      <c r="B105" s="131">
        <v>1627</v>
      </c>
      <c r="C105" s="131">
        <v>630</v>
      </c>
      <c r="D105" s="131">
        <v>0</v>
      </c>
      <c r="E105" s="131">
        <v>227</v>
      </c>
      <c r="F105" s="131">
        <v>494</v>
      </c>
      <c r="G105" s="131">
        <v>491</v>
      </c>
      <c r="H105" s="131">
        <v>187</v>
      </c>
      <c r="I105" s="131">
        <v>12</v>
      </c>
    </row>
    <row r="106" spans="1:9" x14ac:dyDescent="0.2">
      <c r="A106" s="106" t="s">
        <v>107</v>
      </c>
      <c r="B106" s="131">
        <v>257</v>
      </c>
      <c r="C106" s="131">
        <v>40</v>
      </c>
      <c r="D106" s="131">
        <v>3</v>
      </c>
      <c r="E106" s="131">
        <v>25</v>
      </c>
      <c r="F106" s="131">
        <v>140</v>
      </c>
      <c r="G106" s="131">
        <v>133</v>
      </c>
      <c r="H106" s="131">
        <v>3</v>
      </c>
      <c r="I106" s="131">
        <v>4</v>
      </c>
    </row>
    <row r="107" spans="1:9" x14ac:dyDescent="0.2">
      <c r="A107" s="106" t="s">
        <v>116</v>
      </c>
      <c r="B107" s="131">
        <v>1593</v>
      </c>
      <c r="C107" s="131">
        <v>36</v>
      </c>
      <c r="D107" s="131">
        <v>0</v>
      </c>
      <c r="E107" s="131">
        <v>130</v>
      </c>
      <c r="F107" s="131">
        <v>820</v>
      </c>
      <c r="G107" s="131">
        <v>782</v>
      </c>
      <c r="H107" s="131">
        <v>3</v>
      </c>
      <c r="I107" s="131">
        <v>3</v>
      </c>
    </row>
    <row r="108" spans="1:9" x14ac:dyDescent="0.2">
      <c r="A108" s="106" t="s">
        <v>122</v>
      </c>
      <c r="B108" s="131">
        <v>95</v>
      </c>
      <c r="C108" s="131">
        <v>24</v>
      </c>
      <c r="D108" s="131">
        <v>0</v>
      </c>
      <c r="E108" s="131">
        <v>10</v>
      </c>
      <c r="F108" s="131">
        <v>58</v>
      </c>
      <c r="G108" s="131">
        <v>57</v>
      </c>
      <c r="H108" s="131">
        <v>2</v>
      </c>
      <c r="I108" s="131">
        <v>1</v>
      </c>
    </row>
    <row r="109" spans="1:9" x14ac:dyDescent="0.2">
      <c r="A109" s="106" t="s">
        <v>35</v>
      </c>
      <c r="B109" s="131">
        <v>450</v>
      </c>
      <c r="C109" s="131">
        <v>71</v>
      </c>
      <c r="D109" s="131">
        <v>62</v>
      </c>
      <c r="E109" s="131">
        <v>36</v>
      </c>
      <c r="F109" s="131">
        <v>269</v>
      </c>
      <c r="G109" s="131">
        <v>264</v>
      </c>
      <c r="H109" s="131">
        <v>9</v>
      </c>
      <c r="I109" s="131">
        <v>0</v>
      </c>
    </row>
    <row r="110" spans="1:9" x14ac:dyDescent="0.2">
      <c r="A110" s="106" t="s">
        <v>95</v>
      </c>
      <c r="B110" s="131">
        <v>524</v>
      </c>
      <c r="C110" s="131">
        <v>193</v>
      </c>
      <c r="D110" s="131">
        <v>4</v>
      </c>
      <c r="E110" s="131">
        <v>98</v>
      </c>
      <c r="F110" s="131">
        <v>200</v>
      </c>
      <c r="G110" s="131">
        <v>191</v>
      </c>
      <c r="H110" s="131">
        <v>26</v>
      </c>
      <c r="I110" s="131">
        <v>1</v>
      </c>
    </row>
    <row r="111" spans="1:9" x14ac:dyDescent="0.2">
      <c r="A111" s="106" t="s">
        <v>10</v>
      </c>
      <c r="B111" s="131">
        <v>7435</v>
      </c>
      <c r="C111" s="131">
        <v>3976</v>
      </c>
      <c r="D111" s="131">
        <v>952</v>
      </c>
      <c r="E111" s="131">
        <v>810</v>
      </c>
      <c r="F111" s="131">
        <v>947</v>
      </c>
      <c r="G111" s="131">
        <v>900</v>
      </c>
      <c r="H111" s="131">
        <v>405</v>
      </c>
      <c r="I111" s="131">
        <v>193</v>
      </c>
    </row>
    <row r="112" spans="1:9" x14ac:dyDescent="0.2">
      <c r="A112" s="106" t="s">
        <v>114</v>
      </c>
      <c r="B112" s="131">
        <v>123</v>
      </c>
      <c r="C112" s="131">
        <v>33</v>
      </c>
      <c r="D112" s="131">
        <v>17</v>
      </c>
      <c r="E112" s="131">
        <v>4</v>
      </c>
      <c r="F112" s="131">
        <v>61</v>
      </c>
      <c r="G112" s="131">
        <v>58</v>
      </c>
      <c r="H112" s="131">
        <v>1</v>
      </c>
      <c r="I112" s="131">
        <v>1</v>
      </c>
    </row>
    <row r="113" spans="1:9" x14ac:dyDescent="0.2">
      <c r="A113" s="106" t="s">
        <v>84</v>
      </c>
      <c r="B113" s="131">
        <v>463</v>
      </c>
      <c r="C113" s="131">
        <v>122</v>
      </c>
      <c r="D113" s="131">
        <v>4</v>
      </c>
      <c r="E113" s="131">
        <v>36</v>
      </c>
      <c r="F113" s="131">
        <v>275</v>
      </c>
      <c r="G113" s="131">
        <v>269</v>
      </c>
      <c r="H113" s="131">
        <v>9</v>
      </c>
      <c r="I113" s="131">
        <v>6</v>
      </c>
    </row>
    <row r="114" spans="1:9" x14ac:dyDescent="0.2">
      <c r="A114" s="106" t="s">
        <v>150</v>
      </c>
      <c r="B114" s="131">
        <v>177</v>
      </c>
      <c r="C114" s="131">
        <v>42</v>
      </c>
      <c r="D114" s="131">
        <v>0</v>
      </c>
      <c r="E114" s="131">
        <v>32</v>
      </c>
      <c r="F114" s="131">
        <v>94</v>
      </c>
      <c r="G114" s="131">
        <v>90</v>
      </c>
      <c r="H114" s="131">
        <v>7</v>
      </c>
      <c r="I114" s="131">
        <v>0</v>
      </c>
    </row>
    <row r="115" spans="1:9" x14ac:dyDescent="0.2">
      <c r="A115" s="110" t="s">
        <v>119</v>
      </c>
      <c r="B115" s="131">
        <v>267</v>
      </c>
      <c r="C115" s="131">
        <v>3</v>
      </c>
      <c r="D115" s="131">
        <v>0</v>
      </c>
      <c r="E115" s="131">
        <v>25</v>
      </c>
      <c r="F115" s="131">
        <v>210</v>
      </c>
      <c r="G115" s="131">
        <v>210</v>
      </c>
      <c r="H115" s="131">
        <v>30</v>
      </c>
      <c r="I115" s="131">
        <v>0</v>
      </c>
    </row>
    <row r="116" spans="1:9" x14ac:dyDescent="0.2">
      <c r="A116" s="106" t="s">
        <v>65</v>
      </c>
      <c r="B116" s="131">
        <v>2268</v>
      </c>
      <c r="C116" s="131">
        <v>764</v>
      </c>
      <c r="D116" s="131">
        <v>41</v>
      </c>
      <c r="E116" s="131">
        <v>449</v>
      </c>
      <c r="F116" s="131">
        <v>660</v>
      </c>
      <c r="G116" s="131">
        <v>609</v>
      </c>
      <c r="H116" s="131">
        <v>182</v>
      </c>
      <c r="I116" s="131">
        <v>60</v>
      </c>
    </row>
    <row r="117" spans="1:9" x14ac:dyDescent="0.2">
      <c r="A117" s="106" t="s">
        <v>113</v>
      </c>
      <c r="B117" s="131">
        <v>351</v>
      </c>
      <c r="C117" s="131">
        <v>109</v>
      </c>
      <c r="D117" s="131">
        <v>2</v>
      </c>
      <c r="E117" s="131">
        <v>99</v>
      </c>
      <c r="F117" s="131">
        <v>67</v>
      </c>
      <c r="G117" s="131">
        <v>67</v>
      </c>
      <c r="H117" s="131">
        <v>1</v>
      </c>
      <c r="I117" s="131">
        <v>6</v>
      </c>
    </row>
    <row r="118" spans="1:9" x14ac:dyDescent="0.2">
      <c r="A118" s="106" t="s">
        <v>88</v>
      </c>
      <c r="B118" s="131">
        <v>588</v>
      </c>
      <c r="C118" s="131">
        <v>322</v>
      </c>
      <c r="D118" s="131">
        <v>6</v>
      </c>
      <c r="E118" s="131">
        <v>69</v>
      </c>
      <c r="F118" s="131">
        <v>135</v>
      </c>
      <c r="G118" s="131">
        <v>126</v>
      </c>
      <c r="H118" s="131">
        <v>16</v>
      </c>
      <c r="I118" s="131">
        <v>0</v>
      </c>
    </row>
    <row r="119" spans="1:9" x14ac:dyDescent="0.2">
      <c r="A119" s="106" t="s">
        <v>151</v>
      </c>
      <c r="B119" s="131">
        <v>163</v>
      </c>
      <c r="C119" s="131">
        <v>26</v>
      </c>
      <c r="D119" s="131">
        <v>5</v>
      </c>
      <c r="E119" s="131">
        <v>43</v>
      </c>
      <c r="F119" s="131">
        <v>72</v>
      </c>
      <c r="G119" s="131">
        <v>70</v>
      </c>
      <c r="H119" s="131">
        <v>8</v>
      </c>
      <c r="I119" s="131">
        <v>1</v>
      </c>
    </row>
    <row r="120" spans="1:9" x14ac:dyDescent="0.2">
      <c r="A120" s="108" t="s">
        <v>152</v>
      </c>
      <c r="B120" s="132">
        <v>945</v>
      </c>
      <c r="C120" s="132">
        <v>370</v>
      </c>
      <c r="D120" s="132">
        <v>76</v>
      </c>
      <c r="E120" s="132">
        <v>117</v>
      </c>
      <c r="F120" s="132">
        <v>279</v>
      </c>
      <c r="G120" s="132">
        <v>268</v>
      </c>
      <c r="H120" s="132">
        <v>66</v>
      </c>
      <c r="I120" s="132">
        <v>13</v>
      </c>
    </row>
    <row r="121" spans="1:9" x14ac:dyDescent="0.2">
      <c r="A121" s="106" t="s">
        <v>40</v>
      </c>
      <c r="B121" s="131">
        <v>475</v>
      </c>
      <c r="C121" s="131">
        <v>224</v>
      </c>
      <c r="D121" s="131">
        <v>1</v>
      </c>
      <c r="E121" s="131">
        <v>105</v>
      </c>
      <c r="F121" s="131">
        <v>66</v>
      </c>
      <c r="G121" s="131">
        <v>51</v>
      </c>
      <c r="H121" s="131">
        <v>55</v>
      </c>
      <c r="I121" s="131">
        <v>3</v>
      </c>
    </row>
    <row r="122" spans="1:9" x14ac:dyDescent="0.2">
      <c r="A122" s="106" t="s">
        <v>153</v>
      </c>
      <c r="B122" s="131">
        <v>15641</v>
      </c>
      <c r="C122" s="131">
        <v>6165</v>
      </c>
      <c r="D122" s="131">
        <v>4991</v>
      </c>
      <c r="E122" s="131">
        <v>989</v>
      </c>
      <c r="F122" s="131">
        <v>3102</v>
      </c>
      <c r="G122" s="131">
        <v>3102</v>
      </c>
      <c r="H122" s="131">
        <v>214</v>
      </c>
      <c r="I122" s="131">
        <v>0</v>
      </c>
    </row>
    <row r="123" spans="1:9" x14ac:dyDescent="0.2">
      <c r="A123" s="106" t="s">
        <v>103</v>
      </c>
      <c r="B123" s="131">
        <v>672</v>
      </c>
      <c r="C123" s="131">
        <v>259</v>
      </c>
      <c r="D123" s="131">
        <v>0</v>
      </c>
      <c r="E123" s="131">
        <v>41</v>
      </c>
      <c r="F123" s="131">
        <v>330</v>
      </c>
      <c r="G123" s="131">
        <v>279</v>
      </c>
      <c r="H123" s="131">
        <v>11</v>
      </c>
      <c r="I123" s="131">
        <v>24</v>
      </c>
    </row>
    <row r="124" spans="1:9" x14ac:dyDescent="0.2">
      <c r="A124" s="106" t="s">
        <v>154</v>
      </c>
      <c r="B124" s="131">
        <v>768</v>
      </c>
      <c r="C124" s="131">
        <v>128</v>
      </c>
      <c r="D124" s="131">
        <v>2</v>
      </c>
      <c r="E124" s="131">
        <v>447</v>
      </c>
      <c r="F124" s="131">
        <v>55</v>
      </c>
      <c r="G124" s="131">
        <v>55</v>
      </c>
      <c r="H124" s="131">
        <v>5</v>
      </c>
      <c r="I124" s="131">
        <v>0</v>
      </c>
    </row>
    <row r="125" spans="1:9" x14ac:dyDescent="0.2">
      <c r="A125" s="106" t="s">
        <v>1</v>
      </c>
      <c r="B125" s="131">
        <v>1614</v>
      </c>
      <c r="C125" s="131">
        <v>822</v>
      </c>
      <c r="D125" s="131">
        <v>24</v>
      </c>
      <c r="E125" s="131">
        <v>420</v>
      </c>
      <c r="F125" s="131">
        <v>218</v>
      </c>
      <c r="G125" s="131">
        <v>198</v>
      </c>
      <c r="H125" s="131">
        <v>63</v>
      </c>
      <c r="I125" s="131">
        <v>19</v>
      </c>
    </row>
    <row r="126" spans="1:9" x14ac:dyDescent="0.2">
      <c r="A126" s="106" t="s">
        <v>5</v>
      </c>
      <c r="B126" s="131">
        <v>1880</v>
      </c>
      <c r="C126" s="131">
        <v>742</v>
      </c>
      <c r="D126" s="131">
        <v>88</v>
      </c>
      <c r="E126" s="131">
        <v>390</v>
      </c>
      <c r="F126" s="131">
        <v>537</v>
      </c>
      <c r="G126" s="131">
        <v>472</v>
      </c>
      <c r="H126" s="131">
        <v>83</v>
      </c>
      <c r="I126" s="131">
        <v>11</v>
      </c>
    </row>
    <row r="127" spans="1:9" x14ac:dyDescent="0.2">
      <c r="A127" s="106" t="s">
        <v>17</v>
      </c>
      <c r="B127" s="131">
        <v>6674</v>
      </c>
      <c r="C127" s="131">
        <v>3381</v>
      </c>
      <c r="D127" s="131">
        <v>76</v>
      </c>
      <c r="E127" s="131">
        <v>1026</v>
      </c>
      <c r="F127" s="131">
        <v>1924</v>
      </c>
      <c r="G127" s="131">
        <v>1863</v>
      </c>
      <c r="H127" s="131">
        <v>94</v>
      </c>
      <c r="I127" s="131">
        <v>76</v>
      </c>
    </row>
    <row r="128" spans="1:9" x14ac:dyDescent="0.2">
      <c r="A128" s="106" t="s">
        <v>75</v>
      </c>
      <c r="B128" s="131">
        <v>6267</v>
      </c>
      <c r="C128" s="131">
        <v>4149</v>
      </c>
      <c r="D128" s="131">
        <v>3</v>
      </c>
      <c r="E128" s="131">
        <v>575</v>
      </c>
      <c r="F128" s="131">
        <v>685</v>
      </c>
      <c r="G128" s="131">
        <v>457</v>
      </c>
      <c r="H128" s="131">
        <v>487</v>
      </c>
      <c r="I128" s="131">
        <v>0</v>
      </c>
    </row>
    <row r="129" spans="1:9" x14ac:dyDescent="0.2">
      <c r="A129" s="106" t="s">
        <v>78</v>
      </c>
      <c r="B129" s="131">
        <v>570</v>
      </c>
      <c r="C129" s="131">
        <v>151</v>
      </c>
      <c r="D129" s="131">
        <v>22</v>
      </c>
      <c r="E129" s="131">
        <v>154</v>
      </c>
      <c r="F129" s="131">
        <v>111</v>
      </c>
      <c r="G129" s="131">
        <v>81</v>
      </c>
      <c r="H129" s="131">
        <v>1</v>
      </c>
      <c r="I129" s="131">
        <v>27</v>
      </c>
    </row>
    <row r="130" spans="1:9" x14ac:dyDescent="0.2">
      <c r="A130" s="106" t="s">
        <v>97</v>
      </c>
      <c r="B130" s="131">
        <v>345</v>
      </c>
      <c r="C130" s="131">
        <v>0</v>
      </c>
      <c r="D130" s="131">
        <v>0</v>
      </c>
      <c r="E130" s="131">
        <v>109</v>
      </c>
      <c r="F130" s="131">
        <v>163</v>
      </c>
      <c r="G130" s="131">
        <v>163</v>
      </c>
      <c r="H130" s="131">
        <v>26</v>
      </c>
      <c r="I130" s="131">
        <v>19</v>
      </c>
    </row>
    <row r="131" spans="1:9" x14ac:dyDescent="0.2">
      <c r="A131" s="106" t="s">
        <v>24</v>
      </c>
      <c r="B131" s="131">
        <v>931</v>
      </c>
      <c r="C131" s="131">
        <v>277</v>
      </c>
      <c r="D131" s="131">
        <v>7</v>
      </c>
      <c r="E131" s="131">
        <v>267</v>
      </c>
      <c r="F131" s="131">
        <v>273</v>
      </c>
      <c r="G131" s="131">
        <v>267</v>
      </c>
      <c r="H131" s="131">
        <v>84</v>
      </c>
      <c r="I131" s="131">
        <v>19</v>
      </c>
    </row>
    <row r="132" spans="1:9" x14ac:dyDescent="0.2">
      <c r="A132" s="106" t="s">
        <v>29</v>
      </c>
      <c r="B132" s="131">
        <v>1206</v>
      </c>
      <c r="C132" s="131">
        <v>602</v>
      </c>
      <c r="D132" s="131">
        <v>10</v>
      </c>
      <c r="E132" s="131">
        <v>170</v>
      </c>
      <c r="F132" s="131">
        <v>328</v>
      </c>
      <c r="G132" s="131">
        <v>285</v>
      </c>
      <c r="H132" s="131">
        <v>29</v>
      </c>
      <c r="I132" s="131">
        <v>59</v>
      </c>
    </row>
    <row r="133" spans="1:9" x14ac:dyDescent="0.2">
      <c r="A133" s="106" t="s">
        <v>52</v>
      </c>
      <c r="B133" s="131">
        <v>8447</v>
      </c>
      <c r="C133" s="131">
        <v>3687</v>
      </c>
      <c r="D133" s="131">
        <v>1019</v>
      </c>
      <c r="E133" s="131">
        <v>2398</v>
      </c>
      <c r="F133" s="131">
        <v>1237</v>
      </c>
      <c r="G133" s="131">
        <v>1195</v>
      </c>
      <c r="H133" s="131">
        <v>36</v>
      </c>
      <c r="I133" s="131">
        <v>70</v>
      </c>
    </row>
    <row r="134" spans="1:9" x14ac:dyDescent="0.2">
      <c r="A134" s="106" t="s">
        <v>77</v>
      </c>
      <c r="B134" s="131">
        <v>1077</v>
      </c>
      <c r="C134" s="131">
        <v>463</v>
      </c>
      <c r="D134" s="131">
        <v>2</v>
      </c>
      <c r="E134" s="131">
        <v>33</v>
      </c>
      <c r="F134" s="131">
        <v>512</v>
      </c>
      <c r="G134" s="131">
        <v>495</v>
      </c>
      <c r="H134" s="131">
        <v>36</v>
      </c>
      <c r="I134" s="131">
        <v>9</v>
      </c>
    </row>
    <row r="135" spans="1:9" x14ac:dyDescent="0.2">
      <c r="A135" s="106" t="s">
        <v>155</v>
      </c>
      <c r="B135" s="131">
        <v>11381</v>
      </c>
      <c r="C135" s="131">
        <v>6997</v>
      </c>
      <c r="D135" s="131">
        <v>670</v>
      </c>
      <c r="E135" s="131">
        <v>1738</v>
      </c>
      <c r="F135" s="131">
        <v>1580</v>
      </c>
      <c r="G135" s="131">
        <v>1541</v>
      </c>
      <c r="H135" s="131">
        <v>172</v>
      </c>
      <c r="I135" s="131">
        <v>164</v>
      </c>
    </row>
    <row r="136" spans="1:9" x14ac:dyDescent="0.2">
      <c r="A136" s="110" t="s">
        <v>16</v>
      </c>
      <c r="B136" s="131">
        <v>3538</v>
      </c>
      <c r="C136" s="131">
        <v>1277</v>
      </c>
      <c r="D136" s="131">
        <v>231</v>
      </c>
      <c r="E136" s="131">
        <v>723</v>
      </c>
      <c r="F136" s="131">
        <v>1091</v>
      </c>
      <c r="G136" s="131">
        <v>1037</v>
      </c>
      <c r="H136" s="131">
        <v>66</v>
      </c>
      <c r="I136" s="131">
        <v>31</v>
      </c>
    </row>
    <row r="137" spans="1:9" x14ac:dyDescent="0.2">
      <c r="A137" s="106" t="s">
        <v>156</v>
      </c>
      <c r="B137" s="131">
        <v>2002</v>
      </c>
      <c r="C137" s="131">
        <v>749</v>
      </c>
      <c r="D137" s="131">
        <v>0</v>
      </c>
      <c r="E137" s="131">
        <v>673</v>
      </c>
      <c r="F137" s="131">
        <v>400</v>
      </c>
      <c r="G137" s="131">
        <v>375</v>
      </c>
      <c r="H137" s="131">
        <v>107</v>
      </c>
      <c r="I137" s="131">
        <v>58</v>
      </c>
    </row>
    <row r="138" spans="1:9" x14ac:dyDescent="0.2">
      <c r="A138" s="106" t="s">
        <v>157</v>
      </c>
      <c r="B138" s="131">
        <v>887</v>
      </c>
      <c r="C138" s="131">
        <v>422</v>
      </c>
      <c r="D138" s="131">
        <v>24</v>
      </c>
      <c r="E138" s="131">
        <v>158</v>
      </c>
      <c r="F138" s="131">
        <v>227</v>
      </c>
      <c r="G138" s="131">
        <v>191</v>
      </c>
      <c r="H138" s="131">
        <v>10</v>
      </c>
      <c r="I138" s="131">
        <v>1</v>
      </c>
    </row>
    <row r="139" spans="1:9" x14ac:dyDescent="0.2">
      <c r="A139" s="108" t="s">
        <v>158</v>
      </c>
      <c r="B139" s="132">
        <v>1671</v>
      </c>
      <c r="C139" s="132">
        <v>787</v>
      </c>
      <c r="D139" s="132">
        <v>41</v>
      </c>
      <c r="E139" s="132">
        <v>396</v>
      </c>
      <c r="F139" s="132">
        <v>318</v>
      </c>
      <c r="G139" s="132">
        <v>292</v>
      </c>
      <c r="H139" s="132">
        <v>65</v>
      </c>
      <c r="I139" s="132">
        <v>23</v>
      </c>
    </row>
    <row r="140" spans="1:9" s="90" customFormat="1" x14ac:dyDescent="0.2">
      <c r="A140" s="110" t="s">
        <v>159</v>
      </c>
      <c r="B140" s="131">
        <v>6678</v>
      </c>
      <c r="C140" s="131">
        <v>3312</v>
      </c>
      <c r="D140" s="131">
        <v>226</v>
      </c>
      <c r="E140" s="131">
        <v>1981</v>
      </c>
      <c r="F140" s="131">
        <v>635</v>
      </c>
      <c r="G140" s="131">
        <v>518</v>
      </c>
      <c r="H140" s="131">
        <v>277</v>
      </c>
      <c r="I140" s="131">
        <v>107</v>
      </c>
    </row>
    <row r="141" spans="1:9" x14ac:dyDescent="0.2">
      <c r="A141" s="110" t="s">
        <v>160</v>
      </c>
      <c r="B141" s="131">
        <v>5957</v>
      </c>
      <c r="C141" s="131">
        <v>3637</v>
      </c>
      <c r="D141" s="131">
        <v>0</v>
      </c>
      <c r="E141" s="131">
        <v>975</v>
      </c>
      <c r="F141" s="131">
        <v>1129</v>
      </c>
      <c r="G141" s="131">
        <v>1126</v>
      </c>
      <c r="H141" s="131">
        <v>106</v>
      </c>
      <c r="I141" s="131">
        <v>111</v>
      </c>
    </row>
    <row r="142" spans="1:9" x14ac:dyDescent="0.2">
      <c r="A142" s="108" t="s">
        <v>161</v>
      </c>
      <c r="B142" s="132">
        <v>6674</v>
      </c>
      <c r="C142" s="132">
        <v>3313</v>
      </c>
      <c r="D142" s="132">
        <v>224</v>
      </c>
      <c r="E142" s="132">
        <v>1976</v>
      </c>
      <c r="F142" s="132">
        <v>638</v>
      </c>
      <c r="G142" s="132">
        <v>521</v>
      </c>
      <c r="H142" s="132">
        <v>276</v>
      </c>
      <c r="I142" s="132">
        <v>107</v>
      </c>
    </row>
    <row r="143" spans="1:9" x14ac:dyDescent="0.2">
      <c r="A143" s="106" t="s">
        <v>23</v>
      </c>
      <c r="B143" s="131">
        <v>4142</v>
      </c>
      <c r="C143" s="131">
        <v>1152</v>
      </c>
      <c r="D143" s="131">
        <v>423</v>
      </c>
      <c r="E143" s="131">
        <v>664</v>
      </c>
      <c r="F143" s="131">
        <v>1052</v>
      </c>
      <c r="G143" s="131">
        <v>948</v>
      </c>
      <c r="H143" s="131">
        <v>504</v>
      </c>
      <c r="I143" s="131">
        <v>78</v>
      </c>
    </row>
    <row r="144" spans="1:9" x14ac:dyDescent="0.2">
      <c r="A144" s="106" t="s">
        <v>73</v>
      </c>
      <c r="B144" s="131">
        <v>1981</v>
      </c>
      <c r="C144" s="131">
        <v>390</v>
      </c>
      <c r="D144" s="131">
        <v>97</v>
      </c>
      <c r="E144" s="131">
        <v>190</v>
      </c>
      <c r="F144" s="131">
        <v>776</v>
      </c>
      <c r="G144" s="131">
        <v>746</v>
      </c>
      <c r="H144" s="131">
        <v>127</v>
      </c>
      <c r="I144" s="131">
        <v>12</v>
      </c>
    </row>
    <row r="145" spans="1:9" x14ac:dyDescent="0.2">
      <c r="A145" s="106" t="s">
        <v>7</v>
      </c>
      <c r="B145" s="131">
        <v>2043</v>
      </c>
      <c r="C145" s="131">
        <v>328</v>
      </c>
      <c r="D145" s="131">
        <v>144</v>
      </c>
      <c r="E145" s="131">
        <v>431</v>
      </c>
      <c r="F145" s="131">
        <v>971</v>
      </c>
      <c r="G145" s="131">
        <v>888</v>
      </c>
      <c r="H145" s="131">
        <v>88</v>
      </c>
      <c r="I145" s="131">
        <v>10</v>
      </c>
    </row>
    <row r="146" spans="1:9" x14ac:dyDescent="0.2">
      <c r="A146" s="106" t="s">
        <v>39</v>
      </c>
      <c r="B146" s="131">
        <v>1535</v>
      </c>
      <c r="C146" s="131">
        <v>216</v>
      </c>
      <c r="D146" s="131">
        <v>128</v>
      </c>
      <c r="E146" s="131">
        <v>334</v>
      </c>
      <c r="F146" s="131">
        <v>639</v>
      </c>
      <c r="G146" s="131">
        <v>637</v>
      </c>
      <c r="H146" s="131">
        <v>75</v>
      </c>
      <c r="I146" s="131">
        <v>19</v>
      </c>
    </row>
    <row r="147" spans="1:9" x14ac:dyDescent="0.2">
      <c r="A147" s="106" t="s">
        <v>94</v>
      </c>
      <c r="B147" s="131">
        <v>1546</v>
      </c>
      <c r="C147" s="131">
        <v>6</v>
      </c>
      <c r="D147" s="131">
        <v>6</v>
      </c>
      <c r="E147" s="131">
        <v>156</v>
      </c>
      <c r="F147" s="131">
        <v>1180</v>
      </c>
      <c r="G147" s="131">
        <v>1176</v>
      </c>
      <c r="H147" s="131">
        <v>38</v>
      </c>
      <c r="I147" s="131">
        <v>106</v>
      </c>
    </row>
    <row r="148" spans="1:9" x14ac:dyDescent="0.2">
      <c r="A148" s="106" t="s">
        <v>64</v>
      </c>
      <c r="B148" s="131">
        <v>2283</v>
      </c>
      <c r="C148" s="131">
        <v>911</v>
      </c>
      <c r="D148" s="131">
        <v>40</v>
      </c>
      <c r="E148" s="131">
        <v>923</v>
      </c>
      <c r="F148" s="131">
        <v>133</v>
      </c>
      <c r="G148" s="131">
        <v>131</v>
      </c>
      <c r="H148" s="131">
        <v>54</v>
      </c>
      <c r="I148" s="131">
        <v>2</v>
      </c>
    </row>
    <row r="149" spans="1:9" x14ac:dyDescent="0.2">
      <c r="A149" s="110" t="s">
        <v>162</v>
      </c>
      <c r="B149" s="131">
        <v>23280</v>
      </c>
      <c r="C149" s="131">
        <v>2339</v>
      </c>
      <c r="D149" s="131">
        <v>10762</v>
      </c>
      <c r="E149" s="131">
        <v>2476</v>
      </c>
      <c r="F149" s="131">
        <v>6789</v>
      </c>
      <c r="G149" s="131">
        <v>6789</v>
      </c>
      <c r="H149" s="131">
        <v>914</v>
      </c>
      <c r="I149" s="131">
        <v>0</v>
      </c>
    </row>
    <row r="150" spans="1:9" x14ac:dyDescent="0.2">
      <c r="A150" s="110" t="s">
        <v>69</v>
      </c>
      <c r="B150" s="131">
        <v>1990</v>
      </c>
      <c r="C150" s="131">
        <v>921</v>
      </c>
      <c r="D150" s="131">
        <v>10</v>
      </c>
      <c r="E150" s="131">
        <v>297</v>
      </c>
      <c r="F150" s="131">
        <v>601</v>
      </c>
      <c r="G150" s="131">
        <v>478</v>
      </c>
      <c r="H150" s="131">
        <v>121</v>
      </c>
      <c r="I150" s="131">
        <v>22</v>
      </c>
    </row>
    <row r="151" spans="1:9" x14ac:dyDescent="0.2">
      <c r="A151" s="106" t="s">
        <v>56</v>
      </c>
      <c r="B151" s="131">
        <v>2063</v>
      </c>
      <c r="C151" s="131">
        <v>315</v>
      </c>
      <c r="D151" s="131">
        <v>93</v>
      </c>
      <c r="E151" s="131">
        <v>151</v>
      </c>
      <c r="F151" s="131">
        <v>1138</v>
      </c>
      <c r="G151" s="131">
        <v>1064</v>
      </c>
      <c r="H151" s="131">
        <v>143</v>
      </c>
      <c r="I151" s="131">
        <v>74</v>
      </c>
    </row>
    <row r="152" spans="1:9" x14ac:dyDescent="0.2">
      <c r="A152" s="106" t="s">
        <v>100</v>
      </c>
      <c r="B152" s="131">
        <v>899</v>
      </c>
      <c r="C152" s="131">
        <v>139</v>
      </c>
      <c r="D152" s="131">
        <v>0</v>
      </c>
      <c r="E152" s="131">
        <v>174</v>
      </c>
      <c r="F152" s="131">
        <v>527</v>
      </c>
      <c r="G152" s="131">
        <v>527</v>
      </c>
      <c r="H152" s="131">
        <v>55</v>
      </c>
      <c r="I152" s="131">
        <v>3</v>
      </c>
    </row>
    <row r="153" spans="1:9" x14ac:dyDescent="0.2">
      <c r="A153" s="106" t="s">
        <v>76</v>
      </c>
      <c r="B153" s="131">
        <v>928</v>
      </c>
      <c r="C153" s="131">
        <v>235</v>
      </c>
      <c r="D153" s="131">
        <v>9</v>
      </c>
      <c r="E153" s="131">
        <v>138</v>
      </c>
      <c r="F153" s="131">
        <v>492</v>
      </c>
      <c r="G153" s="131">
        <v>490</v>
      </c>
      <c r="H153" s="131">
        <v>54</v>
      </c>
      <c r="I153" s="131">
        <v>1</v>
      </c>
    </row>
    <row r="154" spans="1:9" s="90" customFormat="1" x14ac:dyDescent="0.2">
      <c r="A154" s="106" t="s">
        <v>118</v>
      </c>
      <c r="B154" s="131">
        <v>300</v>
      </c>
      <c r="C154" s="131">
        <v>88</v>
      </c>
      <c r="D154" s="131">
        <v>0</v>
      </c>
      <c r="E154" s="131">
        <v>56</v>
      </c>
      <c r="F154" s="131">
        <v>131</v>
      </c>
      <c r="G154" s="131">
        <v>131</v>
      </c>
      <c r="H154" s="131">
        <v>24</v>
      </c>
      <c r="I154" s="131">
        <v>0</v>
      </c>
    </row>
    <row r="155" spans="1:9" x14ac:dyDescent="0.2">
      <c r="A155" s="106" t="s">
        <v>91</v>
      </c>
      <c r="B155" s="131">
        <v>1017</v>
      </c>
      <c r="C155" s="131">
        <v>318</v>
      </c>
      <c r="D155" s="131">
        <v>0</v>
      </c>
      <c r="E155" s="131">
        <v>177</v>
      </c>
      <c r="F155" s="131">
        <v>477</v>
      </c>
      <c r="G155" s="131">
        <v>474</v>
      </c>
      <c r="H155" s="131">
        <v>20</v>
      </c>
      <c r="I155" s="131">
        <v>17</v>
      </c>
    </row>
    <row r="156" spans="1:9" x14ac:dyDescent="0.2">
      <c r="A156" s="106" t="s">
        <v>92</v>
      </c>
      <c r="B156" s="131">
        <v>2412</v>
      </c>
      <c r="C156" s="131">
        <v>889</v>
      </c>
      <c r="D156" s="131">
        <v>0</v>
      </c>
      <c r="E156" s="131">
        <v>697</v>
      </c>
      <c r="F156" s="131">
        <v>695</v>
      </c>
      <c r="G156" s="131">
        <v>694</v>
      </c>
      <c r="H156" s="131">
        <v>23</v>
      </c>
      <c r="I156" s="131">
        <v>96</v>
      </c>
    </row>
    <row r="157" spans="1:9" x14ac:dyDescent="0.2">
      <c r="A157" s="106" t="s">
        <v>109</v>
      </c>
      <c r="B157" s="131">
        <v>821</v>
      </c>
      <c r="C157" s="131">
        <v>226</v>
      </c>
      <c r="D157" s="131">
        <v>4</v>
      </c>
      <c r="E157" s="131">
        <v>105</v>
      </c>
      <c r="F157" s="131">
        <v>377</v>
      </c>
      <c r="G157" s="131">
        <v>335</v>
      </c>
      <c r="H157" s="131">
        <v>26</v>
      </c>
      <c r="I157" s="131">
        <v>76</v>
      </c>
    </row>
    <row r="158" spans="1:9" x14ac:dyDescent="0.2">
      <c r="A158" s="106" t="s">
        <v>85</v>
      </c>
      <c r="B158" s="131">
        <v>2345</v>
      </c>
      <c r="C158" s="131">
        <v>503</v>
      </c>
      <c r="D158" s="131">
        <v>0</v>
      </c>
      <c r="E158" s="131">
        <v>476</v>
      </c>
      <c r="F158" s="131">
        <v>1164</v>
      </c>
      <c r="G158" s="131">
        <v>1153</v>
      </c>
      <c r="H158" s="131">
        <v>149</v>
      </c>
      <c r="I158" s="131">
        <v>43</v>
      </c>
    </row>
    <row r="159" spans="1:9" x14ac:dyDescent="0.2">
      <c r="A159" s="106" t="s">
        <v>106</v>
      </c>
      <c r="B159" s="131">
        <v>1124</v>
      </c>
      <c r="C159" s="131">
        <v>0</v>
      </c>
      <c r="D159" s="131">
        <v>0</v>
      </c>
      <c r="E159" s="131">
        <v>27</v>
      </c>
      <c r="F159" s="131">
        <v>1065</v>
      </c>
      <c r="G159" s="131">
        <v>1062</v>
      </c>
      <c r="H159" s="131">
        <v>32</v>
      </c>
      <c r="I159" s="131">
        <v>0</v>
      </c>
    </row>
    <row r="160" spans="1:9" x14ac:dyDescent="0.2">
      <c r="A160" s="106" t="s">
        <v>46</v>
      </c>
      <c r="B160" s="131">
        <v>1545</v>
      </c>
      <c r="C160" s="131">
        <v>365</v>
      </c>
      <c r="D160" s="131">
        <v>95</v>
      </c>
      <c r="E160" s="131">
        <v>241</v>
      </c>
      <c r="F160" s="131">
        <v>728</v>
      </c>
      <c r="G160" s="131">
        <v>699</v>
      </c>
      <c r="H160" s="131">
        <v>80</v>
      </c>
      <c r="I160" s="131">
        <v>26</v>
      </c>
    </row>
    <row r="161" spans="1:9" x14ac:dyDescent="0.2">
      <c r="A161" s="106" t="s">
        <v>121</v>
      </c>
      <c r="B161" s="131">
        <v>3425</v>
      </c>
      <c r="C161" s="131">
        <v>1422</v>
      </c>
      <c r="D161" s="131">
        <v>32</v>
      </c>
      <c r="E161" s="131">
        <v>121</v>
      </c>
      <c r="F161" s="131">
        <v>1152</v>
      </c>
      <c r="G161" s="131">
        <v>723</v>
      </c>
      <c r="H161" s="131">
        <v>77</v>
      </c>
      <c r="I161" s="131">
        <v>45</v>
      </c>
    </row>
    <row r="162" spans="1:9" x14ac:dyDescent="0.2">
      <c r="A162" s="106" t="s">
        <v>60</v>
      </c>
      <c r="B162" s="131">
        <v>13154</v>
      </c>
      <c r="C162" s="131">
        <v>3765</v>
      </c>
      <c r="D162" s="131">
        <v>5078</v>
      </c>
      <c r="E162" s="131">
        <v>1809</v>
      </c>
      <c r="F162" s="131">
        <v>2225</v>
      </c>
      <c r="G162" s="131">
        <v>1998</v>
      </c>
      <c r="H162" s="131">
        <v>261</v>
      </c>
      <c r="I162" s="131">
        <v>16</v>
      </c>
    </row>
    <row r="163" spans="1:9" x14ac:dyDescent="0.2">
      <c r="A163" s="106" t="s">
        <v>102</v>
      </c>
      <c r="B163" s="131">
        <v>1699</v>
      </c>
      <c r="C163" s="131">
        <v>54</v>
      </c>
      <c r="D163" s="131">
        <v>43</v>
      </c>
      <c r="E163" s="131">
        <v>233</v>
      </c>
      <c r="F163" s="131">
        <v>1086</v>
      </c>
      <c r="G163" s="131">
        <v>1080</v>
      </c>
      <c r="H163" s="131">
        <v>119</v>
      </c>
      <c r="I163" s="131">
        <v>24</v>
      </c>
    </row>
    <row r="164" spans="1:9" x14ac:dyDescent="0.2">
      <c r="A164" s="110" t="s">
        <v>25</v>
      </c>
      <c r="B164" s="131">
        <v>3556</v>
      </c>
      <c r="C164" s="131">
        <v>963</v>
      </c>
      <c r="D164" s="131">
        <v>656</v>
      </c>
      <c r="E164" s="131">
        <v>731</v>
      </c>
      <c r="F164" s="131">
        <v>1053</v>
      </c>
      <c r="G164" s="131">
        <v>1052</v>
      </c>
      <c r="H164" s="131">
        <v>115</v>
      </c>
      <c r="I164" s="131">
        <v>39</v>
      </c>
    </row>
    <row r="165" spans="1:9" x14ac:dyDescent="0.2">
      <c r="A165" s="106" t="s">
        <v>163</v>
      </c>
      <c r="B165" s="131">
        <v>1596</v>
      </c>
      <c r="C165" s="131">
        <v>593</v>
      </c>
      <c r="D165" s="131">
        <v>0</v>
      </c>
      <c r="E165" s="131">
        <v>105</v>
      </c>
      <c r="F165" s="131">
        <v>632</v>
      </c>
      <c r="G165" s="131">
        <v>575</v>
      </c>
      <c r="H165" s="131">
        <v>95</v>
      </c>
      <c r="I165" s="131">
        <v>61</v>
      </c>
    </row>
    <row r="166" spans="1:9" x14ac:dyDescent="0.2">
      <c r="A166" s="108" t="s">
        <v>164</v>
      </c>
      <c r="B166" s="132">
        <v>2141</v>
      </c>
      <c r="C166" s="132">
        <v>458</v>
      </c>
      <c r="D166" s="132">
        <v>184</v>
      </c>
      <c r="E166" s="132">
        <v>405</v>
      </c>
      <c r="F166" s="132">
        <v>857</v>
      </c>
      <c r="G166" s="132">
        <v>802</v>
      </c>
      <c r="H166" s="132">
        <v>122</v>
      </c>
      <c r="I166" s="132">
        <v>25</v>
      </c>
    </row>
    <row r="167" spans="1:9" x14ac:dyDescent="0.2">
      <c r="A167" s="106" t="s">
        <v>68</v>
      </c>
      <c r="B167" s="131">
        <v>19969</v>
      </c>
      <c r="C167" s="131">
        <v>13658</v>
      </c>
      <c r="D167" s="131">
        <v>2328</v>
      </c>
      <c r="E167" s="131">
        <v>1303</v>
      </c>
      <c r="F167" s="131">
        <v>2502</v>
      </c>
      <c r="G167" s="131">
        <v>2444</v>
      </c>
      <c r="H167" s="131">
        <v>178</v>
      </c>
      <c r="I167" s="131">
        <v>0</v>
      </c>
    </row>
    <row r="168" spans="1:9" x14ac:dyDescent="0.2">
      <c r="A168" s="106" t="s">
        <v>165</v>
      </c>
      <c r="B168" s="131">
        <v>6987</v>
      </c>
      <c r="C168" s="131">
        <v>2019</v>
      </c>
      <c r="D168" s="131">
        <v>464</v>
      </c>
      <c r="E168" s="131">
        <v>1192</v>
      </c>
      <c r="F168" s="131">
        <v>1626</v>
      </c>
      <c r="G168" s="131">
        <v>1614</v>
      </c>
      <c r="H168" s="131">
        <v>1325</v>
      </c>
      <c r="I168" s="131">
        <v>210</v>
      </c>
    </row>
    <row r="169" spans="1:9" x14ac:dyDescent="0.2">
      <c r="A169" s="106" t="s">
        <v>27</v>
      </c>
      <c r="B169" s="131">
        <v>3655</v>
      </c>
      <c r="C169" s="131">
        <v>2071</v>
      </c>
      <c r="D169" s="131">
        <v>340</v>
      </c>
      <c r="E169" s="131">
        <v>246</v>
      </c>
      <c r="F169" s="131">
        <v>751</v>
      </c>
      <c r="G169" s="131">
        <v>751</v>
      </c>
      <c r="H169" s="131">
        <v>246</v>
      </c>
      <c r="I169" s="131">
        <v>0</v>
      </c>
    </row>
    <row r="170" spans="1:9" x14ac:dyDescent="0.2">
      <c r="A170" s="106" t="s">
        <v>70</v>
      </c>
      <c r="B170" s="131">
        <v>2633</v>
      </c>
      <c r="C170" s="131">
        <v>1065</v>
      </c>
      <c r="D170" s="131">
        <v>58</v>
      </c>
      <c r="E170" s="131">
        <v>249</v>
      </c>
      <c r="F170" s="131">
        <v>940</v>
      </c>
      <c r="G170" s="131">
        <v>937</v>
      </c>
      <c r="H170" s="131">
        <v>199</v>
      </c>
      <c r="I170" s="131">
        <v>50</v>
      </c>
    </row>
    <row r="171" spans="1:9" x14ac:dyDescent="0.2">
      <c r="A171" s="106" t="s">
        <v>31</v>
      </c>
      <c r="B171" s="131">
        <v>21615</v>
      </c>
      <c r="C171" s="131">
        <v>10471</v>
      </c>
      <c r="D171" s="131">
        <v>3289</v>
      </c>
      <c r="E171" s="131">
        <v>4451</v>
      </c>
      <c r="F171" s="131">
        <v>3189</v>
      </c>
      <c r="G171" s="131">
        <v>3189</v>
      </c>
      <c r="H171" s="131">
        <v>215</v>
      </c>
      <c r="I171" s="131">
        <v>0</v>
      </c>
    </row>
    <row r="172" spans="1:9" x14ac:dyDescent="0.2">
      <c r="A172" s="106" t="s">
        <v>72</v>
      </c>
      <c r="B172" s="131">
        <v>4428</v>
      </c>
      <c r="C172" s="131">
        <v>2577</v>
      </c>
      <c r="D172" s="131">
        <v>0</v>
      </c>
      <c r="E172" s="131">
        <v>190</v>
      </c>
      <c r="F172" s="131">
        <v>1533</v>
      </c>
      <c r="G172" s="131">
        <v>1533</v>
      </c>
      <c r="H172" s="131">
        <v>115</v>
      </c>
      <c r="I172" s="131">
        <v>0</v>
      </c>
    </row>
    <row r="173" spans="1:9" s="90" customFormat="1" x14ac:dyDescent="0.2">
      <c r="A173" s="110" t="s">
        <v>34</v>
      </c>
      <c r="B173" s="131">
        <v>14128</v>
      </c>
      <c r="C173" s="131">
        <v>3555</v>
      </c>
      <c r="D173" s="131">
        <v>1827</v>
      </c>
      <c r="E173" s="131">
        <v>3560</v>
      </c>
      <c r="F173" s="131">
        <v>2633</v>
      </c>
      <c r="G173" s="131">
        <v>2633</v>
      </c>
      <c r="H173" s="131">
        <v>126</v>
      </c>
      <c r="I173" s="131">
        <v>1843</v>
      </c>
    </row>
    <row r="174" spans="1:9" s="90" customFormat="1" x14ac:dyDescent="0.2">
      <c r="A174" s="106" t="s">
        <v>32</v>
      </c>
      <c r="B174" s="131">
        <v>30359</v>
      </c>
      <c r="C174" s="131">
        <v>8396</v>
      </c>
      <c r="D174" s="131">
        <v>11690</v>
      </c>
      <c r="E174" s="131">
        <v>5020</v>
      </c>
      <c r="F174" s="131">
        <v>5097</v>
      </c>
      <c r="G174" s="131">
        <v>5097</v>
      </c>
      <c r="H174" s="131">
        <v>155</v>
      </c>
      <c r="I174" s="131">
        <v>0</v>
      </c>
    </row>
    <row r="175" spans="1:9" s="90" customFormat="1" x14ac:dyDescent="0.2">
      <c r="A175" s="106" t="s">
        <v>6</v>
      </c>
      <c r="B175" s="131">
        <v>16157</v>
      </c>
      <c r="C175" s="131">
        <v>7486</v>
      </c>
      <c r="D175" s="131">
        <v>884</v>
      </c>
      <c r="E175" s="131">
        <v>3864</v>
      </c>
      <c r="F175" s="131">
        <v>3774</v>
      </c>
      <c r="G175" s="131">
        <v>3679</v>
      </c>
      <c r="H175" s="131">
        <v>149</v>
      </c>
      <c r="I175" s="131">
        <v>0</v>
      </c>
    </row>
    <row r="176" spans="1:9" x14ac:dyDescent="0.2">
      <c r="A176" s="106" t="s">
        <v>166</v>
      </c>
      <c r="B176" s="131">
        <v>1261</v>
      </c>
      <c r="C176" s="131">
        <v>647</v>
      </c>
      <c r="D176" s="131">
        <v>32</v>
      </c>
      <c r="E176" s="131">
        <v>129</v>
      </c>
      <c r="F176" s="131">
        <v>279</v>
      </c>
      <c r="G176" s="131">
        <v>269</v>
      </c>
      <c r="H176" s="131">
        <v>103</v>
      </c>
      <c r="I176" s="131">
        <v>22</v>
      </c>
    </row>
    <row r="177" spans="1:46" s="90" customFormat="1" x14ac:dyDescent="0.2">
      <c r="A177" s="106" t="s">
        <v>22</v>
      </c>
      <c r="B177" s="131">
        <v>20905</v>
      </c>
      <c r="C177" s="131">
        <v>9422</v>
      </c>
      <c r="D177" s="131">
        <v>276</v>
      </c>
      <c r="E177" s="131">
        <v>6769</v>
      </c>
      <c r="F177" s="131">
        <v>4332</v>
      </c>
      <c r="G177" s="131">
        <v>4216</v>
      </c>
      <c r="H177" s="131">
        <v>107</v>
      </c>
      <c r="I177" s="131">
        <v>0</v>
      </c>
    </row>
    <row r="178" spans="1:46" s="90" customFormat="1" x14ac:dyDescent="0.2">
      <c r="A178" s="106" t="s">
        <v>67</v>
      </c>
      <c r="B178" s="131">
        <v>316</v>
      </c>
      <c r="C178" s="131">
        <v>119</v>
      </c>
      <c r="D178" s="131">
        <v>5</v>
      </c>
      <c r="E178" s="131">
        <v>37</v>
      </c>
      <c r="F178" s="131">
        <v>92</v>
      </c>
      <c r="G178" s="131">
        <v>92</v>
      </c>
      <c r="H178" s="131">
        <v>51</v>
      </c>
      <c r="I178" s="131">
        <v>7</v>
      </c>
    </row>
    <row r="179" spans="1:46" x14ac:dyDescent="0.2">
      <c r="A179" s="108" t="s">
        <v>167</v>
      </c>
      <c r="B179" s="132">
        <v>7532</v>
      </c>
      <c r="C179" s="132">
        <v>3046</v>
      </c>
      <c r="D179" s="132">
        <v>591</v>
      </c>
      <c r="E179" s="132">
        <v>1495</v>
      </c>
      <c r="F179" s="132">
        <v>1664</v>
      </c>
      <c r="G179" s="132">
        <v>1641</v>
      </c>
      <c r="H179" s="132">
        <v>553</v>
      </c>
      <c r="I179" s="132">
        <v>113</v>
      </c>
    </row>
    <row r="180" spans="1:46" s="90" customFormat="1" x14ac:dyDescent="0.2">
      <c r="A180" s="111" t="s">
        <v>168</v>
      </c>
      <c r="B180" s="112">
        <v>5295</v>
      </c>
      <c r="C180" s="112">
        <v>2300</v>
      </c>
      <c r="D180" s="112">
        <v>253</v>
      </c>
      <c r="E180" s="112">
        <v>1073</v>
      </c>
      <c r="F180" s="112">
        <v>1110</v>
      </c>
      <c r="G180" s="112">
        <v>972</v>
      </c>
      <c r="H180" s="112">
        <v>302</v>
      </c>
      <c r="I180" s="112">
        <v>154</v>
      </c>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2"/>
      <c r="AM180" s="122"/>
      <c r="AN180" s="122"/>
      <c r="AO180" s="122"/>
      <c r="AP180" s="122"/>
      <c r="AQ180" s="122"/>
      <c r="AR180" s="122"/>
      <c r="AS180" s="122"/>
      <c r="AT180" s="122"/>
    </row>
    <row r="181" spans="1:46" s="90" customFormat="1" x14ac:dyDescent="0.2">
      <c r="A181" s="111" t="s">
        <v>169</v>
      </c>
      <c r="B181" s="112">
        <v>6263</v>
      </c>
      <c r="C181" s="112">
        <v>2176</v>
      </c>
      <c r="D181" s="112">
        <v>311</v>
      </c>
      <c r="E181" s="112">
        <v>791</v>
      </c>
      <c r="F181" s="112">
        <v>1812</v>
      </c>
      <c r="G181" s="112">
        <v>1724</v>
      </c>
      <c r="H181" s="112">
        <v>739</v>
      </c>
      <c r="I181" s="112">
        <v>311</v>
      </c>
      <c r="J181" s="122"/>
      <c r="K181" s="122"/>
      <c r="L181" s="122"/>
      <c r="M181" s="122"/>
      <c r="N181" s="122"/>
      <c r="O181" s="122"/>
      <c r="P181" s="122"/>
      <c r="Q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2"/>
      <c r="AM181" s="122"/>
      <c r="AN181" s="122"/>
      <c r="AO181" s="122"/>
      <c r="AP181" s="122"/>
      <c r="AQ181" s="122"/>
      <c r="AR181" s="122"/>
      <c r="AS181" s="122"/>
      <c r="AT181" s="122"/>
    </row>
    <row r="182" spans="1:46" s="90" customFormat="1" x14ac:dyDescent="0.2">
      <c r="A182" s="111" t="s">
        <v>170</v>
      </c>
      <c r="B182" s="112">
        <v>10642</v>
      </c>
      <c r="C182" s="112">
        <v>3944</v>
      </c>
      <c r="D182" s="112">
        <v>616</v>
      </c>
      <c r="E182" s="112">
        <v>1183</v>
      </c>
      <c r="F182" s="112">
        <v>3409</v>
      </c>
      <c r="G182" s="112">
        <v>2950</v>
      </c>
      <c r="H182" s="112">
        <v>814</v>
      </c>
      <c r="I182" s="112">
        <v>540</v>
      </c>
      <c r="J182" s="122"/>
      <c r="K182" s="122"/>
      <c r="L182" s="122"/>
      <c r="M182" s="122"/>
      <c r="N182" s="122"/>
      <c r="O182" s="122"/>
      <c r="P182" s="122"/>
      <c r="Q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2"/>
      <c r="AM182" s="122"/>
      <c r="AN182" s="122"/>
      <c r="AO182" s="122"/>
      <c r="AP182" s="122"/>
      <c r="AQ182" s="122"/>
      <c r="AR182" s="122"/>
      <c r="AS182" s="122"/>
      <c r="AT182" s="122"/>
    </row>
    <row r="183" spans="1:46" s="90" customFormat="1" x14ac:dyDescent="0.2">
      <c r="A183" s="111" t="s">
        <v>171</v>
      </c>
      <c r="B183" s="112">
        <v>10641</v>
      </c>
      <c r="C183" s="112">
        <v>4168</v>
      </c>
      <c r="D183" s="112">
        <v>587</v>
      </c>
      <c r="E183" s="112">
        <v>1283</v>
      </c>
      <c r="F183" s="112">
        <v>3138</v>
      </c>
      <c r="G183" s="112">
        <v>2645</v>
      </c>
      <c r="H183" s="112">
        <v>861</v>
      </c>
      <c r="I183" s="112">
        <v>474</v>
      </c>
      <c r="J183" s="122"/>
      <c r="K183" s="122"/>
      <c r="L183" s="122"/>
      <c r="M183" s="122"/>
      <c r="N183" s="122"/>
      <c r="O183" s="122"/>
      <c r="P183" s="122"/>
      <c r="Q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2"/>
      <c r="AM183" s="122"/>
      <c r="AN183" s="122"/>
      <c r="AO183" s="122"/>
      <c r="AP183" s="122"/>
      <c r="AQ183" s="122"/>
      <c r="AR183" s="122"/>
      <c r="AS183" s="122"/>
      <c r="AT183" s="122"/>
    </row>
    <row r="184" spans="1:46" s="90" customFormat="1" x14ac:dyDescent="0.2">
      <c r="A184" s="111" t="s">
        <v>172</v>
      </c>
      <c r="B184" s="112">
        <v>5565</v>
      </c>
      <c r="C184" s="112">
        <v>2450</v>
      </c>
      <c r="D184" s="112">
        <v>263</v>
      </c>
      <c r="E184" s="112">
        <v>1118</v>
      </c>
      <c r="F184" s="112">
        <v>1146</v>
      </c>
      <c r="G184" s="112">
        <v>991</v>
      </c>
      <c r="H184" s="112">
        <v>331</v>
      </c>
      <c r="I184" s="112">
        <v>153</v>
      </c>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row>
    <row r="185" spans="1:46" s="90" customFormat="1" x14ac:dyDescent="0.2">
      <c r="A185" s="111" t="s">
        <v>152</v>
      </c>
      <c r="B185" s="112">
        <v>945</v>
      </c>
      <c r="C185" s="112">
        <v>370</v>
      </c>
      <c r="D185" s="112">
        <v>76</v>
      </c>
      <c r="E185" s="112">
        <v>117</v>
      </c>
      <c r="F185" s="112">
        <v>279</v>
      </c>
      <c r="G185" s="112">
        <v>268</v>
      </c>
      <c r="H185" s="112">
        <v>66</v>
      </c>
      <c r="I185" s="112">
        <v>13</v>
      </c>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row>
    <row r="186" spans="1:46" s="90" customFormat="1" x14ac:dyDescent="0.2">
      <c r="A186" s="111" t="s">
        <v>173</v>
      </c>
      <c r="B186" s="112">
        <v>6896</v>
      </c>
      <c r="C186" s="112">
        <v>2331</v>
      </c>
      <c r="D186" s="112">
        <v>495</v>
      </c>
      <c r="E186" s="112">
        <v>779</v>
      </c>
      <c r="F186" s="112">
        <v>2497</v>
      </c>
      <c r="G186" s="112">
        <v>2155</v>
      </c>
      <c r="H186" s="112">
        <v>406</v>
      </c>
      <c r="I186" s="112">
        <v>269</v>
      </c>
      <c r="J186" s="122"/>
      <c r="K186" s="122"/>
      <c r="L186" s="122"/>
      <c r="M186" s="122"/>
      <c r="N186" s="122"/>
      <c r="O186" s="122"/>
      <c r="P186" s="122"/>
      <c r="Q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2"/>
      <c r="AM186" s="122"/>
      <c r="AN186" s="122"/>
      <c r="AO186" s="122"/>
      <c r="AP186" s="122"/>
      <c r="AQ186" s="122"/>
      <c r="AR186" s="122"/>
      <c r="AS186" s="122"/>
      <c r="AT186" s="122"/>
    </row>
    <row r="187" spans="1:46" s="90" customFormat="1" x14ac:dyDescent="0.2">
      <c r="A187" s="111" t="s">
        <v>174</v>
      </c>
      <c r="B187" s="112">
        <v>4039</v>
      </c>
      <c r="C187" s="112">
        <v>1927</v>
      </c>
      <c r="D187" s="112">
        <v>161</v>
      </c>
      <c r="E187" s="112">
        <v>1021</v>
      </c>
      <c r="F187" s="112">
        <v>572</v>
      </c>
      <c r="G187" s="112">
        <v>510</v>
      </c>
      <c r="H187" s="112">
        <v>193</v>
      </c>
      <c r="I187" s="112">
        <v>81</v>
      </c>
      <c r="J187" s="122"/>
      <c r="K187" s="122"/>
      <c r="L187" s="122"/>
      <c r="M187" s="122"/>
      <c r="N187" s="122"/>
      <c r="O187" s="122"/>
      <c r="P187" s="122"/>
      <c r="Q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2"/>
      <c r="AM187" s="122"/>
      <c r="AN187" s="122"/>
      <c r="AO187" s="122"/>
      <c r="AP187" s="122"/>
      <c r="AQ187" s="122"/>
      <c r="AR187" s="122"/>
      <c r="AS187" s="122"/>
      <c r="AT187" s="122"/>
    </row>
    <row r="188" spans="1:46" s="90" customFormat="1" x14ac:dyDescent="0.2">
      <c r="A188" s="111" t="s">
        <v>175</v>
      </c>
      <c r="B188" s="112">
        <v>6888</v>
      </c>
      <c r="C188" s="112">
        <v>2764</v>
      </c>
      <c r="D188" s="112">
        <v>324</v>
      </c>
      <c r="E188" s="112">
        <v>973</v>
      </c>
      <c r="F188" s="112">
        <v>1685</v>
      </c>
      <c r="G188" s="112">
        <v>1482</v>
      </c>
      <c r="H188" s="112">
        <v>774</v>
      </c>
      <c r="I188" s="112">
        <v>251</v>
      </c>
      <c r="J188" s="122"/>
      <c r="K188" s="122"/>
      <c r="L188" s="122"/>
      <c r="M188" s="122"/>
      <c r="N188" s="122"/>
      <c r="O188" s="122"/>
      <c r="P188" s="122"/>
      <c r="Q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2"/>
      <c r="AM188" s="122"/>
      <c r="AN188" s="122"/>
      <c r="AO188" s="122"/>
      <c r="AP188" s="122"/>
      <c r="AQ188" s="122"/>
      <c r="AR188" s="122"/>
      <c r="AS188" s="122"/>
      <c r="AT188" s="122"/>
    </row>
    <row r="189" spans="1:46" s="115" customFormat="1" x14ac:dyDescent="0.2">
      <c r="A189" s="113" t="s">
        <v>176</v>
      </c>
      <c r="B189" s="114">
        <v>14726</v>
      </c>
      <c r="C189" s="114">
        <v>6902</v>
      </c>
      <c r="D189" s="114">
        <v>1294</v>
      </c>
      <c r="E189" s="114">
        <v>1641</v>
      </c>
      <c r="F189" s="114">
        <v>3996</v>
      </c>
      <c r="G189" s="114">
        <v>3383</v>
      </c>
      <c r="H189" s="114">
        <v>350</v>
      </c>
      <c r="I189" s="114">
        <v>225</v>
      </c>
      <c r="J189" s="123"/>
      <c r="K189" s="123"/>
      <c r="L189" s="123"/>
      <c r="M189" s="123"/>
      <c r="N189" s="123"/>
      <c r="O189" s="123"/>
      <c r="P189" s="123"/>
      <c r="Q189" s="123"/>
      <c r="R189" s="123"/>
      <c r="S189" s="123"/>
      <c r="T189" s="123"/>
      <c r="U189" s="123"/>
      <c r="V189" s="123"/>
      <c r="W189" s="123"/>
      <c r="X189" s="123"/>
      <c r="Y189" s="123"/>
      <c r="Z189" s="123"/>
      <c r="AA189" s="123"/>
      <c r="AB189" s="123"/>
      <c r="AC189" s="123"/>
      <c r="AD189" s="123"/>
      <c r="AE189" s="123"/>
      <c r="AF189" s="123"/>
      <c r="AG189" s="123"/>
      <c r="AH189" s="123"/>
      <c r="AI189" s="123"/>
      <c r="AJ189" s="123"/>
      <c r="AK189" s="123"/>
      <c r="AL189" s="123"/>
      <c r="AM189" s="123"/>
      <c r="AN189" s="123"/>
      <c r="AO189" s="123"/>
      <c r="AP189" s="123"/>
      <c r="AQ189" s="123"/>
      <c r="AR189" s="123"/>
      <c r="AS189" s="123"/>
      <c r="AT189" s="123"/>
    </row>
    <row r="190" spans="1:46" x14ac:dyDescent="0.2">
      <c r="A190" s="86" t="s">
        <v>253</v>
      </c>
    </row>
    <row r="192" spans="1:46" x14ac:dyDescent="0.2">
      <c r="A192" s="83" t="s">
        <v>243</v>
      </c>
      <c r="B192" s="83"/>
      <c r="C192" s="83"/>
      <c r="D192" s="83"/>
      <c r="E192" s="83"/>
      <c r="F192" s="83"/>
      <c r="G192" s="84" t="s">
        <v>244</v>
      </c>
      <c r="H192" s="84"/>
      <c r="I192" s="84"/>
      <c r="J192" s="84"/>
      <c r="K192" s="84"/>
    </row>
    <row r="193" spans="1:7" x14ac:dyDescent="0.2">
      <c r="A193" s="85" t="s">
        <v>245</v>
      </c>
      <c r="B193" s="85"/>
      <c r="C193" s="85"/>
      <c r="D193" s="85"/>
      <c r="E193" s="85"/>
      <c r="F193" s="85"/>
      <c r="G193" s="87" t="s">
        <v>226</v>
      </c>
    </row>
    <row r="194" spans="1:7" x14ac:dyDescent="0.2">
      <c r="A194" s="86" t="s">
        <v>216</v>
      </c>
    </row>
  </sheetData>
  <sheetProtection password="F615" sheet="1" objects="1" scenarios="1"/>
  <autoFilter ref="A22:A166" xr:uid="{FEE7753D-0CCF-449F-AFD1-D26C2EF8C8D2}"/>
  <mergeCells count="2">
    <mergeCell ref="A192:F192"/>
    <mergeCell ref="G192:K192"/>
  </mergeCells>
  <hyperlinks>
    <hyperlink ref="A3" location="CONTENTS!A1" display="Back to the table of contents" xr:uid="{8F181E3F-37D8-4D93-A038-34B7DBE7116E}"/>
    <hyperlink ref="E2" r:id="rId1" xr:uid="{C4120DCC-4B44-4F96-8E8E-E43ACC38EBC9}"/>
    <hyperlink ref="I2" r:id="rId2" xr:uid="{3D6405E6-9140-424D-9976-7D71F11A6284}"/>
    <hyperlink ref="G193" r:id="rId3" xr:uid="{44E2CF78-BFD1-40D8-AB0F-B5292EC0BD45}"/>
    <hyperlink ref="G192" r:id="rId4" xr:uid="{ACDDEA84-8DEC-4E00-BCA8-829EDFBABE70}"/>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99604-11E7-4FC8-A469-52D4A4DEF6E1}">
  <dimension ref="A1:BW1184"/>
  <sheetViews>
    <sheetView zoomScaleNormal="100" workbookViewId="0">
      <pane xSplit="2" ySplit="4" topLeftCell="AQ5" activePane="bottomRight" state="frozen"/>
      <selection activeCell="O26" sqref="O26:V34"/>
      <selection pane="topRight" activeCell="O26" sqref="O26:V34"/>
      <selection pane="bottomLeft" activeCell="O26" sqref="O26:V34"/>
      <selection pane="bottomRight" activeCell="O26" sqref="O26:V34"/>
    </sheetView>
  </sheetViews>
  <sheetFormatPr defaultRowHeight="12.75" x14ac:dyDescent="0.2"/>
  <cols>
    <col min="1" max="1" width="29.85546875" style="2" customWidth="1"/>
    <col min="2" max="2" width="28.42578125" style="2" bestFit="1" customWidth="1"/>
    <col min="3" max="256" width="9.140625" style="2"/>
    <col min="257" max="257" width="29.85546875" style="2" customWidth="1"/>
    <col min="258" max="258" width="28.42578125" style="2" bestFit="1" customWidth="1"/>
    <col min="259" max="512" width="9.140625" style="2"/>
    <col min="513" max="513" width="29.85546875" style="2" customWidth="1"/>
    <col min="514" max="514" width="28.42578125" style="2" bestFit="1" customWidth="1"/>
    <col min="515" max="768" width="9.140625" style="2"/>
    <col min="769" max="769" width="29.85546875" style="2" customWidth="1"/>
    <col min="770" max="770" width="28.42578125" style="2" bestFit="1" customWidth="1"/>
    <col min="771" max="1024" width="9.140625" style="2"/>
    <col min="1025" max="1025" width="29.85546875" style="2" customWidth="1"/>
    <col min="1026" max="1026" width="28.42578125" style="2" bestFit="1" customWidth="1"/>
    <col min="1027" max="1280" width="9.140625" style="2"/>
    <col min="1281" max="1281" width="29.85546875" style="2" customWidth="1"/>
    <col min="1282" max="1282" width="28.42578125" style="2" bestFit="1" customWidth="1"/>
    <col min="1283" max="1536" width="9.140625" style="2"/>
    <col min="1537" max="1537" width="29.85546875" style="2" customWidth="1"/>
    <col min="1538" max="1538" width="28.42578125" style="2" bestFit="1" customWidth="1"/>
    <col min="1539" max="1792" width="9.140625" style="2"/>
    <col min="1793" max="1793" width="29.85546875" style="2" customWidth="1"/>
    <col min="1794" max="1794" width="28.42578125" style="2" bestFit="1" customWidth="1"/>
    <col min="1795" max="2048" width="9.140625" style="2"/>
    <col min="2049" max="2049" width="29.85546875" style="2" customWidth="1"/>
    <col min="2050" max="2050" width="28.42578125" style="2" bestFit="1" customWidth="1"/>
    <col min="2051" max="2304" width="9.140625" style="2"/>
    <col min="2305" max="2305" width="29.85546875" style="2" customWidth="1"/>
    <col min="2306" max="2306" width="28.42578125" style="2" bestFit="1" customWidth="1"/>
    <col min="2307" max="2560" width="9.140625" style="2"/>
    <col min="2561" max="2561" width="29.85546875" style="2" customWidth="1"/>
    <col min="2562" max="2562" width="28.42578125" style="2" bestFit="1" customWidth="1"/>
    <col min="2563" max="2816" width="9.140625" style="2"/>
    <col min="2817" max="2817" width="29.85546875" style="2" customWidth="1"/>
    <col min="2818" max="2818" width="28.42578125" style="2" bestFit="1" customWidth="1"/>
    <col min="2819" max="3072" width="9.140625" style="2"/>
    <col min="3073" max="3073" width="29.85546875" style="2" customWidth="1"/>
    <col min="3074" max="3074" width="28.42578125" style="2" bestFit="1" customWidth="1"/>
    <col min="3075" max="3328" width="9.140625" style="2"/>
    <col min="3329" max="3329" width="29.85546875" style="2" customWidth="1"/>
    <col min="3330" max="3330" width="28.42578125" style="2" bestFit="1" customWidth="1"/>
    <col min="3331" max="3584" width="9.140625" style="2"/>
    <col min="3585" max="3585" width="29.85546875" style="2" customWidth="1"/>
    <col min="3586" max="3586" width="28.42578125" style="2" bestFit="1" customWidth="1"/>
    <col min="3587" max="3840" width="9.140625" style="2"/>
    <col min="3841" max="3841" width="29.85546875" style="2" customWidth="1"/>
    <col min="3842" max="3842" width="28.42578125" style="2" bestFit="1" customWidth="1"/>
    <col min="3843" max="4096" width="9.140625" style="2"/>
    <col min="4097" max="4097" width="29.85546875" style="2" customWidth="1"/>
    <col min="4098" max="4098" width="28.42578125" style="2" bestFit="1" customWidth="1"/>
    <col min="4099" max="4352" width="9.140625" style="2"/>
    <col min="4353" max="4353" width="29.85546875" style="2" customWidth="1"/>
    <col min="4354" max="4354" width="28.42578125" style="2" bestFit="1" customWidth="1"/>
    <col min="4355" max="4608" width="9.140625" style="2"/>
    <col min="4609" max="4609" width="29.85546875" style="2" customWidth="1"/>
    <col min="4610" max="4610" width="28.42578125" style="2" bestFit="1" customWidth="1"/>
    <col min="4611" max="4864" width="9.140625" style="2"/>
    <col min="4865" max="4865" width="29.85546875" style="2" customWidth="1"/>
    <col min="4866" max="4866" width="28.42578125" style="2" bestFit="1" customWidth="1"/>
    <col min="4867" max="5120" width="9.140625" style="2"/>
    <col min="5121" max="5121" width="29.85546875" style="2" customWidth="1"/>
    <col min="5122" max="5122" width="28.42578125" style="2" bestFit="1" customWidth="1"/>
    <col min="5123" max="5376" width="9.140625" style="2"/>
    <col min="5377" max="5377" width="29.85546875" style="2" customWidth="1"/>
    <col min="5378" max="5378" width="28.42578125" style="2" bestFit="1" customWidth="1"/>
    <col min="5379" max="5632" width="9.140625" style="2"/>
    <col min="5633" max="5633" width="29.85546875" style="2" customWidth="1"/>
    <col min="5634" max="5634" width="28.42578125" style="2" bestFit="1" customWidth="1"/>
    <col min="5635" max="5888" width="9.140625" style="2"/>
    <col min="5889" max="5889" width="29.85546875" style="2" customWidth="1"/>
    <col min="5890" max="5890" width="28.42578125" style="2" bestFit="1" customWidth="1"/>
    <col min="5891" max="6144" width="9.140625" style="2"/>
    <col min="6145" max="6145" width="29.85546875" style="2" customWidth="1"/>
    <col min="6146" max="6146" width="28.42578125" style="2" bestFit="1" customWidth="1"/>
    <col min="6147" max="6400" width="9.140625" style="2"/>
    <col min="6401" max="6401" width="29.85546875" style="2" customWidth="1"/>
    <col min="6402" max="6402" width="28.42578125" style="2" bestFit="1" customWidth="1"/>
    <col min="6403" max="6656" width="9.140625" style="2"/>
    <col min="6657" max="6657" width="29.85546875" style="2" customWidth="1"/>
    <col min="6658" max="6658" width="28.42578125" style="2" bestFit="1" customWidth="1"/>
    <col min="6659" max="6912" width="9.140625" style="2"/>
    <col min="6913" max="6913" width="29.85546875" style="2" customWidth="1"/>
    <col min="6914" max="6914" width="28.42578125" style="2" bestFit="1" customWidth="1"/>
    <col min="6915" max="7168" width="9.140625" style="2"/>
    <col min="7169" max="7169" width="29.85546875" style="2" customWidth="1"/>
    <col min="7170" max="7170" width="28.42578125" style="2" bestFit="1" customWidth="1"/>
    <col min="7171" max="7424" width="9.140625" style="2"/>
    <col min="7425" max="7425" width="29.85546875" style="2" customWidth="1"/>
    <col min="7426" max="7426" width="28.42578125" style="2" bestFit="1" customWidth="1"/>
    <col min="7427" max="7680" width="9.140625" style="2"/>
    <col min="7681" max="7681" width="29.85546875" style="2" customWidth="1"/>
    <col min="7682" max="7682" width="28.42578125" style="2" bestFit="1" customWidth="1"/>
    <col min="7683" max="7936" width="9.140625" style="2"/>
    <col min="7937" max="7937" width="29.85546875" style="2" customWidth="1"/>
    <col min="7938" max="7938" width="28.42578125" style="2" bestFit="1" customWidth="1"/>
    <col min="7939" max="8192" width="9.140625" style="2"/>
    <col min="8193" max="8193" width="29.85546875" style="2" customWidth="1"/>
    <col min="8194" max="8194" width="28.42578125" style="2" bestFit="1" customWidth="1"/>
    <col min="8195" max="8448" width="9.140625" style="2"/>
    <col min="8449" max="8449" width="29.85546875" style="2" customWidth="1"/>
    <col min="8450" max="8450" width="28.42578125" style="2" bestFit="1" customWidth="1"/>
    <col min="8451" max="8704" width="9.140625" style="2"/>
    <col min="8705" max="8705" width="29.85546875" style="2" customWidth="1"/>
    <col min="8706" max="8706" width="28.42578125" style="2" bestFit="1" customWidth="1"/>
    <col min="8707" max="8960" width="9.140625" style="2"/>
    <col min="8961" max="8961" width="29.85546875" style="2" customWidth="1"/>
    <col min="8962" max="8962" width="28.42578125" style="2" bestFit="1" customWidth="1"/>
    <col min="8963" max="9216" width="9.140625" style="2"/>
    <col min="9217" max="9217" width="29.85546875" style="2" customWidth="1"/>
    <col min="9218" max="9218" width="28.42578125" style="2" bestFit="1" customWidth="1"/>
    <col min="9219" max="9472" width="9.140625" style="2"/>
    <col min="9473" max="9473" width="29.85546875" style="2" customWidth="1"/>
    <col min="9474" max="9474" width="28.42578125" style="2" bestFit="1" customWidth="1"/>
    <col min="9475" max="9728" width="9.140625" style="2"/>
    <col min="9729" max="9729" width="29.85546875" style="2" customWidth="1"/>
    <col min="9730" max="9730" width="28.42578125" style="2" bestFit="1" customWidth="1"/>
    <col min="9731" max="9984" width="9.140625" style="2"/>
    <col min="9985" max="9985" width="29.85546875" style="2" customWidth="1"/>
    <col min="9986" max="9986" width="28.42578125" style="2" bestFit="1" customWidth="1"/>
    <col min="9987" max="10240" width="9.140625" style="2"/>
    <col min="10241" max="10241" width="29.85546875" style="2" customWidth="1"/>
    <col min="10242" max="10242" width="28.42578125" style="2" bestFit="1" customWidth="1"/>
    <col min="10243" max="10496" width="9.140625" style="2"/>
    <col min="10497" max="10497" width="29.85546875" style="2" customWidth="1"/>
    <col min="10498" max="10498" width="28.42578125" style="2" bestFit="1" customWidth="1"/>
    <col min="10499" max="10752" width="9.140625" style="2"/>
    <col min="10753" max="10753" width="29.85546875" style="2" customWidth="1"/>
    <col min="10754" max="10754" width="28.42578125" style="2" bestFit="1" customWidth="1"/>
    <col min="10755" max="11008" width="9.140625" style="2"/>
    <col min="11009" max="11009" width="29.85546875" style="2" customWidth="1"/>
    <col min="11010" max="11010" width="28.42578125" style="2" bestFit="1" customWidth="1"/>
    <col min="11011" max="11264" width="9.140625" style="2"/>
    <col min="11265" max="11265" width="29.85546875" style="2" customWidth="1"/>
    <col min="11266" max="11266" width="28.42578125" style="2" bestFit="1" customWidth="1"/>
    <col min="11267" max="11520" width="9.140625" style="2"/>
    <col min="11521" max="11521" width="29.85546875" style="2" customWidth="1"/>
    <col min="11522" max="11522" width="28.42578125" style="2" bestFit="1" customWidth="1"/>
    <col min="11523" max="11776" width="9.140625" style="2"/>
    <col min="11777" max="11777" width="29.85546875" style="2" customWidth="1"/>
    <col min="11778" max="11778" width="28.42578125" style="2" bestFit="1" customWidth="1"/>
    <col min="11779" max="12032" width="9.140625" style="2"/>
    <col min="12033" max="12033" width="29.85546875" style="2" customWidth="1"/>
    <col min="12034" max="12034" width="28.42578125" style="2" bestFit="1" customWidth="1"/>
    <col min="12035" max="12288" width="9.140625" style="2"/>
    <col min="12289" max="12289" width="29.85546875" style="2" customWidth="1"/>
    <col min="12290" max="12290" width="28.42578125" style="2" bestFit="1" customWidth="1"/>
    <col min="12291" max="12544" width="9.140625" style="2"/>
    <col min="12545" max="12545" width="29.85546875" style="2" customWidth="1"/>
    <col min="12546" max="12546" width="28.42578125" style="2" bestFit="1" customWidth="1"/>
    <col min="12547" max="12800" width="9.140625" style="2"/>
    <col min="12801" max="12801" width="29.85546875" style="2" customWidth="1"/>
    <col min="12802" max="12802" width="28.42578125" style="2" bestFit="1" customWidth="1"/>
    <col min="12803" max="13056" width="9.140625" style="2"/>
    <col min="13057" max="13057" width="29.85546875" style="2" customWidth="1"/>
    <col min="13058" max="13058" width="28.42578125" style="2" bestFit="1" customWidth="1"/>
    <col min="13059" max="13312" width="9.140625" style="2"/>
    <col min="13313" max="13313" width="29.85546875" style="2" customWidth="1"/>
    <col min="13314" max="13314" width="28.42578125" style="2" bestFit="1" customWidth="1"/>
    <col min="13315" max="13568" width="9.140625" style="2"/>
    <col min="13569" max="13569" width="29.85546875" style="2" customWidth="1"/>
    <col min="13570" max="13570" width="28.42578125" style="2" bestFit="1" customWidth="1"/>
    <col min="13571" max="13824" width="9.140625" style="2"/>
    <col min="13825" max="13825" width="29.85546875" style="2" customWidth="1"/>
    <col min="13826" max="13826" width="28.42578125" style="2" bestFit="1" customWidth="1"/>
    <col min="13827" max="14080" width="9.140625" style="2"/>
    <col min="14081" max="14081" width="29.85546875" style="2" customWidth="1"/>
    <col min="14082" max="14082" width="28.42578125" style="2" bestFit="1" customWidth="1"/>
    <col min="14083" max="14336" width="9.140625" style="2"/>
    <col min="14337" max="14337" width="29.85546875" style="2" customWidth="1"/>
    <col min="14338" max="14338" width="28.42578125" style="2" bestFit="1" customWidth="1"/>
    <col min="14339" max="14592" width="9.140625" style="2"/>
    <col min="14593" max="14593" width="29.85546875" style="2" customWidth="1"/>
    <col min="14594" max="14594" width="28.42578125" style="2" bestFit="1" customWidth="1"/>
    <col min="14595" max="14848" width="9.140625" style="2"/>
    <col min="14849" max="14849" width="29.85546875" style="2" customWidth="1"/>
    <col min="14850" max="14850" width="28.42578125" style="2" bestFit="1" customWidth="1"/>
    <col min="14851" max="15104" width="9.140625" style="2"/>
    <col min="15105" max="15105" width="29.85546875" style="2" customWidth="1"/>
    <col min="15106" max="15106" width="28.42578125" style="2" bestFit="1" customWidth="1"/>
    <col min="15107" max="15360" width="9.140625" style="2"/>
    <col min="15361" max="15361" width="29.85546875" style="2" customWidth="1"/>
    <col min="15362" max="15362" width="28.42578125" style="2" bestFit="1" customWidth="1"/>
    <col min="15363" max="15616" width="9.140625" style="2"/>
    <col min="15617" max="15617" width="29.85546875" style="2" customWidth="1"/>
    <col min="15618" max="15618" width="28.42578125" style="2" bestFit="1" customWidth="1"/>
    <col min="15619" max="15872" width="9.140625" style="2"/>
    <col min="15873" max="15873" width="29.85546875" style="2" customWidth="1"/>
    <col min="15874" max="15874" width="28.42578125" style="2" bestFit="1" customWidth="1"/>
    <col min="15875" max="16128" width="9.140625" style="2"/>
    <col min="16129" max="16129" width="29.85546875" style="2" customWidth="1"/>
    <col min="16130" max="16130" width="28.42578125" style="2" bestFit="1" customWidth="1"/>
    <col min="16131" max="16384" width="9.140625" style="2"/>
  </cols>
  <sheetData>
    <row r="1" spans="1:61" ht="18.75" x14ac:dyDescent="0.35">
      <c r="A1" s="88" t="s">
        <v>268</v>
      </c>
      <c r="B1" s="88"/>
      <c r="H1" s="89" t="s">
        <v>222</v>
      </c>
      <c r="J1" s="90" t="s">
        <v>223</v>
      </c>
      <c r="R1" s="90" t="s">
        <v>224</v>
      </c>
    </row>
    <row r="2" spans="1:61" x14ac:dyDescent="0.2">
      <c r="H2" s="89" t="s">
        <v>225</v>
      </c>
      <c r="J2" s="87" t="s">
        <v>193</v>
      </c>
      <c r="R2" s="91" t="s">
        <v>226</v>
      </c>
    </row>
    <row r="3" spans="1:61" x14ac:dyDescent="0.2">
      <c r="A3" s="92" t="s">
        <v>227</v>
      </c>
      <c r="B3" s="92" t="s">
        <v>269</v>
      </c>
    </row>
    <row r="4" spans="1:61" x14ac:dyDescent="0.2">
      <c r="A4" s="93" t="s">
        <v>270</v>
      </c>
      <c r="B4" s="93"/>
      <c r="C4" s="94">
        <v>1971</v>
      </c>
      <c r="D4" s="94">
        <v>1972</v>
      </c>
      <c r="E4" s="94">
        <v>1973</v>
      </c>
      <c r="F4" s="94">
        <v>1974</v>
      </c>
      <c r="G4" s="94">
        <v>1975</v>
      </c>
      <c r="H4" s="94">
        <v>1976</v>
      </c>
      <c r="I4" s="94">
        <v>1977</v>
      </c>
      <c r="J4" s="94">
        <v>1978</v>
      </c>
      <c r="K4" s="94">
        <v>1979</v>
      </c>
      <c r="L4" s="94">
        <v>1980</v>
      </c>
      <c r="M4" s="94">
        <v>1981</v>
      </c>
      <c r="N4" s="94">
        <v>1982</v>
      </c>
      <c r="O4" s="94">
        <v>1983</v>
      </c>
      <c r="P4" s="94">
        <v>1984</v>
      </c>
      <c r="Q4" s="94">
        <v>1985</v>
      </c>
      <c r="R4" s="94">
        <v>1986</v>
      </c>
      <c r="S4" s="94">
        <v>1987</v>
      </c>
      <c r="T4" s="94">
        <v>1988</v>
      </c>
      <c r="U4" s="94">
        <v>1989</v>
      </c>
      <c r="V4" s="94">
        <v>1990</v>
      </c>
      <c r="W4" s="94">
        <v>1991</v>
      </c>
      <c r="X4" s="94">
        <v>1992</v>
      </c>
      <c r="Y4" s="94">
        <v>1993</v>
      </c>
      <c r="Z4" s="94">
        <v>1994</v>
      </c>
      <c r="AA4" s="94">
        <v>1995</v>
      </c>
      <c r="AB4" s="94">
        <v>1996</v>
      </c>
      <c r="AC4" s="94">
        <v>1997</v>
      </c>
      <c r="AD4" s="94">
        <v>1998</v>
      </c>
      <c r="AE4" s="94">
        <v>1999</v>
      </c>
      <c r="AF4" s="94">
        <v>2000</v>
      </c>
      <c r="AG4" s="94">
        <v>2001</v>
      </c>
      <c r="AH4" s="94">
        <v>2002</v>
      </c>
      <c r="AI4" s="94">
        <v>2003</v>
      </c>
      <c r="AJ4" s="94">
        <v>2004</v>
      </c>
      <c r="AK4" s="94">
        <v>2005</v>
      </c>
      <c r="AL4" s="94">
        <v>2006</v>
      </c>
      <c r="AM4" s="94">
        <v>2007</v>
      </c>
      <c r="AN4" s="94">
        <v>2008</v>
      </c>
      <c r="AO4" s="94">
        <v>2009</v>
      </c>
      <c r="AP4" s="94">
        <v>2010</v>
      </c>
      <c r="AQ4" s="94">
        <v>2011</v>
      </c>
      <c r="AR4" s="94">
        <v>2012</v>
      </c>
      <c r="AS4" s="94">
        <v>2013</v>
      </c>
      <c r="AT4" s="94">
        <v>2014</v>
      </c>
      <c r="AU4" s="94">
        <v>2015</v>
      </c>
      <c r="AV4" s="94">
        <v>2016</v>
      </c>
      <c r="AW4" s="94">
        <v>2017</v>
      </c>
    </row>
    <row r="5" spans="1:61" ht="13.5" thickBot="1" x14ac:dyDescent="0.25">
      <c r="A5" s="95"/>
      <c r="B5" s="95"/>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row>
    <row r="6" spans="1:61" ht="12.75" customHeight="1" x14ac:dyDescent="0.2">
      <c r="A6" s="138" t="s">
        <v>229</v>
      </c>
      <c r="B6" s="139" t="s">
        <v>271</v>
      </c>
      <c r="C6" s="98">
        <v>67.954999999999998</v>
      </c>
      <c r="D6" s="98">
        <v>71.242999999999995</v>
      </c>
      <c r="E6" s="98">
        <v>75.337999999999994</v>
      </c>
      <c r="F6" s="98">
        <v>75.174999999999997</v>
      </c>
      <c r="G6" s="98">
        <v>75.466999999999999</v>
      </c>
      <c r="H6" s="98">
        <v>79.48</v>
      </c>
      <c r="I6" s="98">
        <v>82.176000000000002</v>
      </c>
      <c r="J6" s="98">
        <v>84.611999999999995</v>
      </c>
      <c r="K6" s="98">
        <v>87.143000000000001</v>
      </c>
      <c r="L6" s="98">
        <v>86.293999999999997</v>
      </c>
      <c r="M6" s="98">
        <v>85.168999999999997</v>
      </c>
      <c r="N6" s="98">
        <v>84.257999999999996</v>
      </c>
      <c r="O6" s="98">
        <v>84.784000000000006</v>
      </c>
      <c r="P6" s="98">
        <v>87.611000000000004</v>
      </c>
      <c r="Q6" s="98">
        <v>88.927999999999997</v>
      </c>
      <c r="R6" s="98">
        <v>90.534999999999997</v>
      </c>
      <c r="S6" s="98">
        <v>93.593000000000004</v>
      </c>
      <c r="T6" s="98">
        <v>96.798000000000002</v>
      </c>
      <c r="U6" s="98">
        <v>98.64</v>
      </c>
      <c r="V6" s="98">
        <v>100</v>
      </c>
      <c r="W6" s="98">
        <v>100.613</v>
      </c>
      <c r="X6" s="98">
        <v>100.333</v>
      </c>
      <c r="Y6" s="98">
        <v>100.893</v>
      </c>
      <c r="Z6" s="98">
        <v>101.401</v>
      </c>
      <c r="AA6" s="98">
        <v>104.221</v>
      </c>
      <c r="AB6" s="98">
        <v>106.407</v>
      </c>
      <c r="AC6" s="98">
        <v>108.339</v>
      </c>
      <c r="AD6" s="98">
        <v>109.176</v>
      </c>
      <c r="AE6" s="98">
        <v>109.822</v>
      </c>
      <c r="AF6" s="98">
        <v>113.248</v>
      </c>
      <c r="AG6" s="98">
        <v>114.947</v>
      </c>
      <c r="AH6" s="98">
        <v>116.495</v>
      </c>
      <c r="AI6" s="98">
        <v>121.54600000000001</v>
      </c>
      <c r="AJ6" s="98">
        <v>127.27</v>
      </c>
      <c r="AK6" s="98">
        <v>131.93600000000001</v>
      </c>
      <c r="AL6" s="98">
        <v>136.12100000000001</v>
      </c>
      <c r="AM6" s="98">
        <v>141.239</v>
      </c>
      <c r="AN6" s="98">
        <v>142.435</v>
      </c>
      <c r="AO6" s="98">
        <v>140.56399999999999</v>
      </c>
      <c r="AP6" s="98">
        <v>148.97499999999999</v>
      </c>
      <c r="AQ6" s="98">
        <v>152.977</v>
      </c>
      <c r="AR6" s="98">
        <v>154.85300000000001</v>
      </c>
      <c r="AS6" s="98">
        <v>157.70500000000001</v>
      </c>
      <c r="AT6" s="98">
        <v>158.077</v>
      </c>
      <c r="AU6" s="98">
        <v>158.03700000000001</v>
      </c>
      <c r="AV6" s="98">
        <v>157.953</v>
      </c>
      <c r="AW6" s="98">
        <v>160.03</v>
      </c>
      <c r="AX6" s="140"/>
      <c r="AY6" s="141"/>
      <c r="AZ6" s="142" t="s">
        <v>272</v>
      </c>
      <c r="BA6" s="143"/>
      <c r="BB6" s="143"/>
      <c r="BC6" s="143"/>
      <c r="BD6" s="143"/>
      <c r="BE6" s="143"/>
      <c r="BF6" s="143"/>
      <c r="BG6" s="143"/>
      <c r="BH6" s="143"/>
      <c r="BI6" s="144"/>
    </row>
    <row r="7" spans="1:61" x14ac:dyDescent="0.2">
      <c r="A7" s="138"/>
      <c r="B7" s="139" t="s">
        <v>204</v>
      </c>
      <c r="C7" s="98">
        <v>71.16</v>
      </c>
      <c r="D7" s="98">
        <v>72.611999999999995</v>
      </c>
      <c r="E7" s="98">
        <v>74.075000000000003</v>
      </c>
      <c r="F7" s="98">
        <v>75.507999999999996</v>
      </c>
      <c r="G7" s="98">
        <v>76.909000000000006</v>
      </c>
      <c r="H7" s="98">
        <v>78.293999999999997</v>
      </c>
      <c r="I7" s="98">
        <v>79.671000000000006</v>
      </c>
      <c r="J7" s="98">
        <v>81.070999999999998</v>
      </c>
      <c r="K7" s="98">
        <v>82.506</v>
      </c>
      <c r="L7" s="98">
        <v>83.972999999999999</v>
      </c>
      <c r="M7" s="98">
        <v>85.456999999999994</v>
      </c>
      <c r="N7" s="98">
        <v>86.998000000000005</v>
      </c>
      <c r="O7" s="98">
        <v>88.554000000000002</v>
      </c>
      <c r="P7" s="98">
        <v>90.103999999999999</v>
      </c>
      <c r="Q7" s="98">
        <v>91.683999999999997</v>
      </c>
      <c r="R7" s="98">
        <v>93.341999999999999</v>
      </c>
      <c r="S7" s="98">
        <v>95.001000000000005</v>
      </c>
      <c r="T7" s="98">
        <v>96.680999999999997</v>
      </c>
      <c r="U7" s="98">
        <v>98.363</v>
      </c>
      <c r="V7" s="98">
        <v>100</v>
      </c>
      <c r="W7" s="98">
        <v>101.651</v>
      </c>
      <c r="X7" s="98">
        <v>103.328</v>
      </c>
      <c r="Y7" s="98">
        <v>104.923</v>
      </c>
      <c r="Z7" s="98">
        <v>106.49299999999999</v>
      </c>
      <c r="AA7" s="98">
        <v>108.056</v>
      </c>
      <c r="AB7" s="98">
        <v>109.611</v>
      </c>
      <c r="AC7" s="98">
        <v>111.16500000000001</v>
      </c>
      <c r="AD7" s="98">
        <v>112.699</v>
      </c>
      <c r="AE7" s="98">
        <v>114.215</v>
      </c>
      <c r="AF7" s="98">
        <v>115.72499999999999</v>
      </c>
      <c r="AG7" s="98">
        <v>117.224</v>
      </c>
      <c r="AH7" s="98">
        <v>118.72199999999999</v>
      </c>
      <c r="AI7" s="98">
        <v>120.221</v>
      </c>
      <c r="AJ7" s="98">
        <v>121.726</v>
      </c>
      <c r="AK7" s="98">
        <v>123.242</v>
      </c>
      <c r="AL7" s="98">
        <v>124.76900000000001</v>
      </c>
      <c r="AM7" s="98">
        <v>126.31399999999999</v>
      </c>
      <c r="AN7" s="98">
        <v>127.88</v>
      </c>
      <c r="AO7" s="98">
        <v>129.453</v>
      </c>
      <c r="AP7" s="98">
        <v>131.018</v>
      </c>
      <c r="AQ7" s="98">
        <v>132.59200000000001</v>
      </c>
      <c r="AR7" s="98">
        <v>134.178</v>
      </c>
      <c r="AS7" s="98">
        <v>135.774</v>
      </c>
      <c r="AT7" s="98">
        <v>137.387</v>
      </c>
      <c r="AU7" s="98">
        <v>139.00200000000001</v>
      </c>
      <c r="AV7" s="98">
        <v>140.62899999999999</v>
      </c>
      <c r="AW7" s="98">
        <v>142.244</v>
      </c>
      <c r="AX7" s="140"/>
      <c r="AY7" s="145"/>
      <c r="AZ7" s="146"/>
      <c r="BA7" s="146"/>
      <c r="BB7" s="146"/>
      <c r="BC7" s="146"/>
      <c r="BD7" s="146"/>
      <c r="BE7" s="146"/>
      <c r="BF7" s="146"/>
      <c r="BG7" s="146"/>
      <c r="BH7" s="146"/>
      <c r="BI7" s="147"/>
    </row>
    <row r="8" spans="1:61" ht="12.75" customHeight="1" x14ac:dyDescent="0.2">
      <c r="A8" s="138"/>
      <c r="B8" s="139" t="s">
        <v>273</v>
      </c>
      <c r="C8" s="98">
        <v>72.822000000000003</v>
      </c>
      <c r="D8" s="98">
        <v>75.418999999999997</v>
      </c>
      <c r="E8" s="98">
        <v>79.058999999999997</v>
      </c>
      <c r="F8" s="98">
        <v>79.948999999999998</v>
      </c>
      <c r="G8" s="98">
        <v>79.56</v>
      </c>
      <c r="H8" s="98">
        <v>82.707999999999998</v>
      </c>
      <c r="I8" s="98">
        <v>84.697000000000003</v>
      </c>
      <c r="J8" s="98">
        <v>86.347999999999999</v>
      </c>
      <c r="K8" s="98">
        <v>88.2</v>
      </c>
      <c r="L8" s="98">
        <v>88.376999999999995</v>
      </c>
      <c r="M8" s="98">
        <v>88.415999999999997</v>
      </c>
      <c r="N8" s="98">
        <v>87.516000000000005</v>
      </c>
      <c r="O8" s="98">
        <v>88.113</v>
      </c>
      <c r="P8" s="98">
        <v>90.152000000000001</v>
      </c>
      <c r="Q8" s="98">
        <v>91.539000000000001</v>
      </c>
      <c r="R8" s="98">
        <v>93.129000000000005</v>
      </c>
      <c r="S8" s="98">
        <v>94.722999999999999</v>
      </c>
      <c r="T8" s="98">
        <v>97.069000000000003</v>
      </c>
      <c r="U8" s="98">
        <v>98.799000000000007</v>
      </c>
      <c r="V8" s="98">
        <v>100</v>
      </c>
      <c r="W8" s="98">
        <v>99.575000000000003</v>
      </c>
      <c r="X8" s="98">
        <v>99.778999999999996</v>
      </c>
      <c r="Y8" s="98">
        <v>100.096</v>
      </c>
      <c r="Z8" s="98">
        <v>101.548</v>
      </c>
      <c r="AA8" s="98">
        <v>103.416</v>
      </c>
      <c r="AB8" s="98">
        <v>105.873</v>
      </c>
      <c r="AC8" s="98">
        <v>108.51900000000001</v>
      </c>
      <c r="AD8" s="98">
        <v>109.74</v>
      </c>
      <c r="AE8" s="98">
        <v>112.06</v>
      </c>
      <c r="AF8" s="98">
        <v>115.806</v>
      </c>
      <c r="AG8" s="98">
        <v>117.062</v>
      </c>
      <c r="AH8" s="98">
        <v>118.81100000000001</v>
      </c>
      <c r="AI8" s="98">
        <v>121.742</v>
      </c>
      <c r="AJ8" s="98">
        <v>126.542</v>
      </c>
      <c r="AK8" s="98">
        <v>130.977</v>
      </c>
      <c r="AL8" s="98">
        <v>136.321</v>
      </c>
      <c r="AM8" s="98">
        <v>141.93899999999999</v>
      </c>
      <c r="AN8" s="98">
        <v>144.23400000000001</v>
      </c>
      <c r="AO8" s="98">
        <v>142.09</v>
      </c>
      <c r="AP8" s="98">
        <v>147.77699999999999</v>
      </c>
      <c r="AQ8" s="98">
        <v>151.93899999999999</v>
      </c>
      <c r="AR8" s="98">
        <v>155.12299999999999</v>
      </c>
      <c r="AS8" s="98">
        <v>158.51499999999999</v>
      </c>
      <c r="AT8" s="98">
        <v>162.13399999999999</v>
      </c>
      <c r="AU8" s="98">
        <v>165.631</v>
      </c>
      <c r="AV8" s="98">
        <v>168.92400000000001</v>
      </c>
      <c r="AW8" s="98">
        <v>173.179</v>
      </c>
      <c r="AX8" s="140"/>
      <c r="AY8" s="145"/>
      <c r="AZ8" s="148" t="s">
        <v>274</v>
      </c>
      <c r="BA8" s="149"/>
      <c r="BB8" s="149"/>
      <c r="BC8" s="149"/>
      <c r="BD8" s="149"/>
      <c r="BE8" s="149"/>
      <c r="BF8" s="149"/>
      <c r="BG8" s="149"/>
      <c r="BH8" s="149"/>
      <c r="BI8" s="147"/>
    </row>
    <row r="9" spans="1:61" x14ac:dyDescent="0.2">
      <c r="A9" s="138"/>
      <c r="B9" s="139" t="s">
        <v>275</v>
      </c>
      <c r="C9" s="98">
        <v>121.509</v>
      </c>
      <c r="D9" s="98">
        <v>120.535</v>
      </c>
      <c r="E9" s="98">
        <v>118.768</v>
      </c>
      <c r="F9" s="98">
        <v>115.898</v>
      </c>
      <c r="G9" s="98">
        <v>115.19799999999999</v>
      </c>
      <c r="H9" s="98">
        <v>114.82599999999999</v>
      </c>
      <c r="I9" s="98">
        <v>114.12</v>
      </c>
      <c r="J9" s="98">
        <v>114.283</v>
      </c>
      <c r="K9" s="98">
        <v>113.27800000000001</v>
      </c>
      <c r="L9" s="98">
        <v>110.732</v>
      </c>
      <c r="M9" s="98">
        <v>107.89</v>
      </c>
      <c r="N9" s="98">
        <v>107.14400000000001</v>
      </c>
      <c r="O9" s="98">
        <v>105.717</v>
      </c>
      <c r="P9" s="98">
        <v>105.56399999999999</v>
      </c>
      <c r="Q9" s="98">
        <v>104.97199999999999</v>
      </c>
      <c r="R9" s="98">
        <v>103.53100000000001</v>
      </c>
      <c r="S9" s="98">
        <v>103.741</v>
      </c>
      <c r="T9" s="98">
        <v>102.928</v>
      </c>
      <c r="U9" s="98">
        <v>101.072</v>
      </c>
      <c r="V9" s="98">
        <v>100</v>
      </c>
      <c r="W9" s="98">
        <v>99.409000000000006</v>
      </c>
      <c r="X9" s="98">
        <v>97.677000000000007</v>
      </c>
      <c r="Y9" s="98">
        <v>96.841999999999999</v>
      </c>
      <c r="Z9" s="98">
        <v>94.789000000000001</v>
      </c>
      <c r="AA9" s="98">
        <v>94.096000000000004</v>
      </c>
      <c r="AB9" s="98">
        <v>92.893000000000001</v>
      </c>
      <c r="AC9" s="98">
        <v>90.272000000000006</v>
      </c>
      <c r="AD9" s="98">
        <v>88.49</v>
      </c>
      <c r="AE9" s="98">
        <v>87.322999999999993</v>
      </c>
      <c r="AF9" s="98">
        <v>85.34</v>
      </c>
      <c r="AG9" s="98">
        <v>84.117000000000004</v>
      </c>
      <c r="AH9" s="98">
        <v>83.546000000000006</v>
      </c>
      <c r="AI9" s="98">
        <v>83.358999999999995</v>
      </c>
      <c r="AJ9" s="98">
        <v>82.768000000000001</v>
      </c>
      <c r="AK9" s="98">
        <v>81.132999999999996</v>
      </c>
      <c r="AL9" s="98">
        <v>79.281000000000006</v>
      </c>
      <c r="AM9" s="98">
        <v>77.239999999999995</v>
      </c>
      <c r="AN9" s="98">
        <v>75.989000000000004</v>
      </c>
      <c r="AO9" s="98">
        <v>75.563999999999993</v>
      </c>
      <c r="AP9" s="98">
        <v>75.715000000000003</v>
      </c>
      <c r="AQ9" s="98">
        <v>73.83</v>
      </c>
      <c r="AR9" s="98">
        <v>72.561000000000007</v>
      </c>
      <c r="AS9" s="98">
        <v>71.066999999999993</v>
      </c>
      <c r="AT9" s="98">
        <v>69.599999999999994</v>
      </c>
      <c r="AU9" s="98">
        <v>67.542000000000002</v>
      </c>
      <c r="AV9" s="98">
        <v>65.850999999999999</v>
      </c>
      <c r="AW9" s="98">
        <v>64.706999999999994</v>
      </c>
      <c r="AX9" s="140"/>
      <c r="AY9" s="145"/>
      <c r="AZ9" s="149"/>
      <c r="BA9" s="149"/>
      <c r="BB9" s="149"/>
      <c r="BC9" s="149"/>
      <c r="BD9" s="149"/>
      <c r="BE9" s="149"/>
      <c r="BF9" s="149"/>
      <c r="BG9" s="149"/>
      <c r="BH9" s="149"/>
      <c r="BI9" s="147"/>
    </row>
    <row r="10" spans="1:61" x14ac:dyDescent="0.2">
      <c r="A10" s="138"/>
      <c r="B10" s="139" t="s">
        <v>276</v>
      </c>
      <c r="C10" s="98">
        <v>107.923</v>
      </c>
      <c r="D10" s="98">
        <v>107.929</v>
      </c>
      <c r="E10" s="98">
        <v>108.316</v>
      </c>
      <c r="F10" s="98">
        <v>107.447</v>
      </c>
      <c r="G10" s="98">
        <v>107.06100000000001</v>
      </c>
      <c r="H10" s="98">
        <v>106.892</v>
      </c>
      <c r="I10" s="98">
        <v>106.711</v>
      </c>
      <c r="J10" s="98">
        <v>105.764</v>
      </c>
      <c r="K10" s="98">
        <v>105.714</v>
      </c>
      <c r="L10" s="98">
        <v>105.009</v>
      </c>
      <c r="M10" s="98">
        <v>104.477</v>
      </c>
      <c r="N10" s="98">
        <v>103.28700000000001</v>
      </c>
      <c r="O10" s="98">
        <v>102.78400000000001</v>
      </c>
      <c r="P10" s="98">
        <v>102.169</v>
      </c>
      <c r="Q10" s="98">
        <v>100.94</v>
      </c>
      <c r="R10" s="98">
        <v>100.595</v>
      </c>
      <c r="S10" s="98">
        <v>100.25700000000001</v>
      </c>
      <c r="T10" s="98">
        <v>100.209</v>
      </c>
      <c r="U10" s="98">
        <v>100.425</v>
      </c>
      <c r="V10" s="98">
        <v>100</v>
      </c>
      <c r="W10" s="98">
        <v>99.992000000000004</v>
      </c>
      <c r="X10" s="98">
        <v>99.632000000000005</v>
      </c>
      <c r="Y10" s="98">
        <v>99.198999999999998</v>
      </c>
      <c r="Z10" s="98">
        <v>98.921000000000006</v>
      </c>
      <c r="AA10" s="98">
        <v>99.116</v>
      </c>
      <c r="AB10" s="98">
        <v>98.706999999999994</v>
      </c>
      <c r="AC10" s="98">
        <v>99.484999999999999</v>
      </c>
      <c r="AD10" s="98">
        <v>99.757000000000005</v>
      </c>
      <c r="AE10" s="98">
        <v>98.262</v>
      </c>
      <c r="AF10" s="98">
        <v>99.018000000000001</v>
      </c>
      <c r="AG10" s="98">
        <v>99.582999999999998</v>
      </c>
      <c r="AH10" s="98">
        <v>98.855000000000004</v>
      </c>
      <c r="AI10" s="98">
        <v>99.623999999999995</v>
      </c>
      <c r="AJ10" s="98">
        <v>99.825999999999993</v>
      </c>
      <c r="AK10" s="98">
        <v>100.74299999999999</v>
      </c>
      <c r="AL10" s="98">
        <v>100.946</v>
      </c>
      <c r="AM10" s="98">
        <v>101.99</v>
      </c>
      <c r="AN10" s="98">
        <v>101.623</v>
      </c>
      <c r="AO10" s="98">
        <v>101.13200000000001</v>
      </c>
      <c r="AP10" s="98">
        <v>101.623</v>
      </c>
      <c r="AQ10" s="98">
        <v>102.851</v>
      </c>
      <c r="AR10" s="98">
        <v>102.532</v>
      </c>
      <c r="AS10" s="98">
        <v>103.107</v>
      </c>
      <c r="AT10" s="98">
        <v>101.96299999999999</v>
      </c>
      <c r="AU10" s="98">
        <v>101.63</v>
      </c>
      <c r="AV10" s="98">
        <v>100.97199999999999</v>
      </c>
      <c r="AW10" s="98">
        <v>100.39700000000001</v>
      </c>
      <c r="AX10" s="140"/>
      <c r="AY10" s="145"/>
      <c r="AZ10" s="149"/>
      <c r="BA10" s="149"/>
      <c r="BB10" s="149"/>
      <c r="BC10" s="149"/>
      <c r="BD10" s="149"/>
      <c r="BE10" s="149"/>
      <c r="BF10" s="149"/>
      <c r="BG10" s="149"/>
      <c r="BH10" s="149"/>
      <c r="BI10" s="147"/>
    </row>
    <row r="11" spans="1:61" ht="6" customHeight="1" x14ac:dyDescent="0.2">
      <c r="A11" s="138"/>
      <c r="B11" s="139"/>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140"/>
      <c r="AY11" s="145"/>
      <c r="AZ11" s="150"/>
      <c r="BA11" s="150"/>
      <c r="BB11" s="150"/>
      <c r="BC11" s="150"/>
      <c r="BD11" s="150"/>
      <c r="BE11" s="150"/>
      <c r="BF11" s="150"/>
      <c r="BG11" s="150"/>
      <c r="BH11" s="150"/>
      <c r="BI11" s="147"/>
    </row>
    <row r="12" spans="1:61" ht="12.75" customHeight="1" x14ac:dyDescent="0.2">
      <c r="A12" s="138" t="s">
        <v>230</v>
      </c>
      <c r="B12" s="139" t="s">
        <v>271</v>
      </c>
      <c r="C12" s="98" t="s">
        <v>231</v>
      </c>
      <c r="D12" s="98" t="s">
        <v>231</v>
      </c>
      <c r="E12" s="98" t="s">
        <v>231</v>
      </c>
      <c r="F12" s="98" t="s">
        <v>231</v>
      </c>
      <c r="G12" s="98" t="s">
        <v>231</v>
      </c>
      <c r="H12" s="98" t="s">
        <v>231</v>
      </c>
      <c r="I12" s="98" t="s">
        <v>231</v>
      </c>
      <c r="J12" s="98" t="s">
        <v>231</v>
      </c>
      <c r="K12" s="98" t="s">
        <v>231</v>
      </c>
      <c r="L12" s="98" t="s">
        <v>231</v>
      </c>
      <c r="M12" s="98" t="s">
        <v>231</v>
      </c>
      <c r="N12" s="98" t="s">
        <v>231</v>
      </c>
      <c r="O12" s="98" t="s">
        <v>231</v>
      </c>
      <c r="P12" s="98" t="s">
        <v>231</v>
      </c>
      <c r="Q12" s="98" t="s">
        <v>231</v>
      </c>
      <c r="R12" s="98" t="s">
        <v>231</v>
      </c>
      <c r="S12" s="98" t="s">
        <v>231</v>
      </c>
      <c r="T12" s="98" t="s">
        <v>231</v>
      </c>
      <c r="U12" s="98" t="s">
        <v>231</v>
      </c>
      <c r="V12" s="98">
        <v>100</v>
      </c>
      <c r="W12" s="98">
        <v>99.144000000000005</v>
      </c>
      <c r="X12" s="98">
        <v>97.003</v>
      </c>
      <c r="Y12" s="98">
        <v>95.522999999999996</v>
      </c>
      <c r="Z12" s="98">
        <v>94.198999999999998</v>
      </c>
      <c r="AA12" s="98">
        <v>94.686999999999998</v>
      </c>
      <c r="AB12" s="98">
        <v>96.558999999999997</v>
      </c>
      <c r="AC12" s="98">
        <v>97.069000000000003</v>
      </c>
      <c r="AD12" s="98">
        <v>97.097999999999999</v>
      </c>
      <c r="AE12" s="98">
        <v>97.41</v>
      </c>
      <c r="AF12" s="98">
        <v>99.335999999999999</v>
      </c>
      <c r="AG12" s="98">
        <v>99.498999999999995</v>
      </c>
      <c r="AH12" s="98">
        <v>98.614000000000004</v>
      </c>
      <c r="AI12" s="98">
        <v>100.562</v>
      </c>
      <c r="AJ12" s="98">
        <v>100.961</v>
      </c>
      <c r="AK12" s="98">
        <v>100.98399999999999</v>
      </c>
      <c r="AL12" s="98">
        <v>100.767</v>
      </c>
      <c r="AM12" s="98">
        <v>101.75700000000001</v>
      </c>
      <c r="AN12" s="98">
        <v>99.356999999999999</v>
      </c>
      <c r="AO12" s="98">
        <v>92.715000000000003</v>
      </c>
      <c r="AP12" s="98">
        <v>96.491</v>
      </c>
      <c r="AQ12" s="98">
        <v>95.069000000000003</v>
      </c>
      <c r="AR12" s="98">
        <v>93.566999999999993</v>
      </c>
      <c r="AS12" s="98">
        <v>93.578999999999994</v>
      </c>
      <c r="AT12" s="98">
        <v>91.757999999999996</v>
      </c>
      <c r="AU12" s="98">
        <v>90.602000000000004</v>
      </c>
      <c r="AV12" s="98">
        <v>89.81</v>
      </c>
      <c r="AW12" s="98">
        <v>89.513000000000005</v>
      </c>
      <c r="AY12" s="145"/>
      <c r="AZ12" s="49" t="s">
        <v>277</v>
      </c>
      <c r="BA12" s="49"/>
      <c r="BB12" s="49"/>
      <c r="BC12" s="49"/>
      <c r="BD12" s="49"/>
      <c r="BE12" s="49"/>
      <c r="BF12" s="49"/>
      <c r="BG12" s="49"/>
      <c r="BH12" s="49"/>
      <c r="BI12" s="147"/>
    </row>
    <row r="13" spans="1:61" ht="12.75" customHeight="1" x14ac:dyDescent="0.2">
      <c r="A13" s="138"/>
      <c r="B13" s="139" t="s">
        <v>204</v>
      </c>
      <c r="C13" s="98" t="s">
        <v>231</v>
      </c>
      <c r="D13" s="98" t="s">
        <v>231</v>
      </c>
      <c r="E13" s="98" t="s">
        <v>231</v>
      </c>
      <c r="F13" s="98" t="s">
        <v>231</v>
      </c>
      <c r="G13" s="98" t="s">
        <v>231</v>
      </c>
      <c r="H13" s="98" t="s">
        <v>231</v>
      </c>
      <c r="I13" s="98" t="s">
        <v>231</v>
      </c>
      <c r="J13" s="98" t="s">
        <v>231</v>
      </c>
      <c r="K13" s="98" t="s">
        <v>231</v>
      </c>
      <c r="L13" s="98" t="s">
        <v>231</v>
      </c>
      <c r="M13" s="98" t="s">
        <v>231</v>
      </c>
      <c r="N13" s="98" t="s">
        <v>231</v>
      </c>
      <c r="O13" s="98" t="s">
        <v>231</v>
      </c>
      <c r="P13" s="98" t="s">
        <v>231</v>
      </c>
      <c r="Q13" s="98" t="s">
        <v>231</v>
      </c>
      <c r="R13" s="98" t="s">
        <v>231</v>
      </c>
      <c r="S13" s="98" t="s">
        <v>231</v>
      </c>
      <c r="T13" s="98" t="s">
        <v>231</v>
      </c>
      <c r="U13" s="98" t="s">
        <v>231</v>
      </c>
      <c r="V13" s="98">
        <v>100</v>
      </c>
      <c r="W13" s="98">
        <v>100.60299999999999</v>
      </c>
      <c r="X13" s="98">
        <v>101.184</v>
      </c>
      <c r="Y13" s="98">
        <v>101.738</v>
      </c>
      <c r="Z13" s="98">
        <v>102.19199999999999</v>
      </c>
      <c r="AA13" s="98">
        <v>102.657</v>
      </c>
      <c r="AB13" s="98">
        <v>103.068</v>
      </c>
      <c r="AC13" s="98">
        <v>103.498</v>
      </c>
      <c r="AD13" s="98">
        <v>103.904</v>
      </c>
      <c r="AE13" s="98">
        <v>104.309</v>
      </c>
      <c r="AF13" s="98">
        <v>104.705</v>
      </c>
      <c r="AG13" s="98">
        <v>105.072</v>
      </c>
      <c r="AH13" s="98">
        <v>105.462</v>
      </c>
      <c r="AI13" s="98">
        <v>105.889</v>
      </c>
      <c r="AJ13" s="98">
        <v>106.318</v>
      </c>
      <c r="AK13" s="98">
        <v>106.77800000000001</v>
      </c>
      <c r="AL13" s="98">
        <v>107.248</v>
      </c>
      <c r="AM13" s="98">
        <v>107.776</v>
      </c>
      <c r="AN13" s="98">
        <v>108.32</v>
      </c>
      <c r="AO13" s="98">
        <v>108.848</v>
      </c>
      <c r="AP13" s="98">
        <v>109.3</v>
      </c>
      <c r="AQ13" s="98">
        <v>109.727</v>
      </c>
      <c r="AR13" s="98">
        <v>110.17400000000001</v>
      </c>
      <c r="AS13" s="98">
        <v>110.61799999999999</v>
      </c>
      <c r="AT13" s="98">
        <v>111.093</v>
      </c>
      <c r="AU13" s="98">
        <v>111.572</v>
      </c>
      <c r="AV13" s="98">
        <v>112.075</v>
      </c>
      <c r="AW13" s="98">
        <v>112.52200000000001</v>
      </c>
      <c r="AY13" s="145"/>
      <c r="AZ13" s="49" t="s">
        <v>278</v>
      </c>
      <c r="BA13" s="49"/>
      <c r="BB13" s="49"/>
      <c r="BC13" s="49"/>
      <c r="BD13" s="49"/>
      <c r="BE13" s="49"/>
      <c r="BF13" s="49"/>
      <c r="BG13" s="49"/>
      <c r="BH13" s="49"/>
      <c r="BI13" s="147"/>
    </row>
    <row r="14" spans="1:61" x14ac:dyDescent="0.2">
      <c r="A14" s="138"/>
      <c r="B14" s="139" t="s">
        <v>273</v>
      </c>
      <c r="C14" s="98" t="s">
        <v>231</v>
      </c>
      <c r="D14" s="98" t="s">
        <v>231</v>
      </c>
      <c r="E14" s="98" t="s">
        <v>231</v>
      </c>
      <c r="F14" s="98" t="s">
        <v>231</v>
      </c>
      <c r="G14" s="98" t="s">
        <v>231</v>
      </c>
      <c r="H14" s="98" t="s">
        <v>231</v>
      </c>
      <c r="I14" s="98" t="s">
        <v>231</v>
      </c>
      <c r="J14" s="98" t="s">
        <v>231</v>
      </c>
      <c r="K14" s="98" t="s">
        <v>231</v>
      </c>
      <c r="L14" s="98" t="s">
        <v>231</v>
      </c>
      <c r="M14" s="98" t="s">
        <v>231</v>
      </c>
      <c r="N14" s="98" t="s">
        <v>231</v>
      </c>
      <c r="O14" s="98" t="s">
        <v>231</v>
      </c>
      <c r="P14" s="98" t="s">
        <v>231</v>
      </c>
      <c r="Q14" s="98" t="s">
        <v>231</v>
      </c>
      <c r="R14" s="98" t="s">
        <v>231</v>
      </c>
      <c r="S14" s="98" t="s">
        <v>231</v>
      </c>
      <c r="T14" s="98" t="s">
        <v>231</v>
      </c>
      <c r="U14" s="98" t="s">
        <v>231</v>
      </c>
      <c r="V14" s="98">
        <v>100</v>
      </c>
      <c r="W14" s="98">
        <v>99.376000000000005</v>
      </c>
      <c r="X14" s="98">
        <v>99.034000000000006</v>
      </c>
      <c r="Y14" s="98">
        <v>98.700999999999993</v>
      </c>
      <c r="Z14" s="98">
        <v>99.733000000000004</v>
      </c>
      <c r="AA14" s="98">
        <v>101.672</v>
      </c>
      <c r="AB14" s="98">
        <v>103.794</v>
      </c>
      <c r="AC14" s="98">
        <v>106.74</v>
      </c>
      <c r="AD14" s="98">
        <v>109.095</v>
      </c>
      <c r="AE14" s="98">
        <v>112.179</v>
      </c>
      <c r="AF14" s="98">
        <v>116.432</v>
      </c>
      <c r="AG14" s="98">
        <v>117.94199999999999</v>
      </c>
      <c r="AH14" s="98">
        <v>119.614</v>
      </c>
      <c r="AI14" s="98">
        <v>122.07899999999999</v>
      </c>
      <c r="AJ14" s="98">
        <v>125.914</v>
      </c>
      <c r="AK14" s="98">
        <v>129.255</v>
      </c>
      <c r="AL14" s="98">
        <v>133.13800000000001</v>
      </c>
      <c r="AM14" s="98">
        <v>136.50899999999999</v>
      </c>
      <c r="AN14" s="98">
        <v>136.672</v>
      </c>
      <c r="AO14" s="98">
        <v>130.67599999999999</v>
      </c>
      <c r="AP14" s="98">
        <v>133.81399999999999</v>
      </c>
      <c r="AQ14" s="98">
        <v>136.13200000000001</v>
      </c>
      <c r="AR14" s="98">
        <v>137.36500000000001</v>
      </c>
      <c r="AS14" s="98">
        <v>138.86099999999999</v>
      </c>
      <c r="AT14" s="98">
        <v>140.93799999999999</v>
      </c>
      <c r="AU14" s="98">
        <v>143.22800000000001</v>
      </c>
      <c r="AV14" s="98">
        <v>144.88999999999999</v>
      </c>
      <c r="AW14" s="98">
        <v>147.97</v>
      </c>
      <c r="AY14" s="145"/>
      <c r="AZ14" s="21" t="s">
        <v>279</v>
      </c>
      <c r="BA14" s="21"/>
      <c r="BB14" s="21"/>
      <c r="BC14" s="21"/>
      <c r="BD14" s="21"/>
      <c r="BE14" s="21"/>
      <c r="BF14" s="21"/>
      <c r="BG14" s="21"/>
      <c r="BH14" s="21"/>
      <c r="BI14" s="147"/>
    </row>
    <row r="15" spans="1:61" ht="12.75" customHeight="1" x14ac:dyDescent="0.2">
      <c r="A15" s="138"/>
      <c r="B15" s="139" t="s">
        <v>275</v>
      </c>
      <c r="C15" s="98" t="s">
        <v>231</v>
      </c>
      <c r="D15" s="98" t="s">
        <v>231</v>
      </c>
      <c r="E15" s="98" t="s">
        <v>231</v>
      </c>
      <c r="F15" s="98" t="s">
        <v>231</v>
      </c>
      <c r="G15" s="98" t="s">
        <v>231</v>
      </c>
      <c r="H15" s="98" t="s">
        <v>231</v>
      </c>
      <c r="I15" s="98" t="s">
        <v>231</v>
      </c>
      <c r="J15" s="98" t="s">
        <v>231</v>
      </c>
      <c r="K15" s="98" t="s">
        <v>231</v>
      </c>
      <c r="L15" s="98" t="s">
        <v>231</v>
      </c>
      <c r="M15" s="98" t="s">
        <v>231</v>
      </c>
      <c r="N15" s="98" t="s">
        <v>231</v>
      </c>
      <c r="O15" s="98" t="s">
        <v>231</v>
      </c>
      <c r="P15" s="98" t="s">
        <v>231</v>
      </c>
      <c r="Q15" s="98" t="s">
        <v>231</v>
      </c>
      <c r="R15" s="98" t="s">
        <v>231</v>
      </c>
      <c r="S15" s="98" t="s">
        <v>231</v>
      </c>
      <c r="T15" s="98" t="s">
        <v>231</v>
      </c>
      <c r="U15" s="98" t="s">
        <v>231</v>
      </c>
      <c r="V15" s="98">
        <v>100</v>
      </c>
      <c r="W15" s="98">
        <v>100.249</v>
      </c>
      <c r="X15" s="98">
        <v>98.29</v>
      </c>
      <c r="Y15" s="98">
        <v>97.701999999999998</v>
      </c>
      <c r="Z15" s="98">
        <v>95.114999999999995</v>
      </c>
      <c r="AA15" s="98">
        <v>94.097999999999999</v>
      </c>
      <c r="AB15" s="98">
        <v>93.671999999999997</v>
      </c>
      <c r="AC15" s="98">
        <v>90.474999999999994</v>
      </c>
      <c r="AD15" s="98">
        <v>88.177999999999997</v>
      </c>
      <c r="AE15" s="98">
        <v>86.671000000000006</v>
      </c>
      <c r="AF15" s="98">
        <v>84.796000000000006</v>
      </c>
      <c r="AG15" s="98">
        <v>83.203999999999994</v>
      </c>
      <c r="AH15" s="98">
        <v>82.182000000000002</v>
      </c>
      <c r="AI15" s="98">
        <v>81.441999999999993</v>
      </c>
      <c r="AJ15" s="98">
        <v>79.891999999999996</v>
      </c>
      <c r="AK15" s="98">
        <v>77.83</v>
      </c>
      <c r="AL15" s="98">
        <v>75.483000000000004</v>
      </c>
      <c r="AM15" s="98">
        <v>73.498999999999995</v>
      </c>
      <c r="AN15" s="98">
        <v>72.171999999999997</v>
      </c>
      <c r="AO15" s="98">
        <v>71.198999999999998</v>
      </c>
      <c r="AP15" s="98">
        <v>71.817999999999998</v>
      </c>
      <c r="AQ15" s="98">
        <v>69.093999999999994</v>
      </c>
      <c r="AR15" s="98">
        <v>67.718000000000004</v>
      </c>
      <c r="AS15" s="98">
        <v>66.632999999999996</v>
      </c>
      <c r="AT15" s="98">
        <v>64.798000000000002</v>
      </c>
      <c r="AU15" s="98">
        <v>63.137</v>
      </c>
      <c r="AV15" s="98">
        <v>62.225999999999999</v>
      </c>
      <c r="AW15" s="98">
        <v>61.253999999999998</v>
      </c>
      <c r="AY15" s="145"/>
      <c r="AZ15" s="38"/>
      <c r="BA15" s="38"/>
      <c r="BB15" s="21" t="s">
        <v>280</v>
      </c>
      <c r="BC15" s="21"/>
      <c r="BD15" s="21"/>
      <c r="BE15" s="21"/>
      <c r="BF15" s="21"/>
      <c r="BG15" s="38"/>
      <c r="BH15" s="38"/>
      <c r="BI15" s="147"/>
    </row>
    <row r="16" spans="1:61" x14ac:dyDescent="0.2">
      <c r="A16" s="138"/>
      <c r="B16" s="139" t="s">
        <v>276</v>
      </c>
      <c r="C16" s="98" t="s">
        <v>231</v>
      </c>
      <c r="D16" s="98" t="s">
        <v>231</v>
      </c>
      <c r="E16" s="98" t="s">
        <v>231</v>
      </c>
      <c r="F16" s="98" t="s">
        <v>231</v>
      </c>
      <c r="G16" s="98" t="s">
        <v>231</v>
      </c>
      <c r="H16" s="98" t="s">
        <v>231</v>
      </c>
      <c r="I16" s="98" t="s">
        <v>231</v>
      </c>
      <c r="J16" s="98" t="s">
        <v>231</v>
      </c>
      <c r="K16" s="98" t="s">
        <v>231</v>
      </c>
      <c r="L16" s="98" t="s">
        <v>231</v>
      </c>
      <c r="M16" s="98" t="s">
        <v>231</v>
      </c>
      <c r="N16" s="98" t="s">
        <v>231</v>
      </c>
      <c r="O16" s="98" t="s">
        <v>231</v>
      </c>
      <c r="P16" s="98" t="s">
        <v>231</v>
      </c>
      <c r="Q16" s="98" t="s">
        <v>231</v>
      </c>
      <c r="R16" s="98" t="s">
        <v>231</v>
      </c>
      <c r="S16" s="98" t="s">
        <v>231</v>
      </c>
      <c r="T16" s="98" t="s">
        <v>231</v>
      </c>
      <c r="U16" s="98" t="s">
        <v>231</v>
      </c>
      <c r="V16" s="98">
        <v>100</v>
      </c>
      <c r="W16" s="98">
        <v>98.923000000000002</v>
      </c>
      <c r="X16" s="98">
        <v>98.486999999999995</v>
      </c>
      <c r="Y16" s="98">
        <v>97.364000000000004</v>
      </c>
      <c r="Z16" s="98">
        <v>97.171999999999997</v>
      </c>
      <c r="AA16" s="98">
        <v>96.41</v>
      </c>
      <c r="AB16" s="98">
        <v>96.358000000000004</v>
      </c>
      <c r="AC16" s="98">
        <v>97.114999999999995</v>
      </c>
      <c r="AD16" s="98">
        <v>97.143000000000001</v>
      </c>
      <c r="AE16" s="98">
        <v>96.049000000000007</v>
      </c>
      <c r="AF16" s="98">
        <v>96.093000000000004</v>
      </c>
      <c r="AG16" s="98">
        <v>96.498000000000005</v>
      </c>
      <c r="AH16" s="98">
        <v>95.122</v>
      </c>
      <c r="AI16" s="98">
        <v>95.521000000000001</v>
      </c>
      <c r="AJ16" s="98">
        <v>94.397999999999996</v>
      </c>
      <c r="AK16" s="98">
        <v>94.010999999999996</v>
      </c>
      <c r="AL16" s="98">
        <v>93.492999999999995</v>
      </c>
      <c r="AM16" s="98">
        <v>94.102999999999994</v>
      </c>
      <c r="AN16" s="98">
        <v>92.991</v>
      </c>
      <c r="AO16" s="98">
        <v>91.55</v>
      </c>
      <c r="AP16" s="98">
        <v>91.861000000000004</v>
      </c>
      <c r="AQ16" s="98">
        <v>92.113</v>
      </c>
      <c r="AR16" s="98">
        <v>91.299000000000007</v>
      </c>
      <c r="AS16" s="98">
        <v>91.427999999999997</v>
      </c>
      <c r="AT16" s="98">
        <v>90.441999999999993</v>
      </c>
      <c r="AU16" s="98">
        <v>89.799000000000007</v>
      </c>
      <c r="AV16" s="98">
        <v>88.88</v>
      </c>
      <c r="AW16" s="98">
        <v>87.769000000000005</v>
      </c>
      <c r="AY16" s="145"/>
      <c r="AZ16" s="38"/>
      <c r="BA16" s="38"/>
      <c r="BB16" s="21"/>
      <c r="BC16" s="21"/>
      <c r="BD16" s="21"/>
      <c r="BE16" s="21"/>
      <c r="BF16" s="21"/>
      <c r="BG16" s="38"/>
      <c r="BH16" s="38"/>
      <c r="BI16" s="147"/>
    </row>
    <row r="17" spans="1:61" ht="6" customHeight="1" x14ac:dyDescent="0.2">
      <c r="A17" s="138"/>
      <c r="B17" s="139"/>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Y17" s="145"/>
      <c r="AZ17" s="38"/>
      <c r="BA17" s="38"/>
      <c r="BB17" s="21"/>
      <c r="BC17" s="21"/>
      <c r="BD17" s="21"/>
      <c r="BE17" s="21"/>
      <c r="BF17" s="21"/>
      <c r="BG17" s="38"/>
      <c r="BH17" s="38"/>
      <c r="BI17" s="147"/>
    </row>
    <row r="18" spans="1:61" x14ac:dyDescent="0.2">
      <c r="A18" s="138" t="s">
        <v>281</v>
      </c>
      <c r="B18" s="139" t="s">
        <v>271</v>
      </c>
      <c r="C18" s="100">
        <v>88.831000000000003</v>
      </c>
      <c r="D18" s="100">
        <v>92.781000000000006</v>
      </c>
      <c r="E18" s="100">
        <v>97.795000000000002</v>
      </c>
      <c r="F18" s="100">
        <v>95.289000000000001</v>
      </c>
      <c r="G18" s="100">
        <v>91.566999999999993</v>
      </c>
      <c r="H18" s="100">
        <v>96.739000000000004</v>
      </c>
      <c r="I18" s="100">
        <v>98.563000000000002</v>
      </c>
      <c r="J18" s="100">
        <v>99.16</v>
      </c>
      <c r="K18" s="100">
        <v>101.34699999999999</v>
      </c>
      <c r="L18" s="100">
        <v>97.512</v>
      </c>
      <c r="M18" s="100">
        <v>94.879000000000005</v>
      </c>
      <c r="N18" s="100">
        <v>91.204999999999998</v>
      </c>
      <c r="O18" s="100">
        <v>90.384</v>
      </c>
      <c r="P18" s="100">
        <v>93.200999999999993</v>
      </c>
      <c r="Q18" s="100">
        <v>93.926000000000002</v>
      </c>
      <c r="R18" s="100">
        <v>93.721999999999994</v>
      </c>
      <c r="S18" s="100">
        <v>95.783000000000001</v>
      </c>
      <c r="T18" s="100">
        <v>98.96</v>
      </c>
      <c r="U18" s="100">
        <v>100.43899999999999</v>
      </c>
      <c r="V18" s="100">
        <v>100</v>
      </c>
      <c r="W18" s="100">
        <v>100.209</v>
      </c>
      <c r="X18" s="100">
        <v>100.65600000000001</v>
      </c>
      <c r="Y18" s="100">
        <v>101.22499999999999</v>
      </c>
      <c r="Z18" s="100">
        <v>102.694</v>
      </c>
      <c r="AA18" s="100">
        <v>103.92400000000001</v>
      </c>
      <c r="AB18" s="100">
        <v>106.965</v>
      </c>
      <c r="AC18" s="100">
        <v>109.163</v>
      </c>
      <c r="AD18" s="100">
        <v>110.004</v>
      </c>
      <c r="AE18" s="100">
        <v>110.553</v>
      </c>
      <c r="AF18" s="100">
        <v>112.919</v>
      </c>
      <c r="AG18" s="100">
        <v>113.19</v>
      </c>
      <c r="AH18" s="100">
        <v>112.029</v>
      </c>
      <c r="AI18" s="100">
        <v>113.791</v>
      </c>
      <c r="AJ18" s="100">
        <v>114.613</v>
      </c>
      <c r="AK18" s="100">
        <v>114.76300000000001</v>
      </c>
      <c r="AL18" s="100">
        <v>113.369</v>
      </c>
      <c r="AM18" s="100">
        <v>114.437</v>
      </c>
      <c r="AN18" s="100">
        <v>111.117</v>
      </c>
      <c r="AO18" s="100">
        <v>103.907</v>
      </c>
      <c r="AP18" s="100">
        <v>107.807</v>
      </c>
      <c r="AQ18" s="100">
        <v>104.72199999999999</v>
      </c>
      <c r="AR18" s="100">
        <v>102.756</v>
      </c>
      <c r="AS18" s="100">
        <v>103.68</v>
      </c>
      <c r="AT18" s="100">
        <v>101.592</v>
      </c>
      <c r="AU18" s="100">
        <v>100.443</v>
      </c>
      <c r="AV18" s="100">
        <v>99.137</v>
      </c>
      <c r="AW18" s="100">
        <v>98.054000000000002</v>
      </c>
      <c r="AX18" s="151"/>
      <c r="AY18" s="145"/>
      <c r="AZ18" s="38"/>
      <c r="BA18" s="38"/>
      <c r="BB18" s="21"/>
      <c r="BC18" s="21"/>
      <c r="BD18" s="21"/>
      <c r="BE18" s="21"/>
      <c r="BF18" s="21"/>
      <c r="BG18" s="38"/>
      <c r="BH18" s="38"/>
      <c r="BI18" s="147"/>
    </row>
    <row r="19" spans="1:61" x14ac:dyDescent="0.2">
      <c r="A19" s="152"/>
      <c r="B19" s="139" t="s">
        <v>204</v>
      </c>
      <c r="C19" s="100">
        <v>88.218999999999994</v>
      </c>
      <c r="D19" s="100">
        <v>89.006</v>
      </c>
      <c r="E19" s="100">
        <v>89.873000000000005</v>
      </c>
      <c r="F19" s="100">
        <v>90.575000000000003</v>
      </c>
      <c r="G19" s="100">
        <v>91.233000000000004</v>
      </c>
      <c r="H19" s="100">
        <v>91.852000000000004</v>
      </c>
      <c r="I19" s="100">
        <v>92.471999999999994</v>
      </c>
      <c r="J19" s="100">
        <v>93.093999999999994</v>
      </c>
      <c r="K19" s="100">
        <v>93.733999999999995</v>
      </c>
      <c r="L19" s="100">
        <v>94.438999999999993</v>
      </c>
      <c r="M19" s="100">
        <v>95.031999999999996</v>
      </c>
      <c r="N19" s="100">
        <v>95.576999999999998</v>
      </c>
      <c r="O19" s="100">
        <v>96.072999999999993</v>
      </c>
      <c r="P19" s="100">
        <v>96.546000000000006</v>
      </c>
      <c r="Q19" s="100">
        <v>97.039000000000001</v>
      </c>
      <c r="R19" s="100">
        <v>97.548000000000002</v>
      </c>
      <c r="S19" s="100">
        <v>98.069000000000003</v>
      </c>
      <c r="T19" s="100">
        <v>98.641000000000005</v>
      </c>
      <c r="U19" s="100">
        <v>99.275000000000006</v>
      </c>
      <c r="V19" s="100">
        <v>100</v>
      </c>
      <c r="W19" s="100">
        <v>100.78400000000001</v>
      </c>
      <c r="X19" s="100">
        <v>101.533</v>
      </c>
      <c r="Y19" s="100">
        <v>102.244</v>
      </c>
      <c r="Z19" s="100">
        <v>102.867</v>
      </c>
      <c r="AA19" s="100">
        <v>103.491</v>
      </c>
      <c r="AB19" s="100">
        <v>104.11499999999999</v>
      </c>
      <c r="AC19" s="100">
        <v>104.742</v>
      </c>
      <c r="AD19" s="100">
        <v>105.354</v>
      </c>
      <c r="AE19" s="100">
        <v>105.974</v>
      </c>
      <c r="AF19" s="100">
        <v>106.621</v>
      </c>
      <c r="AG19" s="100">
        <v>107.27</v>
      </c>
      <c r="AH19" s="100">
        <v>107.979</v>
      </c>
      <c r="AI19" s="100">
        <v>108.68899999999999</v>
      </c>
      <c r="AJ19" s="100">
        <v>109.381</v>
      </c>
      <c r="AK19" s="100">
        <v>110.105</v>
      </c>
      <c r="AL19" s="100">
        <v>110.827</v>
      </c>
      <c r="AM19" s="100">
        <v>111.614</v>
      </c>
      <c r="AN19" s="100">
        <v>112.389</v>
      </c>
      <c r="AO19" s="100">
        <v>113.044</v>
      </c>
      <c r="AP19" s="100">
        <v>113.61499999999999</v>
      </c>
      <c r="AQ19" s="100">
        <v>114.172</v>
      </c>
      <c r="AR19" s="100">
        <v>114.721</v>
      </c>
      <c r="AS19" s="100">
        <v>115.256</v>
      </c>
      <c r="AT19" s="100">
        <v>115.83799999999999</v>
      </c>
      <c r="AU19" s="100">
        <v>116.423</v>
      </c>
      <c r="AV19" s="100">
        <v>117.04900000000001</v>
      </c>
      <c r="AW19" s="100">
        <v>117.611</v>
      </c>
      <c r="AX19" s="151"/>
      <c r="AY19" s="145"/>
      <c r="AZ19" s="38"/>
      <c r="BA19" s="38"/>
      <c r="BB19" s="21"/>
      <c r="BC19" s="21"/>
      <c r="BD19" s="21"/>
      <c r="BE19" s="21"/>
      <c r="BF19" s="21"/>
      <c r="BG19" s="38"/>
      <c r="BH19" s="38"/>
      <c r="BI19" s="147"/>
    </row>
    <row r="20" spans="1:61" x14ac:dyDescent="0.2">
      <c r="A20" s="152"/>
      <c r="B20" s="139" t="s">
        <v>273</v>
      </c>
      <c r="C20" s="100">
        <v>62.529000000000003</v>
      </c>
      <c r="D20" s="100">
        <v>65.268000000000001</v>
      </c>
      <c r="E20" s="100">
        <v>68.605000000000004</v>
      </c>
      <c r="F20" s="100">
        <v>68.665000000000006</v>
      </c>
      <c r="G20" s="100">
        <v>68.150000000000006</v>
      </c>
      <c r="H20" s="100">
        <v>70.908000000000001</v>
      </c>
      <c r="I20" s="100">
        <v>72.971999999999994</v>
      </c>
      <c r="J20" s="100">
        <v>75.587000000000003</v>
      </c>
      <c r="K20" s="100">
        <v>77.887</v>
      </c>
      <c r="L20" s="100">
        <v>78.231999999999999</v>
      </c>
      <c r="M20" s="100">
        <v>79.155000000000001</v>
      </c>
      <c r="N20" s="100">
        <v>78.727000000000004</v>
      </c>
      <c r="O20" s="100">
        <v>80.744</v>
      </c>
      <c r="P20" s="100">
        <v>84.072000000000003</v>
      </c>
      <c r="Q20" s="100">
        <v>86.716999999999999</v>
      </c>
      <c r="R20" s="100">
        <v>88.873999999999995</v>
      </c>
      <c r="S20" s="100">
        <v>91.435000000000002</v>
      </c>
      <c r="T20" s="100">
        <v>95.08</v>
      </c>
      <c r="U20" s="100">
        <v>98.075000000000003</v>
      </c>
      <c r="V20" s="100">
        <v>100</v>
      </c>
      <c r="W20" s="100">
        <v>100.458</v>
      </c>
      <c r="X20" s="100">
        <v>101.729</v>
      </c>
      <c r="Y20" s="100">
        <v>102.04600000000001</v>
      </c>
      <c r="Z20" s="100">
        <v>104.51300000000001</v>
      </c>
      <c r="AA20" s="100">
        <v>106.626</v>
      </c>
      <c r="AB20" s="100">
        <v>108.943</v>
      </c>
      <c r="AC20" s="100">
        <v>111.887</v>
      </c>
      <c r="AD20" s="100">
        <v>114.633</v>
      </c>
      <c r="AE20" s="100">
        <v>117.765</v>
      </c>
      <c r="AF20" s="100">
        <v>121.501</v>
      </c>
      <c r="AG20" s="100">
        <v>122.60899999999999</v>
      </c>
      <c r="AH20" s="100">
        <v>123.496</v>
      </c>
      <c r="AI20" s="100">
        <v>125.063</v>
      </c>
      <c r="AJ20" s="100">
        <v>127.958</v>
      </c>
      <c r="AK20" s="100">
        <v>130.42400000000001</v>
      </c>
      <c r="AL20" s="100">
        <v>133.20599999999999</v>
      </c>
      <c r="AM20" s="100">
        <v>135.346</v>
      </c>
      <c r="AN20" s="100">
        <v>134.44</v>
      </c>
      <c r="AO20" s="100">
        <v>128.965</v>
      </c>
      <c r="AP20" s="100">
        <v>131.60499999999999</v>
      </c>
      <c r="AQ20" s="100">
        <v>132.88900000000001</v>
      </c>
      <c r="AR20" s="100">
        <v>133.62</v>
      </c>
      <c r="AS20" s="100">
        <v>134.63200000000001</v>
      </c>
      <c r="AT20" s="100">
        <v>136.518</v>
      </c>
      <c r="AU20" s="100">
        <v>138.98500000000001</v>
      </c>
      <c r="AV20" s="100">
        <v>140.45599999999999</v>
      </c>
      <c r="AW20" s="100">
        <v>142.92099999999999</v>
      </c>
      <c r="AX20" s="151"/>
      <c r="AY20" s="145"/>
      <c r="AZ20" s="38"/>
      <c r="BA20" s="38"/>
      <c r="BB20" s="21"/>
      <c r="BC20" s="21"/>
      <c r="BD20" s="21"/>
      <c r="BE20" s="21"/>
      <c r="BF20" s="21"/>
      <c r="BG20" s="38"/>
      <c r="BH20" s="38"/>
      <c r="BI20" s="147"/>
    </row>
    <row r="21" spans="1:61" ht="12.75" customHeight="1" x14ac:dyDescent="0.2">
      <c r="A21" s="152"/>
      <c r="B21" s="139" t="s">
        <v>275</v>
      </c>
      <c r="C21" s="100">
        <v>140.65600000000001</v>
      </c>
      <c r="D21" s="100">
        <v>140.37299999999999</v>
      </c>
      <c r="E21" s="100">
        <v>139.47499999999999</v>
      </c>
      <c r="F21" s="100">
        <v>136.178</v>
      </c>
      <c r="G21" s="100">
        <v>132.506</v>
      </c>
      <c r="H21" s="100">
        <v>134.649</v>
      </c>
      <c r="I21" s="100">
        <v>132.61500000000001</v>
      </c>
      <c r="J21" s="100">
        <v>130.69900000000001</v>
      </c>
      <c r="K21" s="100">
        <v>128.72499999999999</v>
      </c>
      <c r="L21" s="100">
        <v>123.47799999999999</v>
      </c>
      <c r="M21" s="100">
        <v>118.09699999999999</v>
      </c>
      <c r="N21" s="100">
        <v>114.398</v>
      </c>
      <c r="O21" s="100">
        <v>111.20099999999999</v>
      </c>
      <c r="P21" s="100">
        <v>110.74299999999999</v>
      </c>
      <c r="Q21" s="100">
        <v>108.99</v>
      </c>
      <c r="R21" s="100">
        <v>106.486</v>
      </c>
      <c r="S21" s="100">
        <v>106.105</v>
      </c>
      <c r="T21" s="100">
        <v>104.66800000000001</v>
      </c>
      <c r="U21" s="100">
        <v>102.741</v>
      </c>
      <c r="V21" s="100">
        <v>100</v>
      </c>
      <c r="W21" s="100">
        <v>100.01300000000001</v>
      </c>
      <c r="X21" s="100">
        <v>99.033000000000001</v>
      </c>
      <c r="Y21" s="100">
        <v>99.251999999999995</v>
      </c>
      <c r="Z21" s="100">
        <v>98.06</v>
      </c>
      <c r="AA21" s="100">
        <v>97.325000000000003</v>
      </c>
      <c r="AB21" s="100">
        <v>97.233999999999995</v>
      </c>
      <c r="AC21" s="100">
        <v>94.614999999999995</v>
      </c>
      <c r="AD21" s="100">
        <v>92.534999999999997</v>
      </c>
      <c r="AE21" s="100">
        <v>91.085999999999999</v>
      </c>
      <c r="AF21" s="100">
        <v>89.61</v>
      </c>
      <c r="AG21" s="100">
        <v>87.831999999999994</v>
      </c>
      <c r="AH21" s="100">
        <v>87.132999999999996</v>
      </c>
      <c r="AI21" s="100">
        <v>86.367000000000004</v>
      </c>
      <c r="AJ21" s="100">
        <v>85.436999999999998</v>
      </c>
      <c r="AK21" s="100">
        <v>83.539000000000001</v>
      </c>
      <c r="AL21" s="100">
        <v>81.072999999999993</v>
      </c>
      <c r="AM21" s="100">
        <v>79.355999999999995</v>
      </c>
      <c r="AN21" s="100">
        <v>78.003</v>
      </c>
      <c r="AO21" s="100">
        <v>76.932000000000002</v>
      </c>
      <c r="AP21" s="100">
        <v>77.194000000000003</v>
      </c>
      <c r="AQ21" s="100">
        <v>73.991</v>
      </c>
      <c r="AR21" s="100">
        <v>72.39</v>
      </c>
      <c r="AS21" s="100">
        <v>72.037000000000006</v>
      </c>
      <c r="AT21" s="100">
        <v>70.076999999999998</v>
      </c>
      <c r="AU21" s="100">
        <v>68.257000000000005</v>
      </c>
      <c r="AV21" s="100">
        <v>66.805999999999997</v>
      </c>
      <c r="AW21" s="100">
        <v>65.564999999999998</v>
      </c>
      <c r="AX21" s="151"/>
      <c r="AY21" s="145"/>
      <c r="AZ21" s="148" t="s">
        <v>282</v>
      </c>
      <c r="BA21" s="148"/>
      <c r="BB21" s="148"/>
      <c r="BC21" s="148"/>
      <c r="BD21" s="148"/>
      <c r="BE21" s="148"/>
      <c r="BF21" s="148"/>
      <c r="BG21" s="148"/>
      <c r="BH21" s="148"/>
      <c r="BI21" s="147"/>
    </row>
    <row r="22" spans="1:61" x14ac:dyDescent="0.2">
      <c r="A22" s="152"/>
      <c r="B22" s="139" t="s">
        <v>276</v>
      </c>
      <c r="C22" s="100">
        <v>114.488</v>
      </c>
      <c r="D22" s="100">
        <v>113.77800000000001</v>
      </c>
      <c r="E22" s="100">
        <v>113.71899999999999</v>
      </c>
      <c r="F22" s="100">
        <v>112.51</v>
      </c>
      <c r="G22" s="100">
        <v>111.14400000000001</v>
      </c>
      <c r="H22" s="100">
        <v>110.31</v>
      </c>
      <c r="I22" s="100">
        <v>110.142</v>
      </c>
      <c r="J22" s="100">
        <v>107.82</v>
      </c>
      <c r="K22" s="100">
        <v>107.84099999999999</v>
      </c>
      <c r="L22" s="100">
        <v>106.889</v>
      </c>
      <c r="M22" s="100">
        <v>106.804</v>
      </c>
      <c r="N22" s="100">
        <v>105.956</v>
      </c>
      <c r="O22" s="100">
        <v>104.77800000000001</v>
      </c>
      <c r="P22" s="100">
        <v>103.68600000000001</v>
      </c>
      <c r="Q22" s="100">
        <v>102.41200000000001</v>
      </c>
      <c r="R22" s="100">
        <v>101.52200000000001</v>
      </c>
      <c r="S22" s="100">
        <v>100.672</v>
      </c>
      <c r="T22" s="100">
        <v>100.809</v>
      </c>
      <c r="U22" s="100">
        <v>100.407</v>
      </c>
      <c r="V22" s="100">
        <v>100</v>
      </c>
      <c r="W22" s="100">
        <v>98.962000000000003</v>
      </c>
      <c r="X22" s="100">
        <v>98.402000000000001</v>
      </c>
      <c r="Y22" s="100">
        <v>97.75</v>
      </c>
      <c r="Z22" s="100">
        <v>97.411000000000001</v>
      </c>
      <c r="AA22" s="100">
        <v>96.766999999999996</v>
      </c>
      <c r="AB22" s="100">
        <v>96.986000000000004</v>
      </c>
      <c r="AC22" s="100">
        <v>98.448999999999998</v>
      </c>
      <c r="AD22" s="100">
        <v>98.433000000000007</v>
      </c>
      <c r="AE22" s="100">
        <v>97.253</v>
      </c>
      <c r="AF22" s="100">
        <v>97.272000000000006</v>
      </c>
      <c r="AG22" s="100">
        <v>97.983000000000004</v>
      </c>
      <c r="AH22" s="100">
        <v>96.417000000000002</v>
      </c>
      <c r="AI22" s="100">
        <v>96.927000000000007</v>
      </c>
      <c r="AJ22" s="100">
        <v>95.846000000000004</v>
      </c>
      <c r="AK22" s="100">
        <v>95.662999999999997</v>
      </c>
      <c r="AL22" s="100">
        <v>94.721000000000004</v>
      </c>
      <c r="AM22" s="100">
        <v>95.46</v>
      </c>
      <c r="AN22" s="100">
        <v>94.278999999999996</v>
      </c>
      <c r="AO22" s="100">
        <v>92.644999999999996</v>
      </c>
      <c r="AP22" s="100">
        <v>93.400999999999996</v>
      </c>
      <c r="AQ22" s="100">
        <v>93.284999999999997</v>
      </c>
      <c r="AR22" s="100">
        <v>92.6</v>
      </c>
      <c r="AS22" s="100">
        <v>92.753</v>
      </c>
      <c r="AT22" s="100">
        <v>91.674000000000007</v>
      </c>
      <c r="AU22" s="100">
        <v>90.941999999999993</v>
      </c>
      <c r="AV22" s="100">
        <v>90.263999999999996</v>
      </c>
      <c r="AW22" s="100">
        <v>88.97</v>
      </c>
      <c r="AX22" s="151"/>
      <c r="AY22" s="145"/>
      <c r="AZ22" s="148"/>
      <c r="BA22" s="148"/>
      <c r="BB22" s="148"/>
      <c r="BC22" s="148"/>
      <c r="BD22" s="148"/>
      <c r="BE22" s="148"/>
      <c r="BF22" s="148"/>
      <c r="BG22" s="148"/>
      <c r="BH22" s="148"/>
      <c r="BI22" s="147"/>
    </row>
    <row r="23" spans="1:61" ht="6" customHeight="1" x14ac:dyDescent="0.2">
      <c r="A23" s="152"/>
      <c r="B23" s="139"/>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51"/>
      <c r="AY23" s="145"/>
      <c r="AZ23" s="148"/>
      <c r="BA23" s="148"/>
      <c r="BB23" s="148"/>
      <c r="BC23" s="148"/>
      <c r="BD23" s="148"/>
      <c r="BE23" s="148"/>
      <c r="BF23" s="148"/>
      <c r="BG23" s="148"/>
      <c r="BH23" s="148"/>
      <c r="BI23" s="147"/>
    </row>
    <row r="24" spans="1:61" x14ac:dyDescent="0.2">
      <c r="A24" s="138" t="s">
        <v>283</v>
      </c>
      <c r="B24" s="139" t="s">
        <v>271</v>
      </c>
      <c r="C24" s="100">
        <v>88.638000000000005</v>
      </c>
      <c r="D24" s="100">
        <v>93.551000000000002</v>
      </c>
      <c r="E24" s="100">
        <v>97.013999999999996</v>
      </c>
      <c r="F24" s="100">
        <v>94.305999999999997</v>
      </c>
      <c r="G24" s="100">
        <v>90.623000000000005</v>
      </c>
      <c r="H24" s="100">
        <v>95.852000000000004</v>
      </c>
      <c r="I24" s="100">
        <v>99.244</v>
      </c>
      <c r="J24" s="100">
        <v>99.072999999999993</v>
      </c>
      <c r="K24" s="100">
        <v>99.903000000000006</v>
      </c>
      <c r="L24" s="100">
        <v>96.081999999999994</v>
      </c>
      <c r="M24" s="100">
        <v>94.524000000000001</v>
      </c>
      <c r="N24" s="100">
        <v>90.120999999999995</v>
      </c>
      <c r="O24" s="100">
        <v>89.484999999999999</v>
      </c>
      <c r="P24" s="100">
        <v>93.438000000000002</v>
      </c>
      <c r="Q24" s="100">
        <v>93.977999999999994</v>
      </c>
      <c r="R24" s="100">
        <v>93.128</v>
      </c>
      <c r="S24" s="100">
        <v>96.304000000000002</v>
      </c>
      <c r="T24" s="100">
        <v>100.881</v>
      </c>
      <c r="U24" s="100">
        <v>102.376</v>
      </c>
      <c r="V24" s="100">
        <v>100</v>
      </c>
      <c r="W24" s="100">
        <v>99.161000000000001</v>
      </c>
      <c r="X24" s="100">
        <v>100.783</v>
      </c>
      <c r="Y24" s="100">
        <v>102.93600000000001</v>
      </c>
      <c r="Z24" s="100">
        <v>104.59399999999999</v>
      </c>
      <c r="AA24" s="100">
        <v>105.748</v>
      </c>
      <c r="AB24" s="100">
        <v>109.014</v>
      </c>
      <c r="AC24" s="100">
        <v>114.378</v>
      </c>
      <c r="AD24" s="100">
        <v>115.46</v>
      </c>
      <c r="AE24" s="100">
        <v>116.006</v>
      </c>
      <c r="AF24" s="100">
        <v>119.596</v>
      </c>
      <c r="AG24" s="100">
        <v>118.919</v>
      </c>
      <c r="AH24" s="100">
        <v>116.03100000000001</v>
      </c>
      <c r="AI24" s="100">
        <v>117.66</v>
      </c>
      <c r="AJ24" s="100">
        <v>118.999</v>
      </c>
      <c r="AK24" s="100">
        <v>119.54900000000001</v>
      </c>
      <c r="AL24" s="100">
        <v>117.441</v>
      </c>
      <c r="AM24" s="100">
        <v>119.64400000000001</v>
      </c>
      <c r="AN24" s="100">
        <v>115.925</v>
      </c>
      <c r="AO24" s="100">
        <v>107.89700000000001</v>
      </c>
      <c r="AP24" s="100">
        <v>112.6</v>
      </c>
      <c r="AQ24" s="100">
        <v>108.55200000000001</v>
      </c>
      <c r="AR24" s="100">
        <v>104.214</v>
      </c>
      <c r="AS24" s="100">
        <v>106.998</v>
      </c>
      <c r="AT24" s="100">
        <v>107.264</v>
      </c>
      <c r="AU24" s="100">
        <v>105.047</v>
      </c>
      <c r="AV24" s="100">
        <v>103.13800000000001</v>
      </c>
      <c r="AW24" s="100">
        <v>101.655</v>
      </c>
      <c r="AX24" s="151"/>
      <c r="AY24" s="145"/>
      <c r="AZ24" s="148"/>
      <c r="BA24" s="148"/>
      <c r="BB24" s="148"/>
      <c r="BC24" s="148"/>
      <c r="BD24" s="148"/>
      <c r="BE24" s="148"/>
      <c r="BF24" s="148"/>
      <c r="BG24" s="148"/>
      <c r="BH24" s="148"/>
      <c r="BI24" s="147"/>
    </row>
    <row r="25" spans="1:61" x14ac:dyDescent="0.2">
      <c r="A25" s="152"/>
      <c r="B25" s="139" t="s">
        <v>204</v>
      </c>
      <c r="C25" s="100">
        <v>82.647000000000006</v>
      </c>
      <c r="D25" s="100">
        <v>83.543000000000006</v>
      </c>
      <c r="E25" s="100">
        <v>84.367000000000004</v>
      </c>
      <c r="F25" s="100">
        <v>85.185000000000002</v>
      </c>
      <c r="G25" s="100">
        <v>86.055000000000007</v>
      </c>
      <c r="H25" s="100">
        <v>86.923000000000002</v>
      </c>
      <c r="I25" s="100">
        <v>87.816000000000003</v>
      </c>
      <c r="J25" s="100">
        <v>88.742999999999995</v>
      </c>
      <c r="K25" s="100">
        <v>89.72</v>
      </c>
      <c r="L25" s="100">
        <v>90.775999999999996</v>
      </c>
      <c r="M25" s="100">
        <v>91.706999999999994</v>
      </c>
      <c r="N25" s="100">
        <v>92.608999999999995</v>
      </c>
      <c r="O25" s="100">
        <v>93.46</v>
      </c>
      <c r="P25" s="100">
        <v>94.287999999999997</v>
      </c>
      <c r="Q25" s="100">
        <v>95.132999999999996</v>
      </c>
      <c r="R25" s="100">
        <v>96.009</v>
      </c>
      <c r="S25" s="100">
        <v>96.912000000000006</v>
      </c>
      <c r="T25" s="100">
        <v>97.834000000000003</v>
      </c>
      <c r="U25" s="100">
        <v>98.846000000000004</v>
      </c>
      <c r="V25" s="100">
        <v>100</v>
      </c>
      <c r="W25" s="100">
        <v>101.33</v>
      </c>
      <c r="X25" s="100">
        <v>102.67100000000001</v>
      </c>
      <c r="Y25" s="100">
        <v>103.99299999999999</v>
      </c>
      <c r="Z25" s="100">
        <v>105.248</v>
      </c>
      <c r="AA25" s="100">
        <v>106.48399999999999</v>
      </c>
      <c r="AB25" s="100">
        <v>107.72</v>
      </c>
      <c r="AC25" s="100">
        <v>108.994</v>
      </c>
      <c r="AD25" s="100">
        <v>110.23399999999999</v>
      </c>
      <c r="AE25" s="100">
        <v>111.465</v>
      </c>
      <c r="AF25" s="100">
        <v>112.672</v>
      </c>
      <c r="AG25" s="100">
        <v>113.81</v>
      </c>
      <c r="AH25" s="100">
        <v>114.914</v>
      </c>
      <c r="AI25" s="100">
        <v>115.977</v>
      </c>
      <c r="AJ25" s="100">
        <v>117.032</v>
      </c>
      <c r="AK25" s="100">
        <v>118.125</v>
      </c>
      <c r="AL25" s="100">
        <v>119.26</v>
      </c>
      <c r="AM25" s="100">
        <v>120.40900000000001</v>
      </c>
      <c r="AN25" s="100">
        <v>121.563</v>
      </c>
      <c r="AO25" s="100">
        <v>122.67100000000001</v>
      </c>
      <c r="AP25" s="100">
        <v>123.726</v>
      </c>
      <c r="AQ25" s="100">
        <v>124.676</v>
      </c>
      <c r="AR25" s="100">
        <v>125.642</v>
      </c>
      <c r="AS25" s="100">
        <v>126.587</v>
      </c>
      <c r="AT25" s="100">
        <v>127.572</v>
      </c>
      <c r="AU25" s="100">
        <v>128.48599999999999</v>
      </c>
      <c r="AV25" s="100">
        <v>129.476</v>
      </c>
      <c r="AW25" s="100">
        <v>130.464</v>
      </c>
      <c r="AX25" s="151"/>
      <c r="AY25" s="145"/>
      <c r="AZ25" s="148"/>
      <c r="BA25" s="148"/>
      <c r="BB25" s="148"/>
      <c r="BC25" s="148"/>
      <c r="BD25" s="148"/>
      <c r="BE25" s="148"/>
      <c r="BF25" s="148"/>
      <c r="BG25" s="148"/>
      <c r="BH25" s="148"/>
      <c r="BI25" s="147"/>
    </row>
    <row r="26" spans="1:61" x14ac:dyDescent="0.2">
      <c r="A26" s="152"/>
      <c r="B26" s="139" t="s">
        <v>273</v>
      </c>
      <c r="C26" s="100">
        <v>66.037000000000006</v>
      </c>
      <c r="D26" s="100">
        <v>68.778999999999996</v>
      </c>
      <c r="E26" s="100">
        <v>72.022999999999996</v>
      </c>
      <c r="F26" s="100">
        <v>71.183000000000007</v>
      </c>
      <c r="G26" s="100">
        <v>70.424999999999997</v>
      </c>
      <c r="H26" s="100">
        <v>73.510000000000005</v>
      </c>
      <c r="I26" s="100">
        <v>76.048000000000002</v>
      </c>
      <c r="J26" s="100">
        <v>79.290999999999997</v>
      </c>
      <c r="K26" s="100">
        <v>80.948999999999998</v>
      </c>
      <c r="L26" s="100">
        <v>79.975999999999999</v>
      </c>
      <c r="M26" s="100">
        <v>81.242000000000004</v>
      </c>
      <c r="N26" s="100">
        <v>78.897000000000006</v>
      </c>
      <c r="O26" s="100">
        <v>81.62</v>
      </c>
      <c r="P26" s="100">
        <v>86.661000000000001</v>
      </c>
      <c r="Q26" s="100">
        <v>89.516000000000005</v>
      </c>
      <c r="R26" s="100">
        <v>91.665000000000006</v>
      </c>
      <c r="S26" s="100">
        <v>94.003</v>
      </c>
      <c r="T26" s="100">
        <v>97.025999999999996</v>
      </c>
      <c r="U26" s="100">
        <v>99.444000000000003</v>
      </c>
      <c r="V26" s="100">
        <v>100</v>
      </c>
      <c r="W26" s="100">
        <v>98.411000000000001</v>
      </c>
      <c r="X26" s="100">
        <v>100.33</v>
      </c>
      <c r="Y26" s="100">
        <v>101.774</v>
      </c>
      <c r="Z26" s="100">
        <v>104.65</v>
      </c>
      <c r="AA26" s="100">
        <v>106.21299999999999</v>
      </c>
      <c r="AB26" s="100">
        <v>108.76600000000001</v>
      </c>
      <c r="AC26" s="100">
        <v>112.261</v>
      </c>
      <c r="AD26" s="100">
        <v>115.919</v>
      </c>
      <c r="AE26" s="100">
        <v>120.127</v>
      </c>
      <c r="AF26" s="100">
        <v>123.846</v>
      </c>
      <c r="AG26" s="100">
        <v>123.91200000000001</v>
      </c>
      <c r="AH26" s="100">
        <v>124.989</v>
      </c>
      <c r="AI26" s="100">
        <v>127.276</v>
      </c>
      <c r="AJ26" s="100">
        <v>130.846</v>
      </c>
      <c r="AK26" s="100">
        <v>134.15700000000001</v>
      </c>
      <c r="AL26" s="100">
        <v>136.65</v>
      </c>
      <c r="AM26" s="100">
        <v>137.90600000000001</v>
      </c>
      <c r="AN26" s="100">
        <v>136.54</v>
      </c>
      <c r="AO26" s="100">
        <v>131.83000000000001</v>
      </c>
      <c r="AP26" s="100">
        <v>134.114</v>
      </c>
      <c r="AQ26" s="100">
        <v>135.33199999999999</v>
      </c>
      <c r="AR26" s="100">
        <v>137.25800000000001</v>
      </c>
      <c r="AS26" s="100">
        <v>138.79900000000001</v>
      </c>
      <c r="AT26" s="100">
        <v>141.15199999999999</v>
      </c>
      <c r="AU26" s="100">
        <v>143.92599999999999</v>
      </c>
      <c r="AV26" s="100">
        <v>145.00899999999999</v>
      </c>
      <c r="AW26" s="100">
        <v>147.19200000000001</v>
      </c>
      <c r="AX26" s="151"/>
      <c r="AY26" s="145"/>
      <c r="AZ26" s="148"/>
      <c r="BA26" s="148"/>
      <c r="BB26" s="148"/>
      <c r="BC26" s="148"/>
      <c r="BD26" s="148"/>
      <c r="BE26" s="148"/>
      <c r="BF26" s="148"/>
      <c r="BG26" s="148"/>
      <c r="BH26" s="148"/>
      <c r="BI26" s="147"/>
    </row>
    <row r="27" spans="1:61" x14ac:dyDescent="0.2">
      <c r="A27" s="152"/>
      <c r="B27" s="139" t="s">
        <v>275</v>
      </c>
      <c r="C27" s="100">
        <v>148.98699999999999</v>
      </c>
      <c r="D27" s="100">
        <v>148.91800000000001</v>
      </c>
      <c r="E27" s="100">
        <v>146.24100000000001</v>
      </c>
      <c r="F27" s="100">
        <v>143.745</v>
      </c>
      <c r="G27" s="100">
        <v>141.20599999999999</v>
      </c>
      <c r="H27" s="100">
        <v>142.596</v>
      </c>
      <c r="I27" s="100">
        <v>140.935</v>
      </c>
      <c r="J27" s="100">
        <v>137.65600000000001</v>
      </c>
      <c r="K27" s="100">
        <v>133.68299999999999</v>
      </c>
      <c r="L27" s="100">
        <v>129.351</v>
      </c>
      <c r="M27" s="100">
        <v>122.617</v>
      </c>
      <c r="N27" s="100">
        <v>119.849</v>
      </c>
      <c r="O27" s="100">
        <v>114.848</v>
      </c>
      <c r="P27" s="100">
        <v>111.89400000000001</v>
      </c>
      <c r="Q27" s="100">
        <v>108.642</v>
      </c>
      <c r="R27" s="100">
        <v>105.148</v>
      </c>
      <c r="S27" s="100">
        <v>105.816</v>
      </c>
      <c r="T27" s="100">
        <v>105.56699999999999</v>
      </c>
      <c r="U27" s="100">
        <v>103.578</v>
      </c>
      <c r="V27" s="100">
        <v>100</v>
      </c>
      <c r="W27" s="100">
        <v>100.998</v>
      </c>
      <c r="X27" s="100">
        <v>99.766999999999996</v>
      </c>
      <c r="Y27" s="100">
        <v>98.959000000000003</v>
      </c>
      <c r="Z27" s="100">
        <v>97.013999999999996</v>
      </c>
      <c r="AA27" s="100">
        <v>95.688999999999993</v>
      </c>
      <c r="AB27" s="100">
        <v>94.4</v>
      </c>
      <c r="AC27" s="100">
        <v>91.302000000000007</v>
      </c>
      <c r="AD27" s="100">
        <v>88.051000000000002</v>
      </c>
      <c r="AE27" s="100">
        <v>86.31</v>
      </c>
      <c r="AF27" s="100">
        <v>85.18</v>
      </c>
      <c r="AG27" s="100">
        <v>82.727000000000004</v>
      </c>
      <c r="AH27" s="100">
        <v>82.081000000000003</v>
      </c>
      <c r="AI27" s="100">
        <v>80.453999999999994</v>
      </c>
      <c r="AJ27" s="100">
        <v>79.188000000000002</v>
      </c>
      <c r="AK27" s="100">
        <v>76.935000000000002</v>
      </c>
      <c r="AL27" s="100">
        <v>74.305999999999997</v>
      </c>
      <c r="AM27" s="100">
        <v>74.052000000000007</v>
      </c>
      <c r="AN27" s="100">
        <v>72.194000000000003</v>
      </c>
      <c r="AO27" s="100">
        <v>70.507999999999996</v>
      </c>
      <c r="AP27" s="100">
        <v>70.203000000000003</v>
      </c>
      <c r="AQ27" s="100">
        <v>68.361000000000004</v>
      </c>
      <c r="AR27" s="100">
        <v>65.893000000000001</v>
      </c>
      <c r="AS27" s="100">
        <v>65.784999999999997</v>
      </c>
      <c r="AT27" s="100">
        <v>65.055999999999997</v>
      </c>
      <c r="AU27" s="100">
        <v>62.783999999999999</v>
      </c>
      <c r="AV27" s="100">
        <v>61.237000000000002</v>
      </c>
      <c r="AW27" s="100">
        <v>59.862000000000002</v>
      </c>
      <c r="AX27" s="151"/>
      <c r="AY27" s="145"/>
      <c r="AZ27" s="148"/>
      <c r="BA27" s="148"/>
      <c r="BB27" s="148"/>
      <c r="BC27" s="148"/>
      <c r="BD27" s="148"/>
      <c r="BE27" s="148"/>
      <c r="BF27" s="148"/>
      <c r="BG27" s="148"/>
      <c r="BH27" s="148"/>
      <c r="BI27" s="147"/>
    </row>
    <row r="28" spans="1:61" x14ac:dyDescent="0.2">
      <c r="A28" s="152"/>
      <c r="B28" s="139" t="s">
        <v>276</v>
      </c>
      <c r="C28" s="100">
        <v>109.00700000000001</v>
      </c>
      <c r="D28" s="100">
        <v>109.33</v>
      </c>
      <c r="E28" s="100">
        <v>109.176</v>
      </c>
      <c r="F28" s="100">
        <v>108.19499999999999</v>
      </c>
      <c r="G28" s="100">
        <v>105.896</v>
      </c>
      <c r="H28" s="100">
        <v>105.199</v>
      </c>
      <c r="I28" s="100">
        <v>105.446</v>
      </c>
      <c r="J28" s="100">
        <v>102.282</v>
      </c>
      <c r="K28" s="100">
        <v>102.896</v>
      </c>
      <c r="L28" s="100">
        <v>102.315</v>
      </c>
      <c r="M28" s="100">
        <v>103.468</v>
      </c>
      <c r="N28" s="100">
        <v>102.916</v>
      </c>
      <c r="O28" s="100">
        <v>102.143</v>
      </c>
      <c r="P28" s="100">
        <v>102.196</v>
      </c>
      <c r="Q28" s="100">
        <v>101.578</v>
      </c>
      <c r="R28" s="100">
        <v>100.63800000000001</v>
      </c>
      <c r="S28" s="100">
        <v>99.902000000000001</v>
      </c>
      <c r="T28" s="100">
        <v>100.67100000000001</v>
      </c>
      <c r="U28" s="100">
        <v>100.554</v>
      </c>
      <c r="V28" s="100">
        <v>100</v>
      </c>
      <c r="W28" s="100">
        <v>98.456000000000003</v>
      </c>
      <c r="X28" s="100">
        <v>98.066999999999993</v>
      </c>
      <c r="Y28" s="100">
        <v>98.281999999999996</v>
      </c>
      <c r="Z28" s="100">
        <v>97.885000000000005</v>
      </c>
      <c r="AA28" s="100">
        <v>97.712000000000003</v>
      </c>
      <c r="AB28" s="100">
        <v>98.563000000000002</v>
      </c>
      <c r="AC28" s="100">
        <v>102.383</v>
      </c>
      <c r="AD28" s="100">
        <v>102.619</v>
      </c>
      <c r="AE28" s="100">
        <v>100.379</v>
      </c>
      <c r="AF28" s="100">
        <v>100.619</v>
      </c>
      <c r="AG28" s="100">
        <v>101.932</v>
      </c>
      <c r="AH28" s="100">
        <v>98.421000000000006</v>
      </c>
      <c r="AI28" s="100">
        <v>99.073999999999998</v>
      </c>
      <c r="AJ28" s="100">
        <v>98.134</v>
      </c>
      <c r="AK28" s="100">
        <v>98.055000000000007</v>
      </c>
      <c r="AL28" s="100">
        <v>96.983000000000004</v>
      </c>
      <c r="AM28" s="100">
        <v>97.299000000000007</v>
      </c>
      <c r="AN28" s="100">
        <v>96.742000000000004</v>
      </c>
      <c r="AO28" s="100">
        <v>94.626000000000005</v>
      </c>
      <c r="AP28" s="100">
        <v>96.66</v>
      </c>
      <c r="AQ28" s="100">
        <v>94.111000000000004</v>
      </c>
      <c r="AR28" s="100">
        <v>91.709000000000003</v>
      </c>
      <c r="AS28" s="100">
        <v>92.57</v>
      </c>
      <c r="AT28" s="100">
        <v>91.561999999999998</v>
      </c>
      <c r="AU28" s="100">
        <v>90.477999999999994</v>
      </c>
      <c r="AV28" s="100">
        <v>89.706000000000003</v>
      </c>
      <c r="AW28" s="100">
        <v>88.43</v>
      </c>
      <c r="AX28" s="151"/>
      <c r="AY28" s="145"/>
      <c r="AZ28" s="148"/>
      <c r="BA28" s="148"/>
      <c r="BB28" s="148"/>
      <c r="BC28" s="148"/>
      <c r="BD28" s="148"/>
      <c r="BE28" s="148"/>
      <c r="BF28" s="148"/>
      <c r="BG28" s="148"/>
      <c r="BH28" s="148"/>
      <c r="BI28" s="147"/>
    </row>
    <row r="29" spans="1:61" ht="6" customHeight="1" x14ac:dyDescent="0.2">
      <c r="A29" s="152"/>
      <c r="B29" s="139"/>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51"/>
      <c r="AY29" s="145"/>
      <c r="AZ29" s="148"/>
      <c r="BA29" s="148"/>
      <c r="BB29" s="148"/>
      <c r="BC29" s="148"/>
      <c r="BD29" s="148"/>
      <c r="BE29" s="148"/>
      <c r="BF29" s="148"/>
      <c r="BG29" s="148"/>
      <c r="BH29" s="148"/>
      <c r="BI29" s="147"/>
    </row>
    <row r="30" spans="1:61" x14ac:dyDescent="0.2">
      <c r="A30" s="138" t="s">
        <v>284</v>
      </c>
      <c r="B30" s="139" t="s">
        <v>271</v>
      </c>
      <c r="C30" s="100">
        <v>97.766999999999996</v>
      </c>
      <c r="D30" s="100">
        <v>100.337</v>
      </c>
      <c r="E30" s="100">
        <v>106.245</v>
      </c>
      <c r="F30" s="100">
        <v>102.89100000000001</v>
      </c>
      <c r="G30" s="100">
        <v>98.495000000000005</v>
      </c>
      <c r="H30" s="100">
        <v>104.782</v>
      </c>
      <c r="I30" s="100">
        <v>103.49</v>
      </c>
      <c r="J30" s="100">
        <v>105.97499999999999</v>
      </c>
      <c r="K30" s="100">
        <v>110.51600000000001</v>
      </c>
      <c r="L30" s="100">
        <v>106.241</v>
      </c>
      <c r="M30" s="100">
        <v>101.443</v>
      </c>
      <c r="N30" s="100">
        <v>98.018000000000001</v>
      </c>
      <c r="O30" s="100">
        <v>96.724999999999994</v>
      </c>
      <c r="P30" s="100">
        <v>96.676000000000002</v>
      </c>
      <c r="Q30" s="100">
        <v>98.274000000000001</v>
      </c>
      <c r="R30" s="100">
        <v>99.055999999999997</v>
      </c>
      <c r="S30" s="100">
        <v>99.587000000000003</v>
      </c>
      <c r="T30" s="100">
        <v>99.33</v>
      </c>
      <c r="U30" s="100">
        <v>100.084</v>
      </c>
      <c r="V30" s="100">
        <v>100</v>
      </c>
      <c r="W30" s="100">
        <v>101.628</v>
      </c>
      <c r="X30" s="100">
        <v>99.721000000000004</v>
      </c>
      <c r="Y30" s="100">
        <v>98.034999999999997</v>
      </c>
      <c r="Z30" s="100">
        <v>98.019000000000005</v>
      </c>
      <c r="AA30" s="100">
        <v>99.198999999999998</v>
      </c>
      <c r="AB30" s="100">
        <v>102.358</v>
      </c>
      <c r="AC30" s="100">
        <v>100.221</v>
      </c>
      <c r="AD30" s="100">
        <v>101.628</v>
      </c>
      <c r="AE30" s="100">
        <v>101.023</v>
      </c>
      <c r="AF30" s="100">
        <v>101.575</v>
      </c>
      <c r="AG30" s="100">
        <v>103.598</v>
      </c>
      <c r="AH30" s="100">
        <v>103.31399999999999</v>
      </c>
      <c r="AI30" s="100">
        <v>105.727</v>
      </c>
      <c r="AJ30" s="100">
        <v>105.88500000000001</v>
      </c>
      <c r="AK30" s="100">
        <v>105.23099999999999</v>
      </c>
      <c r="AL30" s="100">
        <v>104.97799999999999</v>
      </c>
      <c r="AM30" s="100">
        <v>102.96599999999999</v>
      </c>
      <c r="AN30" s="100">
        <v>100.83</v>
      </c>
      <c r="AO30" s="100">
        <v>93.477000000000004</v>
      </c>
      <c r="AP30" s="100">
        <v>96.102999999999994</v>
      </c>
      <c r="AQ30" s="100">
        <v>91.587000000000003</v>
      </c>
      <c r="AR30" s="100">
        <v>91.364999999999995</v>
      </c>
      <c r="AS30" s="100">
        <v>89.495999999999995</v>
      </c>
      <c r="AT30" s="100">
        <v>84.129000000000005</v>
      </c>
      <c r="AU30" s="100">
        <v>85.295000000000002</v>
      </c>
      <c r="AV30" s="100">
        <v>84.495999999999995</v>
      </c>
      <c r="AW30" s="100">
        <v>83.942999999999998</v>
      </c>
      <c r="AX30" s="151"/>
      <c r="AY30" s="145"/>
      <c r="AZ30" s="148"/>
      <c r="BA30" s="148"/>
      <c r="BB30" s="148"/>
      <c r="BC30" s="148"/>
      <c r="BD30" s="148"/>
      <c r="BE30" s="148"/>
      <c r="BF30" s="148"/>
      <c r="BG30" s="148"/>
      <c r="BH30" s="148"/>
      <c r="BI30" s="147"/>
    </row>
    <row r="31" spans="1:61" ht="23.25" customHeight="1" x14ac:dyDescent="0.2">
      <c r="A31" s="152"/>
      <c r="B31" s="139" t="s">
        <v>204</v>
      </c>
      <c r="C31" s="100">
        <v>93.968000000000004</v>
      </c>
      <c r="D31" s="100">
        <v>94.525999999999996</v>
      </c>
      <c r="E31" s="100">
        <v>95.028999999999996</v>
      </c>
      <c r="F31" s="100">
        <v>95.441999999999993</v>
      </c>
      <c r="G31" s="100">
        <v>95.783000000000001</v>
      </c>
      <c r="H31" s="100">
        <v>96.078000000000003</v>
      </c>
      <c r="I31" s="100">
        <v>96.391999999999996</v>
      </c>
      <c r="J31" s="100">
        <v>96.71</v>
      </c>
      <c r="K31" s="100">
        <v>97.045000000000002</v>
      </c>
      <c r="L31" s="100">
        <v>97.46</v>
      </c>
      <c r="M31" s="100">
        <v>97.775000000000006</v>
      </c>
      <c r="N31" s="100">
        <v>97.97</v>
      </c>
      <c r="O31" s="100">
        <v>98.114000000000004</v>
      </c>
      <c r="P31" s="100">
        <v>98.245000000000005</v>
      </c>
      <c r="Q31" s="100">
        <v>98.411000000000001</v>
      </c>
      <c r="R31" s="100">
        <v>98.619</v>
      </c>
      <c r="S31" s="100">
        <v>98.834000000000003</v>
      </c>
      <c r="T31" s="100">
        <v>99.16</v>
      </c>
      <c r="U31" s="100">
        <v>99.555000000000007</v>
      </c>
      <c r="V31" s="100">
        <v>100</v>
      </c>
      <c r="W31" s="100">
        <v>100.465</v>
      </c>
      <c r="X31" s="100">
        <v>100.892</v>
      </c>
      <c r="Y31" s="100">
        <v>101.26900000000001</v>
      </c>
      <c r="Z31" s="100">
        <v>101.55200000000001</v>
      </c>
      <c r="AA31" s="100">
        <v>101.80500000000001</v>
      </c>
      <c r="AB31" s="100">
        <v>102.078</v>
      </c>
      <c r="AC31" s="100">
        <v>102.328</v>
      </c>
      <c r="AD31" s="100">
        <v>102.56100000000001</v>
      </c>
      <c r="AE31" s="100">
        <v>102.842</v>
      </c>
      <c r="AF31" s="100">
        <v>103.188</v>
      </c>
      <c r="AG31" s="100">
        <v>103.578</v>
      </c>
      <c r="AH31" s="100">
        <v>104.119</v>
      </c>
      <c r="AI31" s="100">
        <v>104.70099999999999</v>
      </c>
      <c r="AJ31" s="100">
        <v>105.28400000000001</v>
      </c>
      <c r="AK31" s="100">
        <v>105.92400000000001</v>
      </c>
      <c r="AL31" s="100">
        <v>106.483</v>
      </c>
      <c r="AM31" s="100">
        <v>107.145</v>
      </c>
      <c r="AN31" s="100">
        <v>107.79300000000001</v>
      </c>
      <c r="AO31" s="100">
        <v>108.264</v>
      </c>
      <c r="AP31" s="100">
        <v>108.684</v>
      </c>
      <c r="AQ31" s="100">
        <v>109.13</v>
      </c>
      <c r="AR31" s="100">
        <v>109.54600000000001</v>
      </c>
      <c r="AS31" s="100">
        <v>109.926</v>
      </c>
      <c r="AT31" s="100">
        <v>110.34</v>
      </c>
      <c r="AU31" s="100">
        <v>110.831</v>
      </c>
      <c r="AV31" s="100">
        <v>111.349</v>
      </c>
      <c r="AW31" s="100">
        <v>111.738</v>
      </c>
      <c r="AX31" s="151"/>
      <c r="AY31" s="145"/>
      <c r="AZ31" s="148"/>
      <c r="BA31" s="148"/>
      <c r="BB31" s="148"/>
      <c r="BC31" s="148"/>
      <c r="BD31" s="148"/>
      <c r="BE31" s="148"/>
      <c r="BF31" s="148"/>
      <c r="BG31" s="148"/>
      <c r="BH31" s="148"/>
      <c r="BI31" s="147"/>
    </row>
    <row r="32" spans="1:61" ht="12.75" customHeight="1" x14ac:dyDescent="0.2">
      <c r="A32" s="152"/>
      <c r="B32" s="139" t="s">
        <v>273</v>
      </c>
      <c r="C32" s="100">
        <v>63.311</v>
      </c>
      <c r="D32" s="100">
        <v>65.881</v>
      </c>
      <c r="E32" s="100">
        <v>69.495999999999995</v>
      </c>
      <c r="F32" s="100">
        <v>70.762</v>
      </c>
      <c r="G32" s="100">
        <v>69.875</v>
      </c>
      <c r="H32" s="100">
        <v>72.781999999999996</v>
      </c>
      <c r="I32" s="100">
        <v>74.59</v>
      </c>
      <c r="J32" s="100">
        <v>76.671999999999997</v>
      </c>
      <c r="K32" s="100">
        <v>79.301000000000002</v>
      </c>
      <c r="L32" s="100">
        <v>80.325000000000003</v>
      </c>
      <c r="M32" s="100">
        <v>80.358999999999995</v>
      </c>
      <c r="N32" s="100">
        <v>80.891999999999996</v>
      </c>
      <c r="O32" s="100">
        <v>82.224000000000004</v>
      </c>
      <c r="P32" s="100">
        <v>84.162999999999997</v>
      </c>
      <c r="Q32" s="100">
        <v>86.284000000000006</v>
      </c>
      <c r="R32" s="100">
        <v>88.391999999999996</v>
      </c>
      <c r="S32" s="100">
        <v>90.757000000000005</v>
      </c>
      <c r="T32" s="100">
        <v>94.347999999999999</v>
      </c>
      <c r="U32" s="100">
        <v>97.488</v>
      </c>
      <c r="V32" s="100">
        <v>100</v>
      </c>
      <c r="W32" s="100">
        <v>101.48399999999999</v>
      </c>
      <c r="X32" s="100">
        <v>102.261</v>
      </c>
      <c r="Y32" s="100">
        <v>101.66200000000001</v>
      </c>
      <c r="Z32" s="100">
        <v>104.14700000000001</v>
      </c>
      <c r="AA32" s="100">
        <v>106.473</v>
      </c>
      <c r="AB32" s="100">
        <v>108.157</v>
      </c>
      <c r="AC32" s="100">
        <v>111.08</v>
      </c>
      <c r="AD32" s="100">
        <v>114.17700000000001</v>
      </c>
      <c r="AE32" s="100">
        <v>117.292</v>
      </c>
      <c r="AF32" s="100">
        <v>121.36199999999999</v>
      </c>
      <c r="AG32" s="100">
        <v>123.568</v>
      </c>
      <c r="AH32" s="100">
        <v>124.40600000000001</v>
      </c>
      <c r="AI32" s="100">
        <v>125.04</v>
      </c>
      <c r="AJ32" s="100">
        <v>127.312</v>
      </c>
      <c r="AK32" s="100">
        <v>129.00399999999999</v>
      </c>
      <c r="AL32" s="100">
        <v>132.34200000000001</v>
      </c>
      <c r="AM32" s="100">
        <v>135.34399999999999</v>
      </c>
      <c r="AN32" s="100">
        <v>134.959</v>
      </c>
      <c r="AO32" s="100">
        <v>128.572</v>
      </c>
      <c r="AP32" s="100">
        <v>130.72499999999999</v>
      </c>
      <c r="AQ32" s="100">
        <v>132.202</v>
      </c>
      <c r="AR32" s="100">
        <v>131.083</v>
      </c>
      <c r="AS32" s="100">
        <v>130.869</v>
      </c>
      <c r="AT32" s="100">
        <v>132.577</v>
      </c>
      <c r="AU32" s="100">
        <v>134.857</v>
      </c>
      <c r="AV32" s="100">
        <v>136.78399999999999</v>
      </c>
      <c r="AW32" s="100">
        <v>139.375</v>
      </c>
      <c r="AX32" s="151"/>
      <c r="AY32" s="145"/>
      <c r="AZ32" s="45" t="s">
        <v>285</v>
      </c>
      <c r="BA32" s="45"/>
      <c r="BB32" s="45"/>
      <c r="BC32" s="45"/>
      <c r="BD32" s="45"/>
      <c r="BE32" s="45"/>
      <c r="BF32" s="45"/>
      <c r="BG32" s="45"/>
      <c r="BH32" s="45"/>
      <c r="BI32" s="147"/>
    </row>
    <row r="33" spans="1:61" ht="13.5" customHeight="1" x14ac:dyDescent="0.25">
      <c r="A33" s="152"/>
      <c r="B33" s="139" t="s">
        <v>275</v>
      </c>
      <c r="C33" s="100">
        <v>131.917</v>
      </c>
      <c r="D33" s="100">
        <v>131.69</v>
      </c>
      <c r="E33" s="100">
        <v>132.03200000000001</v>
      </c>
      <c r="F33" s="100">
        <v>126.839</v>
      </c>
      <c r="G33" s="100">
        <v>123.221</v>
      </c>
      <c r="H33" s="100">
        <v>125.783</v>
      </c>
      <c r="I33" s="100">
        <v>122.05200000000001</v>
      </c>
      <c r="J33" s="100">
        <v>122.178</v>
      </c>
      <c r="K33" s="100">
        <v>123.04</v>
      </c>
      <c r="L33" s="100">
        <v>117.51600000000001</v>
      </c>
      <c r="M33" s="100">
        <v>113.82599999999999</v>
      </c>
      <c r="N33" s="100">
        <v>109.74</v>
      </c>
      <c r="O33" s="100">
        <v>108.633</v>
      </c>
      <c r="P33" s="100">
        <v>109.20399999999999</v>
      </c>
      <c r="Q33" s="100">
        <v>110.542</v>
      </c>
      <c r="R33" s="100">
        <v>109.256</v>
      </c>
      <c r="S33" s="100">
        <v>108.09399999999999</v>
      </c>
      <c r="T33" s="100">
        <v>104.604</v>
      </c>
      <c r="U33" s="100">
        <v>102.36</v>
      </c>
      <c r="V33" s="100">
        <v>100</v>
      </c>
      <c r="W33" s="100">
        <v>100.37</v>
      </c>
      <c r="X33" s="100">
        <v>98.171000000000006</v>
      </c>
      <c r="Y33" s="100">
        <v>98.453999999999994</v>
      </c>
      <c r="Z33" s="100">
        <v>96.156999999999996</v>
      </c>
      <c r="AA33" s="100">
        <v>96.289000000000001</v>
      </c>
      <c r="AB33" s="100">
        <v>97.748999999999995</v>
      </c>
      <c r="AC33" s="100">
        <v>94.402000000000001</v>
      </c>
      <c r="AD33" s="100">
        <v>93.218999999999994</v>
      </c>
      <c r="AE33" s="100">
        <v>90.570999999999998</v>
      </c>
      <c r="AF33" s="100">
        <v>88.063999999999993</v>
      </c>
      <c r="AG33" s="100">
        <v>88.185000000000002</v>
      </c>
      <c r="AH33" s="100">
        <v>86.888000000000005</v>
      </c>
      <c r="AI33" s="100">
        <v>87.796999999999997</v>
      </c>
      <c r="AJ33" s="100">
        <v>86.608000000000004</v>
      </c>
      <c r="AK33" s="100">
        <v>85.120999999999995</v>
      </c>
      <c r="AL33" s="100">
        <v>82.644999999999996</v>
      </c>
      <c r="AM33" s="100">
        <v>78.727000000000004</v>
      </c>
      <c r="AN33" s="100">
        <v>78.433000000000007</v>
      </c>
      <c r="AO33" s="100">
        <v>77.55</v>
      </c>
      <c r="AP33" s="100">
        <v>78.673000000000002</v>
      </c>
      <c r="AQ33" s="100">
        <v>74.090999999999994</v>
      </c>
      <c r="AR33" s="100">
        <v>74.183000000000007</v>
      </c>
      <c r="AS33" s="100">
        <v>73.515000000000001</v>
      </c>
      <c r="AT33" s="100">
        <v>69.409000000000006</v>
      </c>
      <c r="AU33" s="100">
        <v>68.650000000000006</v>
      </c>
      <c r="AV33" s="100">
        <v>67.507000000000005</v>
      </c>
      <c r="AW33" s="100">
        <v>66.572999999999993</v>
      </c>
      <c r="AX33" s="151"/>
      <c r="AY33" s="145"/>
      <c r="AZ33" s="45" t="s">
        <v>286</v>
      </c>
      <c r="BA33" s="45"/>
      <c r="BB33" s="45"/>
      <c r="BC33" s="45"/>
      <c r="BD33" s="45"/>
      <c r="BE33" s="45"/>
      <c r="BF33" s="45"/>
      <c r="BG33" s="45"/>
      <c r="BH33" s="45"/>
      <c r="BI33" s="147"/>
    </row>
    <row r="34" spans="1:61" x14ac:dyDescent="0.2">
      <c r="A34" s="152"/>
      <c r="B34" s="139" t="s">
        <v>276</v>
      </c>
      <c r="C34" s="100">
        <v>124.575</v>
      </c>
      <c r="D34" s="100">
        <v>122.349</v>
      </c>
      <c r="E34" s="100">
        <v>121.846</v>
      </c>
      <c r="F34" s="100">
        <v>120.11199999999999</v>
      </c>
      <c r="G34" s="100">
        <v>119.431</v>
      </c>
      <c r="H34" s="100">
        <v>119.13</v>
      </c>
      <c r="I34" s="100">
        <v>117.932</v>
      </c>
      <c r="J34" s="100">
        <v>116.97799999999999</v>
      </c>
      <c r="K34" s="100">
        <v>116.714</v>
      </c>
      <c r="L34" s="100">
        <v>115.482</v>
      </c>
      <c r="M34" s="100">
        <v>113.429</v>
      </c>
      <c r="N34" s="100">
        <v>112.70399999999999</v>
      </c>
      <c r="O34" s="100">
        <v>110.369</v>
      </c>
      <c r="P34" s="100">
        <v>107.066</v>
      </c>
      <c r="Q34" s="100">
        <v>104.69799999999999</v>
      </c>
      <c r="R34" s="100">
        <v>104.006</v>
      </c>
      <c r="S34" s="100">
        <v>102.711</v>
      </c>
      <c r="T34" s="100">
        <v>101.5</v>
      </c>
      <c r="U34" s="100">
        <v>100.744</v>
      </c>
      <c r="V34" s="100">
        <v>100</v>
      </c>
      <c r="W34" s="100">
        <v>99.311000000000007</v>
      </c>
      <c r="X34" s="100">
        <v>98.454999999999998</v>
      </c>
      <c r="Y34" s="100">
        <v>96.718999999999994</v>
      </c>
      <c r="Z34" s="100">
        <v>96.382000000000005</v>
      </c>
      <c r="AA34" s="100">
        <v>95.043000000000006</v>
      </c>
      <c r="AB34" s="100">
        <v>94.846999999999994</v>
      </c>
      <c r="AC34" s="100">
        <v>93.399000000000001</v>
      </c>
      <c r="AD34" s="100">
        <v>93.099000000000004</v>
      </c>
      <c r="AE34" s="100">
        <v>92.468000000000004</v>
      </c>
      <c r="AF34" s="100">
        <v>92.102999999999994</v>
      </c>
      <c r="AG34" s="100">
        <v>91.787000000000006</v>
      </c>
      <c r="AH34" s="100">
        <v>91.796999999999997</v>
      </c>
      <c r="AI34" s="100">
        <v>91.983000000000004</v>
      </c>
      <c r="AJ34" s="100">
        <v>91.212000000000003</v>
      </c>
      <c r="AK34" s="100">
        <v>90.471000000000004</v>
      </c>
      <c r="AL34" s="100">
        <v>90.137</v>
      </c>
      <c r="AM34" s="100">
        <v>90.191000000000003</v>
      </c>
      <c r="AN34" s="100">
        <v>88.369</v>
      </c>
      <c r="AO34" s="100">
        <v>86.594999999999999</v>
      </c>
      <c r="AP34" s="100">
        <v>85.977999999999994</v>
      </c>
      <c r="AQ34" s="100">
        <v>85.682000000000002</v>
      </c>
      <c r="AR34" s="100">
        <v>85.769000000000005</v>
      </c>
      <c r="AS34" s="100">
        <v>84.623999999999995</v>
      </c>
      <c r="AT34" s="100">
        <v>82.856999999999999</v>
      </c>
      <c r="AU34" s="100">
        <v>83.128</v>
      </c>
      <c r="AV34" s="100">
        <v>82.180999999999997</v>
      </c>
      <c r="AW34" s="100">
        <v>80.965000000000003</v>
      </c>
      <c r="AX34" s="151"/>
      <c r="AY34" s="145"/>
      <c r="AZ34" s="38"/>
      <c r="BA34" s="38"/>
      <c r="BB34" s="38"/>
      <c r="BC34" s="38"/>
      <c r="BD34" s="38"/>
      <c r="BE34" s="38"/>
      <c r="BF34" s="38"/>
      <c r="BG34" s="38"/>
      <c r="BH34" s="38"/>
      <c r="BI34" s="147"/>
    </row>
    <row r="35" spans="1:61" ht="6" customHeight="1" x14ac:dyDescent="0.2">
      <c r="A35" s="152"/>
      <c r="B35" s="139"/>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51"/>
      <c r="AY35" s="145"/>
      <c r="AZ35" s="38"/>
      <c r="BA35" s="38"/>
      <c r="BB35" s="38"/>
      <c r="BC35" s="38"/>
      <c r="BD35" s="38"/>
      <c r="BE35" s="38"/>
      <c r="BF35" s="38"/>
      <c r="BG35" s="38"/>
      <c r="BH35" s="38"/>
      <c r="BI35" s="147"/>
    </row>
    <row r="36" spans="1:61" ht="12.75" customHeight="1" x14ac:dyDescent="0.2">
      <c r="A36" s="138" t="s">
        <v>287</v>
      </c>
      <c r="B36" s="139" t="s">
        <v>271</v>
      </c>
      <c r="C36" s="100">
        <v>68.581000000000003</v>
      </c>
      <c r="D36" s="100">
        <v>71.97</v>
      </c>
      <c r="E36" s="100">
        <v>81.001000000000005</v>
      </c>
      <c r="F36" s="100">
        <v>81.283000000000001</v>
      </c>
      <c r="G36" s="100">
        <v>79.001000000000005</v>
      </c>
      <c r="H36" s="100">
        <v>81.322000000000003</v>
      </c>
      <c r="I36" s="100">
        <v>84.286000000000001</v>
      </c>
      <c r="J36" s="100">
        <v>83.474000000000004</v>
      </c>
      <c r="K36" s="100">
        <v>85.483000000000004</v>
      </c>
      <c r="L36" s="100">
        <v>82.628</v>
      </c>
      <c r="M36" s="100">
        <v>80.844999999999999</v>
      </c>
      <c r="N36" s="100">
        <v>79.459000000000003</v>
      </c>
      <c r="O36" s="100">
        <v>79.016000000000005</v>
      </c>
      <c r="P36" s="100">
        <v>84.094999999999999</v>
      </c>
      <c r="Q36" s="100">
        <v>83.492999999999995</v>
      </c>
      <c r="R36" s="100">
        <v>83.524000000000001</v>
      </c>
      <c r="S36" s="100">
        <v>84.786000000000001</v>
      </c>
      <c r="T36" s="100">
        <v>90.512</v>
      </c>
      <c r="U36" s="100">
        <v>93.632999999999996</v>
      </c>
      <c r="V36" s="100">
        <v>100</v>
      </c>
      <c r="W36" s="100">
        <v>101.004</v>
      </c>
      <c r="X36" s="100">
        <v>102.358</v>
      </c>
      <c r="Y36" s="100">
        <v>101.979</v>
      </c>
      <c r="Z36" s="100">
        <v>106.19499999999999</v>
      </c>
      <c r="AA36" s="100">
        <v>107.83499999999999</v>
      </c>
      <c r="AB36" s="100">
        <v>109.71599999999999</v>
      </c>
      <c r="AC36" s="100">
        <v>109.61799999999999</v>
      </c>
      <c r="AD36" s="100">
        <v>108.17700000000001</v>
      </c>
      <c r="AE36" s="100">
        <v>111.449</v>
      </c>
      <c r="AF36" s="100">
        <v>113.253</v>
      </c>
      <c r="AG36" s="100">
        <v>113.14700000000001</v>
      </c>
      <c r="AH36" s="100">
        <v>116.73399999999999</v>
      </c>
      <c r="AI36" s="100">
        <v>117.492</v>
      </c>
      <c r="AJ36" s="100">
        <v>117.831</v>
      </c>
      <c r="AK36" s="100">
        <v>118.29900000000001</v>
      </c>
      <c r="AL36" s="100">
        <v>117.035</v>
      </c>
      <c r="AM36" s="100">
        <v>120.86799999999999</v>
      </c>
      <c r="AN36" s="100">
        <v>116.342</v>
      </c>
      <c r="AO36" s="100">
        <v>112.69799999999999</v>
      </c>
      <c r="AP36" s="100">
        <v>116.417</v>
      </c>
      <c r="AQ36" s="100">
        <v>120.502</v>
      </c>
      <c r="AR36" s="100">
        <v>123.79600000000001</v>
      </c>
      <c r="AS36" s="100">
        <v>123.947</v>
      </c>
      <c r="AT36" s="100">
        <v>120.285</v>
      </c>
      <c r="AU36" s="100">
        <v>117.902</v>
      </c>
      <c r="AV36" s="100">
        <v>117.783</v>
      </c>
      <c r="AW36" s="100">
        <v>117.033</v>
      </c>
      <c r="AX36" s="151"/>
      <c r="AY36" s="145"/>
      <c r="AZ36" s="148" t="s">
        <v>288</v>
      </c>
      <c r="BA36" s="148"/>
      <c r="BB36" s="148"/>
      <c r="BC36" s="148"/>
      <c r="BD36" s="148"/>
      <c r="BE36" s="148"/>
      <c r="BF36" s="148"/>
      <c r="BG36" s="148"/>
      <c r="BH36" s="148"/>
      <c r="BI36" s="147"/>
    </row>
    <row r="37" spans="1:61" x14ac:dyDescent="0.2">
      <c r="A37" s="152"/>
      <c r="B37" s="139" t="s">
        <v>204</v>
      </c>
      <c r="C37" s="100">
        <v>83.903000000000006</v>
      </c>
      <c r="D37" s="100">
        <v>85.075999999999993</v>
      </c>
      <c r="E37" s="100">
        <v>86.981999999999999</v>
      </c>
      <c r="F37" s="100">
        <v>88.216999999999999</v>
      </c>
      <c r="G37" s="100">
        <v>89.295000000000002</v>
      </c>
      <c r="H37" s="100">
        <v>90.281000000000006</v>
      </c>
      <c r="I37" s="100">
        <v>91.18</v>
      </c>
      <c r="J37" s="100">
        <v>92.007000000000005</v>
      </c>
      <c r="K37" s="100">
        <v>92.798000000000002</v>
      </c>
      <c r="L37" s="100">
        <v>93.582999999999998</v>
      </c>
      <c r="M37" s="100">
        <v>94.257000000000005</v>
      </c>
      <c r="N37" s="100">
        <v>95.028000000000006</v>
      </c>
      <c r="O37" s="100">
        <v>95.763000000000005</v>
      </c>
      <c r="P37" s="100">
        <v>96.447000000000003</v>
      </c>
      <c r="Q37" s="100">
        <v>97.117000000000004</v>
      </c>
      <c r="R37" s="100">
        <v>97.706999999999994</v>
      </c>
      <c r="S37" s="100">
        <v>98.298000000000002</v>
      </c>
      <c r="T37" s="100">
        <v>98.84</v>
      </c>
      <c r="U37" s="100">
        <v>99.367999999999995</v>
      </c>
      <c r="V37" s="100">
        <v>100</v>
      </c>
      <c r="W37" s="100">
        <v>100.56699999999999</v>
      </c>
      <c r="X37" s="100">
        <v>101.023</v>
      </c>
      <c r="Y37" s="100">
        <v>101.429</v>
      </c>
      <c r="Z37" s="100">
        <v>101.724</v>
      </c>
      <c r="AA37" s="100">
        <v>102.13800000000001</v>
      </c>
      <c r="AB37" s="100">
        <v>102.504</v>
      </c>
      <c r="AC37" s="100">
        <v>102.872</v>
      </c>
      <c r="AD37" s="100">
        <v>103.268</v>
      </c>
      <c r="AE37" s="100">
        <v>103.598</v>
      </c>
      <c r="AF37" s="100">
        <v>103.953</v>
      </c>
      <c r="AG37" s="100">
        <v>104.33799999999999</v>
      </c>
      <c r="AH37" s="100">
        <v>104.729</v>
      </c>
      <c r="AI37" s="100">
        <v>105.09099999999999</v>
      </c>
      <c r="AJ37" s="100">
        <v>105.36799999999999</v>
      </c>
      <c r="AK37" s="100">
        <v>105.605</v>
      </c>
      <c r="AL37" s="100">
        <v>105.958</v>
      </c>
      <c r="AM37" s="100">
        <v>106.374</v>
      </c>
      <c r="AN37" s="100">
        <v>106.751</v>
      </c>
      <c r="AO37" s="100">
        <v>107.012</v>
      </c>
      <c r="AP37" s="100">
        <v>107.04900000000001</v>
      </c>
      <c r="AQ37" s="100">
        <v>107.137</v>
      </c>
      <c r="AR37" s="100">
        <v>107.23399999999999</v>
      </c>
      <c r="AS37" s="100">
        <v>107.384</v>
      </c>
      <c r="AT37" s="100">
        <v>107.627</v>
      </c>
      <c r="AU37" s="100">
        <v>107.828</v>
      </c>
      <c r="AV37" s="100">
        <v>108.03400000000001</v>
      </c>
      <c r="AW37" s="100">
        <v>108.229</v>
      </c>
      <c r="AX37" s="151"/>
      <c r="AY37" s="145"/>
      <c r="AZ37" s="153"/>
      <c r="BA37" s="153"/>
      <c r="BB37" s="153"/>
      <c r="BC37" s="153"/>
      <c r="BD37" s="153"/>
      <c r="BE37" s="153"/>
      <c r="BF37" s="153"/>
      <c r="BG37" s="153"/>
      <c r="BH37" s="153"/>
      <c r="BI37" s="147"/>
    </row>
    <row r="38" spans="1:61" ht="12.75" customHeight="1" x14ac:dyDescent="0.2">
      <c r="A38" s="152"/>
      <c r="B38" s="139" t="s">
        <v>273</v>
      </c>
      <c r="C38" s="100">
        <v>54.337000000000003</v>
      </c>
      <c r="D38" s="100">
        <v>57.593000000000004</v>
      </c>
      <c r="E38" s="100">
        <v>60.545000000000002</v>
      </c>
      <c r="F38" s="100">
        <v>59.292000000000002</v>
      </c>
      <c r="G38" s="100">
        <v>60.262999999999998</v>
      </c>
      <c r="H38" s="100">
        <v>61.892000000000003</v>
      </c>
      <c r="I38" s="100">
        <v>63.54</v>
      </c>
      <c r="J38" s="100">
        <v>66.106999999999999</v>
      </c>
      <c r="K38" s="100">
        <v>68.873000000000005</v>
      </c>
      <c r="L38" s="100">
        <v>70.239999999999995</v>
      </c>
      <c r="M38" s="100">
        <v>72.602000000000004</v>
      </c>
      <c r="N38" s="100">
        <v>73.843000000000004</v>
      </c>
      <c r="O38" s="100">
        <v>75.953000000000003</v>
      </c>
      <c r="P38" s="100">
        <v>78.885000000000005</v>
      </c>
      <c r="Q38" s="100">
        <v>82.257999999999996</v>
      </c>
      <c r="R38" s="100">
        <v>84.391999999999996</v>
      </c>
      <c r="S38" s="100">
        <v>87.787999999999997</v>
      </c>
      <c r="T38" s="100">
        <v>92.83</v>
      </c>
      <c r="U38" s="100">
        <v>96.600999999999999</v>
      </c>
      <c r="V38" s="100">
        <v>100</v>
      </c>
      <c r="W38" s="100">
        <v>102.401</v>
      </c>
      <c r="X38" s="100">
        <v>103.17400000000001</v>
      </c>
      <c r="Y38" s="100">
        <v>102.886</v>
      </c>
      <c r="Z38" s="100">
        <v>104.035</v>
      </c>
      <c r="AA38" s="100">
        <v>106.63500000000001</v>
      </c>
      <c r="AB38" s="100">
        <v>109.667</v>
      </c>
      <c r="AC38" s="100">
        <v>110.968</v>
      </c>
      <c r="AD38" s="100">
        <v>110.22199999999999</v>
      </c>
      <c r="AE38" s="100">
        <v>110.334</v>
      </c>
      <c r="AF38" s="100">
        <v>112.872</v>
      </c>
      <c r="AG38" s="100">
        <v>113.553</v>
      </c>
      <c r="AH38" s="100">
        <v>113.846</v>
      </c>
      <c r="AI38" s="100">
        <v>115.685</v>
      </c>
      <c r="AJ38" s="100">
        <v>118.124</v>
      </c>
      <c r="AK38" s="100">
        <v>120.06399999999999</v>
      </c>
      <c r="AL38" s="100">
        <v>121.83799999999999</v>
      </c>
      <c r="AM38" s="100">
        <v>123.80500000000001</v>
      </c>
      <c r="AN38" s="100">
        <v>122.59399999999999</v>
      </c>
      <c r="AO38" s="100">
        <v>117.363</v>
      </c>
      <c r="AP38" s="100">
        <v>121.79600000000001</v>
      </c>
      <c r="AQ38" s="100">
        <v>122.46899999999999</v>
      </c>
      <c r="AR38" s="100">
        <v>124.458</v>
      </c>
      <c r="AS38" s="100">
        <v>126.895</v>
      </c>
      <c r="AT38" s="100">
        <v>127.623</v>
      </c>
      <c r="AU38" s="100">
        <v>129.41499999999999</v>
      </c>
      <c r="AV38" s="100">
        <v>130.46899999999999</v>
      </c>
      <c r="AW38" s="100">
        <v>132.98699999999999</v>
      </c>
      <c r="AX38" s="151"/>
      <c r="AY38" s="145"/>
      <c r="AZ38" s="148" t="s">
        <v>289</v>
      </c>
      <c r="BA38" s="148"/>
      <c r="BB38" s="148"/>
      <c r="BC38" s="148"/>
      <c r="BD38" s="148"/>
      <c r="BE38" s="148"/>
      <c r="BF38" s="148"/>
      <c r="BG38" s="148"/>
      <c r="BH38" s="148"/>
      <c r="BI38" s="147"/>
    </row>
    <row r="39" spans="1:61" ht="12.75" customHeight="1" x14ac:dyDescent="0.2">
      <c r="A39" s="152"/>
      <c r="B39" s="139" t="s">
        <v>275</v>
      </c>
      <c r="C39" s="100">
        <v>132.98099999999999</v>
      </c>
      <c r="D39" s="100">
        <v>131.58099999999999</v>
      </c>
      <c r="E39" s="100">
        <v>136.07900000000001</v>
      </c>
      <c r="F39" s="100">
        <v>138.601</v>
      </c>
      <c r="G39" s="100">
        <v>129.25800000000001</v>
      </c>
      <c r="H39" s="100">
        <v>131.596</v>
      </c>
      <c r="I39" s="100">
        <v>130.34299999999999</v>
      </c>
      <c r="J39" s="100">
        <v>125.053</v>
      </c>
      <c r="K39" s="100">
        <v>124.99</v>
      </c>
      <c r="L39" s="100">
        <v>119.717</v>
      </c>
      <c r="M39" s="100">
        <v>113.056</v>
      </c>
      <c r="N39" s="100">
        <v>111.08199999999999</v>
      </c>
      <c r="O39" s="100">
        <v>106.535</v>
      </c>
      <c r="P39" s="100">
        <v>108.783</v>
      </c>
      <c r="Q39" s="100">
        <v>104.06399999999999</v>
      </c>
      <c r="R39" s="100">
        <v>102.004</v>
      </c>
      <c r="S39" s="100">
        <v>99.238</v>
      </c>
      <c r="T39" s="100">
        <v>99.016999999999996</v>
      </c>
      <c r="U39" s="100">
        <v>98.671999999999997</v>
      </c>
      <c r="V39" s="100">
        <v>100</v>
      </c>
      <c r="W39" s="100">
        <v>97.799000000000007</v>
      </c>
      <c r="X39" s="100">
        <v>98.739000000000004</v>
      </c>
      <c r="Y39" s="100">
        <v>100.03400000000001</v>
      </c>
      <c r="Z39" s="100">
        <v>103.10599999999999</v>
      </c>
      <c r="AA39" s="100">
        <v>102.563</v>
      </c>
      <c r="AB39" s="100">
        <v>102.295</v>
      </c>
      <c r="AC39" s="100">
        <v>102.117</v>
      </c>
      <c r="AD39" s="100">
        <v>101.268</v>
      </c>
      <c r="AE39" s="100">
        <v>102.614</v>
      </c>
      <c r="AF39" s="100">
        <v>101.989</v>
      </c>
      <c r="AG39" s="100">
        <v>99.298000000000002</v>
      </c>
      <c r="AH39" s="100">
        <v>99.484999999999999</v>
      </c>
      <c r="AI39" s="100">
        <v>97.206999999999994</v>
      </c>
      <c r="AJ39" s="100">
        <v>97.766999999999996</v>
      </c>
      <c r="AK39" s="100">
        <v>95.741</v>
      </c>
      <c r="AL39" s="100">
        <v>94.662000000000006</v>
      </c>
      <c r="AM39" s="100">
        <v>92.646000000000001</v>
      </c>
      <c r="AN39" s="100">
        <v>91.313999999999993</v>
      </c>
      <c r="AO39" s="100">
        <v>91.832999999999998</v>
      </c>
      <c r="AP39" s="100">
        <v>92.304000000000002</v>
      </c>
      <c r="AQ39" s="100">
        <v>86.528999999999996</v>
      </c>
      <c r="AR39" s="100">
        <v>83.597999999999999</v>
      </c>
      <c r="AS39" s="100">
        <v>82.08</v>
      </c>
      <c r="AT39" s="100">
        <v>79.418000000000006</v>
      </c>
      <c r="AU39" s="100">
        <v>77.215999999999994</v>
      </c>
      <c r="AV39" s="100">
        <v>75.977000000000004</v>
      </c>
      <c r="AW39" s="100">
        <v>74.918000000000006</v>
      </c>
      <c r="AX39" s="151"/>
      <c r="AY39" s="145"/>
      <c r="AZ39" s="154" t="s">
        <v>290</v>
      </c>
      <c r="BA39" s="154"/>
      <c r="BB39" s="154"/>
      <c r="BC39" s="154"/>
      <c r="BD39" s="154"/>
      <c r="BE39" s="154"/>
      <c r="BF39" s="154"/>
      <c r="BG39" s="154"/>
      <c r="BH39" s="154"/>
      <c r="BI39" s="147"/>
    </row>
    <row r="40" spans="1:61" x14ac:dyDescent="0.2">
      <c r="A40" s="152"/>
      <c r="B40" s="139" t="s">
        <v>276</v>
      </c>
      <c r="C40" s="100">
        <v>113.12</v>
      </c>
      <c r="D40" s="100">
        <v>111.63</v>
      </c>
      <c r="E40" s="100">
        <v>113.03100000000001</v>
      </c>
      <c r="F40" s="100">
        <v>112.121</v>
      </c>
      <c r="G40" s="100">
        <v>113.57899999999999</v>
      </c>
      <c r="H40" s="100">
        <v>110.59399999999999</v>
      </c>
      <c r="I40" s="100">
        <v>111.614</v>
      </c>
      <c r="J40" s="100">
        <v>109.747</v>
      </c>
      <c r="K40" s="100">
        <v>107.008</v>
      </c>
      <c r="L40" s="100">
        <v>104.999</v>
      </c>
      <c r="M40" s="100">
        <v>104.496</v>
      </c>
      <c r="N40" s="100">
        <v>101.938</v>
      </c>
      <c r="O40" s="100">
        <v>101.971</v>
      </c>
      <c r="P40" s="100">
        <v>101.608</v>
      </c>
      <c r="Q40" s="100">
        <v>100.43300000000001</v>
      </c>
      <c r="R40" s="100">
        <v>99.304000000000002</v>
      </c>
      <c r="S40" s="100">
        <v>99.007000000000005</v>
      </c>
      <c r="T40" s="100">
        <v>99.626000000000005</v>
      </c>
      <c r="U40" s="100">
        <v>98.856999999999999</v>
      </c>
      <c r="V40" s="100">
        <v>100</v>
      </c>
      <c r="W40" s="100">
        <v>100.288</v>
      </c>
      <c r="X40" s="100">
        <v>99.457999999999998</v>
      </c>
      <c r="Y40" s="100">
        <v>97.688000000000002</v>
      </c>
      <c r="Z40" s="100">
        <v>97.323999999999998</v>
      </c>
      <c r="AA40" s="100">
        <v>96.534999999999997</v>
      </c>
      <c r="AB40" s="100">
        <v>95.411000000000001</v>
      </c>
      <c r="AC40" s="100">
        <v>94.034999999999997</v>
      </c>
      <c r="AD40" s="100">
        <v>93.849000000000004</v>
      </c>
      <c r="AE40" s="100">
        <v>95.018000000000001</v>
      </c>
      <c r="AF40" s="100">
        <v>94.64</v>
      </c>
      <c r="AG40" s="100">
        <v>96.174999999999997</v>
      </c>
      <c r="AH40" s="100">
        <v>98.412999999999997</v>
      </c>
      <c r="AI40" s="100">
        <v>99.418999999999997</v>
      </c>
      <c r="AJ40" s="100">
        <v>96.832999999999998</v>
      </c>
      <c r="AK40" s="100">
        <v>97.45</v>
      </c>
      <c r="AL40" s="100">
        <v>95.769000000000005</v>
      </c>
      <c r="AM40" s="100">
        <v>99.061999999999998</v>
      </c>
      <c r="AN40" s="100">
        <v>97.355000000000004</v>
      </c>
      <c r="AO40" s="100">
        <v>97.713999999999999</v>
      </c>
      <c r="AP40" s="100">
        <v>96.733999999999995</v>
      </c>
      <c r="AQ40" s="100">
        <v>106.13800000000001</v>
      </c>
      <c r="AR40" s="100">
        <v>110.95699999999999</v>
      </c>
      <c r="AS40" s="100">
        <v>110.818</v>
      </c>
      <c r="AT40" s="100">
        <v>110.265</v>
      </c>
      <c r="AU40" s="100">
        <v>109.42</v>
      </c>
      <c r="AV40" s="100">
        <v>109.986</v>
      </c>
      <c r="AW40" s="100">
        <v>108.53400000000001</v>
      </c>
      <c r="AX40" s="151"/>
      <c r="AY40" s="145"/>
      <c r="AZ40" s="154"/>
      <c r="BA40" s="154"/>
      <c r="BB40" s="154"/>
      <c r="BC40" s="154"/>
      <c r="BD40" s="154"/>
      <c r="BE40" s="154"/>
      <c r="BF40" s="154"/>
      <c r="BG40" s="154"/>
      <c r="BH40" s="154"/>
      <c r="BI40" s="147"/>
    </row>
    <row r="41" spans="1:61" ht="6" customHeight="1" x14ac:dyDescent="0.2">
      <c r="A41" s="152"/>
      <c r="B41" s="139"/>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51"/>
      <c r="AY41" s="145"/>
      <c r="AZ41" s="154"/>
      <c r="BA41" s="154"/>
      <c r="BB41" s="154"/>
      <c r="BC41" s="154"/>
      <c r="BD41" s="154"/>
      <c r="BE41" s="154"/>
      <c r="BF41" s="154"/>
      <c r="BG41" s="154"/>
      <c r="BH41" s="154"/>
      <c r="BI41" s="147"/>
    </row>
    <row r="42" spans="1:61" x14ac:dyDescent="0.2">
      <c r="A42" s="138" t="s">
        <v>291</v>
      </c>
      <c r="B42" s="139" t="s">
        <v>271</v>
      </c>
      <c r="C42" s="100" t="s">
        <v>231</v>
      </c>
      <c r="D42" s="100" t="s">
        <v>231</v>
      </c>
      <c r="E42" s="100" t="s">
        <v>231</v>
      </c>
      <c r="F42" s="100" t="s">
        <v>231</v>
      </c>
      <c r="G42" s="100" t="s">
        <v>231</v>
      </c>
      <c r="H42" s="100" t="s">
        <v>231</v>
      </c>
      <c r="I42" s="100" t="s">
        <v>231</v>
      </c>
      <c r="J42" s="100" t="s">
        <v>231</v>
      </c>
      <c r="K42" s="100" t="s">
        <v>231</v>
      </c>
      <c r="L42" s="100" t="s">
        <v>231</v>
      </c>
      <c r="M42" s="100" t="s">
        <v>231</v>
      </c>
      <c r="N42" s="100" t="s">
        <v>231</v>
      </c>
      <c r="O42" s="100" t="s">
        <v>231</v>
      </c>
      <c r="P42" s="100" t="s">
        <v>231</v>
      </c>
      <c r="Q42" s="100" t="s">
        <v>231</v>
      </c>
      <c r="R42" s="100" t="s">
        <v>231</v>
      </c>
      <c r="S42" s="100" t="s">
        <v>231</v>
      </c>
      <c r="T42" s="100" t="s">
        <v>231</v>
      </c>
      <c r="U42" s="100" t="s">
        <v>231</v>
      </c>
      <c r="V42" s="100">
        <v>100</v>
      </c>
      <c r="W42" s="100">
        <v>96.406999999999996</v>
      </c>
      <c r="X42" s="100">
        <v>87.697000000000003</v>
      </c>
      <c r="Y42" s="100">
        <v>80.953999999999994</v>
      </c>
      <c r="Z42" s="100">
        <v>72.77</v>
      </c>
      <c r="AA42" s="100">
        <v>71.108999999999995</v>
      </c>
      <c r="AB42" s="100">
        <v>69.739000000000004</v>
      </c>
      <c r="AC42" s="100">
        <v>65.912000000000006</v>
      </c>
      <c r="AD42" s="100">
        <v>63.938000000000002</v>
      </c>
      <c r="AE42" s="100">
        <v>63.677</v>
      </c>
      <c r="AF42" s="100">
        <v>64.001000000000005</v>
      </c>
      <c r="AG42" s="100">
        <v>64.366</v>
      </c>
      <c r="AH42" s="100">
        <v>63.88</v>
      </c>
      <c r="AI42" s="100">
        <v>66.06</v>
      </c>
      <c r="AJ42" s="100">
        <v>65.325000000000003</v>
      </c>
      <c r="AK42" s="100">
        <v>64.817999999999998</v>
      </c>
      <c r="AL42" s="100">
        <v>66.864000000000004</v>
      </c>
      <c r="AM42" s="100">
        <v>67.027000000000001</v>
      </c>
      <c r="AN42" s="100">
        <v>66.902000000000001</v>
      </c>
      <c r="AO42" s="100">
        <v>61.460999999999999</v>
      </c>
      <c r="AP42" s="100">
        <v>64.903000000000006</v>
      </c>
      <c r="AQ42" s="100">
        <v>67.033000000000001</v>
      </c>
      <c r="AR42" s="100">
        <v>66.343999999999994</v>
      </c>
      <c r="AS42" s="100">
        <v>64.483000000000004</v>
      </c>
      <c r="AT42" s="100">
        <v>62.692999999999998</v>
      </c>
      <c r="AU42" s="100">
        <v>61.194000000000003</v>
      </c>
      <c r="AV42" s="100">
        <v>61.128999999999998</v>
      </c>
      <c r="AW42" s="100">
        <v>61.738</v>
      </c>
      <c r="AX42" s="151"/>
      <c r="AY42" s="145"/>
      <c r="AZ42" s="154"/>
      <c r="BA42" s="154"/>
      <c r="BB42" s="154"/>
      <c r="BC42" s="154"/>
      <c r="BD42" s="154"/>
      <c r="BE42" s="154"/>
      <c r="BF42" s="154"/>
      <c r="BG42" s="154"/>
      <c r="BH42" s="154"/>
      <c r="BI42" s="147"/>
    </row>
    <row r="43" spans="1:61" x14ac:dyDescent="0.2">
      <c r="A43" s="152"/>
      <c r="B43" s="139" t="s">
        <v>204</v>
      </c>
      <c r="C43" s="100" t="s">
        <v>231</v>
      </c>
      <c r="D43" s="100" t="s">
        <v>231</v>
      </c>
      <c r="E43" s="100" t="s">
        <v>231</v>
      </c>
      <c r="F43" s="100" t="s">
        <v>231</v>
      </c>
      <c r="G43" s="100" t="s">
        <v>231</v>
      </c>
      <c r="H43" s="100" t="s">
        <v>231</v>
      </c>
      <c r="I43" s="100" t="s">
        <v>231</v>
      </c>
      <c r="J43" s="100" t="s">
        <v>231</v>
      </c>
      <c r="K43" s="100" t="s">
        <v>231</v>
      </c>
      <c r="L43" s="100" t="s">
        <v>231</v>
      </c>
      <c r="M43" s="100" t="s">
        <v>231</v>
      </c>
      <c r="N43" s="100" t="s">
        <v>231</v>
      </c>
      <c r="O43" s="100" t="s">
        <v>231</v>
      </c>
      <c r="P43" s="100" t="s">
        <v>231</v>
      </c>
      <c r="Q43" s="100" t="s">
        <v>231</v>
      </c>
      <c r="R43" s="100" t="s">
        <v>231</v>
      </c>
      <c r="S43" s="100" t="s">
        <v>231</v>
      </c>
      <c r="T43" s="100" t="s">
        <v>231</v>
      </c>
      <c r="U43" s="100" t="s">
        <v>231</v>
      </c>
      <c r="V43" s="100">
        <v>100</v>
      </c>
      <c r="W43" s="100">
        <v>99.957999999999998</v>
      </c>
      <c r="X43" s="100">
        <v>99.927000000000007</v>
      </c>
      <c r="Y43" s="100">
        <v>99.893000000000001</v>
      </c>
      <c r="Z43" s="100">
        <v>99.710999999999999</v>
      </c>
      <c r="AA43" s="100">
        <v>99.567999999999998</v>
      </c>
      <c r="AB43" s="100">
        <v>99.233999999999995</v>
      </c>
      <c r="AC43" s="100">
        <v>98.959000000000003</v>
      </c>
      <c r="AD43" s="100">
        <v>98.643000000000001</v>
      </c>
      <c r="AE43" s="100">
        <v>98.299000000000007</v>
      </c>
      <c r="AF43" s="100">
        <v>97.855999999999995</v>
      </c>
      <c r="AG43" s="100">
        <v>97.3</v>
      </c>
      <c r="AH43" s="100">
        <v>96.700999999999993</v>
      </c>
      <c r="AI43" s="100">
        <v>96.247</v>
      </c>
      <c r="AJ43" s="100">
        <v>95.844999999999999</v>
      </c>
      <c r="AK43" s="100">
        <v>95.46</v>
      </c>
      <c r="AL43" s="100">
        <v>95.114000000000004</v>
      </c>
      <c r="AM43" s="100">
        <v>94.813999999999993</v>
      </c>
      <c r="AN43" s="100">
        <v>94.593999999999994</v>
      </c>
      <c r="AO43" s="100">
        <v>94.582999999999998</v>
      </c>
      <c r="AP43" s="100">
        <v>94.466999999999999</v>
      </c>
      <c r="AQ43" s="100">
        <v>94.302000000000007</v>
      </c>
      <c r="AR43" s="100">
        <v>94.266000000000005</v>
      </c>
      <c r="AS43" s="100">
        <v>94.257000000000005</v>
      </c>
      <c r="AT43" s="100">
        <v>94.225999999999999</v>
      </c>
      <c r="AU43" s="100">
        <v>94.201999999999998</v>
      </c>
      <c r="AV43" s="100">
        <v>94.152000000000001</v>
      </c>
      <c r="AW43" s="100">
        <v>94.061000000000007</v>
      </c>
      <c r="AX43" s="151"/>
      <c r="AY43" s="145"/>
      <c r="AZ43" s="21" t="s">
        <v>279</v>
      </c>
      <c r="BA43" s="21"/>
      <c r="BB43" s="21"/>
      <c r="BC43" s="21"/>
      <c r="BD43" s="21"/>
      <c r="BE43" s="21"/>
      <c r="BF43" s="21"/>
      <c r="BG43" s="21"/>
      <c r="BH43" s="21"/>
      <c r="BI43" s="147"/>
    </row>
    <row r="44" spans="1:61" ht="12.75" customHeight="1" x14ac:dyDescent="0.2">
      <c r="A44" s="152"/>
      <c r="B44" s="139" t="s">
        <v>273</v>
      </c>
      <c r="C44" s="100" t="s">
        <v>231</v>
      </c>
      <c r="D44" s="100" t="s">
        <v>231</v>
      </c>
      <c r="E44" s="100" t="s">
        <v>231</v>
      </c>
      <c r="F44" s="100" t="s">
        <v>231</v>
      </c>
      <c r="G44" s="100" t="s">
        <v>231</v>
      </c>
      <c r="H44" s="100" t="s">
        <v>231</v>
      </c>
      <c r="I44" s="100" t="s">
        <v>231</v>
      </c>
      <c r="J44" s="100" t="s">
        <v>231</v>
      </c>
      <c r="K44" s="100" t="s">
        <v>231</v>
      </c>
      <c r="L44" s="100" t="s">
        <v>231</v>
      </c>
      <c r="M44" s="100" t="s">
        <v>231</v>
      </c>
      <c r="N44" s="100" t="s">
        <v>231</v>
      </c>
      <c r="O44" s="100" t="s">
        <v>231</v>
      </c>
      <c r="P44" s="100" t="s">
        <v>231</v>
      </c>
      <c r="Q44" s="100" t="s">
        <v>231</v>
      </c>
      <c r="R44" s="100" t="s">
        <v>231</v>
      </c>
      <c r="S44" s="100" t="s">
        <v>231</v>
      </c>
      <c r="T44" s="100" t="s">
        <v>231</v>
      </c>
      <c r="U44" s="100" t="s">
        <v>231</v>
      </c>
      <c r="V44" s="100">
        <v>100</v>
      </c>
      <c r="W44" s="100">
        <v>93.09</v>
      </c>
      <c r="X44" s="100">
        <v>82.891999999999996</v>
      </c>
      <c r="Y44" s="100">
        <v>77.575999999999993</v>
      </c>
      <c r="Z44" s="100">
        <v>71.251000000000005</v>
      </c>
      <c r="AA44" s="100">
        <v>71.03</v>
      </c>
      <c r="AB44" s="100">
        <v>70.635000000000005</v>
      </c>
      <c r="AC44" s="100">
        <v>72.126000000000005</v>
      </c>
      <c r="AD44" s="100">
        <v>71.308000000000007</v>
      </c>
      <c r="AE44" s="100">
        <v>74.337999999999994</v>
      </c>
      <c r="AF44" s="100">
        <v>79.965999999999994</v>
      </c>
      <c r="AG44" s="100">
        <v>84.061000000000007</v>
      </c>
      <c r="AH44" s="100">
        <v>88.215000000000003</v>
      </c>
      <c r="AI44" s="100">
        <v>94.218999999999994</v>
      </c>
      <c r="AJ44" s="100">
        <v>101.255</v>
      </c>
      <c r="AK44" s="100">
        <v>107.36199999999999</v>
      </c>
      <c r="AL44" s="100">
        <v>115.878</v>
      </c>
      <c r="AM44" s="100">
        <v>125.134</v>
      </c>
      <c r="AN44" s="100">
        <v>131.28700000000001</v>
      </c>
      <c r="AO44" s="100">
        <v>122.871</v>
      </c>
      <c r="AP44" s="100">
        <v>127.18899999999999</v>
      </c>
      <c r="AQ44" s="100">
        <v>133.155</v>
      </c>
      <c r="AR44" s="100">
        <v>136.292</v>
      </c>
      <c r="AS44" s="100">
        <v>138.39400000000001</v>
      </c>
      <c r="AT44" s="100">
        <v>140.101</v>
      </c>
      <c r="AU44" s="100">
        <v>139.15600000000001</v>
      </c>
      <c r="AV44" s="100">
        <v>140.946</v>
      </c>
      <c r="AW44" s="100">
        <v>145.27500000000001</v>
      </c>
      <c r="AX44" s="151"/>
      <c r="AY44" s="145"/>
      <c r="AZ44" s="155"/>
      <c r="BA44" s="155"/>
      <c r="BB44" s="155"/>
      <c r="BC44" s="156" t="s">
        <v>292</v>
      </c>
      <c r="BD44" s="156"/>
      <c r="BE44" s="156"/>
      <c r="BF44" s="156"/>
      <c r="BG44" s="156"/>
      <c r="BH44" s="156"/>
      <c r="BI44" s="147"/>
    </row>
    <row r="45" spans="1:61" x14ac:dyDescent="0.2">
      <c r="A45" s="152"/>
      <c r="B45" s="139" t="s">
        <v>275</v>
      </c>
      <c r="C45" s="100" t="s">
        <v>231</v>
      </c>
      <c r="D45" s="100" t="s">
        <v>231</v>
      </c>
      <c r="E45" s="100" t="s">
        <v>231</v>
      </c>
      <c r="F45" s="100" t="s">
        <v>231</v>
      </c>
      <c r="G45" s="100" t="s">
        <v>231</v>
      </c>
      <c r="H45" s="100" t="s">
        <v>231</v>
      </c>
      <c r="I45" s="100" t="s">
        <v>231</v>
      </c>
      <c r="J45" s="100" t="s">
        <v>231</v>
      </c>
      <c r="K45" s="100" t="s">
        <v>231</v>
      </c>
      <c r="L45" s="100" t="s">
        <v>231</v>
      </c>
      <c r="M45" s="100" t="s">
        <v>231</v>
      </c>
      <c r="N45" s="100" t="s">
        <v>231</v>
      </c>
      <c r="O45" s="100" t="s">
        <v>231</v>
      </c>
      <c r="P45" s="100" t="s">
        <v>231</v>
      </c>
      <c r="Q45" s="100" t="s">
        <v>231</v>
      </c>
      <c r="R45" s="100" t="s">
        <v>231</v>
      </c>
      <c r="S45" s="100" t="s">
        <v>231</v>
      </c>
      <c r="T45" s="100" t="s">
        <v>231</v>
      </c>
      <c r="U45" s="100" t="s">
        <v>231</v>
      </c>
      <c r="V45" s="100">
        <v>100</v>
      </c>
      <c r="W45" s="100">
        <v>104.83499999999999</v>
      </c>
      <c r="X45" s="100">
        <v>106.605</v>
      </c>
      <c r="Y45" s="100">
        <v>107.49</v>
      </c>
      <c r="Z45" s="100">
        <v>104.292</v>
      </c>
      <c r="AA45" s="100">
        <v>103.556</v>
      </c>
      <c r="AB45" s="100">
        <v>103.51300000000001</v>
      </c>
      <c r="AC45" s="100">
        <v>97.823999999999998</v>
      </c>
      <c r="AD45" s="100">
        <v>95.893000000000001</v>
      </c>
      <c r="AE45" s="100">
        <v>92.811999999999998</v>
      </c>
      <c r="AF45" s="100">
        <v>87.182000000000002</v>
      </c>
      <c r="AG45" s="100">
        <v>84.518000000000001</v>
      </c>
      <c r="AH45" s="100">
        <v>81.070999999999998</v>
      </c>
      <c r="AI45" s="100">
        <v>78.921999999999997</v>
      </c>
      <c r="AJ45" s="100">
        <v>74.022000000000006</v>
      </c>
      <c r="AK45" s="100">
        <v>70.555000000000007</v>
      </c>
      <c r="AL45" s="100">
        <v>66.938000000000002</v>
      </c>
      <c r="AM45" s="100">
        <v>62.441000000000003</v>
      </c>
      <c r="AN45" s="100">
        <v>60.23</v>
      </c>
      <c r="AO45" s="100">
        <v>59.704999999999998</v>
      </c>
      <c r="AP45" s="100">
        <v>61.695</v>
      </c>
      <c r="AQ45" s="100">
        <v>59.972999999999999</v>
      </c>
      <c r="AR45" s="100">
        <v>58.930999999999997</v>
      </c>
      <c r="AS45" s="100">
        <v>56.186</v>
      </c>
      <c r="AT45" s="100">
        <v>54.738999999999997</v>
      </c>
      <c r="AU45" s="100">
        <v>53.819000000000003</v>
      </c>
      <c r="AV45" s="100">
        <v>54.414000000000001</v>
      </c>
      <c r="AW45" s="100">
        <v>54.151000000000003</v>
      </c>
      <c r="AX45" s="151"/>
      <c r="AY45" s="145"/>
      <c r="AZ45" s="38"/>
      <c r="BA45" s="38"/>
      <c r="BB45" s="38"/>
      <c r="BC45" s="156"/>
      <c r="BD45" s="156"/>
      <c r="BE45" s="156"/>
      <c r="BF45" s="156"/>
      <c r="BG45" s="156"/>
      <c r="BH45" s="156"/>
      <c r="BI45" s="147"/>
    </row>
    <row r="46" spans="1:61" x14ac:dyDescent="0.2">
      <c r="A46" s="152"/>
      <c r="B46" s="139" t="s">
        <v>276</v>
      </c>
      <c r="C46" s="100" t="s">
        <v>231</v>
      </c>
      <c r="D46" s="100" t="s">
        <v>231</v>
      </c>
      <c r="E46" s="100" t="s">
        <v>231</v>
      </c>
      <c r="F46" s="100" t="s">
        <v>231</v>
      </c>
      <c r="G46" s="100" t="s">
        <v>231</v>
      </c>
      <c r="H46" s="100" t="s">
        <v>231</v>
      </c>
      <c r="I46" s="100" t="s">
        <v>231</v>
      </c>
      <c r="J46" s="100" t="s">
        <v>231</v>
      </c>
      <c r="K46" s="100" t="s">
        <v>231</v>
      </c>
      <c r="L46" s="100" t="s">
        <v>231</v>
      </c>
      <c r="M46" s="100" t="s">
        <v>231</v>
      </c>
      <c r="N46" s="100" t="s">
        <v>231</v>
      </c>
      <c r="O46" s="100" t="s">
        <v>231</v>
      </c>
      <c r="P46" s="100" t="s">
        <v>231</v>
      </c>
      <c r="Q46" s="100" t="s">
        <v>231</v>
      </c>
      <c r="R46" s="100" t="s">
        <v>231</v>
      </c>
      <c r="S46" s="100" t="s">
        <v>231</v>
      </c>
      <c r="T46" s="100" t="s">
        <v>231</v>
      </c>
      <c r="U46" s="100" t="s">
        <v>231</v>
      </c>
      <c r="V46" s="100">
        <v>100</v>
      </c>
      <c r="W46" s="100">
        <v>98.828999999999994</v>
      </c>
      <c r="X46" s="100">
        <v>99.313999999999993</v>
      </c>
      <c r="Y46" s="100">
        <v>97.186000000000007</v>
      </c>
      <c r="Z46" s="100">
        <v>98.213999999999999</v>
      </c>
      <c r="AA46" s="100">
        <v>97.093000000000004</v>
      </c>
      <c r="AB46" s="100">
        <v>96.117999999999995</v>
      </c>
      <c r="AC46" s="100">
        <v>94.399000000000001</v>
      </c>
      <c r="AD46" s="100">
        <v>94.790999999999997</v>
      </c>
      <c r="AE46" s="100">
        <v>93.89</v>
      </c>
      <c r="AF46" s="100">
        <v>93.814999999999998</v>
      </c>
      <c r="AG46" s="100">
        <v>93.111000000000004</v>
      </c>
      <c r="AH46" s="100">
        <v>92.369</v>
      </c>
      <c r="AI46" s="100">
        <v>92.302999999999997</v>
      </c>
      <c r="AJ46" s="100">
        <v>90.935000000000002</v>
      </c>
      <c r="AK46" s="100">
        <v>89.638999999999996</v>
      </c>
      <c r="AL46" s="100">
        <v>90.63</v>
      </c>
      <c r="AM46" s="100">
        <v>90.475999999999999</v>
      </c>
      <c r="AN46" s="100">
        <v>89.441000000000003</v>
      </c>
      <c r="AO46" s="100">
        <v>88.578999999999994</v>
      </c>
      <c r="AP46" s="100">
        <v>87.555999999999997</v>
      </c>
      <c r="AQ46" s="100">
        <v>89.013000000000005</v>
      </c>
      <c r="AR46" s="100">
        <v>87.626999999999995</v>
      </c>
      <c r="AS46" s="100">
        <v>87.98</v>
      </c>
      <c r="AT46" s="100">
        <v>86.757000000000005</v>
      </c>
      <c r="AU46" s="100">
        <v>86.738</v>
      </c>
      <c r="AV46" s="100">
        <v>84.656000000000006</v>
      </c>
      <c r="AW46" s="100">
        <v>83.435000000000002</v>
      </c>
      <c r="AX46" s="151"/>
      <c r="AY46" s="145"/>
      <c r="AZ46" s="38"/>
      <c r="BA46" s="38"/>
      <c r="BB46" s="38"/>
      <c r="BC46" s="156"/>
      <c r="BD46" s="156"/>
      <c r="BE46" s="156"/>
      <c r="BF46" s="156"/>
      <c r="BG46" s="156"/>
      <c r="BH46" s="156"/>
      <c r="BI46" s="147"/>
    </row>
    <row r="47" spans="1:61" ht="6" customHeight="1" x14ac:dyDescent="0.2">
      <c r="A47" s="152"/>
      <c r="B47" s="139"/>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51"/>
      <c r="AY47" s="145"/>
      <c r="AZ47" s="38"/>
      <c r="BA47" s="38"/>
      <c r="BB47" s="38"/>
      <c r="BC47" s="156"/>
      <c r="BD47" s="156"/>
      <c r="BE47" s="156"/>
      <c r="BF47" s="156"/>
      <c r="BG47" s="156"/>
      <c r="BH47" s="156"/>
      <c r="BI47" s="147"/>
    </row>
    <row r="48" spans="1:61" x14ac:dyDescent="0.2">
      <c r="A48" s="138" t="s">
        <v>237</v>
      </c>
      <c r="B48" s="139" t="s">
        <v>271</v>
      </c>
      <c r="C48" s="100" t="s">
        <v>231</v>
      </c>
      <c r="D48" s="100" t="s">
        <v>231</v>
      </c>
      <c r="E48" s="100" t="s">
        <v>231</v>
      </c>
      <c r="F48" s="100" t="s">
        <v>231</v>
      </c>
      <c r="G48" s="100" t="s">
        <v>231</v>
      </c>
      <c r="H48" s="100" t="s">
        <v>231</v>
      </c>
      <c r="I48" s="100" t="s">
        <v>231</v>
      </c>
      <c r="J48" s="100" t="s">
        <v>231</v>
      </c>
      <c r="K48" s="100" t="s">
        <v>231</v>
      </c>
      <c r="L48" s="100" t="s">
        <v>231</v>
      </c>
      <c r="M48" s="100" t="s">
        <v>231</v>
      </c>
      <c r="N48" s="100" t="s">
        <v>231</v>
      </c>
      <c r="O48" s="100" t="s">
        <v>231</v>
      </c>
      <c r="P48" s="100" t="s">
        <v>231</v>
      </c>
      <c r="Q48" s="100" t="s">
        <v>231</v>
      </c>
      <c r="R48" s="100" t="s">
        <v>231</v>
      </c>
      <c r="S48" s="100" t="s">
        <v>231</v>
      </c>
      <c r="T48" s="100" t="s">
        <v>231</v>
      </c>
      <c r="U48" s="100" t="s">
        <v>231</v>
      </c>
      <c r="V48" s="100">
        <v>100</v>
      </c>
      <c r="W48" s="100">
        <v>103.82</v>
      </c>
      <c r="X48" s="100">
        <v>107.056</v>
      </c>
      <c r="Y48" s="100">
        <v>112.33199999999999</v>
      </c>
      <c r="Z48" s="100">
        <v>116.52800000000001</v>
      </c>
      <c r="AA48" s="100">
        <v>124.42700000000001</v>
      </c>
      <c r="AB48" s="100">
        <v>127.182</v>
      </c>
      <c r="AC48" s="100">
        <v>132.053</v>
      </c>
      <c r="AD48" s="100">
        <v>134.37799999999999</v>
      </c>
      <c r="AE48" s="100">
        <v>135.22200000000001</v>
      </c>
      <c r="AF48" s="100">
        <v>141.91800000000001</v>
      </c>
      <c r="AG48" s="100">
        <v>147.72300000000001</v>
      </c>
      <c r="AH48" s="100">
        <v>154.22499999999999</v>
      </c>
      <c r="AI48" s="100">
        <v>166.55</v>
      </c>
      <c r="AJ48" s="100">
        <v>183.43700000000001</v>
      </c>
      <c r="AK48" s="100">
        <v>198.161</v>
      </c>
      <c r="AL48" s="100">
        <v>211.71100000000001</v>
      </c>
      <c r="AM48" s="100">
        <v>225.75</v>
      </c>
      <c r="AN48" s="100">
        <v>234.905</v>
      </c>
      <c r="AO48" s="100">
        <v>244.31</v>
      </c>
      <c r="AP48" s="100">
        <v>262.73899999999998</v>
      </c>
      <c r="AQ48" s="100">
        <v>278.928</v>
      </c>
      <c r="AR48" s="100">
        <v>289.2</v>
      </c>
      <c r="AS48" s="100">
        <v>298.56099999999998</v>
      </c>
      <c r="AT48" s="100">
        <v>303.24</v>
      </c>
      <c r="AU48" s="100">
        <v>304.83800000000002</v>
      </c>
      <c r="AV48" s="100">
        <v>305.64299999999997</v>
      </c>
      <c r="AW48" s="100">
        <v>312.40499999999997</v>
      </c>
      <c r="AX48" s="151"/>
      <c r="AY48" s="145"/>
      <c r="AZ48" s="38"/>
      <c r="BA48" s="38"/>
      <c r="BB48" s="38"/>
      <c r="BC48" s="156"/>
      <c r="BD48" s="156"/>
      <c r="BE48" s="156"/>
      <c r="BF48" s="156"/>
      <c r="BG48" s="156"/>
      <c r="BH48" s="156"/>
      <c r="BI48" s="147"/>
    </row>
    <row r="49" spans="1:61" x14ac:dyDescent="0.2">
      <c r="A49" s="152"/>
      <c r="B49" s="139" t="s">
        <v>204</v>
      </c>
      <c r="C49" s="100" t="s">
        <v>231</v>
      </c>
      <c r="D49" s="100" t="s">
        <v>231</v>
      </c>
      <c r="E49" s="100" t="s">
        <v>231</v>
      </c>
      <c r="F49" s="100" t="s">
        <v>231</v>
      </c>
      <c r="G49" s="100" t="s">
        <v>231</v>
      </c>
      <c r="H49" s="100" t="s">
        <v>231</v>
      </c>
      <c r="I49" s="100" t="s">
        <v>231</v>
      </c>
      <c r="J49" s="100" t="s">
        <v>231</v>
      </c>
      <c r="K49" s="100" t="s">
        <v>231</v>
      </c>
      <c r="L49" s="100" t="s">
        <v>231</v>
      </c>
      <c r="M49" s="100" t="s">
        <v>231</v>
      </c>
      <c r="N49" s="100" t="s">
        <v>231</v>
      </c>
      <c r="O49" s="100" t="s">
        <v>231</v>
      </c>
      <c r="P49" s="100" t="s">
        <v>231</v>
      </c>
      <c r="Q49" s="100" t="s">
        <v>231</v>
      </c>
      <c r="R49" s="100" t="s">
        <v>231</v>
      </c>
      <c r="S49" s="100" t="s">
        <v>231</v>
      </c>
      <c r="T49" s="100" t="s">
        <v>231</v>
      </c>
      <c r="U49" s="100" t="s">
        <v>231</v>
      </c>
      <c r="V49" s="100">
        <v>100</v>
      </c>
      <c r="W49" s="100">
        <v>101.952</v>
      </c>
      <c r="X49" s="100">
        <v>103.94199999999999</v>
      </c>
      <c r="Y49" s="100">
        <v>105.83499999999999</v>
      </c>
      <c r="Z49" s="100">
        <v>107.72499999999999</v>
      </c>
      <c r="AA49" s="100">
        <v>109.60299999999999</v>
      </c>
      <c r="AB49" s="100">
        <v>111.485</v>
      </c>
      <c r="AC49" s="100">
        <v>113.361</v>
      </c>
      <c r="AD49" s="100">
        <v>115.21899999999999</v>
      </c>
      <c r="AE49" s="100">
        <v>117.053</v>
      </c>
      <c r="AF49" s="100">
        <v>118.88200000000001</v>
      </c>
      <c r="AG49" s="100">
        <v>120.705</v>
      </c>
      <c r="AH49" s="100">
        <v>122.51900000000001</v>
      </c>
      <c r="AI49" s="100">
        <v>124.327</v>
      </c>
      <c r="AJ49" s="100">
        <v>126.139</v>
      </c>
      <c r="AK49" s="100">
        <v>127.95699999999999</v>
      </c>
      <c r="AL49" s="100">
        <v>129.78700000000001</v>
      </c>
      <c r="AM49" s="100">
        <v>131.624</v>
      </c>
      <c r="AN49" s="100">
        <v>133.483</v>
      </c>
      <c r="AO49" s="100">
        <v>135.35499999999999</v>
      </c>
      <c r="AP49" s="100">
        <v>137.239</v>
      </c>
      <c r="AQ49" s="100">
        <v>139.14099999999999</v>
      </c>
      <c r="AR49" s="100">
        <v>141.054</v>
      </c>
      <c r="AS49" s="100">
        <v>142.97999999999999</v>
      </c>
      <c r="AT49" s="100">
        <v>144.91800000000001</v>
      </c>
      <c r="AU49" s="100">
        <v>146.858</v>
      </c>
      <c r="AV49" s="100">
        <v>148.80699999999999</v>
      </c>
      <c r="AW49" s="100">
        <v>150.75800000000001</v>
      </c>
      <c r="AX49" s="151"/>
      <c r="AY49" s="145"/>
      <c r="AZ49" s="38"/>
      <c r="BA49" s="38"/>
      <c r="BB49" s="38"/>
      <c r="BC49" s="156"/>
      <c r="BD49" s="156"/>
      <c r="BE49" s="156"/>
      <c r="BF49" s="156"/>
      <c r="BG49" s="156"/>
      <c r="BH49" s="156"/>
      <c r="BI49" s="147"/>
    </row>
    <row r="50" spans="1:61" x14ac:dyDescent="0.2">
      <c r="A50" s="152"/>
      <c r="B50" s="139" t="s">
        <v>273</v>
      </c>
      <c r="C50" s="100" t="s">
        <v>231</v>
      </c>
      <c r="D50" s="100" t="s">
        <v>231</v>
      </c>
      <c r="E50" s="100" t="s">
        <v>231</v>
      </c>
      <c r="F50" s="100" t="s">
        <v>231</v>
      </c>
      <c r="G50" s="100" t="s">
        <v>231</v>
      </c>
      <c r="H50" s="100" t="s">
        <v>231</v>
      </c>
      <c r="I50" s="100" t="s">
        <v>231</v>
      </c>
      <c r="J50" s="100" t="s">
        <v>231</v>
      </c>
      <c r="K50" s="100" t="s">
        <v>231</v>
      </c>
      <c r="L50" s="100" t="s">
        <v>231</v>
      </c>
      <c r="M50" s="100" t="s">
        <v>231</v>
      </c>
      <c r="N50" s="100" t="s">
        <v>231</v>
      </c>
      <c r="O50" s="100" t="s">
        <v>231</v>
      </c>
      <c r="P50" s="100" t="s">
        <v>231</v>
      </c>
      <c r="Q50" s="100" t="s">
        <v>231</v>
      </c>
      <c r="R50" s="100" t="s">
        <v>231</v>
      </c>
      <c r="S50" s="100" t="s">
        <v>231</v>
      </c>
      <c r="T50" s="100" t="s">
        <v>231</v>
      </c>
      <c r="U50" s="100" t="s">
        <v>231</v>
      </c>
      <c r="V50" s="100">
        <v>100</v>
      </c>
      <c r="W50" s="100">
        <v>101.59</v>
      </c>
      <c r="X50" s="100">
        <v>104.45099999999999</v>
      </c>
      <c r="Y50" s="100">
        <v>107.465</v>
      </c>
      <c r="Z50" s="100">
        <v>111.30800000000001</v>
      </c>
      <c r="AA50" s="100">
        <v>114.679</v>
      </c>
      <c r="AB50" s="100">
        <v>119.47499999999999</v>
      </c>
      <c r="AC50" s="100">
        <v>123.36499999999999</v>
      </c>
      <c r="AD50" s="100">
        <v>124.28</v>
      </c>
      <c r="AE50" s="100">
        <v>127.074</v>
      </c>
      <c r="AF50" s="100">
        <v>131.98699999999999</v>
      </c>
      <c r="AG50" s="100">
        <v>134.52199999999999</v>
      </c>
      <c r="AH50" s="100">
        <v>138.13200000000001</v>
      </c>
      <c r="AI50" s="100">
        <v>143.71600000000001</v>
      </c>
      <c r="AJ50" s="100">
        <v>152.34200000000001</v>
      </c>
      <c r="AK50" s="100">
        <v>160.73099999999999</v>
      </c>
      <c r="AL50" s="100">
        <v>170.82</v>
      </c>
      <c r="AM50" s="100">
        <v>182.42</v>
      </c>
      <c r="AN50" s="100">
        <v>189.74600000000001</v>
      </c>
      <c r="AO50" s="100">
        <v>194.14699999999999</v>
      </c>
      <c r="AP50" s="100">
        <v>206.321</v>
      </c>
      <c r="AQ50" s="100">
        <v>215.565</v>
      </c>
      <c r="AR50" s="100">
        <v>223.70099999999999</v>
      </c>
      <c r="AS50" s="100">
        <v>232.00800000000001</v>
      </c>
      <c r="AT50" s="100">
        <v>240.05099999999999</v>
      </c>
      <c r="AU50" s="100">
        <v>247.44200000000001</v>
      </c>
      <c r="AV50" s="100">
        <v>255.15299999999999</v>
      </c>
      <c r="AW50" s="100">
        <v>263.53199999999998</v>
      </c>
      <c r="AX50" s="151"/>
      <c r="AY50" s="145"/>
      <c r="AZ50" s="38"/>
      <c r="BA50" s="38"/>
      <c r="BB50" s="38"/>
      <c r="BC50" s="156"/>
      <c r="BD50" s="156"/>
      <c r="BE50" s="156"/>
      <c r="BF50" s="156"/>
      <c r="BG50" s="156"/>
      <c r="BH50" s="156"/>
      <c r="BI50" s="147"/>
    </row>
    <row r="51" spans="1:61" ht="12.75" customHeight="1" x14ac:dyDescent="0.2">
      <c r="A51" s="152"/>
      <c r="B51" s="139" t="s">
        <v>275</v>
      </c>
      <c r="C51" s="100" t="s">
        <v>231</v>
      </c>
      <c r="D51" s="100" t="s">
        <v>231</v>
      </c>
      <c r="E51" s="100" t="s">
        <v>231</v>
      </c>
      <c r="F51" s="100" t="s">
        <v>231</v>
      </c>
      <c r="G51" s="100" t="s">
        <v>231</v>
      </c>
      <c r="H51" s="100" t="s">
        <v>231</v>
      </c>
      <c r="I51" s="100" t="s">
        <v>231</v>
      </c>
      <c r="J51" s="100" t="s">
        <v>231</v>
      </c>
      <c r="K51" s="100" t="s">
        <v>231</v>
      </c>
      <c r="L51" s="100" t="s">
        <v>231</v>
      </c>
      <c r="M51" s="100" t="s">
        <v>231</v>
      </c>
      <c r="N51" s="100" t="s">
        <v>231</v>
      </c>
      <c r="O51" s="100" t="s">
        <v>231</v>
      </c>
      <c r="P51" s="100" t="s">
        <v>231</v>
      </c>
      <c r="Q51" s="100" t="s">
        <v>231</v>
      </c>
      <c r="R51" s="100" t="s">
        <v>231</v>
      </c>
      <c r="S51" s="100" t="s">
        <v>231</v>
      </c>
      <c r="T51" s="100" t="s">
        <v>231</v>
      </c>
      <c r="U51" s="100" t="s">
        <v>231</v>
      </c>
      <c r="V51" s="100">
        <v>100</v>
      </c>
      <c r="W51" s="100">
        <v>97.825000000000003</v>
      </c>
      <c r="X51" s="100">
        <v>96.331999999999994</v>
      </c>
      <c r="Y51" s="100">
        <v>94.978999999999999</v>
      </c>
      <c r="Z51" s="100">
        <v>93.641000000000005</v>
      </c>
      <c r="AA51" s="100">
        <v>93.35</v>
      </c>
      <c r="AB51" s="100">
        <v>90.942999999999998</v>
      </c>
      <c r="AC51" s="100">
        <v>89.105999999999995</v>
      </c>
      <c r="AD51" s="100">
        <v>88.064999999999998</v>
      </c>
      <c r="AE51" s="100">
        <v>87.353999999999999</v>
      </c>
      <c r="AF51" s="100">
        <v>85.195999999999998</v>
      </c>
      <c r="AG51" s="100">
        <v>84.412000000000006</v>
      </c>
      <c r="AH51" s="100">
        <v>84.338999999999999</v>
      </c>
      <c r="AI51" s="100">
        <v>84.721999999999994</v>
      </c>
      <c r="AJ51" s="100">
        <v>85.116</v>
      </c>
      <c r="AK51" s="100">
        <v>83.781999999999996</v>
      </c>
      <c r="AL51" s="100">
        <v>82.260999999999996</v>
      </c>
      <c r="AM51" s="100">
        <v>79.872</v>
      </c>
      <c r="AN51" s="100">
        <v>78.435000000000002</v>
      </c>
      <c r="AO51" s="100">
        <v>78.096999999999994</v>
      </c>
      <c r="AP51" s="100">
        <v>77.545000000000002</v>
      </c>
      <c r="AQ51" s="100">
        <v>76.244</v>
      </c>
      <c r="AR51" s="100">
        <v>74.881</v>
      </c>
      <c r="AS51" s="100">
        <v>72.894000000000005</v>
      </c>
      <c r="AT51" s="100">
        <v>71.611999999999995</v>
      </c>
      <c r="AU51" s="100">
        <v>69.180999999999997</v>
      </c>
      <c r="AV51" s="100">
        <v>66.816999999999993</v>
      </c>
      <c r="AW51" s="100">
        <v>65.495999999999995</v>
      </c>
      <c r="AX51" s="151"/>
      <c r="AY51" s="145"/>
      <c r="AZ51" s="157"/>
      <c r="BA51" s="157"/>
      <c r="BB51" s="157"/>
      <c r="BC51" s="158" t="s">
        <v>293</v>
      </c>
      <c r="BD51" s="158"/>
      <c r="BE51" s="158"/>
      <c r="BF51" s="158"/>
      <c r="BG51" s="158"/>
      <c r="BH51" s="158"/>
      <c r="BI51" s="147"/>
    </row>
    <row r="52" spans="1:61" x14ac:dyDescent="0.2">
      <c r="A52" s="152"/>
      <c r="B52" s="139" t="s">
        <v>276</v>
      </c>
      <c r="C52" s="100" t="s">
        <v>231</v>
      </c>
      <c r="D52" s="100" t="s">
        <v>231</v>
      </c>
      <c r="E52" s="100" t="s">
        <v>231</v>
      </c>
      <c r="F52" s="100" t="s">
        <v>231</v>
      </c>
      <c r="G52" s="100" t="s">
        <v>231</v>
      </c>
      <c r="H52" s="100" t="s">
        <v>231</v>
      </c>
      <c r="I52" s="100" t="s">
        <v>231</v>
      </c>
      <c r="J52" s="100" t="s">
        <v>231</v>
      </c>
      <c r="K52" s="100" t="s">
        <v>231</v>
      </c>
      <c r="L52" s="100" t="s">
        <v>231</v>
      </c>
      <c r="M52" s="100" t="s">
        <v>231</v>
      </c>
      <c r="N52" s="100" t="s">
        <v>231</v>
      </c>
      <c r="O52" s="100" t="s">
        <v>231</v>
      </c>
      <c r="P52" s="100" t="s">
        <v>231</v>
      </c>
      <c r="Q52" s="100" t="s">
        <v>231</v>
      </c>
      <c r="R52" s="100" t="s">
        <v>231</v>
      </c>
      <c r="S52" s="100" t="s">
        <v>231</v>
      </c>
      <c r="T52" s="100" t="s">
        <v>231</v>
      </c>
      <c r="U52" s="100" t="s">
        <v>231</v>
      </c>
      <c r="V52" s="100">
        <v>100</v>
      </c>
      <c r="W52" s="100">
        <v>102.467</v>
      </c>
      <c r="X52" s="100">
        <v>102.363</v>
      </c>
      <c r="Y52" s="100">
        <v>103.986</v>
      </c>
      <c r="Z52" s="100">
        <v>103.782</v>
      </c>
      <c r="AA52" s="100">
        <v>106.04600000000001</v>
      </c>
      <c r="AB52" s="100">
        <v>104.994</v>
      </c>
      <c r="AC52" s="100">
        <v>105.97</v>
      </c>
      <c r="AD52" s="100">
        <v>106.562</v>
      </c>
      <c r="AE52" s="100">
        <v>104.07</v>
      </c>
      <c r="AF52" s="100">
        <v>106.163</v>
      </c>
      <c r="AG52" s="100">
        <v>107.777</v>
      </c>
      <c r="AH52" s="100">
        <v>108.05</v>
      </c>
      <c r="AI52" s="100">
        <v>110.023</v>
      </c>
      <c r="AJ52" s="100">
        <v>112.15300000000001</v>
      </c>
      <c r="AK52" s="100">
        <v>115.001</v>
      </c>
      <c r="AL52" s="100">
        <v>116.086</v>
      </c>
      <c r="AM52" s="100">
        <v>117.71299999999999</v>
      </c>
      <c r="AN52" s="100">
        <v>118.245</v>
      </c>
      <c r="AO52" s="100">
        <v>119.04300000000001</v>
      </c>
      <c r="AP52" s="100">
        <v>119.661</v>
      </c>
      <c r="AQ52" s="100">
        <v>121.97</v>
      </c>
      <c r="AR52" s="100">
        <v>122.398</v>
      </c>
      <c r="AS52" s="100">
        <v>123.47</v>
      </c>
      <c r="AT52" s="100">
        <v>121.723</v>
      </c>
      <c r="AU52" s="100">
        <v>121.258</v>
      </c>
      <c r="AV52" s="100">
        <v>120.476</v>
      </c>
      <c r="AW52" s="100">
        <v>120.05800000000001</v>
      </c>
      <c r="AX52" s="151"/>
      <c r="AY52" s="145"/>
      <c r="AZ52" s="157"/>
      <c r="BA52" s="157"/>
      <c r="BB52" s="157"/>
      <c r="BC52" s="159"/>
      <c r="BD52" s="159"/>
      <c r="BE52" s="159"/>
      <c r="BF52" s="159"/>
      <c r="BG52" s="159"/>
      <c r="BH52" s="159"/>
      <c r="BI52" s="147"/>
    </row>
    <row r="53" spans="1:61" ht="6" customHeight="1" x14ac:dyDescent="0.2">
      <c r="A53" s="152"/>
      <c r="B53" s="139"/>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51"/>
      <c r="AY53" s="145"/>
      <c r="AZ53" s="157"/>
      <c r="BA53" s="157"/>
      <c r="BB53" s="157"/>
      <c r="BC53" s="159"/>
      <c r="BD53" s="159"/>
      <c r="BE53" s="159"/>
      <c r="BF53" s="159"/>
      <c r="BG53" s="159"/>
      <c r="BH53" s="159"/>
      <c r="BI53" s="147"/>
    </row>
    <row r="54" spans="1:61" ht="12.75" customHeight="1" x14ac:dyDescent="0.2">
      <c r="A54" s="138" t="s">
        <v>238</v>
      </c>
      <c r="B54" s="139" t="s">
        <v>271</v>
      </c>
      <c r="C54" s="100" t="s">
        <v>231</v>
      </c>
      <c r="D54" s="100" t="s">
        <v>231</v>
      </c>
      <c r="E54" s="100" t="s">
        <v>231</v>
      </c>
      <c r="F54" s="100" t="s">
        <v>231</v>
      </c>
      <c r="G54" s="100" t="s">
        <v>231</v>
      </c>
      <c r="H54" s="100" t="s">
        <v>231</v>
      </c>
      <c r="I54" s="100" t="s">
        <v>231</v>
      </c>
      <c r="J54" s="100" t="s">
        <v>231</v>
      </c>
      <c r="K54" s="100" t="s">
        <v>231</v>
      </c>
      <c r="L54" s="100" t="s">
        <v>231</v>
      </c>
      <c r="M54" s="100" t="s">
        <v>231</v>
      </c>
      <c r="N54" s="100" t="s">
        <v>231</v>
      </c>
      <c r="O54" s="100" t="s">
        <v>231</v>
      </c>
      <c r="P54" s="100" t="s">
        <v>231</v>
      </c>
      <c r="Q54" s="100" t="s">
        <v>231</v>
      </c>
      <c r="R54" s="100" t="s">
        <v>231</v>
      </c>
      <c r="S54" s="100" t="s">
        <v>231</v>
      </c>
      <c r="T54" s="100" t="s">
        <v>231</v>
      </c>
      <c r="U54" s="100" t="s">
        <v>231</v>
      </c>
      <c r="V54" s="100">
        <v>100</v>
      </c>
      <c r="W54" s="100">
        <v>99.025999999999996</v>
      </c>
      <c r="X54" s="100">
        <v>95.048000000000002</v>
      </c>
      <c r="Y54" s="100">
        <v>91.531999999999996</v>
      </c>
      <c r="Z54" s="100">
        <v>89.034000000000006</v>
      </c>
      <c r="AA54" s="100">
        <v>89.143000000000001</v>
      </c>
      <c r="AB54" s="100">
        <v>90.251000000000005</v>
      </c>
      <c r="AC54" s="100">
        <v>87.927000000000007</v>
      </c>
      <c r="AD54" s="100">
        <v>87.89</v>
      </c>
      <c r="AE54" s="100">
        <v>86.543000000000006</v>
      </c>
      <c r="AF54" s="100">
        <v>86.55</v>
      </c>
      <c r="AG54" s="100">
        <v>88.054000000000002</v>
      </c>
      <c r="AH54" s="100">
        <v>88.037999999999997</v>
      </c>
      <c r="AI54" s="100">
        <v>90.787000000000006</v>
      </c>
      <c r="AJ54" s="100">
        <v>90.91</v>
      </c>
      <c r="AK54" s="100">
        <v>90.554000000000002</v>
      </c>
      <c r="AL54" s="100">
        <v>91.262</v>
      </c>
      <c r="AM54" s="100">
        <v>90.754000000000005</v>
      </c>
      <c r="AN54" s="100">
        <v>89.915999999999997</v>
      </c>
      <c r="AO54" s="100">
        <v>83.400999999999996</v>
      </c>
      <c r="AP54" s="100">
        <v>85.988</v>
      </c>
      <c r="AQ54" s="100">
        <v>83.747</v>
      </c>
      <c r="AR54" s="100">
        <v>83.024000000000001</v>
      </c>
      <c r="AS54" s="100">
        <v>81.468999999999994</v>
      </c>
      <c r="AT54" s="100">
        <v>76.850999999999999</v>
      </c>
      <c r="AU54" s="100">
        <v>77.162999999999997</v>
      </c>
      <c r="AV54" s="100">
        <v>77.418000000000006</v>
      </c>
      <c r="AW54" s="100">
        <v>77.123999999999995</v>
      </c>
      <c r="AX54" s="151"/>
      <c r="AY54" s="145"/>
      <c r="AZ54" s="148" t="s">
        <v>294</v>
      </c>
      <c r="BA54" s="148"/>
      <c r="BB54" s="148"/>
      <c r="BC54" s="148"/>
      <c r="BD54" s="148"/>
      <c r="BE54" s="148"/>
      <c r="BF54" s="148"/>
      <c r="BG54" s="148"/>
      <c r="BH54" s="148"/>
      <c r="BI54" s="147"/>
    </row>
    <row r="55" spans="1:61" x14ac:dyDescent="0.2">
      <c r="A55" s="152"/>
      <c r="B55" s="139" t="s">
        <v>204</v>
      </c>
      <c r="C55" s="100" t="s">
        <v>231</v>
      </c>
      <c r="D55" s="100" t="s">
        <v>231</v>
      </c>
      <c r="E55" s="100" t="s">
        <v>231</v>
      </c>
      <c r="F55" s="100" t="s">
        <v>231</v>
      </c>
      <c r="G55" s="100" t="s">
        <v>231</v>
      </c>
      <c r="H55" s="100" t="s">
        <v>231</v>
      </c>
      <c r="I55" s="100" t="s">
        <v>231</v>
      </c>
      <c r="J55" s="100" t="s">
        <v>231</v>
      </c>
      <c r="K55" s="100" t="s">
        <v>231</v>
      </c>
      <c r="L55" s="100" t="s">
        <v>231</v>
      </c>
      <c r="M55" s="100" t="s">
        <v>231</v>
      </c>
      <c r="N55" s="100" t="s">
        <v>231</v>
      </c>
      <c r="O55" s="100" t="s">
        <v>231</v>
      </c>
      <c r="P55" s="100" t="s">
        <v>231</v>
      </c>
      <c r="Q55" s="100" t="s">
        <v>231</v>
      </c>
      <c r="R55" s="100" t="s">
        <v>231</v>
      </c>
      <c r="S55" s="100" t="s">
        <v>231</v>
      </c>
      <c r="T55" s="100" t="s">
        <v>231</v>
      </c>
      <c r="U55" s="100" t="s">
        <v>231</v>
      </c>
      <c r="V55" s="100">
        <v>100</v>
      </c>
      <c r="W55" s="100">
        <v>100.27500000000001</v>
      </c>
      <c r="X55" s="100">
        <v>100.551</v>
      </c>
      <c r="Y55" s="100">
        <v>100.818</v>
      </c>
      <c r="Z55" s="100">
        <v>100.929</v>
      </c>
      <c r="AA55" s="100">
        <v>101</v>
      </c>
      <c r="AB55" s="100">
        <v>101.02500000000001</v>
      </c>
      <c r="AC55" s="100">
        <v>101.07</v>
      </c>
      <c r="AD55" s="100">
        <v>101.081</v>
      </c>
      <c r="AE55" s="100">
        <v>101.166</v>
      </c>
      <c r="AF55" s="100">
        <v>101.28700000000001</v>
      </c>
      <c r="AG55" s="100">
        <v>101.375</v>
      </c>
      <c r="AH55" s="100">
        <v>101.551</v>
      </c>
      <c r="AI55" s="100">
        <v>101.836</v>
      </c>
      <c r="AJ55" s="100">
        <v>102.15300000000001</v>
      </c>
      <c r="AK55" s="100">
        <v>102.52</v>
      </c>
      <c r="AL55" s="100">
        <v>102.86499999999999</v>
      </c>
      <c r="AM55" s="100">
        <v>103.27500000000001</v>
      </c>
      <c r="AN55" s="100">
        <v>103.69499999999999</v>
      </c>
      <c r="AO55" s="100">
        <v>104.119</v>
      </c>
      <c r="AP55" s="100">
        <v>104.36</v>
      </c>
      <c r="AQ55" s="100">
        <v>104.634</v>
      </c>
      <c r="AR55" s="100">
        <v>104.953</v>
      </c>
      <c r="AS55" s="100">
        <v>105.253</v>
      </c>
      <c r="AT55" s="100">
        <v>105.55200000000001</v>
      </c>
      <c r="AU55" s="100">
        <v>105.91</v>
      </c>
      <c r="AV55" s="100">
        <v>106.28400000000001</v>
      </c>
      <c r="AW55" s="100">
        <v>106.574</v>
      </c>
      <c r="AX55" s="151"/>
      <c r="AY55" s="145"/>
      <c r="AZ55" s="148"/>
      <c r="BA55" s="148"/>
      <c r="BB55" s="148"/>
      <c r="BC55" s="148"/>
      <c r="BD55" s="148"/>
      <c r="BE55" s="148"/>
      <c r="BF55" s="148"/>
      <c r="BG55" s="148"/>
      <c r="BH55" s="148"/>
      <c r="BI55" s="147"/>
    </row>
    <row r="56" spans="1:61" x14ac:dyDescent="0.2">
      <c r="A56" s="152"/>
      <c r="B56" s="139" t="s">
        <v>273</v>
      </c>
      <c r="C56" s="100" t="s">
        <v>231</v>
      </c>
      <c r="D56" s="100" t="s">
        <v>231</v>
      </c>
      <c r="E56" s="100" t="s">
        <v>231</v>
      </c>
      <c r="F56" s="100" t="s">
        <v>231</v>
      </c>
      <c r="G56" s="100" t="s">
        <v>231</v>
      </c>
      <c r="H56" s="100" t="s">
        <v>231</v>
      </c>
      <c r="I56" s="100" t="s">
        <v>231</v>
      </c>
      <c r="J56" s="100" t="s">
        <v>231</v>
      </c>
      <c r="K56" s="100" t="s">
        <v>231</v>
      </c>
      <c r="L56" s="100" t="s">
        <v>231</v>
      </c>
      <c r="M56" s="100" t="s">
        <v>231</v>
      </c>
      <c r="N56" s="100" t="s">
        <v>231</v>
      </c>
      <c r="O56" s="100" t="s">
        <v>231</v>
      </c>
      <c r="P56" s="100" t="s">
        <v>231</v>
      </c>
      <c r="Q56" s="100" t="s">
        <v>231</v>
      </c>
      <c r="R56" s="100" t="s">
        <v>231</v>
      </c>
      <c r="S56" s="100" t="s">
        <v>231</v>
      </c>
      <c r="T56" s="100" t="s">
        <v>231</v>
      </c>
      <c r="U56" s="100" t="s">
        <v>231</v>
      </c>
      <c r="V56" s="100">
        <v>100</v>
      </c>
      <c r="W56" s="100">
        <v>99.75</v>
      </c>
      <c r="X56" s="100">
        <v>99.781999999999996</v>
      </c>
      <c r="Y56" s="100">
        <v>98.95</v>
      </c>
      <c r="Z56" s="100">
        <v>100.735</v>
      </c>
      <c r="AA56" s="100">
        <v>103.268</v>
      </c>
      <c r="AB56" s="100">
        <v>105.245</v>
      </c>
      <c r="AC56" s="100">
        <v>108.282</v>
      </c>
      <c r="AD56" s="100">
        <v>111.511</v>
      </c>
      <c r="AE56" s="100">
        <v>114.637</v>
      </c>
      <c r="AF56" s="100">
        <v>118.901</v>
      </c>
      <c r="AG56" s="100">
        <v>121.863</v>
      </c>
      <c r="AH56" s="100">
        <v>123.68600000000001</v>
      </c>
      <c r="AI56" s="100">
        <v>125.54</v>
      </c>
      <c r="AJ56" s="100">
        <v>128.96100000000001</v>
      </c>
      <c r="AK56" s="100">
        <v>131.63300000000001</v>
      </c>
      <c r="AL56" s="100">
        <v>136.102</v>
      </c>
      <c r="AM56" s="100">
        <v>140.339</v>
      </c>
      <c r="AN56" s="100">
        <v>141.095</v>
      </c>
      <c r="AO56" s="100">
        <v>134.881</v>
      </c>
      <c r="AP56" s="100">
        <v>137.51499999999999</v>
      </c>
      <c r="AQ56" s="100">
        <v>139.96299999999999</v>
      </c>
      <c r="AR56" s="100">
        <v>139.47800000000001</v>
      </c>
      <c r="AS56" s="100">
        <v>139.857</v>
      </c>
      <c r="AT56" s="100">
        <v>141.93700000000001</v>
      </c>
      <c r="AU56" s="100">
        <v>144.47</v>
      </c>
      <c r="AV56" s="100">
        <v>146.90899999999999</v>
      </c>
      <c r="AW56" s="100">
        <v>150.381</v>
      </c>
      <c r="AX56" s="151"/>
      <c r="AY56" s="145"/>
      <c r="AZ56" s="148"/>
      <c r="BA56" s="148"/>
      <c r="BB56" s="148"/>
      <c r="BC56" s="148"/>
      <c r="BD56" s="148"/>
      <c r="BE56" s="148"/>
      <c r="BF56" s="148"/>
      <c r="BG56" s="148"/>
      <c r="BH56" s="148"/>
      <c r="BI56" s="147"/>
    </row>
    <row r="57" spans="1:61" x14ac:dyDescent="0.2">
      <c r="A57" s="152"/>
      <c r="B57" s="139" t="s">
        <v>275</v>
      </c>
      <c r="C57" s="100" t="s">
        <v>231</v>
      </c>
      <c r="D57" s="100" t="s">
        <v>231</v>
      </c>
      <c r="E57" s="100" t="s">
        <v>231</v>
      </c>
      <c r="F57" s="100" t="s">
        <v>231</v>
      </c>
      <c r="G57" s="100" t="s">
        <v>231</v>
      </c>
      <c r="H57" s="100" t="s">
        <v>231</v>
      </c>
      <c r="I57" s="100" t="s">
        <v>231</v>
      </c>
      <c r="J57" s="100" t="s">
        <v>231</v>
      </c>
      <c r="K57" s="100" t="s">
        <v>231</v>
      </c>
      <c r="L57" s="100" t="s">
        <v>231</v>
      </c>
      <c r="M57" s="100" t="s">
        <v>231</v>
      </c>
      <c r="N57" s="100" t="s">
        <v>231</v>
      </c>
      <c r="O57" s="100" t="s">
        <v>231</v>
      </c>
      <c r="P57" s="100" t="s">
        <v>231</v>
      </c>
      <c r="Q57" s="100" t="s">
        <v>231</v>
      </c>
      <c r="R57" s="100" t="s">
        <v>231</v>
      </c>
      <c r="S57" s="100" t="s">
        <v>231</v>
      </c>
      <c r="T57" s="100" t="s">
        <v>231</v>
      </c>
      <c r="U57" s="100" t="s">
        <v>231</v>
      </c>
      <c r="V57" s="100">
        <v>100</v>
      </c>
      <c r="W57" s="100">
        <v>100.101</v>
      </c>
      <c r="X57" s="100">
        <v>96.397999999999996</v>
      </c>
      <c r="Y57" s="100">
        <v>95.137</v>
      </c>
      <c r="Z57" s="100">
        <v>91.14</v>
      </c>
      <c r="AA57" s="100">
        <v>90.554000000000002</v>
      </c>
      <c r="AB57" s="100">
        <v>90.74</v>
      </c>
      <c r="AC57" s="100">
        <v>87.09</v>
      </c>
      <c r="AD57" s="100">
        <v>84.792000000000002</v>
      </c>
      <c r="AE57" s="100">
        <v>81.796000000000006</v>
      </c>
      <c r="AF57" s="100">
        <v>79.212000000000003</v>
      </c>
      <c r="AG57" s="100">
        <v>78.676000000000002</v>
      </c>
      <c r="AH57" s="100">
        <v>77.665000000000006</v>
      </c>
      <c r="AI57" s="100">
        <v>78.188999999999993</v>
      </c>
      <c r="AJ57" s="100">
        <v>76.825999999999993</v>
      </c>
      <c r="AK57" s="100">
        <v>75.236000000000004</v>
      </c>
      <c r="AL57" s="100">
        <v>73.180000000000007</v>
      </c>
      <c r="AM57" s="100">
        <v>70.091999999999999</v>
      </c>
      <c r="AN57" s="100">
        <v>69.522999999999996</v>
      </c>
      <c r="AO57" s="100">
        <v>68.132999999999996</v>
      </c>
      <c r="AP57" s="100">
        <v>69.498999999999995</v>
      </c>
      <c r="AQ57" s="100">
        <v>66.156000000000006</v>
      </c>
      <c r="AR57" s="100">
        <v>65.519000000000005</v>
      </c>
      <c r="AS57" s="100">
        <v>64.611999999999995</v>
      </c>
      <c r="AT57" s="100">
        <v>61.034999999999997</v>
      </c>
      <c r="AU57" s="100">
        <v>59.895000000000003</v>
      </c>
      <c r="AV57" s="100">
        <v>59.031999999999996</v>
      </c>
      <c r="AW57" s="100">
        <v>58.192</v>
      </c>
      <c r="AX57" s="151"/>
      <c r="AY57" s="145"/>
      <c r="AZ57" s="148"/>
      <c r="BA57" s="148"/>
      <c r="BB57" s="148"/>
      <c r="BC57" s="148"/>
      <c r="BD57" s="148"/>
      <c r="BE57" s="148"/>
      <c r="BF57" s="148"/>
      <c r="BG57" s="148"/>
      <c r="BH57" s="148"/>
      <c r="BI57" s="147"/>
    </row>
    <row r="58" spans="1:61" x14ac:dyDescent="0.2">
      <c r="A58" s="152"/>
      <c r="B58" s="139" t="s">
        <v>276</v>
      </c>
      <c r="C58" s="100" t="s">
        <v>231</v>
      </c>
      <c r="D58" s="100" t="s">
        <v>231</v>
      </c>
      <c r="E58" s="100" t="s">
        <v>231</v>
      </c>
      <c r="F58" s="100" t="s">
        <v>231</v>
      </c>
      <c r="G58" s="100" t="s">
        <v>231</v>
      </c>
      <c r="H58" s="100" t="s">
        <v>231</v>
      </c>
      <c r="I58" s="100" t="s">
        <v>231</v>
      </c>
      <c r="J58" s="100" t="s">
        <v>231</v>
      </c>
      <c r="K58" s="100" t="s">
        <v>231</v>
      </c>
      <c r="L58" s="100" t="s">
        <v>231</v>
      </c>
      <c r="M58" s="100" t="s">
        <v>231</v>
      </c>
      <c r="N58" s="100" t="s">
        <v>231</v>
      </c>
      <c r="O58" s="100" t="s">
        <v>231</v>
      </c>
      <c r="P58" s="100" t="s">
        <v>231</v>
      </c>
      <c r="Q58" s="100" t="s">
        <v>231</v>
      </c>
      <c r="R58" s="100" t="s">
        <v>231</v>
      </c>
      <c r="S58" s="100" t="s">
        <v>231</v>
      </c>
      <c r="T58" s="100" t="s">
        <v>231</v>
      </c>
      <c r="U58" s="100" t="s">
        <v>231</v>
      </c>
      <c r="V58" s="100">
        <v>100</v>
      </c>
      <c r="W58" s="100">
        <v>98.900999999999996</v>
      </c>
      <c r="X58" s="100">
        <v>98.272999999999996</v>
      </c>
      <c r="Y58" s="100">
        <v>96.441999999999993</v>
      </c>
      <c r="Z58" s="100">
        <v>96.081999999999994</v>
      </c>
      <c r="AA58" s="100">
        <v>94.382000000000005</v>
      </c>
      <c r="AB58" s="100">
        <v>93.546000000000006</v>
      </c>
      <c r="AC58" s="100">
        <v>92.251000000000005</v>
      </c>
      <c r="AD58" s="100">
        <v>91.960999999999999</v>
      </c>
      <c r="AE58" s="100">
        <v>91.230999999999995</v>
      </c>
      <c r="AF58" s="100">
        <v>90.727000000000004</v>
      </c>
      <c r="AG58" s="100">
        <v>90.593999999999994</v>
      </c>
      <c r="AH58" s="100">
        <v>90.248999999999995</v>
      </c>
      <c r="AI58" s="100">
        <v>90.822999999999993</v>
      </c>
      <c r="AJ58" s="100">
        <v>89.823999999999998</v>
      </c>
      <c r="AK58" s="100">
        <v>89.186999999999998</v>
      </c>
      <c r="AL58" s="100">
        <v>89.078000000000003</v>
      </c>
      <c r="AM58" s="100">
        <v>89.334999999999994</v>
      </c>
      <c r="AN58" s="100">
        <v>88.397000000000006</v>
      </c>
      <c r="AO58" s="100">
        <v>87.162000000000006</v>
      </c>
      <c r="AP58" s="100">
        <v>86.213999999999999</v>
      </c>
      <c r="AQ58" s="100">
        <v>86.44</v>
      </c>
      <c r="AR58" s="100">
        <v>86.563000000000002</v>
      </c>
      <c r="AS58" s="100">
        <v>85.656000000000006</v>
      </c>
      <c r="AT58" s="100">
        <v>84.043999999999997</v>
      </c>
      <c r="AU58" s="100">
        <v>84.197999999999993</v>
      </c>
      <c r="AV58" s="100">
        <v>83.991</v>
      </c>
      <c r="AW58" s="100">
        <v>82.695999999999998</v>
      </c>
      <c r="AX58" s="151"/>
      <c r="AY58" s="145"/>
      <c r="AZ58" s="148"/>
      <c r="BA58" s="148"/>
      <c r="BB58" s="148"/>
      <c r="BC58" s="148"/>
      <c r="BD58" s="148"/>
      <c r="BE58" s="148"/>
      <c r="BF58" s="148"/>
      <c r="BG58" s="148"/>
      <c r="BH58" s="148"/>
      <c r="BI58" s="147"/>
    </row>
    <row r="59" spans="1:61" ht="6" customHeight="1" x14ac:dyDescent="0.2">
      <c r="A59" s="152"/>
      <c r="B59" s="139"/>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51"/>
      <c r="AY59" s="145"/>
      <c r="AZ59" s="148"/>
      <c r="BA59" s="148"/>
      <c r="BB59" s="148"/>
      <c r="BC59" s="148"/>
      <c r="BD59" s="148"/>
      <c r="BE59" s="148"/>
      <c r="BF59" s="148"/>
      <c r="BG59" s="148"/>
      <c r="BH59" s="148"/>
      <c r="BI59" s="147"/>
    </row>
    <row r="60" spans="1:61" x14ac:dyDescent="0.2">
      <c r="A60" s="138" t="s">
        <v>239</v>
      </c>
      <c r="B60" s="139" t="s">
        <v>271</v>
      </c>
      <c r="C60" s="98">
        <v>84.527000000000001</v>
      </c>
      <c r="D60" s="98">
        <v>88.301000000000002</v>
      </c>
      <c r="E60" s="98">
        <v>93.088999999999999</v>
      </c>
      <c r="F60" s="98">
        <v>91.182000000000002</v>
      </c>
      <c r="G60" s="98">
        <v>88.27</v>
      </c>
      <c r="H60" s="98">
        <v>93.325999999999993</v>
      </c>
      <c r="I60" s="98">
        <v>95.426000000000002</v>
      </c>
      <c r="J60" s="98">
        <v>96.504999999999995</v>
      </c>
      <c r="K60" s="98">
        <v>98.766000000000005</v>
      </c>
      <c r="L60" s="98">
        <v>95.742000000000004</v>
      </c>
      <c r="M60" s="98">
        <v>93.343000000000004</v>
      </c>
      <c r="N60" s="98">
        <v>90.34</v>
      </c>
      <c r="O60" s="98">
        <v>89.697999999999993</v>
      </c>
      <c r="P60" s="98">
        <v>92.602000000000004</v>
      </c>
      <c r="Q60" s="98">
        <v>93.545000000000002</v>
      </c>
      <c r="R60" s="98">
        <v>93.527000000000001</v>
      </c>
      <c r="S60" s="98">
        <v>95.763000000000005</v>
      </c>
      <c r="T60" s="98">
        <v>98.585999999999999</v>
      </c>
      <c r="U60" s="98">
        <v>100.01</v>
      </c>
      <c r="V60" s="98">
        <v>100</v>
      </c>
      <c r="W60" s="98">
        <v>100.36</v>
      </c>
      <c r="X60" s="98">
        <v>100.581</v>
      </c>
      <c r="Y60" s="98">
        <v>101.37</v>
      </c>
      <c r="Z60" s="98">
        <v>102.955</v>
      </c>
      <c r="AA60" s="98">
        <v>104.298</v>
      </c>
      <c r="AB60" s="98">
        <v>107.706</v>
      </c>
      <c r="AC60" s="98">
        <v>109.986</v>
      </c>
      <c r="AD60" s="98">
        <v>110.099</v>
      </c>
      <c r="AE60" s="98">
        <v>110.64700000000001</v>
      </c>
      <c r="AF60" s="98">
        <v>113.533</v>
      </c>
      <c r="AG60" s="98">
        <v>113.762</v>
      </c>
      <c r="AH60" s="98">
        <v>112.746</v>
      </c>
      <c r="AI60" s="98">
        <v>114.773</v>
      </c>
      <c r="AJ60" s="98">
        <v>115.878</v>
      </c>
      <c r="AK60" s="98">
        <v>116.18600000000001</v>
      </c>
      <c r="AL60" s="98">
        <v>115.51900000000001</v>
      </c>
      <c r="AM60" s="98">
        <v>116.973</v>
      </c>
      <c r="AN60" s="98">
        <v>114.07599999999999</v>
      </c>
      <c r="AO60" s="98">
        <v>107.49299999999999</v>
      </c>
      <c r="AP60" s="98">
        <v>111.866</v>
      </c>
      <c r="AQ60" s="98">
        <v>109.637</v>
      </c>
      <c r="AR60" s="98">
        <v>107.98</v>
      </c>
      <c r="AS60" s="98">
        <v>108.444</v>
      </c>
      <c r="AT60" s="98">
        <v>106.288</v>
      </c>
      <c r="AU60" s="98">
        <v>105.754</v>
      </c>
      <c r="AV60" s="98">
        <v>105.06</v>
      </c>
      <c r="AW60" s="98">
        <v>104.742</v>
      </c>
      <c r="AX60" s="140"/>
      <c r="AY60" s="145"/>
      <c r="AZ60" s="148"/>
      <c r="BA60" s="148"/>
      <c r="BB60" s="148"/>
      <c r="BC60" s="148"/>
      <c r="BD60" s="148"/>
      <c r="BE60" s="148"/>
      <c r="BF60" s="148"/>
      <c r="BG60" s="148"/>
      <c r="BH60" s="148"/>
      <c r="BI60" s="147"/>
    </row>
    <row r="61" spans="1:61" x14ac:dyDescent="0.2">
      <c r="A61" s="138"/>
      <c r="B61" s="139" t="s">
        <v>204</v>
      </c>
      <c r="C61" s="98">
        <v>83.445999999999998</v>
      </c>
      <c r="D61" s="98">
        <v>84.406000000000006</v>
      </c>
      <c r="E61" s="98">
        <v>85.424999999999997</v>
      </c>
      <c r="F61" s="98">
        <v>86.332999999999998</v>
      </c>
      <c r="G61" s="98">
        <v>87.215999999999994</v>
      </c>
      <c r="H61" s="98">
        <v>88.046999999999997</v>
      </c>
      <c r="I61" s="98">
        <v>88.879000000000005</v>
      </c>
      <c r="J61" s="98">
        <v>89.71</v>
      </c>
      <c r="K61" s="98">
        <v>90.552999999999997</v>
      </c>
      <c r="L61" s="98">
        <v>91.475999999999999</v>
      </c>
      <c r="M61" s="98">
        <v>92.284000000000006</v>
      </c>
      <c r="N61" s="98">
        <v>93.063999999999993</v>
      </c>
      <c r="O61" s="98">
        <v>93.811999999999998</v>
      </c>
      <c r="P61" s="98">
        <v>94.531999999999996</v>
      </c>
      <c r="Q61" s="98">
        <v>95.256</v>
      </c>
      <c r="R61" s="98">
        <v>96.165999999999997</v>
      </c>
      <c r="S61" s="98">
        <v>96.872</v>
      </c>
      <c r="T61" s="98">
        <v>97.619</v>
      </c>
      <c r="U61" s="98">
        <v>98.400999999999996</v>
      </c>
      <c r="V61" s="98">
        <v>100</v>
      </c>
      <c r="W61" s="98">
        <v>100.901</v>
      </c>
      <c r="X61" s="98">
        <v>101.765</v>
      </c>
      <c r="Y61" s="98">
        <v>102.587</v>
      </c>
      <c r="Z61" s="98">
        <v>103.34</v>
      </c>
      <c r="AA61" s="98">
        <v>104.101</v>
      </c>
      <c r="AB61" s="98">
        <v>104.842</v>
      </c>
      <c r="AC61" s="98">
        <v>105.57899999999999</v>
      </c>
      <c r="AD61" s="98">
        <v>106.289</v>
      </c>
      <c r="AE61" s="98">
        <v>107</v>
      </c>
      <c r="AF61" s="98">
        <v>107.74</v>
      </c>
      <c r="AG61" s="98">
        <v>108.468</v>
      </c>
      <c r="AH61" s="98">
        <v>109.235</v>
      </c>
      <c r="AI61" s="98">
        <v>109.995</v>
      </c>
      <c r="AJ61" s="98">
        <v>110.73399999999999</v>
      </c>
      <c r="AK61" s="98">
        <v>111.47799999999999</v>
      </c>
      <c r="AL61" s="98">
        <v>112.251</v>
      </c>
      <c r="AM61" s="98">
        <v>113.09099999999999</v>
      </c>
      <c r="AN61" s="98">
        <v>113.95399999999999</v>
      </c>
      <c r="AO61" s="98">
        <v>114.762</v>
      </c>
      <c r="AP61" s="98">
        <v>115.47</v>
      </c>
      <c r="AQ61" s="98">
        <v>116.16200000000001</v>
      </c>
      <c r="AR61" s="98">
        <v>116.833</v>
      </c>
      <c r="AS61" s="98">
        <v>117.488</v>
      </c>
      <c r="AT61" s="98">
        <v>118.194</v>
      </c>
      <c r="AU61" s="98">
        <v>118.898</v>
      </c>
      <c r="AV61" s="98">
        <v>119.631</v>
      </c>
      <c r="AW61" s="98">
        <v>120.312</v>
      </c>
      <c r="AX61" s="140"/>
      <c r="AY61" s="145"/>
      <c r="AZ61" s="148"/>
      <c r="BA61" s="148"/>
      <c r="BB61" s="148"/>
      <c r="BC61" s="148"/>
      <c r="BD61" s="148"/>
      <c r="BE61" s="148"/>
      <c r="BF61" s="148"/>
      <c r="BG61" s="148"/>
      <c r="BH61" s="148"/>
      <c r="BI61" s="147"/>
    </row>
    <row r="62" spans="1:61" x14ac:dyDescent="0.2">
      <c r="A62" s="138"/>
      <c r="B62" s="139" t="s">
        <v>273</v>
      </c>
      <c r="C62" s="98">
        <v>64.849000000000004</v>
      </c>
      <c r="D62" s="98">
        <v>67.637</v>
      </c>
      <c r="E62" s="98">
        <v>70.957999999999998</v>
      </c>
      <c r="F62" s="98">
        <v>71.161000000000001</v>
      </c>
      <c r="G62" s="98">
        <v>70.775000000000006</v>
      </c>
      <c r="H62" s="98">
        <v>73.468999999999994</v>
      </c>
      <c r="I62" s="98">
        <v>75.450999999999993</v>
      </c>
      <c r="J62" s="98">
        <v>78.013000000000005</v>
      </c>
      <c r="K62" s="98">
        <v>80.206000000000003</v>
      </c>
      <c r="L62" s="98">
        <v>80.510999999999996</v>
      </c>
      <c r="M62" s="98">
        <v>81.400999999999996</v>
      </c>
      <c r="N62" s="98">
        <v>80.775000000000006</v>
      </c>
      <c r="O62" s="98">
        <v>82.438999999999993</v>
      </c>
      <c r="P62" s="98">
        <v>85.63</v>
      </c>
      <c r="Q62" s="98">
        <v>88.108999999999995</v>
      </c>
      <c r="R62" s="98">
        <v>89.963999999999999</v>
      </c>
      <c r="S62" s="98">
        <v>92.507000000000005</v>
      </c>
      <c r="T62" s="98">
        <v>95.884</v>
      </c>
      <c r="U62" s="98">
        <v>98.674000000000007</v>
      </c>
      <c r="V62" s="98">
        <v>100</v>
      </c>
      <c r="W62" s="98">
        <v>100.291</v>
      </c>
      <c r="X62" s="98">
        <v>101.614</v>
      </c>
      <c r="Y62" s="98">
        <v>102.249</v>
      </c>
      <c r="Z62" s="98">
        <v>104.663</v>
      </c>
      <c r="AA62" s="98">
        <v>106.773</v>
      </c>
      <c r="AB62" s="98">
        <v>109.444</v>
      </c>
      <c r="AC62" s="98">
        <v>112.684</v>
      </c>
      <c r="AD62" s="98">
        <v>115.23399999999999</v>
      </c>
      <c r="AE62" s="98">
        <v>118.25700000000001</v>
      </c>
      <c r="AF62" s="98">
        <v>122.24299999999999</v>
      </c>
      <c r="AG62" s="98">
        <v>123.11199999999999</v>
      </c>
      <c r="AH62" s="98">
        <v>124.27200000000001</v>
      </c>
      <c r="AI62" s="98">
        <v>126.011</v>
      </c>
      <c r="AJ62" s="98">
        <v>129.32499999999999</v>
      </c>
      <c r="AK62" s="98">
        <v>132.173</v>
      </c>
      <c r="AL62" s="98">
        <v>135.47</v>
      </c>
      <c r="AM62" s="98">
        <v>138.047</v>
      </c>
      <c r="AN62" s="98">
        <v>137.43899999999999</v>
      </c>
      <c r="AO62" s="98">
        <v>131.81299999999999</v>
      </c>
      <c r="AP62" s="98">
        <v>134.93199999999999</v>
      </c>
      <c r="AQ62" s="98">
        <v>136.87299999999999</v>
      </c>
      <c r="AR62" s="98">
        <v>137.899</v>
      </c>
      <c r="AS62" s="98">
        <v>139.27199999999999</v>
      </c>
      <c r="AT62" s="98">
        <v>141.446</v>
      </c>
      <c r="AU62" s="98">
        <v>144.227</v>
      </c>
      <c r="AV62" s="98">
        <v>145.95599999999999</v>
      </c>
      <c r="AW62" s="98">
        <v>148.82499999999999</v>
      </c>
      <c r="AX62" s="140"/>
      <c r="AY62" s="145"/>
      <c r="AZ62" s="148"/>
      <c r="BA62" s="148"/>
      <c r="BB62" s="148"/>
      <c r="BC62" s="148"/>
      <c r="BD62" s="148"/>
      <c r="BE62" s="148"/>
      <c r="BF62" s="148"/>
      <c r="BG62" s="148"/>
      <c r="BH62" s="148"/>
      <c r="BI62" s="147"/>
    </row>
    <row r="63" spans="1:61" x14ac:dyDescent="0.2">
      <c r="A63" s="138"/>
      <c r="B63" s="139" t="s">
        <v>275</v>
      </c>
      <c r="C63" s="98">
        <v>137.00299999999999</v>
      </c>
      <c r="D63" s="98">
        <v>136.46</v>
      </c>
      <c r="E63" s="98">
        <v>135.66300000000001</v>
      </c>
      <c r="F63" s="98">
        <v>132.21899999999999</v>
      </c>
      <c r="G63" s="98">
        <v>128.83699999999999</v>
      </c>
      <c r="H63" s="98">
        <v>130.80099999999999</v>
      </c>
      <c r="I63" s="98">
        <v>129.25399999999999</v>
      </c>
      <c r="J63" s="98">
        <v>127.666</v>
      </c>
      <c r="K63" s="98">
        <v>126.04300000000001</v>
      </c>
      <c r="L63" s="98">
        <v>121.42400000000001</v>
      </c>
      <c r="M63" s="98">
        <v>116.08799999999999</v>
      </c>
      <c r="N63" s="98">
        <v>113.254</v>
      </c>
      <c r="O63" s="98">
        <v>110.23699999999999</v>
      </c>
      <c r="P63" s="98">
        <v>109.538</v>
      </c>
      <c r="Q63" s="98">
        <v>107.998</v>
      </c>
      <c r="R63" s="98">
        <v>105.92700000000001</v>
      </c>
      <c r="S63" s="98">
        <v>105.604</v>
      </c>
      <c r="T63" s="98">
        <v>104.194</v>
      </c>
      <c r="U63" s="98">
        <v>102.22</v>
      </c>
      <c r="V63" s="98">
        <v>100</v>
      </c>
      <c r="W63" s="98">
        <v>99.962000000000003</v>
      </c>
      <c r="X63" s="98">
        <v>98.706000000000003</v>
      </c>
      <c r="Y63" s="98">
        <v>98.747</v>
      </c>
      <c r="Z63" s="98">
        <v>97.361000000000004</v>
      </c>
      <c r="AA63" s="98">
        <v>96.725999999999999</v>
      </c>
      <c r="AB63" s="98">
        <v>96.519000000000005</v>
      </c>
      <c r="AC63" s="98">
        <v>94.001000000000005</v>
      </c>
      <c r="AD63" s="98">
        <v>91.61</v>
      </c>
      <c r="AE63" s="98">
        <v>90.244</v>
      </c>
      <c r="AF63" s="98">
        <v>88.668000000000006</v>
      </c>
      <c r="AG63" s="98">
        <v>87.191000000000003</v>
      </c>
      <c r="AH63" s="98">
        <v>86.432000000000002</v>
      </c>
      <c r="AI63" s="98">
        <v>85.843000000000004</v>
      </c>
      <c r="AJ63" s="98">
        <v>84.634</v>
      </c>
      <c r="AK63" s="98">
        <v>82.748000000000005</v>
      </c>
      <c r="AL63" s="98">
        <v>80.36</v>
      </c>
      <c r="AM63" s="98">
        <v>78.61</v>
      </c>
      <c r="AN63" s="98">
        <v>77.311999999999998</v>
      </c>
      <c r="AO63" s="98">
        <v>76.491</v>
      </c>
      <c r="AP63" s="98">
        <v>76.683000000000007</v>
      </c>
      <c r="AQ63" s="98">
        <v>73.751999999999995</v>
      </c>
      <c r="AR63" s="98">
        <v>72.228999999999999</v>
      </c>
      <c r="AS63" s="98">
        <v>71.52</v>
      </c>
      <c r="AT63" s="98">
        <v>69.415000000000006</v>
      </c>
      <c r="AU63" s="98">
        <v>67.671000000000006</v>
      </c>
      <c r="AV63" s="98">
        <v>66.47</v>
      </c>
      <c r="AW63" s="98">
        <v>65.182000000000002</v>
      </c>
      <c r="AX63" s="140"/>
      <c r="AY63" s="145"/>
      <c r="AZ63" s="148"/>
      <c r="BA63" s="148"/>
      <c r="BB63" s="148"/>
      <c r="BC63" s="148"/>
      <c r="BD63" s="148"/>
      <c r="BE63" s="148"/>
      <c r="BF63" s="148"/>
      <c r="BG63" s="148"/>
      <c r="BH63" s="148"/>
      <c r="BI63" s="147"/>
    </row>
    <row r="64" spans="1:61" ht="20.25" customHeight="1" x14ac:dyDescent="0.2">
      <c r="A64" s="138"/>
      <c r="B64" s="139" t="s">
        <v>276</v>
      </c>
      <c r="C64" s="98">
        <v>114.014</v>
      </c>
      <c r="D64" s="98">
        <v>113.345</v>
      </c>
      <c r="E64" s="98">
        <v>113.20099999999999</v>
      </c>
      <c r="F64" s="98">
        <v>112.251</v>
      </c>
      <c r="G64" s="98">
        <v>110.99299999999999</v>
      </c>
      <c r="H64" s="98">
        <v>110.29900000000001</v>
      </c>
      <c r="I64" s="98">
        <v>110.092</v>
      </c>
      <c r="J64" s="98">
        <v>108.011</v>
      </c>
      <c r="K64" s="98">
        <v>107.88800000000001</v>
      </c>
      <c r="L64" s="98">
        <v>107.06100000000001</v>
      </c>
      <c r="M64" s="98">
        <v>107.038</v>
      </c>
      <c r="N64" s="98">
        <v>106.11199999999999</v>
      </c>
      <c r="O64" s="98">
        <v>105.212</v>
      </c>
      <c r="P64" s="98">
        <v>104.438</v>
      </c>
      <c r="Q64" s="98">
        <v>103.203</v>
      </c>
      <c r="R64" s="98">
        <v>102.056</v>
      </c>
      <c r="S64" s="98">
        <v>101.19</v>
      </c>
      <c r="T64" s="98">
        <v>101.087</v>
      </c>
      <c r="U64" s="98">
        <v>100.764</v>
      </c>
      <c r="V64" s="98">
        <v>100</v>
      </c>
      <c r="W64" s="98">
        <v>99.212999999999994</v>
      </c>
      <c r="X64" s="98">
        <v>98.542000000000002</v>
      </c>
      <c r="Y64" s="98">
        <v>97.867000000000004</v>
      </c>
      <c r="Z64" s="98">
        <v>97.769000000000005</v>
      </c>
      <c r="AA64" s="98">
        <v>97.01</v>
      </c>
      <c r="AB64" s="98">
        <v>97.251999999999995</v>
      </c>
      <c r="AC64" s="98">
        <v>98.347999999999999</v>
      </c>
      <c r="AD64" s="98">
        <v>98.122</v>
      </c>
      <c r="AE64" s="98">
        <v>96.896000000000001</v>
      </c>
      <c r="AF64" s="98">
        <v>97.22</v>
      </c>
      <c r="AG64" s="98">
        <v>97.706999999999994</v>
      </c>
      <c r="AH64" s="98">
        <v>96.093000000000004</v>
      </c>
      <c r="AI64" s="98">
        <v>96.460999999999999</v>
      </c>
      <c r="AJ64" s="98">
        <v>95.608000000000004</v>
      </c>
      <c r="AK64" s="98">
        <v>95.293999999999997</v>
      </c>
      <c r="AL64" s="98">
        <v>94.531999999999996</v>
      </c>
      <c r="AM64" s="98">
        <v>95.313000000000002</v>
      </c>
      <c r="AN64" s="98">
        <v>94.212000000000003</v>
      </c>
      <c r="AO64" s="98">
        <v>92.899000000000001</v>
      </c>
      <c r="AP64" s="98">
        <v>93.63</v>
      </c>
      <c r="AQ64" s="98">
        <v>93.497</v>
      </c>
      <c r="AR64" s="98">
        <v>92.792000000000002</v>
      </c>
      <c r="AS64" s="98">
        <v>92.665999999999997</v>
      </c>
      <c r="AT64" s="98">
        <v>91.59</v>
      </c>
      <c r="AU64" s="98">
        <v>91.132000000000005</v>
      </c>
      <c r="AV64" s="98">
        <v>90.521000000000001</v>
      </c>
      <c r="AW64" s="98">
        <v>89.744</v>
      </c>
      <c r="AX64" s="140"/>
      <c r="AY64" s="145"/>
      <c r="AZ64" s="148"/>
      <c r="BA64" s="148"/>
      <c r="BB64" s="148"/>
      <c r="BC64" s="148"/>
      <c r="BD64" s="148"/>
      <c r="BE64" s="148"/>
      <c r="BF64" s="148"/>
      <c r="BG64" s="148"/>
      <c r="BH64" s="148"/>
      <c r="BI64" s="147"/>
    </row>
    <row r="65" spans="1:61" ht="6" customHeight="1" x14ac:dyDescent="0.2">
      <c r="A65" s="138"/>
      <c r="B65" s="139"/>
      <c r="C65" s="98"/>
      <c r="D65" s="98"/>
      <c r="E65" s="98"/>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140"/>
      <c r="AY65" s="145"/>
      <c r="AZ65" s="160"/>
      <c r="BA65" s="160"/>
      <c r="BB65" s="160"/>
      <c r="BC65" s="160"/>
      <c r="BD65" s="160"/>
      <c r="BE65" s="160"/>
      <c r="BF65" s="160"/>
      <c r="BG65" s="160"/>
      <c r="BH65" s="160"/>
      <c r="BI65" s="147"/>
    </row>
    <row r="66" spans="1:61" x14ac:dyDescent="0.2">
      <c r="A66" s="138" t="s">
        <v>240</v>
      </c>
      <c r="B66" s="139" t="s">
        <v>271</v>
      </c>
      <c r="C66" s="98">
        <v>46.151000000000003</v>
      </c>
      <c r="D66" s="98">
        <v>48.76</v>
      </c>
      <c r="E66" s="98">
        <v>51.954999999999998</v>
      </c>
      <c r="F66" s="98">
        <v>54.338000000000001</v>
      </c>
      <c r="G66" s="98">
        <v>59.006</v>
      </c>
      <c r="H66" s="98">
        <v>61.874000000000002</v>
      </c>
      <c r="I66" s="98">
        <v>65.332999999999998</v>
      </c>
      <c r="J66" s="98">
        <v>69.537000000000006</v>
      </c>
      <c r="K66" s="98">
        <v>72.385000000000005</v>
      </c>
      <c r="L66" s="98">
        <v>74.302000000000007</v>
      </c>
      <c r="M66" s="98">
        <v>74.975999999999999</v>
      </c>
      <c r="N66" s="98">
        <v>76.912999999999997</v>
      </c>
      <c r="O66" s="98">
        <v>79.132000000000005</v>
      </c>
      <c r="P66" s="98">
        <v>81.932000000000002</v>
      </c>
      <c r="Q66" s="98">
        <v>83.483000000000004</v>
      </c>
      <c r="R66" s="98">
        <v>86.769000000000005</v>
      </c>
      <c r="S66" s="98">
        <v>90.957999999999998</v>
      </c>
      <c r="T66" s="98">
        <v>94.522000000000006</v>
      </c>
      <c r="U66" s="98">
        <v>96.858999999999995</v>
      </c>
      <c r="V66" s="98">
        <v>100</v>
      </c>
      <c r="W66" s="98">
        <v>100.887</v>
      </c>
      <c r="X66" s="98">
        <v>99.546000000000006</v>
      </c>
      <c r="Y66" s="98">
        <v>99.944999999999993</v>
      </c>
      <c r="Z66" s="98">
        <v>98.835999999999999</v>
      </c>
      <c r="AA66" s="98">
        <v>103.428</v>
      </c>
      <c r="AB66" s="98">
        <v>103.997</v>
      </c>
      <c r="AC66" s="98">
        <v>105.337</v>
      </c>
      <c r="AD66" s="98">
        <v>106.86499999999999</v>
      </c>
      <c r="AE66" s="98">
        <v>107.251</v>
      </c>
      <c r="AF66" s="98">
        <v>111.30800000000001</v>
      </c>
      <c r="AG66" s="98">
        <v>115.32599999999999</v>
      </c>
      <c r="AH66" s="98">
        <v>119.76300000000001</v>
      </c>
      <c r="AI66" s="98">
        <v>128.858</v>
      </c>
      <c r="AJ66" s="98">
        <v>139.88499999999999</v>
      </c>
      <c r="AK66" s="98">
        <v>149.815</v>
      </c>
      <c r="AL66" s="98">
        <v>159.773</v>
      </c>
      <c r="AM66" s="98">
        <v>169.29300000000001</v>
      </c>
      <c r="AN66" s="98">
        <v>175.583</v>
      </c>
      <c r="AO66" s="98">
        <v>180.07</v>
      </c>
      <c r="AP66" s="98">
        <v>193.33099999999999</v>
      </c>
      <c r="AQ66" s="98">
        <v>205.21299999999999</v>
      </c>
      <c r="AR66" s="98">
        <v>212.125</v>
      </c>
      <c r="AS66" s="98">
        <v>218.1</v>
      </c>
      <c r="AT66" s="98">
        <v>221.23599999999999</v>
      </c>
      <c r="AU66" s="98">
        <v>221.22399999999999</v>
      </c>
      <c r="AV66" s="98">
        <v>221.42400000000001</v>
      </c>
      <c r="AW66" s="98">
        <v>226.084</v>
      </c>
      <c r="AX66" s="140"/>
      <c r="AY66" s="145"/>
      <c r="AZ66" s="38"/>
      <c r="BA66" s="38"/>
      <c r="BB66" s="38"/>
      <c r="BC66" s="38"/>
      <c r="BD66" s="38"/>
      <c r="BE66" s="38"/>
      <c r="BF66" s="38"/>
      <c r="BG66" s="38"/>
      <c r="BH66" s="38"/>
      <c r="BI66" s="147"/>
    </row>
    <row r="67" spans="1:61" ht="12.75" customHeight="1" x14ac:dyDescent="0.2">
      <c r="A67" s="138"/>
      <c r="B67" s="139" t="s">
        <v>204</v>
      </c>
      <c r="C67" s="98">
        <v>68.018000000000001</v>
      </c>
      <c r="D67" s="98">
        <v>69.594999999999999</v>
      </c>
      <c r="E67" s="98">
        <v>71.171000000000006</v>
      </c>
      <c r="F67" s="98">
        <v>72.738</v>
      </c>
      <c r="G67" s="98">
        <v>74.272999999999996</v>
      </c>
      <c r="H67" s="98">
        <v>75.799000000000007</v>
      </c>
      <c r="I67" s="98">
        <v>77.316000000000003</v>
      </c>
      <c r="J67" s="98">
        <v>78.861000000000004</v>
      </c>
      <c r="K67" s="98">
        <v>80.447000000000003</v>
      </c>
      <c r="L67" s="98">
        <v>82.054000000000002</v>
      </c>
      <c r="M67" s="98">
        <v>83.710999999999999</v>
      </c>
      <c r="N67" s="98">
        <v>85.447000000000003</v>
      </c>
      <c r="O67" s="98">
        <v>87.209000000000003</v>
      </c>
      <c r="P67" s="98">
        <v>88.971999999999994</v>
      </c>
      <c r="Q67" s="98">
        <v>90.77</v>
      </c>
      <c r="R67" s="98">
        <v>92.62</v>
      </c>
      <c r="S67" s="98">
        <v>94.522000000000006</v>
      </c>
      <c r="T67" s="98">
        <v>96.441999999999993</v>
      </c>
      <c r="U67" s="98">
        <v>98.352999999999994</v>
      </c>
      <c r="V67" s="98">
        <v>100</v>
      </c>
      <c r="W67" s="98">
        <v>101.843</v>
      </c>
      <c r="X67" s="98">
        <v>103.72799999999999</v>
      </c>
      <c r="Y67" s="98">
        <v>105.521</v>
      </c>
      <c r="Z67" s="98">
        <v>107.3</v>
      </c>
      <c r="AA67" s="98">
        <v>109.068</v>
      </c>
      <c r="AB67" s="98">
        <v>110.831</v>
      </c>
      <c r="AC67" s="98">
        <v>112.59399999999999</v>
      </c>
      <c r="AD67" s="98">
        <v>114.339</v>
      </c>
      <c r="AE67" s="98">
        <v>116.06100000000001</v>
      </c>
      <c r="AF67" s="98">
        <v>117.768</v>
      </c>
      <c r="AG67" s="98">
        <v>119.464</v>
      </c>
      <c r="AH67" s="98">
        <v>121.148</v>
      </c>
      <c r="AI67" s="98">
        <v>122.837</v>
      </c>
      <c r="AJ67" s="98">
        <v>124.538</v>
      </c>
      <c r="AK67" s="98">
        <v>126.251</v>
      </c>
      <c r="AL67" s="98">
        <v>127.971</v>
      </c>
      <c r="AM67" s="98">
        <v>129.697</v>
      </c>
      <c r="AN67" s="98">
        <v>131.44200000000001</v>
      </c>
      <c r="AO67" s="98">
        <v>133.21100000000001</v>
      </c>
      <c r="AP67" s="98">
        <v>134.995</v>
      </c>
      <c r="AQ67" s="98">
        <v>136.79499999999999</v>
      </c>
      <c r="AR67" s="98">
        <v>138.61500000000001</v>
      </c>
      <c r="AS67" s="98">
        <v>140.452</v>
      </c>
      <c r="AT67" s="98">
        <v>142.29599999999999</v>
      </c>
      <c r="AU67" s="98">
        <v>144.14400000000001</v>
      </c>
      <c r="AV67" s="98">
        <v>146</v>
      </c>
      <c r="AW67" s="98">
        <v>147.85499999999999</v>
      </c>
      <c r="AX67" s="140"/>
      <c r="AY67" s="145"/>
      <c r="AZ67" s="148" t="s">
        <v>295</v>
      </c>
      <c r="BA67" s="148"/>
      <c r="BB67" s="148"/>
      <c r="BC67" s="148"/>
      <c r="BD67" s="148"/>
      <c r="BE67" s="148"/>
      <c r="BF67" s="148"/>
      <c r="BG67" s="148"/>
      <c r="BH67" s="148"/>
      <c r="BI67" s="147"/>
    </row>
    <row r="68" spans="1:61" x14ac:dyDescent="0.2">
      <c r="A68" s="138"/>
      <c r="B68" s="139" t="s">
        <v>273</v>
      </c>
      <c r="C68" s="98">
        <v>70.897000000000006</v>
      </c>
      <c r="D68" s="98">
        <v>73.444000000000003</v>
      </c>
      <c r="E68" s="98">
        <v>77.757999999999996</v>
      </c>
      <c r="F68" s="98">
        <v>80.688000000000002</v>
      </c>
      <c r="G68" s="98">
        <v>81.248999999999995</v>
      </c>
      <c r="H68" s="98">
        <v>85.570999999999998</v>
      </c>
      <c r="I68" s="98">
        <v>88.126999999999995</v>
      </c>
      <c r="J68" s="98">
        <v>88.804000000000002</v>
      </c>
      <c r="K68" s="98">
        <v>90.731999999999999</v>
      </c>
      <c r="L68" s="98">
        <v>91.522999999999996</v>
      </c>
      <c r="M68" s="98">
        <v>91.08</v>
      </c>
      <c r="N68" s="98">
        <v>90.876000000000005</v>
      </c>
      <c r="O68" s="98">
        <v>90.712000000000003</v>
      </c>
      <c r="P68" s="98">
        <v>91.8</v>
      </c>
      <c r="Q68" s="98">
        <v>92.454999999999998</v>
      </c>
      <c r="R68" s="98">
        <v>94.557000000000002</v>
      </c>
      <c r="S68" s="98">
        <v>95.822999999999993</v>
      </c>
      <c r="T68" s="98">
        <v>97.712000000000003</v>
      </c>
      <c r="U68" s="98">
        <v>98.944000000000003</v>
      </c>
      <c r="V68" s="98">
        <v>100</v>
      </c>
      <c r="W68" s="98">
        <v>99.426000000000002</v>
      </c>
      <c r="X68" s="98">
        <v>98.927000000000007</v>
      </c>
      <c r="Y68" s="98">
        <v>99.722999999999999</v>
      </c>
      <c r="Z68" s="98">
        <v>100.759</v>
      </c>
      <c r="AA68" s="98">
        <v>103.315</v>
      </c>
      <c r="AB68" s="98">
        <v>106.55500000000001</v>
      </c>
      <c r="AC68" s="98">
        <v>109.462</v>
      </c>
      <c r="AD68" s="98">
        <v>109.807</v>
      </c>
      <c r="AE68" s="98">
        <v>112.24299999999999</v>
      </c>
      <c r="AF68" s="98">
        <v>116.879</v>
      </c>
      <c r="AG68" s="98">
        <v>119.711</v>
      </c>
      <c r="AH68" s="98">
        <v>123.303</v>
      </c>
      <c r="AI68" s="98">
        <v>129.053</v>
      </c>
      <c r="AJ68" s="98">
        <v>137.327</v>
      </c>
      <c r="AK68" s="98">
        <v>145.34700000000001</v>
      </c>
      <c r="AL68" s="98">
        <v>155.00399999999999</v>
      </c>
      <c r="AM68" s="98">
        <v>166.268</v>
      </c>
      <c r="AN68" s="98">
        <v>173.54400000000001</v>
      </c>
      <c r="AO68" s="98">
        <v>176.55699999999999</v>
      </c>
      <c r="AP68" s="98">
        <v>187.36500000000001</v>
      </c>
      <c r="AQ68" s="98">
        <v>195.976</v>
      </c>
      <c r="AR68" s="98">
        <v>203.392</v>
      </c>
      <c r="AS68" s="98">
        <v>210.87100000000001</v>
      </c>
      <c r="AT68" s="98">
        <v>217.81100000000001</v>
      </c>
      <c r="AU68" s="98">
        <v>223.666</v>
      </c>
      <c r="AV68" s="98">
        <v>230.35599999999999</v>
      </c>
      <c r="AW68" s="98">
        <v>238.006</v>
      </c>
      <c r="AX68" s="140"/>
      <c r="AY68" s="145"/>
      <c r="AZ68" s="160"/>
      <c r="BA68" s="160"/>
      <c r="BB68" s="160"/>
      <c r="BC68" s="160"/>
      <c r="BD68" s="160"/>
      <c r="BE68" s="160"/>
      <c r="BF68" s="160"/>
      <c r="BG68" s="160"/>
      <c r="BH68" s="160"/>
      <c r="BI68" s="147"/>
    </row>
    <row r="69" spans="1:61" ht="12.75" customHeight="1" x14ac:dyDescent="0.2">
      <c r="A69" s="138"/>
      <c r="B69" s="139" t="s">
        <v>275</v>
      </c>
      <c r="C69" s="98">
        <v>102.31100000000001</v>
      </c>
      <c r="D69" s="98">
        <v>100.751</v>
      </c>
      <c r="E69" s="98">
        <v>97.766999999999996</v>
      </c>
      <c r="F69" s="98">
        <v>96.099000000000004</v>
      </c>
      <c r="G69" s="98">
        <v>98.954999999999998</v>
      </c>
      <c r="H69" s="98">
        <v>96.063000000000002</v>
      </c>
      <c r="I69" s="98">
        <v>96.317999999999998</v>
      </c>
      <c r="J69" s="98">
        <v>98.617000000000004</v>
      </c>
      <c r="K69" s="98">
        <v>98.289000000000001</v>
      </c>
      <c r="L69" s="98">
        <v>98.084000000000003</v>
      </c>
      <c r="M69" s="98">
        <v>98.278999999999996</v>
      </c>
      <c r="N69" s="98">
        <v>99.933000000000007</v>
      </c>
      <c r="O69" s="98">
        <v>100.602</v>
      </c>
      <c r="P69" s="98">
        <v>101.312</v>
      </c>
      <c r="Q69" s="98">
        <v>101.776</v>
      </c>
      <c r="R69" s="98">
        <v>100.586</v>
      </c>
      <c r="S69" s="98">
        <v>101.504</v>
      </c>
      <c r="T69" s="98">
        <v>101.33799999999999</v>
      </c>
      <c r="U69" s="98">
        <v>99.653000000000006</v>
      </c>
      <c r="V69" s="98">
        <v>100</v>
      </c>
      <c r="W69" s="98">
        <v>98.751999999999995</v>
      </c>
      <c r="X69" s="98">
        <v>96.332999999999998</v>
      </c>
      <c r="Y69" s="98">
        <v>94.45</v>
      </c>
      <c r="Z69" s="98">
        <v>91.534000000000006</v>
      </c>
      <c r="AA69" s="98">
        <v>90.551000000000002</v>
      </c>
      <c r="AB69" s="98">
        <v>88.048000000000002</v>
      </c>
      <c r="AC69" s="98">
        <v>85.146000000000001</v>
      </c>
      <c r="AD69" s="98">
        <v>84.034999999999997</v>
      </c>
      <c r="AE69" s="98">
        <v>82.926000000000002</v>
      </c>
      <c r="AF69" s="98">
        <v>80.337999999999994</v>
      </c>
      <c r="AG69" s="98">
        <v>79.388999999999996</v>
      </c>
      <c r="AH69" s="98">
        <v>78.650999999999996</v>
      </c>
      <c r="AI69" s="98">
        <v>78.62</v>
      </c>
      <c r="AJ69" s="98">
        <v>78.046999999999997</v>
      </c>
      <c r="AK69" s="98">
        <v>76.224999999999994</v>
      </c>
      <c r="AL69" s="98">
        <v>74.421000000000006</v>
      </c>
      <c r="AM69" s="98">
        <v>71.688000000000002</v>
      </c>
      <c r="AN69" s="98">
        <v>70.156000000000006</v>
      </c>
      <c r="AO69" s="98">
        <v>69.724999999999994</v>
      </c>
      <c r="AP69" s="98">
        <v>69.489000000000004</v>
      </c>
      <c r="AQ69" s="98">
        <v>68.186999999999998</v>
      </c>
      <c r="AR69" s="98">
        <v>67.090999999999994</v>
      </c>
      <c r="AS69" s="98">
        <v>65.013000000000005</v>
      </c>
      <c r="AT69" s="98">
        <v>63.848999999999997</v>
      </c>
      <c r="AU69" s="98">
        <v>61.566000000000003</v>
      </c>
      <c r="AV69" s="98">
        <v>59.517000000000003</v>
      </c>
      <c r="AW69" s="98">
        <v>58.396999999999998</v>
      </c>
      <c r="AX69" s="140"/>
      <c r="AY69" s="145"/>
      <c r="AZ69" s="21" t="s">
        <v>296</v>
      </c>
      <c r="BA69" s="21"/>
      <c r="BB69" s="21" t="s">
        <v>297</v>
      </c>
      <c r="BC69" s="21"/>
      <c r="BD69" s="21"/>
      <c r="BE69" s="21"/>
      <c r="BF69" s="21"/>
      <c r="BG69" s="21"/>
      <c r="BH69" s="21"/>
      <c r="BI69" s="147"/>
    </row>
    <row r="70" spans="1:61" x14ac:dyDescent="0.2">
      <c r="A70" s="97"/>
      <c r="B70" s="139" t="s">
        <v>276</v>
      </c>
      <c r="C70" s="98">
        <v>93.543999999999997</v>
      </c>
      <c r="D70" s="98">
        <v>94.685000000000002</v>
      </c>
      <c r="E70" s="98">
        <v>96.025999999999996</v>
      </c>
      <c r="F70" s="98">
        <v>96.341999999999999</v>
      </c>
      <c r="G70" s="98">
        <v>98.813000000000002</v>
      </c>
      <c r="H70" s="98">
        <v>99.302999999999997</v>
      </c>
      <c r="I70" s="98">
        <v>99.552000000000007</v>
      </c>
      <c r="J70" s="98">
        <v>100.687</v>
      </c>
      <c r="K70" s="98">
        <v>100.895</v>
      </c>
      <c r="L70" s="98">
        <v>100.873</v>
      </c>
      <c r="M70" s="98">
        <v>100.059</v>
      </c>
      <c r="N70" s="98">
        <v>99.117999999999995</v>
      </c>
      <c r="O70" s="98">
        <v>99.43</v>
      </c>
      <c r="P70" s="98">
        <v>99.013999999999996</v>
      </c>
      <c r="Q70" s="98">
        <v>97.742000000000004</v>
      </c>
      <c r="R70" s="98">
        <v>98.498000000000005</v>
      </c>
      <c r="S70" s="98">
        <v>98.935000000000002</v>
      </c>
      <c r="T70" s="98">
        <v>98.98</v>
      </c>
      <c r="U70" s="98">
        <v>99.879000000000005</v>
      </c>
      <c r="V70" s="98">
        <v>100</v>
      </c>
      <c r="W70" s="98">
        <v>100.893</v>
      </c>
      <c r="X70" s="98">
        <v>100.703</v>
      </c>
      <c r="Y70" s="98">
        <v>100.56</v>
      </c>
      <c r="Z70" s="98">
        <v>99.873000000000005</v>
      </c>
      <c r="AA70" s="98">
        <v>101.364</v>
      </c>
      <c r="AB70" s="98">
        <v>100.015</v>
      </c>
      <c r="AC70" s="98">
        <v>100.377</v>
      </c>
      <c r="AD70" s="98">
        <v>101.286</v>
      </c>
      <c r="AE70" s="98">
        <v>99.28</v>
      </c>
      <c r="AF70" s="98">
        <v>100.65600000000001</v>
      </c>
      <c r="AG70" s="98">
        <v>101.578</v>
      </c>
      <c r="AH70" s="98">
        <v>101.93600000000001</v>
      </c>
      <c r="AI70" s="98">
        <v>103.39100000000001</v>
      </c>
      <c r="AJ70" s="98">
        <v>104.79900000000001</v>
      </c>
      <c r="AK70" s="98">
        <v>107.108</v>
      </c>
      <c r="AL70" s="98">
        <v>108.23099999999999</v>
      </c>
      <c r="AM70" s="98">
        <v>109.51</v>
      </c>
      <c r="AN70" s="98">
        <v>109.71599999999999</v>
      </c>
      <c r="AO70" s="98">
        <v>109.806</v>
      </c>
      <c r="AP70" s="98">
        <v>109.997</v>
      </c>
      <c r="AQ70" s="98">
        <v>112.261</v>
      </c>
      <c r="AR70" s="98">
        <v>112.146</v>
      </c>
      <c r="AS70" s="98">
        <v>113.26900000000001</v>
      </c>
      <c r="AT70" s="98">
        <v>111.79600000000001</v>
      </c>
      <c r="AU70" s="98">
        <v>111.45399999999999</v>
      </c>
      <c r="AV70" s="98">
        <v>110.619</v>
      </c>
      <c r="AW70" s="98">
        <v>110.017</v>
      </c>
      <c r="AX70" s="140"/>
      <c r="AY70" s="145"/>
      <c r="AZ70" s="21"/>
      <c r="BA70" s="21"/>
      <c r="BB70" s="21"/>
      <c r="BC70" s="21"/>
      <c r="BD70" s="21"/>
      <c r="BE70" s="21"/>
      <c r="BF70" s="21"/>
      <c r="BG70" s="21"/>
      <c r="BH70" s="21"/>
      <c r="BI70" s="147"/>
    </row>
    <row r="71" spans="1:61" x14ac:dyDescent="0.2">
      <c r="A71" s="102"/>
      <c r="B71" s="102"/>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61"/>
      <c r="AY71" s="145"/>
      <c r="AZ71" s="21"/>
      <c r="BA71" s="21"/>
      <c r="BB71" s="21"/>
      <c r="BC71" s="21"/>
      <c r="BD71" s="21"/>
      <c r="BE71" s="21"/>
      <c r="BF71" s="21"/>
      <c r="BG71" s="21"/>
      <c r="BH71" s="21"/>
      <c r="BI71" s="147"/>
    </row>
    <row r="72" spans="1:61" x14ac:dyDescent="0.2">
      <c r="A72" s="96"/>
      <c r="B72" s="96"/>
      <c r="C72" s="104"/>
      <c r="D72" s="104"/>
      <c r="E72" s="104"/>
      <c r="F72" s="104"/>
      <c r="G72" s="104"/>
      <c r="H72" s="104"/>
      <c r="I72" s="104"/>
      <c r="J72" s="104"/>
      <c r="K72" s="104"/>
      <c r="L72" s="104"/>
      <c r="M72" s="104"/>
      <c r="N72" s="104"/>
      <c r="O72" s="104"/>
      <c r="P72" s="104"/>
      <c r="Q72" s="104"/>
      <c r="R72" s="104"/>
      <c r="S72" s="104"/>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c r="AP72" s="104"/>
      <c r="AQ72" s="104"/>
      <c r="AR72" s="104"/>
      <c r="AS72" s="104"/>
      <c r="AT72" s="104"/>
      <c r="AU72" s="104"/>
      <c r="AV72" s="104"/>
      <c r="AW72" s="104"/>
      <c r="AY72" s="145"/>
      <c r="AZ72" s="21"/>
      <c r="BA72" s="21"/>
      <c r="BB72" s="21"/>
      <c r="BC72" s="21"/>
      <c r="BD72" s="21"/>
      <c r="BE72" s="21"/>
      <c r="BF72" s="21"/>
      <c r="BG72" s="21"/>
      <c r="BH72" s="21"/>
      <c r="BI72" s="147"/>
    </row>
    <row r="73" spans="1:61" x14ac:dyDescent="0.2">
      <c r="A73" s="105" t="s">
        <v>128</v>
      </c>
      <c r="B73" s="105"/>
      <c r="C73" s="94">
        <v>1971</v>
      </c>
      <c r="D73" s="94">
        <v>1972</v>
      </c>
      <c r="E73" s="94">
        <v>1973</v>
      </c>
      <c r="F73" s="94">
        <v>1974</v>
      </c>
      <c r="G73" s="94">
        <v>1975</v>
      </c>
      <c r="H73" s="94">
        <v>1976</v>
      </c>
      <c r="I73" s="94">
        <v>1977</v>
      </c>
      <c r="J73" s="94">
        <v>1978</v>
      </c>
      <c r="K73" s="94">
        <v>1979</v>
      </c>
      <c r="L73" s="94">
        <v>1980</v>
      </c>
      <c r="M73" s="94">
        <v>1981</v>
      </c>
      <c r="N73" s="94">
        <v>1982</v>
      </c>
      <c r="O73" s="94">
        <v>1983</v>
      </c>
      <c r="P73" s="94">
        <v>1984</v>
      </c>
      <c r="Q73" s="94">
        <v>1985</v>
      </c>
      <c r="R73" s="94">
        <v>1986</v>
      </c>
      <c r="S73" s="94">
        <v>1987</v>
      </c>
      <c r="T73" s="94">
        <v>1988</v>
      </c>
      <c r="U73" s="94">
        <v>1989</v>
      </c>
      <c r="V73" s="94">
        <v>1990</v>
      </c>
      <c r="W73" s="94">
        <v>1991</v>
      </c>
      <c r="X73" s="94">
        <v>1992</v>
      </c>
      <c r="Y73" s="94">
        <v>1993</v>
      </c>
      <c r="Z73" s="94">
        <v>1994</v>
      </c>
      <c r="AA73" s="94">
        <v>1995</v>
      </c>
      <c r="AB73" s="94">
        <v>1996</v>
      </c>
      <c r="AC73" s="94">
        <v>1997</v>
      </c>
      <c r="AD73" s="94">
        <v>1998</v>
      </c>
      <c r="AE73" s="94">
        <v>1999</v>
      </c>
      <c r="AF73" s="94">
        <v>2000</v>
      </c>
      <c r="AG73" s="94">
        <v>2001</v>
      </c>
      <c r="AH73" s="94">
        <v>2002</v>
      </c>
      <c r="AI73" s="94">
        <v>2003</v>
      </c>
      <c r="AJ73" s="94">
        <v>2004</v>
      </c>
      <c r="AK73" s="94">
        <v>2005</v>
      </c>
      <c r="AL73" s="94">
        <v>2006</v>
      </c>
      <c r="AM73" s="94">
        <v>2007</v>
      </c>
      <c r="AN73" s="94">
        <v>2008</v>
      </c>
      <c r="AO73" s="94">
        <v>2009</v>
      </c>
      <c r="AP73" s="94">
        <v>2010</v>
      </c>
      <c r="AQ73" s="94">
        <v>2011</v>
      </c>
      <c r="AR73" s="94">
        <v>2012</v>
      </c>
      <c r="AS73" s="94">
        <v>2013</v>
      </c>
      <c r="AT73" s="94">
        <v>2014</v>
      </c>
      <c r="AU73" s="94">
        <v>2015</v>
      </c>
      <c r="AV73" s="94">
        <v>2016</v>
      </c>
      <c r="AW73" s="94">
        <v>2017</v>
      </c>
      <c r="AY73" s="145"/>
      <c r="AZ73" s="21"/>
      <c r="BA73" s="21"/>
      <c r="BB73" s="21"/>
      <c r="BC73" s="21"/>
      <c r="BD73" s="21"/>
      <c r="BE73" s="21"/>
      <c r="BF73" s="21"/>
      <c r="BG73" s="21"/>
      <c r="BH73" s="21"/>
      <c r="BI73" s="147"/>
    </row>
    <row r="74" spans="1:61" x14ac:dyDescent="0.2">
      <c r="A74" s="162" t="s">
        <v>4</v>
      </c>
      <c r="B74" s="106" t="s">
        <v>271</v>
      </c>
      <c r="C74" s="131">
        <v>81.084999999999994</v>
      </c>
      <c r="D74" s="131">
        <v>85.298000000000002</v>
      </c>
      <c r="E74" s="131">
        <v>89.527000000000001</v>
      </c>
      <c r="F74" s="131">
        <v>91.835999999999999</v>
      </c>
      <c r="G74" s="131">
        <v>89.873000000000005</v>
      </c>
      <c r="H74" s="131">
        <v>92.76</v>
      </c>
      <c r="I74" s="131">
        <v>95.71</v>
      </c>
      <c r="J74" s="131">
        <v>96.075999999999993</v>
      </c>
      <c r="K74" s="131">
        <v>99.454999999999998</v>
      </c>
      <c r="L74" s="131">
        <v>100.63500000000001</v>
      </c>
      <c r="M74" s="131">
        <v>95.99</v>
      </c>
      <c r="N74" s="131">
        <v>91.912999999999997</v>
      </c>
      <c r="O74" s="131">
        <v>90.334999999999994</v>
      </c>
      <c r="P74" s="131">
        <v>93.989000000000004</v>
      </c>
      <c r="Q74" s="131">
        <v>93.870999999999995</v>
      </c>
      <c r="R74" s="131">
        <v>91.933000000000007</v>
      </c>
      <c r="S74" s="131">
        <v>94.524000000000001</v>
      </c>
      <c r="T74" s="131">
        <v>101.688</v>
      </c>
      <c r="U74" s="131">
        <v>105.398</v>
      </c>
      <c r="V74" s="131">
        <v>100</v>
      </c>
      <c r="W74" s="131">
        <v>98.444999999999993</v>
      </c>
      <c r="X74" s="131">
        <v>101.485</v>
      </c>
      <c r="Y74" s="131">
        <v>100.875</v>
      </c>
      <c r="Z74" s="131">
        <v>104.499</v>
      </c>
      <c r="AA74" s="131">
        <v>107.003</v>
      </c>
      <c r="AB74" s="131">
        <v>110.32</v>
      </c>
      <c r="AC74" s="131">
        <v>114.044</v>
      </c>
      <c r="AD74" s="131">
        <v>115.512</v>
      </c>
      <c r="AE74" s="131">
        <v>117.913</v>
      </c>
      <c r="AF74" s="131">
        <v>123.036</v>
      </c>
      <c r="AG74" s="131">
        <v>121.206</v>
      </c>
      <c r="AH74" s="131">
        <v>122.604</v>
      </c>
      <c r="AI74" s="131">
        <v>127.327</v>
      </c>
      <c r="AJ74" s="131">
        <v>125.401</v>
      </c>
      <c r="AK74" s="131">
        <v>128.797</v>
      </c>
      <c r="AL74" s="131">
        <v>126.58199999999999</v>
      </c>
      <c r="AM74" s="131">
        <v>133.91200000000001</v>
      </c>
      <c r="AN74" s="131">
        <v>129.14099999999999</v>
      </c>
      <c r="AO74" s="131">
        <v>122.59699999999999</v>
      </c>
      <c r="AP74" s="131">
        <v>125.982</v>
      </c>
      <c r="AQ74" s="131">
        <v>128.971</v>
      </c>
      <c r="AR74" s="131">
        <v>128.63200000000001</v>
      </c>
      <c r="AS74" s="131">
        <v>130.99199999999999</v>
      </c>
      <c r="AT74" s="131">
        <v>132.381</v>
      </c>
      <c r="AU74" s="131">
        <v>132.90299999999999</v>
      </c>
      <c r="AV74" s="131">
        <v>130.62299999999999</v>
      </c>
      <c r="AW74" s="131">
        <v>130.553</v>
      </c>
      <c r="AY74" s="145"/>
      <c r="AZ74" s="21"/>
      <c r="BA74" s="21"/>
      <c r="BB74" s="21"/>
      <c r="BC74" s="21"/>
      <c r="BD74" s="21"/>
      <c r="BE74" s="21"/>
      <c r="BF74" s="21"/>
      <c r="BG74" s="21"/>
      <c r="BH74" s="21"/>
      <c r="BI74" s="147"/>
    </row>
    <row r="75" spans="1:61" x14ac:dyDescent="0.2">
      <c r="A75" s="106"/>
      <c r="B75" s="106" t="s">
        <v>204</v>
      </c>
      <c r="C75" s="131">
        <v>79.311000000000007</v>
      </c>
      <c r="D75" s="131">
        <v>80.234999999999999</v>
      </c>
      <c r="E75" s="131">
        <v>81.224999999999994</v>
      </c>
      <c r="F75" s="131">
        <v>82.366</v>
      </c>
      <c r="G75" s="131">
        <v>83.575999999999993</v>
      </c>
      <c r="H75" s="131">
        <v>84.685000000000002</v>
      </c>
      <c r="I75" s="131">
        <v>85.680999999999997</v>
      </c>
      <c r="J75" s="131">
        <v>86.537000000000006</v>
      </c>
      <c r="K75" s="131">
        <v>87.4</v>
      </c>
      <c r="L75" s="131">
        <v>88.534000000000006</v>
      </c>
      <c r="M75" s="131">
        <v>89.632000000000005</v>
      </c>
      <c r="N75" s="131">
        <v>90.704999999999998</v>
      </c>
      <c r="O75" s="131">
        <v>91.603999999999999</v>
      </c>
      <c r="P75" s="131">
        <v>92.474000000000004</v>
      </c>
      <c r="Q75" s="131">
        <v>93.322999999999993</v>
      </c>
      <c r="R75" s="131">
        <v>94.254000000000005</v>
      </c>
      <c r="S75" s="131">
        <v>95.507999999999996</v>
      </c>
      <c r="T75" s="131">
        <v>96.753</v>
      </c>
      <c r="U75" s="131">
        <v>98.504999999999995</v>
      </c>
      <c r="V75" s="131">
        <v>100</v>
      </c>
      <c r="W75" s="131">
        <v>101.25</v>
      </c>
      <c r="X75" s="131">
        <v>102.456</v>
      </c>
      <c r="Y75" s="131">
        <v>103.59</v>
      </c>
      <c r="Z75" s="131">
        <v>104.73099999999999</v>
      </c>
      <c r="AA75" s="131">
        <v>105.818</v>
      </c>
      <c r="AB75" s="131">
        <v>106.93</v>
      </c>
      <c r="AC75" s="131">
        <v>107.999</v>
      </c>
      <c r="AD75" s="131">
        <v>108.898</v>
      </c>
      <c r="AE75" s="131">
        <v>109.78700000000001</v>
      </c>
      <c r="AF75" s="131">
        <v>110.816</v>
      </c>
      <c r="AG75" s="131">
        <v>112.026</v>
      </c>
      <c r="AH75" s="131">
        <v>113.24299999999999</v>
      </c>
      <c r="AI75" s="131">
        <v>114.268</v>
      </c>
      <c r="AJ75" s="131">
        <v>115.337</v>
      </c>
      <c r="AK75" s="131">
        <v>116.435</v>
      </c>
      <c r="AL75" s="131">
        <v>117.623</v>
      </c>
      <c r="AM75" s="131">
        <v>118.768</v>
      </c>
      <c r="AN75" s="131">
        <v>120.06100000000001</v>
      </c>
      <c r="AO75" s="131">
        <v>121.444</v>
      </c>
      <c r="AP75" s="131">
        <v>122.80200000000001</v>
      </c>
      <c r="AQ75" s="131">
        <v>124.02200000000001</v>
      </c>
      <c r="AR75" s="131">
        <v>125.496</v>
      </c>
      <c r="AS75" s="131">
        <v>126.944</v>
      </c>
      <c r="AT75" s="131">
        <v>128.327</v>
      </c>
      <c r="AU75" s="131">
        <v>128.934</v>
      </c>
      <c r="AV75" s="131">
        <v>130.4</v>
      </c>
      <c r="AW75" s="131">
        <v>131.95599999999999</v>
      </c>
      <c r="AY75" s="145"/>
      <c r="AZ75" s="21"/>
      <c r="BA75" s="21"/>
      <c r="BB75" s="21"/>
      <c r="BC75" s="21"/>
      <c r="BD75" s="21"/>
      <c r="BE75" s="21"/>
      <c r="BF75" s="21"/>
      <c r="BG75" s="21"/>
      <c r="BH75" s="21"/>
      <c r="BI75" s="147"/>
    </row>
    <row r="76" spans="1:61" x14ac:dyDescent="0.2">
      <c r="A76" s="106"/>
      <c r="B76" s="106" t="s">
        <v>273</v>
      </c>
      <c r="C76" s="131">
        <v>68.412999999999997</v>
      </c>
      <c r="D76" s="131">
        <v>71.350999999999999</v>
      </c>
      <c r="E76" s="131">
        <v>75.3</v>
      </c>
      <c r="F76" s="131">
        <v>76.691999999999993</v>
      </c>
      <c r="G76" s="131">
        <v>76.686999999999998</v>
      </c>
      <c r="H76" s="131">
        <v>80.132000000000005</v>
      </c>
      <c r="I76" s="131">
        <v>81.923000000000002</v>
      </c>
      <c r="J76" s="131">
        <v>84.1</v>
      </c>
      <c r="K76" s="131">
        <v>86.36</v>
      </c>
      <c r="L76" s="131">
        <v>87.091999999999999</v>
      </c>
      <c r="M76" s="131">
        <v>89.016999999999996</v>
      </c>
      <c r="N76" s="131">
        <v>85.159000000000006</v>
      </c>
      <c r="O76" s="131">
        <v>86.516999999999996</v>
      </c>
      <c r="P76" s="131">
        <v>90.766999999999996</v>
      </c>
      <c r="Q76" s="131">
        <v>94.203000000000003</v>
      </c>
      <c r="R76" s="131">
        <v>95.271000000000001</v>
      </c>
      <c r="S76" s="131">
        <v>97.85</v>
      </c>
      <c r="T76" s="131">
        <v>100.85</v>
      </c>
      <c r="U76" s="131">
        <v>101.352</v>
      </c>
      <c r="V76" s="131">
        <v>100</v>
      </c>
      <c r="W76" s="131">
        <v>96.706000000000003</v>
      </c>
      <c r="X76" s="131">
        <v>96.427999999999997</v>
      </c>
      <c r="Y76" s="131">
        <v>97.91</v>
      </c>
      <c r="Z76" s="131">
        <v>101.196</v>
      </c>
      <c r="AA76" s="131">
        <v>102.85299999999999</v>
      </c>
      <c r="AB76" s="131">
        <v>103.431</v>
      </c>
      <c r="AC76" s="131">
        <v>106.79</v>
      </c>
      <c r="AD76" s="131">
        <v>110.036</v>
      </c>
      <c r="AE76" s="131">
        <v>114.779</v>
      </c>
      <c r="AF76" s="131">
        <v>119.602</v>
      </c>
      <c r="AG76" s="131">
        <v>120.42700000000001</v>
      </c>
      <c r="AH76" s="131">
        <v>122.727</v>
      </c>
      <c r="AI76" s="131">
        <v>123.816</v>
      </c>
      <c r="AJ76" s="131">
        <v>126.455</v>
      </c>
      <c r="AK76" s="131">
        <v>129.27500000000001</v>
      </c>
      <c r="AL76" s="131">
        <v>131.34</v>
      </c>
      <c r="AM76" s="131">
        <v>132.77099999999999</v>
      </c>
      <c r="AN76" s="131">
        <v>132.66399999999999</v>
      </c>
      <c r="AO76" s="131">
        <v>127.313</v>
      </c>
      <c r="AP76" s="131">
        <v>129.79499999999999</v>
      </c>
      <c r="AQ76" s="131">
        <v>132.56200000000001</v>
      </c>
      <c r="AR76" s="131">
        <v>133.31399999999999</v>
      </c>
      <c r="AS76" s="131">
        <v>134.864</v>
      </c>
      <c r="AT76" s="131">
        <v>137.238</v>
      </c>
      <c r="AU76" s="131">
        <v>137.53399999999999</v>
      </c>
      <c r="AV76" s="131">
        <v>137.49299999999999</v>
      </c>
      <c r="AW76" s="131">
        <v>139.91900000000001</v>
      </c>
      <c r="AY76" s="145"/>
      <c r="AZ76" s="21"/>
      <c r="BA76" s="21"/>
      <c r="BB76" s="21"/>
      <c r="BC76" s="21"/>
      <c r="BD76" s="21"/>
      <c r="BE76" s="21"/>
      <c r="BF76" s="21"/>
      <c r="BG76" s="21"/>
      <c r="BH76" s="21"/>
      <c r="BI76" s="147"/>
    </row>
    <row r="77" spans="1:61" x14ac:dyDescent="0.2">
      <c r="A77" s="106"/>
      <c r="B77" s="106" t="s">
        <v>275</v>
      </c>
      <c r="C77" s="131">
        <v>123.309</v>
      </c>
      <c r="D77" s="131">
        <v>126.083</v>
      </c>
      <c r="E77" s="131">
        <v>123.31699999999999</v>
      </c>
      <c r="F77" s="131">
        <v>121.17100000000001</v>
      </c>
      <c r="G77" s="131">
        <v>122.556</v>
      </c>
      <c r="H77" s="131">
        <v>119.3</v>
      </c>
      <c r="I77" s="131">
        <v>118.896</v>
      </c>
      <c r="J77" s="131">
        <v>117.85</v>
      </c>
      <c r="K77" s="131">
        <v>119.32299999999999</v>
      </c>
      <c r="L77" s="131">
        <v>117.834</v>
      </c>
      <c r="M77" s="131">
        <v>111.239</v>
      </c>
      <c r="N77" s="131">
        <v>110.407</v>
      </c>
      <c r="O77" s="131">
        <v>107.211</v>
      </c>
      <c r="P77" s="131">
        <v>106.40900000000001</v>
      </c>
      <c r="Q77" s="131">
        <v>103.913</v>
      </c>
      <c r="R77" s="131">
        <v>103.48</v>
      </c>
      <c r="S77" s="131">
        <v>102.74</v>
      </c>
      <c r="T77" s="131">
        <v>102.489</v>
      </c>
      <c r="U77" s="131">
        <v>102.989</v>
      </c>
      <c r="V77" s="131">
        <v>100</v>
      </c>
      <c r="W77" s="131">
        <v>101.884</v>
      </c>
      <c r="X77" s="131">
        <v>103.349</v>
      </c>
      <c r="Y77" s="131">
        <v>104.012</v>
      </c>
      <c r="Z77" s="131">
        <v>103.068</v>
      </c>
      <c r="AA77" s="131">
        <v>101.7</v>
      </c>
      <c r="AB77" s="131">
        <v>102.05</v>
      </c>
      <c r="AC77" s="131">
        <v>98.88</v>
      </c>
      <c r="AD77" s="131">
        <v>94.688000000000002</v>
      </c>
      <c r="AE77" s="131">
        <v>92.548000000000002</v>
      </c>
      <c r="AF77" s="131">
        <v>90.552000000000007</v>
      </c>
      <c r="AG77" s="131">
        <v>87.698999999999998</v>
      </c>
      <c r="AH77" s="131">
        <v>85.376000000000005</v>
      </c>
      <c r="AI77" s="131">
        <v>88.284000000000006</v>
      </c>
      <c r="AJ77" s="131">
        <v>87.783000000000001</v>
      </c>
      <c r="AK77" s="131">
        <v>85.995000000000005</v>
      </c>
      <c r="AL77" s="131">
        <v>85.141999999999996</v>
      </c>
      <c r="AM77" s="131">
        <v>83.182000000000002</v>
      </c>
      <c r="AN77" s="131">
        <v>80.433999999999997</v>
      </c>
      <c r="AO77" s="131">
        <v>79.489000000000004</v>
      </c>
      <c r="AP77" s="131">
        <v>77.221999999999994</v>
      </c>
      <c r="AQ77" s="131">
        <v>76.516000000000005</v>
      </c>
      <c r="AR77" s="131">
        <v>75.992000000000004</v>
      </c>
      <c r="AS77" s="131">
        <v>75.491</v>
      </c>
      <c r="AT77" s="131">
        <v>75.311000000000007</v>
      </c>
      <c r="AU77" s="131">
        <v>75.082999999999998</v>
      </c>
      <c r="AV77" s="131">
        <v>74.236000000000004</v>
      </c>
      <c r="AW77" s="131">
        <v>74.102000000000004</v>
      </c>
      <c r="AY77" s="145"/>
      <c r="AZ77" s="21"/>
      <c r="BA77" s="21"/>
      <c r="BB77" s="21"/>
      <c r="BC77" s="21"/>
      <c r="BD77" s="21"/>
      <c r="BE77" s="21"/>
      <c r="BF77" s="21"/>
      <c r="BG77" s="21"/>
      <c r="BH77" s="21"/>
      <c r="BI77" s="147"/>
    </row>
    <row r="78" spans="1:61" x14ac:dyDescent="0.2">
      <c r="A78" s="106"/>
      <c r="B78" s="106" t="s">
        <v>276</v>
      </c>
      <c r="C78" s="131">
        <v>121.19</v>
      </c>
      <c r="D78" s="131">
        <v>118.172</v>
      </c>
      <c r="E78" s="131">
        <v>118.699</v>
      </c>
      <c r="F78" s="131">
        <v>119.982</v>
      </c>
      <c r="G78" s="131">
        <v>114.41800000000001</v>
      </c>
      <c r="H78" s="131">
        <v>114.58</v>
      </c>
      <c r="I78" s="131">
        <v>114.68300000000001</v>
      </c>
      <c r="J78" s="131">
        <v>112.018</v>
      </c>
      <c r="K78" s="131">
        <v>110.428</v>
      </c>
      <c r="L78" s="131">
        <v>110.761</v>
      </c>
      <c r="M78" s="131">
        <v>108.152</v>
      </c>
      <c r="N78" s="131">
        <v>107.77500000000001</v>
      </c>
      <c r="O78" s="131">
        <v>106.31699999999999</v>
      </c>
      <c r="P78" s="131">
        <v>105.232</v>
      </c>
      <c r="Q78" s="131">
        <v>102.756</v>
      </c>
      <c r="R78" s="131">
        <v>98.936000000000007</v>
      </c>
      <c r="S78" s="131">
        <v>98.447999999999993</v>
      </c>
      <c r="T78" s="131">
        <v>101.68300000000001</v>
      </c>
      <c r="U78" s="131">
        <v>102.506</v>
      </c>
      <c r="V78" s="131">
        <v>100</v>
      </c>
      <c r="W78" s="131">
        <v>98.683999999999997</v>
      </c>
      <c r="X78" s="131">
        <v>99.393000000000001</v>
      </c>
      <c r="Y78" s="131">
        <v>95.622</v>
      </c>
      <c r="Z78" s="131">
        <v>95.665000000000006</v>
      </c>
      <c r="AA78" s="131">
        <v>96.671999999999997</v>
      </c>
      <c r="AB78" s="131">
        <v>97.744</v>
      </c>
      <c r="AC78" s="131">
        <v>100.004</v>
      </c>
      <c r="AD78" s="131">
        <v>101.807</v>
      </c>
      <c r="AE78" s="131">
        <v>101.107</v>
      </c>
      <c r="AF78" s="131">
        <v>102.517</v>
      </c>
      <c r="AG78" s="131">
        <v>102.44499999999999</v>
      </c>
      <c r="AH78" s="131">
        <v>103.328</v>
      </c>
      <c r="AI78" s="131">
        <v>101.938</v>
      </c>
      <c r="AJ78" s="131">
        <v>97.945999999999998</v>
      </c>
      <c r="AK78" s="131">
        <v>99.503</v>
      </c>
      <c r="AL78" s="131">
        <v>96.236000000000004</v>
      </c>
      <c r="AM78" s="131">
        <v>102.092</v>
      </c>
      <c r="AN78" s="131">
        <v>100.801</v>
      </c>
      <c r="AO78" s="131">
        <v>99.753</v>
      </c>
      <c r="AP78" s="131">
        <v>102.35299999999999</v>
      </c>
      <c r="AQ78" s="131">
        <v>102.52200000000001</v>
      </c>
      <c r="AR78" s="131">
        <v>101.176</v>
      </c>
      <c r="AS78" s="131">
        <v>101.354</v>
      </c>
      <c r="AT78" s="131">
        <v>99.811000000000007</v>
      </c>
      <c r="AU78" s="131">
        <v>99.82</v>
      </c>
      <c r="AV78" s="131">
        <v>98.141000000000005</v>
      </c>
      <c r="AW78" s="131">
        <v>95.423000000000002</v>
      </c>
      <c r="AY78" s="145"/>
      <c r="AZ78" s="21"/>
      <c r="BA78" s="21"/>
      <c r="BB78" s="21"/>
      <c r="BC78" s="21"/>
      <c r="BD78" s="21"/>
      <c r="BE78" s="21"/>
      <c r="BF78" s="21"/>
      <c r="BG78" s="21"/>
      <c r="BH78" s="21"/>
      <c r="BI78" s="147"/>
    </row>
    <row r="79" spans="1:61" ht="6" customHeight="1" x14ac:dyDescent="0.2">
      <c r="A79" s="106"/>
      <c r="B79" s="106"/>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Y79" s="145"/>
      <c r="AZ79" s="21"/>
      <c r="BA79" s="21"/>
      <c r="BB79" s="21"/>
      <c r="BC79" s="21"/>
      <c r="BD79" s="21"/>
      <c r="BE79" s="21"/>
      <c r="BF79" s="21"/>
      <c r="BG79" s="21"/>
      <c r="BH79" s="21"/>
      <c r="BI79" s="147"/>
    </row>
    <row r="80" spans="1:61" x14ac:dyDescent="0.2">
      <c r="A80" s="162" t="s">
        <v>36</v>
      </c>
      <c r="B80" s="106" t="s">
        <v>271</v>
      </c>
      <c r="C80" s="131">
        <v>71.466999999999999</v>
      </c>
      <c r="D80" s="131">
        <v>70.129000000000005</v>
      </c>
      <c r="E80" s="131">
        <v>67.968000000000004</v>
      </c>
      <c r="F80" s="131">
        <v>66.959999999999994</v>
      </c>
      <c r="G80" s="131">
        <v>58.133000000000003</v>
      </c>
      <c r="H80" s="131">
        <v>60.786000000000001</v>
      </c>
      <c r="I80" s="131">
        <v>63.463000000000001</v>
      </c>
      <c r="J80" s="131">
        <v>65.876999999999995</v>
      </c>
      <c r="K80" s="131">
        <v>70.087000000000003</v>
      </c>
      <c r="L80" s="131">
        <v>72.72</v>
      </c>
      <c r="M80" s="131">
        <v>72.366</v>
      </c>
      <c r="N80" s="131">
        <v>62.466999999999999</v>
      </c>
      <c r="O80" s="131">
        <v>64.593999999999994</v>
      </c>
      <c r="P80" s="131">
        <v>68.680000000000007</v>
      </c>
      <c r="Q80" s="131">
        <v>66.692999999999998</v>
      </c>
      <c r="R80" s="131">
        <v>68.715000000000003</v>
      </c>
      <c r="S80" s="131">
        <v>69.679000000000002</v>
      </c>
      <c r="T80" s="131">
        <v>84.284000000000006</v>
      </c>
      <c r="U80" s="131">
        <v>101.95</v>
      </c>
      <c r="V80" s="131">
        <v>100</v>
      </c>
      <c r="W80" s="131">
        <v>96.036000000000001</v>
      </c>
      <c r="X80" s="131">
        <v>99.233000000000004</v>
      </c>
      <c r="Y80" s="131">
        <v>105.226</v>
      </c>
      <c r="Z80" s="131">
        <v>115.511</v>
      </c>
      <c r="AA80" s="131">
        <v>125.955</v>
      </c>
      <c r="AB80" s="131">
        <v>145.79300000000001</v>
      </c>
      <c r="AC80" s="131">
        <v>167.928</v>
      </c>
      <c r="AD80" s="131">
        <v>170.16900000000001</v>
      </c>
      <c r="AE80" s="131">
        <v>178.815</v>
      </c>
      <c r="AF80" s="131">
        <v>165.18899999999999</v>
      </c>
      <c r="AG80" s="131">
        <v>158.566</v>
      </c>
      <c r="AH80" s="131">
        <v>161.12299999999999</v>
      </c>
      <c r="AI80" s="131">
        <v>165.16499999999999</v>
      </c>
      <c r="AJ80" s="131">
        <v>181.24199999999999</v>
      </c>
      <c r="AK80" s="131">
        <v>184.93</v>
      </c>
      <c r="AL80" s="131">
        <v>189.15199999999999</v>
      </c>
      <c r="AM80" s="131">
        <v>214.28399999999999</v>
      </c>
      <c r="AN80" s="131">
        <v>226.03299999999999</v>
      </c>
      <c r="AO80" s="131">
        <v>218.149</v>
      </c>
      <c r="AP80" s="131">
        <v>233.07</v>
      </c>
      <c r="AQ80" s="131">
        <v>255.87200000000001</v>
      </c>
      <c r="AR80" s="131">
        <v>262.392</v>
      </c>
      <c r="AS80" s="131">
        <v>278.108</v>
      </c>
      <c r="AT80" s="131">
        <v>256.38900000000001</v>
      </c>
      <c r="AU80" s="131">
        <v>275.49299999999999</v>
      </c>
      <c r="AV80" s="131">
        <v>289.60300000000001</v>
      </c>
      <c r="AW80" s="131">
        <v>292.46199999999999</v>
      </c>
      <c r="AY80" s="145"/>
      <c r="AZ80" s="21"/>
      <c r="BA80" s="21"/>
      <c r="BB80" s="21"/>
      <c r="BC80" s="21"/>
      <c r="BD80" s="21"/>
      <c r="BE80" s="21"/>
      <c r="BF80" s="21"/>
      <c r="BG80" s="21"/>
      <c r="BH80" s="21"/>
      <c r="BI80" s="147"/>
    </row>
    <row r="81" spans="1:65" x14ac:dyDescent="0.2">
      <c r="A81" s="106"/>
      <c r="B81" s="106" t="s">
        <v>204</v>
      </c>
      <c r="C81" s="131">
        <v>73.875</v>
      </c>
      <c r="D81" s="131">
        <v>75.156999999999996</v>
      </c>
      <c r="E81" s="131">
        <v>76.44</v>
      </c>
      <c r="F81" s="131">
        <v>77.721999999999994</v>
      </c>
      <c r="G81" s="131">
        <v>79.004000000000005</v>
      </c>
      <c r="H81" s="131">
        <v>80.158000000000001</v>
      </c>
      <c r="I81" s="131">
        <v>81.311000000000007</v>
      </c>
      <c r="J81" s="131">
        <v>82.465000000000003</v>
      </c>
      <c r="K81" s="131">
        <v>83.617999999999995</v>
      </c>
      <c r="L81" s="131">
        <v>84.771000000000001</v>
      </c>
      <c r="M81" s="131">
        <v>86.183000000000007</v>
      </c>
      <c r="N81" s="131">
        <v>87.593999999999994</v>
      </c>
      <c r="O81" s="131">
        <v>89.004999999999995</v>
      </c>
      <c r="P81" s="131">
        <v>90.417000000000002</v>
      </c>
      <c r="Q81" s="131">
        <v>91.828000000000003</v>
      </c>
      <c r="R81" s="131">
        <v>93.459000000000003</v>
      </c>
      <c r="S81" s="131">
        <v>95.097999999999999</v>
      </c>
      <c r="T81" s="131">
        <v>96.73</v>
      </c>
      <c r="U81" s="131">
        <v>98.361000000000004</v>
      </c>
      <c r="V81" s="131">
        <v>100</v>
      </c>
      <c r="W81" s="131">
        <v>101.84399999999999</v>
      </c>
      <c r="X81" s="131">
        <v>103.688</v>
      </c>
      <c r="Y81" s="131">
        <v>105.532</v>
      </c>
      <c r="Z81" s="131">
        <v>107.383</v>
      </c>
      <c r="AA81" s="131">
        <v>109.227</v>
      </c>
      <c r="AB81" s="131">
        <v>110.752</v>
      </c>
      <c r="AC81" s="131">
        <v>112.27</v>
      </c>
      <c r="AD81" s="131">
        <v>113.795</v>
      </c>
      <c r="AE81" s="131">
        <v>115.312</v>
      </c>
      <c r="AF81" s="131">
        <v>116.837</v>
      </c>
      <c r="AG81" s="131">
        <v>118.158</v>
      </c>
      <c r="AH81" s="131">
        <v>119.47799999999999</v>
      </c>
      <c r="AI81" s="131">
        <v>120.791</v>
      </c>
      <c r="AJ81" s="131">
        <v>122.08799999999999</v>
      </c>
      <c r="AK81" s="131">
        <v>123.553</v>
      </c>
      <c r="AL81" s="131">
        <v>124.63800000000001</v>
      </c>
      <c r="AM81" s="131">
        <v>125.943</v>
      </c>
      <c r="AN81" s="131">
        <v>127.202</v>
      </c>
      <c r="AO81" s="131">
        <v>128.447</v>
      </c>
      <c r="AP81" s="131">
        <v>129.69900000000001</v>
      </c>
      <c r="AQ81" s="131">
        <v>131.01900000000001</v>
      </c>
      <c r="AR81" s="131">
        <v>132.40799999999999</v>
      </c>
      <c r="AS81" s="131">
        <v>133.84899999999999</v>
      </c>
      <c r="AT81" s="131">
        <v>135.33699999999999</v>
      </c>
      <c r="AU81" s="131">
        <v>136.922</v>
      </c>
      <c r="AV81" s="131">
        <v>138.69</v>
      </c>
      <c r="AW81" s="131">
        <v>140.542</v>
      </c>
      <c r="AY81" s="145"/>
      <c r="AZ81" s="21"/>
      <c r="BA81" s="21"/>
      <c r="BB81" s="21"/>
      <c r="BC81" s="21"/>
      <c r="BD81" s="21"/>
      <c r="BE81" s="21"/>
      <c r="BF81" s="21"/>
      <c r="BG81" s="21"/>
      <c r="BH81" s="21"/>
      <c r="BI81" s="147"/>
    </row>
    <row r="82" spans="1:65" x14ac:dyDescent="0.2">
      <c r="A82" s="106"/>
      <c r="B82" s="106" t="s">
        <v>273</v>
      </c>
      <c r="C82" s="131">
        <v>76.911000000000001</v>
      </c>
      <c r="D82" s="131">
        <v>74.983000000000004</v>
      </c>
      <c r="E82" s="131">
        <v>70.078000000000003</v>
      </c>
      <c r="F82" s="131">
        <v>70.638999999999996</v>
      </c>
      <c r="G82" s="131">
        <v>61.6</v>
      </c>
      <c r="H82" s="131">
        <v>62.774000000000001</v>
      </c>
      <c r="I82" s="131">
        <v>67.277000000000001</v>
      </c>
      <c r="J82" s="131">
        <v>71.286000000000001</v>
      </c>
      <c r="K82" s="131">
        <v>76.402000000000001</v>
      </c>
      <c r="L82" s="131">
        <v>81.503</v>
      </c>
      <c r="M82" s="131">
        <v>83.97</v>
      </c>
      <c r="N82" s="131">
        <v>74.081000000000003</v>
      </c>
      <c r="O82" s="131">
        <v>70.146000000000001</v>
      </c>
      <c r="P82" s="131">
        <v>74.558999999999997</v>
      </c>
      <c r="Q82" s="131">
        <v>78.650000000000006</v>
      </c>
      <c r="R82" s="131">
        <v>81.587999999999994</v>
      </c>
      <c r="S82" s="131">
        <v>85.47</v>
      </c>
      <c r="T82" s="131">
        <v>90.171999999999997</v>
      </c>
      <c r="U82" s="131">
        <v>98.042000000000002</v>
      </c>
      <c r="V82" s="131">
        <v>100</v>
      </c>
      <c r="W82" s="131">
        <v>106.015</v>
      </c>
      <c r="X82" s="131">
        <v>116.91500000000001</v>
      </c>
      <c r="Y82" s="131">
        <v>122.898</v>
      </c>
      <c r="Z82" s="131">
        <v>127.673</v>
      </c>
      <c r="AA82" s="131">
        <v>138.857</v>
      </c>
      <c r="AB82" s="131">
        <v>147.09800000000001</v>
      </c>
      <c r="AC82" s="131">
        <v>155.88800000000001</v>
      </c>
      <c r="AD82" s="131">
        <v>160.44999999999999</v>
      </c>
      <c r="AE82" s="131">
        <v>157.685</v>
      </c>
      <c r="AF82" s="131">
        <v>163.917</v>
      </c>
      <c r="AG82" s="131">
        <v>167.43899999999999</v>
      </c>
      <c r="AH82" s="131">
        <v>170.73400000000001</v>
      </c>
      <c r="AI82" s="131">
        <v>175.78700000000001</v>
      </c>
      <c r="AJ82" s="131">
        <v>186.458</v>
      </c>
      <c r="AK82" s="131">
        <v>194.82900000000001</v>
      </c>
      <c r="AL82" s="131">
        <v>205.333</v>
      </c>
      <c r="AM82" s="131">
        <v>213.17400000000001</v>
      </c>
      <c r="AN82" s="131">
        <v>218.512</v>
      </c>
      <c r="AO82" s="131">
        <v>213.01</v>
      </c>
      <c r="AP82" s="131">
        <v>223.28200000000001</v>
      </c>
      <c r="AQ82" s="131">
        <v>234.53899999999999</v>
      </c>
      <c r="AR82" s="131">
        <v>244.423</v>
      </c>
      <c r="AS82" s="131">
        <v>251.571</v>
      </c>
      <c r="AT82" s="131">
        <v>253.203</v>
      </c>
      <c r="AU82" s="131">
        <v>256.03500000000003</v>
      </c>
      <c r="AV82" s="131">
        <v>256.99400000000003</v>
      </c>
      <c r="AW82" s="131">
        <v>256.85300000000001</v>
      </c>
      <c r="AY82" s="145"/>
      <c r="AZ82" s="21"/>
      <c r="BA82" s="21"/>
      <c r="BB82" s="21"/>
      <c r="BC82" s="21"/>
      <c r="BD82" s="21"/>
      <c r="BE82" s="21"/>
      <c r="BF82" s="21"/>
      <c r="BG82" s="21"/>
      <c r="BH82" s="21"/>
      <c r="BI82" s="147"/>
    </row>
    <row r="83" spans="1:65" x14ac:dyDescent="0.2">
      <c r="A83" s="106"/>
      <c r="B83" s="106" t="s">
        <v>275</v>
      </c>
      <c r="C83" s="131">
        <v>109.34699999999999</v>
      </c>
      <c r="D83" s="131">
        <v>111.947</v>
      </c>
      <c r="E83" s="131">
        <v>113.27</v>
      </c>
      <c r="F83" s="131">
        <v>109.721</v>
      </c>
      <c r="G83" s="131">
        <v>111.943</v>
      </c>
      <c r="H83" s="131">
        <v>114.64400000000001</v>
      </c>
      <c r="I83" s="131">
        <v>109.288</v>
      </c>
      <c r="J83" s="131">
        <v>105.32599999999999</v>
      </c>
      <c r="K83" s="131">
        <v>102.496</v>
      </c>
      <c r="L83" s="131">
        <v>97.924000000000007</v>
      </c>
      <c r="M83" s="131">
        <v>94.977000000000004</v>
      </c>
      <c r="N83" s="131">
        <v>97.126999999999995</v>
      </c>
      <c r="O83" s="131">
        <v>104.377</v>
      </c>
      <c r="P83" s="131">
        <v>101.70099999999999</v>
      </c>
      <c r="Q83" s="131">
        <v>94.71</v>
      </c>
      <c r="R83" s="131">
        <v>93.728999999999999</v>
      </c>
      <c r="S83" s="131">
        <v>90.756</v>
      </c>
      <c r="T83" s="131">
        <v>95.73</v>
      </c>
      <c r="U83" s="131">
        <v>97.058000000000007</v>
      </c>
      <c r="V83" s="131">
        <v>100</v>
      </c>
      <c r="W83" s="131">
        <v>94.704999999999998</v>
      </c>
      <c r="X83" s="131">
        <v>91.212999999999994</v>
      </c>
      <c r="Y83" s="131">
        <v>87.376000000000005</v>
      </c>
      <c r="Z83" s="131">
        <v>88.87</v>
      </c>
      <c r="AA83" s="131">
        <v>86.320999999999998</v>
      </c>
      <c r="AB83" s="131">
        <v>89.013999999999996</v>
      </c>
      <c r="AC83" s="131">
        <v>92.781999999999996</v>
      </c>
      <c r="AD83" s="131">
        <v>92.091999999999999</v>
      </c>
      <c r="AE83" s="131">
        <v>98.253</v>
      </c>
      <c r="AF83" s="131">
        <v>93.805999999999997</v>
      </c>
      <c r="AG83" s="131">
        <v>89.11</v>
      </c>
      <c r="AH83" s="131">
        <v>89.47</v>
      </c>
      <c r="AI83" s="131">
        <v>86.846999999999994</v>
      </c>
      <c r="AJ83" s="131">
        <v>86.27</v>
      </c>
      <c r="AK83" s="131">
        <v>84.111999999999995</v>
      </c>
      <c r="AL83" s="131">
        <v>82.349000000000004</v>
      </c>
      <c r="AM83" s="131">
        <v>81.418999999999997</v>
      </c>
      <c r="AN83" s="131">
        <v>77.89</v>
      </c>
      <c r="AO83" s="131">
        <v>77.027000000000001</v>
      </c>
      <c r="AP83" s="131">
        <v>76.043000000000006</v>
      </c>
      <c r="AQ83" s="131">
        <v>78.082999999999998</v>
      </c>
      <c r="AR83" s="131">
        <v>82.046999999999997</v>
      </c>
      <c r="AS83" s="131">
        <v>81.638000000000005</v>
      </c>
      <c r="AT83" s="131">
        <v>72.418000000000006</v>
      </c>
      <c r="AU83" s="131">
        <v>72.308999999999997</v>
      </c>
      <c r="AV83" s="131">
        <v>75.733999999999995</v>
      </c>
      <c r="AW83" s="131">
        <v>75.805000000000007</v>
      </c>
      <c r="AY83" s="145"/>
      <c r="AZ83" s="21"/>
      <c r="BA83" s="21"/>
      <c r="BB83" s="21"/>
      <c r="BC83" s="21"/>
      <c r="BD83" s="21"/>
      <c r="BE83" s="21"/>
      <c r="BF83" s="21"/>
      <c r="BG83" s="21"/>
      <c r="BH83" s="21"/>
      <c r="BI83" s="147"/>
    </row>
    <row r="84" spans="1:65" x14ac:dyDescent="0.2">
      <c r="A84" s="106"/>
      <c r="B84" s="106" t="s">
        <v>276</v>
      </c>
      <c r="C84" s="131">
        <v>115.03</v>
      </c>
      <c r="D84" s="131">
        <v>111.16</v>
      </c>
      <c r="E84" s="131">
        <v>112.018</v>
      </c>
      <c r="F84" s="131">
        <v>111.157</v>
      </c>
      <c r="G84" s="131">
        <v>106.70699999999999</v>
      </c>
      <c r="H84" s="131">
        <v>105.372</v>
      </c>
      <c r="I84" s="131">
        <v>106.15300000000001</v>
      </c>
      <c r="J84" s="131">
        <v>106.396</v>
      </c>
      <c r="K84" s="131">
        <v>107.035</v>
      </c>
      <c r="L84" s="131">
        <v>107.48399999999999</v>
      </c>
      <c r="M84" s="131">
        <v>105.288</v>
      </c>
      <c r="N84" s="131">
        <v>99.114000000000004</v>
      </c>
      <c r="O84" s="131">
        <v>99.122</v>
      </c>
      <c r="P84" s="131">
        <v>100.175</v>
      </c>
      <c r="Q84" s="131">
        <v>97.501999999999995</v>
      </c>
      <c r="R84" s="131">
        <v>96.146000000000001</v>
      </c>
      <c r="S84" s="131">
        <v>94.456999999999994</v>
      </c>
      <c r="T84" s="131">
        <v>100.94</v>
      </c>
      <c r="U84" s="131">
        <v>108.92400000000001</v>
      </c>
      <c r="V84" s="131">
        <v>100</v>
      </c>
      <c r="W84" s="131">
        <v>93.92</v>
      </c>
      <c r="X84" s="131">
        <v>89.742999999999995</v>
      </c>
      <c r="Y84" s="131">
        <v>92.853999999999999</v>
      </c>
      <c r="Z84" s="131">
        <v>94.804000000000002</v>
      </c>
      <c r="AA84" s="131">
        <v>96.206000000000003</v>
      </c>
      <c r="AB84" s="131">
        <v>100.536</v>
      </c>
      <c r="AC84" s="131">
        <v>103.41500000000001</v>
      </c>
      <c r="AD84" s="131">
        <v>101.20399999999999</v>
      </c>
      <c r="AE84" s="131">
        <v>100.09</v>
      </c>
      <c r="AF84" s="131">
        <v>91.947999999999993</v>
      </c>
      <c r="AG84" s="131">
        <v>89.941999999999993</v>
      </c>
      <c r="AH84" s="131">
        <v>88.281999999999996</v>
      </c>
      <c r="AI84" s="131">
        <v>89.566000000000003</v>
      </c>
      <c r="AJ84" s="131">
        <v>92.287999999999997</v>
      </c>
      <c r="AK84" s="131">
        <v>91.335999999999999</v>
      </c>
      <c r="AL84" s="131">
        <v>89.751999999999995</v>
      </c>
      <c r="AM84" s="131">
        <v>98.028999999999996</v>
      </c>
      <c r="AN84" s="131">
        <v>104.404</v>
      </c>
      <c r="AO84" s="131">
        <v>103.512</v>
      </c>
      <c r="AP84" s="131">
        <v>105.837</v>
      </c>
      <c r="AQ84" s="131">
        <v>106.64</v>
      </c>
      <c r="AR84" s="131">
        <v>98.816999999999993</v>
      </c>
      <c r="AS84" s="131">
        <v>101.16800000000001</v>
      </c>
      <c r="AT84" s="131">
        <v>103.316</v>
      </c>
      <c r="AU84" s="131">
        <v>108.679</v>
      </c>
      <c r="AV84" s="131">
        <v>107.285</v>
      </c>
      <c r="AW84" s="131">
        <v>106.876</v>
      </c>
      <c r="AY84" s="145"/>
      <c r="AZ84" s="21"/>
      <c r="BA84" s="21"/>
      <c r="BB84" s="21"/>
      <c r="BC84" s="21"/>
      <c r="BD84" s="21"/>
      <c r="BE84" s="21"/>
      <c r="BF84" s="21"/>
      <c r="BG84" s="21"/>
      <c r="BH84" s="21"/>
      <c r="BI84" s="147"/>
    </row>
    <row r="85" spans="1:65" ht="6" customHeight="1" x14ac:dyDescent="0.2">
      <c r="A85" s="106"/>
      <c r="B85" s="106"/>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Y85" s="145"/>
      <c r="AZ85" s="163"/>
      <c r="BA85" s="163"/>
      <c r="BB85" s="163"/>
      <c r="BC85" s="163"/>
      <c r="BD85" s="163"/>
      <c r="BE85" s="163"/>
      <c r="BF85" s="163"/>
      <c r="BG85" s="163"/>
      <c r="BH85" s="163"/>
      <c r="BI85" s="147"/>
    </row>
    <row r="86" spans="1:65" ht="12.75" customHeight="1" x14ac:dyDescent="0.2">
      <c r="A86" s="162" t="s">
        <v>8</v>
      </c>
      <c r="B86" s="106" t="s">
        <v>271</v>
      </c>
      <c r="C86" s="131">
        <v>36.484000000000002</v>
      </c>
      <c r="D86" s="131">
        <v>41.427</v>
      </c>
      <c r="E86" s="131">
        <v>45.777999999999999</v>
      </c>
      <c r="F86" s="131">
        <v>49.923999999999999</v>
      </c>
      <c r="G86" s="131">
        <v>52.366</v>
      </c>
      <c r="H86" s="131">
        <v>56.506</v>
      </c>
      <c r="I86" s="131">
        <v>60.05</v>
      </c>
      <c r="J86" s="131">
        <v>66.234999999999999</v>
      </c>
      <c r="K86" s="131">
        <v>71.539000000000001</v>
      </c>
      <c r="L86" s="131">
        <v>79.626000000000005</v>
      </c>
      <c r="M86" s="131">
        <v>85.438000000000002</v>
      </c>
      <c r="N86" s="131">
        <v>89.650999999999996</v>
      </c>
      <c r="O86" s="131">
        <v>87.11</v>
      </c>
      <c r="P86" s="131">
        <v>90.224000000000004</v>
      </c>
      <c r="Q86" s="131">
        <v>93.85</v>
      </c>
      <c r="R86" s="131">
        <v>93.352999999999994</v>
      </c>
      <c r="S86" s="131">
        <v>97.087000000000003</v>
      </c>
      <c r="T86" s="131">
        <v>96.64</v>
      </c>
      <c r="U86" s="131">
        <v>101.98399999999999</v>
      </c>
      <c r="V86" s="131">
        <v>100</v>
      </c>
      <c r="W86" s="131">
        <v>107.07899999999999</v>
      </c>
      <c r="X86" s="131">
        <v>108.194</v>
      </c>
      <c r="Y86" s="131">
        <v>111.146</v>
      </c>
      <c r="Z86" s="131">
        <v>120.38800000000001</v>
      </c>
      <c r="AA86" s="131">
        <v>113.38</v>
      </c>
      <c r="AB86" s="131">
        <v>118.613</v>
      </c>
      <c r="AC86" s="131">
        <v>125.711</v>
      </c>
      <c r="AD86" s="131">
        <v>134.40899999999999</v>
      </c>
      <c r="AE86" s="131">
        <v>130.72200000000001</v>
      </c>
      <c r="AF86" s="131">
        <v>139.999</v>
      </c>
      <c r="AG86" s="131">
        <v>140.33500000000001</v>
      </c>
      <c r="AH86" s="131">
        <v>143.26</v>
      </c>
      <c r="AI86" s="131">
        <v>150.45400000000001</v>
      </c>
      <c r="AJ86" s="131">
        <v>154.13</v>
      </c>
      <c r="AK86" s="131">
        <v>160.488</v>
      </c>
      <c r="AL86" s="131">
        <v>166.12200000000001</v>
      </c>
      <c r="AM86" s="131">
        <v>168.655</v>
      </c>
      <c r="AN86" s="131">
        <v>169.11</v>
      </c>
      <c r="AO86" s="131">
        <v>165.47300000000001</v>
      </c>
      <c r="AP86" s="131">
        <v>171.41399999999999</v>
      </c>
      <c r="AQ86" s="131">
        <v>177.64099999999999</v>
      </c>
      <c r="AR86" s="131">
        <v>178.80699999999999</v>
      </c>
      <c r="AS86" s="131">
        <v>174.982</v>
      </c>
      <c r="AT86" s="131">
        <v>168.98</v>
      </c>
      <c r="AU86" s="131">
        <v>172.17599999999999</v>
      </c>
      <c r="AV86" s="131">
        <v>173.63900000000001</v>
      </c>
      <c r="AW86" s="131">
        <v>173.56700000000001</v>
      </c>
      <c r="AY86" s="145"/>
      <c r="AZ86" s="158" t="s">
        <v>298</v>
      </c>
      <c r="BA86" s="158"/>
      <c r="BB86" s="158"/>
      <c r="BC86" s="158"/>
      <c r="BD86" s="158"/>
      <c r="BE86" s="158"/>
      <c r="BF86" s="158"/>
      <c r="BG86" s="158"/>
      <c r="BH86" s="158"/>
      <c r="BI86" s="147"/>
    </row>
    <row r="87" spans="1:65" x14ac:dyDescent="0.2">
      <c r="A87" s="106"/>
      <c r="B87" s="106" t="s">
        <v>204</v>
      </c>
      <c r="C87" s="131">
        <v>61.389000000000003</v>
      </c>
      <c r="D87" s="131">
        <v>63.447000000000003</v>
      </c>
      <c r="E87" s="131">
        <v>65.566000000000003</v>
      </c>
      <c r="F87" s="131">
        <v>67.697000000000003</v>
      </c>
      <c r="G87" s="131">
        <v>69.826999999999998</v>
      </c>
      <c r="H87" s="131">
        <v>71.945999999999998</v>
      </c>
      <c r="I87" s="131">
        <v>74.078000000000003</v>
      </c>
      <c r="J87" s="131">
        <v>76.209000000000003</v>
      </c>
      <c r="K87" s="131">
        <v>78.376000000000005</v>
      </c>
      <c r="L87" s="131">
        <v>80.858000000000004</v>
      </c>
      <c r="M87" s="131">
        <v>82.771000000000001</v>
      </c>
      <c r="N87" s="131">
        <v>84.695999999999998</v>
      </c>
      <c r="O87" s="131">
        <v>86.634</v>
      </c>
      <c r="P87" s="131">
        <v>88.558999999999997</v>
      </c>
      <c r="Q87" s="131">
        <v>90.472999999999999</v>
      </c>
      <c r="R87" s="131">
        <v>92.361000000000004</v>
      </c>
      <c r="S87" s="131">
        <v>94.25</v>
      </c>
      <c r="T87" s="131">
        <v>96.162999999999997</v>
      </c>
      <c r="U87" s="131">
        <v>98.075999999999993</v>
      </c>
      <c r="V87" s="131">
        <v>100</v>
      </c>
      <c r="W87" s="131">
        <v>101.79900000000001</v>
      </c>
      <c r="X87" s="131">
        <v>103.524</v>
      </c>
      <c r="Y87" s="131">
        <v>105.21</v>
      </c>
      <c r="Z87" s="131">
        <v>106.88</v>
      </c>
      <c r="AA87" s="131">
        <v>108.52800000000001</v>
      </c>
      <c r="AB87" s="131">
        <v>110.121</v>
      </c>
      <c r="AC87" s="131">
        <v>111.646</v>
      </c>
      <c r="AD87" s="131">
        <v>113.117</v>
      </c>
      <c r="AE87" s="131">
        <v>114.51900000000001</v>
      </c>
      <c r="AF87" s="131">
        <v>115.886</v>
      </c>
      <c r="AG87" s="131">
        <v>117.294</v>
      </c>
      <c r="AH87" s="131">
        <v>118.783</v>
      </c>
      <c r="AI87" s="131">
        <v>120.27800000000001</v>
      </c>
      <c r="AJ87" s="131">
        <v>121.693</v>
      </c>
      <c r="AK87" s="131">
        <v>122.89700000000001</v>
      </c>
      <c r="AL87" s="131">
        <v>124.328</v>
      </c>
      <c r="AM87" s="131">
        <v>125.892</v>
      </c>
      <c r="AN87" s="131">
        <v>127.61199999999999</v>
      </c>
      <c r="AO87" s="131">
        <v>129.40199999999999</v>
      </c>
      <c r="AP87" s="131">
        <v>131.06899999999999</v>
      </c>
      <c r="AQ87" s="131">
        <v>132.672</v>
      </c>
      <c r="AR87" s="131">
        <v>134.25</v>
      </c>
      <c r="AS87" s="131">
        <v>135.79400000000001</v>
      </c>
      <c r="AT87" s="131">
        <v>137.31100000000001</v>
      </c>
      <c r="AU87" s="131">
        <v>138.80000000000001</v>
      </c>
      <c r="AV87" s="131">
        <v>140.26</v>
      </c>
      <c r="AW87" s="131">
        <v>141.69200000000001</v>
      </c>
      <c r="AY87" s="145"/>
      <c r="AZ87" s="160"/>
      <c r="BA87" s="160"/>
      <c r="BB87" s="160"/>
      <c r="BC87" s="160"/>
      <c r="BD87" s="160"/>
      <c r="BE87" s="160"/>
      <c r="BF87" s="160"/>
      <c r="BG87" s="160"/>
      <c r="BH87" s="160"/>
      <c r="BI87" s="147"/>
    </row>
    <row r="88" spans="1:65" ht="12.75" customHeight="1" x14ac:dyDescent="0.2">
      <c r="A88" s="106"/>
      <c r="B88" s="106" t="s">
        <v>273</v>
      </c>
      <c r="C88" s="131">
        <v>74.87</v>
      </c>
      <c r="D88" s="131">
        <v>78.59</v>
      </c>
      <c r="E88" s="131">
        <v>82.444999999999993</v>
      </c>
      <c r="F88" s="131">
        <v>84.73</v>
      </c>
      <c r="G88" s="131">
        <v>86.754000000000005</v>
      </c>
      <c r="H88" s="131">
        <v>87.766999999999996</v>
      </c>
      <c r="I88" s="131">
        <v>88.176000000000002</v>
      </c>
      <c r="J88" s="131">
        <v>92.781999999999996</v>
      </c>
      <c r="K88" s="131">
        <v>98.474999999999994</v>
      </c>
      <c r="L88" s="131">
        <v>103.398</v>
      </c>
      <c r="M88" s="131">
        <v>109.89</v>
      </c>
      <c r="N88" s="131">
        <v>106.633</v>
      </c>
      <c r="O88" s="131">
        <v>99.77</v>
      </c>
      <c r="P88" s="131">
        <v>101.11499999999999</v>
      </c>
      <c r="Q88" s="131">
        <v>101.72</v>
      </c>
      <c r="R88" s="131">
        <v>95.9</v>
      </c>
      <c r="S88" s="131">
        <v>95.721000000000004</v>
      </c>
      <c r="T88" s="131">
        <v>94.986000000000004</v>
      </c>
      <c r="U88" s="131">
        <v>97.043000000000006</v>
      </c>
      <c r="V88" s="131">
        <v>100</v>
      </c>
      <c r="W88" s="131">
        <v>102.381</v>
      </c>
      <c r="X88" s="131">
        <v>104.328</v>
      </c>
      <c r="Y88" s="131">
        <v>106.304</v>
      </c>
      <c r="Z88" s="131">
        <v>109.81399999999999</v>
      </c>
      <c r="AA88" s="131">
        <v>101.342</v>
      </c>
      <c r="AB88" s="131">
        <v>106.64100000000001</v>
      </c>
      <c r="AC88" s="131">
        <v>112.386</v>
      </c>
      <c r="AD88" s="131">
        <v>116.65300000000001</v>
      </c>
      <c r="AE88" s="131">
        <v>118.39700000000001</v>
      </c>
      <c r="AF88" s="131">
        <v>122.78400000000001</v>
      </c>
      <c r="AG88" s="131">
        <v>120.819</v>
      </c>
      <c r="AH88" s="131">
        <v>119.258</v>
      </c>
      <c r="AI88" s="131">
        <v>119.47799999999999</v>
      </c>
      <c r="AJ88" s="131">
        <v>122.71899999999999</v>
      </c>
      <c r="AK88" s="131">
        <v>124.321</v>
      </c>
      <c r="AL88" s="131">
        <v>128.41399999999999</v>
      </c>
      <c r="AM88" s="131">
        <v>129.72499999999999</v>
      </c>
      <c r="AN88" s="131">
        <v>129.44</v>
      </c>
      <c r="AO88" s="131">
        <v>120.902</v>
      </c>
      <c r="AP88" s="131">
        <v>125.474</v>
      </c>
      <c r="AQ88" s="131">
        <v>128.49799999999999</v>
      </c>
      <c r="AR88" s="131">
        <v>131.613</v>
      </c>
      <c r="AS88" s="131">
        <v>131.87799999999999</v>
      </c>
      <c r="AT88" s="131">
        <v>134.07900000000001</v>
      </c>
      <c r="AU88" s="131">
        <v>137.00200000000001</v>
      </c>
      <c r="AV88" s="131">
        <v>139.53700000000001</v>
      </c>
      <c r="AW88" s="131">
        <v>140.98500000000001</v>
      </c>
      <c r="AY88" s="145"/>
      <c r="AZ88" s="164" t="s">
        <v>299</v>
      </c>
      <c r="BA88" s="164"/>
      <c r="BB88" s="164"/>
      <c r="BC88" s="164"/>
      <c r="BD88" s="164"/>
      <c r="BE88" s="164"/>
      <c r="BF88" s="164"/>
      <c r="BG88" s="164"/>
      <c r="BH88" s="164"/>
      <c r="BI88" s="147"/>
    </row>
    <row r="89" spans="1:65" x14ac:dyDescent="0.2">
      <c r="A89" s="106"/>
      <c r="B89" s="106" t="s">
        <v>275</v>
      </c>
      <c r="C89" s="131">
        <v>75.596000000000004</v>
      </c>
      <c r="D89" s="131">
        <v>77.081000000000003</v>
      </c>
      <c r="E89" s="131">
        <v>78.61</v>
      </c>
      <c r="F89" s="131">
        <v>78.846999999999994</v>
      </c>
      <c r="G89" s="131">
        <v>78.941000000000003</v>
      </c>
      <c r="H89" s="131">
        <v>81.037999999999997</v>
      </c>
      <c r="I89" s="131">
        <v>84.718000000000004</v>
      </c>
      <c r="J89" s="131">
        <v>87.513999999999996</v>
      </c>
      <c r="K89" s="131">
        <v>87.96</v>
      </c>
      <c r="L89" s="131">
        <v>91.983000000000004</v>
      </c>
      <c r="M89" s="131">
        <v>90.275999999999996</v>
      </c>
      <c r="N89" s="131">
        <v>95.152000000000001</v>
      </c>
      <c r="O89" s="131">
        <v>93.611000000000004</v>
      </c>
      <c r="P89" s="131">
        <v>94.41</v>
      </c>
      <c r="Q89" s="131">
        <v>95.426000000000002</v>
      </c>
      <c r="R89" s="131">
        <v>96.457999999999998</v>
      </c>
      <c r="S89" s="131">
        <v>99.599000000000004</v>
      </c>
      <c r="T89" s="131">
        <v>99.575000000000003</v>
      </c>
      <c r="U89" s="131">
        <v>99.828999999999994</v>
      </c>
      <c r="V89" s="131">
        <v>100</v>
      </c>
      <c r="W89" s="131">
        <v>100.735</v>
      </c>
      <c r="X89" s="131">
        <v>98.018000000000001</v>
      </c>
      <c r="Y89" s="131">
        <v>96.245000000000005</v>
      </c>
      <c r="Z89" s="131">
        <v>93.778000000000006</v>
      </c>
      <c r="AA89" s="131">
        <v>96.875</v>
      </c>
      <c r="AB89" s="131">
        <v>92.73</v>
      </c>
      <c r="AC89" s="131">
        <v>91.325999999999993</v>
      </c>
      <c r="AD89" s="131">
        <v>89.263999999999996</v>
      </c>
      <c r="AE89" s="131">
        <v>89.379000000000005</v>
      </c>
      <c r="AF89" s="131">
        <v>85.697000000000003</v>
      </c>
      <c r="AG89" s="131">
        <v>88.587999999999994</v>
      </c>
      <c r="AH89" s="131">
        <v>89.561000000000007</v>
      </c>
      <c r="AI89" s="131">
        <v>94.603999999999999</v>
      </c>
      <c r="AJ89" s="131">
        <v>92.691999999999993</v>
      </c>
      <c r="AK89" s="131">
        <v>95.561999999999998</v>
      </c>
      <c r="AL89" s="131">
        <v>92.954999999999998</v>
      </c>
      <c r="AM89" s="131">
        <v>90.486000000000004</v>
      </c>
      <c r="AN89" s="131">
        <v>89.980999999999995</v>
      </c>
      <c r="AO89" s="131">
        <v>92.968000000000004</v>
      </c>
      <c r="AP89" s="131">
        <v>87.771000000000001</v>
      </c>
      <c r="AQ89" s="131">
        <v>88.65</v>
      </c>
      <c r="AR89" s="131">
        <v>87.727999999999994</v>
      </c>
      <c r="AS89" s="131">
        <v>86.643000000000001</v>
      </c>
      <c r="AT89" s="131">
        <v>82.637</v>
      </c>
      <c r="AU89" s="131">
        <v>78.606999999999999</v>
      </c>
      <c r="AV89" s="131">
        <v>76.391000000000005</v>
      </c>
      <c r="AW89" s="131">
        <v>72.89</v>
      </c>
      <c r="AY89" s="145"/>
      <c r="AZ89" s="164"/>
      <c r="BA89" s="164"/>
      <c r="BB89" s="164"/>
      <c r="BC89" s="164"/>
      <c r="BD89" s="164"/>
      <c r="BE89" s="164"/>
      <c r="BF89" s="164"/>
      <c r="BG89" s="164"/>
      <c r="BH89" s="164"/>
      <c r="BI89" s="147"/>
    </row>
    <row r="90" spans="1:65" x14ac:dyDescent="0.2">
      <c r="A90" s="106"/>
      <c r="B90" s="106" t="s">
        <v>276</v>
      </c>
      <c r="C90" s="131">
        <v>105.005</v>
      </c>
      <c r="D90" s="131">
        <v>107.786</v>
      </c>
      <c r="E90" s="131">
        <v>107.73099999999999</v>
      </c>
      <c r="F90" s="131">
        <v>110.389</v>
      </c>
      <c r="G90" s="131">
        <v>109.506</v>
      </c>
      <c r="H90" s="131">
        <v>110.423</v>
      </c>
      <c r="I90" s="131">
        <v>108.518</v>
      </c>
      <c r="J90" s="131">
        <v>107.038</v>
      </c>
      <c r="K90" s="131">
        <v>105.377</v>
      </c>
      <c r="L90" s="131">
        <v>103.54</v>
      </c>
      <c r="M90" s="131">
        <v>104.04900000000001</v>
      </c>
      <c r="N90" s="131">
        <v>104.322</v>
      </c>
      <c r="O90" s="131">
        <v>107.66</v>
      </c>
      <c r="P90" s="131">
        <v>106.72199999999999</v>
      </c>
      <c r="Q90" s="131">
        <v>106.86799999999999</v>
      </c>
      <c r="R90" s="131">
        <v>109.26600000000001</v>
      </c>
      <c r="S90" s="131">
        <v>108.047</v>
      </c>
      <c r="T90" s="131">
        <v>106.253</v>
      </c>
      <c r="U90" s="131">
        <v>107.336</v>
      </c>
      <c r="V90" s="131">
        <v>100</v>
      </c>
      <c r="W90" s="131">
        <v>101.991</v>
      </c>
      <c r="X90" s="131">
        <v>102.20099999999999</v>
      </c>
      <c r="Y90" s="131">
        <v>103.254</v>
      </c>
      <c r="Z90" s="131">
        <v>109.378</v>
      </c>
      <c r="AA90" s="131">
        <v>106.41200000000001</v>
      </c>
      <c r="AB90" s="131">
        <v>108.922</v>
      </c>
      <c r="AC90" s="131">
        <v>109.70399999999999</v>
      </c>
      <c r="AD90" s="131">
        <v>114.111</v>
      </c>
      <c r="AE90" s="131">
        <v>107.86799999999999</v>
      </c>
      <c r="AF90" s="131">
        <v>114.812</v>
      </c>
      <c r="AG90" s="131">
        <v>111.78400000000001</v>
      </c>
      <c r="AH90" s="131">
        <v>112.92</v>
      </c>
      <c r="AI90" s="131">
        <v>110.667</v>
      </c>
      <c r="AJ90" s="131">
        <v>111.343</v>
      </c>
      <c r="AK90" s="131">
        <v>109.919</v>
      </c>
      <c r="AL90" s="131">
        <v>111.937</v>
      </c>
      <c r="AM90" s="131">
        <v>114.128</v>
      </c>
      <c r="AN90" s="131">
        <v>113.779</v>
      </c>
      <c r="AO90" s="131">
        <v>113.767</v>
      </c>
      <c r="AP90" s="131">
        <v>118.753</v>
      </c>
      <c r="AQ90" s="131">
        <v>117.54</v>
      </c>
      <c r="AR90" s="131">
        <v>115.355</v>
      </c>
      <c r="AS90" s="131">
        <v>112.773</v>
      </c>
      <c r="AT90" s="131">
        <v>111.069</v>
      </c>
      <c r="AU90" s="131">
        <v>115.185</v>
      </c>
      <c r="AV90" s="131">
        <v>116.14</v>
      </c>
      <c r="AW90" s="131">
        <v>119.202</v>
      </c>
      <c r="AY90" s="145"/>
      <c r="AZ90" s="164"/>
      <c r="BA90" s="164"/>
      <c r="BB90" s="164"/>
      <c r="BC90" s="164"/>
      <c r="BD90" s="164"/>
      <c r="BE90" s="164"/>
      <c r="BF90" s="164"/>
      <c r="BG90" s="164"/>
      <c r="BH90" s="164"/>
      <c r="BI90" s="147"/>
    </row>
    <row r="91" spans="1:65" ht="6" customHeight="1" x14ac:dyDescent="0.2">
      <c r="A91" s="106"/>
      <c r="B91" s="106"/>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Y91" s="165"/>
      <c r="AZ91" s="166"/>
      <c r="BA91" s="166"/>
      <c r="BB91" s="166"/>
      <c r="BC91" s="166"/>
      <c r="BD91" s="166"/>
      <c r="BE91" s="166"/>
      <c r="BF91" s="166"/>
      <c r="BG91" s="166"/>
      <c r="BH91" s="166"/>
      <c r="BI91" s="167"/>
      <c r="BJ91" s="86"/>
      <c r="BK91" s="86"/>
      <c r="BL91" s="86"/>
      <c r="BM91" s="86"/>
    </row>
    <row r="92" spans="1:65" ht="13.5" thickBot="1" x14ac:dyDescent="0.25">
      <c r="A92" s="162" t="s">
        <v>0</v>
      </c>
      <c r="B92" s="106" t="s">
        <v>271</v>
      </c>
      <c r="C92" s="131">
        <v>89.298000000000002</v>
      </c>
      <c r="D92" s="131">
        <v>94.272000000000006</v>
      </c>
      <c r="E92" s="131">
        <v>97.668000000000006</v>
      </c>
      <c r="F92" s="131">
        <v>94.522000000000006</v>
      </c>
      <c r="G92" s="131">
        <v>90.688000000000002</v>
      </c>
      <c r="H92" s="131">
        <v>96.122</v>
      </c>
      <c r="I92" s="131">
        <v>99.552999999999997</v>
      </c>
      <c r="J92" s="131">
        <v>99.334999999999994</v>
      </c>
      <c r="K92" s="131">
        <v>99.941999999999993</v>
      </c>
      <c r="L92" s="131">
        <v>95.683999999999997</v>
      </c>
      <c r="M92" s="131">
        <v>94.396000000000001</v>
      </c>
      <c r="N92" s="131">
        <v>89.965000000000003</v>
      </c>
      <c r="O92" s="131">
        <v>89.411000000000001</v>
      </c>
      <c r="P92" s="131">
        <v>93.39</v>
      </c>
      <c r="Q92" s="131">
        <v>93.988</v>
      </c>
      <c r="R92" s="131">
        <v>93.233000000000004</v>
      </c>
      <c r="S92" s="131">
        <v>96.459000000000003</v>
      </c>
      <c r="T92" s="131">
        <v>100.81100000000001</v>
      </c>
      <c r="U92" s="131">
        <v>102.11199999999999</v>
      </c>
      <c r="V92" s="131">
        <v>100</v>
      </c>
      <c r="W92" s="131">
        <v>99.222999999999999</v>
      </c>
      <c r="X92" s="131">
        <v>100.72199999999999</v>
      </c>
      <c r="Y92" s="131">
        <v>103.116</v>
      </c>
      <c r="Z92" s="131">
        <v>104.602</v>
      </c>
      <c r="AA92" s="131">
        <v>105.63800000000001</v>
      </c>
      <c r="AB92" s="131">
        <v>108.9</v>
      </c>
      <c r="AC92" s="131">
        <v>114.407</v>
      </c>
      <c r="AD92" s="131">
        <v>115.456</v>
      </c>
      <c r="AE92" s="131">
        <v>115.84</v>
      </c>
      <c r="AF92" s="131">
        <v>119.29600000000001</v>
      </c>
      <c r="AG92" s="131">
        <v>118.71899999999999</v>
      </c>
      <c r="AH92" s="131">
        <v>115.45699999999999</v>
      </c>
      <c r="AI92" s="131">
        <v>116.816</v>
      </c>
      <c r="AJ92" s="131">
        <v>118.44</v>
      </c>
      <c r="AK92" s="131">
        <v>118.741</v>
      </c>
      <c r="AL92" s="131">
        <v>116.643</v>
      </c>
      <c r="AM92" s="131">
        <v>118.39700000000001</v>
      </c>
      <c r="AN92" s="131">
        <v>114.77</v>
      </c>
      <c r="AO92" s="131">
        <v>106.613</v>
      </c>
      <c r="AP92" s="131">
        <v>111.431</v>
      </c>
      <c r="AQ92" s="131">
        <v>106.768</v>
      </c>
      <c r="AR92" s="131">
        <v>102.08</v>
      </c>
      <c r="AS92" s="131">
        <v>104.902</v>
      </c>
      <c r="AT92" s="131">
        <v>105.069</v>
      </c>
      <c r="AU92" s="131">
        <v>102.613</v>
      </c>
      <c r="AV92" s="131">
        <v>100.73699999999999</v>
      </c>
      <c r="AW92" s="131">
        <v>99.13</v>
      </c>
      <c r="AY92" s="168"/>
      <c r="AZ92" s="169"/>
      <c r="BA92" s="169"/>
      <c r="BB92" s="169"/>
      <c r="BC92" s="169"/>
      <c r="BD92" s="169"/>
      <c r="BE92" s="169"/>
      <c r="BF92" s="169"/>
      <c r="BG92" s="169"/>
      <c r="BH92" s="169"/>
      <c r="BI92" s="170"/>
    </row>
    <row r="93" spans="1:65" x14ac:dyDescent="0.2">
      <c r="A93" s="106"/>
      <c r="B93" s="106" t="s">
        <v>204</v>
      </c>
      <c r="C93" s="131">
        <v>83.016999999999996</v>
      </c>
      <c r="D93" s="131">
        <v>83.909000000000006</v>
      </c>
      <c r="E93" s="131">
        <v>84.713999999999999</v>
      </c>
      <c r="F93" s="131">
        <v>85.497</v>
      </c>
      <c r="G93" s="131">
        <v>86.33</v>
      </c>
      <c r="H93" s="131">
        <v>87.171000000000006</v>
      </c>
      <c r="I93" s="131">
        <v>88.052000000000007</v>
      </c>
      <c r="J93" s="131">
        <v>88.986999999999995</v>
      </c>
      <c r="K93" s="131">
        <v>89.977000000000004</v>
      </c>
      <c r="L93" s="131">
        <v>91.024000000000001</v>
      </c>
      <c r="M93" s="131">
        <v>91.936999999999998</v>
      </c>
      <c r="N93" s="131">
        <v>92.82</v>
      </c>
      <c r="O93" s="131">
        <v>93.665000000000006</v>
      </c>
      <c r="P93" s="131">
        <v>94.489000000000004</v>
      </c>
      <c r="Q93" s="131">
        <v>95.332999999999998</v>
      </c>
      <c r="R93" s="131">
        <v>96.203999999999994</v>
      </c>
      <c r="S93" s="131">
        <v>97.066999999999993</v>
      </c>
      <c r="T93" s="131">
        <v>97.953000000000003</v>
      </c>
      <c r="U93" s="131">
        <v>98.882999999999996</v>
      </c>
      <c r="V93" s="131">
        <v>100</v>
      </c>
      <c r="W93" s="131">
        <v>101.339</v>
      </c>
      <c r="X93" s="131">
        <v>102.694</v>
      </c>
      <c r="Y93" s="131">
        <v>104.03700000000001</v>
      </c>
      <c r="Z93" s="131">
        <v>105.306</v>
      </c>
      <c r="AA93" s="131">
        <v>106.55800000000001</v>
      </c>
      <c r="AB93" s="131">
        <v>107.80800000000001</v>
      </c>
      <c r="AC93" s="131">
        <v>109.104</v>
      </c>
      <c r="AD93" s="131">
        <v>110.38200000000001</v>
      </c>
      <c r="AE93" s="131">
        <v>111.65</v>
      </c>
      <c r="AF93" s="131">
        <v>112.877</v>
      </c>
      <c r="AG93" s="131">
        <v>114.00700000000001</v>
      </c>
      <c r="AH93" s="131">
        <v>115.099</v>
      </c>
      <c r="AI93" s="131">
        <v>116.166</v>
      </c>
      <c r="AJ93" s="131">
        <v>117.22</v>
      </c>
      <c r="AK93" s="131">
        <v>118.312</v>
      </c>
      <c r="AL93" s="131">
        <v>119.441</v>
      </c>
      <c r="AM93" s="131">
        <v>120.59099999999999</v>
      </c>
      <c r="AN93" s="131">
        <v>121.729</v>
      </c>
      <c r="AO93" s="131">
        <v>122.807</v>
      </c>
      <c r="AP93" s="131">
        <v>123.828</v>
      </c>
      <c r="AQ93" s="131">
        <v>124.749</v>
      </c>
      <c r="AR93" s="131">
        <v>125.65900000000001</v>
      </c>
      <c r="AS93" s="131">
        <v>126.548</v>
      </c>
      <c r="AT93" s="131">
        <v>127.489</v>
      </c>
      <c r="AU93" s="131">
        <v>128.43600000000001</v>
      </c>
      <c r="AV93" s="131">
        <v>129.374</v>
      </c>
      <c r="AW93" s="131">
        <v>130.29900000000001</v>
      </c>
    </row>
    <row r="94" spans="1:65" x14ac:dyDescent="0.2">
      <c r="A94" s="106"/>
      <c r="B94" s="106" t="s">
        <v>273</v>
      </c>
      <c r="C94" s="131">
        <v>65.78</v>
      </c>
      <c r="D94" s="131">
        <v>68.503</v>
      </c>
      <c r="E94" s="131">
        <v>71.682000000000002</v>
      </c>
      <c r="F94" s="131">
        <v>70.641999999999996</v>
      </c>
      <c r="G94" s="131">
        <v>69.816999999999993</v>
      </c>
      <c r="H94" s="131">
        <v>72.867999999999995</v>
      </c>
      <c r="I94" s="131">
        <v>75.475999999999999</v>
      </c>
      <c r="J94" s="131">
        <v>78.816000000000003</v>
      </c>
      <c r="K94" s="131">
        <v>80.417000000000002</v>
      </c>
      <c r="L94" s="131">
        <v>79.287999999999997</v>
      </c>
      <c r="M94" s="131">
        <v>80.492999999999995</v>
      </c>
      <c r="N94" s="131">
        <v>78.290000000000006</v>
      </c>
      <c r="O94" s="131">
        <v>81.138999999999996</v>
      </c>
      <c r="P94" s="131">
        <v>86.253</v>
      </c>
      <c r="Q94" s="131">
        <v>89.052999999999997</v>
      </c>
      <c r="R94" s="131">
        <v>91.304000000000002</v>
      </c>
      <c r="S94" s="131">
        <v>93.622</v>
      </c>
      <c r="T94" s="131">
        <v>96.65</v>
      </c>
      <c r="U94" s="131">
        <v>99.257000000000005</v>
      </c>
      <c r="V94" s="131">
        <v>100</v>
      </c>
      <c r="W94" s="131">
        <v>98.572000000000003</v>
      </c>
      <c r="X94" s="131">
        <v>100.697</v>
      </c>
      <c r="Y94" s="131">
        <v>102.133</v>
      </c>
      <c r="Z94" s="131">
        <v>104.96899999999999</v>
      </c>
      <c r="AA94" s="131">
        <v>106.52</v>
      </c>
      <c r="AB94" s="131">
        <v>109.25700000000001</v>
      </c>
      <c r="AC94" s="131">
        <v>112.76</v>
      </c>
      <c r="AD94" s="131">
        <v>116.449</v>
      </c>
      <c r="AE94" s="131">
        <v>120.598</v>
      </c>
      <c r="AF94" s="131">
        <v>124.211</v>
      </c>
      <c r="AG94" s="131">
        <v>124.20699999999999</v>
      </c>
      <c r="AH94" s="131">
        <v>125.173</v>
      </c>
      <c r="AI94" s="131">
        <v>127.571</v>
      </c>
      <c r="AJ94" s="131">
        <v>131.227</v>
      </c>
      <c r="AK94" s="131">
        <v>134.584</v>
      </c>
      <c r="AL94" s="131">
        <v>137.11699999999999</v>
      </c>
      <c r="AM94" s="131">
        <v>138.357</v>
      </c>
      <c r="AN94" s="131">
        <v>136.87700000000001</v>
      </c>
      <c r="AO94" s="131">
        <v>132.23400000000001</v>
      </c>
      <c r="AP94" s="131">
        <v>134.506</v>
      </c>
      <c r="AQ94" s="131">
        <v>135.583</v>
      </c>
      <c r="AR94" s="131">
        <v>137.63</v>
      </c>
      <c r="AS94" s="131">
        <v>139.18</v>
      </c>
      <c r="AT94" s="131">
        <v>141.54</v>
      </c>
      <c r="AU94" s="131">
        <v>144.54400000000001</v>
      </c>
      <c r="AV94" s="131">
        <v>145.745</v>
      </c>
      <c r="AW94" s="131">
        <v>147.91900000000001</v>
      </c>
    </row>
    <row r="95" spans="1:65" x14ac:dyDescent="0.2">
      <c r="A95" s="106"/>
      <c r="B95" s="106" t="s">
        <v>275</v>
      </c>
      <c r="C95" s="131">
        <v>151.815</v>
      </c>
      <c r="D95" s="131">
        <v>151.43600000000001</v>
      </c>
      <c r="E95" s="131">
        <v>148.773</v>
      </c>
      <c r="F95" s="131">
        <v>146.25800000000001</v>
      </c>
      <c r="G95" s="131">
        <v>143.27000000000001</v>
      </c>
      <c r="H95" s="131">
        <v>145.20599999999999</v>
      </c>
      <c r="I95" s="131">
        <v>143.393</v>
      </c>
      <c r="J95" s="131">
        <v>139.852</v>
      </c>
      <c r="K95" s="131">
        <v>135.256</v>
      </c>
      <c r="L95" s="131">
        <v>130.58500000000001</v>
      </c>
      <c r="M95" s="131">
        <v>123.837</v>
      </c>
      <c r="N95" s="131">
        <v>120.851</v>
      </c>
      <c r="O95" s="131">
        <v>115.658</v>
      </c>
      <c r="P95" s="131">
        <v>112.471</v>
      </c>
      <c r="Q95" s="131">
        <v>109.129</v>
      </c>
      <c r="R95" s="131">
        <v>105.304</v>
      </c>
      <c r="S95" s="131">
        <v>106.123</v>
      </c>
      <c r="T95" s="131">
        <v>105.872</v>
      </c>
      <c r="U95" s="131">
        <v>103.62</v>
      </c>
      <c r="V95" s="131">
        <v>100</v>
      </c>
      <c r="W95" s="131">
        <v>100.931</v>
      </c>
      <c r="X95" s="131">
        <v>99.451999999999998</v>
      </c>
      <c r="Y95" s="131">
        <v>98.49</v>
      </c>
      <c r="Z95" s="131">
        <v>96.43</v>
      </c>
      <c r="AA95" s="131">
        <v>95.108000000000004</v>
      </c>
      <c r="AB95" s="131">
        <v>93.688000000000002</v>
      </c>
      <c r="AC95" s="131">
        <v>90.597999999999999</v>
      </c>
      <c r="AD95" s="131">
        <v>87.450999999999993</v>
      </c>
      <c r="AE95" s="131">
        <v>85.742999999999995</v>
      </c>
      <c r="AF95" s="131">
        <v>84.685000000000002</v>
      </c>
      <c r="AG95" s="131">
        <v>82.259</v>
      </c>
      <c r="AH95" s="131">
        <v>81.771000000000001</v>
      </c>
      <c r="AI95" s="131">
        <v>79.680000000000007</v>
      </c>
      <c r="AJ95" s="131">
        <v>78.346999999999994</v>
      </c>
      <c r="AK95" s="131">
        <v>76.049000000000007</v>
      </c>
      <c r="AL95" s="131">
        <v>73.236999999999995</v>
      </c>
      <c r="AM95" s="131">
        <v>73.156999999999996</v>
      </c>
      <c r="AN95" s="131">
        <v>71.369</v>
      </c>
      <c r="AO95" s="131">
        <v>69.611999999999995</v>
      </c>
      <c r="AP95" s="131">
        <v>69.504000000000005</v>
      </c>
      <c r="AQ95" s="131">
        <v>67.513999999999996</v>
      </c>
      <c r="AR95" s="131">
        <v>64.844999999999999</v>
      </c>
      <c r="AS95" s="131">
        <v>64.77</v>
      </c>
      <c r="AT95" s="131">
        <v>63.973999999999997</v>
      </c>
      <c r="AU95" s="131">
        <v>61.527000000000001</v>
      </c>
      <c r="AV95" s="131">
        <v>59.914999999999999</v>
      </c>
      <c r="AW95" s="131">
        <v>58.392000000000003</v>
      </c>
    </row>
    <row r="96" spans="1:65" x14ac:dyDescent="0.2">
      <c r="A96" s="106"/>
      <c r="B96" s="106" t="s">
        <v>276</v>
      </c>
      <c r="C96" s="131">
        <v>107.71299999999999</v>
      </c>
      <c r="D96" s="131">
        <v>108.303</v>
      </c>
      <c r="E96" s="131">
        <v>108.10899999999999</v>
      </c>
      <c r="F96" s="131">
        <v>107.004</v>
      </c>
      <c r="G96" s="131">
        <v>105.021</v>
      </c>
      <c r="H96" s="131">
        <v>104.214</v>
      </c>
      <c r="I96" s="131">
        <v>104.468</v>
      </c>
      <c r="J96" s="131">
        <v>101.273</v>
      </c>
      <c r="K96" s="131">
        <v>102.121</v>
      </c>
      <c r="L96" s="131">
        <v>101.527</v>
      </c>
      <c r="M96" s="131">
        <v>103.005</v>
      </c>
      <c r="N96" s="131">
        <v>102.44199999999999</v>
      </c>
      <c r="O96" s="131">
        <v>101.72</v>
      </c>
      <c r="P96" s="131">
        <v>101.884</v>
      </c>
      <c r="Q96" s="131">
        <v>101.447</v>
      </c>
      <c r="R96" s="131">
        <v>100.79600000000001</v>
      </c>
      <c r="S96" s="131">
        <v>100.02</v>
      </c>
      <c r="T96" s="131">
        <v>100.578</v>
      </c>
      <c r="U96" s="131">
        <v>100.404</v>
      </c>
      <c r="V96" s="131">
        <v>100</v>
      </c>
      <c r="W96" s="131">
        <v>98.415000000000006</v>
      </c>
      <c r="X96" s="131">
        <v>97.936999999999998</v>
      </c>
      <c r="Y96" s="131">
        <v>98.531999999999996</v>
      </c>
      <c r="Z96" s="131">
        <v>98.134</v>
      </c>
      <c r="AA96" s="131">
        <v>97.856999999999999</v>
      </c>
      <c r="AB96" s="131">
        <v>98.683000000000007</v>
      </c>
      <c r="AC96" s="131">
        <v>102.645</v>
      </c>
      <c r="AD96" s="131">
        <v>102.711</v>
      </c>
      <c r="AE96" s="131">
        <v>100.336</v>
      </c>
      <c r="AF96" s="131">
        <v>100.473</v>
      </c>
      <c r="AG96" s="131">
        <v>101.92</v>
      </c>
      <c r="AH96" s="131">
        <v>98.003</v>
      </c>
      <c r="AI96" s="131">
        <v>98.927999999999997</v>
      </c>
      <c r="AJ96" s="131">
        <v>98.278000000000006</v>
      </c>
      <c r="AK96" s="131">
        <v>98.058999999999997</v>
      </c>
      <c r="AL96" s="131">
        <v>97.248999999999995</v>
      </c>
      <c r="AM96" s="131">
        <v>96.998999999999995</v>
      </c>
      <c r="AN96" s="131">
        <v>96.515000000000001</v>
      </c>
      <c r="AO96" s="131">
        <v>94.31</v>
      </c>
      <c r="AP96" s="131">
        <v>96.257999999999996</v>
      </c>
      <c r="AQ96" s="131">
        <v>93.5</v>
      </c>
      <c r="AR96" s="131">
        <v>91.025000000000006</v>
      </c>
      <c r="AS96" s="131">
        <v>91.956000000000003</v>
      </c>
      <c r="AT96" s="131">
        <v>91.016999999999996</v>
      </c>
      <c r="AU96" s="131">
        <v>89.835999999999999</v>
      </c>
      <c r="AV96" s="131">
        <v>89.168999999999997</v>
      </c>
      <c r="AW96" s="131">
        <v>88.081999999999994</v>
      </c>
    </row>
    <row r="97" spans="1:49" ht="6" customHeight="1" x14ac:dyDescent="0.2">
      <c r="A97" s="106"/>
      <c r="B97" s="106"/>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row>
    <row r="98" spans="1:49" x14ac:dyDescent="0.2">
      <c r="A98" s="108" t="s">
        <v>135</v>
      </c>
      <c r="B98" s="171" t="s">
        <v>271</v>
      </c>
      <c r="C98" s="132">
        <v>86.113</v>
      </c>
      <c r="D98" s="132">
        <v>90.995000000000005</v>
      </c>
      <c r="E98" s="132">
        <v>94.468999999999994</v>
      </c>
      <c r="F98" s="132">
        <v>92.09</v>
      </c>
      <c r="G98" s="132">
        <v>88.665000000000006</v>
      </c>
      <c r="H98" s="132">
        <v>93.83</v>
      </c>
      <c r="I98" s="132">
        <v>97.224999999999994</v>
      </c>
      <c r="J98" s="132">
        <v>97.364000000000004</v>
      </c>
      <c r="K98" s="132">
        <v>98.421000000000006</v>
      </c>
      <c r="L98" s="132">
        <v>95.19</v>
      </c>
      <c r="M98" s="132">
        <v>93.981999999999999</v>
      </c>
      <c r="N98" s="132">
        <v>89.951999999999998</v>
      </c>
      <c r="O98" s="132">
        <v>89.242000000000004</v>
      </c>
      <c r="P98" s="132">
        <v>93.156000000000006</v>
      </c>
      <c r="Q98" s="132">
        <v>93.826999999999998</v>
      </c>
      <c r="R98" s="132">
        <v>93.007999999999996</v>
      </c>
      <c r="S98" s="132">
        <v>96.197999999999993</v>
      </c>
      <c r="T98" s="132">
        <v>100.595</v>
      </c>
      <c r="U98" s="132">
        <v>102.35599999999999</v>
      </c>
      <c r="V98" s="132">
        <v>100</v>
      </c>
      <c r="W98" s="132">
        <v>99.513000000000005</v>
      </c>
      <c r="X98" s="132">
        <v>101.12</v>
      </c>
      <c r="Y98" s="132">
        <v>103.331</v>
      </c>
      <c r="Z98" s="132">
        <v>105.389</v>
      </c>
      <c r="AA98" s="132">
        <v>106.212</v>
      </c>
      <c r="AB98" s="132">
        <v>109.658</v>
      </c>
      <c r="AC98" s="132">
        <v>115.19199999999999</v>
      </c>
      <c r="AD98" s="132">
        <v>116.636</v>
      </c>
      <c r="AE98" s="132">
        <v>117.02800000000001</v>
      </c>
      <c r="AF98" s="132">
        <v>120.792</v>
      </c>
      <c r="AG98" s="132">
        <v>120.129</v>
      </c>
      <c r="AH98" s="132">
        <v>117.542</v>
      </c>
      <c r="AI98" s="132">
        <v>119.444</v>
      </c>
      <c r="AJ98" s="132">
        <v>120.97</v>
      </c>
      <c r="AK98" s="132">
        <v>121.80800000000001</v>
      </c>
      <c r="AL98" s="132">
        <v>120.095</v>
      </c>
      <c r="AM98" s="132">
        <v>122.435</v>
      </c>
      <c r="AN98" s="132">
        <v>118.994</v>
      </c>
      <c r="AO98" s="132">
        <v>111.17100000000001</v>
      </c>
      <c r="AP98" s="132">
        <v>115.98699999999999</v>
      </c>
      <c r="AQ98" s="132">
        <v>112.562</v>
      </c>
      <c r="AR98" s="132">
        <v>108.538</v>
      </c>
      <c r="AS98" s="132">
        <v>111.083</v>
      </c>
      <c r="AT98" s="132">
        <v>110.93899999999999</v>
      </c>
      <c r="AU98" s="132">
        <v>109.089</v>
      </c>
      <c r="AV98" s="132">
        <v>107.423</v>
      </c>
      <c r="AW98" s="132">
        <v>106.02800000000001</v>
      </c>
    </row>
    <row r="99" spans="1:49" x14ac:dyDescent="0.2">
      <c r="A99" s="172"/>
      <c r="B99" s="173" t="s">
        <v>204</v>
      </c>
      <c r="C99" s="174">
        <v>77.447000000000003</v>
      </c>
      <c r="D99" s="174">
        <v>78.623000000000005</v>
      </c>
      <c r="E99" s="174">
        <v>79.760999999999996</v>
      </c>
      <c r="F99" s="174">
        <v>80.897999999999996</v>
      </c>
      <c r="G99" s="174">
        <v>82.072999999999993</v>
      </c>
      <c r="H99" s="174">
        <v>83.239000000000004</v>
      </c>
      <c r="I99" s="174">
        <v>84.426000000000002</v>
      </c>
      <c r="J99" s="174">
        <v>85.638000000000005</v>
      </c>
      <c r="K99" s="174">
        <v>86.896000000000001</v>
      </c>
      <c r="L99" s="174">
        <v>88.283000000000001</v>
      </c>
      <c r="M99" s="174">
        <v>89.456999999999994</v>
      </c>
      <c r="N99" s="174">
        <v>90.611999999999995</v>
      </c>
      <c r="O99" s="174">
        <v>91.733000000000004</v>
      </c>
      <c r="P99" s="174">
        <v>92.834000000000003</v>
      </c>
      <c r="Q99" s="174">
        <v>93.944999999999993</v>
      </c>
      <c r="R99" s="174">
        <v>95.08</v>
      </c>
      <c r="S99" s="174">
        <v>96.236000000000004</v>
      </c>
      <c r="T99" s="174">
        <v>97.411000000000001</v>
      </c>
      <c r="U99" s="174">
        <v>98.650999999999996</v>
      </c>
      <c r="V99" s="174">
        <v>100</v>
      </c>
      <c r="W99" s="174">
        <v>101.456</v>
      </c>
      <c r="X99" s="174">
        <v>102.90300000000001</v>
      </c>
      <c r="Y99" s="174">
        <v>104.327</v>
      </c>
      <c r="Z99" s="174">
        <v>105.699</v>
      </c>
      <c r="AA99" s="174">
        <v>107.05</v>
      </c>
      <c r="AB99" s="174">
        <v>108.379</v>
      </c>
      <c r="AC99" s="174">
        <v>109.71899999999999</v>
      </c>
      <c r="AD99" s="174">
        <v>111.02200000000001</v>
      </c>
      <c r="AE99" s="174">
        <v>112.30200000000001</v>
      </c>
      <c r="AF99" s="174">
        <v>113.557</v>
      </c>
      <c r="AG99" s="174">
        <v>114.764</v>
      </c>
      <c r="AH99" s="174">
        <v>115.964</v>
      </c>
      <c r="AI99" s="174">
        <v>117.13500000000001</v>
      </c>
      <c r="AJ99" s="174">
        <v>118.282</v>
      </c>
      <c r="AK99" s="174">
        <v>119.413</v>
      </c>
      <c r="AL99" s="174">
        <v>120.614</v>
      </c>
      <c r="AM99" s="174">
        <v>121.86499999999999</v>
      </c>
      <c r="AN99" s="174">
        <v>123.152</v>
      </c>
      <c r="AO99" s="174">
        <v>124.422</v>
      </c>
      <c r="AP99" s="174">
        <v>125.625</v>
      </c>
      <c r="AQ99" s="174">
        <v>126.739</v>
      </c>
      <c r="AR99" s="174">
        <v>127.86</v>
      </c>
      <c r="AS99" s="174">
        <v>128.96</v>
      </c>
      <c r="AT99" s="174">
        <v>130.08500000000001</v>
      </c>
      <c r="AU99" s="174">
        <v>131.155</v>
      </c>
      <c r="AV99" s="174">
        <v>132.28</v>
      </c>
      <c r="AW99" s="174">
        <v>133.40100000000001</v>
      </c>
    </row>
    <row r="100" spans="1:49" x14ac:dyDescent="0.2">
      <c r="A100" s="172"/>
      <c r="B100" s="173" t="s">
        <v>273</v>
      </c>
      <c r="C100" s="174">
        <v>69.430999999999997</v>
      </c>
      <c r="D100" s="174">
        <v>72.141000000000005</v>
      </c>
      <c r="E100" s="174">
        <v>75.286000000000001</v>
      </c>
      <c r="F100" s="174">
        <v>74.497</v>
      </c>
      <c r="G100" s="174">
        <v>73.697999999999993</v>
      </c>
      <c r="H100" s="174">
        <v>76.518000000000001</v>
      </c>
      <c r="I100" s="174">
        <v>78.796000000000006</v>
      </c>
      <c r="J100" s="174">
        <v>82.072999999999993</v>
      </c>
      <c r="K100" s="174">
        <v>83.986000000000004</v>
      </c>
      <c r="L100" s="174">
        <v>83.394000000000005</v>
      </c>
      <c r="M100" s="174">
        <v>85.028999999999996</v>
      </c>
      <c r="N100" s="174">
        <v>82.376000000000005</v>
      </c>
      <c r="O100" s="174">
        <v>84.072999999999993</v>
      </c>
      <c r="P100" s="174">
        <v>88.679000000000002</v>
      </c>
      <c r="Q100" s="174">
        <v>91.216999999999999</v>
      </c>
      <c r="R100" s="174">
        <v>92.498000000000005</v>
      </c>
      <c r="S100" s="174">
        <v>94.475999999999999</v>
      </c>
      <c r="T100" s="174">
        <v>97.016999999999996</v>
      </c>
      <c r="U100" s="174">
        <v>99.316999999999993</v>
      </c>
      <c r="V100" s="174">
        <v>100</v>
      </c>
      <c r="W100" s="174">
        <v>98.793999999999997</v>
      </c>
      <c r="X100" s="174">
        <v>100.742</v>
      </c>
      <c r="Y100" s="174">
        <v>102.223</v>
      </c>
      <c r="Z100" s="174">
        <v>105.10899999999999</v>
      </c>
      <c r="AA100" s="174">
        <v>105.721</v>
      </c>
      <c r="AB100" s="174">
        <v>108.539</v>
      </c>
      <c r="AC100" s="174">
        <v>112.258</v>
      </c>
      <c r="AD100" s="174">
        <v>115.937</v>
      </c>
      <c r="AE100" s="174">
        <v>119.79</v>
      </c>
      <c r="AF100" s="174">
        <v>123.55800000000001</v>
      </c>
      <c r="AG100" s="174">
        <v>123.42100000000001</v>
      </c>
      <c r="AH100" s="174">
        <v>124.2</v>
      </c>
      <c r="AI100" s="174">
        <v>126.23399999999999</v>
      </c>
      <c r="AJ100" s="174">
        <v>129.767</v>
      </c>
      <c r="AK100" s="174">
        <v>132.92099999999999</v>
      </c>
      <c r="AL100" s="174">
        <v>135.6</v>
      </c>
      <c r="AM100" s="174">
        <v>136.85900000000001</v>
      </c>
      <c r="AN100" s="174">
        <v>135.59800000000001</v>
      </c>
      <c r="AO100" s="174">
        <v>130.441</v>
      </c>
      <c r="AP100" s="174">
        <v>132.929</v>
      </c>
      <c r="AQ100" s="174">
        <v>134.32499999999999</v>
      </c>
      <c r="AR100" s="174">
        <v>136.34299999999999</v>
      </c>
      <c r="AS100" s="174">
        <v>137.709</v>
      </c>
      <c r="AT100" s="174">
        <v>139.93700000000001</v>
      </c>
      <c r="AU100" s="174">
        <v>142.60599999999999</v>
      </c>
      <c r="AV100" s="174">
        <v>143.751</v>
      </c>
      <c r="AW100" s="174">
        <v>145.738</v>
      </c>
    </row>
    <row r="101" spans="1:49" x14ac:dyDescent="0.2">
      <c r="A101" s="172"/>
      <c r="B101" s="173" t="s">
        <v>275</v>
      </c>
      <c r="C101" s="174">
        <v>146.267</v>
      </c>
      <c r="D101" s="174">
        <v>146.077</v>
      </c>
      <c r="E101" s="174">
        <v>143.471</v>
      </c>
      <c r="F101" s="174">
        <v>140.55000000000001</v>
      </c>
      <c r="G101" s="174">
        <v>137.75399999999999</v>
      </c>
      <c r="H101" s="174">
        <v>139.30199999999999</v>
      </c>
      <c r="I101" s="174">
        <v>137.977</v>
      </c>
      <c r="J101" s="174">
        <v>134.785</v>
      </c>
      <c r="K101" s="174">
        <v>130.584</v>
      </c>
      <c r="L101" s="174">
        <v>126.071</v>
      </c>
      <c r="M101" s="174">
        <v>119.255</v>
      </c>
      <c r="N101" s="174">
        <v>116.99299999999999</v>
      </c>
      <c r="O101" s="174">
        <v>112.941</v>
      </c>
      <c r="P101" s="174">
        <v>110.431</v>
      </c>
      <c r="Q101" s="174">
        <v>107.491</v>
      </c>
      <c r="R101" s="174">
        <v>104.63</v>
      </c>
      <c r="S101" s="174">
        <v>105.47799999999999</v>
      </c>
      <c r="T101" s="174">
        <v>105.39100000000001</v>
      </c>
      <c r="U101" s="174">
        <v>103.483</v>
      </c>
      <c r="V101" s="174">
        <v>100</v>
      </c>
      <c r="W101" s="174">
        <v>100.724</v>
      </c>
      <c r="X101" s="174">
        <v>99.344999999999999</v>
      </c>
      <c r="Y101" s="174">
        <v>98.408000000000001</v>
      </c>
      <c r="Z101" s="174">
        <v>96.421000000000006</v>
      </c>
      <c r="AA101" s="174">
        <v>95.668000000000006</v>
      </c>
      <c r="AB101" s="174">
        <v>94.125</v>
      </c>
      <c r="AC101" s="174">
        <v>91.082999999999998</v>
      </c>
      <c r="AD101" s="174">
        <v>87.903999999999996</v>
      </c>
      <c r="AE101" s="174">
        <v>86.426000000000002</v>
      </c>
      <c r="AF101" s="174">
        <v>85.102000000000004</v>
      </c>
      <c r="AG101" s="174">
        <v>82.968999999999994</v>
      </c>
      <c r="AH101" s="174">
        <v>82.472999999999999</v>
      </c>
      <c r="AI101" s="174">
        <v>81.227000000000004</v>
      </c>
      <c r="AJ101" s="174">
        <v>79.917000000000002</v>
      </c>
      <c r="AK101" s="174">
        <v>77.956000000000003</v>
      </c>
      <c r="AL101" s="174">
        <v>75.292000000000002</v>
      </c>
      <c r="AM101" s="174">
        <v>74.894999999999996</v>
      </c>
      <c r="AN101" s="174">
        <v>73.058000000000007</v>
      </c>
      <c r="AO101" s="174">
        <v>71.683000000000007</v>
      </c>
      <c r="AP101" s="174">
        <v>71.054000000000002</v>
      </c>
      <c r="AQ101" s="174">
        <v>69.355000000000004</v>
      </c>
      <c r="AR101" s="174">
        <v>67.02</v>
      </c>
      <c r="AS101" s="174">
        <v>66.858000000000004</v>
      </c>
      <c r="AT101" s="174">
        <v>65.849000000000004</v>
      </c>
      <c r="AU101" s="174">
        <v>63.505000000000003</v>
      </c>
      <c r="AV101" s="174">
        <v>61.96</v>
      </c>
      <c r="AW101" s="174">
        <v>60.494999999999997</v>
      </c>
    </row>
    <row r="102" spans="1:49" x14ac:dyDescent="0.2">
      <c r="A102" s="172"/>
      <c r="B102" s="173" t="s">
        <v>276</v>
      </c>
      <c r="C102" s="174">
        <v>109.488</v>
      </c>
      <c r="D102" s="174">
        <v>109.82599999999999</v>
      </c>
      <c r="E102" s="174">
        <v>109.65300000000001</v>
      </c>
      <c r="F102" s="174">
        <v>108.718</v>
      </c>
      <c r="G102" s="174">
        <v>106.413</v>
      </c>
      <c r="H102" s="174">
        <v>105.752</v>
      </c>
      <c r="I102" s="174">
        <v>105.92400000000001</v>
      </c>
      <c r="J102" s="174">
        <v>102.77500000000001</v>
      </c>
      <c r="K102" s="174">
        <v>103.274</v>
      </c>
      <c r="L102" s="174">
        <v>102.557</v>
      </c>
      <c r="M102" s="174">
        <v>103.60599999999999</v>
      </c>
      <c r="N102" s="174">
        <v>103.005</v>
      </c>
      <c r="O102" s="174">
        <v>102.455</v>
      </c>
      <c r="P102" s="174">
        <v>102.468</v>
      </c>
      <c r="Q102" s="174">
        <v>101.86</v>
      </c>
      <c r="R102" s="174">
        <v>101.074</v>
      </c>
      <c r="S102" s="174">
        <v>100.31</v>
      </c>
      <c r="T102" s="174">
        <v>100.999</v>
      </c>
      <c r="U102" s="174">
        <v>100.952</v>
      </c>
      <c r="V102" s="174">
        <v>100</v>
      </c>
      <c r="W102" s="174">
        <v>98.567999999999998</v>
      </c>
      <c r="X102" s="174">
        <v>98.186999999999998</v>
      </c>
      <c r="Y102" s="174">
        <v>98.46</v>
      </c>
      <c r="Z102" s="174">
        <v>98.382000000000005</v>
      </c>
      <c r="AA102" s="174">
        <v>98.096999999999994</v>
      </c>
      <c r="AB102" s="174">
        <v>99.039000000000001</v>
      </c>
      <c r="AC102" s="174">
        <v>102.68</v>
      </c>
      <c r="AD102" s="174">
        <v>103.08499999999999</v>
      </c>
      <c r="AE102" s="174">
        <v>100.65600000000001</v>
      </c>
      <c r="AF102" s="174">
        <v>101.161</v>
      </c>
      <c r="AG102" s="174">
        <v>102.221</v>
      </c>
      <c r="AH102" s="174">
        <v>98.954999999999998</v>
      </c>
      <c r="AI102" s="174">
        <v>99.448999999999998</v>
      </c>
      <c r="AJ102" s="174">
        <v>98.617999999999995</v>
      </c>
      <c r="AK102" s="174">
        <v>98.441999999999993</v>
      </c>
      <c r="AL102" s="174">
        <v>97.525999999999996</v>
      </c>
      <c r="AM102" s="174">
        <v>98.016999999999996</v>
      </c>
      <c r="AN102" s="174">
        <v>97.536000000000001</v>
      </c>
      <c r="AO102" s="174">
        <v>95.558000000000007</v>
      </c>
      <c r="AP102" s="174">
        <v>97.751999999999995</v>
      </c>
      <c r="AQ102" s="174">
        <v>95.334000000000003</v>
      </c>
      <c r="AR102" s="174">
        <v>92.897999999999996</v>
      </c>
      <c r="AS102" s="174">
        <v>93.557000000000002</v>
      </c>
      <c r="AT102" s="174">
        <v>92.549000000000007</v>
      </c>
      <c r="AU102" s="174">
        <v>91.843999999999994</v>
      </c>
      <c r="AV102" s="174">
        <v>91.176000000000002</v>
      </c>
      <c r="AW102" s="174">
        <v>90.150999999999996</v>
      </c>
    </row>
    <row r="103" spans="1:49" ht="6" customHeight="1" x14ac:dyDescent="0.2">
      <c r="A103" s="172"/>
      <c r="B103" s="173"/>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c r="AA103" s="174"/>
      <c r="AB103" s="174"/>
      <c r="AC103" s="174"/>
      <c r="AD103" s="174"/>
      <c r="AE103" s="174"/>
      <c r="AF103" s="174"/>
      <c r="AG103" s="174"/>
      <c r="AH103" s="174"/>
      <c r="AI103" s="174"/>
      <c r="AJ103" s="174"/>
      <c r="AK103" s="174"/>
      <c r="AL103" s="174"/>
      <c r="AM103" s="174"/>
      <c r="AN103" s="174"/>
      <c r="AO103" s="174"/>
      <c r="AP103" s="174"/>
      <c r="AQ103" s="174"/>
      <c r="AR103" s="174"/>
      <c r="AS103" s="174"/>
      <c r="AT103" s="174"/>
      <c r="AU103" s="174"/>
      <c r="AV103" s="174"/>
      <c r="AW103" s="174"/>
    </row>
    <row r="104" spans="1:49" x14ac:dyDescent="0.2">
      <c r="A104" s="162" t="s">
        <v>9</v>
      </c>
      <c r="B104" s="106" t="s">
        <v>271</v>
      </c>
      <c r="C104" s="131">
        <v>55.204999999999998</v>
      </c>
      <c r="D104" s="131">
        <v>57.152000000000001</v>
      </c>
      <c r="E104" s="131">
        <v>60.738</v>
      </c>
      <c r="F104" s="131">
        <v>66.442999999999998</v>
      </c>
      <c r="G104" s="131">
        <v>69.105999999999995</v>
      </c>
      <c r="H104" s="131">
        <v>70.037999999999997</v>
      </c>
      <c r="I104" s="131">
        <v>75.441000000000003</v>
      </c>
      <c r="J104" s="131">
        <v>73.581999999999994</v>
      </c>
      <c r="K104" s="131">
        <v>76.003</v>
      </c>
      <c r="L104" s="131">
        <v>79.603999999999999</v>
      </c>
      <c r="M104" s="131">
        <v>79.846999999999994</v>
      </c>
      <c r="N104" s="131">
        <v>82.275000000000006</v>
      </c>
      <c r="O104" s="131">
        <v>77.69</v>
      </c>
      <c r="P104" s="131">
        <v>80.111000000000004</v>
      </c>
      <c r="Q104" s="131">
        <v>84.763000000000005</v>
      </c>
      <c r="R104" s="131">
        <v>85.293999999999997</v>
      </c>
      <c r="S104" s="131">
        <v>89.263000000000005</v>
      </c>
      <c r="T104" s="131">
        <v>92.724000000000004</v>
      </c>
      <c r="U104" s="131">
        <v>97.911000000000001</v>
      </c>
      <c r="V104" s="131">
        <v>100</v>
      </c>
      <c r="W104" s="131">
        <v>100.51600000000001</v>
      </c>
      <c r="X104" s="131">
        <v>102.06399999999999</v>
      </c>
      <c r="Y104" s="131">
        <v>103.571</v>
      </c>
      <c r="Z104" s="131">
        <v>105.86</v>
      </c>
      <c r="AA104" s="131">
        <v>109.86799999999999</v>
      </c>
      <c r="AB104" s="131">
        <v>113.902</v>
      </c>
      <c r="AC104" s="131">
        <v>116.712</v>
      </c>
      <c r="AD104" s="131">
        <v>124.663</v>
      </c>
      <c r="AE104" s="131">
        <v>126.611</v>
      </c>
      <c r="AF104" s="131">
        <v>128.86000000000001</v>
      </c>
      <c r="AG104" s="131">
        <v>131.30000000000001</v>
      </c>
      <c r="AH104" s="131">
        <v>134.37299999999999</v>
      </c>
      <c r="AI104" s="131">
        <v>133.99</v>
      </c>
      <c r="AJ104" s="131">
        <v>139.13399999999999</v>
      </c>
      <c r="AK104" s="131">
        <v>140.74700000000001</v>
      </c>
      <c r="AL104" s="131">
        <v>142.797</v>
      </c>
      <c r="AM104" s="131">
        <v>146.73500000000001</v>
      </c>
      <c r="AN104" s="131">
        <v>147.98400000000001</v>
      </c>
      <c r="AO104" s="131">
        <v>150.59100000000001</v>
      </c>
      <c r="AP104" s="131">
        <v>147.71799999999999</v>
      </c>
      <c r="AQ104" s="131">
        <v>147.136</v>
      </c>
      <c r="AR104" s="131">
        <v>146.98400000000001</v>
      </c>
      <c r="AS104" s="131">
        <v>144.70099999999999</v>
      </c>
      <c r="AT104" s="131">
        <v>141.328</v>
      </c>
      <c r="AU104" s="131">
        <v>143.95500000000001</v>
      </c>
      <c r="AV104" s="131">
        <v>147.048</v>
      </c>
      <c r="AW104" s="131">
        <v>148.089</v>
      </c>
    </row>
    <row r="105" spans="1:49" x14ac:dyDescent="0.2">
      <c r="A105" s="106"/>
      <c r="B105" s="106" t="s">
        <v>204</v>
      </c>
      <c r="C105" s="131">
        <v>76.36</v>
      </c>
      <c r="D105" s="131">
        <v>77.58</v>
      </c>
      <c r="E105" s="131">
        <v>78.766000000000005</v>
      </c>
      <c r="F105" s="131">
        <v>80.028000000000006</v>
      </c>
      <c r="G105" s="131">
        <v>80.819999999999993</v>
      </c>
      <c r="H105" s="131">
        <v>81.635999999999996</v>
      </c>
      <c r="I105" s="131">
        <v>82.631</v>
      </c>
      <c r="J105" s="131">
        <v>83.492999999999995</v>
      </c>
      <c r="K105" s="131">
        <v>84.483000000000004</v>
      </c>
      <c r="L105" s="131">
        <v>85.668999999999997</v>
      </c>
      <c r="M105" s="131">
        <v>86.34</v>
      </c>
      <c r="N105" s="131">
        <v>87.85</v>
      </c>
      <c r="O105" s="131">
        <v>89.064999999999998</v>
      </c>
      <c r="P105" s="131">
        <v>90.135000000000005</v>
      </c>
      <c r="Q105" s="131">
        <v>91.344999999999999</v>
      </c>
      <c r="R105" s="131">
        <v>92.674999999999997</v>
      </c>
      <c r="S105" s="131">
        <v>94.099000000000004</v>
      </c>
      <c r="T105" s="131">
        <v>95.649000000000001</v>
      </c>
      <c r="U105" s="131">
        <v>97.281000000000006</v>
      </c>
      <c r="V105" s="131">
        <v>100</v>
      </c>
      <c r="W105" s="131">
        <v>101.128</v>
      </c>
      <c r="X105" s="131">
        <v>102.03100000000001</v>
      </c>
      <c r="Y105" s="131">
        <v>103.02</v>
      </c>
      <c r="Z105" s="131">
        <v>104.17100000000001</v>
      </c>
      <c r="AA105" s="131">
        <v>105.444</v>
      </c>
      <c r="AB105" s="131">
        <v>106.59</v>
      </c>
      <c r="AC105" s="131">
        <v>107.66</v>
      </c>
      <c r="AD105" s="131">
        <v>108.84099999999999</v>
      </c>
      <c r="AE105" s="131">
        <v>110.096</v>
      </c>
      <c r="AF105" s="131">
        <v>111.51900000000001</v>
      </c>
      <c r="AG105" s="131">
        <v>112.792</v>
      </c>
      <c r="AH105" s="131">
        <v>114.1</v>
      </c>
      <c r="AI105" s="131">
        <v>115.32599999999999</v>
      </c>
      <c r="AJ105" s="131">
        <v>116.738</v>
      </c>
      <c r="AK105" s="131">
        <v>118.32299999999999</v>
      </c>
      <c r="AL105" s="131">
        <v>120.505</v>
      </c>
      <c r="AM105" s="131">
        <v>122.94</v>
      </c>
      <c r="AN105" s="131">
        <v>125.503</v>
      </c>
      <c r="AO105" s="131">
        <v>127.47</v>
      </c>
      <c r="AP105" s="131">
        <v>127.47</v>
      </c>
      <c r="AQ105" s="131">
        <v>129.25200000000001</v>
      </c>
      <c r="AR105" s="131">
        <v>131.53200000000001</v>
      </c>
      <c r="AS105" s="131">
        <v>133.81200000000001</v>
      </c>
      <c r="AT105" s="131">
        <v>135.82499999999999</v>
      </c>
      <c r="AU105" s="131">
        <v>137.792</v>
      </c>
      <c r="AV105" s="131">
        <v>139.96199999999999</v>
      </c>
      <c r="AW105" s="131">
        <v>142.34</v>
      </c>
    </row>
    <row r="106" spans="1:49" x14ac:dyDescent="0.2">
      <c r="A106" s="106"/>
      <c r="B106" s="106" t="s">
        <v>273</v>
      </c>
      <c r="C106" s="131">
        <v>75.745000000000005</v>
      </c>
      <c r="D106" s="131">
        <v>76.501000000000005</v>
      </c>
      <c r="E106" s="131">
        <v>78.441000000000003</v>
      </c>
      <c r="F106" s="131">
        <v>78.247</v>
      </c>
      <c r="G106" s="131">
        <v>79.484999999999999</v>
      </c>
      <c r="H106" s="131">
        <v>81.521000000000001</v>
      </c>
      <c r="I106" s="131">
        <v>81.262</v>
      </c>
      <c r="J106" s="131">
        <v>83.674999999999997</v>
      </c>
      <c r="K106" s="131">
        <v>85.203999999999994</v>
      </c>
      <c r="L106" s="131">
        <v>86.828999999999994</v>
      </c>
      <c r="M106" s="131">
        <v>89.022000000000006</v>
      </c>
      <c r="N106" s="131">
        <v>85.549000000000007</v>
      </c>
      <c r="O106" s="131">
        <v>88.247</v>
      </c>
      <c r="P106" s="131">
        <v>91.777000000000001</v>
      </c>
      <c r="Q106" s="131">
        <v>94.218000000000004</v>
      </c>
      <c r="R106" s="131">
        <v>95.238</v>
      </c>
      <c r="S106" s="131">
        <v>99.18</v>
      </c>
      <c r="T106" s="131">
        <v>101.34699999999999</v>
      </c>
      <c r="U106" s="131">
        <v>103.20399999999999</v>
      </c>
      <c r="V106" s="131">
        <v>100</v>
      </c>
      <c r="W106" s="131">
        <v>99.293000000000006</v>
      </c>
      <c r="X106" s="131">
        <v>102.38</v>
      </c>
      <c r="Y106" s="131">
        <v>105.43300000000001</v>
      </c>
      <c r="Z106" s="131">
        <v>108.26600000000001</v>
      </c>
      <c r="AA106" s="131">
        <v>111.108</v>
      </c>
      <c r="AB106" s="131">
        <v>114.273</v>
      </c>
      <c r="AC106" s="131">
        <v>118.315</v>
      </c>
      <c r="AD106" s="131">
        <v>122.97</v>
      </c>
      <c r="AE106" s="131">
        <v>126.349</v>
      </c>
      <c r="AF106" s="131">
        <v>127.145</v>
      </c>
      <c r="AG106" s="131">
        <v>130.74</v>
      </c>
      <c r="AH106" s="131">
        <v>133.101</v>
      </c>
      <c r="AI106" s="131">
        <v>137.02600000000001</v>
      </c>
      <c r="AJ106" s="131">
        <v>139.70599999999999</v>
      </c>
      <c r="AK106" s="131">
        <v>141.68600000000001</v>
      </c>
      <c r="AL106" s="131">
        <v>144.47</v>
      </c>
      <c r="AM106" s="131">
        <v>146.78800000000001</v>
      </c>
      <c r="AN106" s="131">
        <v>146.57499999999999</v>
      </c>
      <c r="AO106" s="131">
        <v>147.297</v>
      </c>
      <c r="AP106" s="131">
        <v>150.92400000000001</v>
      </c>
      <c r="AQ106" s="131">
        <v>154.65</v>
      </c>
      <c r="AR106" s="131">
        <v>155.94499999999999</v>
      </c>
      <c r="AS106" s="131">
        <v>157.226</v>
      </c>
      <c r="AT106" s="131">
        <v>158.51300000000001</v>
      </c>
      <c r="AU106" s="131">
        <v>160.69900000000001</v>
      </c>
      <c r="AV106" s="131">
        <v>161.91399999999999</v>
      </c>
      <c r="AW106" s="131">
        <v>163.72200000000001</v>
      </c>
    </row>
    <row r="107" spans="1:49" x14ac:dyDescent="0.2">
      <c r="A107" s="106"/>
      <c r="B107" s="106" t="s">
        <v>275</v>
      </c>
      <c r="C107" s="131">
        <v>103.6</v>
      </c>
      <c r="D107" s="131">
        <v>104.01</v>
      </c>
      <c r="E107" s="131">
        <v>107.208</v>
      </c>
      <c r="F107" s="131">
        <v>109.252</v>
      </c>
      <c r="G107" s="131">
        <v>109.114</v>
      </c>
      <c r="H107" s="131">
        <v>107.852</v>
      </c>
      <c r="I107" s="131">
        <v>114.619</v>
      </c>
      <c r="J107" s="131">
        <v>110.461</v>
      </c>
      <c r="K107" s="131">
        <v>109.643</v>
      </c>
      <c r="L107" s="131">
        <v>108.633</v>
      </c>
      <c r="M107" s="131">
        <v>105.85</v>
      </c>
      <c r="N107" s="131">
        <v>112.95399999999999</v>
      </c>
      <c r="O107" s="131">
        <v>103.41</v>
      </c>
      <c r="P107" s="131">
        <v>101.47799999999999</v>
      </c>
      <c r="Q107" s="131">
        <v>98.314999999999998</v>
      </c>
      <c r="R107" s="131">
        <v>97.338999999999999</v>
      </c>
      <c r="S107" s="131">
        <v>96.370999999999995</v>
      </c>
      <c r="T107" s="131">
        <v>94.641000000000005</v>
      </c>
      <c r="U107" s="131">
        <v>97.167000000000002</v>
      </c>
      <c r="V107" s="131">
        <v>100</v>
      </c>
      <c r="W107" s="131">
        <v>98.415999999999997</v>
      </c>
      <c r="X107" s="131">
        <v>96.358999999999995</v>
      </c>
      <c r="Y107" s="131">
        <v>97.47</v>
      </c>
      <c r="Z107" s="131">
        <v>93.974999999999994</v>
      </c>
      <c r="AA107" s="131">
        <v>91.671999999999997</v>
      </c>
      <c r="AB107" s="131">
        <v>94.319000000000003</v>
      </c>
      <c r="AC107" s="131">
        <v>92.308999999999997</v>
      </c>
      <c r="AD107" s="131">
        <v>90.138999999999996</v>
      </c>
      <c r="AE107" s="131">
        <v>88.62</v>
      </c>
      <c r="AF107" s="131">
        <v>88.513000000000005</v>
      </c>
      <c r="AG107" s="131">
        <v>83.251000000000005</v>
      </c>
      <c r="AH107" s="131">
        <v>83.673000000000002</v>
      </c>
      <c r="AI107" s="131">
        <v>81.397000000000006</v>
      </c>
      <c r="AJ107" s="131">
        <v>80.209999999999994</v>
      </c>
      <c r="AK107" s="131">
        <v>78.584999999999994</v>
      </c>
      <c r="AL107" s="131">
        <v>78.805000000000007</v>
      </c>
      <c r="AM107" s="131">
        <v>78.632999999999996</v>
      </c>
      <c r="AN107" s="131">
        <v>79.992000000000004</v>
      </c>
      <c r="AO107" s="131">
        <v>78.61</v>
      </c>
      <c r="AP107" s="131">
        <v>76.819000000000003</v>
      </c>
      <c r="AQ107" s="131">
        <v>74.454999999999998</v>
      </c>
      <c r="AR107" s="131">
        <v>71.691999999999993</v>
      </c>
      <c r="AS107" s="131">
        <v>70.289000000000001</v>
      </c>
      <c r="AT107" s="131">
        <v>68.03</v>
      </c>
      <c r="AU107" s="131">
        <v>66.379000000000005</v>
      </c>
      <c r="AV107" s="131">
        <v>65.629000000000005</v>
      </c>
      <c r="AW107" s="131">
        <v>63.283000000000001</v>
      </c>
    </row>
    <row r="108" spans="1:49" x14ac:dyDescent="0.2">
      <c r="A108" s="106"/>
      <c r="B108" s="106" t="s">
        <v>276</v>
      </c>
      <c r="C108" s="131">
        <v>92.129000000000005</v>
      </c>
      <c r="D108" s="131">
        <v>92.584000000000003</v>
      </c>
      <c r="E108" s="131">
        <v>91.694999999999993</v>
      </c>
      <c r="F108" s="131">
        <v>97.119</v>
      </c>
      <c r="G108" s="131">
        <v>98.59</v>
      </c>
      <c r="H108" s="131">
        <v>97.578000000000003</v>
      </c>
      <c r="I108" s="131">
        <v>98.022000000000006</v>
      </c>
      <c r="J108" s="131">
        <v>95.349000000000004</v>
      </c>
      <c r="K108" s="131">
        <v>96.3</v>
      </c>
      <c r="L108" s="131">
        <v>98.512</v>
      </c>
      <c r="M108" s="131">
        <v>98.144000000000005</v>
      </c>
      <c r="N108" s="131">
        <v>96.92</v>
      </c>
      <c r="O108" s="131">
        <v>95.585999999999999</v>
      </c>
      <c r="P108" s="131">
        <v>95.430999999999997</v>
      </c>
      <c r="Q108" s="131">
        <v>100.178</v>
      </c>
      <c r="R108" s="131">
        <v>99.278999999999996</v>
      </c>
      <c r="S108" s="131">
        <v>99.248000000000005</v>
      </c>
      <c r="T108" s="131">
        <v>101.07</v>
      </c>
      <c r="U108" s="131">
        <v>100.367</v>
      </c>
      <c r="V108" s="131">
        <v>100</v>
      </c>
      <c r="W108" s="131">
        <v>101.71299999999999</v>
      </c>
      <c r="X108" s="131">
        <v>101.398</v>
      </c>
      <c r="Y108" s="131">
        <v>97.828000000000003</v>
      </c>
      <c r="Z108" s="131">
        <v>99.879000000000005</v>
      </c>
      <c r="AA108" s="131">
        <v>102.297</v>
      </c>
      <c r="AB108" s="131">
        <v>99.146000000000001</v>
      </c>
      <c r="AC108" s="131">
        <v>99.26</v>
      </c>
      <c r="AD108" s="131">
        <v>103.33199999999999</v>
      </c>
      <c r="AE108" s="131">
        <v>102.706</v>
      </c>
      <c r="AF108" s="131">
        <v>102.67400000000001</v>
      </c>
      <c r="AG108" s="131">
        <v>106.952</v>
      </c>
      <c r="AH108" s="131">
        <v>105.745</v>
      </c>
      <c r="AI108" s="131">
        <v>104.16800000000001</v>
      </c>
      <c r="AJ108" s="131">
        <v>106.36</v>
      </c>
      <c r="AK108" s="131">
        <v>106.831</v>
      </c>
      <c r="AL108" s="131">
        <v>104.084</v>
      </c>
      <c r="AM108" s="131">
        <v>103.407</v>
      </c>
      <c r="AN108" s="131">
        <v>100.56699999999999</v>
      </c>
      <c r="AO108" s="131">
        <v>102.027</v>
      </c>
      <c r="AP108" s="131">
        <v>99.953000000000003</v>
      </c>
      <c r="AQ108" s="131">
        <v>98.864000000000004</v>
      </c>
      <c r="AR108" s="131">
        <v>99.953000000000003</v>
      </c>
      <c r="AS108" s="131">
        <v>97.852000000000004</v>
      </c>
      <c r="AT108" s="131">
        <v>96.49</v>
      </c>
      <c r="AU108" s="131">
        <v>97.938999999999993</v>
      </c>
      <c r="AV108" s="131">
        <v>98.870999999999995</v>
      </c>
      <c r="AW108" s="131">
        <v>100.417</v>
      </c>
    </row>
    <row r="109" spans="1:49" ht="6" customHeight="1" x14ac:dyDescent="0.2">
      <c r="A109" s="106"/>
      <c r="B109" s="106"/>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row>
    <row r="110" spans="1:49" x14ac:dyDescent="0.2">
      <c r="A110" s="162" t="s">
        <v>43</v>
      </c>
      <c r="B110" s="106" t="s">
        <v>271</v>
      </c>
      <c r="C110" s="131">
        <v>41.927999999999997</v>
      </c>
      <c r="D110" s="131">
        <v>43.970999999999997</v>
      </c>
      <c r="E110" s="131">
        <v>47.697000000000003</v>
      </c>
      <c r="F110" s="131">
        <v>48.215000000000003</v>
      </c>
      <c r="G110" s="131">
        <v>50.003</v>
      </c>
      <c r="H110" s="131">
        <v>50.23</v>
      </c>
      <c r="I110" s="131">
        <v>52.975999999999999</v>
      </c>
      <c r="J110" s="131">
        <v>56.616999999999997</v>
      </c>
      <c r="K110" s="131">
        <v>57.920999999999999</v>
      </c>
      <c r="L110" s="131">
        <v>57.445</v>
      </c>
      <c r="M110" s="131">
        <v>59.847999999999999</v>
      </c>
      <c r="N110" s="131">
        <v>63.793999999999997</v>
      </c>
      <c r="O110" s="131">
        <v>66.366</v>
      </c>
      <c r="P110" s="131">
        <v>69.08</v>
      </c>
      <c r="Q110" s="131">
        <v>74.076999999999998</v>
      </c>
      <c r="R110" s="131">
        <v>81.424000000000007</v>
      </c>
      <c r="S110" s="131">
        <v>88.353999999999999</v>
      </c>
      <c r="T110" s="131">
        <v>93.55</v>
      </c>
      <c r="U110" s="131">
        <v>97.366</v>
      </c>
      <c r="V110" s="131">
        <v>100</v>
      </c>
      <c r="W110" s="131">
        <v>101.556</v>
      </c>
      <c r="X110" s="131">
        <v>108.337</v>
      </c>
      <c r="Y110" s="131">
        <v>118.97799999999999</v>
      </c>
      <c r="Z110" s="131">
        <v>127.533</v>
      </c>
      <c r="AA110" s="131">
        <v>136.73500000000001</v>
      </c>
      <c r="AB110" s="131">
        <v>143.39599999999999</v>
      </c>
      <c r="AC110" s="131">
        <v>150.06</v>
      </c>
      <c r="AD110" s="131">
        <v>150.26499999999999</v>
      </c>
      <c r="AE110" s="131">
        <v>154.51599999999999</v>
      </c>
      <c r="AF110" s="131">
        <v>167.11500000000001</v>
      </c>
      <c r="AG110" s="131">
        <v>171.03700000000001</v>
      </c>
      <c r="AH110" s="131">
        <v>180.566</v>
      </c>
      <c r="AI110" s="131">
        <v>185.87799999999999</v>
      </c>
      <c r="AJ110" s="131">
        <v>186.40600000000001</v>
      </c>
      <c r="AK110" s="131">
        <v>179.15899999999999</v>
      </c>
      <c r="AL110" s="131">
        <v>188.94300000000001</v>
      </c>
      <c r="AM110" s="131">
        <v>195.83199999999999</v>
      </c>
      <c r="AN110" s="131">
        <v>196.47200000000001</v>
      </c>
      <c r="AO110" s="131">
        <v>194.57</v>
      </c>
      <c r="AP110" s="131">
        <v>208.53700000000001</v>
      </c>
      <c r="AQ110" s="131">
        <v>205.71700000000001</v>
      </c>
      <c r="AR110" s="131">
        <v>224.72900000000001</v>
      </c>
      <c r="AS110" s="131">
        <v>197.69399999999999</v>
      </c>
      <c r="AT110" s="131">
        <v>190.37299999999999</v>
      </c>
      <c r="AU110" s="131">
        <v>194.79400000000001</v>
      </c>
      <c r="AV110" s="131">
        <v>192.21700000000001</v>
      </c>
      <c r="AW110" s="131">
        <v>194.30199999999999</v>
      </c>
    </row>
    <row r="111" spans="1:49" x14ac:dyDescent="0.2">
      <c r="A111" s="106"/>
      <c r="B111" s="106" t="s">
        <v>204</v>
      </c>
      <c r="C111" s="131">
        <v>65.350999999999999</v>
      </c>
      <c r="D111" s="131">
        <v>69.191000000000003</v>
      </c>
      <c r="E111" s="131">
        <v>70.328000000000003</v>
      </c>
      <c r="F111" s="131">
        <v>72.451999999999998</v>
      </c>
      <c r="G111" s="131">
        <v>74.126000000000005</v>
      </c>
      <c r="H111" s="131">
        <v>75.799000000000007</v>
      </c>
      <c r="I111" s="131">
        <v>77.516000000000005</v>
      </c>
      <c r="J111" s="131">
        <v>79.231999999999999</v>
      </c>
      <c r="K111" s="131">
        <v>81.248999999999995</v>
      </c>
      <c r="L111" s="131">
        <v>83.200999999999993</v>
      </c>
      <c r="M111" s="131">
        <v>84.745999999999995</v>
      </c>
      <c r="N111" s="131">
        <v>86.269000000000005</v>
      </c>
      <c r="O111" s="131">
        <v>88.093000000000004</v>
      </c>
      <c r="P111" s="131">
        <v>89.23</v>
      </c>
      <c r="Q111" s="131">
        <v>90.816999999999993</v>
      </c>
      <c r="R111" s="131">
        <v>92.233000000000004</v>
      </c>
      <c r="S111" s="131">
        <v>93.734999999999999</v>
      </c>
      <c r="T111" s="131">
        <v>95.301000000000002</v>
      </c>
      <c r="U111" s="131">
        <v>96.953000000000003</v>
      </c>
      <c r="V111" s="131">
        <v>100</v>
      </c>
      <c r="W111" s="131">
        <v>106.2</v>
      </c>
      <c r="X111" s="131">
        <v>109.93300000000001</v>
      </c>
      <c r="Y111" s="131">
        <v>112.89400000000001</v>
      </c>
      <c r="Z111" s="131">
        <v>115.855</v>
      </c>
      <c r="AA111" s="131">
        <v>118.98699999999999</v>
      </c>
      <c r="AB111" s="131">
        <v>122.03400000000001</v>
      </c>
      <c r="AC111" s="131">
        <v>125.188</v>
      </c>
      <c r="AD111" s="131">
        <v>128.27699999999999</v>
      </c>
      <c r="AE111" s="131">
        <v>131.667</v>
      </c>
      <c r="AF111" s="131">
        <v>135.25</v>
      </c>
      <c r="AG111" s="131">
        <v>138.53299999999999</v>
      </c>
      <c r="AH111" s="131">
        <v>141.40700000000001</v>
      </c>
      <c r="AI111" s="131">
        <v>144.04599999999999</v>
      </c>
      <c r="AJ111" s="131">
        <v>146.685</v>
      </c>
      <c r="AK111" s="131">
        <v>149.346</v>
      </c>
      <c r="AL111" s="131">
        <v>152.07</v>
      </c>
      <c r="AM111" s="131">
        <v>154.881</v>
      </c>
      <c r="AN111" s="131">
        <v>157.71299999999999</v>
      </c>
      <c r="AO111" s="131">
        <v>160.523</v>
      </c>
      <c r="AP111" s="131">
        <v>163.506</v>
      </c>
      <c r="AQ111" s="131">
        <v>166.55199999999999</v>
      </c>
      <c r="AR111" s="131">
        <v>169.642</v>
      </c>
      <c r="AS111" s="131">
        <v>172.83799999999999</v>
      </c>
      <c r="AT111" s="131">
        <v>176.185</v>
      </c>
      <c r="AU111" s="131">
        <v>179.72499999999999</v>
      </c>
      <c r="AV111" s="131">
        <v>183.28700000000001</v>
      </c>
      <c r="AW111" s="131">
        <v>186.84800000000001</v>
      </c>
    </row>
    <row r="112" spans="1:49" x14ac:dyDescent="0.2">
      <c r="A112" s="106"/>
      <c r="B112" s="106" t="s">
        <v>273</v>
      </c>
      <c r="C112" s="131">
        <v>70.313000000000002</v>
      </c>
      <c r="D112" s="131">
        <v>74.477999999999994</v>
      </c>
      <c r="E112" s="131">
        <v>77.367000000000004</v>
      </c>
      <c r="F112" s="131">
        <v>79.962999999999994</v>
      </c>
      <c r="G112" s="131">
        <v>80.691999999999993</v>
      </c>
      <c r="H112" s="131">
        <v>79.164000000000001</v>
      </c>
      <c r="I112" s="131">
        <v>78.212999999999994</v>
      </c>
      <c r="J112" s="131">
        <v>80.77</v>
      </c>
      <c r="K112" s="131">
        <v>83.653999999999996</v>
      </c>
      <c r="L112" s="131">
        <v>83.055999999999997</v>
      </c>
      <c r="M112" s="131">
        <v>85.896000000000001</v>
      </c>
      <c r="N112" s="131">
        <v>86.137</v>
      </c>
      <c r="O112" s="131">
        <v>87.188000000000002</v>
      </c>
      <c r="P112" s="131">
        <v>86.879000000000005</v>
      </c>
      <c r="Q112" s="131">
        <v>88.807000000000002</v>
      </c>
      <c r="R112" s="131">
        <v>91.108000000000004</v>
      </c>
      <c r="S112" s="131">
        <v>96.048000000000002</v>
      </c>
      <c r="T112" s="131">
        <v>97.218999999999994</v>
      </c>
      <c r="U112" s="131">
        <v>96.111000000000004</v>
      </c>
      <c r="V112" s="131">
        <v>100</v>
      </c>
      <c r="W112" s="131">
        <v>101.437</v>
      </c>
      <c r="X112" s="131">
        <v>105.595</v>
      </c>
      <c r="Y112" s="131">
        <v>107.06</v>
      </c>
      <c r="Z112" s="131">
        <v>112.072</v>
      </c>
      <c r="AA112" s="131">
        <v>116.328</v>
      </c>
      <c r="AB112" s="131">
        <v>119.155</v>
      </c>
      <c r="AC112" s="131">
        <v>120.879</v>
      </c>
      <c r="AD112" s="131">
        <v>122.901</v>
      </c>
      <c r="AE112" s="131">
        <v>123.971</v>
      </c>
      <c r="AF112" s="131">
        <v>131.392</v>
      </c>
      <c r="AG112" s="131">
        <v>128.464</v>
      </c>
      <c r="AH112" s="131">
        <v>125.651</v>
      </c>
      <c r="AI112" s="131">
        <v>124.714</v>
      </c>
      <c r="AJ112" s="131">
        <v>128.56399999999999</v>
      </c>
      <c r="AK112" s="131">
        <v>131.505</v>
      </c>
      <c r="AL112" s="131">
        <v>136.60400000000001</v>
      </c>
      <c r="AM112" s="131">
        <v>142.20099999999999</v>
      </c>
      <c r="AN112" s="131">
        <v>144.08199999999999</v>
      </c>
      <c r="AO112" s="131">
        <v>143.441</v>
      </c>
      <c r="AP112" s="131">
        <v>148.62799999999999</v>
      </c>
      <c r="AQ112" s="131">
        <v>153.423</v>
      </c>
      <c r="AR112" s="131">
        <v>153.964</v>
      </c>
      <c r="AS112" s="131">
        <v>157.59</v>
      </c>
      <c r="AT112" s="131">
        <v>160.637</v>
      </c>
      <c r="AU112" s="131">
        <v>161.54499999999999</v>
      </c>
      <c r="AV112" s="131">
        <v>164.75399999999999</v>
      </c>
      <c r="AW112" s="131">
        <v>167.20099999999999</v>
      </c>
    </row>
    <row r="113" spans="1:49" x14ac:dyDescent="0.2">
      <c r="A113" s="106"/>
      <c r="B113" s="106" t="s">
        <v>275</v>
      </c>
      <c r="C113" s="131">
        <v>108.93600000000001</v>
      </c>
      <c r="D113" s="131">
        <v>93.575000000000003</v>
      </c>
      <c r="E113" s="131">
        <v>124.44499999999999</v>
      </c>
      <c r="F113" s="131">
        <v>88.097999999999999</v>
      </c>
      <c r="G113" s="131">
        <v>102.407</v>
      </c>
      <c r="H113" s="131">
        <v>94.081000000000003</v>
      </c>
      <c r="I113" s="131">
        <v>92.852999999999994</v>
      </c>
      <c r="J113" s="131">
        <v>93.004999999999995</v>
      </c>
      <c r="K113" s="131">
        <v>97.444999999999993</v>
      </c>
      <c r="L113" s="131">
        <v>98.733999999999995</v>
      </c>
      <c r="M113" s="131">
        <v>87.247</v>
      </c>
      <c r="N113" s="131">
        <v>92.650999999999996</v>
      </c>
      <c r="O113" s="131">
        <v>83.620999999999995</v>
      </c>
      <c r="P113" s="131">
        <v>85.558000000000007</v>
      </c>
      <c r="Q113" s="131">
        <v>81.891000000000005</v>
      </c>
      <c r="R113" s="131">
        <v>93.801000000000002</v>
      </c>
      <c r="S113" s="131">
        <v>96.433999999999997</v>
      </c>
      <c r="T113" s="131">
        <v>102.518</v>
      </c>
      <c r="U113" s="131">
        <v>105.249</v>
      </c>
      <c r="V113" s="131">
        <v>100</v>
      </c>
      <c r="W113" s="131">
        <v>93.138000000000005</v>
      </c>
      <c r="X113" s="131">
        <v>99.340999999999994</v>
      </c>
      <c r="Y113" s="131">
        <v>100.02200000000001</v>
      </c>
      <c r="Z113" s="131">
        <v>99.31</v>
      </c>
      <c r="AA113" s="131">
        <v>97.698999999999998</v>
      </c>
      <c r="AB113" s="131">
        <v>95.634</v>
      </c>
      <c r="AC113" s="131">
        <v>96.909000000000006</v>
      </c>
      <c r="AD113" s="131">
        <v>95.317999999999998</v>
      </c>
      <c r="AE113" s="131">
        <v>89.593999999999994</v>
      </c>
      <c r="AF113" s="131">
        <v>89.484999999999999</v>
      </c>
      <c r="AG113" s="131">
        <v>93.816000000000003</v>
      </c>
      <c r="AH113" s="131">
        <v>92.316000000000003</v>
      </c>
      <c r="AI113" s="131">
        <v>95.787999999999997</v>
      </c>
      <c r="AJ113" s="131">
        <v>88.876000000000005</v>
      </c>
      <c r="AK113" s="131">
        <v>81.923000000000002</v>
      </c>
      <c r="AL113" s="131">
        <v>85.379000000000005</v>
      </c>
      <c r="AM113" s="131">
        <v>82.438000000000002</v>
      </c>
      <c r="AN113" s="131">
        <v>87.822999999999993</v>
      </c>
      <c r="AO113" s="131">
        <v>81.513000000000005</v>
      </c>
      <c r="AP113" s="131">
        <v>83.272999999999996</v>
      </c>
      <c r="AQ113" s="131">
        <v>79.022999999999996</v>
      </c>
      <c r="AR113" s="131">
        <v>78.414000000000001</v>
      </c>
      <c r="AS113" s="131">
        <v>71.331999999999994</v>
      </c>
      <c r="AT113" s="131">
        <v>66.671000000000006</v>
      </c>
      <c r="AU113" s="131">
        <v>68.165999999999997</v>
      </c>
      <c r="AV113" s="131">
        <v>66.287000000000006</v>
      </c>
      <c r="AW113" s="131">
        <v>64.272999999999996</v>
      </c>
    </row>
    <row r="114" spans="1:49" x14ac:dyDescent="0.2">
      <c r="A114" s="106"/>
      <c r="B114" s="106" t="s">
        <v>276</v>
      </c>
      <c r="C114" s="131">
        <v>83.760999999999996</v>
      </c>
      <c r="D114" s="131">
        <v>91.186000000000007</v>
      </c>
      <c r="E114" s="131">
        <v>70.441000000000003</v>
      </c>
      <c r="F114" s="131">
        <v>94.465999999999994</v>
      </c>
      <c r="G114" s="131">
        <v>81.634</v>
      </c>
      <c r="H114" s="131">
        <v>88.974000000000004</v>
      </c>
      <c r="I114" s="131">
        <v>94.105000000000004</v>
      </c>
      <c r="J114" s="131">
        <v>95.123999999999995</v>
      </c>
      <c r="K114" s="131">
        <v>87.451999999999998</v>
      </c>
      <c r="L114" s="131">
        <v>84.194999999999993</v>
      </c>
      <c r="M114" s="131">
        <v>94.233000000000004</v>
      </c>
      <c r="N114" s="131">
        <v>92.659000000000006</v>
      </c>
      <c r="O114" s="131">
        <v>103.33199999999999</v>
      </c>
      <c r="P114" s="131">
        <v>104.152</v>
      </c>
      <c r="Q114" s="131">
        <v>112.157</v>
      </c>
      <c r="R114" s="131">
        <v>103.301</v>
      </c>
      <c r="S114" s="131">
        <v>101.76600000000001</v>
      </c>
      <c r="T114" s="131">
        <v>98.491</v>
      </c>
      <c r="U114" s="131">
        <v>99.278000000000006</v>
      </c>
      <c r="V114" s="131">
        <v>100</v>
      </c>
      <c r="W114" s="131">
        <v>101.217</v>
      </c>
      <c r="X114" s="131">
        <v>93.944999999999993</v>
      </c>
      <c r="Y114" s="131">
        <v>98.418000000000006</v>
      </c>
      <c r="Z114" s="131">
        <v>98.905000000000001</v>
      </c>
      <c r="AA114" s="131">
        <v>101.11199999999999</v>
      </c>
      <c r="AB114" s="131">
        <v>103.117</v>
      </c>
      <c r="AC114" s="131">
        <v>102.327</v>
      </c>
      <c r="AD114" s="131">
        <v>99.995000000000005</v>
      </c>
      <c r="AE114" s="131">
        <v>105.657</v>
      </c>
      <c r="AF114" s="131">
        <v>105.09</v>
      </c>
      <c r="AG114" s="131">
        <v>102.443</v>
      </c>
      <c r="AH114" s="131">
        <v>110.084</v>
      </c>
      <c r="AI114" s="131">
        <v>108.01900000000001</v>
      </c>
      <c r="AJ114" s="131">
        <v>111.217</v>
      </c>
      <c r="AK114" s="131">
        <v>111.35299999999999</v>
      </c>
      <c r="AL114" s="131">
        <v>106.53</v>
      </c>
      <c r="AM114" s="131">
        <v>107.86</v>
      </c>
      <c r="AN114" s="131">
        <v>98.45</v>
      </c>
      <c r="AO114" s="131">
        <v>103.666</v>
      </c>
      <c r="AP114" s="131">
        <v>103.05</v>
      </c>
      <c r="AQ114" s="131">
        <v>101.876</v>
      </c>
      <c r="AR114" s="131">
        <v>109.726</v>
      </c>
      <c r="AS114" s="131">
        <v>101.752</v>
      </c>
      <c r="AT114" s="131">
        <v>100.892</v>
      </c>
      <c r="AU114" s="131">
        <v>98.424000000000007</v>
      </c>
      <c r="AV114" s="131">
        <v>96.028000000000006</v>
      </c>
      <c r="AW114" s="131">
        <v>96.766000000000005</v>
      </c>
    </row>
    <row r="115" spans="1:49" ht="6" customHeight="1" x14ac:dyDescent="0.2">
      <c r="A115" s="106"/>
      <c r="B115" s="106"/>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row>
    <row r="116" spans="1:49" x14ac:dyDescent="0.2">
      <c r="A116" s="162" t="s">
        <v>2</v>
      </c>
      <c r="B116" s="106" t="s">
        <v>271</v>
      </c>
      <c r="C116" s="131">
        <v>72.049000000000007</v>
      </c>
      <c r="D116" s="131">
        <v>75.680000000000007</v>
      </c>
      <c r="E116" s="131">
        <v>86.138000000000005</v>
      </c>
      <c r="F116" s="131">
        <v>85.007999999999996</v>
      </c>
      <c r="G116" s="131">
        <v>81.539000000000001</v>
      </c>
      <c r="H116" s="131">
        <v>84.085999999999999</v>
      </c>
      <c r="I116" s="131">
        <v>86.451999999999998</v>
      </c>
      <c r="J116" s="131">
        <v>85.933000000000007</v>
      </c>
      <c r="K116" s="131">
        <v>88.058999999999997</v>
      </c>
      <c r="L116" s="131">
        <v>83.525000000000006</v>
      </c>
      <c r="M116" s="131">
        <v>81.22</v>
      </c>
      <c r="N116" s="131">
        <v>78.692999999999998</v>
      </c>
      <c r="O116" s="131">
        <v>79.262</v>
      </c>
      <c r="P116" s="131">
        <v>85.073999999999998</v>
      </c>
      <c r="Q116" s="131">
        <v>83.105000000000004</v>
      </c>
      <c r="R116" s="131">
        <v>83.11</v>
      </c>
      <c r="S116" s="131">
        <v>83.605000000000004</v>
      </c>
      <c r="T116" s="131">
        <v>89.891999999999996</v>
      </c>
      <c r="U116" s="131">
        <v>92.551000000000002</v>
      </c>
      <c r="V116" s="131">
        <v>100</v>
      </c>
      <c r="W116" s="131">
        <v>101.116</v>
      </c>
      <c r="X116" s="131">
        <v>102.283</v>
      </c>
      <c r="Y116" s="131">
        <v>101.46299999999999</v>
      </c>
      <c r="Z116" s="131">
        <v>106.218</v>
      </c>
      <c r="AA116" s="131">
        <v>107.282</v>
      </c>
      <c r="AB116" s="131">
        <v>108.569</v>
      </c>
      <c r="AC116" s="131">
        <v>107.53</v>
      </c>
      <c r="AD116" s="131">
        <v>103.76300000000001</v>
      </c>
      <c r="AE116" s="131">
        <v>107.29900000000001</v>
      </c>
      <c r="AF116" s="131">
        <v>108.94799999999999</v>
      </c>
      <c r="AG116" s="131">
        <v>107.994</v>
      </c>
      <c r="AH116" s="131">
        <v>111.79300000000001</v>
      </c>
      <c r="AI116" s="131">
        <v>112.67100000000001</v>
      </c>
      <c r="AJ116" s="131">
        <v>111.871</v>
      </c>
      <c r="AK116" s="131">
        <v>111.94199999999999</v>
      </c>
      <c r="AL116" s="131">
        <v>109.822</v>
      </c>
      <c r="AM116" s="131">
        <v>113.81699999999999</v>
      </c>
      <c r="AN116" s="131">
        <v>107.675</v>
      </c>
      <c r="AO116" s="131">
        <v>102.687</v>
      </c>
      <c r="AP116" s="131">
        <v>108.137</v>
      </c>
      <c r="AQ116" s="131">
        <v>113.542</v>
      </c>
      <c r="AR116" s="131">
        <v>117.607</v>
      </c>
      <c r="AS116" s="131">
        <v>118.392</v>
      </c>
      <c r="AT116" s="131">
        <v>114.55500000000001</v>
      </c>
      <c r="AU116" s="131">
        <v>110.872</v>
      </c>
      <c r="AV116" s="131">
        <v>110.03</v>
      </c>
      <c r="AW116" s="131">
        <v>108.64400000000001</v>
      </c>
    </row>
    <row r="117" spans="1:49" x14ac:dyDescent="0.2">
      <c r="A117" s="106"/>
      <c r="B117" s="106" t="s">
        <v>204</v>
      </c>
      <c r="C117" s="131">
        <v>84.93</v>
      </c>
      <c r="D117" s="131">
        <v>86.088999999999999</v>
      </c>
      <c r="E117" s="131">
        <v>88.100999999999999</v>
      </c>
      <c r="F117" s="131">
        <v>89.316000000000003</v>
      </c>
      <c r="G117" s="131">
        <v>90.418999999999997</v>
      </c>
      <c r="H117" s="131">
        <v>91.433000000000007</v>
      </c>
      <c r="I117" s="131">
        <v>92.332999999999998</v>
      </c>
      <c r="J117" s="131">
        <v>93.176000000000002</v>
      </c>
      <c r="K117" s="131">
        <v>93.953999999999994</v>
      </c>
      <c r="L117" s="131">
        <v>94.7</v>
      </c>
      <c r="M117" s="131">
        <v>95.381</v>
      </c>
      <c r="N117" s="131">
        <v>96.05</v>
      </c>
      <c r="O117" s="131">
        <v>96.703000000000003</v>
      </c>
      <c r="P117" s="131">
        <v>97.325000000000003</v>
      </c>
      <c r="Q117" s="131">
        <v>97.927000000000007</v>
      </c>
      <c r="R117" s="131">
        <v>98.421999999999997</v>
      </c>
      <c r="S117" s="131">
        <v>98.89</v>
      </c>
      <c r="T117" s="131">
        <v>99.299000000000007</v>
      </c>
      <c r="U117" s="131">
        <v>99.671999999999997</v>
      </c>
      <c r="V117" s="131">
        <v>100</v>
      </c>
      <c r="W117" s="131">
        <v>100.396</v>
      </c>
      <c r="X117" s="131">
        <v>100.773</v>
      </c>
      <c r="Y117" s="131">
        <v>101.074</v>
      </c>
      <c r="Z117" s="131">
        <v>101.218</v>
      </c>
      <c r="AA117" s="131">
        <v>101.476</v>
      </c>
      <c r="AB117" s="131">
        <v>101.699</v>
      </c>
      <c r="AC117" s="131">
        <v>101.94199999999999</v>
      </c>
      <c r="AD117" s="131">
        <v>102.215</v>
      </c>
      <c r="AE117" s="131">
        <v>102.408</v>
      </c>
      <c r="AF117" s="131">
        <v>102.605</v>
      </c>
      <c r="AG117" s="131">
        <v>102.848</v>
      </c>
      <c r="AH117" s="131">
        <v>103.065</v>
      </c>
      <c r="AI117" s="131">
        <v>103.255</v>
      </c>
      <c r="AJ117" s="131">
        <v>103.33499999999999</v>
      </c>
      <c r="AK117" s="131">
        <v>103.352</v>
      </c>
      <c r="AL117" s="131">
        <v>103.42</v>
      </c>
      <c r="AM117" s="131">
        <v>103.53400000000001</v>
      </c>
      <c r="AN117" s="131">
        <v>103.587</v>
      </c>
      <c r="AO117" s="131">
        <v>103.578</v>
      </c>
      <c r="AP117" s="131">
        <v>103.58499999999999</v>
      </c>
      <c r="AQ117" s="131">
        <v>103.414</v>
      </c>
      <c r="AR117" s="131">
        <v>103.188</v>
      </c>
      <c r="AS117" s="131">
        <v>103.011</v>
      </c>
      <c r="AT117" s="131">
        <v>102.95399999999999</v>
      </c>
      <c r="AU117" s="131">
        <v>102.831</v>
      </c>
      <c r="AV117" s="131">
        <v>102.687</v>
      </c>
      <c r="AW117" s="131">
        <v>102.504</v>
      </c>
    </row>
    <row r="118" spans="1:49" x14ac:dyDescent="0.2">
      <c r="A118" s="106"/>
      <c r="B118" s="106" t="s">
        <v>273</v>
      </c>
      <c r="C118" s="131">
        <v>51.14</v>
      </c>
      <c r="D118" s="131">
        <v>54.695999999999998</v>
      </c>
      <c r="E118" s="131">
        <v>57.74</v>
      </c>
      <c r="F118" s="131">
        <v>56.256</v>
      </c>
      <c r="G118" s="131">
        <v>57.287999999999997</v>
      </c>
      <c r="H118" s="131">
        <v>58.905000000000001</v>
      </c>
      <c r="I118" s="131">
        <v>60.892000000000003</v>
      </c>
      <c r="J118" s="131">
        <v>63.521999999999998</v>
      </c>
      <c r="K118" s="131">
        <v>66.45</v>
      </c>
      <c r="L118" s="131">
        <v>67.784999999999997</v>
      </c>
      <c r="M118" s="131">
        <v>70.132999999999996</v>
      </c>
      <c r="N118" s="131">
        <v>71.951999999999998</v>
      </c>
      <c r="O118" s="131">
        <v>73.983999999999995</v>
      </c>
      <c r="P118" s="131">
        <v>76.819999999999993</v>
      </c>
      <c r="Q118" s="131">
        <v>80.343999999999994</v>
      </c>
      <c r="R118" s="131">
        <v>82.6</v>
      </c>
      <c r="S118" s="131">
        <v>86.096999999999994</v>
      </c>
      <c r="T118" s="131">
        <v>91.56</v>
      </c>
      <c r="U118" s="131">
        <v>95.65</v>
      </c>
      <c r="V118" s="131">
        <v>100</v>
      </c>
      <c r="W118" s="131">
        <v>103.009</v>
      </c>
      <c r="X118" s="131">
        <v>103.494</v>
      </c>
      <c r="Y118" s="131">
        <v>102.652</v>
      </c>
      <c r="Z118" s="131">
        <v>103.524</v>
      </c>
      <c r="AA118" s="131">
        <v>106.092</v>
      </c>
      <c r="AB118" s="131">
        <v>109.14100000000001</v>
      </c>
      <c r="AC118" s="131">
        <v>110.053</v>
      </c>
      <c r="AD118" s="131">
        <v>108.52</v>
      </c>
      <c r="AE118" s="131">
        <v>108.04300000000001</v>
      </c>
      <c r="AF118" s="131">
        <v>110.833</v>
      </c>
      <c r="AG118" s="131">
        <v>111.02</v>
      </c>
      <c r="AH118" s="131">
        <v>110.917</v>
      </c>
      <c r="AI118" s="131">
        <v>112.405</v>
      </c>
      <c r="AJ118" s="131">
        <v>114.794</v>
      </c>
      <c r="AK118" s="131">
        <v>116.68300000000001</v>
      </c>
      <c r="AL118" s="131">
        <v>118.26300000000001</v>
      </c>
      <c r="AM118" s="131">
        <v>120.086</v>
      </c>
      <c r="AN118" s="131">
        <v>118.71299999999999</v>
      </c>
      <c r="AO118" s="131">
        <v>112.292</v>
      </c>
      <c r="AP118" s="131">
        <v>116.991</v>
      </c>
      <c r="AQ118" s="131">
        <v>117.05</v>
      </c>
      <c r="AR118" s="131">
        <v>119.06</v>
      </c>
      <c r="AS118" s="131">
        <v>121.65</v>
      </c>
      <c r="AT118" s="131">
        <v>122.17400000000001</v>
      </c>
      <c r="AU118" s="131">
        <v>123.816</v>
      </c>
      <c r="AV118" s="131">
        <v>124.744</v>
      </c>
      <c r="AW118" s="131">
        <v>127.378</v>
      </c>
    </row>
    <row r="119" spans="1:49" x14ac:dyDescent="0.2">
      <c r="A119" s="106"/>
      <c r="B119" s="106" t="s">
        <v>275</v>
      </c>
      <c r="C119" s="131">
        <v>140.417</v>
      </c>
      <c r="D119" s="131">
        <v>138.40199999999999</v>
      </c>
      <c r="E119" s="131">
        <v>143.57</v>
      </c>
      <c r="F119" s="131">
        <v>146.154</v>
      </c>
      <c r="G119" s="131">
        <v>134.25200000000001</v>
      </c>
      <c r="H119" s="131">
        <v>137.316</v>
      </c>
      <c r="I119" s="131">
        <v>133.88200000000001</v>
      </c>
      <c r="J119" s="131">
        <v>128.26400000000001</v>
      </c>
      <c r="K119" s="131">
        <v>128.78899999999999</v>
      </c>
      <c r="L119" s="131">
        <v>122.351</v>
      </c>
      <c r="M119" s="131">
        <v>114.84099999999999</v>
      </c>
      <c r="N119" s="131">
        <v>110.98699999999999</v>
      </c>
      <c r="O119" s="131">
        <v>107.307</v>
      </c>
      <c r="P119" s="131">
        <v>110.43600000000001</v>
      </c>
      <c r="Q119" s="131">
        <v>105.14700000000001</v>
      </c>
      <c r="R119" s="131">
        <v>102.90600000000001</v>
      </c>
      <c r="S119" s="131">
        <v>99.512</v>
      </c>
      <c r="T119" s="131">
        <v>99.691999999999993</v>
      </c>
      <c r="U119" s="131">
        <v>98.644000000000005</v>
      </c>
      <c r="V119" s="131">
        <v>100</v>
      </c>
      <c r="W119" s="131">
        <v>97.694999999999993</v>
      </c>
      <c r="X119" s="131">
        <v>99.049000000000007</v>
      </c>
      <c r="Y119" s="131">
        <v>100.164</v>
      </c>
      <c r="Z119" s="131">
        <v>104.572</v>
      </c>
      <c r="AA119" s="131">
        <v>104.428</v>
      </c>
      <c r="AB119" s="131">
        <v>103.48699999999999</v>
      </c>
      <c r="AC119" s="131">
        <v>103.498</v>
      </c>
      <c r="AD119" s="131">
        <v>102.741</v>
      </c>
      <c r="AE119" s="131">
        <v>104.645</v>
      </c>
      <c r="AF119" s="131">
        <v>103.875</v>
      </c>
      <c r="AG119" s="131">
        <v>101.754</v>
      </c>
      <c r="AH119" s="131">
        <v>101.932</v>
      </c>
      <c r="AI119" s="131">
        <v>99.715999999999994</v>
      </c>
      <c r="AJ119" s="131">
        <v>100.739</v>
      </c>
      <c r="AK119" s="131">
        <v>98.724000000000004</v>
      </c>
      <c r="AL119" s="131">
        <v>97.278000000000006</v>
      </c>
      <c r="AM119" s="131">
        <v>94.727000000000004</v>
      </c>
      <c r="AN119" s="131">
        <v>92.387</v>
      </c>
      <c r="AO119" s="131">
        <v>93.182000000000002</v>
      </c>
      <c r="AP119" s="131">
        <v>94.313999999999993</v>
      </c>
      <c r="AQ119" s="131">
        <v>87.364999999999995</v>
      </c>
      <c r="AR119" s="131">
        <v>84.242999999999995</v>
      </c>
      <c r="AS119" s="131">
        <v>82.707999999999998</v>
      </c>
      <c r="AT119" s="131">
        <v>79.712000000000003</v>
      </c>
      <c r="AU119" s="131">
        <v>77.36</v>
      </c>
      <c r="AV119" s="131">
        <v>76.012</v>
      </c>
      <c r="AW119" s="131">
        <v>75.430999999999997</v>
      </c>
    </row>
    <row r="120" spans="1:49" x14ac:dyDescent="0.2">
      <c r="A120" s="106"/>
      <c r="B120" s="106" t="s">
        <v>276</v>
      </c>
      <c r="C120" s="131">
        <v>118.13800000000001</v>
      </c>
      <c r="D120" s="131">
        <v>116.127</v>
      </c>
      <c r="E120" s="131">
        <v>117.944</v>
      </c>
      <c r="F120" s="131">
        <v>115.75700000000001</v>
      </c>
      <c r="G120" s="131">
        <v>117.251</v>
      </c>
      <c r="H120" s="131">
        <v>113.696</v>
      </c>
      <c r="I120" s="131">
        <v>114.852</v>
      </c>
      <c r="J120" s="131">
        <v>113.19499999999999</v>
      </c>
      <c r="K120" s="131">
        <v>109.51600000000001</v>
      </c>
      <c r="L120" s="131">
        <v>106.34699999999999</v>
      </c>
      <c r="M120" s="131">
        <v>105.72499999999999</v>
      </c>
      <c r="N120" s="131">
        <v>102.59399999999999</v>
      </c>
      <c r="O120" s="131">
        <v>103.242</v>
      </c>
      <c r="P120" s="131">
        <v>103.03400000000001</v>
      </c>
      <c r="Q120" s="131">
        <v>100.455</v>
      </c>
      <c r="R120" s="131">
        <v>99.344999999999999</v>
      </c>
      <c r="S120" s="131">
        <v>98.677000000000007</v>
      </c>
      <c r="T120" s="131">
        <v>99.176000000000002</v>
      </c>
      <c r="U120" s="131">
        <v>98.412999999999997</v>
      </c>
      <c r="V120" s="131">
        <v>100</v>
      </c>
      <c r="W120" s="131">
        <v>100.08199999999999</v>
      </c>
      <c r="X120" s="131">
        <v>99.012</v>
      </c>
      <c r="Y120" s="131">
        <v>97.632000000000005</v>
      </c>
      <c r="Z120" s="131">
        <v>96.936000000000007</v>
      </c>
      <c r="AA120" s="131">
        <v>95.424999999999997</v>
      </c>
      <c r="AB120" s="131">
        <v>94.518000000000001</v>
      </c>
      <c r="AC120" s="131">
        <v>92.606999999999999</v>
      </c>
      <c r="AD120" s="131">
        <v>91.049000000000007</v>
      </c>
      <c r="AE120" s="131">
        <v>92.671999999999997</v>
      </c>
      <c r="AF120" s="131">
        <v>92.23</v>
      </c>
      <c r="AG120" s="131">
        <v>92.950999999999993</v>
      </c>
      <c r="AH120" s="131">
        <v>95.938000000000002</v>
      </c>
      <c r="AI120" s="131">
        <v>97.352999999999994</v>
      </c>
      <c r="AJ120" s="131">
        <v>93.616</v>
      </c>
      <c r="AK120" s="131">
        <v>94.025000000000006</v>
      </c>
      <c r="AL120" s="131">
        <v>92.304000000000002</v>
      </c>
      <c r="AM120" s="131">
        <v>96.64</v>
      </c>
      <c r="AN120" s="131">
        <v>94.777000000000001</v>
      </c>
      <c r="AO120" s="131">
        <v>94.747</v>
      </c>
      <c r="AP120" s="131">
        <v>94.611999999999995</v>
      </c>
      <c r="AQ120" s="131">
        <v>107.367</v>
      </c>
      <c r="AR120" s="131">
        <v>113.633</v>
      </c>
      <c r="AS120" s="131">
        <v>114.229</v>
      </c>
      <c r="AT120" s="131">
        <v>114.253</v>
      </c>
      <c r="AU120" s="131">
        <v>112.566</v>
      </c>
      <c r="AV120" s="131">
        <v>113.004</v>
      </c>
      <c r="AW120" s="131">
        <v>110.31100000000001</v>
      </c>
    </row>
    <row r="121" spans="1:49" ht="6" customHeight="1" x14ac:dyDescent="0.2">
      <c r="A121" s="106"/>
      <c r="B121" s="106"/>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row>
    <row r="122" spans="1:49" x14ac:dyDescent="0.2">
      <c r="A122" s="162" t="s">
        <v>136</v>
      </c>
      <c r="B122" s="106" t="s">
        <v>271</v>
      </c>
      <c r="C122" s="131">
        <v>22.838999999999999</v>
      </c>
      <c r="D122" s="131">
        <v>23.663</v>
      </c>
      <c r="E122" s="131">
        <v>29.436</v>
      </c>
      <c r="F122" s="131">
        <v>30.898</v>
      </c>
      <c r="G122" s="131">
        <v>33.531999999999996</v>
      </c>
      <c r="H122" s="131">
        <v>37.277000000000001</v>
      </c>
      <c r="I122" s="131">
        <v>42.55</v>
      </c>
      <c r="J122" s="131">
        <v>46.341999999999999</v>
      </c>
      <c r="K122" s="131">
        <v>52.308999999999997</v>
      </c>
      <c r="L122" s="131">
        <v>54.183</v>
      </c>
      <c r="M122" s="131">
        <v>56.676000000000002</v>
      </c>
      <c r="N122" s="131">
        <v>56.609000000000002</v>
      </c>
      <c r="O122" s="131">
        <v>60.033000000000001</v>
      </c>
      <c r="P122" s="131">
        <v>65.33</v>
      </c>
      <c r="Q122" s="131">
        <v>67.180999999999997</v>
      </c>
      <c r="R122" s="131">
        <v>69.924999999999997</v>
      </c>
      <c r="S122" s="131">
        <v>72.641000000000005</v>
      </c>
      <c r="T122" s="131">
        <v>82.822000000000003</v>
      </c>
      <c r="U122" s="131">
        <v>87.671000000000006</v>
      </c>
      <c r="V122" s="131">
        <v>100</v>
      </c>
      <c r="W122" s="131">
        <v>110.36499999999999</v>
      </c>
      <c r="X122" s="131">
        <v>119.03100000000001</v>
      </c>
      <c r="Y122" s="131">
        <v>130.672</v>
      </c>
      <c r="Z122" s="131">
        <v>141.255</v>
      </c>
      <c r="AA122" s="131">
        <v>154.13999999999999</v>
      </c>
      <c r="AB122" s="131">
        <v>164.655</v>
      </c>
      <c r="AC122" s="131">
        <v>173.55799999999999</v>
      </c>
      <c r="AD122" s="131">
        <v>148.26499999999999</v>
      </c>
      <c r="AE122" s="131">
        <v>163.136</v>
      </c>
      <c r="AF122" s="131">
        <v>186.31800000000001</v>
      </c>
      <c r="AG122" s="131">
        <v>192.34299999999999</v>
      </c>
      <c r="AH122" s="131">
        <v>188.04300000000001</v>
      </c>
      <c r="AI122" s="131">
        <v>188.85599999999999</v>
      </c>
      <c r="AJ122" s="131">
        <v>198.351</v>
      </c>
      <c r="AK122" s="131">
        <v>197.43799999999999</v>
      </c>
      <c r="AL122" s="131">
        <v>200.47499999999999</v>
      </c>
      <c r="AM122" s="131">
        <v>205.95400000000001</v>
      </c>
      <c r="AN122" s="131">
        <v>210.88499999999999</v>
      </c>
      <c r="AO122" s="131">
        <v>216.59899999999999</v>
      </c>
      <c r="AP122" s="131">
        <v>237.66300000000001</v>
      </c>
      <c r="AQ122" s="131">
        <v>247.518</v>
      </c>
      <c r="AR122" s="131">
        <v>248.25399999999999</v>
      </c>
      <c r="AS122" s="131">
        <v>247.85900000000001</v>
      </c>
      <c r="AT122" s="131">
        <v>242.73699999999999</v>
      </c>
      <c r="AU122" s="131">
        <v>251.09299999999999</v>
      </c>
      <c r="AV122" s="131">
        <v>254.184</v>
      </c>
      <c r="AW122" s="131">
        <v>258.85199999999998</v>
      </c>
    </row>
    <row r="123" spans="1:49" x14ac:dyDescent="0.2">
      <c r="A123" s="106"/>
      <c r="B123" s="106" t="s">
        <v>204</v>
      </c>
      <c r="C123" s="131">
        <v>76.706000000000003</v>
      </c>
      <c r="D123" s="131">
        <v>78.156999999999996</v>
      </c>
      <c r="E123" s="131">
        <v>79.552000000000007</v>
      </c>
      <c r="F123" s="131">
        <v>80.926000000000002</v>
      </c>
      <c r="G123" s="131">
        <v>82.3</v>
      </c>
      <c r="H123" s="131">
        <v>83.625</v>
      </c>
      <c r="I123" s="131">
        <v>84.938000000000002</v>
      </c>
      <c r="J123" s="131">
        <v>86.236999999999995</v>
      </c>
      <c r="K123" s="131">
        <v>87.555000000000007</v>
      </c>
      <c r="L123" s="131">
        <v>88.930999999999997</v>
      </c>
      <c r="M123" s="131">
        <v>90.328999999999994</v>
      </c>
      <c r="N123" s="131">
        <v>91.734999999999999</v>
      </c>
      <c r="O123" s="131">
        <v>93.097999999999999</v>
      </c>
      <c r="P123" s="131">
        <v>94.254999999999995</v>
      </c>
      <c r="Q123" s="131">
        <v>95.188000000000002</v>
      </c>
      <c r="R123" s="131">
        <v>96.138999999999996</v>
      </c>
      <c r="S123" s="131">
        <v>97.090999999999994</v>
      </c>
      <c r="T123" s="131">
        <v>98.045000000000002</v>
      </c>
      <c r="U123" s="131">
        <v>99.02</v>
      </c>
      <c r="V123" s="131">
        <v>100</v>
      </c>
      <c r="W123" s="131">
        <v>100.996</v>
      </c>
      <c r="X123" s="131">
        <v>102.05</v>
      </c>
      <c r="Y123" s="131">
        <v>103.093</v>
      </c>
      <c r="Z123" s="131">
        <v>104.136</v>
      </c>
      <c r="AA123" s="131">
        <v>105.188</v>
      </c>
      <c r="AB123" s="131">
        <v>106.196</v>
      </c>
      <c r="AC123" s="131">
        <v>107.196</v>
      </c>
      <c r="AD123" s="131">
        <v>107.973</v>
      </c>
      <c r="AE123" s="131">
        <v>108.74299999999999</v>
      </c>
      <c r="AF123" s="131">
        <v>109.655</v>
      </c>
      <c r="AG123" s="131">
        <v>110.499</v>
      </c>
      <c r="AH123" s="131">
        <v>111.14100000000001</v>
      </c>
      <c r="AI123" s="131">
        <v>111.717</v>
      </c>
      <c r="AJ123" s="131">
        <v>112.163</v>
      </c>
      <c r="AK123" s="131">
        <v>112.401</v>
      </c>
      <c r="AL123" s="131">
        <v>112.991</v>
      </c>
      <c r="AM123" s="131">
        <v>113.565</v>
      </c>
      <c r="AN123" s="131">
        <v>114.43</v>
      </c>
      <c r="AO123" s="131">
        <v>115.02</v>
      </c>
      <c r="AP123" s="131">
        <v>115.59399999999999</v>
      </c>
      <c r="AQ123" s="131">
        <v>116.48699999999999</v>
      </c>
      <c r="AR123" s="131">
        <v>117.101</v>
      </c>
      <c r="AS123" s="131">
        <v>117.63500000000001</v>
      </c>
      <c r="AT123" s="131">
        <v>118.377</v>
      </c>
      <c r="AU123" s="131">
        <v>119.002</v>
      </c>
      <c r="AV123" s="131">
        <v>119.541</v>
      </c>
      <c r="AW123" s="131">
        <v>120.00700000000001</v>
      </c>
    </row>
    <row r="124" spans="1:49" x14ac:dyDescent="0.2">
      <c r="A124" s="106"/>
      <c r="B124" s="106" t="s">
        <v>273</v>
      </c>
      <c r="C124" s="131">
        <v>23.22</v>
      </c>
      <c r="D124" s="131">
        <v>24.419</v>
      </c>
      <c r="E124" s="131">
        <v>27.547999999999998</v>
      </c>
      <c r="F124" s="131">
        <v>29.643000000000001</v>
      </c>
      <c r="G124" s="131">
        <v>31.44</v>
      </c>
      <c r="H124" s="131">
        <v>35</v>
      </c>
      <c r="I124" s="131">
        <v>38.689</v>
      </c>
      <c r="J124" s="131">
        <v>42.212000000000003</v>
      </c>
      <c r="K124" s="131">
        <v>45.162999999999997</v>
      </c>
      <c r="L124" s="131">
        <v>43.707000000000001</v>
      </c>
      <c r="M124" s="131">
        <v>46.121000000000002</v>
      </c>
      <c r="N124" s="131">
        <v>49.167000000000002</v>
      </c>
      <c r="O124" s="131">
        <v>54.863</v>
      </c>
      <c r="P124" s="131">
        <v>59.848999999999997</v>
      </c>
      <c r="Q124" s="131">
        <v>63.854999999999997</v>
      </c>
      <c r="R124" s="131">
        <v>70.319000000000003</v>
      </c>
      <c r="S124" s="131">
        <v>78.311000000000007</v>
      </c>
      <c r="T124" s="131">
        <v>86.781000000000006</v>
      </c>
      <c r="U124" s="131">
        <v>91.965999999999994</v>
      </c>
      <c r="V124" s="131">
        <v>100</v>
      </c>
      <c r="W124" s="131">
        <v>109.265</v>
      </c>
      <c r="X124" s="131">
        <v>114.815</v>
      </c>
      <c r="Y124" s="131">
        <v>121.435</v>
      </c>
      <c r="Z124" s="131">
        <v>131.28700000000001</v>
      </c>
      <c r="AA124" s="131">
        <v>142.41300000000001</v>
      </c>
      <c r="AB124" s="131">
        <v>151.774</v>
      </c>
      <c r="AC124" s="131">
        <v>159.262</v>
      </c>
      <c r="AD124" s="131">
        <v>149.465</v>
      </c>
      <c r="AE124" s="131">
        <v>165.19</v>
      </c>
      <c r="AF124" s="131">
        <v>178.43600000000001</v>
      </c>
      <c r="AG124" s="131">
        <v>185.08500000000001</v>
      </c>
      <c r="AH124" s="131">
        <v>197.69300000000001</v>
      </c>
      <c r="AI124" s="131">
        <v>202.44300000000001</v>
      </c>
      <c r="AJ124" s="131">
        <v>211.51900000000001</v>
      </c>
      <c r="AK124" s="131">
        <v>219.35300000000001</v>
      </c>
      <c r="AL124" s="131">
        <v>229.50200000000001</v>
      </c>
      <c r="AM124" s="131">
        <v>240.81700000000001</v>
      </c>
      <c r="AN124" s="131">
        <v>245.75800000000001</v>
      </c>
      <c r="AO124" s="131">
        <v>246.226</v>
      </c>
      <c r="AP124" s="131">
        <v>260.92099999999999</v>
      </c>
      <c r="AQ124" s="131">
        <v>268.45299999999997</v>
      </c>
      <c r="AR124" s="131">
        <v>273.16800000000001</v>
      </c>
      <c r="AS124" s="131">
        <v>279.803</v>
      </c>
      <c r="AT124" s="131">
        <v>287.34100000000001</v>
      </c>
      <c r="AU124" s="131">
        <v>293.80700000000002</v>
      </c>
      <c r="AV124" s="131">
        <v>301.05</v>
      </c>
      <c r="AW124" s="131">
        <v>309.06400000000002</v>
      </c>
    </row>
    <row r="125" spans="1:49" x14ac:dyDescent="0.2">
      <c r="A125" s="106"/>
      <c r="B125" s="106" t="s">
        <v>275</v>
      </c>
      <c r="C125" s="131">
        <v>102.55500000000001</v>
      </c>
      <c r="D125" s="131">
        <v>104.167</v>
      </c>
      <c r="E125" s="131">
        <v>105.90600000000001</v>
      </c>
      <c r="F125" s="131">
        <v>105.111</v>
      </c>
      <c r="G125" s="131">
        <v>101.752</v>
      </c>
      <c r="H125" s="131">
        <v>99.957999999999998</v>
      </c>
      <c r="I125" s="131">
        <v>103.28</v>
      </c>
      <c r="J125" s="131">
        <v>102.23</v>
      </c>
      <c r="K125" s="131">
        <v>108.67</v>
      </c>
      <c r="L125" s="131">
        <v>114.242</v>
      </c>
      <c r="M125" s="131">
        <v>104.684</v>
      </c>
      <c r="N125" s="131">
        <v>102.806</v>
      </c>
      <c r="O125" s="131">
        <v>98.311000000000007</v>
      </c>
      <c r="P125" s="131">
        <v>96.915000000000006</v>
      </c>
      <c r="Q125" s="131">
        <v>94.084999999999994</v>
      </c>
      <c r="R125" s="131">
        <v>96.930999999999997</v>
      </c>
      <c r="S125" s="131">
        <v>93.07</v>
      </c>
      <c r="T125" s="131">
        <v>93.63</v>
      </c>
      <c r="U125" s="131">
        <v>93.18</v>
      </c>
      <c r="V125" s="131">
        <v>100</v>
      </c>
      <c r="W125" s="131">
        <v>97.400999999999996</v>
      </c>
      <c r="X125" s="131">
        <v>101.845</v>
      </c>
      <c r="Y125" s="131">
        <v>106.925</v>
      </c>
      <c r="Z125" s="131">
        <v>103.97</v>
      </c>
      <c r="AA125" s="131">
        <v>104.004</v>
      </c>
      <c r="AB125" s="131">
        <v>105.02800000000001</v>
      </c>
      <c r="AC125" s="131">
        <v>107.95099999999999</v>
      </c>
      <c r="AD125" s="131">
        <v>104.267</v>
      </c>
      <c r="AE125" s="131">
        <v>103.589</v>
      </c>
      <c r="AF125" s="131">
        <v>103.502</v>
      </c>
      <c r="AG125" s="131">
        <v>100.548</v>
      </c>
      <c r="AH125" s="131">
        <v>97.334999999999994</v>
      </c>
      <c r="AI125" s="131">
        <v>96.489000000000004</v>
      </c>
      <c r="AJ125" s="131">
        <v>94.510999999999996</v>
      </c>
      <c r="AK125" s="131">
        <v>91.799000000000007</v>
      </c>
      <c r="AL125" s="131">
        <v>88.712999999999994</v>
      </c>
      <c r="AM125" s="131">
        <v>87.465000000000003</v>
      </c>
      <c r="AN125" s="131">
        <v>86.923000000000002</v>
      </c>
      <c r="AO125" s="131">
        <v>87.132000000000005</v>
      </c>
      <c r="AP125" s="131">
        <v>89.224000000000004</v>
      </c>
      <c r="AQ125" s="131">
        <v>89.661000000000001</v>
      </c>
      <c r="AR125" s="131">
        <v>88.653000000000006</v>
      </c>
      <c r="AS125" s="131">
        <v>86.274000000000001</v>
      </c>
      <c r="AT125" s="131">
        <v>84.938999999999993</v>
      </c>
      <c r="AU125" s="131">
        <v>83.94</v>
      </c>
      <c r="AV125" s="131">
        <v>84.462000000000003</v>
      </c>
      <c r="AW125" s="131">
        <v>81.906000000000006</v>
      </c>
    </row>
    <row r="126" spans="1:49" x14ac:dyDescent="0.2">
      <c r="A126" s="106"/>
      <c r="B126" s="106" t="s">
        <v>276</v>
      </c>
      <c r="C126" s="131">
        <v>125.032</v>
      </c>
      <c r="D126" s="131">
        <v>119.02800000000001</v>
      </c>
      <c r="E126" s="131">
        <v>126.828</v>
      </c>
      <c r="F126" s="131">
        <v>122.542</v>
      </c>
      <c r="G126" s="131">
        <v>127.361</v>
      </c>
      <c r="H126" s="131">
        <v>127.417</v>
      </c>
      <c r="I126" s="131">
        <v>125.371</v>
      </c>
      <c r="J126" s="131">
        <v>124.527</v>
      </c>
      <c r="K126" s="131">
        <v>121.733</v>
      </c>
      <c r="L126" s="131">
        <v>122.02</v>
      </c>
      <c r="M126" s="131">
        <v>129.95500000000001</v>
      </c>
      <c r="N126" s="131">
        <v>122.08199999999999</v>
      </c>
      <c r="O126" s="131">
        <v>119.554</v>
      </c>
      <c r="P126" s="131">
        <v>119.498</v>
      </c>
      <c r="Q126" s="131">
        <v>117.477</v>
      </c>
      <c r="R126" s="131">
        <v>106.70699999999999</v>
      </c>
      <c r="S126" s="131">
        <v>102.652</v>
      </c>
      <c r="T126" s="131">
        <v>103.964</v>
      </c>
      <c r="U126" s="131">
        <v>103.32</v>
      </c>
      <c r="V126" s="131">
        <v>100</v>
      </c>
      <c r="W126" s="131">
        <v>102.678</v>
      </c>
      <c r="X126" s="131">
        <v>99.748999999999995</v>
      </c>
      <c r="Y126" s="131">
        <v>97.617999999999995</v>
      </c>
      <c r="Z126" s="131">
        <v>99.373999999999995</v>
      </c>
      <c r="AA126" s="131">
        <v>98.935000000000002</v>
      </c>
      <c r="AB126" s="131">
        <v>97.266999999999996</v>
      </c>
      <c r="AC126" s="131">
        <v>94.174000000000007</v>
      </c>
      <c r="AD126" s="131">
        <v>88.113</v>
      </c>
      <c r="AE126" s="131">
        <v>87.67</v>
      </c>
      <c r="AF126" s="131">
        <v>92.001999999999995</v>
      </c>
      <c r="AG126" s="131">
        <v>93.534999999999997</v>
      </c>
      <c r="AH126" s="131">
        <v>87.927000000000007</v>
      </c>
      <c r="AI126" s="131">
        <v>86.543000000000006</v>
      </c>
      <c r="AJ126" s="131">
        <v>88.462000000000003</v>
      </c>
      <c r="AK126" s="131">
        <v>87.233000000000004</v>
      </c>
      <c r="AL126" s="131">
        <v>87.146000000000001</v>
      </c>
      <c r="AM126" s="131">
        <v>86.100999999999999</v>
      </c>
      <c r="AN126" s="131">
        <v>86.271000000000001</v>
      </c>
      <c r="AO126" s="131">
        <v>87.775000000000006</v>
      </c>
      <c r="AP126" s="131">
        <v>88.314999999999998</v>
      </c>
      <c r="AQ126" s="131">
        <v>88.278999999999996</v>
      </c>
      <c r="AR126" s="131">
        <v>87.540999999999997</v>
      </c>
      <c r="AS126" s="131">
        <v>87.284000000000006</v>
      </c>
      <c r="AT126" s="131">
        <v>84.016999999999996</v>
      </c>
      <c r="AU126" s="131">
        <v>85.555000000000007</v>
      </c>
      <c r="AV126" s="131">
        <v>83.623999999999995</v>
      </c>
      <c r="AW126" s="131">
        <v>85.207999999999998</v>
      </c>
    </row>
    <row r="127" spans="1:49" ht="6" customHeight="1" x14ac:dyDescent="0.2">
      <c r="A127" s="106"/>
      <c r="B127" s="106"/>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row>
    <row r="128" spans="1:49" x14ac:dyDescent="0.2">
      <c r="A128" s="162" t="s">
        <v>62</v>
      </c>
      <c r="B128" s="106" t="s">
        <v>271</v>
      </c>
      <c r="C128" s="131">
        <v>62.08</v>
      </c>
      <c r="D128" s="131">
        <v>71.132000000000005</v>
      </c>
      <c r="E128" s="131">
        <v>76.769000000000005</v>
      </c>
      <c r="F128" s="131">
        <v>79.960999999999999</v>
      </c>
      <c r="G128" s="131">
        <v>75.542000000000002</v>
      </c>
      <c r="H128" s="131">
        <v>83.58</v>
      </c>
      <c r="I128" s="131">
        <v>86.064999999999998</v>
      </c>
      <c r="J128" s="131">
        <v>83.754999999999995</v>
      </c>
      <c r="K128" s="131">
        <v>75.215999999999994</v>
      </c>
      <c r="L128" s="131">
        <v>75.754000000000005</v>
      </c>
      <c r="M128" s="131">
        <v>74.742999999999995</v>
      </c>
      <c r="N128" s="131">
        <v>82.504999999999995</v>
      </c>
      <c r="O128" s="131">
        <v>83.055999999999997</v>
      </c>
      <c r="P128" s="131">
        <v>84.778999999999996</v>
      </c>
      <c r="Q128" s="131">
        <v>86.924000000000007</v>
      </c>
      <c r="R128" s="131">
        <v>82.227999999999994</v>
      </c>
      <c r="S128" s="131">
        <v>87.954999999999998</v>
      </c>
      <c r="T128" s="131">
        <v>93.840999999999994</v>
      </c>
      <c r="U128" s="131">
        <v>94.400999999999996</v>
      </c>
      <c r="V128" s="131">
        <v>100</v>
      </c>
      <c r="W128" s="131">
        <v>101.473</v>
      </c>
      <c r="X128" s="131">
        <v>109.459</v>
      </c>
      <c r="Y128" s="131">
        <v>107.69799999999999</v>
      </c>
      <c r="Z128" s="131">
        <v>109.09699999999999</v>
      </c>
      <c r="AA128" s="131">
        <v>110.04600000000001</v>
      </c>
      <c r="AB128" s="131">
        <v>114.702</v>
      </c>
      <c r="AC128" s="131">
        <v>124.988</v>
      </c>
      <c r="AD128" s="131">
        <v>122.872</v>
      </c>
      <c r="AE128" s="131">
        <v>129.27600000000001</v>
      </c>
      <c r="AF128" s="131">
        <v>133.25700000000001</v>
      </c>
      <c r="AG128" s="131">
        <v>143.376</v>
      </c>
      <c r="AH128" s="131">
        <v>142.929</v>
      </c>
      <c r="AI128" s="131">
        <v>151.571</v>
      </c>
      <c r="AJ128" s="131">
        <v>149.10900000000001</v>
      </c>
      <c r="AK128" s="131">
        <v>154.904</v>
      </c>
      <c r="AL128" s="131">
        <v>155.14400000000001</v>
      </c>
      <c r="AM128" s="131">
        <v>149.90100000000001</v>
      </c>
      <c r="AN128" s="131">
        <v>153.84899999999999</v>
      </c>
      <c r="AO128" s="131">
        <v>140.05500000000001</v>
      </c>
      <c r="AP128" s="131">
        <v>139.53700000000001</v>
      </c>
      <c r="AQ128" s="131">
        <v>136.04400000000001</v>
      </c>
      <c r="AR128" s="131">
        <v>143.56899999999999</v>
      </c>
      <c r="AS128" s="131">
        <v>142.37200000000001</v>
      </c>
      <c r="AT128" s="131">
        <v>143.62700000000001</v>
      </c>
      <c r="AU128" s="131">
        <v>143.72499999999999</v>
      </c>
      <c r="AV128" s="131">
        <v>139.935</v>
      </c>
      <c r="AW128" s="131">
        <v>148.24299999999999</v>
      </c>
    </row>
    <row r="129" spans="1:49" x14ac:dyDescent="0.2">
      <c r="A129" s="106"/>
      <c r="B129" s="106" t="s">
        <v>204</v>
      </c>
      <c r="C129" s="131">
        <v>84.91</v>
      </c>
      <c r="D129" s="131">
        <v>86.361999999999995</v>
      </c>
      <c r="E129" s="131">
        <v>88.081999999999994</v>
      </c>
      <c r="F129" s="131">
        <v>89.89</v>
      </c>
      <c r="G129" s="131">
        <v>91.521000000000001</v>
      </c>
      <c r="H129" s="131">
        <v>92.381</v>
      </c>
      <c r="I129" s="131">
        <v>92.736000000000004</v>
      </c>
      <c r="J129" s="131">
        <v>92.766000000000005</v>
      </c>
      <c r="K129" s="131">
        <v>93.033000000000001</v>
      </c>
      <c r="L129" s="131">
        <v>93.210999999999999</v>
      </c>
      <c r="M129" s="131">
        <v>93.596000000000004</v>
      </c>
      <c r="N129" s="131">
        <v>94.367000000000004</v>
      </c>
      <c r="O129" s="131">
        <v>95.641999999999996</v>
      </c>
      <c r="P129" s="131">
        <v>96.590999999999994</v>
      </c>
      <c r="Q129" s="131">
        <v>97.006</v>
      </c>
      <c r="R129" s="131">
        <v>97.302000000000007</v>
      </c>
      <c r="S129" s="131">
        <v>98.132000000000005</v>
      </c>
      <c r="T129" s="131">
        <v>98.369</v>
      </c>
      <c r="U129" s="131">
        <v>98.933000000000007</v>
      </c>
      <c r="V129" s="131">
        <v>100</v>
      </c>
      <c r="W129" s="131">
        <v>103.943</v>
      </c>
      <c r="X129" s="131">
        <v>105.01</v>
      </c>
      <c r="Y129" s="131">
        <v>106.285</v>
      </c>
      <c r="Z129" s="131">
        <v>107.738</v>
      </c>
      <c r="AA129" s="131">
        <v>109.428</v>
      </c>
      <c r="AB129" s="131">
        <v>111.08799999999999</v>
      </c>
      <c r="AC129" s="131">
        <v>112.422</v>
      </c>
      <c r="AD129" s="131">
        <v>113.312</v>
      </c>
      <c r="AE129" s="131">
        <v>113.934</v>
      </c>
      <c r="AF129" s="131">
        <v>114.586</v>
      </c>
      <c r="AG129" s="131">
        <v>115.624</v>
      </c>
      <c r="AH129" s="131">
        <v>117.699</v>
      </c>
      <c r="AI129" s="131">
        <v>119.923</v>
      </c>
      <c r="AJ129" s="131">
        <v>121.583</v>
      </c>
      <c r="AK129" s="131">
        <v>122.977</v>
      </c>
      <c r="AL129" s="131">
        <v>124.429</v>
      </c>
      <c r="AM129" s="131">
        <v>125.556</v>
      </c>
      <c r="AN129" s="131">
        <v>126.623</v>
      </c>
      <c r="AO129" s="131">
        <v>128.017</v>
      </c>
      <c r="AP129" s="131">
        <v>129.351</v>
      </c>
      <c r="AQ129" s="131">
        <v>130.24</v>
      </c>
      <c r="AR129" s="131">
        <v>130.98099999999999</v>
      </c>
      <c r="AS129" s="131">
        <v>132.227</v>
      </c>
      <c r="AT129" s="131">
        <v>134.41999999999999</v>
      </c>
      <c r="AU129" s="131">
        <v>137.41499999999999</v>
      </c>
      <c r="AV129" s="131">
        <v>140.35</v>
      </c>
      <c r="AW129" s="131">
        <v>143.255</v>
      </c>
    </row>
    <row r="130" spans="1:49" x14ac:dyDescent="0.2">
      <c r="A130" s="106"/>
      <c r="B130" s="106" t="s">
        <v>273</v>
      </c>
      <c r="C130" s="131">
        <v>83.989000000000004</v>
      </c>
      <c r="D130" s="131">
        <v>86.802999999999997</v>
      </c>
      <c r="E130" s="131">
        <v>91.748000000000005</v>
      </c>
      <c r="F130" s="131">
        <v>95.289000000000001</v>
      </c>
      <c r="G130" s="131">
        <v>91.971000000000004</v>
      </c>
      <c r="H130" s="131">
        <v>91.962000000000003</v>
      </c>
      <c r="I130" s="131">
        <v>88.003</v>
      </c>
      <c r="J130" s="131">
        <v>88.254000000000005</v>
      </c>
      <c r="K130" s="131">
        <v>89.930999999999997</v>
      </c>
      <c r="L130" s="131">
        <v>90.911000000000001</v>
      </c>
      <c r="M130" s="131">
        <v>94.751999999999995</v>
      </c>
      <c r="N130" s="131">
        <v>94.850999999999999</v>
      </c>
      <c r="O130" s="131">
        <v>96.855000000000004</v>
      </c>
      <c r="P130" s="131">
        <v>100.5</v>
      </c>
      <c r="Q130" s="131">
        <v>101.687</v>
      </c>
      <c r="R130" s="131">
        <v>104.12</v>
      </c>
      <c r="S130" s="131">
        <v>98.745000000000005</v>
      </c>
      <c r="T130" s="131">
        <v>100.48099999999999</v>
      </c>
      <c r="U130" s="131">
        <v>100.43</v>
      </c>
      <c r="V130" s="131">
        <v>100</v>
      </c>
      <c r="W130" s="131">
        <v>94.644000000000005</v>
      </c>
      <c r="X130" s="131">
        <v>94.864999999999995</v>
      </c>
      <c r="Y130" s="131">
        <v>99.849000000000004</v>
      </c>
      <c r="Z130" s="131">
        <v>103.669</v>
      </c>
      <c r="AA130" s="131">
        <v>106.742</v>
      </c>
      <c r="AB130" s="131">
        <v>108.681</v>
      </c>
      <c r="AC130" s="131">
        <v>110.608</v>
      </c>
      <c r="AD130" s="131">
        <v>110.91500000000001</v>
      </c>
      <c r="AE130" s="131">
        <v>116.04</v>
      </c>
      <c r="AF130" s="131">
        <v>118.012</v>
      </c>
      <c r="AG130" s="131">
        <v>121.40300000000001</v>
      </c>
      <c r="AH130" s="131">
        <v>125.301</v>
      </c>
      <c r="AI130" s="131">
        <v>128.56800000000001</v>
      </c>
      <c r="AJ130" s="131">
        <v>130.95400000000001</v>
      </c>
      <c r="AK130" s="131">
        <v>133.76599999999999</v>
      </c>
      <c r="AL130" s="131">
        <v>135.62799999999999</v>
      </c>
      <c r="AM130" s="131">
        <v>139.46199999999999</v>
      </c>
      <c r="AN130" s="131">
        <v>136.13800000000001</v>
      </c>
      <c r="AO130" s="131">
        <v>137.24100000000001</v>
      </c>
      <c r="AP130" s="131">
        <v>137.13900000000001</v>
      </c>
      <c r="AQ130" s="131">
        <v>139.86799999999999</v>
      </c>
      <c r="AR130" s="131">
        <v>142.55699999999999</v>
      </c>
      <c r="AS130" s="131">
        <v>144.06200000000001</v>
      </c>
      <c r="AT130" s="131">
        <v>146.661</v>
      </c>
      <c r="AU130" s="131">
        <v>149.52600000000001</v>
      </c>
      <c r="AV130" s="131">
        <v>151.81200000000001</v>
      </c>
      <c r="AW130" s="131">
        <v>152.583</v>
      </c>
    </row>
    <row r="131" spans="1:49" x14ac:dyDescent="0.2">
      <c r="A131" s="106"/>
      <c r="B131" s="106" t="s">
        <v>275</v>
      </c>
      <c r="C131" s="131">
        <v>74.403000000000006</v>
      </c>
      <c r="D131" s="131">
        <v>78.787999999999997</v>
      </c>
      <c r="E131" s="131">
        <v>75.808999999999997</v>
      </c>
      <c r="F131" s="131">
        <v>79.08</v>
      </c>
      <c r="G131" s="131">
        <v>78.915000000000006</v>
      </c>
      <c r="H131" s="131">
        <v>83.334999999999994</v>
      </c>
      <c r="I131" s="131">
        <v>90.778000000000006</v>
      </c>
      <c r="J131" s="131">
        <v>89.828999999999994</v>
      </c>
      <c r="K131" s="131">
        <v>81.856999999999999</v>
      </c>
      <c r="L131" s="131">
        <v>82.402000000000001</v>
      </c>
      <c r="M131" s="131">
        <v>78.045000000000002</v>
      </c>
      <c r="N131" s="131">
        <v>82.566999999999993</v>
      </c>
      <c r="O131" s="131">
        <v>82.584999999999994</v>
      </c>
      <c r="P131" s="131">
        <v>83.995999999999995</v>
      </c>
      <c r="Q131" s="131">
        <v>88.221999999999994</v>
      </c>
      <c r="R131" s="131">
        <v>86.27</v>
      </c>
      <c r="S131" s="131">
        <v>90.688999999999993</v>
      </c>
      <c r="T131" s="131">
        <v>93.224999999999994</v>
      </c>
      <c r="U131" s="131">
        <v>99.275000000000006</v>
      </c>
      <c r="V131" s="131">
        <v>100</v>
      </c>
      <c r="W131" s="131">
        <v>104.196</v>
      </c>
      <c r="X131" s="131">
        <v>105.22799999999999</v>
      </c>
      <c r="Y131" s="131">
        <v>104.072</v>
      </c>
      <c r="Z131" s="131">
        <v>102.38200000000001</v>
      </c>
      <c r="AA131" s="131">
        <v>99.3</v>
      </c>
      <c r="AB131" s="131">
        <v>99.44</v>
      </c>
      <c r="AC131" s="131">
        <v>100.851</v>
      </c>
      <c r="AD131" s="131">
        <v>98.433000000000007</v>
      </c>
      <c r="AE131" s="131">
        <v>97.335999999999999</v>
      </c>
      <c r="AF131" s="131">
        <v>98.474999999999994</v>
      </c>
      <c r="AG131" s="131">
        <v>94.927999999999997</v>
      </c>
      <c r="AH131" s="131">
        <v>90.378</v>
      </c>
      <c r="AI131" s="131">
        <v>85.316000000000003</v>
      </c>
      <c r="AJ131" s="131">
        <v>84.837999999999994</v>
      </c>
      <c r="AK131" s="131">
        <v>80.120999999999995</v>
      </c>
      <c r="AL131" s="131">
        <v>78.146000000000001</v>
      </c>
      <c r="AM131" s="131">
        <v>76.143000000000001</v>
      </c>
      <c r="AN131" s="131">
        <v>78.518000000000001</v>
      </c>
      <c r="AO131" s="131">
        <v>77.67</v>
      </c>
      <c r="AP131" s="131">
        <v>80.617999999999995</v>
      </c>
      <c r="AQ131" s="131">
        <v>78.269000000000005</v>
      </c>
      <c r="AR131" s="131">
        <v>79.968000000000004</v>
      </c>
      <c r="AS131" s="131">
        <v>78.888999999999996</v>
      </c>
      <c r="AT131" s="131">
        <v>80.963999999999999</v>
      </c>
      <c r="AU131" s="131">
        <v>78.198999999999998</v>
      </c>
      <c r="AV131" s="131">
        <v>74.988</v>
      </c>
      <c r="AW131" s="131">
        <v>73.602999999999994</v>
      </c>
    </row>
    <row r="132" spans="1:49" x14ac:dyDescent="0.2">
      <c r="A132" s="106"/>
      <c r="B132" s="106" t="s">
        <v>276</v>
      </c>
      <c r="C132" s="131">
        <v>116.999</v>
      </c>
      <c r="D132" s="131">
        <v>120.434</v>
      </c>
      <c r="E132" s="131">
        <v>125.31</v>
      </c>
      <c r="F132" s="131">
        <v>118.04600000000001</v>
      </c>
      <c r="G132" s="131">
        <v>113.72499999999999</v>
      </c>
      <c r="H132" s="131">
        <v>118.05500000000001</v>
      </c>
      <c r="I132" s="131">
        <v>116.172</v>
      </c>
      <c r="J132" s="131">
        <v>113.886</v>
      </c>
      <c r="K132" s="131">
        <v>109.827</v>
      </c>
      <c r="L132" s="131">
        <v>108.488</v>
      </c>
      <c r="M132" s="131">
        <v>107.989</v>
      </c>
      <c r="N132" s="131">
        <v>111.63800000000001</v>
      </c>
      <c r="O132" s="131">
        <v>108.568</v>
      </c>
      <c r="P132" s="131">
        <v>103.976</v>
      </c>
      <c r="Q132" s="131">
        <v>99.885000000000005</v>
      </c>
      <c r="R132" s="131">
        <v>94.081000000000003</v>
      </c>
      <c r="S132" s="131">
        <v>100.087</v>
      </c>
      <c r="T132" s="131">
        <v>101.84</v>
      </c>
      <c r="U132" s="131">
        <v>95.704999999999998</v>
      </c>
      <c r="V132" s="131">
        <v>100</v>
      </c>
      <c r="W132" s="131">
        <v>98.995000000000005</v>
      </c>
      <c r="X132" s="131">
        <v>104.42</v>
      </c>
      <c r="Y132" s="131">
        <v>97.510999999999996</v>
      </c>
      <c r="Z132" s="131">
        <v>95.406000000000006</v>
      </c>
      <c r="AA132" s="131">
        <v>94.876000000000005</v>
      </c>
      <c r="AB132" s="131">
        <v>95.540999999999997</v>
      </c>
      <c r="AC132" s="131">
        <v>99.667000000000002</v>
      </c>
      <c r="AD132" s="131">
        <v>99.322999999999993</v>
      </c>
      <c r="AE132" s="131">
        <v>100.45699999999999</v>
      </c>
      <c r="AF132" s="131">
        <v>100.07</v>
      </c>
      <c r="AG132" s="131">
        <v>107.598</v>
      </c>
      <c r="AH132" s="131">
        <v>107.23399999999999</v>
      </c>
      <c r="AI132" s="131">
        <v>115.226</v>
      </c>
      <c r="AJ132" s="131">
        <v>110.38800000000001</v>
      </c>
      <c r="AK132" s="131">
        <v>117.53100000000001</v>
      </c>
      <c r="AL132" s="131">
        <v>117.64100000000001</v>
      </c>
      <c r="AM132" s="131">
        <v>112.429</v>
      </c>
      <c r="AN132" s="131">
        <v>113.667</v>
      </c>
      <c r="AO132" s="131">
        <v>102.63500000000001</v>
      </c>
      <c r="AP132" s="131">
        <v>97.572000000000003</v>
      </c>
      <c r="AQ132" s="131">
        <v>95.417000000000002</v>
      </c>
      <c r="AR132" s="131">
        <v>96.149000000000001</v>
      </c>
      <c r="AS132" s="131">
        <v>94.741</v>
      </c>
      <c r="AT132" s="131">
        <v>89.984999999999999</v>
      </c>
      <c r="AU132" s="131">
        <v>89.45</v>
      </c>
      <c r="AV132" s="131">
        <v>87.581999999999994</v>
      </c>
      <c r="AW132" s="131">
        <v>92.143000000000001</v>
      </c>
    </row>
    <row r="133" spans="1:49" ht="6" customHeight="1" x14ac:dyDescent="0.2">
      <c r="A133" s="106"/>
      <c r="B133" s="106"/>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row>
    <row r="134" spans="1:49" x14ac:dyDescent="0.2">
      <c r="A134" s="108" t="s">
        <v>137</v>
      </c>
      <c r="B134" s="171" t="s">
        <v>271</v>
      </c>
      <c r="C134" s="132">
        <v>61.354999999999997</v>
      </c>
      <c r="D134" s="132">
        <v>64.341999999999999</v>
      </c>
      <c r="E134" s="132">
        <v>72.787999999999997</v>
      </c>
      <c r="F134" s="132">
        <v>73.247</v>
      </c>
      <c r="G134" s="132">
        <v>71.766000000000005</v>
      </c>
      <c r="H134" s="132">
        <v>74.251999999999995</v>
      </c>
      <c r="I134" s="132">
        <v>77.548000000000002</v>
      </c>
      <c r="J134" s="132">
        <v>77.5</v>
      </c>
      <c r="K134" s="132">
        <v>80.072000000000003</v>
      </c>
      <c r="L134" s="132">
        <v>77.956999999999994</v>
      </c>
      <c r="M134" s="132">
        <v>76.884</v>
      </c>
      <c r="N134" s="132">
        <v>75.8</v>
      </c>
      <c r="O134" s="132">
        <v>75.983999999999995</v>
      </c>
      <c r="P134" s="132">
        <v>81.046000000000006</v>
      </c>
      <c r="Q134" s="132">
        <v>80.918000000000006</v>
      </c>
      <c r="R134" s="132">
        <v>81.495999999999995</v>
      </c>
      <c r="S134" s="132">
        <v>83.087999999999994</v>
      </c>
      <c r="T134" s="132">
        <v>89.453000000000003</v>
      </c>
      <c r="U134" s="132">
        <v>92.84</v>
      </c>
      <c r="V134" s="132">
        <v>100</v>
      </c>
      <c r="W134" s="132">
        <v>102.38200000000001</v>
      </c>
      <c r="X134" s="132">
        <v>104.914</v>
      </c>
      <c r="Y134" s="132">
        <v>106.517</v>
      </c>
      <c r="Z134" s="132">
        <v>111.752</v>
      </c>
      <c r="AA134" s="132">
        <v>115.19</v>
      </c>
      <c r="AB134" s="132">
        <v>118.43</v>
      </c>
      <c r="AC134" s="132">
        <v>119.785</v>
      </c>
      <c r="AD134" s="132">
        <v>114.89700000000001</v>
      </c>
      <c r="AE134" s="132">
        <v>119.881</v>
      </c>
      <c r="AF134" s="132">
        <v>125.029</v>
      </c>
      <c r="AG134" s="132">
        <v>125.901</v>
      </c>
      <c r="AH134" s="132">
        <v>128.459</v>
      </c>
      <c r="AI134" s="132">
        <v>129.32</v>
      </c>
      <c r="AJ134" s="132">
        <v>130.99799999999999</v>
      </c>
      <c r="AK134" s="132">
        <v>131.10499999999999</v>
      </c>
      <c r="AL134" s="132">
        <v>130.69800000000001</v>
      </c>
      <c r="AM134" s="132">
        <v>134.834</v>
      </c>
      <c r="AN134" s="132">
        <v>131.79499999999999</v>
      </c>
      <c r="AO134" s="132">
        <v>129.553</v>
      </c>
      <c r="AP134" s="132">
        <v>136.01499999999999</v>
      </c>
      <c r="AQ134" s="132">
        <v>140.79900000000001</v>
      </c>
      <c r="AR134" s="132">
        <v>144.04400000000001</v>
      </c>
      <c r="AS134" s="132">
        <v>143.554</v>
      </c>
      <c r="AT134" s="132">
        <v>139.60300000000001</v>
      </c>
      <c r="AU134" s="132">
        <v>138.928</v>
      </c>
      <c r="AV134" s="132">
        <v>139.227</v>
      </c>
      <c r="AW134" s="132">
        <v>139.32599999999999</v>
      </c>
    </row>
    <row r="135" spans="1:49" x14ac:dyDescent="0.2">
      <c r="A135" s="172"/>
      <c r="B135" s="173" t="s">
        <v>204</v>
      </c>
      <c r="C135" s="174">
        <v>81.843000000000004</v>
      </c>
      <c r="D135" s="174">
        <v>83.144000000000005</v>
      </c>
      <c r="E135" s="174">
        <v>84.915999999999997</v>
      </c>
      <c r="F135" s="174">
        <v>86.203999999999994</v>
      </c>
      <c r="G135" s="174">
        <v>87.363</v>
      </c>
      <c r="H135" s="174">
        <v>88.441000000000003</v>
      </c>
      <c r="I135" s="174">
        <v>89.453000000000003</v>
      </c>
      <c r="J135" s="174">
        <v>90.406999999999996</v>
      </c>
      <c r="K135" s="174">
        <v>91.346000000000004</v>
      </c>
      <c r="L135" s="174">
        <v>92.290999999999997</v>
      </c>
      <c r="M135" s="174">
        <v>93.147000000000006</v>
      </c>
      <c r="N135" s="174">
        <v>94.078999999999994</v>
      </c>
      <c r="O135" s="174">
        <v>94.980999999999995</v>
      </c>
      <c r="P135" s="174">
        <v>95.781000000000006</v>
      </c>
      <c r="Q135" s="174">
        <v>96.533000000000001</v>
      </c>
      <c r="R135" s="174">
        <v>97.224000000000004</v>
      </c>
      <c r="S135" s="174">
        <v>97.918000000000006</v>
      </c>
      <c r="T135" s="174">
        <v>98.576999999999998</v>
      </c>
      <c r="U135" s="174">
        <v>99.230999999999995</v>
      </c>
      <c r="V135" s="174">
        <v>100</v>
      </c>
      <c r="W135" s="174">
        <v>100.8</v>
      </c>
      <c r="X135" s="174">
        <v>101.46899999999999</v>
      </c>
      <c r="Y135" s="174">
        <v>102.07899999999999</v>
      </c>
      <c r="Z135" s="174">
        <v>102.60599999999999</v>
      </c>
      <c r="AA135" s="174">
        <v>103.229</v>
      </c>
      <c r="AB135" s="174">
        <v>103.804</v>
      </c>
      <c r="AC135" s="174">
        <v>104.381</v>
      </c>
      <c r="AD135" s="174">
        <v>104.928</v>
      </c>
      <c r="AE135" s="174">
        <v>105.43</v>
      </c>
      <c r="AF135" s="174">
        <v>105.988</v>
      </c>
      <c r="AG135" s="174">
        <v>106.54600000000001</v>
      </c>
      <c r="AH135" s="174">
        <v>107.054</v>
      </c>
      <c r="AI135" s="174">
        <v>107.518</v>
      </c>
      <c r="AJ135" s="174">
        <v>107.89100000000001</v>
      </c>
      <c r="AK135" s="174">
        <v>108.187</v>
      </c>
      <c r="AL135" s="174">
        <v>108.65</v>
      </c>
      <c r="AM135" s="174">
        <v>109.16</v>
      </c>
      <c r="AN135" s="174">
        <v>109.706</v>
      </c>
      <c r="AO135" s="174">
        <v>110.102</v>
      </c>
      <c r="AP135" s="174">
        <v>110.331</v>
      </c>
      <c r="AQ135" s="174">
        <v>110.67100000000001</v>
      </c>
      <c r="AR135" s="174">
        <v>110.956</v>
      </c>
      <c r="AS135" s="174">
        <v>111.26600000000001</v>
      </c>
      <c r="AT135" s="174">
        <v>111.696</v>
      </c>
      <c r="AU135" s="174">
        <v>112.07299999999999</v>
      </c>
      <c r="AV135" s="174">
        <v>112.434</v>
      </c>
      <c r="AW135" s="174">
        <v>112.77200000000001</v>
      </c>
    </row>
    <row r="136" spans="1:49" x14ac:dyDescent="0.2">
      <c r="A136" s="172"/>
      <c r="B136" s="173" t="s">
        <v>273</v>
      </c>
      <c r="C136" s="174">
        <v>52.223999999999997</v>
      </c>
      <c r="D136" s="174">
        <v>55.290999999999997</v>
      </c>
      <c r="E136" s="174">
        <v>58.334000000000003</v>
      </c>
      <c r="F136" s="174">
        <v>57.420999999999999</v>
      </c>
      <c r="G136" s="174">
        <v>58.436999999999998</v>
      </c>
      <c r="H136" s="174">
        <v>60.173999999999999</v>
      </c>
      <c r="I136" s="174">
        <v>61.941000000000003</v>
      </c>
      <c r="J136" s="174">
        <v>64.566000000000003</v>
      </c>
      <c r="K136" s="174">
        <v>67.308000000000007</v>
      </c>
      <c r="L136" s="174">
        <v>68.3</v>
      </c>
      <c r="M136" s="174">
        <v>70.599000000000004</v>
      </c>
      <c r="N136" s="174">
        <v>71.930999999999997</v>
      </c>
      <c r="O136" s="174">
        <v>74.313999999999993</v>
      </c>
      <c r="P136" s="174">
        <v>77.349999999999994</v>
      </c>
      <c r="Q136" s="174">
        <v>80.736000000000004</v>
      </c>
      <c r="R136" s="174">
        <v>83.271000000000001</v>
      </c>
      <c r="S136" s="174">
        <v>87.123000000000005</v>
      </c>
      <c r="T136" s="174">
        <v>92.4</v>
      </c>
      <c r="U136" s="174">
        <v>96.17</v>
      </c>
      <c r="V136" s="174">
        <v>100</v>
      </c>
      <c r="W136" s="174">
        <v>103.004</v>
      </c>
      <c r="X136" s="174">
        <v>104.249</v>
      </c>
      <c r="Y136" s="174">
        <v>104.63</v>
      </c>
      <c r="Z136" s="174">
        <v>106.67</v>
      </c>
      <c r="AA136" s="174">
        <v>110.111</v>
      </c>
      <c r="AB136" s="174">
        <v>113.715</v>
      </c>
      <c r="AC136" s="174">
        <v>115.598</v>
      </c>
      <c r="AD136" s="174">
        <v>113.916</v>
      </c>
      <c r="AE136" s="174">
        <v>115.651</v>
      </c>
      <c r="AF136" s="174">
        <v>119.363</v>
      </c>
      <c r="AG136" s="174">
        <v>120.54</v>
      </c>
      <c r="AH136" s="174">
        <v>122.04</v>
      </c>
      <c r="AI136" s="174">
        <v>124.077</v>
      </c>
      <c r="AJ136" s="174">
        <v>127.214</v>
      </c>
      <c r="AK136" s="174">
        <v>129.77600000000001</v>
      </c>
      <c r="AL136" s="174">
        <v>132.48599999999999</v>
      </c>
      <c r="AM136" s="174">
        <v>135.50800000000001</v>
      </c>
      <c r="AN136" s="174">
        <v>135.01599999999999</v>
      </c>
      <c r="AO136" s="174">
        <v>130.55500000000001</v>
      </c>
      <c r="AP136" s="174">
        <v>136.02699999999999</v>
      </c>
      <c r="AQ136" s="174">
        <v>137.50899999999999</v>
      </c>
      <c r="AR136" s="174">
        <v>139.69800000000001</v>
      </c>
      <c r="AS136" s="174">
        <v>142.566</v>
      </c>
      <c r="AT136" s="174">
        <v>144.065</v>
      </c>
      <c r="AU136" s="174">
        <v>146.28899999999999</v>
      </c>
      <c r="AV136" s="174">
        <v>148.04499999999999</v>
      </c>
      <c r="AW136" s="174">
        <v>151.101</v>
      </c>
    </row>
    <row r="137" spans="1:49" x14ac:dyDescent="0.2">
      <c r="A137" s="172"/>
      <c r="B137" s="173" t="s">
        <v>275</v>
      </c>
      <c r="C137" s="174">
        <v>127.06100000000001</v>
      </c>
      <c r="D137" s="174">
        <v>125.578</v>
      </c>
      <c r="E137" s="174">
        <v>130.374</v>
      </c>
      <c r="F137" s="174">
        <v>131.86099999999999</v>
      </c>
      <c r="G137" s="174">
        <v>123.70099999999999</v>
      </c>
      <c r="H137" s="174">
        <v>125.556</v>
      </c>
      <c r="I137" s="174">
        <v>124.81</v>
      </c>
      <c r="J137" s="174">
        <v>120.167</v>
      </c>
      <c r="K137" s="174">
        <v>120.843</v>
      </c>
      <c r="L137" s="174">
        <v>116.67400000000001</v>
      </c>
      <c r="M137" s="174">
        <v>109.843</v>
      </c>
      <c r="N137" s="174">
        <v>108.19199999999999</v>
      </c>
      <c r="O137" s="174">
        <v>103.85299999999999</v>
      </c>
      <c r="P137" s="174">
        <v>105.82899999999999</v>
      </c>
      <c r="Q137" s="174">
        <v>101.458</v>
      </c>
      <c r="R137" s="174">
        <v>100.453</v>
      </c>
      <c r="S137" s="174">
        <v>97.885999999999996</v>
      </c>
      <c r="T137" s="174">
        <v>98.048000000000002</v>
      </c>
      <c r="U137" s="174">
        <v>97.816999999999993</v>
      </c>
      <c r="V137" s="174">
        <v>100</v>
      </c>
      <c r="W137" s="174">
        <v>97.938999999999993</v>
      </c>
      <c r="X137" s="174">
        <v>99.747</v>
      </c>
      <c r="Y137" s="174">
        <v>102.009</v>
      </c>
      <c r="Z137" s="174">
        <v>104.384</v>
      </c>
      <c r="AA137" s="174">
        <v>104.258</v>
      </c>
      <c r="AB137" s="174">
        <v>104.438</v>
      </c>
      <c r="AC137" s="174">
        <v>105.178</v>
      </c>
      <c r="AD137" s="174">
        <v>103.374</v>
      </c>
      <c r="AE137" s="174">
        <v>104.78400000000001</v>
      </c>
      <c r="AF137" s="174">
        <v>104.624</v>
      </c>
      <c r="AG137" s="174">
        <v>102.203</v>
      </c>
      <c r="AH137" s="174">
        <v>101.961</v>
      </c>
      <c r="AI137" s="174">
        <v>100.15900000000001</v>
      </c>
      <c r="AJ137" s="174">
        <v>100.06699999999999</v>
      </c>
      <c r="AK137" s="174">
        <v>97.781000000000006</v>
      </c>
      <c r="AL137" s="174">
        <v>96.421999999999997</v>
      </c>
      <c r="AM137" s="174">
        <v>94.668000000000006</v>
      </c>
      <c r="AN137" s="174">
        <v>93.852000000000004</v>
      </c>
      <c r="AO137" s="174">
        <v>94.367000000000004</v>
      </c>
      <c r="AP137" s="174">
        <v>95.507999999999996</v>
      </c>
      <c r="AQ137" s="174">
        <v>91.507000000000005</v>
      </c>
      <c r="AR137" s="174">
        <v>89.114000000000004</v>
      </c>
      <c r="AS137" s="174">
        <v>87.138999999999996</v>
      </c>
      <c r="AT137" s="174">
        <v>84.846999999999994</v>
      </c>
      <c r="AU137" s="174">
        <v>83.097999999999999</v>
      </c>
      <c r="AV137" s="174">
        <v>82.45</v>
      </c>
      <c r="AW137" s="174">
        <v>80.897000000000006</v>
      </c>
    </row>
    <row r="138" spans="1:49" x14ac:dyDescent="0.2">
      <c r="A138" s="172"/>
      <c r="B138" s="173" t="s">
        <v>276</v>
      </c>
      <c r="C138" s="174">
        <v>112.976</v>
      </c>
      <c r="D138" s="174">
        <v>111.455</v>
      </c>
      <c r="E138" s="174">
        <v>112.709</v>
      </c>
      <c r="F138" s="174">
        <v>112.221</v>
      </c>
      <c r="G138" s="174">
        <v>113.64100000000001</v>
      </c>
      <c r="H138" s="174">
        <v>111.123</v>
      </c>
      <c r="I138" s="174">
        <v>112.136</v>
      </c>
      <c r="J138" s="174">
        <v>110.488</v>
      </c>
      <c r="K138" s="174">
        <v>107.771</v>
      </c>
      <c r="L138" s="174">
        <v>105.998</v>
      </c>
      <c r="M138" s="174">
        <v>106.43600000000001</v>
      </c>
      <c r="N138" s="174">
        <v>103.53</v>
      </c>
      <c r="O138" s="174">
        <v>103.655</v>
      </c>
      <c r="P138" s="174">
        <v>103.369</v>
      </c>
      <c r="Q138" s="174">
        <v>102.333</v>
      </c>
      <c r="R138" s="174">
        <v>100.209</v>
      </c>
      <c r="S138" s="174">
        <v>99.498999999999995</v>
      </c>
      <c r="T138" s="174">
        <v>100.164</v>
      </c>
      <c r="U138" s="174">
        <v>99.454999999999998</v>
      </c>
      <c r="V138" s="174">
        <v>100</v>
      </c>
      <c r="W138" s="174">
        <v>100.68300000000001</v>
      </c>
      <c r="X138" s="174">
        <v>99.433000000000007</v>
      </c>
      <c r="Y138" s="174">
        <v>97.766000000000005</v>
      </c>
      <c r="Z138" s="174">
        <v>97.814999999999998</v>
      </c>
      <c r="AA138" s="174">
        <v>97.200999999999993</v>
      </c>
      <c r="AB138" s="174">
        <v>96.066000000000003</v>
      </c>
      <c r="AC138" s="174">
        <v>94.385999999999996</v>
      </c>
      <c r="AD138" s="174">
        <v>92.986999999999995</v>
      </c>
      <c r="AE138" s="174">
        <v>93.831000000000003</v>
      </c>
      <c r="AF138" s="174">
        <v>94.462000000000003</v>
      </c>
      <c r="AG138" s="174">
        <v>95.917000000000002</v>
      </c>
      <c r="AH138" s="174">
        <v>96.433000000000007</v>
      </c>
      <c r="AI138" s="174">
        <v>96.783000000000001</v>
      </c>
      <c r="AJ138" s="174">
        <v>95.38</v>
      </c>
      <c r="AK138" s="174">
        <v>95.498000000000005</v>
      </c>
      <c r="AL138" s="174">
        <v>94.165000000000006</v>
      </c>
      <c r="AM138" s="174">
        <v>96.287000000000006</v>
      </c>
      <c r="AN138" s="174">
        <v>94.807000000000002</v>
      </c>
      <c r="AO138" s="174">
        <v>95.507000000000005</v>
      </c>
      <c r="AP138" s="174">
        <v>94.89</v>
      </c>
      <c r="AQ138" s="174">
        <v>101.107</v>
      </c>
      <c r="AR138" s="174">
        <v>104.283</v>
      </c>
      <c r="AS138" s="174">
        <v>103.854</v>
      </c>
      <c r="AT138" s="174">
        <v>102.25</v>
      </c>
      <c r="AU138" s="174">
        <v>101.973</v>
      </c>
      <c r="AV138" s="174">
        <v>101.447</v>
      </c>
      <c r="AW138" s="174">
        <v>101.072</v>
      </c>
    </row>
    <row r="139" spans="1:49" ht="6" customHeight="1" x14ac:dyDescent="0.2">
      <c r="A139" s="172"/>
      <c r="B139" s="173"/>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4"/>
      <c r="AT139" s="174"/>
      <c r="AU139" s="174"/>
      <c r="AV139" s="174"/>
      <c r="AW139" s="174"/>
    </row>
    <row r="140" spans="1:49" x14ac:dyDescent="0.2">
      <c r="A140" s="162" t="s">
        <v>41</v>
      </c>
      <c r="B140" s="106" t="s">
        <v>271</v>
      </c>
      <c r="C140" s="131">
        <v>86.429000000000002</v>
      </c>
      <c r="D140" s="131">
        <v>89.63</v>
      </c>
      <c r="E140" s="131">
        <v>95.679000000000002</v>
      </c>
      <c r="F140" s="131">
        <v>90.923000000000002</v>
      </c>
      <c r="G140" s="131">
        <v>87.995999999999995</v>
      </c>
      <c r="H140" s="131">
        <v>95.926000000000002</v>
      </c>
      <c r="I140" s="131">
        <v>91.266000000000005</v>
      </c>
      <c r="J140" s="131">
        <v>95.424000000000007</v>
      </c>
      <c r="K140" s="131">
        <v>99.424999999999997</v>
      </c>
      <c r="L140" s="131">
        <v>96.65</v>
      </c>
      <c r="M140" s="131">
        <v>91.67</v>
      </c>
      <c r="N140" s="131">
        <v>88.51</v>
      </c>
      <c r="O140" s="131">
        <v>87.838999999999999</v>
      </c>
      <c r="P140" s="131">
        <v>90.631</v>
      </c>
      <c r="Q140" s="131">
        <v>93.616</v>
      </c>
      <c r="R140" s="131">
        <v>91.822999999999993</v>
      </c>
      <c r="S140" s="131">
        <v>93.150999999999996</v>
      </c>
      <c r="T140" s="131">
        <v>89.510999999999996</v>
      </c>
      <c r="U140" s="131">
        <v>89.61</v>
      </c>
      <c r="V140" s="131">
        <v>100</v>
      </c>
      <c r="W140" s="131">
        <v>107.425</v>
      </c>
      <c r="X140" s="131">
        <v>98.790999999999997</v>
      </c>
      <c r="Y140" s="131">
        <v>99.162999999999997</v>
      </c>
      <c r="Z140" s="131">
        <v>99.9</v>
      </c>
      <c r="AA140" s="131">
        <v>105.88500000000001</v>
      </c>
      <c r="AB140" s="131">
        <v>112.49299999999999</v>
      </c>
      <c r="AC140" s="131">
        <v>111.05500000000001</v>
      </c>
      <c r="AD140" s="131">
        <v>112.14700000000001</v>
      </c>
      <c r="AE140" s="131">
        <v>109.256</v>
      </c>
      <c r="AF140" s="131">
        <v>109.923</v>
      </c>
      <c r="AG140" s="131">
        <v>117.69499999999999</v>
      </c>
      <c r="AH140" s="131">
        <v>120.25700000000001</v>
      </c>
      <c r="AI140" s="131">
        <v>129.28200000000001</v>
      </c>
      <c r="AJ140" s="131">
        <v>131.59</v>
      </c>
      <c r="AK140" s="131">
        <v>132.93899999999999</v>
      </c>
      <c r="AL140" s="131">
        <v>128.655</v>
      </c>
      <c r="AM140" s="131">
        <v>123.271</v>
      </c>
      <c r="AN140" s="131">
        <v>122.33799999999999</v>
      </c>
      <c r="AO140" s="131">
        <v>111.884</v>
      </c>
      <c r="AP140" s="131">
        <v>121.92700000000001</v>
      </c>
      <c r="AQ140" s="131">
        <v>119.155</v>
      </c>
      <c r="AR140" s="131">
        <v>113.61199999999999</v>
      </c>
      <c r="AS140" s="131">
        <v>114.949</v>
      </c>
      <c r="AT140" s="131">
        <v>108.67100000000001</v>
      </c>
      <c r="AU140" s="131">
        <v>110.636</v>
      </c>
      <c r="AV140" s="131">
        <v>110.32899999999999</v>
      </c>
      <c r="AW140" s="131">
        <v>115.35</v>
      </c>
    </row>
    <row r="141" spans="1:49" x14ac:dyDescent="0.2">
      <c r="A141" s="106"/>
      <c r="B141" s="106" t="s">
        <v>204</v>
      </c>
      <c r="C141" s="131">
        <v>97.694999999999993</v>
      </c>
      <c r="D141" s="131">
        <v>98.254999999999995</v>
      </c>
      <c r="E141" s="131">
        <v>98.802000000000007</v>
      </c>
      <c r="F141" s="131">
        <v>98.971000000000004</v>
      </c>
      <c r="G141" s="131">
        <v>98.710999999999999</v>
      </c>
      <c r="H141" s="131">
        <v>98.540999999999997</v>
      </c>
      <c r="I141" s="131">
        <v>98.566999999999993</v>
      </c>
      <c r="J141" s="131">
        <v>98.489000000000004</v>
      </c>
      <c r="K141" s="131">
        <v>98.32</v>
      </c>
      <c r="L141" s="131">
        <v>98.32</v>
      </c>
      <c r="M141" s="131">
        <v>98.58</v>
      </c>
      <c r="N141" s="131">
        <v>98.644999999999996</v>
      </c>
      <c r="O141" s="131">
        <v>98.489000000000004</v>
      </c>
      <c r="P141" s="131">
        <v>98.475999999999999</v>
      </c>
      <c r="Q141" s="131">
        <v>98.528000000000006</v>
      </c>
      <c r="R141" s="131">
        <v>98.593000000000004</v>
      </c>
      <c r="S141" s="131">
        <v>98.659000000000006</v>
      </c>
      <c r="T141" s="131">
        <v>98.789000000000001</v>
      </c>
      <c r="U141" s="131">
        <v>99.245000000000005</v>
      </c>
      <c r="V141" s="131">
        <v>100</v>
      </c>
      <c r="W141" s="131">
        <v>101.003</v>
      </c>
      <c r="X141" s="131">
        <v>102.123</v>
      </c>
      <c r="Y141" s="131">
        <v>102.97</v>
      </c>
      <c r="Z141" s="131">
        <v>103.36</v>
      </c>
      <c r="AA141" s="131">
        <v>103.517</v>
      </c>
      <c r="AB141" s="131">
        <v>103.66</v>
      </c>
      <c r="AC141" s="131">
        <v>103.777</v>
      </c>
      <c r="AD141" s="131">
        <v>103.89400000000001</v>
      </c>
      <c r="AE141" s="131">
        <v>104.09</v>
      </c>
      <c r="AF141" s="131">
        <v>104.35</v>
      </c>
      <c r="AG141" s="131">
        <v>104.741</v>
      </c>
      <c r="AH141" s="131">
        <v>105.262</v>
      </c>
      <c r="AI141" s="131">
        <v>105.73099999999999</v>
      </c>
      <c r="AJ141" s="131">
        <v>106.395</v>
      </c>
      <c r="AK141" s="131">
        <v>107.124</v>
      </c>
      <c r="AL141" s="131">
        <v>107.684</v>
      </c>
      <c r="AM141" s="131">
        <v>108.036</v>
      </c>
      <c r="AN141" s="131">
        <v>108.38800000000001</v>
      </c>
      <c r="AO141" s="131">
        <v>108.63500000000001</v>
      </c>
      <c r="AP141" s="131">
        <v>108.896</v>
      </c>
      <c r="AQ141" s="131">
        <v>109.26</v>
      </c>
      <c r="AR141" s="131">
        <v>109.742</v>
      </c>
      <c r="AS141" s="131">
        <v>110.40600000000001</v>
      </c>
      <c r="AT141" s="131">
        <v>111.279</v>
      </c>
      <c r="AU141" s="131">
        <v>112.399</v>
      </c>
      <c r="AV141" s="131">
        <v>113.83199999999999</v>
      </c>
      <c r="AW141" s="131">
        <v>114.548</v>
      </c>
    </row>
    <row r="142" spans="1:49" x14ac:dyDescent="0.2">
      <c r="A142" s="106"/>
      <c r="B142" s="106" t="s">
        <v>273</v>
      </c>
      <c r="C142" s="131">
        <v>60.441000000000003</v>
      </c>
      <c r="D142" s="131">
        <v>63.826999999999998</v>
      </c>
      <c r="E142" s="131">
        <v>66.575999999999993</v>
      </c>
      <c r="F142" s="131">
        <v>69.082999999999998</v>
      </c>
      <c r="G142" s="131">
        <v>69.013999999999996</v>
      </c>
      <c r="H142" s="131">
        <v>72.296999999999997</v>
      </c>
      <c r="I142" s="131">
        <v>75.95</v>
      </c>
      <c r="J142" s="131">
        <v>75.849999999999994</v>
      </c>
      <c r="K142" s="131">
        <v>80.05</v>
      </c>
      <c r="L142" s="131">
        <v>81.436999999999998</v>
      </c>
      <c r="M142" s="131">
        <v>81.103999999999999</v>
      </c>
      <c r="N142" s="131">
        <v>82.680999999999997</v>
      </c>
      <c r="O142" s="131">
        <v>85.274000000000001</v>
      </c>
      <c r="P142" s="131">
        <v>85.328999999999994</v>
      </c>
      <c r="Q142" s="131">
        <v>87.415000000000006</v>
      </c>
      <c r="R142" s="131">
        <v>89.367000000000004</v>
      </c>
      <c r="S142" s="131">
        <v>90.521000000000001</v>
      </c>
      <c r="T142" s="131">
        <v>93.381</v>
      </c>
      <c r="U142" s="131">
        <v>96.564999999999998</v>
      </c>
      <c r="V142" s="131">
        <v>100</v>
      </c>
      <c r="W142" s="131">
        <v>102.41500000000001</v>
      </c>
      <c r="X142" s="131">
        <v>103.41200000000001</v>
      </c>
      <c r="Y142" s="131">
        <v>103.102</v>
      </c>
      <c r="Z142" s="131">
        <v>105.179</v>
      </c>
      <c r="AA142" s="131">
        <v>107.82299999999999</v>
      </c>
      <c r="AB142" s="131">
        <v>110.20399999999999</v>
      </c>
      <c r="AC142" s="131">
        <v>112.384</v>
      </c>
      <c r="AD142" s="131">
        <v>116.277</v>
      </c>
      <c r="AE142" s="131">
        <v>120.18600000000001</v>
      </c>
      <c r="AF142" s="131">
        <v>123.934</v>
      </c>
      <c r="AG142" s="131">
        <v>125.036</v>
      </c>
      <c r="AH142" s="131">
        <v>126.47199999999999</v>
      </c>
      <c r="AI142" s="131">
        <v>127.09699999999999</v>
      </c>
      <c r="AJ142" s="131">
        <v>129.75800000000001</v>
      </c>
      <c r="AK142" s="131">
        <v>131.76599999999999</v>
      </c>
      <c r="AL142" s="131">
        <v>135.608</v>
      </c>
      <c r="AM142" s="131">
        <v>140.20500000000001</v>
      </c>
      <c r="AN142" s="131">
        <v>141.791</v>
      </c>
      <c r="AO142" s="131">
        <v>136.142</v>
      </c>
      <c r="AP142" s="131">
        <v>138.31200000000001</v>
      </c>
      <c r="AQ142" s="131">
        <v>141.87899999999999</v>
      </c>
      <c r="AR142" s="131">
        <v>142.21700000000001</v>
      </c>
      <c r="AS142" s="131">
        <v>141.398</v>
      </c>
      <c r="AT142" s="131">
        <v>141.21700000000001</v>
      </c>
      <c r="AU142" s="131">
        <v>141.40799999999999</v>
      </c>
      <c r="AV142" s="131">
        <v>142.476</v>
      </c>
      <c r="AW142" s="131">
        <v>145.196</v>
      </c>
    </row>
    <row r="143" spans="1:49" x14ac:dyDescent="0.2">
      <c r="A143" s="106"/>
      <c r="B143" s="106" t="s">
        <v>275</v>
      </c>
      <c r="C143" s="131">
        <v>128.084</v>
      </c>
      <c r="D143" s="131">
        <v>127.045</v>
      </c>
      <c r="E143" s="131">
        <v>131.238</v>
      </c>
      <c r="F143" s="131">
        <v>121.98399999999999</v>
      </c>
      <c r="G143" s="131">
        <v>118.723</v>
      </c>
      <c r="H143" s="131">
        <v>122.38200000000001</v>
      </c>
      <c r="I143" s="131">
        <v>113.684</v>
      </c>
      <c r="J143" s="131">
        <v>117.72199999999999</v>
      </c>
      <c r="K143" s="131">
        <v>121.026</v>
      </c>
      <c r="L143" s="131">
        <v>116.241</v>
      </c>
      <c r="M143" s="131">
        <v>110.238</v>
      </c>
      <c r="N143" s="131">
        <v>105.649</v>
      </c>
      <c r="O143" s="131">
        <v>102.91</v>
      </c>
      <c r="P143" s="131">
        <v>106.84</v>
      </c>
      <c r="Q143" s="131">
        <v>107.742</v>
      </c>
      <c r="R143" s="131">
        <v>105.73</v>
      </c>
      <c r="S143" s="131">
        <v>108.238</v>
      </c>
      <c r="T143" s="131">
        <v>105.919</v>
      </c>
      <c r="U143" s="131">
        <v>100.321</v>
      </c>
      <c r="V143" s="131">
        <v>100</v>
      </c>
      <c r="W143" s="131">
        <v>102.91800000000001</v>
      </c>
      <c r="X143" s="131">
        <v>96.861999999999995</v>
      </c>
      <c r="Y143" s="131">
        <v>97.457999999999998</v>
      </c>
      <c r="Z143" s="131">
        <v>94.912999999999997</v>
      </c>
      <c r="AA143" s="131">
        <v>96.570999999999998</v>
      </c>
      <c r="AB143" s="131">
        <v>100.274</v>
      </c>
      <c r="AC143" s="131">
        <v>97.504999999999995</v>
      </c>
      <c r="AD143" s="131">
        <v>95.728999999999999</v>
      </c>
      <c r="AE143" s="131">
        <v>92.241</v>
      </c>
      <c r="AF143" s="131">
        <v>88.912000000000006</v>
      </c>
      <c r="AG143" s="131">
        <v>92.775999999999996</v>
      </c>
      <c r="AH143" s="131">
        <v>92.031000000000006</v>
      </c>
      <c r="AI143" s="131">
        <v>96.117000000000004</v>
      </c>
      <c r="AJ143" s="131">
        <v>95.070999999999998</v>
      </c>
      <c r="AK143" s="131">
        <v>95.248999999999995</v>
      </c>
      <c r="AL143" s="131">
        <v>92.566000000000003</v>
      </c>
      <c r="AM143" s="131">
        <v>87.332999999999998</v>
      </c>
      <c r="AN143" s="131">
        <v>86.688999999999993</v>
      </c>
      <c r="AO143" s="131">
        <v>85.650999999999996</v>
      </c>
      <c r="AP143" s="131">
        <v>89.552999999999997</v>
      </c>
      <c r="AQ143" s="131">
        <v>84.402000000000001</v>
      </c>
      <c r="AR143" s="131">
        <v>83.364999999999995</v>
      </c>
      <c r="AS143" s="131">
        <v>85.415999999999997</v>
      </c>
      <c r="AT143" s="131">
        <v>82.063999999999993</v>
      </c>
      <c r="AU143" s="131">
        <v>82.546000000000006</v>
      </c>
      <c r="AV143" s="131">
        <v>81.328000000000003</v>
      </c>
      <c r="AW143" s="131">
        <v>80.927000000000007</v>
      </c>
    </row>
    <row r="144" spans="1:49" x14ac:dyDescent="0.2">
      <c r="A144" s="106"/>
      <c r="B144" s="106" t="s">
        <v>276</v>
      </c>
      <c r="C144" s="131">
        <v>114.27800000000001</v>
      </c>
      <c r="D144" s="131">
        <v>112.496</v>
      </c>
      <c r="E144" s="131">
        <v>110.83499999999999</v>
      </c>
      <c r="F144" s="131">
        <v>109.017</v>
      </c>
      <c r="G144" s="131">
        <v>108.8</v>
      </c>
      <c r="H144" s="131">
        <v>110.02200000000001</v>
      </c>
      <c r="I144" s="131">
        <v>107.24</v>
      </c>
      <c r="J144" s="131">
        <v>108.50700000000001</v>
      </c>
      <c r="K144" s="131">
        <v>104.378</v>
      </c>
      <c r="L144" s="131">
        <v>103.843</v>
      </c>
      <c r="M144" s="131">
        <v>104.00700000000001</v>
      </c>
      <c r="N144" s="131">
        <v>102.71899999999999</v>
      </c>
      <c r="O144" s="131">
        <v>101.631</v>
      </c>
      <c r="P144" s="131">
        <v>100.95099999999999</v>
      </c>
      <c r="Q144" s="131">
        <v>100.883</v>
      </c>
      <c r="R144" s="131">
        <v>98.566000000000003</v>
      </c>
      <c r="S144" s="131">
        <v>96.366</v>
      </c>
      <c r="T144" s="131">
        <v>91.608000000000004</v>
      </c>
      <c r="U144" s="131">
        <v>93.204999999999998</v>
      </c>
      <c r="V144" s="131">
        <v>100</v>
      </c>
      <c r="W144" s="131">
        <v>100.90600000000001</v>
      </c>
      <c r="X144" s="131">
        <v>96.576999999999998</v>
      </c>
      <c r="Y144" s="131">
        <v>95.841999999999999</v>
      </c>
      <c r="Z144" s="131">
        <v>96.816999999999993</v>
      </c>
      <c r="AA144" s="131">
        <v>98.234999999999999</v>
      </c>
      <c r="AB144" s="131">
        <v>98.204999999999998</v>
      </c>
      <c r="AC144" s="131">
        <v>97.656999999999996</v>
      </c>
      <c r="AD144" s="131">
        <v>96.974000000000004</v>
      </c>
      <c r="AE144" s="131">
        <v>94.68</v>
      </c>
      <c r="AF144" s="131">
        <v>95.597999999999999</v>
      </c>
      <c r="AG144" s="131">
        <v>96.866</v>
      </c>
      <c r="AH144" s="131">
        <v>98.155000000000001</v>
      </c>
      <c r="AI144" s="131">
        <v>100.093</v>
      </c>
      <c r="AJ144" s="131">
        <v>100.259</v>
      </c>
      <c r="AK144" s="131">
        <v>98.878</v>
      </c>
      <c r="AL144" s="131">
        <v>95.177999999999997</v>
      </c>
      <c r="AM144" s="131">
        <v>93.186000000000007</v>
      </c>
      <c r="AN144" s="131">
        <v>91.826999999999998</v>
      </c>
      <c r="AO144" s="131">
        <v>88.322999999999993</v>
      </c>
      <c r="AP144" s="131">
        <v>90.396000000000001</v>
      </c>
      <c r="AQ144" s="131">
        <v>91.07</v>
      </c>
      <c r="AR144" s="131">
        <v>87.32</v>
      </c>
      <c r="AS144" s="131">
        <v>86.204999999999998</v>
      </c>
      <c r="AT144" s="131">
        <v>84.268000000000001</v>
      </c>
      <c r="AU144" s="131">
        <v>84.326999999999998</v>
      </c>
      <c r="AV144" s="131">
        <v>83.647000000000006</v>
      </c>
      <c r="AW144" s="131">
        <v>85.7</v>
      </c>
    </row>
    <row r="145" spans="1:49" ht="6" customHeight="1" x14ac:dyDescent="0.2">
      <c r="A145" s="106"/>
      <c r="B145" s="106"/>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row>
    <row r="146" spans="1:49" x14ac:dyDescent="0.2">
      <c r="A146" s="162" t="s">
        <v>33</v>
      </c>
      <c r="B146" s="106" t="s">
        <v>271</v>
      </c>
      <c r="C146" s="131">
        <v>110.792</v>
      </c>
      <c r="D146" s="131">
        <v>120.17400000000001</v>
      </c>
      <c r="E146" s="131">
        <v>124.973</v>
      </c>
      <c r="F146" s="131">
        <v>122.95099999999999</v>
      </c>
      <c r="G146" s="131">
        <v>108.51600000000001</v>
      </c>
      <c r="H146" s="131">
        <v>117.053</v>
      </c>
      <c r="I146" s="131">
        <v>115.896</v>
      </c>
      <c r="J146" s="131">
        <v>120.92100000000001</v>
      </c>
      <c r="K146" s="131">
        <v>124.27</v>
      </c>
      <c r="L146" s="131">
        <v>117.9</v>
      </c>
      <c r="M146" s="131">
        <v>108.071</v>
      </c>
      <c r="N146" s="131">
        <v>102.07899999999999</v>
      </c>
      <c r="O146" s="131">
        <v>93.85</v>
      </c>
      <c r="P146" s="131">
        <v>95.677000000000007</v>
      </c>
      <c r="Q146" s="131">
        <v>94.837999999999994</v>
      </c>
      <c r="R146" s="131">
        <v>95.105000000000004</v>
      </c>
      <c r="S146" s="131">
        <v>95.165000000000006</v>
      </c>
      <c r="T146" s="131">
        <v>96.757999999999996</v>
      </c>
      <c r="U146" s="131">
        <v>98.019000000000005</v>
      </c>
      <c r="V146" s="131">
        <v>100</v>
      </c>
      <c r="W146" s="131">
        <v>104.312</v>
      </c>
      <c r="X146" s="131">
        <v>102.584</v>
      </c>
      <c r="Y146" s="131">
        <v>100.505</v>
      </c>
      <c r="Z146" s="131">
        <v>104.91500000000001</v>
      </c>
      <c r="AA146" s="131">
        <v>104.53100000000001</v>
      </c>
      <c r="AB146" s="131">
        <v>109.34399999999999</v>
      </c>
      <c r="AC146" s="131">
        <v>106.559</v>
      </c>
      <c r="AD146" s="131">
        <v>109.155</v>
      </c>
      <c r="AE146" s="131">
        <v>105.553</v>
      </c>
      <c r="AF146" s="131">
        <v>107.05800000000001</v>
      </c>
      <c r="AG146" s="131">
        <v>108.352</v>
      </c>
      <c r="AH146" s="131">
        <v>101.285</v>
      </c>
      <c r="AI146" s="131">
        <v>105.71</v>
      </c>
      <c r="AJ146" s="131">
        <v>104.411</v>
      </c>
      <c r="AK146" s="131">
        <v>101.116</v>
      </c>
      <c r="AL146" s="131">
        <v>99.102999999999994</v>
      </c>
      <c r="AM146" s="131">
        <v>95.316000000000003</v>
      </c>
      <c r="AN146" s="131">
        <v>97.57</v>
      </c>
      <c r="AO146" s="131">
        <v>90.968999999999994</v>
      </c>
      <c r="AP146" s="131">
        <v>97.561000000000007</v>
      </c>
      <c r="AQ146" s="131">
        <v>87.153000000000006</v>
      </c>
      <c r="AR146" s="131">
        <v>86.69</v>
      </c>
      <c r="AS146" s="131">
        <v>87.87</v>
      </c>
      <c r="AT146" s="131">
        <v>82.036000000000001</v>
      </c>
      <c r="AU146" s="131">
        <v>87.135999999999996</v>
      </c>
      <c r="AV146" s="131">
        <v>86.331000000000003</v>
      </c>
      <c r="AW146" s="131">
        <v>84.861999999999995</v>
      </c>
    </row>
    <row r="147" spans="1:49" x14ac:dyDescent="0.2">
      <c r="A147" s="106"/>
      <c r="B147" s="106" t="s">
        <v>204</v>
      </c>
      <c r="C147" s="131">
        <v>96.91</v>
      </c>
      <c r="D147" s="131">
        <v>97.271000000000001</v>
      </c>
      <c r="E147" s="131">
        <v>97.561999999999998</v>
      </c>
      <c r="F147" s="131">
        <v>97.863</v>
      </c>
      <c r="G147" s="131">
        <v>98.134</v>
      </c>
      <c r="H147" s="131">
        <v>98.295000000000002</v>
      </c>
      <c r="I147" s="131">
        <v>98.405000000000001</v>
      </c>
      <c r="J147" s="131">
        <v>98.484999999999999</v>
      </c>
      <c r="K147" s="131">
        <v>98.555000000000007</v>
      </c>
      <c r="L147" s="131">
        <v>98.906999999999996</v>
      </c>
      <c r="M147" s="131">
        <v>98.896000000000001</v>
      </c>
      <c r="N147" s="131">
        <v>98.876000000000005</v>
      </c>
      <c r="O147" s="131">
        <v>98.855999999999995</v>
      </c>
      <c r="P147" s="131">
        <v>98.866</v>
      </c>
      <c r="Q147" s="131">
        <v>98.885999999999996</v>
      </c>
      <c r="R147" s="131">
        <v>98.906999999999996</v>
      </c>
      <c r="S147" s="131">
        <v>99.016999999999996</v>
      </c>
      <c r="T147" s="131">
        <v>99.358000000000004</v>
      </c>
      <c r="U147" s="131">
        <v>99.718999999999994</v>
      </c>
      <c r="V147" s="131">
        <v>100</v>
      </c>
      <c r="W147" s="131">
        <v>100.381</v>
      </c>
      <c r="X147" s="131">
        <v>100.79300000000001</v>
      </c>
      <c r="Y147" s="131">
        <v>101.184</v>
      </c>
      <c r="Z147" s="131">
        <v>101.485</v>
      </c>
      <c r="AA147" s="131">
        <v>101.69499999999999</v>
      </c>
      <c r="AB147" s="131">
        <v>101.896</v>
      </c>
      <c r="AC147" s="131">
        <v>102.137</v>
      </c>
      <c r="AD147" s="131">
        <v>102.358</v>
      </c>
      <c r="AE147" s="131">
        <v>102.58799999999999</v>
      </c>
      <c r="AF147" s="131">
        <v>102.839</v>
      </c>
      <c r="AG147" s="131">
        <v>103.2</v>
      </c>
      <c r="AH147" s="131">
        <v>103.66200000000001</v>
      </c>
      <c r="AI147" s="131">
        <v>104.093</v>
      </c>
      <c r="AJ147" s="131">
        <v>104.545</v>
      </c>
      <c r="AK147" s="131">
        <v>105.126</v>
      </c>
      <c r="AL147" s="131">
        <v>105.819</v>
      </c>
      <c r="AM147" s="131">
        <v>106.601</v>
      </c>
      <c r="AN147" s="131">
        <v>107.444</v>
      </c>
      <c r="AO147" s="131">
        <v>108.307</v>
      </c>
      <c r="AP147" s="131">
        <v>109.31</v>
      </c>
      <c r="AQ147" s="131">
        <v>110.29300000000001</v>
      </c>
      <c r="AR147" s="131">
        <v>111.035</v>
      </c>
      <c r="AS147" s="131">
        <v>111.607</v>
      </c>
      <c r="AT147" s="131">
        <v>112.15900000000001</v>
      </c>
      <c r="AU147" s="131">
        <v>112.741</v>
      </c>
      <c r="AV147" s="131">
        <v>113.313</v>
      </c>
      <c r="AW147" s="131">
        <v>113.854</v>
      </c>
    </row>
    <row r="148" spans="1:49" x14ac:dyDescent="0.2">
      <c r="A148" s="106"/>
      <c r="B148" s="106" t="s">
        <v>273</v>
      </c>
      <c r="C148" s="131">
        <v>62.985999999999997</v>
      </c>
      <c r="D148" s="131">
        <v>66.05</v>
      </c>
      <c r="E148" s="131">
        <v>69.885000000000005</v>
      </c>
      <c r="F148" s="131">
        <v>72.596000000000004</v>
      </c>
      <c r="G148" s="131">
        <v>71.433999999999997</v>
      </c>
      <c r="H148" s="131">
        <v>75.349000000000004</v>
      </c>
      <c r="I148" s="131">
        <v>75.736000000000004</v>
      </c>
      <c r="J148" s="131">
        <v>77.825000000000003</v>
      </c>
      <c r="K148" s="131">
        <v>79.59</v>
      </c>
      <c r="L148" s="131">
        <v>82.86</v>
      </c>
      <c r="M148" s="131">
        <v>82.637</v>
      </c>
      <c r="N148" s="131">
        <v>83.146000000000001</v>
      </c>
      <c r="O148" s="131">
        <v>83.421999999999997</v>
      </c>
      <c r="P148" s="131">
        <v>85.471000000000004</v>
      </c>
      <c r="Q148" s="131">
        <v>86.864999999999995</v>
      </c>
      <c r="R148" s="131">
        <v>88.43</v>
      </c>
      <c r="S148" s="131">
        <v>90.369</v>
      </c>
      <c r="T148" s="131">
        <v>94.313000000000002</v>
      </c>
      <c r="U148" s="131">
        <v>97.230999999999995</v>
      </c>
      <c r="V148" s="131">
        <v>100</v>
      </c>
      <c r="W148" s="131">
        <v>101.446</v>
      </c>
      <c r="X148" s="131">
        <v>102.57899999999999</v>
      </c>
      <c r="Y148" s="131">
        <v>101.199</v>
      </c>
      <c r="Z148" s="131">
        <v>104.155</v>
      </c>
      <c r="AA148" s="131">
        <v>106.41800000000001</v>
      </c>
      <c r="AB148" s="131">
        <v>107.901</v>
      </c>
      <c r="AC148" s="131">
        <v>111.64100000000001</v>
      </c>
      <c r="AD148" s="131">
        <v>113.6</v>
      </c>
      <c r="AE148" s="131">
        <v>117.384</v>
      </c>
      <c r="AF148" s="131">
        <v>121.352</v>
      </c>
      <c r="AG148" s="131">
        <v>121.90900000000001</v>
      </c>
      <c r="AH148" s="131">
        <v>123.527</v>
      </c>
      <c r="AI148" s="131">
        <v>123.968</v>
      </c>
      <c r="AJ148" s="131">
        <v>127.919</v>
      </c>
      <c r="AK148" s="131">
        <v>129.875</v>
      </c>
      <c r="AL148" s="131">
        <v>132.25899999999999</v>
      </c>
      <c r="AM148" s="131">
        <v>135.81700000000001</v>
      </c>
      <c r="AN148" s="131">
        <v>135.80699999999999</v>
      </c>
      <c r="AO148" s="131">
        <v>131.68899999999999</v>
      </c>
      <c r="AP148" s="131">
        <v>134.06200000000001</v>
      </c>
      <c r="AQ148" s="131">
        <v>135.256</v>
      </c>
      <c r="AR148" s="131">
        <v>134.667</v>
      </c>
      <c r="AS148" s="131">
        <v>134.24600000000001</v>
      </c>
      <c r="AT148" s="131">
        <v>135.261</v>
      </c>
      <c r="AU148" s="131">
        <v>136.904</v>
      </c>
      <c r="AV148" s="131">
        <v>138.19200000000001</v>
      </c>
      <c r="AW148" s="131">
        <v>139.91999999999999</v>
      </c>
    </row>
    <row r="149" spans="1:49" x14ac:dyDescent="0.2">
      <c r="A149" s="106"/>
      <c r="B149" s="106" t="s">
        <v>275</v>
      </c>
      <c r="C149" s="131">
        <v>135.68600000000001</v>
      </c>
      <c r="D149" s="131">
        <v>141.22300000000001</v>
      </c>
      <c r="E149" s="131">
        <v>140.86099999999999</v>
      </c>
      <c r="F149" s="131">
        <v>132.64400000000001</v>
      </c>
      <c r="G149" s="131">
        <v>126.07</v>
      </c>
      <c r="H149" s="131">
        <v>127.962</v>
      </c>
      <c r="I149" s="131">
        <v>126.42100000000001</v>
      </c>
      <c r="J149" s="131">
        <v>129.398</v>
      </c>
      <c r="K149" s="131">
        <v>130.49</v>
      </c>
      <c r="L149" s="131">
        <v>119.16800000000001</v>
      </c>
      <c r="M149" s="131">
        <v>111.233</v>
      </c>
      <c r="N149" s="131">
        <v>105.35599999999999</v>
      </c>
      <c r="O149" s="131">
        <v>103.72799999999999</v>
      </c>
      <c r="P149" s="131">
        <v>105.58799999999999</v>
      </c>
      <c r="Q149" s="131">
        <v>107.22199999999999</v>
      </c>
      <c r="R149" s="131">
        <v>109.116</v>
      </c>
      <c r="S149" s="131">
        <v>108.916</v>
      </c>
      <c r="T149" s="131">
        <v>105.27800000000001</v>
      </c>
      <c r="U149" s="131">
        <v>102.71899999999999</v>
      </c>
      <c r="V149" s="131">
        <v>100</v>
      </c>
      <c r="W149" s="131">
        <v>102.63</v>
      </c>
      <c r="X149" s="131">
        <v>102.30200000000001</v>
      </c>
      <c r="Y149" s="131">
        <v>100.732</v>
      </c>
      <c r="Z149" s="131">
        <v>103.639</v>
      </c>
      <c r="AA149" s="131">
        <v>102.92100000000001</v>
      </c>
      <c r="AB149" s="131">
        <v>106.633</v>
      </c>
      <c r="AC149" s="131">
        <v>103.181</v>
      </c>
      <c r="AD149" s="131">
        <v>102.991</v>
      </c>
      <c r="AE149" s="131">
        <v>99.501000000000005</v>
      </c>
      <c r="AF149" s="131">
        <v>97.141000000000005</v>
      </c>
      <c r="AG149" s="131">
        <v>95.721000000000004</v>
      </c>
      <c r="AH149" s="131">
        <v>90.954999999999998</v>
      </c>
      <c r="AI149" s="131">
        <v>94.191000000000003</v>
      </c>
      <c r="AJ149" s="131">
        <v>91.186999999999998</v>
      </c>
      <c r="AK149" s="131">
        <v>88.828000000000003</v>
      </c>
      <c r="AL149" s="131">
        <v>85.605000000000004</v>
      </c>
      <c r="AM149" s="131">
        <v>81.14</v>
      </c>
      <c r="AN149" s="131">
        <v>82.97</v>
      </c>
      <c r="AO149" s="131">
        <v>81.42</v>
      </c>
      <c r="AP149" s="131">
        <v>85.247</v>
      </c>
      <c r="AQ149" s="131">
        <v>78.356999999999999</v>
      </c>
      <c r="AR149" s="131">
        <v>74.715000000000003</v>
      </c>
      <c r="AS149" s="131">
        <v>77.55</v>
      </c>
      <c r="AT149" s="131">
        <v>72.396000000000001</v>
      </c>
      <c r="AU149" s="131">
        <v>71.007000000000005</v>
      </c>
      <c r="AV149" s="131">
        <v>74.149000000000001</v>
      </c>
      <c r="AW149" s="131">
        <v>72.427999999999997</v>
      </c>
    </row>
    <row r="150" spans="1:49" x14ac:dyDescent="0.2">
      <c r="A150" s="106"/>
      <c r="B150" s="106" t="s">
        <v>276</v>
      </c>
      <c r="C150" s="131">
        <v>133.77000000000001</v>
      </c>
      <c r="D150" s="131">
        <v>132.44999999999999</v>
      </c>
      <c r="E150" s="131">
        <v>130.125</v>
      </c>
      <c r="F150" s="131">
        <v>130.471</v>
      </c>
      <c r="G150" s="131">
        <v>122.78700000000001</v>
      </c>
      <c r="H150" s="131">
        <v>123.508</v>
      </c>
      <c r="I150" s="131">
        <v>123.00700000000001</v>
      </c>
      <c r="J150" s="131">
        <v>121.923</v>
      </c>
      <c r="K150" s="131">
        <v>121.40900000000001</v>
      </c>
      <c r="L150" s="131">
        <v>120.721</v>
      </c>
      <c r="M150" s="131">
        <v>118.883</v>
      </c>
      <c r="N150" s="131">
        <v>117.854</v>
      </c>
      <c r="O150" s="131">
        <v>109.712</v>
      </c>
      <c r="P150" s="131">
        <v>107.232</v>
      </c>
      <c r="Q150" s="131">
        <v>102.97199999999999</v>
      </c>
      <c r="R150" s="131">
        <v>99.653000000000006</v>
      </c>
      <c r="S150" s="131">
        <v>97.647000000000006</v>
      </c>
      <c r="T150" s="131">
        <v>98.078999999999994</v>
      </c>
      <c r="U150" s="131">
        <v>98.418000000000006</v>
      </c>
      <c r="V150" s="131">
        <v>100</v>
      </c>
      <c r="W150" s="131">
        <v>99.808999999999997</v>
      </c>
      <c r="X150" s="131">
        <v>96.986000000000004</v>
      </c>
      <c r="Y150" s="131">
        <v>97.438999999999993</v>
      </c>
      <c r="Z150" s="131">
        <v>95.771000000000001</v>
      </c>
      <c r="AA150" s="131">
        <v>93.847999999999999</v>
      </c>
      <c r="AB150" s="131">
        <v>93.266000000000005</v>
      </c>
      <c r="AC150" s="131">
        <v>90.57</v>
      </c>
      <c r="AD150" s="131">
        <v>91.147000000000006</v>
      </c>
      <c r="AE150" s="131">
        <v>88.091999999999999</v>
      </c>
      <c r="AF150" s="131">
        <v>88.311000000000007</v>
      </c>
      <c r="AG150" s="131">
        <v>89.974000000000004</v>
      </c>
      <c r="AH150" s="131">
        <v>86.963999999999999</v>
      </c>
      <c r="AI150" s="131">
        <v>86.971000000000004</v>
      </c>
      <c r="AJ150" s="131">
        <v>85.62</v>
      </c>
      <c r="AK150" s="131">
        <v>83.373999999999995</v>
      </c>
      <c r="AL150" s="131">
        <v>82.718000000000004</v>
      </c>
      <c r="AM150" s="131">
        <v>81.135999999999996</v>
      </c>
      <c r="AN150" s="131">
        <v>80.591999999999999</v>
      </c>
      <c r="AO150" s="131">
        <v>78.334999999999994</v>
      </c>
      <c r="AP150" s="131">
        <v>78.096999999999994</v>
      </c>
      <c r="AQ150" s="131">
        <v>74.558999999999997</v>
      </c>
      <c r="AR150" s="131">
        <v>77.596999999999994</v>
      </c>
      <c r="AS150" s="131">
        <v>75.626000000000005</v>
      </c>
      <c r="AT150" s="131">
        <v>74.694000000000003</v>
      </c>
      <c r="AU150" s="131">
        <v>79.506</v>
      </c>
      <c r="AV150" s="131">
        <v>74.352999999999994</v>
      </c>
      <c r="AW150" s="131">
        <v>73.55</v>
      </c>
    </row>
    <row r="151" spans="1:49" ht="6" customHeight="1" x14ac:dyDescent="0.2">
      <c r="A151" s="106"/>
      <c r="B151" s="106"/>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row>
    <row r="152" spans="1:49" x14ac:dyDescent="0.2">
      <c r="A152" s="162" t="s">
        <v>138</v>
      </c>
      <c r="B152" s="106" t="s">
        <v>271</v>
      </c>
      <c r="C152" s="131">
        <v>102.17700000000001</v>
      </c>
      <c r="D152" s="131">
        <v>101.473</v>
      </c>
      <c r="E152" s="131">
        <v>99.433999999999997</v>
      </c>
      <c r="F152" s="131">
        <v>98.861000000000004</v>
      </c>
      <c r="G152" s="131">
        <v>103.182</v>
      </c>
      <c r="H152" s="131">
        <v>106.408</v>
      </c>
      <c r="I152" s="131">
        <v>112.73699999999999</v>
      </c>
      <c r="J152" s="131">
        <v>110.056</v>
      </c>
      <c r="K152" s="131">
        <v>116.419</v>
      </c>
      <c r="L152" s="131">
        <v>111.828</v>
      </c>
      <c r="M152" s="131">
        <v>112.245</v>
      </c>
      <c r="N152" s="131">
        <v>114.017</v>
      </c>
      <c r="O152" s="131">
        <v>114.821</v>
      </c>
      <c r="P152" s="131">
        <v>116.602</v>
      </c>
      <c r="Q152" s="131">
        <v>116.678</v>
      </c>
      <c r="R152" s="131">
        <v>116.675</v>
      </c>
      <c r="S152" s="131">
        <v>117.366</v>
      </c>
      <c r="T152" s="131">
        <v>115.071</v>
      </c>
      <c r="U152" s="131">
        <v>110.04900000000001</v>
      </c>
      <c r="V152" s="131">
        <v>100</v>
      </c>
      <c r="W152" s="131">
        <v>91.144000000000005</v>
      </c>
      <c r="X152" s="131">
        <v>87.662999999999997</v>
      </c>
      <c r="Y152" s="131">
        <v>85.742000000000004</v>
      </c>
      <c r="Z152" s="131">
        <v>81.555999999999997</v>
      </c>
      <c r="AA152" s="131">
        <v>82.004999999999995</v>
      </c>
      <c r="AB152" s="131">
        <v>82.971000000000004</v>
      </c>
      <c r="AC152" s="131">
        <v>81.694999999999993</v>
      </c>
      <c r="AD152" s="131">
        <v>77.796999999999997</v>
      </c>
      <c r="AE152" s="131">
        <v>73.222999999999999</v>
      </c>
      <c r="AF152" s="131">
        <v>80.710999999999999</v>
      </c>
      <c r="AG152" s="131">
        <v>80.619</v>
      </c>
      <c r="AH152" s="131">
        <v>77.977000000000004</v>
      </c>
      <c r="AI152" s="131">
        <v>80.744</v>
      </c>
      <c r="AJ152" s="131">
        <v>81.096999999999994</v>
      </c>
      <c r="AK152" s="131">
        <v>78.807000000000002</v>
      </c>
      <c r="AL152" s="131">
        <v>79.126000000000005</v>
      </c>
      <c r="AM152" s="131">
        <v>80.944999999999993</v>
      </c>
      <c r="AN152" s="131">
        <v>77.471000000000004</v>
      </c>
      <c r="AO152" s="131">
        <v>72.997</v>
      </c>
      <c r="AP152" s="131">
        <v>74.872</v>
      </c>
      <c r="AQ152" s="131">
        <v>72.781000000000006</v>
      </c>
      <c r="AR152" s="131">
        <v>70.340999999999994</v>
      </c>
      <c r="AS152" s="131">
        <v>67.498000000000005</v>
      </c>
      <c r="AT152" s="131">
        <v>65.423000000000002</v>
      </c>
      <c r="AU152" s="131">
        <v>66.192999999999998</v>
      </c>
      <c r="AV152" s="131">
        <v>67.346999999999994</v>
      </c>
      <c r="AW152" s="131">
        <v>67.697000000000003</v>
      </c>
    </row>
    <row r="153" spans="1:49" x14ac:dyDescent="0.2">
      <c r="A153" s="106"/>
      <c r="B153" s="106" t="s">
        <v>204</v>
      </c>
      <c r="C153" s="131">
        <v>94.866</v>
      </c>
      <c r="D153" s="131">
        <v>95.222999999999999</v>
      </c>
      <c r="E153" s="131">
        <v>95.744</v>
      </c>
      <c r="F153" s="131">
        <v>96.391000000000005</v>
      </c>
      <c r="G153" s="131">
        <v>97.094999999999999</v>
      </c>
      <c r="H153" s="131">
        <v>97.731999999999999</v>
      </c>
      <c r="I153" s="131">
        <v>98.320999999999998</v>
      </c>
      <c r="J153" s="131">
        <v>98.870999999999995</v>
      </c>
      <c r="K153" s="131">
        <v>99.363</v>
      </c>
      <c r="L153" s="131">
        <v>99.653000000000006</v>
      </c>
      <c r="M153" s="131">
        <v>99.421000000000006</v>
      </c>
      <c r="N153" s="131">
        <v>99.527000000000001</v>
      </c>
      <c r="O153" s="131">
        <v>99.614000000000004</v>
      </c>
      <c r="P153" s="131">
        <v>99.691000000000003</v>
      </c>
      <c r="Q153" s="131">
        <v>99.748999999999995</v>
      </c>
      <c r="R153" s="131">
        <v>99.787999999999997</v>
      </c>
      <c r="S153" s="131">
        <v>99.864999999999995</v>
      </c>
      <c r="T153" s="131">
        <v>99.932000000000002</v>
      </c>
      <c r="U153" s="131">
        <v>99.99</v>
      </c>
      <c r="V153" s="131">
        <v>100</v>
      </c>
      <c r="W153" s="131">
        <v>99.478999999999999</v>
      </c>
      <c r="X153" s="131">
        <v>99.566000000000003</v>
      </c>
      <c r="Y153" s="131">
        <v>99.691000000000003</v>
      </c>
      <c r="Z153" s="131">
        <v>99.739000000000004</v>
      </c>
      <c r="AA153" s="131">
        <v>99.691000000000003</v>
      </c>
      <c r="AB153" s="131">
        <v>99.537000000000006</v>
      </c>
      <c r="AC153" s="131">
        <v>99.430999999999997</v>
      </c>
      <c r="AD153" s="131">
        <v>99.343999999999994</v>
      </c>
      <c r="AE153" s="131">
        <v>99.227999999999994</v>
      </c>
      <c r="AF153" s="131">
        <v>99.132000000000005</v>
      </c>
      <c r="AG153" s="131">
        <v>98.659000000000006</v>
      </c>
      <c r="AH153" s="131">
        <v>98.436999999999998</v>
      </c>
      <c r="AI153" s="131">
        <v>98.445999999999998</v>
      </c>
      <c r="AJ153" s="131">
        <v>98.495000000000005</v>
      </c>
      <c r="AK153" s="131">
        <v>98.754999999999995</v>
      </c>
      <c r="AL153" s="131">
        <v>99.073999999999998</v>
      </c>
      <c r="AM153" s="131">
        <v>99.614000000000004</v>
      </c>
      <c r="AN153" s="131">
        <v>100.64700000000001</v>
      </c>
      <c r="AO153" s="131">
        <v>101.235</v>
      </c>
      <c r="AP153" s="131">
        <v>101.486</v>
      </c>
      <c r="AQ153" s="131">
        <v>101.29300000000001</v>
      </c>
      <c r="AR153" s="131">
        <v>101.40900000000001</v>
      </c>
      <c r="AS153" s="131">
        <v>101.428</v>
      </c>
      <c r="AT153" s="131">
        <v>101.563</v>
      </c>
      <c r="AU153" s="131">
        <v>101.73699999999999</v>
      </c>
      <c r="AV153" s="131">
        <v>101.949</v>
      </c>
      <c r="AW153" s="131">
        <v>102.19</v>
      </c>
    </row>
    <row r="154" spans="1:49" x14ac:dyDescent="0.2">
      <c r="A154" s="106"/>
      <c r="B154" s="106" t="s">
        <v>273</v>
      </c>
      <c r="C154" s="131">
        <v>73.06</v>
      </c>
      <c r="D154" s="131">
        <v>75.400999999999996</v>
      </c>
      <c r="E154" s="131">
        <v>77.501999999999995</v>
      </c>
      <c r="F154" s="131">
        <v>79.683999999999997</v>
      </c>
      <c r="G154" s="131">
        <v>81.436999999999998</v>
      </c>
      <c r="H154" s="131">
        <v>82.677000000000007</v>
      </c>
      <c r="I154" s="131">
        <v>85.313000000000002</v>
      </c>
      <c r="J154" s="131">
        <v>86.188999999999993</v>
      </c>
      <c r="K154" s="131">
        <v>86.491</v>
      </c>
      <c r="L154" s="131">
        <v>88.319000000000003</v>
      </c>
      <c r="M154" s="131">
        <v>87.995999999999995</v>
      </c>
      <c r="N154" s="131">
        <v>89.372</v>
      </c>
      <c r="O154" s="131">
        <v>90.36</v>
      </c>
      <c r="P154" s="131">
        <v>92.162000000000006</v>
      </c>
      <c r="Q154" s="131">
        <v>92.668999999999997</v>
      </c>
      <c r="R154" s="131">
        <v>94.563000000000002</v>
      </c>
      <c r="S154" s="131">
        <v>95.024000000000001</v>
      </c>
      <c r="T154" s="131">
        <v>96.908000000000001</v>
      </c>
      <c r="U154" s="131">
        <v>101.241</v>
      </c>
      <c r="V154" s="131">
        <v>100</v>
      </c>
      <c r="W154" s="131">
        <v>88.847999999999999</v>
      </c>
      <c r="X154" s="131">
        <v>88.320999999999998</v>
      </c>
      <c r="Y154" s="131">
        <v>88.263999999999996</v>
      </c>
      <c r="Z154" s="131">
        <v>90.787999999999997</v>
      </c>
      <c r="AA154" s="131">
        <v>96.483000000000004</v>
      </c>
      <c r="AB154" s="131">
        <v>100.71299999999999</v>
      </c>
      <c r="AC154" s="131">
        <v>100.221</v>
      </c>
      <c r="AD154" s="131">
        <v>99.978999999999999</v>
      </c>
      <c r="AE154" s="131">
        <v>101.53</v>
      </c>
      <c r="AF154" s="131">
        <v>105.965</v>
      </c>
      <c r="AG154" s="131">
        <v>109.57</v>
      </c>
      <c r="AH154" s="131">
        <v>111.63200000000001</v>
      </c>
      <c r="AI154" s="131">
        <v>115.643</v>
      </c>
      <c r="AJ154" s="131">
        <v>121.25700000000001</v>
      </c>
      <c r="AK154" s="131">
        <v>128.839</v>
      </c>
      <c r="AL154" s="131">
        <v>137.226</v>
      </c>
      <c r="AM154" s="131">
        <v>144.12899999999999</v>
      </c>
      <c r="AN154" s="131">
        <v>146.476</v>
      </c>
      <c r="AO154" s="131">
        <v>138.631</v>
      </c>
      <c r="AP154" s="131">
        <v>141.43199999999999</v>
      </c>
      <c r="AQ154" s="131">
        <v>144.22</v>
      </c>
      <c r="AR154" s="131">
        <v>142.904</v>
      </c>
      <c r="AS154" s="131">
        <v>142.185</v>
      </c>
      <c r="AT154" s="131">
        <v>145.852</v>
      </c>
      <c r="AU154" s="131">
        <v>153.333</v>
      </c>
      <c r="AV154" s="131">
        <v>156.76300000000001</v>
      </c>
      <c r="AW154" s="131">
        <v>163.19999999999999</v>
      </c>
    </row>
    <row r="155" spans="1:49" x14ac:dyDescent="0.2">
      <c r="A155" s="106"/>
      <c r="B155" s="106" t="s">
        <v>275</v>
      </c>
      <c r="C155" s="131">
        <v>131.47999999999999</v>
      </c>
      <c r="D155" s="131">
        <v>127.318</v>
      </c>
      <c r="E155" s="131">
        <v>122.19799999999999</v>
      </c>
      <c r="F155" s="131">
        <v>109.506</v>
      </c>
      <c r="G155" s="131">
        <v>110.905</v>
      </c>
      <c r="H155" s="131">
        <v>111.66800000000001</v>
      </c>
      <c r="I155" s="131">
        <v>114.95</v>
      </c>
      <c r="J155" s="131">
        <v>106.872</v>
      </c>
      <c r="K155" s="131">
        <v>113.092</v>
      </c>
      <c r="L155" s="131">
        <v>107.116</v>
      </c>
      <c r="M155" s="131">
        <v>107.982</v>
      </c>
      <c r="N155" s="131">
        <v>107.886</v>
      </c>
      <c r="O155" s="131">
        <v>107.006</v>
      </c>
      <c r="P155" s="131">
        <v>107.032</v>
      </c>
      <c r="Q155" s="131">
        <v>106.974</v>
      </c>
      <c r="R155" s="131">
        <v>106.496</v>
      </c>
      <c r="S155" s="131">
        <v>108.98</v>
      </c>
      <c r="T155" s="131">
        <v>104.679</v>
      </c>
      <c r="U155" s="131">
        <v>97.369</v>
      </c>
      <c r="V155" s="131">
        <v>100</v>
      </c>
      <c r="W155" s="131">
        <v>102.744</v>
      </c>
      <c r="X155" s="131">
        <v>100.578</v>
      </c>
      <c r="Y155" s="131">
        <v>97.366</v>
      </c>
      <c r="Z155" s="131">
        <v>91.352999999999994</v>
      </c>
      <c r="AA155" s="131">
        <v>87.153000000000006</v>
      </c>
      <c r="AB155" s="131">
        <v>86.227000000000004</v>
      </c>
      <c r="AC155" s="131">
        <v>87.412999999999997</v>
      </c>
      <c r="AD155" s="131">
        <v>84.863</v>
      </c>
      <c r="AE155" s="131">
        <v>78.069999999999993</v>
      </c>
      <c r="AF155" s="131">
        <v>78.832999999999998</v>
      </c>
      <c r="AG155" s="131">
        <v>78.582999999999998</v>
      </c>
      <c r="AH155" s="131">
        <v>78.281000000000006</v>
      </c>
      <c r="AI155" s="131">
        <v>78.878</v>
      </c>
      <c r="AJ155" s="131">
        <v>76.917000000000002</v>
      </c>
      <c r="AK155" s="131">
        <v>71.409000000000006</v>
      </c>
      <c r="AL155" s="131">
        <v>68.341999999999999</v>
      </c>
      <c r="AM155" s="131">
        <v>64.605999999999995</v>
      </c>
      <c r="AN155" s="131">
        <v>61.694000000000003</v>
      </c>
      <c r="AO155" s="131">
        <v>60.93</v>
      </c>
      <c r="AP155" s="131">
        <v>63.133000000000003</v>
      </c>
      <c r="AQ155" s="131">
        <v>59.79</v>
      </c>
      <c r="AR155" s="131">
        <v>59.85</v>
      </c>
      <c r="AS155" s="131">
        <v>60.183</v>
      </c>
      <c r="AT155" s="131">
        <v>56.844999999999999</v>
      </c>
      <c r="AU155" s="131">
        <v>54.058</v>
      </c>
      <c r="AV155" s="131">
        <v>52.143999999999998</v>
      </c>
      <c r="AW155" s="131">
        <v>52.165999999999997</v>
      </c>
    </row>
    <row r="156" spans="1:49" x14ac:dyDescent="0.2">
      <c r="A156" s="106"/>
      <c r="B156" s="106" t="s">
        <v>276</v>
      </c>
      <c r="C156" s="131">
        <v>112.125</v>
      </c>
      <c r="D156" s="131">
        <v>111.004</v>
      </c>
      <c r="E156" s="131">
        <v>109.66</v>
      </c>
      <c r="F156" s="131">
        <v>117.54</v>
      </c>
      <c r="G156" s="131">
        <v>117.661</v>
      </c>
      <c r="H156" s="131">
        <v>117.93</v>
      </c>
      <c r="I156" s="131">
        <v>116.923</v>
      </c>
      <c r="J156" s="131">
        <v>120.845</v>
      </c>
      <c r="K156" s="131">
        <v>119.78400000000001</v>
      </c>
      <c r="L156" s="131">
        <v>118.61799999999999</v>
      </c>
      <c r="M156" s="131">
        <v>118.816</v>
      </c>
      <c r="N156" s="131">
        <v>118.812</v>
      </c>
      <c r="O156" s="131">
        <v>119.21</v>
      </c>
      <c r="P156" s="131">
        <v>118.571</v>
      </c>
      <c r="Q156" s="131">
        <v>117.997</v>
      </c>
      <c r="R156" s="131">
        <v>116.10299999999999</v>
      </c>
      <c r="S156" s="131">
        <v>113.488</v>
      </c>
      <c r="T156" s="131">
        <v>113.511</v>
      </c>
      <c r="U156" s="131">
        <v>111.649</v>
      </c>
      <c r="V156" s="131">
        <v>100</v>
      </c>
      <c r="W156" s="131">
        <v>100.36799999999999</v>
      </c>
      <c r="X156" s="131">
        <v>99.114999999999995</v>
      </c>
      <c r="Y156" s="131">
        <v>100.07899999999999</v>
      </c>
      <c r="Z156" s="131">
        <v>98.59</v>
      </c>
      <c r="AA156" s="131">
        <v>97.825999999999993</v>
      </c>
      <c r="AB156" s="131">
        <v>95.986999999999995</v>
      </c>
      <c r="AC156" s="131">
        <v>93.787000000000006</v>
      </c>
      <c r="AD156" s="131">
        <v>92.296999999999997</v>
      </c>
      <c r="AE156" s="131">
        <v>93.096999999999994</v>
      </c>
      <c r="AF156" s="131">
        <v>97.465999999999994</v>
      </c>
      <c r="AG156" s="131">
        <v>94.903999999999996</v>
      </c>
      <c r="AH156" s="131">
        <v>90.649000000000001</v>
      </c>
      <c r="AI156" s="131">
        <v>89.915999999999997</v>
      </c>
      <c r="AJ156" s="131">
        <v>88.28</v>
      </c>
      <c r="AK156" s="131">
        <v>86.736999999999995</v>
      </c>
      <c r="AL156" s="131">
        <v>85.161000000000001</v>
      </c>
      <c r="AM156" s="131">
        <v>87.266999999999996</v>
      </c>
      <c r="AN156" s="131">
        <v>85.177999999999997</v>
      </c>
      <c r="AO156" s="131">
        <v>85.364999999999995</v>
      </c>
      <c r="AP156" s="131">
        <v>82.623999999999995</v>
      </c>
      <c r="AQ156" s="131">
        <v>83.325999999999993</v>
      </c>
      <c r="AR156" s="131">
        <v>81.100999999999999</v>
      </c>
      <c r="AS156" s="131">
        <v>77.769000000000005</v>
      </c>
      <c r="AT156" s="131">
        <v>77.694999999999993</v>
      </c>
      <c r="AU156" s="131">
        <v>78.494</v>
      </c>
      <c r="AV156" s="131">
        <v>80.813999999999993</v>
      </c>
      <c r="AW156" s="131">
        <v>77.813000000000002</v>
      </c>
    </row>
    <row r="157" spans="1:49" ht="6" customHeight="1" x14ac:dyDescent="0.2">
      <c r="A157" s="106"/>
      <c r="B157" s="106"/>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row>
    <row r="158" spans="1:49" x14ac:dyDescent="0.2">
      <c r="A158" s="162" t="s">
        <v>59</v>
      </c>
      <c r="B158" s="106" t="s">
        <v>271</v>
      </c>
      <c r="C158" s="131">
        <v>108.706</v>
      </c>
      <c r="D158" s="131">
        <v>112.595</v>
      </c>
      <c r="E158" s="131">
        <v>110.336</v>
      </c>
      <c r="F158" s="131">
        <v>98.103999999999999</v>
      </c>
      <c r="G158" s="131">
        <v>103.261</v>
      </c>
      <c r="H158" s="131">
        <v>114.37</v>
      </c>
      <c r="I158" s="131">
        <v>117.559</v>
      </c>
      <c r="J158" s="131">
        <v>116.806</v>
      </c>
      <c r="K158" s="131">
        <v>123.72499999999999</v>
      </c>
      <c r="L158" s="131">
        <v>123.68899999999999</v>
      </c>
      <c r="M158" s="131">
        <v>103.703</v>
      </c>
      <c r="N158" s="131">
        <v>107.974</v>
      </c>
      <c r="O158" s="131">
        <v>101.386</v>
      </c>
      <c r="P158" s="131">
        <v>104.515</v>
      </c>
      <c r="Q158" s="131">
        <v>119.71</v>
      </c>
      <c r="R158" s="131">
        <v>120.81699999999999</v>
      </c>
      <c r="S158" s="131">
        <v>117.32299999999999</v>
      </c>
      <c r="T158" s="131">
        <v>109.822</v>
      </c>
      <c r="U158" s="131">
        <v>98.418000000000006</v>
      </c>
      <c r="V158" s="131">
        <v>100</v>
      </c>
      <c r="W158" s="131">
        <v>120.047</v>
      </c>
      <c r="X158" s="131">
        <v>108.50700000000001</v>
      </c>
      <c r="Y158" s="131">
        <v>113.179</v>
      </c>
      <c r="Z158" s="131">
        <v>120.85599999999999</v>
      </c>
      <c r="AA158" s="131">
        <v>114.518</v>
      </c>
      <c r="AB158" s="131">
        <v>140.512</v>
      </c>
      <c r="AC158" s="131">
        <v>121.386</v>
      </c>
      <c r="AD158" s="131">
        <v>113.69799999999999</v>
      </c>
      <c r="AE158" s="131">
        <v>107.449</v>
      </c>
      <c r="AF158" s="131">
        <v>99.635000000000005</v>
      </c>
      <c r="AG158" s="131">
        <v>102.72799999999999</v>
      </c>
      <c r="AH158" s="131">
        <v>102.169</v>
      </c>
      <c r="AI158" s="131">
        <v>112.761</v>
      </c>
      <c r="AJ158" s="131">
        <v>101.69499999999999</v>
      </c>
      <c r="AK158" s="131">
        <v>95.119</v>
      </c>
      <c r="AL158" s="131">
        <v>110.633</v>
      </c>
      <c r="AM158" s="131">
        <v>101.288</v>
      </c>
      <c r="AN158" s="131">
        <v>95.442999999999998</v>
      </c>
      <c r="AO158" s="131">
        <v>92.040999999999997</v>
      </c>
      <c r="AP158" s="131">
        <v>92.686000000000007</v>
      </c>
      <c r="AQ158" s="131">
        <v>82.49</v>
      </c>
      <c r="AR158" s="131">
        <v>72.358999999999995</v>
      </c>
      <c r="AS158" s="131">
        <v>75.778000000000006</v>
      </c>
      <c r="AT158" s="131">
        <v>67.552999999999997</v>
      </c>
      <c r="AU158" s="131">
        <v>62.664999999999999</v>
      </c>
      <c r="AV158" s="131">
        <v>65.682000000000002</v>
      </c>
      <c r="AW158" s="131">
        <v>61.320999999999998</v>
      </c>
    </row>
    <row r="159" spans="1:49" x14ac:dyDescent="0.2">
      <c r="A159" s="106"/>
      <c r="B159" s="106" t="s">
        <v>204</v>
      </c>
      <c r="C159" s="131">
        <v>96.555999999999997</v>
      </c>
      <c r="D159" s="131">
        <v>97.120999999999995</v>
      </c>
      <c r="E159" s="131">
        <v>97.703999999999994</v>
      </c>
      <c r="F159" s="131">
        <v>98.152000000000001</v>
      </c>
      <c r="G159" s="131">
        <v>98.444000000000003</v>
      </c>
      <c r="H159" s="131">
        <v>98.695999999999998</v>
      </c>
      <c r="I159" s="131">
        <v>99.007999999999996</v>
      </c>
      <c r="J159" s="131">
        <v>99.319000000000003</v>
      </c>
      <c r="K159" s="131">
        <v>99.572000000000003</v>
      </c>
      <c r="L159" s="131">
        <v>99.688999999999993</v>
      </c>
      <c r="M159" s="131">
        <v>99.65</v>
      </c>
      <c r="N159" s="131">
        <v>99.572000000000003</v>
      </c>
      <c r="O159" s="131">
        <v>99.494</v>
      </c>
      <c r="P159" s="131">
        <v>99.436000000000007</v>
      </c>
      <c r="Q159" s="131">
        <v>99.474999999999994</v>
      </c>
      <c r="R159" s="131">
        <v>99.611000000000004</v>
      </c>
      <c r="S159" s="131">
        <v>99.747</v>
      </c>
      <c r="T159" s="131">
        <v>99.805000000000007</v>
      </c>
      <c r="U159" s="131">
        <v>99.843999999999994</v>
      </c>
      <c r="V159" s="131">
        <v>100</v>
      </c>
      <c r="W159" s="131">
        <v>100.27200000000001</v>
      </c>
      <c r="X159" s="131">
        <v>100.60299999999999</v>
      </c>
      <c r="Y159" s="131">
        <v>100.953</v>
      </c>
      <c r="Z159" s="131">
        <v>101.28400000000001</v>
      </c>
      <c r="AA159" s="131">
        <v>101.751</v>
      </c>
      <c r="AB159" s="131">
        <v>102.374</v>
      </c>
      <c r="AC159" s="131">
        <v>102.821</v>
      </c>
      <c r="AD159" s="131">
        <v>103.17100000000001</v>
      </c>
      <c r="AE159" s="131">
        <v>103.521</v>
      </c>
      <c r="AF159" s="131">
        <v>103.852</v>
      </c>
      <c r="AG159" s="131">
        <v>104.22199999999999</v>
      </c>
      <c r="AH159" s="131">
        <v>104.59099999999999</v>
      </c>
      <c r="AI159" s="131">
        <v>104.864</v>
      </c>
      <c r="AJ159" s="131">
        <v>105.117</v>
      </c>
      <c r="AK159" s="131">
        <v>105.428</v>
      </c>
      <c r="AL159" s="131">
        <v>105.77800000000001</v>
      </c>
      <c r="AM159" s="131">
        <v>106.226</v>
      </c>
      <c r="AN159" s="131">
        <v>106.86799999999999</v>
      </c>
      <c r="AO159" s="131">
        <v>107.45099999999999</v>
      </c>
      <c r="AP159" s="131">
        <v>107.91800000000001</v>
      </c>
      <c r="AQ159" s="131">
        <v>108.366</v>
      </c>
      <c r="AR159" s="131">
        <v>108.774</v>
      </c>
      <c r="AS159" s="131">
        <v>109.202</v>
      </c>
      <c r="AT159" s="131">
        <v>109.786</v>
      </c>
      <c r="AU159" s="131">
        <v>110.545</v>
      </c>
      <c r="AV159" s="131">
        <v>111.459</v>
      </c>
      <c r="AW159" s="131">
        <v>112.19799999999999</v>
      </c>
    </row>
    <row r="160" spans="1:49" x14ac:dyDescent="0.2">
      <c r="A160" s="106"/>
      <c r="B160" s="106" t="s">
        <v>273</v>
      </c>
      <c r="C160" s="131">
        <v>70.087000000000003</v>
      </c>
      <c r="D160" s="131">
        <v>72.417000000000002</v>
      </c>
      <c r="E160" s="131">
        <v>74.930999999999997</v>
      </c>
      <c r="F160" s="131">
        <v>73.753</v>
      </c>
      <c r="G160" s="131">
        <v>72.462999999999994</v>
      </c>
      <c r="H160" s="131">
        <v>76.558999999999997</v>
      </c>
      <c r="I160" s="131">
        <v>77.745999999999995</v>
      </c>
      <c r="J160" s="131">
        <v>79.227999999999994</v>
      </c>
      <c r="K160" s="131">
        <v>82.084000000000003</v>
      </c>
      <c r="L160" s="131">
        <v>81.591999999999999</v>
      </c>
      <c r="M160" s="131">
        <v>81.08</v>
      </c>
      <c r="N160" s="131">
        <v>84.132999999999996</v>
      </c>
      <c r="O160" s="131">
        <v>86.385000000000005</v>
      </c>
      <c r="P160" s="131">
        <v>90.037000000000006</v>
      </c>
      <c r="Q160" s="131">
        <v>93.603999999999999</v>
      </c>
      <c r="R160" s="131">
        <v>98.061000000000007</v>
      </c>
      <c r="S160" s="131">
        <v>98.176000000000002</v>
      </c>
      <c r="T160" s="131">
        <v>98.105000000000004</v>
      </c>
      <c r="U160" s="131">
        <v>98.7</v>
      </c>
      <c r="V160" s="131">
        <v>100</v>
      </c>
      <c r="W160" s="131">
        <v>101.11799999999999</v>
      </c>
      <c r="X160" s="131">
        <v>102.758</v>
      </c>
      <c r="Y160" s="131">
        <v>102.413</v>
      </c>
      <c r="Z160" s="131">
        <v>107.521</v>
      </c>
      <c r="AA160" s="131">
        <v>110.26900000000001</v>
      </c>
      <c r="AB160" s="131">
        <v>112.776</v>
      </c>
      <c r="AC160" s="131">
        <v>115.947</v>
      </c>
      <c r="AD160" s="131">
        <v>118.117</v>
      </c>
      <c r="AE160" s="131">
        <v>121.187</v>
      </c>
      <c r="AF160" s="131">
        <v>125.328</v>
      </c>
      <c r="AG160" s="131">
        <v>125.911</v>
      </c>
      <c r="AH160" s="131">
        <v>126.05200000000001</v>
      </c>
      <c r="AI160" s="131">
        <v>126.215</v>
      </c>
      <c r="AJ160" s="131">
        <v>129.27000000000001</v>
      </c>
      <c r="AK160" s="131">
        <v>131.9</v>
      </c>
      <c r="AL160" s="131">
        <v>136.607</v>
      </c>
      <c r="AM160" s="131">
        <v>137.26900000000001</v>
      </c>
      <c r="AN160" s="131">
        <v>135.74600000000001</v>
      </c>
      <c r="AO160" s="131">
        <v>128.38399999999999</v>
      </c>
      <c r="AP160" s="131">
        <v>130.22</v>
      </c>
      <c r="AQ160" s="131">
        <v>131.416</v>
      </c>
      <c r="AR160" s="131">
        <v>131.21899999999999</v>
      </c>
      <c r="AS160" s="131">
        <v>131.92500000000001</v>
      </c>
      <c r="AT160" s="131">
        <v>133.34800000000001</v>
      </c>
      <c r="AU160" s="131">
        <v>135.536</v>
      </c>
      <c r="AV160" s="131">
        <v>137.65</v>
      </c>
      <c r="AW160" s="131">
        <v>139.83600000000001</v>
      </c>
    </row>
    <row r="161" spans="1:49" x14ac:dyDescent="0.2">
      <c r="A161" s="106"/>
      <c r="B161" s="106" t="s">
        <v>275</v>
      </c>
      <c r="C161" s="131">
        <v>157.51400000000001</v>
      </c>
      <c r="D161" s="131">
        <v>157.745</v>
      </c>
      <c r="E161" s="131">
        <v>149.42599999999999</v>
      </c>
      <c r="F161" s="131">
        <v>140.09700000000001</v>
      </c>
      <c r="G161" s="131">
        <v>141.09100000000001</v>
      </c>
      <c r="H161" s="131">
        <v>144.84</v>
      </c>
      <c r="I161" s="131">
        <v>145.84399999999999</v>
      </c>
      <c r="J161" s="131">
        <v>145.52199999999999</v>
      </c>
      <c r="K161" s="131">
        <v>144.96799999999999</v>
      </c>
      <c r="L161" s="131">
        <v>135.51499999999999</v>
      </c>
      <c r="M161" s="131">
        <v>123.468</v>
      </c>
      <c r="N161" s="131">
        <v>120.435</v>
      </c>
      <c r="O161" s="131">
        <v>110.821</v>
      </c>
      <c r="P161" s="131">
        <v>110.289</v>
      </c>
      <c r="Q161" s="131">
        <v>119.395</v>
      </c>
      <c r="R161" s="131">
        <v>115.458</v>
      </c>
      <c r="S161" s="131">
        <v>115.20099999999999</v>
      </c>
      <c r="T161" s="131">
        <v>109.914</v>
      </c>
      <c r="U161" s="131">
        <v>102.434</v>
      </c>
      <c r="V161" s="131">
        <v>100</v>
      </c>
      <c r="W161" s="131">
        <v>109.369</v>
      </c>
      <c r="X161" s="131">
        <v>102.64</v>
      </c>
      <c r="Y161" s="131">
        <v>105.39100000000001</v>
      </c>
      <c r="Z161" s="131">
        <v>103.54900000000001</v>
      </c>
      <c r="AA161" s="131">
        <v>99.582999999999998</v>
      </c>
      <c r="AB161" s="131">
        <v>109.509</v>
      </c>
      <c r="AC161" s="131">
        <v>98.272999999999996</v>
      </c>
      <c r="AD161" s="131">
        <v>94.584000000000003</v>
      </c>
      <c r="AE161" s="131">
        <v>88.039000000000001</v>
      </c>
      <c r="AF161" s="131">
        <v>82.524000000000001</v>
      </c>
      <c r="AG161" s="131">
        <v>84.349000000000004</v>
      </c>
      <c r="AH161" s="131">
        <v>83.081999999999994</v>
      </c>
      <c r="AI161" s="131">
        <v>87.512</v>
      </c>
      <c r="AJ161" s="131">
        <v>82.491</v>
      </c>
      <c r="AK161" s="131">
        <v>78.254999999999995</v>
      </c>
      <c r="AL161" s="131">
        <v>80.855999999999995</v>
      </c>
      <c r="AM161" s="131">
        <v>78.245999999999995</v>
      </c>
      <c r="AN161" s="131">
        <v>76.629000000000005</v>
      </c>
      <c r="AO161" s="131">
        <v>76.813999999999993</v>
      </c>
      <c r="AP161" s="131">
        <v>79.87</v>
      </c>
      <c r="AQ161" s="131">
        <v>72.813999999999993</v>
      </c>
      <c r="AR161" s="131">
        <v>69.766000000000005</v>
      </c>
      <c r="AS161" s="131">
        <v>69.180000000000007</v>
      </c>
      <c r="AT161" s="131">
        <v>64.09</v>
      </c>
      <c r="AU161" s="131">
        <v>62.636000000000003</v>
      </c>
      <c r="AV161" s="131">
        <v>62.607999999999997</v>
      </c>
      <c r="AW161" s="131">
        <v>62.44</v>
      </c>
    </row>
    <row r="162" spans="1:49" x14ac:dyDescent="0.2">
      <c r="A162" s="106"/>
      <c r="B162" s="106" t="s">
        <v>276</v>
      </c>
      <c r="C162" s="131">
        <v>101.98</v>
      </c>
      <c r="D162" s="131">
        <v>101.48699999999999</v>
      </c>
      <c r="E162" s="131">
        <v>100.86</v>
      </c>
      <c r="F162" s="131">
        <v>96.734999999999999</v>
      </c>
      <c r="G162" s="131">
        <v>102.596</v>
      </c>
      <c r="H162" s="131">
        <v>104.502</v>
      </c>
      <c r="I162" s="131">
        <v>104.717</v>
      </c>
      <c r="J162" s="131">
        <v>102.006</v>
      </c>
      <c r="K162" s="131">
        <v>104.42100000000001</v>
      </c>
      <c r="L162" s="131">
        <v>112.21599999999999</v>
      </c>
      <c r="M162" s="131">
        <v>103.955</v>
      </c>
      <c r="N162" s="131">
        <v>107.02</v>
      </c>
      <c r="O162" s="131">
        <v>106.444</v>
      </c>
      <c r="P162" s="131">
        <v>105.849</v>
      </c>
      <c r="Q162" s="131">
        <v>107.68</v>
      </c>
      <c r="R162" s="131">
        <v>107.128</v>
      </c>
      <c r="S162" s="131">
        <v>103.997</v>
      </c>
      <c r="T162" s="131">
        <v>102.044</v>
      </c>
      <c r="U162" s="131">
        <v>97.497</v>
      </c>
      <c r="V162" s="131">
        <v>100</v>
      </c>
      <c r="W162" s="131">
        <v>108.254</v>
      </c>
      <c r="X162" s="131">
        <v>102.262</v>
      </c>
      <c r="Y162" s="131">
        <v>103.869</v>
      </c>
      <c r="Z162" s="131">
        <v>107.173</v>
      </c>
      <c r="AA162" s="131">
        <v>102.494</v>
      </c>
      <c r="AB162" s="131">
        <v>111.137</v>
      </c>
      <c r="AC162" s="131">
        <v>103.608</v>
      </c>
      <c r="AD162" s="131">
        <v>98.641999999999996</v>
      </c>
      <c r="AE162" s="131">
        <v>97.283000000000001</v>
      </c>
      <c r="AF162" s="131">
        <v>92.762</v>
      </c>
      <c r="AG162" s="131">
        <v>92.808000000000007</v>
      </c>
      <c r="AH162" s="131">
        <v>93.275000000000006</v>
      </c>
      <c r="AI162" s="131">
        <v>97.355000000000004</v>
      </c>
      <c r="AJ162" s="131">
        <v>90.724999999999994</v>
      </c>
      <c r="AK162" s="131">
        <v>87.409000000000006</v>
      </c>
      <c r="AL162" s="131">
        <v>94.69</v>
      </c>
      <c r="AM162" s="131">
        <v>88.775999999999996</v>
      </c>
      <c r="AN162" s="131">
        <v>85.858000000000004</v>
      </c>
      <c r="AO162" s="131">
        <v>86.858999999999995</v>
      </c>
      <c r="AP162" s="131">
        <v>82.576999999999998</v>
      </c>
      <c r="AQ162" s="131">
        <v>79.551000000000002</v>
      </c>
      <c r="AR162" s="131">
        <v>72.665999999999997</v>
      </c>
      <c r="AS162" s="131">
        <v>76.033000000000001</v>
      </c>
      <c r="AT162" s="131">
        <v>71.998000000000005</v>
      </c>
      <c r="AU162" s="131">
        <v>66.774000000000001</v>
      </c>
      <c r="AV162" s="131">
        <v>68.38</v>
      </c>
      <c r="AW162" s="131">
        <v>62.594999999999999</v>
      </c>
    </row>
    <row r="163" spans="1:49" ht="6" customHeight="1" x14ac:dyDescent="0.2">
      <c r="A163" s="106"/>
      <c r="B163" s="106"/>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c r="Z163" s="131"/>
      <c r="AA163" s="131"/>
      <c r="AB163" s="131"/>
      <c r="AC163" s="131"/>
      <c r="AD163" s="131"/>
      <c r="AE163" s="131"/>
      <c r="AF163" s="131"/>
      <c r="AG163" s="131"/>
      <c r="AH163" s="131"/>
      <c r="AI163" s="131"/>
      <c r="AJ163" s="131"/>
      <c r="AK163" s="131"/>
      <c r="AL163" s="131"/>
      <c r="AM163" s="131"/>
      <c r="AN163" s="131"/>
      <c r="AO163" s="131"/>
      <c r="AP163" s="131"/>
      <c r="AQ163" s="131"/>
      <c r="AR163" s="131"/>
      <c r="AS163" s="131"/>
      <c r="AT163" s="131"/>
      <c r="AU163" s="131"/>
      <c r="AV163" s="131"/>
      <c r="AW163" s="131"/>
    </row>
    <row r="164" spans="1:49" x14ac:dyDescent="0.2">
      <c r="A164" s="162" t="s">
        <v>71</v>
      </c>
      <c r="B164" s="106" t="s">
        <v>271</v>
      </c>
      <c r="C164" s="131" t="s">
        <v>231</v>
      </c>
      <c r="D164" s="131" t="s">
        <v>231</v>
      </c>
      <c r="E164" s="131" t="s">
        <v>231</v>
      </c>
      <c r="F164" s="131" t="s">
        <v>231</v>
      </c>
      <c r="G164" s="131" t="s">
        <v>231</v>
      </c>
      <c r="H164" s="131" t="s">
        <v>231</v>
      </c>
      <c r="I164" s="131" t="s">
        <v>231</v>
      </c>
      <c r="J164" s="131" t="s">
        <v>231</v>
      </c>
      <c r="K164" s="131" t="s">
        <v>231</v>
      </c>
      <c r="L164" s="131" t="s">
        <v>231</v>
      </c>
      <c r="M164" s="131" t="s">
        <v>231</v>
      </c>
      <c r="N164" s="131" t="s">
        <v>231</v>
      </c>
      <c r="O164" s="131" t="s">
        <v>231</v>
      </c>
      <c r="P164" s="131" t="s">
        <v>231</v>
      </c>
      <c r="Q164" s="131" t="s">
        <v>231</v>
      </c>
      <c r="R164" s="131" t="s">
        <v>231</v>
      </c>
      <c r="S164" s="131" t="s">
        <v>231</v>
      </c>
      <c r="T164" s="131" t="s">
        <v>231</v>
      </c>
      <c r="U164" s="131" t="s">
        <v>231</v>
      </c>
      <c r="V164" s="131">
        <v>100</v>
      </c>
      <c r="W164" s="131">
        <v>89.581999999999994</v>
      </c>
      <c r="X164" s="131">
        <v>67.016000000000005</v>
      </c>
      <c r="Y164" s="131">
        <v>51.683</v>
      </c>
      <c r="Z164" s="131">
        <v>50.146999999999998</v>
      </c>
      <c r="AA164" s="131">
        <v>45.38</v>
      </c>
      <c r="AB164" s="131">
        <v>48.119</v>
      </c>
      <c r="AC164" s="131">
        <v>46.930999999999997</v>
      </c>
      <c r="AD164" s="131">
        <v>45.283000000000001</v>
      </c>
      <c r="AE164" s="131">
        <v>42.375</v>
      </c>
      <c r="AF164" s="131">
        <v>41.262</v>
      </c>
      <c r="AG164" s="131">
        <v>42.584000000000003</v>
      </c>
      <c r="AH164" s="131">
        <v>41.426000000000002</v>
      </c>
      <c r="AI164" s="131">
        <v>47.103000000000002</v>
      </c>
      <c r="AJ164" s="131">
        <v>47.26</v>
      </c>
      <c r="AK164" s="131">
        <v>47.831000000000003</v>
      </c>
      <c r="AL164" s="131">
        <v>44.182000000000002</v>
      </c>
      <c r="AM164" s="131">
        <v>54.987000000000002</v>
      </c>
      <c r="AN164" s="131">
        <v>50.505000000000003</v>
      </c>
      <c r="AO164" s="131">
        <v>41.966000000000001</v>
      </c>
      <c r="AP164" s="131">
        <v>53.018999999999998</v>
      </c>
      <c r="AQ164" s="131">
        <v>50.351999999999997</v>
      </c>
      <c r="AR164" s="131">
        <v>46.734999999999999</v>
      </c>
      <c r="AS164" s="131">
        <v>53.631999999999998</v>
      </c>
      <c r="AT164" s="131">
        <v>49.658999999999999</v>
      </c>
      <c r="AU164" s="131">
        <v>43.262</v>
      </c>
      <c r="AV164" s="131">
        <v>44.155999999999999</v>
      </c>
      <c r="AW164" s="131">
        <v>45.616</v>
      </c>
    </row>
    <row r="165" spans="1:49" x14ac:dyDescent="0.2">
      <c r="A165" s="106"/>
      <c r="B165" s="106" t="s">
        <v>204</v>
      </c>
      <c r="C165" s="131" t="s">
        <v>231</v>
      </c>
      <c r="D165" s="131" t="s">
        <v>231</v>
      </c>
      <c r="E165" s="131" t="s">
        <v>231</v>
      </c>
      <c r="F165" s="131" t="s">
        <v>231</v>
      </c>
      <c r="G165" s="131" t="s">
        <v>231</v>
      </c>
      <c r="H165" s="131" t="s">
        <v>231</v>
      </c>
      <c r="I165" s="131" t="s">
        <v>231</v>
      </c>
      <c r="J165" s="131" t="s">
        <v>231</v>
      </c>
      <c r="K165" s="131" t="s">
        <v>231</v>
      </c>
      <c r="L165" s="131" t="s">
        <v>231</v>
      </c>
      <c r="M165" s="131" t="s">
        <v>231</v>
      </c>
      <c r="N165" s="131" t="s">
        <v>231</v>
      </c>
      <c r="O165" s="131" t="s">
        <v>231</v>
      </c>
      <c r="P165" s="131" t="s">
        <v>231</v>
      </c>
      <c r="Q165" s="131" t="s">
        <v>231</v>
      </c>
      <c r="R165" s="131" t="s">
        <v>231</v>
      </c>
      <c r="S165" s="131" t="s">
        <v>231</v>
      </c>
      <c r="T165" s="131" t="s">
        <v>231</v>
      </c>
      <c r="U165" s="131" t="s">
        <v>231</v>
      </c>
      <c r="V165" s="131">
        <v>100</v>
      </c>
      <c r="W165" s="131">
        <v>99.495999999999995</v>
      </c>
      <c r="X165" s="131">
        <v>97.668999999999997</v>
      </c>
      <c r="Y165" s="131">
        <v>95.210999999999999</v>
      </c>
      <c r="Z165" s="131">
        <v>93.069000000000003</v>
      </c>
      <c r="AA165" s="131">
        <v>91.241</v>
      </c>
      <c r="AB165" s="131">
        <v>89.792000000000002</v>
      </c>
      <c r="AC165" s="131">
        <v>88.594999999999999</v>
      </c>
      <c r="AD165" s="131">
        <v>87.775999999999996</v>
      </c>
      <c r="AE165" s="131">
        <v>86.894000000000005</v>
      </c>
      <c r="AF165" s="131">
        <v>88.28</v>
      </c>
      <c r="AG165" s="131">
        <v>87.775999999999996</v>
      </c>
      <c r="AH165" s="131">
        <v>87.209000000000003</v>
      </c>
      <c r="AI165" s="131">
        <v>86.641000000000005</v>
      </c>
      <c r="AJ165" s="131">
        <v>86.073999999999998</v>
      </c>
      <c r="AK165" s="131">
        <v>85.632999999999996</v>
      </c>
      <c r="AL165" s="131">
        <v>85.129000000000005</v>
      </c>
      <c r="AM165" s="131">
        <v>84.625</v>
      </c>
      <c r="AN165" s="131">
        <v>84.31</v>
      </c>
      <c r="AO165" s="131">
        <v>84.183999999999997</v>
      </c>
      <c r="AP165" s="131">
        <v>83.995000000000005</v>
      </c>
      <c r="AQ165" s="131">
        <v>83.805999999999997</v>
      </c>
      <c r="AR165" s="131">
        <v>83.491</v>
      </c>
      <c r="AS165" s="131">
        <v>83.176000000000002</v>
      </c>
      <c r="AT165" s="131">
        <v>82.924000000000007</v>
      </c>
      <c r="AU165" s="131">
        <v>82.734999999999999</v>
      </c>
      <c r="AV165" s="131">
        <v>82.924000000000007</v>
      </c>
      <c r="AW165" s="131">
        <v>82.924000000000007</v>
      </c>
    </row>
    <row r="166" spans="1:49" x14ac:dyDescent="0.2">
      <c r="A166" s="106"/>
      <c r="B166" s="106" t="s">
        <v>273</v>
      </c>
      <c r="C166" s="131" t="s">
        <v>231</v>
      </c>
      <c r="D166" s="131" t="s">
        <v>231</v>
      </c>
      <c r="E166" s="131" t="s">
        <v>231</v>
      </c>
      <c r="F166" s="131" t="s">
        <v>231</v>
      </c>
      <c r="G166" s="131" t="s">
        <v>231</v>
      </c>
      <c r="H166" s="131" t="s">
        <v>231</v>
      </c>
      <c r="I166" s="131" t="s">
        <v>231</v>
      </c>
      <c r="J166" s="131" t="s">
        <v>231</v>
      </c>
      <c r="K166" s="131" t="s">
        <v>231</v>
      </c>
      <c r="L166" s="131" t="s">
        <v>231</v>
      </c>
      <c r="M166" s="131" t="s">
        <v>231</v>
      </c>
      <c r="N166" s="131" t="s">
        <v>231</v>
      </c>
      <c r="O166" s="131" t="s">
        <v>231</v>
      </c>
      <c r="P166" s="131" t="s">
        <v>231</v>
      </c>
      <c r="Q166" s="131" t="s">
        <v>231</v>
      </c>
      <c r="R166" s="131" t="s">
        <v>231</v>
      </c>
      <c r="S166" s="131" t="s">
        <v>231</v>
      </c>
      <c r="T166" s="131" t="s">
        <v>231</v>
      </c>
      <c r="U166" s="131" t="s">
        <v>231</v>
      </c>
      <c r="V166" s="131">
        <v>100</v>
      </c>
      <c r="W166" s="131">
        <v>92.444999999999993</v>
      </c>
      <c r="X166" s="131">
        <v>74.283000000000001</v>
      </c>
      <c r="Y166" s="131">
        <v>71.796999999999997</v>
      </c>
      <c r="Z166" s="131">
        <v>72.245999999999995</v>
      </c>
      <c r="AA166" s="131">
        <v>77.028999999999996</v>
      </c>
      <c r="AB166" s="131">
        <v>82.436000000000007</v>
      </c>
      <c r="AC166" s="131">
        <v>93.408000000000001</v>
      </c>
      <c r="AD166" s="131">
        <v>98.162000000000006</v>
      </c>
      <c r="AE166" s="131">
        <v>98.311999999999998</v>
      </c>
      <c r="AF166" s="131">
        <v>106.996</v>
      </c>
      <c r="AG166" s="131">
        <v>114.41800000000001</v>
      </c>
      <c r="AH166" s="131">
        <v>122.15900000000001</v>
      </c>
      <c r="AI166" s="131">
        <v>132.08099999999999</v>
      </c>
      <c r="AJ166" s="131">
        <v>141.316</v>
      </c>
      <c r="AK166" s="131">
        <v>155.358</v>
      </c>
      <c r="AL166" s="131">
        <v>172.33600000000001</v>
      </c>
      <c r="AM166" s="131">
        <v>186.79300000000001</v>
      </c>
      <c r="AN166" s="131">
        <v>177.33099999999999</v>
      </c>
      <c r="AO166" s="131">
        <v>151.447</v>
      </c>
      <c r="AP166" s="131">
        <v>155.21799999999999</v>
      </c>
      <c r="AQ166" s="131">
        <v>167.386</v>
      </c>
      <c r="AR166" s="131">
        <v>175.251</v>
      </c>
      <c r="AS166" s="131">
        <v>179.32400000000001</v>
      </c>
      <c r="AT166" s="131">
        <v>185.066</v>
      </c>
      <c r="AU166" s="131">
        <v>189.01</v>
      </c>
      <c r="AV166" s="131">
        <v>195.161</v>
      </c>
      <c r="AW166" s="131">
        <v>204.637</v>
      </c>
    </row>
    <row r="167" spans="1:49" x14ac:dyDescent="0.2">
      <c r="A167" s="106"/>
      <c r="B167" s="106" t="s">
        <v>275</v>
      </c>
      <c r="C167" s="131" t="s">
        <v>231</v>
      </c>
      <c r="D167" s="131" t="s">
        <v>231</v>
      </c>
      <c r="E167" s="131" t="s">
        <v>231</v>
      </c>
      <c r="F167" s="131" t="s">
        <v>231</v>
      </c>
      <c r="G167" s="131" t="s">
        <v>231</v>
      </c>
      <c r="H167" s="131" t="s">
        <v>231</v>
      </c>
      <c r="I167" s="131" t="s">
        <v>231</v>
      </c>
      <c r="J167" s="131" t="s">
        <v>231</v>
      </c>
      <c r="K167" s="131" t="s">
        <v>231</v>
      </c>
      <c r="L167" s="131" t="s">
        <v>231</v>
      </c>
      <c r="M167" s="131" t="s">
        <v>231</v>
      </c>
      <c r="N167" s="131" t="s">
        <v>231</v>
      </c>
      <c r="O167" s="131" t="s">
        <v>231</v>
      </c>
      <c r="P167" s="131" t="s">
        <v>231</v>
      </c>
      <c r="Q167" s="131" t="s">
        <v>231</v>
      </c>
      <c r="R167" s="131" t="s">
        <v>231</v>
      </c>
      <c r="S167" s="131" t="s">
        <v>231</v>
      </c>
      <c r="T167" s="131" t="s">
        <v>231</v>
      </c>
      <c r="U167" s="131" t="s">
        <v>231</v>
      </c>
      <c r="V167" s="131">
        <v>100</v>
      </c>
      <c r="W167" s="131">
        <v>101.09699999999999</v>
      </c>
      <c r="X167" s="131">
        <v>93.887</v>
      </c>
      <c r="Y167" s="131">
        <v>82.947999999999993</v>
      </c>
      <c r="Z167" s="131">
        <v>85.093000000000004</v>
      </c>
      <c r="AA167" s="131">
        <v>76.712000000000003</v>
      </c>
      <c r="AB167" s="131">
        <v>80.617000000000004</v>
      </c>
      <c r="AC167" s="131">
        <v>70.709999999999994</v>
      </c>
      <c r="AD167" s="131">
        <v>61.969000000000001</v>
      </c>
      <c r="AE167" s="131">
        <v>58.734000000000002</v>
      </c>
      <c r="AF167" s="131">
        <v>52.040999999999997</v>
      </c>
      <c r="AG167" s="131">
        <v>51.088000000000001</v>
      </c>
      <c r="AH167" s="131">
        <v>46.094000000000001</v>
      </c>
      <c r="AI167" s="131">
        <v>47.438000000000002</v>
      </c>
      <c r="AJ167" s="131">
        <v>45.478000000000002</v>
      </c>
      <c r="AK167" s="131">
        <v>40.85</v>
      </c>
      <c r="AL167" s="131">
        <v>36.137999999999998</v>
      </c>
      <c r="AM167" s="131">
        <v>37.536999999999999</v>
      </c>
      <c r="AN167" s="131">
        <v>38.286000000000001</v>
      </c>
      <c r="AO167" s="131">
        <v>39.822000000000003</v>
      </c>
      <c r="AP167" s="131">
        <v>45.024999999999999</v>
      </c>
      <c r="AQ167" s="131">
        <v>41.814999999999998</v>
      </c>
      <c r="AR167" s="131">
        <v>39.341999999999999</v>
      </c>
      <c r="AS167" s="131">
        <v>42.597000000000001</v>
      </c>
      <c r="AT167" s="131">
        <v>39.280999999999999</v>
      </c>
      <c r="AU167" s="131">
        <v>36.399000000000001</v>
      </c>
      <c r="AV167" s="131">
        <v>38.551000000000002</v>
      </c>
      <c r="AW167" s="131">
        <v>35.061999999999998</v>
      </c>
    </row>
    <row r="168" spans="1:49" x14ac:dyDescent="0.2">
      <c r="A168" s="106"/>
      <c r="B168" s="106" t="s">
        <v>276</v>
      </c>
      <c r="C168" s="131" t="s">
        <v>231</v>
      </c>
      <c r="D168" s="131" t="s">
        <v>231</v>
      </c>
      <c r="E168" s="131" t="s">
        <v>231</v>
      </c>
      <c r="F168" s="131" t="s">
        <v>231</v>
      </c>
      <c r="G168" s="131" t="s">
        <v>231</v>
      </c>
      <c r="H168" s="131" t="s">
        <v>231</v>
      </c>
      <c r="I168" s="131" t="s">
        <v>231</v>
      </c>
      <c r="J168" s="131" t="s">
        <v>231</v>
      </c>
      <c r="K168" s="131" t="s">
        <v>231</v>
      </c>
      <c r="L168" s="131" t="s">
        <v>231</v>
      </c>
      <c r="M168" s="131" t="s">
        <v>231</v>
      </c>
      <c r="N168" s="131" t="s">
        <v>231</v>
      </c>
      <c r="O168" s="131" t="s">
        <v>231</v>
      </c>
      <c r="P168" s="131" t="s">
        <v>231</v>
      </c>
      <c r="Q168" s="131" t="s">
        <v>231</v>
      </c>
      <c r="R168" s="131" t="s">
        <v>231</v>
      </c>
      <c r="S168" s="131" t="s">
        <v>231</v>
      </c>
      <c r="T168" s="131" t="s">
        <v>231</v>
      </c>
      <c r="U168" s="131" t="s">
        <v>231</v>
      </c>
      <c r="V168" s="131">
        <v>100</v>
      </c>
      <c r="W168" s="131">
        <v>96.337999999999994</v>
      </c>
      <c r="X168" s="131">
        <v>98.385000000000005</v>
      </c>
      <c r="Y168" s="131">
        <v>91.149000000000001</v>
      </c>
      <c r="Z168" s="131">
        <v>87.647000000000006</v>
      </c>
      <c r="AA168" s="131">
        <v>84.168999999999997</v>
      </c>
      <c r="AB168" s="131">
        <v>80.635999999999996</v>
      </c>
      <c r="AC168" s="131">
        <v>80.201999999999998</v>
      </c>
      <c r="AD168" s="131">
        <v>84.808999999999997</v>
      </c>
      <c r="AE168" s="131">
        <v>84.456000000000003</v>
      </c>
      <c r="AF168" s="131">
        <v>83.941999999999993</v>
      </c>
      <c r="AG168" s="131">
        <v>82.997</v>
      </c>
      <c r="AH168" s="131">
        <v>84.361999999999995</v>
      </c>
      <c r="AI168" s="131">
        <v>86.768000000000001</v>
      </c>
      <c r="AJ168" s="131">
        <v>85.433999999999997</v>
      </c>
      <c r="AK168" s="131">
        <v>88.013000000000005</v>
      </c>
      <c r="AL168" s="131">
        <v>83.335999999999999</v>
      </c>
      <c r="AM168" s="131">
        <v>92.67</v>
      </c>
      <c r="AN168" s="131">
        <v>88.233000000000004</v>
      </c>
      <c r="AO168" s="131">
        <v>82.658000000000001</v>
      </c>
      <c r="AP168" s="131">
        <v>90.32</v>
      </c>
      <c r="AQ168" s="131">
        <v>85.840999999999994</v>
      </c>
      <c r="AR168" s="131">
        <v>81.188000000000002</v>
      </c>
      <c r="AS168" s="131">
        <v>84.412999999999997</v>
      </c>
      <c r="AT168" s="131">
        <v>82.376000000000005</v>
      </c>
      <c r="AU168" s="131">
        <v>76.007000000000005</v>
      </c>
      <c r="AV168" s="131">
        <v>70.775999999999996</v>
      </c>
      <c r="AW168" s="131">
        <v>76.668999999999997</v>
      </c>
    </row>
    <row r="169" spans="1:49" ht="6" customHeight="1" x14ac:dyDescent="0.2">
      <c r="A169" s="106"/>
      <c r="B169" s="106"/>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c r="AP169" s="131"/>
      <c r="AQ169" s="131"/>
      <c r="AR169" s="131"/>
      <c r="AS169" s="131"/>
      <c r="AT169" s="131"/>
      <c r="AU169" s="131"/>
      <c r="AV169" s="131"/>
      <c r="AW169" s="131"/>
    </row>
    <row r="170" spans="1:49" x14ac:dyDescent="0.2">
      <c r="A170" s="162" t="s">
        <v>48</v>
      </c>
      <c r="B170" s="106" t="s">
        <v>271</v>
      </c>
      <c r="C170" s="131">
        <v>74.033000000000001</v>
      </c>
      <c r="D170" s="131">
        <v>81.009</v>
      </c>
      <c r="E170" s="131">
        <v>89.024000000000001</v>
      </c>
      <c r="F170" s="131">
        <v>82.120999999999995</v>
      </c>
      <c r="G170" s="131">
        <v>82.084000000000003</v>
      </c>
      <c r="H170" s="131">
        <v>93.626999999999995</v>
      </c>
      <c r="I170" s="131">
        <v>92.933000000000007</v>
      </c>
      <c r="J170" s="131">
        <v>101.495</v>
      </c>
      <c r="K170" s="131">
        <v>100.532</v>
      </c>
      <c r="L170" s="131">
        <v>101.917</v>
      </c>
      <c r="M170" s="131">
        <v>84.606999999999999</v>
      </c>
      <c r="N170" s="131">
        <v>81.893000000000001</v>
      </c>
      <c r="O170" s="131">
        <v>79.143000000000001</v>
      </c>
      <c r="P170" s="131">
        <v>81.659000000000006</v>
      </c>
      <c r="Q170" s="131">
        <v>89.692999999999998</v>
      </c>
      <c r="R170" s="131">
        <v>90</v>
      </c>
      <c r="S170" s="131">
        <v>96.944000000000003</v>
      </c>
      <c r="T170" s="131">
        <v>95.614999999999995</v>
      </c>
      <c r="U170" s="131">
        <v>95.671000000000006</v>
      </c>
      <c r="V170" s="131">
        <v>100</v>
      </c>
      <c r="W170" s="131">
        <v>101.35599999999999</v>
      </c>
      <c r="X170" s="131">
        <v>96.234999999999999</v>
      </c>
      <c r="Y170" s="131">
        <v>98.638000000000005</v>
      </c>
      <c r="Z170" s="131">
        <v>110.645</v>
      </c>
      <c r="AA170" s="131">
        <v>103.494</v>
      </c>
      <c r="AB170" s="131">
        <v>115.52800000000001</v>
      </c>
      <c r="AC170" s="131">
        <v>111.77800000000001</v>
      </c>
      <c r="AD170" s="131">
        <v>105.54300000000001</v>
      </c>
      <c r="AE170" s="131">
        <v>104.08199999999999</v>
      </c>
      <c r="AF170" s="131">
        <v>101.41</v>
      </c>
      <c r="AG170" s="131">
        <v>112.54</v>
      </c>
      <c r="AH170" s="131">
        <v>116.943</v>
      </c>
      <c r="AI170" s="131">
        <v>132.33600000000001</v>
      </c>
      <c r="AJ170" s="131">
        <v>124.744</v>
      </c>
      <c r="AK170" s="131">
        <v>102.014</v>
      </c>
      <c r="AL170" s="131">
        <v>123.438</v>
      </c>
      <c r="AM170" s="131">
        <v>119.80800000000001</v>
      </c>
      <c r="AN170" s="131">
        <v>104.105</v>
      </c>
      <c r="AO170" s="131">
        <v>99.929000000000002</v>
      </c>
      <c r="AP170" s="131">
        <v>115.17100000000001</v>
      </c>
      <c r="AQ170" s="131">
        <v>101.354</v>
      </c>
      <c r="AR170" s="131">
        <v>90.843999999999994</v>
      </c>
      <c r="AS170" s="131">
        <v>92.376999999999995</v>
      </c>
      <c r="AT170" s="131">
        <v>84.903999999999996</v>
      </c>
      <c r="AU170" s="131">
        <v>78.697000000000003</v>
      </c>
      <c r="AV170" s="131">
        <v>83.826999999999998</v>
      </c>
      <c r="AW170" s="131">
        <v>79.129000000000005</v>
      </c>
    </row>
    <row r="171" spans="1:49" x14ac:dyDescent="0.2">
      <c r="A171" s="106"/>
      <c r="B171" s="106" t="s">
        <v>204</v>
      </c>
      <c r="C171" s="131">
        <v>92.498999999999995</v>
      </c>
      <c r="D171" s="131">
        <v>93.061000000000007</v>
      </c>
      <c r="E171" s="131">
        <v>93.581999999999994</v>
      </c>
      <c r="F171" s="131">
        <v>94.082999999999998</v>
      </c>
      <c r="G171" s="131">
        <v>94.484999999999999</v>
      </c>
      <c r="H171" s="131">
        <v>94.784999999999997</v>
      </c>
      <c r="I171" s="131">
        <v>95.046000000000006</v>
      </c>
      <c r="J171" s="131">
        <v>95.326999999999998</v>
      </c>
      <c r="K171" s="131">
        <v>95.567999999999998</v>
      </c>
      <c r="L171" s="131">
        <v>95.867999999999995</v>
      </c>
      <c r="M171" s="131">
        <v>96.27</v>
      </c>
      <c r="N171" s="131">
        <v>96.811000000000007</v>
      </c>
      <c r="O171" s="131">
        <v>97.393000000000001</v>
      </c>
      <c r="P171" s="131">
        <v>97.914000000000001</v>
      </c>
      <c r="Q171" s="131">
        <v>98.314999999999998</v>
      </c>
      <c r="R171" s="131">
        <v>98.635999999999996</v>
      </c>
      <c r="S171" s="131">
        <v>98.917000000000002</v>
      </c>
      <c r="T171" s="131">
        <v>99.218000000000004</v>
      </c>
      <c r="U171" s="131">
        <v>99.558999999999997</v>
      </c>
      <c r="V171" s="131">
        <v>100</v>
      </c>
      <c r="W171" s="131">
        <v>100.562</v>
      </c>
      <c r="X171" s="131">
        <v>101.123</v>
      </c>
      <c r="Y171" s="131">
        <v>101.604</v>
      </c>
      <c r="Z171" s="131">
        <v>102.04600000000001</v>
      </c>
      <c r="AA171" s="131">
        <v>102.447</v>
      </c>
      <c r="AB171" s="131">
        <v>102.788</v>
      </c>
      <c r="AC171" s="131">
        <v>103.089</v>
      </c>
      <c r="AD171" s="131">
        <v>103.369</v>
      </c>
      <c r="AE171" s="131">
        <v>103.61</v>
      </c>
      <c r="AF171" s="131">
        <v>103.81100000000001</v>
      </c>
      <c r="AG171" s="131">
        <v>104.051</v>
      </c>
      <c r="AH171" s="131">
        <v>104.312</v>
      </c>
      <c r="AI171" s="131">
        <v>104.553</v>
      </c>
      <c r="AJ171" s="131">
        <v>104.854</v>
      </c>
      <c r="AK171" s="131">
        <v>105.215</v>
      </c>
      <c r="AL171" s="131">
        <v>105.616</v>
      </c>
      <c r="AM171" s="131">
        <v>106.077</v>
      </c>
      <c r="AN171" s="131">
        <v>106.55800000000001</v>
      </c>
      <c r="AO171" s="131">
        <v>107.08</v>
      </c>
      <c r="AP171" s="131">
        <v>107.56100000000001</v>
      </c>
      <c r="AQ171" s="131">
        <v>108.063</v>
      </c>
      <c r="AR171" s="131">
        <v>108.584</v>
      </c>
      <c r="AS171" s="131">
        <v>109.08499999999999</v>
      </c>
      <c r="AT171" s="131">
        <v>109.56699999999999</v>
      </c>
      <c r="AU171" s="131">
        <v>109.928</v>
      </c>
      <c r="AV171" s="131">
        <v>110.209</v>
      </c>
      <c r="AW171" s="131">
        <v>110.46899999999999</v>
      </c>
    </row>
    <row r="172" spans="1:49" x14ac:dyDescent="0.2">
      <c r="A172" s="106"/>
      <c r="B172" s="106" t="s">
        <v>273</v>
      </c>
      <c r="C172" s="131">
        <v>56.040999999999997</v>
      </c>
      <c r="D172" s="131">
        <v>60.012</v>
      </c>
      <c r="E172" s="131">
        <v>63.844999999999999</v>
      </c>
      <c r="F172" s="131">
        <v>65.56</v>
      </c>
      <c r="G172" s="131">
        <v>66.459999999999994</v>
      </c>
      <c r="H172" s="131">
        <v>66.477000000000004</v>
      </c>
      <c r="I172" s="131">
        <v>66.453999999999994</v>
      </c>
      <c r="J172" s="131">
        <v>68.191999999999993</v>
      </c>
      <c r="K172" s="131">
        <v>72.864999999999995</v>
      </c>
      <c r="L172" s="131">
        <v>76.551000000000002</v>
      </c>
      <c r="M172" s="131">
        <v>77.218999999999994</v>
      </c>
      <c r="N172" s="131">
        <v>79.158000000000001</v>
      </c>
      <c r="O172" s="131">
        <v>81.14</v>
      </c>
      <c r="P172" s="131">
        <v>83.302000000000007</v>
      </c>
      <c r="Q172" s="131">
        <v>85.897000000000006</v>
      </c>
      <c r="R172" s="131">
        <v>87.950999999999993</v>
      </c>
      <c r="S172" s="131">
        <v>90.822999999999993</v>
      </c>
      <c r="T172" s="131">
        <v>95.265000000000001</v>
      </c>
      <c r="U172" s="131">
        <v>99.769000000000005</v>
      </c>
      <c r="V172" s="131">
        <v>100</v>
      </c>
      <c r="W172" s="131">
        <v>93.56</v>
      </c>
      <c r="X172" s="131">
        <v>89.947000000000003</v>
      </c>
      <c r="Y172" s="131">
        <v>88.864000000000004</v>
      </c>
      <c r="Z172" s="131">
        <v>91.965000000000003</v>
      </c>
      <c r="AA172" s="131">
        <v>95.459000000000003</v>
      </c>
      <c r="AB172" s="131">
        <v>98.623000000000005</v>
      </c>
      <c r="AC172" s="131">
        <v>104.483</v>
      </c>
      <c r="AD172" s="131">
        <v>109.85599999999999</v>
      </c>
      <c r="AE172" s="131">
        <v>114.471</v>
      </c>
      <c r="AF172" s="131">
        <v>120.688</v>
      </c>
      <c r="AG172" s="131">
        <v>123.51600000000001</v>
      </c>
      <c r="AH172" s="131">
        <v>125.27800000000001</v>
      </c>
      <c r="AI172" s="131">
        <v>127.482</v>
      </c>
      <c r="AJ172" s="131">
        <v>132.107</v>
      </c>
      <c r="AK172" s="131">
        <v>135.31299999999999</v>
      </c>
      <c r="AL172" s="131">
        <v>140.26599999999999</v>
      </c>
      <c r="AM172" s="131">
        <v>146.89699999999999</v>
      </c>
      <c r="AN172" s="131">
        <v>147.28700000000001</v>
      </c>
      <c r="AO172" s="131">
        <v>134.44999999999999</v>
      </c>
      <c r="AP172" s="131">
        <v>137.85300000000001</v>
      </c>
      <c r="AQ172" s="131">
        <v>140.74199999999999</v>
      </c>
      <c r="AR172" s="131">
        <v>138.06800000000001</v>
      </c>
      <c r="AS172" s="131">
        <v>136.39099999999999</v>
      </c>
      <c r="AT172" s="131">
        <v>134.934</v>
      </c>
      <c r="AU172" s="131">
        <v>135.16399999999999</v>
      </c>
      <c r="AV172" s="131">
        <v>138.55699999999999</v>
      </c>
      <c r="AW172" s="131">
        <v>141.89699999999999</v>
      </c>
    </row>
    <row r="173" spans="1:49" x14ac:dyDescent="0.2">
      <c r="A173" s="106"/>
      <c r="B173" s="106" t="s">
        <v>275</v>
      </c>
      <c r="C173" s="131">
        <v>123.497</v>
      </c>
      <c r="D173" s="131">
        <v>122.601</v>
      </c>
      <c r="E173" s="131">
        <v>124.039</v>
      </c>
      <c r="F173" s="131">
        <v>117.468</v>
      </c>
      <c r="G173" s="131">
        <v>110.557</v>
      </c>
      <c r="H173" s="131">
        <v>117.858</v>
      </c>
      <c r="I173" s="131">
        <v>119.395</v>
      </c>
      <c r="J173" s="131">
        <v>120.16200000000001</v>
      </c>
      <c r="K173" s="131">
        <v>119.669</v>
      </c>
      <c r="L173" s="131">
        <v>118.104</v>
      </c>
      <c r="M173" s="131">
        <v>112.267</v>
      </c>
      <c r="N173" s="131">
        <v>106.65</v>
      </c>
      <c r="O173" s="131">
        <v>104.438</v>
      </c>
      <c r="P173" s="131">
        <v>103.556</v>
      </c>
      <c r="Q173" s="131">
        <v>107.78700000000001</v>
      </c>
      <c r="R173" s="131">
        <v>109.51600000000001</v>
      </c>
      <c r="S173" s="131">
        <v>115.30200000000001</v>
      </c>
      <c r="T173" s="131">
        <v>103.084</v>
      </c>
      <c r="U173" s="131">
        <v>101.32299999999999</v>
      </c>
      <c r="V173" s="131">
        <v>100</v>
      </c>
      <c r="W173" s="131">
        <v>107.83</v>
      </c>
      <c r="X173" s="131">
        <v>105.1</v>
      </c>
      <c r="Y173" s="131">
        <v>111.062</v>
      </c>
      <c r="Z173" s="131">
        <v>114.104</v>
      </c>
      <c r="AA173" s="131">
        <v>104.199</v>
      </c>
      <c r="AB173" s="131">
        <v>108.125</v>
      </c>
      <c r="AC173" s="131">
        <v>105.542</v>
      </c>
      <c r="AD173" s="131">
        <v>101.051</v>
      </c>
      <c r="AE173" s="131">
        <v>96.433999999999997</v>
      </c>
      <c r="AF173" s="131">
        <v>91.087999999999994</v>
      </c>
      <c r="AG173" s="131">
        <v>91.113</v>
      </c>
      <c r="AH173" s="131">
        <v>94.269000000000005</v>
      </c>
      <c r="AI173" s="131">
        <v>97.462000000000003</v>
      </c>
      <c r="AJ173" s="131">
        <v>94.808000000000007</v>
      </c>
      <c r="AK173" s="131">
        <v>85.117000000000004</v>
      </c>
      <c r="AL173" s="131">
        <v>89.015000000000001</v>
      </c>
      <c r="AM173" s="131">
        <v>83.340999999999994</v>
      </c>
      <c r="AN173" s="131">
        <v>79.491</v>
      </c>
      <c r="AO173" s="131">
        <v>81.86</v>
      </c>
      <c r="AP173" s="131">
        <v>86.965999999999994</v>
      </c>
      <c r="AQ173" s="131">
        <v>81.536000000000001</v>
      </c>
      <c r="AR173" s="131">
        <v>79.813999999999993</v>
      </c>
      <c r="AS173" s="131">
        <v>79.185000000000002</v>
      </c>
      <c r="AT173" s="131">
        <v>81.363</v>
      </c>
      <c r="AU173" s="131">
        <v>76.867000000000004</v>
      </c>
      <c r="AV173" s="131">
        <v>77.885000000000005</v>
      </c>
      <c r="AW173" s="131">
        <v>74.8</v>
      </c>
    </row>
    <row r="174" spans="1:49" x14ac:dyDescent="0.2">
      <c r="A174" s="106"/>
      <c r="B174" s="106" t="s">
        <v>276</v>
      </c>
      <c r="C174" s="131">
        <v>115.646</v>
      </c>
      <c r="D174" s="131">
        <v>118.315</v>
      </c>
      <c r="E174" s="131">
        <v>120.123</v>
      </c>
      <c r="F174" s="131">
        <v>113.34099999999999</v>
      </c>
      <c r="G174" s="131">
        <v>118.238</v>
      </c>
      <c r="H174" s="131">
        <v>126.075</v>
      </c>
      <c r="I174" s="131">
        <v>123.23399999999999</v>
      </c>
      <c r="J174" s="131">
        <v>129.93600000000001</v>
      </c>
      <c r="K174" s="131">
        <v>120.642</v>
      </c>
      <c r="L174" s="131">
        <v>117.586</v>
      </c>
      <c r="M174" s="131">
        <v>101.378</v>
      </c>
      <c r="N174" s="131">
        <v>100.2</v>
      </c>
      <c r="O174" s="131">
        <v>95.894000000000005</v>
      </c>
      <c r="P174" s="131">
        <v>96.677000000000007</v>
      </c>
      <c r="Q174" s="131">
        <v>98.536000000000001</v>
      </c>
      <c r="R174" s="131">
        <v>94.73</v>
      </c>
      <c r="S174" s="131">
        <v>93.587000000000003</v>
      </c>
      <c r="T174" s="131">
        <v>98.132000000000005</v>
      </c>
      <c r="U174" s="131">
        <v>95.06</v>
      </c>
      <c r="V174" s="131">
        <v>100</v>
      </c>
      <c r="W174" s="131">
        <v>99.905000000000001</v>
      </c>
      <c r="X174" s="131">
        <v>100.66800000000001</v>
      </c>
      <c r="Y174" s="131">
        <v>98.364999999999995</v>
      </c>
      <c r="Z174" s="131">
        <v>103.327</v>
      </c>
      <c r="AA174" s="131">
        <v>101.56399999999999</v>
      </c>
      <c r="AB174" s="131">
        <v>105.4</v>
      </c>
      <c r="AC174" s="131">
        <v>98.326999999999998</v>
      </c>
      <c r="AD174" s="131">
        <v>91.975999999999999</v>
      </c>
      <c r="AE174" s="131">
        <v>91.001999999999995</v>
      </c>
      <c r="AF174" s="131">
        <v>88.861000000000004</v>
      </c>
      <c r="AG174" s="131">
        <v>96.106999999999999</v>
      </c>
      <c r="AH174" s="131">
        <v>94.927999999999997</v>
      </c>
      <c r="AI174" s="131">
        <v>101.874</v>
      </c>
      <c r="AJ174" s="131">
        <v>94.988</v>
      </c>
      <c r="AK174" s="131">
        <v>84.183999999999997</v>
      </c>
      <c r="AL174" s="131">
        <v>93.605999999999995</v>
      </c>
      <c r="AM174" s="131">
        <v>92.257000000000005</v>
      </c>
      <c r="AN174" s="131">
        <v>83.444999999999993</v>
      </c>
      <c r="AO174" s="131">
        <v>84.792000000000002</v>
      </c>
      <c r="AP174" s="131">
        <v>89.313999999999993</v>
      </c>
      <c r="AQ174" s="131">
        <v>81.733000000000004</v>
      </c>
      <c r="AR174" s="131">
        <v>75.921000000000006</v>
      </c>
      <c r="AS174" s="131">
        <v>78.409000000000006</v>
      </c>
      <c r="AT174" s="131">
        <v>70.582999999999998</v>
      </c>
      <c r="AU174" s="131">
        <v>68.905000000000001</v>
      </c>
      <c r="AV174" s="131">
        <v>70.483000000000004</v>
      </c>
      <c r="AW174" s="131">
        <v>67.486999999999995</v>
      </c>
    </row>
    <row r="175" spans="1:49" ht="6" customHeight="1" x14ac:dyDescent="0.2">
      <c r="A175" s="106"/>
      <c r="B175" s="106"/>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c r="Z175" s="131"/>
      <c r="AA175" s="131"/>
      <c r="AB175" s="131"/>
      <c r="AC175" s="131"/>
      <c r="AD175" s="131"/>
      <c r="AE175" s="131"/>
      <c r="AF175" s="131"/>
      <c r="AG175" s="131"/>
      <c r="AH175" s="131"/>
      <c r="AI175" s="131"/>
      <c r="AJ175" s="131"/>
      <c r="AK175" s="131"/>
      <c r="AL175" s="131"/>
      <c r="AM175" s="131"/>
      <c r="AN175" s="131"/>
      <c r="AO175" s="131"/>
      <c r="AP175" s="131"/>
      <c r="AQ175" s="131"/>
      <c r="AR175" s="131"/>
      <c r="AS175" s="131"/>
      <c r="AT175" s="131"/>
      <c r="AU175" s="131"/>
      <c r="AV175" s="131"/>
      <c r="AW175" s="131"/>
    </row>
    <row r="176" spans="1:49" x14ac:dyDescent="0.2">
      <c r="A176" s="162" t="s">
        <v>14</v>
      </c>
      <c r="B176" s="106" t="s">
        <v>271</v>
      </c>
      <c r="C176" s="131">
        <v>122.504</v>
      </c>
      <c r="D176" s="131">
        <v>126.961</v>
      </c>
      <c r="E176" s="131">
        <v>137.262</v>
      </c>
      <c r="F176" s="131">
        <v>132.10599999999999</v>
      </c>
      <c r="G176" s="131">
        <v>122.42700000000001</v>
      </c>
      <c r="H176" s="131">
        <v>133.994</v>
      </c>
      <c r="I176" s="131">
        <v>129.87700000000001</v>
      </c>
      <c r="J176" s="131">
        <v>135.38900000000001</v>
      </c>
      <c r="K176" s="131">
        <v>137.315</v>
      </c>
      <c r="L176" s="131">
        <v>131.71700000000001</v>
      </c>
      <c r="M176" s="131">
        <v>117.812</v>
      </c>
      <c r="N176" s="131">
        <v>112.732</v>
      </c>
      <c r="O176" s="131">
        <v>108.197</v>
      </c>
      <c r="P176" s="131">
        <v>104.6</v>
      </c>
      <c r="Q176" s="131">
        <v>101.794</v>
      </c>
      <c r="R176" s="131">
        <v>98.85</v>
      </c>
      <c r="S176" s="131">
        <v>96.971000000000004</v>
      </c>
      <c r="T176" s="131">
        <v>96.515000000000001</v>
      </c>
      <c r="U176" s="131">
        <v>101.06</v>
      </c>
      <c r="V176" s="131">
        <v>100</v>
      </c>
      <c r="W176" s="131">
        <v>107.148</v>
      </c>
      <c r="X176" s="131">
        <v>103.968</v>
      </c>
      <c r="Y176" s="131">
        <v>98.65</v>
      </c>
      <c r="Z176" s="131">
        <v>97.135999999999996</v>
      </c>
      <c r="AA176" s="131">
        <v>99.435000000000002</v>
      </c>
      <c r="AB176" s="131">
        <v>104.029</v>
      </c>
      <c r="AC176" s="131">
        <v>101.571</v>
      </c>
      <c r="AD176" s="131">
        <v>107.783</v>
      </c>
      <c r="AE176" s="131">
        <v>106.08199999999999</v>
      </c>
      <c r="AF176" s="131">
        <v>105.52</v>
      </c>
      <c r="AG176" s="131">
        <v>106.541</v>
      </c>
      <c r="AH176" s="131">
        <v>104.89700000000001</v>
      </c>
      <c r="AI176" s="131">
        <v>106.563</v>
      </c>
      <c r="AJ176" s="131">
        <v>106.795</v>
      </c>
      <c r="AK176" s="131">
        <v>107.608</v>
      </c>
      <c r="AL176" s="131">
        <v>104.922</v>
      </c>
      <c r="AM176" s="131">
        <v>102.35899999999999</v>
      </c>
      <c r="AN176" s="131">
        <v>101.127</v>
      </c>
      <c r="AO176" s="131">
        <v>97.244</v>
      </c>
      <c r="AP176" s="131">
        <v>98.442999999999998</v>
      </c>
      <c r="AQ176" s="131">
        <v>93.251000000000005</v>
      </c>
      <c r="AR176" s="131">
        <v>94.132000000000005</v>
      </c>
      <c r="AS176" s="131">
        <v>94.12</v>
      </c>
      <c r="AT176" s="131">
        <v>84.834000000000003</v>
      </c>
      <c r="AU176" s="131">
        <v>86.701999999999998</v>
      </c>
      <c r="AV176" s="131">
        <v>87.296000000000006</v>
      </c>
      <c r="AW176" s="131">
        <v>88.578000000000003</v>
      </c>
    </row>
    <row r="177" spans="1:49" x14ac:dyDescent="0.2">
      <c r="A177" s="106"/>
      <c r="B177" s="106" t="s">
        <v>204</v>
      </c>
      <c r="C177" s="131">
        <v>90.015000000000001</v>
      </c>
      <c r="D177" s="131">
        <v>90.817999999999998</v>
      </c>
      <c r="E177" s="131">
        <v>91.549000000000007</v>
      </c>
      <c r="F177" s="131">
        <v>92.147999999999996</v>
      </c>
      <c r="G177" s="131">
        <v>92.578000000000003</v>
      </c>
      <c r="H177" s="131">
        <v>92.95</v>
      </c>
      <c r="I177" s="131">
        <v>93.372</v>
      </c>
      <c r="J177" s="131">
        <v>93.783000000000001</v>
      </c>
      <c r="K177" s="131">
        <v>94.192999999999998</v>
      </c>
      <c r="L177" s="131">
        <v>94.68</v>
      </c>
      <c r="M177" s="131">
        <v>95.218000000000004</v>
      </c>
      <c r="N177" s="131">
        <v>95.793000000000006</v>
      </c>
      <c r="O177" s="131">
        <v>96.311000000000007</v>
      </c>
      <c r="P177" s="131">
        <v>96.781000000000006</v>
      </c>
      <c r="Q177" s="131">
        <v>97.266000000000005</v>
      </c>
      <c r="R177" s="131">
        <v>97.763000000000005</v>
      </c>
      <c r="S177" s="131">
        <v>98.295000000000002</v>
      </c>
      <c r="T177" s="131">
        <v>98.864000000000004</v>
      </c>
      <c r="U177" s="131">
        <v>99.453999999999994</v>
      </c>
      <c r="V177" s="131">
        <v>100</v>
      </c>
      <c r="W177" s="131">
        <v>100.501</v>
      </c>
      <c r="X177" s="131">
        <v>101.001</v>
      </c>
      <c r="Y177" s="131">
        <v>101.44</v>
      </c>
      <c r="Z177" s="131">
        <v>101.818</v>
      </c>
      <c r="AA177" s="131">
        <v>102.187</v>
      </c>
      <c r="AB177" s="131">
        <v>102.551</v>
      </c>
      <c r="AC177" s="131">
        <v>102.916</v>
      </c>
      <c r="AD177" s="131">
        <v>103.29600000000001</v>
      </c>
      <c r="AE177" s="131">
        <v>103.83</v>
      </c>
      <c r="AF177" s="131">
        <v>104.544</v>
      </c>
      <c r="AG177" s="131">
        <v>105.30800000000001</v>
      </c>
      <c r="AH177" s="131">
        <v>106.077</v>
      </c>
      <c r="AI177" s="131">
        <v>106.83</v>
      </c>
      <c r="AJ177" s="131">
        <v>107.62</v>
      </c>
      <c r="AK177" s="131">
        <v>108.432</v>
      </c>
      <c r="AL177" s="131">
        <v>109.18899999999999</v>
      </c>
      <c r="AM177" s="131">
        <v>109.86499999999999</v>
      </c>
      <c r="AN177" s="131">
        <v>110.48</v>
      </c>
      <c r="AO177" s="131">
        <v>111.048</v>
      </c>
      <c r="AP177" s="131">
        <v>111.595</v>
      </c>
      <c r="AQ177" s="131">
        <v>112.143</v>
      </c>
      <c r="AR177" s="131">
        <v>112.694</v>
      </c>
      <c r="AS177" s="131">
        <v>113.27800000000001</v>
      </c>
      <c r="AT177" s="131">
        <v>113.82899999999999</v>
      </c>
      <c r="AU177" s="131">
        <v>114.29</v>
      </c>
      <c r="AV177" s="131">
        <v>114.714</v>
      </c>
      <c r="AW177" s="131">
        <v>115.11799999999999</v>
      </c>
    </row>
    <row r="178" spans="1:49" x14ac:dyDescent="0.2">
      <c r="A178" s="106"/>
      <c r="B178" s="106" t="s">
        <v>273</v>
      </c>
      <c r="C178" s="131">
        <v>64.141000000000005</v>
      </c>
      <c r="D178" s="131">
        <v>66.441999999999993</v>
      </c>
      <c r="E178" s="131">
        <v>70.093000000000004</v>
      </c>
      <c r="F178" s="131">
        <v>72.632000000000005</v>
      </c>
      <c r="G178" s="131">
        <v>71.600999999999999</v>
      </c>
      <c r="H178" s="131">
        <v>74.421000000000006</v>
      </c>
      <c r="I178" s="131">
        <v>76.650999999999996</v>
      </c>
      <c r="J178" s="131">
        <v>79.352000000000004</v>
      </c>
      <c r="K178" s="131">
        <v>81.811000000000007</v>
      </c>
      <c r="L178" s="131">
        <v>82.674999999999997</v>
      </c>
      <c r="M178" s="131">
        <v>83.087000000000003</v>
      </c>
      <c r="N178" s="131">
        <v>84.658000000000001</v>
      </c>
      <c r="O178" s="131">
        <v>85.247</v>
      </c>
      <c r="P178" s="131">
        <v>86.117000000000004</v>
      </c>
      <c r="Q178" s="131">
        <v>87.078999999999994</v>
      </c>
      <c r="R178" s="131">
        <v>88.66</v>
      </c>
      <c r="S178" s="131">
        <v>90.438999999999993</v>
      </c>
      <c r="T178" s="131">
        <v>94.185000000000002</v>
      </c>
      <c r="U178" s="131">
        <v>97.691999999999993</v>
      </c>
      <c r="V178" s="131">
        <v>100</v>
      </c>
      <c r="W178" s="131">
        <v>100.544</v>
      </c>
      <c r="X178" s="131">
        <v>101.64700000000001</v>
      </c>
      <c r="Y178" s="131">
        <v>100.57</v>
      </c>
      <c r="Z178" s="131">
        <v>102.56</v>
      </c>
      <c r="AA178" s="131">
        <v>104.343</v>
      </c>
      <c r="AB178" s="131">
        <v>105.44199999999999</v>
      </c>
      <c r="AC178" s="131">
        <v>107.52200000000001</v>
      </c>
      <c r="AD178" s="131">
        <v>110.971</v>
      </c>
      <c r="AE178" s="131">
        <v>114.178</v>
      </c>
      <c r="AF178" s="131">
        <v>117.84699999999999</v>
      </c>
      <c r="AG178" s="131">
        <v>119.313</v>
      </c>
      <c r="AH178" s="131">
        <v>119.79300000000001</v>
      </c>
      <c r="AI178" s="131">
        <v>119.928</v>
      </c>
      <c r="AJ178" s="131">
        <v>122.416</v>
      </c>
      <c r="AK178" s="131">
        <v>123.521</v>
      </c>
      <c r="AL178" s="131">
        <v>125.669</v>
      </c>
      <c r="AM178" s="131">
        <v>127.923</v>
      </c>
      <c r="AN178" s="131">
        <v>127.536</v>
      </c>
      <c r="AO178" s="131">
        <v>123.238</v>
      </c>
      <c r="AP178" s="131">
        <v>125.024</v>
      </c>
      <c r="AQ178" s="131">
        <v>127.14100000000001</v>
      </c>
      <c r="AR178" s="131">
        <v>126.916</v>
      </c>
      <c r="AS178" s="131">
        <v>126.99</v>
      </c>
      <c r="AT178" s="131">
        <v>127.583</v>
      </c>
      <c r="AU178" s="131">
        <v>128.482</v>
      </c>
      <c r="AV178" s="131">
        <v>129.40899999999999</v>
      </c>
      <c r="AW178" s="131">
        <v>131.87100000000001</v>
      </c>
    </row>
    <row r="179" spans="1:49" x14ac:dyDescent="0.2">
      <c r="A179" s="106"/>
      <c r="B179" s="106" t="s">
        <v>275</v>
      </c>
      <c r="C179" s="131">
        <v>122.699</v>
      </c>
      <c r="D179" s="131">
        <v>123.935</v>
      </c>
      <c r="E179" s="131">
        <v>125.411</v>
      </c>
      <c r="F179" s="131">
        <v>116.381</v>
      </c>
      <c r="G179" s="131">
        <v>111.179</v>
      </c>
      <c r="H179" s="131">
        <v>113.727</v>
      </c>
      <c r="I179" s="131">
        <v>107.873</v>
      </c>
      <c r="J179" s="131">
        <v>110.625</v>
      </c>
      <c r="K179" s="131">
        <v>111.301</v>
      </c>
      <c r="L179" s="131">
        <v>109.449</v>
      </c>
      <c r="M179" s="131">
        <v>105.77</v>
      </c>
      <c r="N179" s="131">
        <v>100.68600000000001</v>
      </c>
      <c r="O179" s="131">
        <v>102.04600000000001</v>
      </c>
      <c r="P179" s="131">
        <v>104.137</v>
      </c>
      <c r="Q179" s="131">
        <v>107.506</v>
      </c>
      <c r="R179" s="131">
        <v>106.68300000000001</v>
      </c>
      <c r="S179" s="131">
        <v>106.60899999999999</v>
      </c>
      <c r="T179" s="131">
        <v>101.34399999999999</v>
      </c>
      <c r="U179" s="131">
        <v>101.125</v>
      </c>
      <c r="V179" s="131">
        <v>100</v>
      </c>
      <c r="W179" s="131">
        <v>104.6</v>
      </c>
      <c r="X179" s="131">
        <v>101.18600000000001</v>
      </c>
      <c r="Y179" s="131">
        <v>103.514</v>
      </c>
      <c r="Z179" s="131">
        <v>97.298000000000002</v>
      </c>
      <c r="AA179" s="131">
        <v>99.25</v>
      </c>
      <c r="AB179" s="131">
        <v>103.41</v>
      </c>
      <c r="AC179" s="131">
        <v>97.954999999999998</v>
      </c>
      <c r="AD179" s="131">
        <v>97.313999999999993</v>
      </c>
      <c r="AE179" s="131">
        <v>93.941000000000003</v>
      </c>
      <c r="AF179" s="131">
        <v>91.283000000000001</v>
      </c>
      <c r="AG179" s="131">
        <v>92.57</v>
      </c>
      <c r="AH179" s="131">
        <v>91.757000000000005</v>
      </c>
      <c r="AI179" s="131">
        <v>93.308000000000007</v>
      </c>
      <c r="AJ179" s="131">
        <v>92.057000000000002</v>
      </c>
      <c r="AK179" s="131">
        <v>90.944999999999993</v>
      </c>
      <c r="AL179" s="131">
        <v>87.334000000000003</v>
      </c>
      <c r="AM179" s="131">
        <v>84.332999999999998</v>
      </c>
      <c r="AN179" s="131">
        <v>84.495000000000005</v>
      </c>
      <c r="AO179" s="131">
        <v>83.230999999999995</v>
      </c>
      <c r="AP179" s="131">
        <v>84.168000000000006</v>
      </c>
      <c r="AQ179" s="131">
        <v>80.543999999999997</v>
      </c>
      <c r="AR179" s="131">
        <v>80.298000000000002</v>
      </c>
      <c r="AS179" s="131">
        <v>80.153999999999996</v>
      </c>
      <c r="AT179" s="131">
        <v>76.304000000000002</v>
      </c>
      <c r="AU179" s="131">
        <v>76.605000000000004</v>
      </c>
      <c r="AV179" s="131">
        <v>74.429000000000002</v>
      </c>
      <c r="AW179" s="131">
        <v>72.712999999999994</v>
      </c>
    </row>
    <row r="180" spans="1:49" x14ac:dyDescent="0.2">
      <c r="A180" s="106"/>
      <c r="B180" s="106" t="s">
        <v>276</v>
      </c>
      <c r="C180" s="131">
        <v>172.92699999999999</v>
      </c>
      <c r="D180" s="131">
        <v>169.77199999999999</v>
      </c>
      <c r="E180" s="131">
        <v>170.56399999999999</v>
      </c>
      <c r="F180" s="131">
        <v>169.601</v>
      </c>
      <c r="G180" s="131">
        <v>166.12200000000001</v>
      </c>
      <c r="H180" s="131">
        <v>170.32400000000001</v>
      </c>
      <c r="I180" s="131">
        <v>168.221</v>
      </c>
      <c r="J180" s="131">
        <v>164.45599999999999</v>
      </c>
      <c r="K180" s="131">
        <v>160.09800000000001</v>
      </c>
      <c r="L180" s="131">
        <v>153.744</v>
      </c>
      <c r="M180" s="131">
        <v>140.791</v>
      </c>
      <c r="N180" s="131">
        <v>138.06299999999999</v>
      </c>
      <c r="O180" s="131">
        <v>129.14099999999999</v>
      </c>
      <c r="P180" s="131">
        <v>120.517</v>
      </c>
      <c r="Q180" s="131">
        <v>111.79300000000001</v>
      </c>
      <c r="R180" s="131">
        <v>106.9</v>
      </c>
      <c r="S180" s="131">
        <v>102.319</v>
      </c>
      <c r="T180" s="131">
        <v>102.277</v>
      </c>
      <c r="U180" s="131">
        <v>102.858</v>
      </c>
      <c r="V180" s="131">
        <v>100</v>
      </c>
      <c r="W180" s="131">
        <v>101.373</v>
      </c>
      <c r="X180" s="131">
        <v>100.083</v>
      </c>
      <c r="Y180" s="131">
        <v>93.415000000000006</v>
      </c>
      <c r="Z180" s="131">
        <v>95.602999999999994</v>
      </c>
      <c r="AA180" s="131">
        <v>93.962000000000003</v>
      </c>
      <c r="AB180" s="131">
        <v>93.034000000000006</v>
      </c>
      <c r="AC180" s="131">
        <v>93.704999999999998</v>
      </c>
      <c r="AD180" s="131">
        <v>96.623000000000005</v>
      </c>
      <c r="AE180" s="131">
        <v>95.254000000000005</v>
      </c>
      <c r="AF180" s="131">
        <v>93.825999999999993</v>
      </c>
      <c r="AG180" s="131">
        <v>91.600999999999999</v>
      </c>
      <c r="AH180" s="131">
        <v>89.965000000000003</v>
      </c>
      <c r="AI180" s="131">
        <v>89.14</v>
      </c>
      <c r="AJ180" s="131">
        <v>88.055999999999997</v>
      </c>
      <c r="AK180" s="131">
        <v>88.343000000000004</v>
      </c>
      <c r="AL180" s="131">
        <v>87.555000000000007</v>
      </c>
      <c r="AM180" s="131">
        <v>86.361000000000004</v>
      </c>
      <c r="AN180" s="131">
        <v>84.941999999999993</v>
      </c>
      <c r="AO180" s="131">
        <v>85.373000000000005</v>
      </c>
      <c r="AP180" s="131">
        <v>83.83</v>
      </c>
      <c r="AQ180" s="131">
        <v>81.200999999999993</v>
      </c>
      <c r="AR180" s="131">
        <v>81.962000000000003</v>
      </c>
      <c r="AS180" s="131">
        <v>81.629000000000005</v>
      </c>
      <c r="AT180" s="131">
        <v>76.555000000000007</v>
      </c>
      <c r="AU180" s="131">
        <v>77.075999999999993</v>
      </c>
      <c r="AV180" s="131">
        <v>79.007999999999996</v>
      </c>
      <c r="AW180" s="131">
        <v>80.245000000000005</v>
      </c>
    </row>
    <row r="181" spans="1:49" ht="6" customHeight="1" x14ac:dyDescent="0.2">
      <c r="A181" s="106"/>
      <c r="B181" s="106"/>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c r="Z181" s="131"/>
      <c r="AA181" s="131"/>
      <c r="AB181" s="131"/>
      <c r="AC181" s="131"/>
      <c r="AD181" s="131"/>
      <c r="AE181" s="131"/>
      <c r="AF181" s="131"/>
      <c r="AG181" s="131"/>
      <c r="AH181" s="131"/>
      <c r="AI181" s="131"/>
      <c r="AJ181" s="131"/>
      <c r="AK181" s="131"/>
      <c r="AL181" s="131"/>
      <c r="AM181" s="131"/>
      <c r="AN181" s="131"/>
      <c r="AO181" s="131"/>
      <c r="AP181" s="131"/>
      <c r="AQ181" s="131"/>
      <c r="AR181" s="131"/>
      <c r="AS181" s="131"/>
      <c r="AT181" s="131"/>
      <c r="AU181" s="131"/>
      <c r="AV181" s="131"/>
      <c r="AW181" s="131"/>
    </row>
    <row r="182" spans="1:49" x14ac:dyDescent="0.2">
      <c r="A182" s="162" t="s">
        <v>3</v>
      </c>
      <c r="B182" s="106" t="s">
        <v>271</v>
      </c>
      <c r="C182" s="131">
        <v>104.057</v>
      </c>
      <c r="D182" s="131">
        <v>106.55</v>
      </c>
      <c r="E182" s="131">
        <v>111.93300000000001</v>
      </c>
      <c r="F182" s="131">
        <v>109.137</v>
      </c>
      <c r="G182" s="131">
        <v>103.54900000000001</v>
      </c>
      <c r="H182" s="131">
        <v>109.494</v>
      </c>
      <c r="I182" s="131">
        <v>107.815</v>
      </c>
      <c r="J182" s="131">
        <v>111.883</v>
      </c>
      <c r="K182" s="131">
        <v>116.919</v>
      </c>
      <c r="L182" s="131">
        <v>111.504</v>
      </c>
      <c r="M182" s="131">
        <v>108.07</v>
      </c>
      <c r="N182" s="131">
        <v>103.672</v>
      </c>
      <c r="O182" s="131">
        <v>103.837</v>
      </c>
      <c r="P182" s="131">
        <v>105.923</v>
      </c>
      <c r="Q182" s="131">
        <v>106.83499999999999</v>
      </c>
      <c r="R182" s="131">
        <v>107.122</v>
      </c>
      <c r="S182" s="131">
        <v>106.077</v>
      </c>
      <c r="T182" s="131">
        <v>105.27800000000001</v>
      </c>
      <c r="U182" s="131">
        <v>102.744</v>
      </c>
      <c r="V182" s="131">
        <v>100</v>
      </c>
      <c r="W182" s="131">
        <v>97.620999999999995</v>
      </c>
      <c r="X182" s="131">
        <v>93.361000000000004</v>
      </c>
      <c r="Y182" s="131">
        <v>92.745999999999995</v>
      </c>
      <c r="Z182" s="131">
        <v>91.394000000000005</v>
      </c>
      <c r="AA182" s="131">
        <v>91.126999999999995</v>
      </c>
      <c r="AB182" s="131">
        <v>94.367999999999995</v>
      </c>
      <c r="AC182" s="131">
        <v>90.947999999999993</v>
      </c>
      <c r="AD182" s="131">
        <v>90.1</v>
      </c>
      <c r="AE182" s="131">
        <v>86.697000000000003</v>
      </c>
      <c r="AF182" s="131">
        <v>86.415000000000006</v>
      </c>
      <c r="AG182" s="131">
        <v>88.454999999999998</v>
      </c>
      <c r="AH182" s="131">
        <v>87.01</v>
      </c>
      <c r="AI182" s="131">
        <v>87.311000000000007</v>
      </c>
      <c r="AJ182" s="131">
        <v>85.602999999999994</v>
      </c>
      <c r="AK182" s="131">
        <v>83.686999999999998</v>
      </c>
      <c r="AL182" s="131">
        <v>85.01</v>
      </c>
      <c r="AM182" s="131">
        <v>81.564999999999998</v>
      </c>
      <c r="AN182" s="131">
        <v>82.465999999999994</v>
      </c>
      <c r="AO182" s="131">
        <v>76.617000000000004</v>
      </c>
      <c r="AP182" s="131">
        <v>80.722999999999999</v>
      </c>
      <c r="AQ182" s="131">
        <v>77.789000000000001</v>
      </c>
      <c r="AR182" s="131">
        <v>79.22</v>
      </c>
      <c r="AS182" s="131">
        <v>81.251000000000005</v>
      </c>
      <c r="AT182" s="131">
        <v>76.933000000000007</v>
      </c>
      <c r="AU182" s="131">
        <v>77.625</v>
      </c>
      <c r="AV182" s="131">
        <v>78.135999999999996</v>
      </c>
      <c r="AW182" s="131">
        <v>76.466999999999999</v>
      </c>
    </row>
    <row r="183" spans="1:49" x14ac:dyDescent="0.2">
      <c r="A183" s="106"/>
      <c r="B183" s="106" t="s">
        <v>204</v>
      </c>
      <c r="C183" s="131">
        <v>98.715999999999994</v>
      </c>
      <c r="D183" s="131">
        <v>99.182000000000002</v>
      </c>
      <c r="E183" s="131">
        <v>99.486000000000004</v>
      </c>
      <c r="F183" s="131">
        <v>99.515000000000001</v>
      </c>
      <c r="G183" s="131">
        <v>99.137</v>
      </c>
      <c r="H183" s="131">
        <v>98.680999999999997</v>
      </c>
      <c r="I183" s="131">
        <v>98.489000000000004</v>
      </c>
      <c r="J183" s="131">
        <v>98.385000000000005</v>
      </c>
      <c r="K183" s="131">
        <v>98.412000000000006</v>
      </c>
      <c r="L183" s="131">
        <v>98.662999999999997</v>
      </c>
      <c r="M183" s="131">
        <v>98.808000000000007</v>
      </c>
      <c r="N183" s="131">
        <v>98.703000000000003</v>
      </c>
      <c r="O183" s="131">
        <v>98.435000000000002</v>
      </c>
      <c r="P183" s="131">
        <v>98.087000000000003</v>
      </c>
      <c r="Q183" s="131">
        <v>97.863</v>
      </c>
      <c r="R183" s="131">
        <v>97.891000000000005</v>
      </c>
      <c r="S183" s="131">
        <v>97.926000000000002</v>
      </c>
      <c r="T183" s="131">
        <v>98.426000000000002</v>
      </c>
      <c r="U183" s="131">
        <v>99.134</v>
      </c>
      <c r="V183" s="131">
        <v>100</v>
      </c>
      <c r="W183" s="131">
        <v>100.767</v>
      </c>
      <c r="X183" s="131">
        <v>101.431</v>
      </c>
      <c r="Y183" s="131">
        <v>101.99299999999999</v>
      </c>
      <c r="Z183" s="131">
        <v>102.247</v>
      </c>
      <c r="AA183" s="131">
        <v>102.449</v>
      </c>
      <c r="AB183" s="131">
        <v>102.649</v>
      </c>
      <c r="AC183" s="131">
        <v>102.70399999999999</v>
      </c>
      <c r="AD183" s="131">
        <v>102.623</v>
      </c>
      <c r="AE183" s="131">
        <v>102.593</v>
      </c>
      <c r="AF183" s="131">
        <v>102.637</v>
      </c>
      <c r="AG183" s="131">
        <v>102.71299999999999</v>
      </c>
      <c r="AH183" s="131">
        <v>102.79</v>
      </c>
      <c r="AI183" s="131">
        <v>102.753</v>
      </c>
      <c r="AJ183" s="131">
        <v>102.636</v>
      </c>
      <c r="AK183" s="131">
        <v>102.486</v>
      </c>
      <c r="AL183" s="131">
        <v>102.279</v>
      </c>
      <c r="AM183" s="131">
        <v>102.051</v>
      </c>
      <c r="AN183" s="131">
        <v>101.764</v>
      </c>
      <c r="AO183" s="131">
        <v>101.41</v>
      </c>
      <c r="AP183" s="131">
        <v>101.15900000000001</v>
      </c>
      <c r="AQ183" s="131">
        <v>101.148</v>
      </c>
      <c r="AR183" s="131">
        <v>101.33799999999999</v>
      </c>
      <c r="AS183" s="131">
        <v>101.61499999999999</v>
      </c>
      <c r="AT183" s="131">
        <v>102.04</v>
      </c>
      <c r="AU183" s="131">
        <v>102.92700000000001</v>
      </c>
      <c r="AV183" s="131">
        <v>103.761</v>
      </c>
      <c r="AW183" s="131">
        <v>104.149</v>
      </c>
    </row>
    <row r="184" spans="1:49" x14ac:dyDescent="0.2">
      <c r="A184" s="106"/>
      <c r="B184" s="106" t="s">
        <v>273</v>
      </c>
      <c r="C184" s="131">
        <v>62.395000000000003</v>
      </c>
      <c r="D184" s="131">
        <v>64.772000000000006</v>
      </c>
      <c r="E184" s="131">
        <v>67.659000000000006</v>
      </c>
      <c r="F184" s="131">
        <v>68.242000000000004</v>
      </c>
      <c r="G184" s="131">
        <v>67.908000000000001</v>
      </c>
      <c r="H184" s="131">
        <v>71.597999999999999</v>
      </c>
      <c r="I184" s="131">
        <v>74.138999999999996</v>
      </c>
      <c r="J184" s="131">
        <v>76.45</v>
      </c>
      <c r="K184" s="131">
        <v>79.600999999999999</v>
      </c>
      <c r="L184" s="131">
        <v>80.516999999999996</v>
      </c>
      <c r="M184" s="131">
        <v>80.825000000000003</v>
      </c>
      <c r="N184" s="131">
        <v>80.590999999999994</v>
      </c>
      <c r="O184" s="131">
        <v>82.081000000000003</v>
      </c>
      <c r="P184" s="131">
        <v>84.697999999999993</v>
      </c>
      <c r="Q184" s="131">
        <v>86.867999999999995</v>
      </c>
      <c r="R184" s="131">
        <v>88.83</v>
      </c>
      <c r="S184" s="131">
        <v>90.043000000000006</v>
      </c>
      <c r="T184" s="131">
        <v>92.906000000000006</v>
      </c>
      <c r="U184" s="131">
        <v>95.837000000000003</v>
      </c>
      <c r="V184" s="131">
        <v>100</v>
      </c>
      <c r="W184" s="131">
        <v>104.30800000000001</v>
      </c>
      <c r="X184" s="131">
        <v>105.619</v>
      </c>
      <c r="Y184" s="131">
        <v>104.032</v>
      </c>
      <c r="Z184" s="131">
        <v>106.325</v>
      </c>
      <c r="AA184" s="131">
        <v>107.958</v>
      </c>
      <c r="AB184" s="131">
        <v>108.63</v>
      </c>
      <c r="AC184" s="131">
        <v>110.57899999999999</v>
      </c>
      <c r="AD184" s="131">
        <v>112.857</v>
      </c>
      <c r="AE184" s="131">
        <v>115.133</v>
      </c>
      <c r="AF184" s="131">
        <v>118.49299999999999</v>
      </c>
      <c r="AG184" s="131">
        <v>120.413</v>
      </c>
      <c r="AH184" s="131">
        <v>120.32299999999999</v>
      </c>
      <c r="AI184" s="131">
        <v>119.511</v>
      </c>
      <c r="AJ184" s="131">
        <v>121.047</v>
      </c>
      <c r="AK184" s="131">
        <v>122.081</v>
      </c>
      <c r="AL184" s="131">
        <v>126.854</v>
      </c>
      <c r="AM184" s="131">
        <v>131.28299999999999</v>
      </c>
      <c r="AN184" s="131">
        <v>133.07900000000001</v>
      </c>
      <c r="AO184" s="131">
        <v>126.04</v>
      </c>
      <c r="AP184" s="131">
        <v>131.50700000000001</v>
      </c>
      <c r="AQ184" s="131">
        <v>136.33600000000001</v>
      </c>
      <c r="AR184" s="131">
        <v>136.749</v>
      </c>
      <c r="AS184" s="131">
        <v>137.04400000000001</v>
      </c>
      <c r="AT184" s="131">
        <v>139.446</v>
      </c>
      <c r="AU184" s="131">
        <v>140.648</v>
      </c>
      <c r="AV184" s="131">
        <v>142.64599999999999</v>
      </c>
      <c r="AW184" s="131">
        <v>145.18</v>
      </c>
    </row>
    <row r="185" spans="1:49" x14ac:dyDescent="0.2">
      <c r="A185" s="106"/>
      <c r="B185" s="106" t="s">
        <v>275</v>
      </c>
      <c r="C185" s="131">
        <v>141.00899999999999</v>
      </c>
      <c r="D185" s="131">
        <v>140.101</v>
      </c>
      <c r="E185" s="131">
        <v>141.572</v>
      </c>
      <c r="F185" s="131">
        <v>137.67099999999999</v>
      </c>
      <c r="G185" s="131">
        <v>132.59200000000001</v>
      </c>
      <c r="H185" s="131">
        <v>136.203</v>
      </c>
      <c r="I185" s="131">
        <v>132.149</v>
      </c>
      <c r="J185" s="131">
        <v>132.547</v>
      </c>
      <c r="K185" s="131">
        <v>133.041</v>
      </c>
      <c r="L185" s="131">
        <v>128.01400000000001</v>
      </c>
      <c r="M185" s="131">
        <v>122.983</v>
      </c>
      <c r="N185" s="131">
        <v>119.38200000000001</v>
      </c>
      <c r="O185" s="131">
        <v>117.503</v>
      </c>
      <c r="P185" s="131">
        <v>118.685</v>
      </c>
      <c r="Q185" s="131">
        <v>119.625</v>
      </c>
      <c r="R185" s="131">
        <v>116.774</v>
      </c>
      <c r="S185" s="131">
        <v>116.032</v>
      </c>
      <c r="T185" s="131">
        <v>112.63200000000001</v>
      </c>
      <c r="U185" s="131">
        <v>106.556</v>
      </c>
      <c r="V185" s="131">
        <v>100</v>
      </c>
      <c r="W185" s="131">
        <v>93.266000000000005</v>
      </c>
      <c r="X185" s="131">
        <v>89.802000000000007</v>
      </c>
      <c r="Y185" s="131">
        <v>89.786000000000001</v>
      </c>
      <c r="Z185" s="131">
        <v>87.215000000000003</v>
      </c>
      <c r="AA185" s="131">
        <v>86.623000000000005</v>
      </c>
      <c r="AB185" s="131">
        <v>88.832999999999998</v>
      </c>
      <c r="AC185" s="131">
        <v>86.448999999999998</v>
      </c>
      <c r="AD185" s="131">
        <v>84.259</v>
      </c>
      <c r="AE185" s="131">
        <v>80.742999999999995</v>
      </c>
      <c r="AF185" s="131">
        <v>78.799000000000007</v>
      </c>
      <c r="AG185" s="131">
        <v>79.808999999999997</v>
      </c>
      <c r="AH185" s="131">
        <v>78.018000000000001</v>
      </c>
      <c r="AI185" s="131">
        <v>78.147999999999996</v>
      </c>
      <c r="AJ185" s="131">
        <v>77.808999999999997</v>
      </c>
      <c r="AK185" s="131">
        <v>76.820999999999998</v>
      </c>
      <c r="AL185" s="131">
        <v>76.117000000000004</v>
      </c>
      <c r="AM185" s="131">
        <v>69.823999999999998</v>
      </c>
      <c r="AN185" s="131">
        <v>69.694000000000003</v>
      </c>
      <c r="AO185" s="131">
        <v>69.141000000000005</v>
      </c>
      <c r="AP185" s="131">
        <v>69.846999999999994</v>
      </c>
      <c r="AQ185" s="131">
        <v>63.975999999999999</v>
      </c>
      <c r="AR185" s="131">
        <v>63.938000000000002</v>
      </c>
      <c r="AS185" s="131">
        <v>65.012</v>
      </c>
      <c r="AT185" s="131">
        <v>61.241</v>
      </c>
      <c r="AU185" s="131">
        <v>60.609000000000002</v>
      </c>
      <c r="AV185" s="131">
        <v>59.655000000000001</v>
      </c>
      <c r="AW185" s="131">
        <v>58.606000000000002</v>
      </c>
    </row>
    <row r="186" spans="1:49" x14ac:dyDescent="0.2">
      <c r="A186" s="106"/>
      <c r="B186" s="106" t="s">
        <v>276</v>
      </c>
      <c r="C186" s="131">
        <v>119.809</v>
      </c>
      <c r="D186" s="131">
        <v>118.383</v>
      </c>
      <c r="E186" s="131">
        <v>117.461</v>
      </c>
      <c r="F186" s="131">
        <v>116.733</v>
      </c>
      <c r="G186" s="131">
        <v>116.004</v>
      </c>
      <c r="H186" s="131">
        <v>113.78</v>
      </c>
      <c r="I186" s="131">
        <v>111.733</v>
      </c>
      <c r="J186" s="131">
        <v>112.224</v>
      </c>
      <c r="K186" s="131">
        <v>112.184</v>
      </c>
      <c r="L186" s="131">
        <v>109.646</v>
      </c>
      <c r="M186" s="131">
        <v>110.033</v>
      </c>
      <c r="N186" s="131">
        <v>109.17100000000001</v>
      </c>
      <c r="O186" s="131">
        <v>109.373</v>
      </c>
      <c r="P186" s="131">
        <v>107.426</v>
      </c>
      <c r="Q186" s="131">
        <v>105.054</v>
      </c>
      <c r="R186" s="131">
        <v>105.496</v>
      </c>
      <c r="S186" s="131">
        <v>103.681</v>
      </c>
      <c r="T186" s="131">
        <v>102.21599999999999</v>
      </c>
      <c r="U186" s="131">
        <v>101.49</v>
      </c>
      <c r="V186" s="131">
        <v>100</v>
      </c>
      <c r="W186" s="131">
        <v>99.581999999999994</v>
      </c>
      <c r="X186" s="131">
        <v>97.043999999999997</v>
      </c>
      <c r="Y186" s="131">
        <v>97.352999999999994</v>
      </c>
      <c r="Z186" s="131">
        <v>96.391999999999996</v>
      </c>
      <c r="AA186" s="131">
        <v>95.114999999999995</v>
      </c>
      <c r="AB186" s="131">
        <v>95.268000000000001</v>
      </c>
      <c r="AC186" s="131">
        <v>92.635000000000005</v>
      </c>
      <c r="AD186" s="131">
        <v>92.328000000000003</v>
      </c>
      <c r="AE186" s="131">
        <v>90.903999999999996</v>
      </c>
      <c r="AF186" s="131">
        <v>90.173000000000002</v>
      </c>
      <c r="AG186" s="131">
        <v>89.613</v>
      </c>
      <c r="AH186" s="131">
        <v>90.173000000000002</v>
      </c>
      <c r="AI186" s="131">
        <v>90.980999999999995</v>
      </c>
      <c r="AJ186" s="131">
        <v>88.552999999999997</v>
      </c>
      <c r="AK186" s="131">
        <v>87.07</v>
      </c>
      <c r="AL186" s="131">
        <v>86.078999999999994</v>
      </c>
      <c r="AM186" s="131">
        <v>87.191999999999993</v>
      </c>
      <c r="AN186" s="131">
        <v>87.373000000000005</v>
      </c>
      <c r="AO186" s="131">
        <v>86.697000000000003</v>
      </c>
      <c r="AP186" s="131">
        <v>86.875</v>
      </c>
      <c r="AQ186" s="131">
        <v>88.173000000000002</v>
      </c>
      <c r="AR186" s="131">
        <v>89.409000000000006</v>
      </c>
      <c r="AS186" s="131">
        <v>89.747</v>
      </c>
      <c r="AT186" s="131">
        <v>88.287000000000006</v>
      </c>
      <c r="AU186" s="131">
        <v>88.471999999999994</v>
      </c>
      <c r="AV186" s="131">
        <v>88.494</v>
      </c>
      <c r="AW186" s="131">
        <v>86.290999999999997</v>
      </c>
    </row>
    <row r="187" spans="1:49" ht="6" customHeight="1" x14ac:dyDescent="0.2">
      <c r="A187" s="106"/>
      <c r="B187" s="106"/>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row>
    <row r="188" spans="1:49" x14ac:dyDescent="0.2">
      <c r="A188" s="162" t="s">
        <v>42</v>
      </c>
      <c r="B188" s="106" t="s">
        <v>271</v>
      </c>
      <c r="C188" s="131">
        <v>35.880000000000003</v>
      </c>
      <c r="D188" s="131">
        <v>41.421999999999997</v>
      </c>
      <c r="E188" s="131">
        <v>48.277000000000001</v>
      </c>
      <c r="F188" s="131">
        <v>46.179000000000002</v>
      </c>
      <c r="G188" s="131">
        <v>48.813000000000002</v>
      </c>
      <c r="H188" s="131">
        <v>55.579000000000001</v>
      </c>
      <c r="I188" s="131">
        <v>57.54</v>
      </c>
      <c r="J188" s="131">
        <v>61.055999999999997</v>
      </c>
      <c r="K188" s="131">
        <v>64.251999999999995</v>
      </c>
      <c r="L188" s="131">
        <v>64.668999999999997</v>
      </c>
      <c r="M188" s="131">
        <v>63.918999999999997</v>
      </c>
      <c r="N188" s="131">
        <v>65.765000000000001</v>
      </c>
      <c r="O188" s="131">
        <v>70.326999999999998</v>
      </c>
      <c r="P188" s="131">
        <v>72.751999999999995</v>
      </c>
      <c r="Q188" s="131">
        <v>77.986999999999995</v>
      </c>
      <c r="R188" s="131">
        <v>77.801000000000002</v>
      </c>
      <c r="S188" s="131">
        <v>85.619</v>
      </c>
      <c r="T188" s="131">
        <v>91.337999999999994</v>
      </c>
      <c r="U188" s="131">
        <v>98.421000000000006</v>
      </c>
      <c r="V188" s="131">
        <v>100</v>
      </c>
      <c r="W188" s="131">
        <v>100.35</v>
      </c>
      <c r="X188" s="131">
        <v>103.51900000000001</v>
      </c>
      <c r="Y188" s="131">
        <v>103.376</v>
      </c>
      <c r="Z188" s="131">
        <v>105.66500000000001</v>
      </c>
      <c r="AA188" s="131">
        <v>109.47799999999999</v>
      </c>
      <c r="AB188" s="131">
        <v>109.337</v>
      </c>
      <c r="AC188" s="131">
        <v>110.73099999999999</v>
      </c>
      <c r="AD188" s="131">
        <v>115.584</v>
      </c>
      <c r="AE188" s="131">
        <v>115.99299999999999</v>
      </c>
      <c r="AF188" s="131">
        <v>125.86199999999999</v>
      </c>
      <c r="AG188" s="131">
        <v>128.89400000000001</v>
      </c>
      <c r="AH188" s="131">
        <v>129.239</v>
      </c>
      <c r="AI188" s="131">
        <v>134.34299999999999</v>
      </c>
      <c r="AJ188" s="131">
        <v>133.816</v>
      </c>
      <c r="AK188" s="131">
        <v>136.215</v>
      </c>
      <c r="AL188" s="131">
        <v>134.709</v>
      </c>
      <c r="AM188" s="131">
        <v>140.14699999999999</v>
      </c>
      <c r="AN188" s="131">
        <v>135.06299999999999</v>
      </c>
      <c r="AO188" s="131">
        <v>129.06</v>
      </c>
      <c r="AP188" s="131">
        <v>119.342</v>
      </c>
      <c r="AQ188" s="131">
        <v>117.55</v>
      </c>
      <c r="AR188" s="131">
        <v>110.205</v>
      </c>
      <c r="AS188" s="131">
        <v>98.551000000000002</v>
      </c>
      <c r="AT188" s="131">
        <v>94.087000000000003</v>
      </c>
      <c r="AU188" s="131">
        <v>92.393000000000001</v>
      </c>
      <c r="AV188" s="131">
        <v>90.293000000000006</v>
      </c>
      <c r="AW188" s="131">
        <v>90.489000000000004</v>
      </c>
    </row>
    <row r="189" spans="1:49" x14ac:dyDescent="0.2">
      <c r="A189" s="106"/>
      <c r="B189" s="106" t="s">
        <v>204</v>
      </c>
      <c r="C189" s="131">
        <v>86.908000000000001</v>
      </c>
      <c r="D189" s="131">
        <v>87.483000000000004</v>
      </c>
      <c r="E189" s="131">
        <v>87.882000000000005</v>
      </c>
      <c r="F189" s="131">
        <v>88.203999999999994</v>
      </c>
      <c r="G189" s="131">
        <v>89.031999999999996</v>
      </c>
      <c r="H189" s="131">
        <v>90.22</v>
      </c>
      <c r="I189" s="131">
        <v>91.602999999999994</v>
      </c>
      <c r="J189" s="131">
        <v>92.811000000000007</v>
      </c>
      <c r="K189" s="131">
        <v>93.97</v>
      </c>
      <c r="L189" s="131">
        <v>94.906000000000006</v>
      </c>
      <c r="M189" s="131">
        <v>95.753</v>
      </c>
      <c r="N189" s="131">
        <v>96.346999999999994</v>
      </c>
      <c r="O189" s="131">
        <v>96.912000000000006</v>
      </c>
      <c r="P189" s="131">
        <v>97.399000000000001</v>
      </c>
      <c r="Q189" s="131">
        <v>97.769000000000005</v>
      </c>
      <c r="R189" s="131">
        <v>98.090999999999994</v>
      </c>
      <c r="S189" s="131">
        <v>98.432000000000002</v>
      </c>
      <c r="T189" s="131">
        <v>98.781999999999996</v>
      </c>
      <c r="U189" s="131">
        <v>99.299000000000007</v>
      </c>
      <c r="V189" s="131">
        <v>100</v>
      </c>
      <c r="W189" s="131">
        <v>100.84699999999999</v>
      </c>
      <c r="X189" s="131">
        <v>101.58799999999999</v>
      </c>
      <c r="Y189" s="131">
        <v>102.143</v>
      </c>
      <c r="Z189" s="131">
        <v>102.611</v>
      </c>
      <c r="AA189" s="131">
        <v>102.883</v>
      </c>
      <c r="AB189" s="131">
        <v>103.34099999999999</v>
      </c>
      <c r="AC189" s="131">
        <v>103.848</v>
      </c>
      <c r="AD189" s="131">
        <v>104.432</v>
      </c>
      <c r="AE189" s="131">
        <v>104.831</v>
      </c>
      <c r="AF189" s="131">
        <v>105.26</v>
      </c>
      <c r="AG189" s="131">
        <v>105.806</v>
      </c>
      <c r="AH189" s="131">
        <v>106.19499999999999</v>
      </c>
      <c r="AI189" s="131">
        <v>106.44799999999999</v>
      </c>
      <c r="AJ189" s="131">
        <v>106.711</v>
      </c>
      <c r="AK189" s="131">
        <v>107.023</v>
      </c>
      <c r="AL189" s="131">
        <v>107.345</v>
      </c>
      <c r="AM189" s="131">
        <v>107.617</v>
      </c>
      <c r="AN189" s="131">
        <v>107.91</v>
      </c>
      <c r="AO189" s="131">
        <v>108.19199999999999</v>
      </c>
      <c r="AP189" s="131">
        <v>108.328</v>
      </c>
      <c r="AQ189" s="131">
        <v>108.173</v>
      </c>
      <c r="AR189" s="131">
        <v>107.58799999999999</v>
      </c>
      <c r="AS189" s="131">
        <v>106.809</v>
      </c>
      <c r="AT189" s="131">
        <v>106.098</v>
      </c>
      <c r="AU189" s="131">
        <v>105.40600000000001</v>
      </c>
      <c r="AV189" s="131">
        <v>104.968</v>
      </c>
      <c r="AW189" s="131">
        <v>104.76300000000001</v>
      </c>
    </row>
    <row r="190" spans="1:49" x14ac:dyDescent="0.2">
      <c r="A190" s="106"/>
      <c r="B190" s="106" t="s">
        <v>273</v>
      </c>
      <c r="C190" s="131">
        <v>73.927000000000007</v>
      </c>
      <c r="D190" s="131">
        <v>80.903000000000006</v>
      </c>
      <c r="E190" s="131">
        <v>87.052999999999997</v>
      </c>
      <c r="F190" s="131">
        <v>81.150999999999996</v>
      </c>
      <c r="G190" s="131">
        <v>85.515000000000001</v>
      </c>
      <c r="H190" s="131">
        <v>90.171000000000006</v>
      </c>
      <c r="I190" s="131">
        <v>91.421000000000006</v>
      </c>
      <c r="J190" s="131">
        <v>96.77</v>
      </c>
      <c r="K190" s="131">
        <v>98.713999999999999</v>
      </c>
      <c r="L190" s="131">
        <v>98.403000000000006</v>
      </c>
      <c r="M190" s="131">
        <v>96.016000000000005</v>
      </c>
      <c r="N190" s="131">
        <v>94.343000000000004</v>
      </c>
      <c r="O190" s="131">
        <v>92.781999999999996</v>
      </c>
      <c r="P190" s="131">
        <v>94.174000000000007</v>
      </c>
      <c r="Q190" s="131">
        <v>96.171999999999997</v>
      </c>
      <c r="R190" s="131">
        <v>96.352999999999994</v>
      </c>
      <c r="S190" s="131">
        <v>93.85</v>
      </c>
      <c r="T190" s="131">
        <v>97.527000000000001</v>
      </c>
      <c r="U190" s="131">
        <v>100.706</v>
      </c>
      <c r="V190" s="131">
        <v>100</v>
      </c>
      <c r="W190" s="131">
        <v>102.23399999999999</v>
      </c>
      <c r="X190" s="131">
        <v>102.199</v>
      </c>
      <c r="Y190" s="131">
        <v>100.017</v>
      </c>
      <c r="Z190" s="131">
        <v>101.553</v>
      </c>
      <c r="AA190" s="131">
        <v>103.411</v>
      </c>
      <c r="AB190" s="131">
        <v>105.899</v>
      </c>
      <c r="AC190" s="131">
        <v>110.108</v>
      </c>
      <c r="AD190" s="131">
        <v>113.756</v>
      </c>
      <c r="AE190" s="131">
        <v>116.80500000000001</v>
      </c>
      <c r="AF190" s="131">
        <v>120.889</v>
      </c>
      <c r="AG190" s="131">
        <v>125.235</v>
      </c>
      <c r="AH190" s="131">
        <v>129.66999999999999</v>
      </c>
      <c r="AI190" s="131">
        <v>136.857</v>
      </c>
      <c r="AJ190" s="131">
        <v>143.429</v>
      </c>
      <c r="AK190" s="131">
        <v>143.869</v>
      </c>
      <c r="AL190" s="131">
        <v>151.54499999999999</v>
      </c>
      <c r="AM190" s="131">
        <v>156.11000000000001</v>
      </c>
      <c r="AN190" s="131">
        <v>155.166</v>
      </c>
      <c r="AO190" s="131">
        <v>148.10499999999999</v>
      </c>
      <c r="AP190" s="131">
        <v>139.81399999999999</v>
      </c>
      <c r="AQ190" s="131">
        <v>127.229</v>
      </c>
      <c r="AR190" s="131">
        <v>118.581</v>
      </c>
      <c r="AS190" s="131">
        <v>115.575</v>
      </c>
      <c r="AT190" s="131">
        <v>117.21</v>
      </c>
      <c r="AU190" s="131">
        <v>117.462</v>
      </c>
      <c r="AV190" s="131">
        <v>117.727</v>
      </c>
      <c r="AW190" s="131">
        <v>119.733</v>
      </c>
    </row>
    <row r="191" spans="1:49" x14ac:dyDescent="0.2">
      <c r="A191" s="106"/>
      <c r="B191" s="106" t="s">
        <v>275</v>
      </c>
      <c r="C191" s="131">
        <v>63.085000000000001</v>
      </c>
      <c r="D191" s="131">
        <v>66.47</v>
      </c>
      <c r="E191" s="131">
        <v>72.006</v>
      </c>
      <c r="F191" s="131">
        <v>73.367000000000004</v>
      </c>
      <c r="G191" s="131">
        <v>71.944999999999993</v>
      </c>
      <c r="H191" s="131">
        <v>73.016000000000005</v>
      </c>
      <c r="I191" s="131">
        <v>76.185000000000002</v>
      </c>
      <c r="J191" s="131">
        <v>74.700999999999993</v>
      </c>
      <c r="K191" s="131">
        <v>76.713999999999999</v>
      </c>
      <c r="L191" s="131">
        <v>74.823999999999998</v>
      </c>
      <c r="M191" s="131">
        <v>74.296000000000006</v>
      </c>
      <c r="N191" s="131">
        <v>77.218999999999994</v>
      </c>
      <c r="O191" s="131">
        <v>81.671999999999997</v>
      </c>
      <c r="P191" s="131">
        <v>83.162000000000006</v>
      </c>
      <c r="Q191" s="131">
        <v>87.061000000000007</v>
      </c>
      <c r="R191" s="131">
        <v>82.328999999999994</v>
      </c>
      <c r="S191" s="131">
        <v>90.471999999999994</v>
      </c>
      <c r="T191" s="131">
        <v>92.465999999999994</v>
      </c>
      <c r="U191" s="131">
        <v>98.497</v>
      </c>
      <c r="V191" s="131">
        <v>100</v>
      </c>
      <c r="W191" s="131">
        <v>97.787999999999997</v>
      </c>
      <c r="X191" s="131">
        <v>99.501000000000005</v>
      </c>
      <c r="Y191" s="131">
        <v>99.846999999999994</v>
      </c>
      <c r="Z191" s="131">
        <v>100.61499999999999</v>
      </c>
      <c r="AA191" s="131">
        <v>99.418000000000006</v>
      </c>
      <c r="AB191" s="131">
        <v>99.745000000000005</v>
      </c>
      <c r="AC191" s="131">
        <v>99.242999999999995</v>
      </c>
      <c r="AD191" s="131">
        <v>100.58499999999999</v>
      </c>
      <c r="AE191" s="131">
        <v>97.974000000000004</v>
      </c>
      <c r="AF191" s="131">
        <v>99.281999999999996</v>
      </c>
      <c r="AG191" s="131">
        <v>98.572000000000003</v>
      </c>
      <c r="AH191" s="131">
        <v>95.924000000000007</v>
      </c>
      <c r="AI191" s="131">
        <v>93.290999999999997</v>
      </c>
      <c r="AJ191" s="131">
        <v>90.52</v>
      </c>
      <c r="AK191" s="131">
        <v>91.629000000000005</v>
      </c>
      <c r="AL191" s="131">
        <v>86.659000000000006</v>
      </c>
      <c r="AM191" s="131">
        <v>83.882000000000005</v>
      </c>
      <c r="AN191" s="131">
        <v>84.721999999999994</v>
      </c>
      <c r="AO191" s="131">
        <v>85.664000000000001</v>
      </c>
      <c r="AP191" s="131">
        <v>85.007999999999996</v>
      </c>
      <c r="AQ191" s="131">
        <v>90.616</v>
      </c>
      <c r="AR191" s="131">
        <v>97.048000000000002</v>
      </c>
      <c r="AS191" s="131">
        <v>88.164000000000001</v>
      </c>
      <c r="AT191" s="131">
        <v>86.751999999999995</v>
      </c>
      <c r="AU191" s="131">
        <v>87.34</v>
      </c>
      <c r="AV191" s="131">
        <v>84.673000000000002</v>
      </c>
      <c r="AW191" s="131">
        <v>86.573999999999998</v>
      </c>
    </row>
    <row r="192" spans="1:49" x14ac:dyDescent="0.2">
      <c r="A192" s="106"/>
      <c r="B192" s="106" t="s">
        <v>276</v>
      </c>
      <c r="C192" s="131">
        <v>88.525000000000006</v>
      </c>
      <c r="D192" s="131">
        <v>88.049000000000007</v>
      </c>
      <c r="E192" s="131">
        <v>87.637</v>
      </c>
      <c r="F192" s="131">
        <v>87.936000000000007</v>
      </c>
      <c r="G192" s="131">
        <v>89.114999999999995</v>
      </c>
      <c r="H192" s="131">
        <v>93.566999999999993</v>
      </c>
      <c r="I192" s="131">
        <v>90.186999999999998</v>
      </c>
      <c r="J192" s="131">
        <v>91.004000000000005</v>
      </c>
      <c r="K192" s="131">
        <v>90.290999999999997</v>
      </c>
      <c r="L192" s="131">
        <v>92.546000000000006</v>
      </c>
      <c r="M192" s="131">
        <v>93.575999999999993</v>
      </c>
      <c r="N192" s="131">
        <v>93.694999999999993</v>
      </c>
      <c r="O192" s="131">
        <v>95.763999999999996</v>
      </c>
      <c r="P192" s="131">
        <v>95.373999999999995</v>
      </c>
      <c r="Q192" s="131">
        <v>95.268000000000001</v>
      </c>
      <c r="R192" s="131">
        <v>99.986000000000004</v>
      </c>
      <c r="S192" s="131">
        <v>102.444</v>
      </c>
      <c r="T192" s="131">
        <v>102.533</v>
      </c>
      <c r="U192" s="131">
        <v>99.921999999999997</v>
      </c>
      <c r="V192" s="131">
        <v>100</v>
      </c>
      <c r="W192" s="131">
        <v>99.534000000000006</v>
      </c>
      <c r="X192" s="131">
        <v>100.209</v>
      </c>
      <c r="Y192" s="131">
        <v>101.345</v>
      </c>
      <c r="Z192" s="131">
        <v>100.783</v>
      </c>
      <c r="AA192" s="131">
        <v>103.503</v>
      </c>
      <c r="AB192" s="131">
        <v>100.164</v>
      </c>
      <c r="AC192" s="131">
        <v>97.578999999999994</v>
      </c>
      <c r="AD192" s="131">
        <v>96.728999999999999</v>
      </c>
      <c r="AE192" s="131">
        <v>96.686999999999998</v>
      </c>
      <c r="AF192" s="131">
        <v>99.626000000000005</v>
      </c>
      <c r="AG192" s="131">
        <v>98.683999999999997</v>
      </c>
      <c r="AH192" s="131">
        <v>97.840999999999994</v>
      </c>
      <c r="AI192" s="131">
        <v>98.847999999999999</v>
      </c>
      <c r="AJ192" s="131">
        <v>96.585999999999999</v>
      </c>
      <c r="AK192" s="131">
        <v>96.549000000000007</v>
      </c>
      <c r="AL192" s="131">
        <v>95.555999999999997</v>
      </c>
      <c r="AM192" s="131">
        <v>99.448999999999998</v>
      </c>
      <c r="AN192" s="131">
        <v>95.210999999999999</v>
      </c>
      <c r="AO192" s="131">
        <v>94.022999999999996</v>
      </c>
      <c r="AP192" s="131">
        <v>92.691999999999993</v>
      </c>
      <c r="AQ192" s="131">
        <v>94.257000000000005</v>
      </c>
      <c r="AR192" s="131">
        <v>89.009</v>
      </c>
      <c r="AS192" s="131">
        <v>90.552000000000007</v>
      </c>
      <c r="AT192" s="131">
        <v>87.212000000000003</v>
      </c>
      <c r="AU192" s="131">
        <v>85.438999999999993</v>
      </c>
      <c r="AV192" s="131">
        <v>86.293000000000006</v>
      </c>
      <c r="AW192" s="131">
        <v>83.328000000000003</v>
      </c>
    </row>
    <row r="193" spans="1:49" ht="6" customHeight="1" x14ac:dyDescent="0.2">
      <c r="A193" s="106"/>
      <c r="B193" s="106"/>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c r="Z193" s="131"/>
      <c r="AA193" s="131"/>
      <c r="AB193" s="131"/>
      <c r="AC193" s="131"/>
      <c r="AD193" s="131"/>
      <c r="AE193" s="131"/>
      <c r="AF193" s="131"/>
      <c r="AG193" s="131"/>
      <c r="AH193" s="131"/>
      <c r="AI193" s="131"/>
      <c r="AJ193" s="131"/>
      <c r="AK193" s="131"/>
      <c r="AL193" s="131"/>
      <c r="AM193" s="131"/>
      <c r="AN193" s="131"/>
      <c r="AO193" s="131"/>
      <c r="AP193" s="131"/>
      <c r="AQ193" s="131"/>
      <c r="AR193" s="131"/>
      <c r="AS193" s="131"/>
      <c r="AT193" s="131"/>
      <c r="AU193" s="131"/>
      <c r="AV193" s="131"/>
      <c r="AW193" s="131"/>
    </row>
    <row r="194" spans="1:49" x14ac:dyDescent="0.2">
      <c r="A194" s="162" t="s">
        <v>49</v>
      </c>
      <c r="B194" s="106" t="s">
        <v>271</v>
      </c>
      <c r="C194" s="131">
        <v>76.230999999999995</v>
      </c>
      <c r="D194" s="131">
        <v>78.561999999999998</v>
      </c>
      <c r="E194" s="131">
        <v>84.013000000000005</v>
      </c>
      <c r="F194" s="131">
        <v>86.991</v>
      </c>
      <c r="G194" s="131">
        <v>88.78</v>
      </c>
      <c r="H194" s="131">
        <v>92.787999999999997</v>
      </c>
      <c r="I194" s="131">
        <v>97.323999999999998</v>
      </c>
      <c r="J194" s="131">
        <v>107.303</v>
      </c>
      <c r="K194" s="131">
        <v>105.497</v>
      </c>
      <c r="L194" s="131">
        <v>104.52</v>
      </c>
      <c r="M194" s="131">
        <v>103.378</v>
      </c>
      <c r="N194" s="131">
        <v>103.813</v>
      </c>
      <c r="O194" s="131">
        <v>99.233999999999995</v>
      </c>
      <c r="P194" s="131">
        <v>101.816</v>
      </c>
      <c r="Q194" s="131">
        <v>100.90300000000001</v>
      </c>
      <c r="R194" s="131">
        <v>99.007999999999996</v>
      </c>
      <c r="S194" s="131">
        <v>100.089</v>
      </c>
      <c r="T194" s="131">
        <v>94.194000000000003</v>
      </c>
      <c r="U194" s="131">
        <v>92.317999999999998</v>
      </c>
      <c r="V194" s="131">
        <v>83.082999999999998</v>
      </c>
      <c r="W194" s="131">
        <v>80.275000000000006</v>
      </c>
      <c r="X194" s="131">
        <v>72.295000000000002</v>
      </c>
      <c r="Y194" s="131">
        <v>72.569999999999993</v>
      </c>
      <c r="Z194" s="131">
        <v>71.611999999999995</v>
      </c>
      <c r="AA194" s="131">
        <v>71.159000000000006</v>
      </c>
      <c r="AB194" s="131">
        <v>72.549000000000007</v>
      </c>
      <c r="AC194" s="131">
        <v>70.616</v>
      </c>
      <c r="AD194" s="131">
        <v>71.015000000000001</v>
      </c>
      <c r="AE194" s="131">
        <v>71.718000000000004</v>
      </c>
      <c r="AF194" s="131">
        <v>67.408000000000001</v>
      </c>
      <c r="AG194" s="131">
        <v>69.486999999999995</v>
      </c>
      <c r="AH194" s="131">
        <v>68.539000000000001</v>
      </c>
      <c r="AI194" s="131">
        <v>71.828999999999994</v>
      </c>
      <c r="AJ194" s="131">
        <v>69.661000000000001</v>
      </c>
      <c r="AK194" s="131">
        <v>69.231999999999999</v>
      </c>
      <c r="AL194" s="131">
        <v>68.522999999999996</v>
      </c>
      <c r="AM194" s="131">
        <v>66.448999999999998</v>
      </c>
      <c r="AN194" s="131">
        <v>65.475999999999999</v>
      </c>
      <c r="AO194" s="131">
        <v>59.293999999999997</v>
      </c>
      <c r="AP194" s="131">
        <v>59.646000000000001</v>
      </c>
      <c r="AQ194" s="131">
        <v>58.631999999999998</v>
      </c>
      <c r="AR194" s="131">
        <v>54.084000000000003</v>
      </c>
      <c r="AS194" s="131">
        <v>50.917999999999999</v>
      </c>
      <c r="AT194" s="131">
        <v>50.682000000000002</v>
      </c>
      <c r="AU194" s="131">
        <v>54.033000000000001</v>
      </c>
      <c r="AV194" s="131">
        <v>55.386000000000003</v>
      </c>
      <c r="AW194" s="131">
        <v>57.923999999999999</v>
      </c>
    </row>
    <row r="195" spans="1:49" x14ac:dyDescent="0.2">
      <c r="A195" s="106"/>
      <c r="B195" s="106" t="s">
        <v>204</v>
      </c>
      <c r="C195" s="131">
        <v>98.405000000000001</v>
      </c>
      <c r="D195" s="131">
        <v>98.68</v>
      </c>
      <c r="E195" s="131">
        <v>98.983999999999995</v>
      </c>
      <c r="F195" s="131">
        <v>99.421000000000006</v>
      </c>
      <c r="G195" s="131">
        <v>99.991</v>
      </c>
      <c r="H195" s="131">
        <v>100.532</v>
      </c>
      <c r="I195" s="131">
        <v>100.997</v>
      </c>
      <c r="J195" s="131">
        <v>101.339</v>
      </c>
      <c r="K195" s="131">
        <v>101.56699999999999</v>
      </c>
      <c r="L195" s="131">
        <v>101.652</v>
      </c>
      <c r="M195" s="131">
        <v>101.58499999999999</v>
      </c>
      <c r="N195" s="131">
        <v>101.42400000000001</v>
      </c>
      <c r="O195" s="131">
        <v>101.16800000000001</v>
      </c>
      <c r="P195" s="131">
        <v>100.82599999999999</v>
      </c>
      <c r="Q195" s="131">
        <v>100.437</v>
      </c>
      <c r="R195" s="131">
        <v>100.009</v>
      </c>
      <c r="S195" s="131">
        <v>99.554000000000002</v>
      </c>
      <c r="T195" s="131">
        <v>99.146000000000001</v>
      </c>
      <c r="U195" s="131">
        <v>98.718000000000004</v>
      </c>
      <c r="V195" s="131">
        <v>98.405000000000001</v>
      </c>
      <c r="W195" s="131">
        <v>98.224999999999994</v>
      </c>
      <c r="X195" s="131">
        <v>98.016000000000005</v>
      </c>
      <c r="Y195" s="131">
        <v>97.730999999999995</v>
      </c>
      <c r="Z195" s="131">
        <v>97.418000000000006</v>
      </c>
      <c r="AA195" s="131">
        <v>98.063000000000002</v>
      </c>
      <c r="AB195" s="131">
        <v>97.891999999999996</v>
      </c>
      <c r="AC195" s="131">
        <v>97.692999999999998</v>
      </c>
      <c r="AD195" s="131">
        <v>97.474999999999994</v>
      </c>
      <c r="AE195" s="131">
        <v>97.198999999999998</v>
      </c>
      <c r="AF195" s="131">
        <v>96.942999999999998</v>
      </c>
      <c r="AG195" s="131">
        <v>96.724999999999994</v>
      </c>
      <c r="AH195" s="131">
        <v>96.448999999999998</v>
      </c>
      <c r="AI195" s="131">
        <v>96.174000000000007</v>
      </c>
      <c r="AJ195" s="131">
        <v>95.956000000000003</v>
      </c>
      <c r="AK195" s="131">
        <v>95.766000000000005</v>
      </c>
      <c r="AL195" s="131">
        <v>95.614000000000004</v>
      </c>
      <c r="AM195" s="131">
        <v>95.471000000000004</v>
      </c>
      <c r="AN195" s="131">
        <v>95.3</v>
      </c>
      <c r="AO195" s="131">
        <v>95.158000000000001</v>
      </c>
      <c r="AP195" s="131">
        <v>94.94</v>
      </c>
      <c r="AQ195" s="131">
        <v>94.674000000000007</v>
      </c>
      <c r="AR195" s="131">
        <v>94.18</v>
      </c>
      <c r="AS195" s="131">
        <v>93.924000000000007</v>
      </c>
      <c r="AT195" s="131">
        <v>93.668000000000006</v>
      </c>
      <c r="AU195" s="131">
        <v>93.448999999999998</v>
      </c>
      <c r="AV195" s="131">
        <v>93.174000000000007</v>
      </c>
      <c r="AW195" s="131">
        <v>92.927000000000007</v>
      </c>
    </row>
    <row r="196" spans="1:49" x14ac:dyDescent="0.2">
      <c r="A196" s="106"/>
      <c r="B196" s="106" t="s">
        <v>273</v>
      </c>
      <c r="C196" s="131">
        <v>59.542000000000002</v>
      </c>
      <c r="D196" s="131">
        <v>65.400999999999996</v>
      </c>
      <c r="E196" s="131">
        <v>70.594999999999999</v>
      </c>
      <c r="F196" s="131">
        <v>73.363</v>
      </c>
      <c r="G196" s="131">
        <v>75.102999999999994</v>
      </c>
      <c r="H196" s="131">
        <v>77.52</v>
      </c>
      <c r="I196" s="131">
        <v>82.977000000000004</v>
      </c>
      <c r="J196" s="131">
        <v>82.358000000000004</v>
      </c>
      <c r="K196" s="131">
        <v>88.418000000000006</v>
      </c>
      <c r="L196" s="131">
        <v>88.052000000000007</v>
      </c>
      <c r="M196" s="131">
        <v>90.635000000000005</v>
      </c>
      <c r="N196" s="131">
        <v>93.358999999999995</v>
      </c>
      <c r="O196" s="131">
        <v>94.272000000000006</v>
      </c>
      <c r="P196" s="131">
        <v>97.106999999999999</v>
      </c>
      <c r="Q196" s="131">
        <v>97.236999999999995</v>
      </c>
      <c r="R196" s="131">
        <v>99.152000000000001</v>
      </c>
      <c r="S196" s="131">
        <v>103.64</v>
      </c>
      <c r="T196" s="131">
        <v>103.998</v>
      </c>
      <c r="U196" s="131">
        <v>105.217</v>
      </c>
      <c r="V196" s="131">
        <v>101.86199999999999</v>
      </c>
      <c r="W196" s="131">
        <v>89.912000000000006</v>
      </c>
      <c r="X196" s="131">
        <v>87.343000000000004</v>
      </c>
      <c r="Y196" s="131">
        <v>87.093000000000004</v>
      </c>
      <c r="Z196" s="131">
        <v>89.947999999999993</v>
      </c>
      <c r="AA196" s="131">
        <v>90.686000000000007</v>
      </c>
      <c r="AB196" s="131">
        <v>90.856999999999999</v>
      </c>
      <c r="AC196" s="131">
        <v>94.084000000000003</v>
      </c>
      <c r="AD196" s="131">
        <v>98.289000000000001</v>
      </c>
      <c r="AE196" s="131">
        <v>101.709</v>
      </c>
      <c r="AF196" s="131">
        <v>106.27</v>
      </c>
      <c r="AG196" s="131">
        <v>110.601</v>
      </c>
      <c r="AH196" s="131">
        <v>115.93899999999999</v>
      </c>
      <c r="AI196" s="131">
        <v>120.746</v>
      </c>
      <c r="AJ196" s="131">
        <v>127.077</v>
      </c>
      <c r="AK196" s="131">
        <v>132.916</v>
      </c>
      <c r="AL196" s="131">
        <v>138.255</v>
      </c>
      <c r="AM196" s="131">
        <v>139.04599999999999</v>
      </c>
      <c r="AN196" s="131">
        <v>140.48099999999999</v>
      </c>
      <c r="AO196" s="131">
        <v>131.404</v>
      </c>
      <c r="AP196" s="131">
        <v>132.56899999999999</v>
      </c>
      <c r="AQ196" s="131">
        <v>135.14500000000001</v>
      </c>
      <c r="AR196" s="131">
        <v>133.637</v>
      </c>
      <c r="AS196" s="131">
        <v>136.80799999999999</v>
      </c>
      <c r="AT196" s="131">
        <v>142.97800000000001</v>
      </c>
      <c r="AU196" s="131">
        <v>148.38</v>
      </c>
      <c r="AV196" s="131">
        <v>152.21299999999999</v>
      </c>
      <c r="AW196" s="131">
        <v>158.93100000000001</v>
      </c>
    </row>
    <row r="197" spans="1:49" x14ac:dyDescent="0.2">
      <c r="A197" s="106"/>
      <c r="B197" s="106" t="s">
        <v>275</v>
      </c>
      <c r="C197" s="131">
        <v>108.16500000000001</v>
      </c>
      <c r="D197" s="131">
        <v>100.875</v>
      </c>
      <c r="E197" s="131">
        <v>101.36</v>
      </c>
      <c r="F197" s="131">
        <v>100.53700000000001</v>
      </c>
      <c r="G197" s="131">
        <v>101.55200000000001</v>
      </c>
      <c r="H197" s="131">
        <v>104.64400000000001</v>
      </c>
      <c r="I197" s="131">
        <v>102.739</v>
      </c>
      <c r="J197" s="131">
        <v>113.973</v>
      </c>
      <c r="K197" s="131">
        <v>104.691</v>
      </c>
      <c r="L197" s="131">
        <v>105.429</v>
      </c>
      <c r="M197" s="131">
        <v>101.869</v>
      </c>
      <c r="N197" s="131">
        <v>99.024000000000001</v>
      </c>
      <c r="O197" s="131">
        <v>96.808000000000007</v>
      </c>
      <c r="P197" s="131">
        <v>97.847999999999999</v>
      </c>
      <c r="Q197" s="131">
        <v>101.43300000000001</v>
      </c>
      <c r="R197" s="131">
        <v>99.495000000000005</v>
      </c>
      <c r="S197" s="131">
        <v>99.129000000000005</v>
      </c>
      <c r="T197" s="131">
        <v>97.988</v>
      </c>
      <c r="U197" s="131">
        <v>96.584000000000003</v>
      </c>
      <c r="V197" s="131">
        <v>95.594999999999999</v>
      </c>
      <c r="W197" s="131">
        <v>103.349</v>
      </c>
      <c r="X197" s="131">
        <v>97.715000000000003</v>
      </c>
      <c r="Y197" s="131">
        <v>100.526</v>
      </c>
      <c r="Z197" s="131">
        <v>94.537999999999997</v>
      </c>
      <c r="AA197" s="131">
        <v>96.787999999999997</v>
      </c>
      <c r="AB197" s="131">
        <v>99.308000000000007</v>
      </c>
      <c r="AC197" s="131">
        <v>94.200999999999993</v>
      </c>
      <c r="AD197" s="131">
        <v>89.269000000000005</v>
      </c>
      <c r="AE197" s="131">
        <v>85.870999999999995</v>
      </c>
      <c r="AF197" s="131">
        <v>80.784000000000006</v>
      </c>
      <c r="AG197" s="131">
        <v>79.664000000000001</v>
      </c>
      <c r="AH197" s="131">
        <v>76.222999999999999</v>
      </c>
      <c r="AI197" s="131">
        <v>74.933000000000007</v>
      </c>
      <c r="AJ197" s="131">
        <v>71.179000000000002</v>
      </c>
      <c r="AK197" s="131">
        <v>73.364999999999995</v>
      </c>
      <c r="AL197" s="131">
        <v>70.013000000000005</v>
      </c>
      <c r="AM197" s="131">
        <v>68.334000000000003</v>
      </c>
      <c r="AN197" s="131">
        <v>66.816999999999993</v>
      </c>
      <c r="AO197" s="131">
        <v>68.010999999999996</v>
      </c>
      <c r="AP197" s="131">
        <v>70.126999999999995</v>
      </c>
      <c r="AQ197" s="131">
        <v>67.474999999999994</v>
      </c>
      <c r="AR197" s="131">
        <v>65.34</v>
      </c>
      <c r="AS197" s="131">
        <v>61.902000000000001</v>
      </c>
      <c r="AT197" s="131">
        <v>59.235999999999997</v>
      </c>
      <c r="AU197" s="131">
        <v>60.491999999999997</v>
      </c>
      <c r="AV197" s="131">
        <v>60.027000000000001</v>
      </c>
      <c r="AW197" s="131">
        <v>60.067999999999998</v>
      </c>
    </row>
    <row r="198" spans="1:49" x14ac:dyDescent="0.2">
      <c r="A198" s="106"/>
      <c r="B198" s="106" t="s">
        <v>276</v>
      </c>
      <c r="C198" s="131">
        <v>120.282</v>
      </c>
      <c r="D198" s="131">
        <v>120.675</v>
      </c>
      <c r="E198" s="131">
        <v>118.61499999999999</v>
      </c>
      <c r="F198" s="131">
        <v>118.63</v>
      </c>
      <c r="G198" s="131">
        <v>116.416</v>
      </c>
      <c r="H198" s="131">
        <v>113.779</v>
      </c>
      <c r="I198" s="131">
        <v>113.035</v>
      </c>
      <c r="J198" s="131">
        <v>112.806</v>
      </c>
      <c r="K198" s="131">
        <v>112.212</v>
      </c>
      <c r="L198" s="131">
        <v>110.759</v>
      </c>
      <c r="M198" s="131">
        <v>110.22</v>
      </c>
      <c r="N198" s="131">
        <v>110.717</v>
      </c>
      <c r="O198" s="131">
        <v>107.48</v>
      </c>
      <c r="P198" s="131">
        <v>106.277</v>
      </c>
      <c r="Q198" s="131">
        <v>101.86</v>
      </c>
      <c r="R198" s="131">
        <v>100.35299999999999</v>
      </c>
      <c r="S198" s="131">
        <v>97.858000000000004</v>
      </c>
      <c r="T198" s="131">
        <v>93.228999999999999</v>
      </c>
      <c r="U198" s="131">
        <v>92.022999999999996</v>
      </c>
      <c r="V198" s="131">
        <v>86.704999999999998</v>
      </c>
      <c r="W198" s="131">
        <v>87.95</v>
      </c>
      <c r="X198" s="131">
        <v>86.421999999999997</v>
      </c>
      <c r="Y198" s="131">
        <v>84.813000000000002</v>
      </c>
      <c r="Z198" s="131">
        <v>86.447000000000003</v>
      </c>
      <c r="AA198" s="131">
        <v>82.671999999999997</v>
      </c>
      <c r="AB198" s="131">
        <v>82.137</v>
      </c>
      <c r="AC198" s="131">
        <v>81.558000000000007</v>
      </c>
      <c r="AD198" s="131">
        <v>83.034000000000006</v>
      </c>
      <c r="AE198" s="131">
        <v>84.480999999999995</v>
      </c>
      <c r="AF198" s="131">
        <v>80.995999999999995</v>
      </c>
      <c r="AG198" s="131">
        <v>81.534999999999997</v>
      </c>
      <c r="AH198" s="131">
        <v>80.412000000000006</v>
      </c>
      <c r="AI198" s="131">
        <v>82.546999999999997</v>
      </c>
      <c r="AJ198" s="131">
        <v>80.260000000000005</v>
      </c>
      <c r="AK198" s="131">
        <v>74.137</v>
      </c>
      <c r="AL198" s="131">
        <v>74.037999999999997</v>
      </c>
      <c r="AM198" s="131">
        <v>73.251999999999995</v>
      </c>
      <c r="AN198" s="131">
        <v>73.194999999999993</v>
      </c>
      <c r="AO198" s="131">
        <v>69.722999999999999</v>
      </c>
      <c r="AP198" s="131">
        <v>67.578000000000003</v>
      </c>
      <c r="AQ198" s="131">
        <v>67.915000000000006</v>
      </c>
      <c r="AR198" s="131">
        <v>65.766000000000005</v>
      </c>
      <c r="AS198" s="131">
        <v>64.015000000000001</v>
      </c>
      <c r="AT198" s="131">
        <v>63.886000000000003</v>
      </c>
      <c r="AU198" s="131">
        <v>64.418999999999997</v>
      </c>
      <c r="AV198" s="131">
        <v>65.058999999999997</v>
      </c>
      <c r="AW198" s="131">
        <v>65.293000000000006</v>
      </c>
    </row>
    <row r="199" spans="1:49" ht="6" customHeight="1" x14ac:dyDescent="0.2">
      <c r="A199" s="106"/>
      <c r="B199" s="106"/>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c r="Z199" s="131"/>
      <c r="AA199" s="131"/>
      <c r="AB199" s="131"/>
      <c r="AC199" s="131"/>
      <c r="AD199" s="131"/>
      <c r="AE199" s="131"/>
      <c r="AF199" s="131"/>
      <c r="AG199" s="131"/>
      <c r="AH199" s="131"/>
      <c r="AI199" s="131"/>
      <c r="AJ199" s="131"/>
      <c r="AK199" s="131"/>
      <c r="AL199" s="131"/>
      <c r="AM199" s="131"/>
      <c r="AN199" s="131"/>
      <c r="AO199" s="131"/>
      <c r="AP199" s="131"/>
      <c r="AQ199" s="131"/>
      <c r="AR199" s="131"/>
      <c r="AS199" s="131"/>
      <c r="AT199" s="131"/>
      <c r="AU199" s="131"/>
      <c r="AV199" s="131"/>
      <c r="AW199" s="131"/>
    </row>
    <row r="200" spans="1:49" x14ac:dyDescent="0.2">
      <c r="A200" s="162" t="s">
        <v>115</v>
      </c>
      <c r="B200" s="106" t="s">
        <v>271</v>
      </c>
      <c r="C200" s="131">
        <v>74.064999999999998</v>
      </c>
      <c r="D200" s="131">
        <v>79.016999999999996</v>
      </c>
      <c r="E200" s="131">
        <v>87.888000000000005</v>
      </c>
      <c r="F200" s="131">
        <v>87.64</v>
      </c>
      <c r="G200" s="131">
        <v>85.138999999999996</v>
      </c>
      <c r="H200" s="131">
        <v>83.888999999999996</v>
      </c>
      <c r="I200" s="131">
        <v>86.204999999999998</v>
      </c>
      <c r="J200" s="131">
        <v>92.721999999999994</v>
      </c>
      <c r="K200" s="131">
        <v>96.364000000000004</v>
      </c>
      <c r="L200" s="131">
        <v>92.144999999999996</v>
      </c>
      <c r="M200" s="131">
        <v>91.578999999999994</v>
      </c>
      <c r="N200" s="131">
        <v>82.468999999999994</v>
      </c>
      <c r="O200" s="131">
        <v>84.137</v>
      </c>
      <c r="P200" s="131">
        <v>89.394000000000005</v>
      </c>
      <c r="Q200" s="131">
        <v>85.864999999999995</v>
      </c>
      <c r="R200" s="131">
        <v>89.74</v>
      </c>
      <c r="S200" s="131">
        <v>91.97</v>
      </c>
      <c r="T200" s="131">
        <v>96.391999999999996</v>
      </c>
      <c r="U200" s="131">
        <v>96.221000000000004</v>
      </c>
      <c r="V200" s="131">
        <v>100</v>
      </c>
      <c r="W200" s="131">
        <v>98.421999999999997</v>
      </c>
      <c r="X200" s="131">
        <v>100.19799999999999</v>
      </c>
      <c r="Y200" s="131">
        <v>102.568</v>
      </c>
      <c r="Z200" s="131">
        <v>108.342</v>
      </c>
      <c r="AA200" s="131">
        <v>103.607</v>
      </c>
      <c r="AB200" s="131">
        <v>117.40600000000001</v>
      </c>
      <c r="AC200" s="131">
        <v>111.21299999999999</v>
      </c>
      <c r="AD200" s="131">
        <v>110.774</v>
      </c>
      <c r="AE200" s="131">
        <v>108.39100000000001</v>
      </c>
      <c r="AF200" s="131">
        <v>113.98399999999999</v>
      </c>
      <c r="AG200" s="131">
        <v>111.059</v>
      </c>
      <c r="AH200" s="131">
        <v>116.33199999999999</v>
      </c>
      <c r="AI200" s="131">
        <v>115.74</v>
      </c>
      <c r="AJ200" s="131">
        <v>119.70699999999999</v>
      </c>
      <c r="AK200" s="131">
        <v>117.90600000000001</v>
      </c>
      <c r="AL200" s="131">
        <v>119.872</v>
      </c>
      <c r="AM200" s="131">
        <v>122.361</v>
      </c>
      <c r="AN200" s="131">
        <v>111.91500000000001</v>
      </c>
      <c r="AO200" s="131">
        <v>109.70399999999999</v>
      </c>
      <c r="AP200" s="131">
        <v>102.81</v>
      </c>
      <c r="AQ200" s="131">
        <v>98.566999999999993</v>
      </c>
      <c r="AR200" s="131">
        <v>98.100999999999999</v>
      </c>
      <c r="AS200" s="131">
        <v>107.169</v>
      </c>
      <c r="AT200" s="131">
        <v>107.998</v>
      </c>
      <c r="AU200" s="131">
        <v>108.52200000000001</v>
      </c>
      <c r="AV200" s="131">
        <v>108.91200000000001</v>
      </c>
      <c r="AW200" s="131">
        <v>114.63200000000001</v>
      </c>
    </row>
    <row r="201" spans="1:49" x14ac:dyDescent="0.2">
      <c r="A201" s="106"/>
      <c r="B201" s="106" t="s">
        <v>204</v>
      </c>
      <c r="C201" s="131">
        <v>80.784000000000006</v>
      </c>
      <c r="D201" s="131">
        <v>81.960999999999999</v>
      </c>
      <c r="E201" s="131">
        <v>83.137</v>
      </c>
      <c r="F201" s="131">
        <v>84.313999999999993</v>
      </c>
      <c r="G201" s="131">
        <v>85.49</v>
      </c>
      <c r="H201" s="131">
        <v>86.275000000000006</v>
      </c>
      <c r="I201" s="131">
        <v>87.058999999999997</v>
      </c>
      <c r="J201" s="131">
        <v>87.843000000000004</v>
      </c>
      <c r="K201" s="131">
        <v>88.626999999999995</v>
      </c>
      <c r="L201" s="131">
        <v>89.412000000000006</v>
      </c>
      <c r="M201" s="131">
        <v>90.587999999999994</v>
      </c>
      <c r="N201" s="131">
        <v>91.765000000000001</v>
      </c>
      <c r="O201" s="131">
        <v>92.941000000000003</v>
      </c>
      <c r="P201" s="131">
        <v>93.724999999999994</v>
      </c>
      <c r="Q201" s="131">
        <v>94.51</v>
      </c>
      <c r="R201" s="131">
        <v>95.293999999999997</v>
      </c>
      <c r="S201" s="131">
        <v>96.471000000000004</v>
      </c>
      <c r="T201" s="131">
        <v>98.039000000000001</v>
      </c>
      <c r="U201" s="131">
        <v>99.215999999999994</v>
      </c>
      <c r="V201" s="131">
        <v>100</v>
      </c>
      <c r="W201" s="131">
        <v>101.176</v>
      </c>
      <c r="X201" s="131">
        <v>102.35299999999999</v>
      </c>
      <c r="Y201" s="131">
        <v>103.529</v>
      </c>
      <c r="Z201" s="131">
        <v>104.31399999999999</v>
      </c>
      <c r="AA201" s="131">
        <v>104.706</v>
      </c>
      <c r="AB201" s="131">
        <v>105.49</v>
      </c>
      <c r="AC201" s="131">
        <v>106.27500000000001</v>
      </c>
      <c r="AD201" s="131">
        <v>107.45099999999999</v>
      </c>
      <c r="AE201" s="131">
        <v>108.627</v>
      </c>
      <c r="AF201" s="131">
        <v>110.196</v>
      </c>
      <c r="AG201" s="131">
        <v>111.765</v>
      </c>
      <c r="AH201" s="131">
        <v>112.941</v>
      </c>
      <c r="AI201" s="131">
        <v>113.333</v>
      </c>
      <c r="AJ201" s="131">
        <v>114.902</v>
      </c>
      <c r="AK201" s="131">
        <v>116.078</v>
      </c>
      <c r="AL201" s="131">
        <v>119.21599999999999</v>
      </c>
      <c r="AM201" s="131">
        <v>121.961</v>
      </c>
      <c r="AN201" s="131">
        <v>125.098</v>
      </c>
      <c r="AO201" s="131">
        <v>125.098</v>
      </c>
      <c r="AP201" s="131">
        <v>124.706</v>
      </c>
      <c r="AQ201" s="131">
        <v>125.098</v>
      </c>
      <c r="AR201" s="131">
        <v>125.88200000000001</v>
      </c>
      <c r="AS201" s="131">
        <v>127.059</v>
      </c>
      <c r="AT201" s="131">
        <v>128.23500000000001</v>
      </c>
      <c r="AU201" s="131">
        <v>129.804</v>
      </c>
      <c r="AV201" s="131">
        <v>131.37299999999999</v>
      </c>
      <c r="AW201" s="131">
        <v>134.51</v>
      </c>
    </row>
    <row r="202" spans="1:49" x14ac:dyDescent="0.2">
      <c r="A202" s="106"/>
      <c r="B202" s="106" t="s">
        <v>273</v>
      </c>
      <c r="C202" s="131">
        <v>57.761000000000003</v>
      </c>
      <c r="D202" s="131">
        <v>60.444000000000003</v>
      </c>
      <c r="E202" s="131">
        <v>63.652000000000001</v>
      </c>
      <c r="F202" s="131">
        <v>66.337999999999994</v>
      </c>
      <c r="G202" s="131">
        <v>65.852000000000004</v>
      </c>
      <c r="H202" s="131">
        <v>69.138000000000005</v>
      </c>
      <c r="I202" s="131">
        <v>74.554000000000002</v>
      </c>
      <c r="J202" s="131">
        <v>78.334000000000003</v>
      </c>
      <c r="K202" s="131">
        <v>81.421999999999997</v>
      </c>
      <c r="L202" s="131">
        <v>85.347999999999999</v>
      </c>
      <c r="M202" s="131">
        <v>87.834000000000003</v>
      </c>
      <c r="N202" s="131">
        <v>88.578000000000003</v>
      </c>
      <c r="O202" s="131">
        <v>85.566999999999993</v>
      </c>
      <c r="P202" s="131">
        <v>88.355000000000004</v>
      </c>
      <c r="Q202" s="131">
        <v>90.51</v>
      </c>
      <c r="R202" s="131">
        <v>95.394999999999996</v>
      </c>
      <c r="S202" s="131">
        <v>102.286</v>
      </c>
      <c r="T202" s="131">
        <v>100.553</v>
      </c>
      <c r="U202" s="131">
        <v>99.619</v>
      </c>
      <c r="V202" s="131">
        <v>100</v>
      </c>
      <c r="W202" s="131">
        <v>98.61</v>
      </c>
      <c r="X202" s="131">
        <v>94.188999999999993</v>
      </c>
      <c r="Y202" s="131">
        <v>94.346000000000004</v>
      </c>
      <c r="Z202" s="131">
        <v>97.018000000000001</v>
      </c>
      <c r="AA202" s="131">
        <v>96.757999999999996</v>
      </c>
      <c r="AB202" s="131">
        <v>100.432</v>
      </c>
      <c r="AC202" s="131">
        <v>105.438</v>
      </c>
      <c r="AD202" s="131">
        <v>111.679</v>
      </c>
      <c r="AE202" s="131">
        <v>114.935</v>
      </c>
      <c r="AF202" s="131">
        <v>118.842</v>
      </c>
      <c r="AG202" s="131">
        <v>121.745</v>
      </c>
      <c r="AH202" s="131">
        <v>121.30200000000001</v>
      </c>
      <c r="AI202" s="131">
        <v>123.625</v>
      </c>
      <c r="AJ202" s="131">
        <v>131.73400000000001</v>
      </c>
      <c r="AK202" s="131">
        <v>138.65299999999999</v>
      </c>
      <c r="AL202" s="131">
        <v>142.1</v>
      </c>
      <c r="AM202" s="131">
        <v>151.91</v>
      </c>
      <c r="AN202" s="131">
        <v>151.04900000000001</v>
      </c>
      <c r="AO202" s="131">
        <v>140.80799999999999</v>
      </c>
      <c r="AP202" s="131">
        <v>136.39699999999999</v>
      </c>
      <c r="AQ202" s="131">
        <v>138.529</v>
      </c>
      <c r="AR202" s="131">
        <v>139.44800000000001</v>
      </c>
      <c r="AS202" s="131">
        <v>143.86799999999999</v>
      </c>
      <c r="AT202" s="131">
        <v>145.52000000000001</v>
      </c>
      <c r="AU202" s="131">
        <v>150.59100000000001</v>
      </c>
      <c r="AV202" s="131">
        <v>158.64699999999999</v>
      </c>
      <c r="AW202" s="131">
        <v>162.08000000000001</v>
      </c>
    </row>
    <row r="203" spans="1:49" x14ac:dyDescent="0.2">
      <c r="A203" s="106"/>
      <c r="B203" s="106" t="s">
        <v>275</v>
      </c>
      <c r="C203" s="131">
        <v>85.188000000000002</v>
      </c>
      <c r="D203" s="131">
        <v>81.899000000000001</v>
      </c>
      <c r="E203" s="131">
        <v>93.125</v>
      </c>
      <c r="F203" s="131">
        <v>86.989000000000004</v>
      </c>
      <c r="G203" s="131">
        <v>86.504999999999995</v>
      </c>
      <c r="H203" s="131">
        <v>82.686999999999998</v>
      </c>
      <c r="I203" s="131">
        <v>84.344999999999999</v>
      </c>
      <c r="J203" s="131">
        <v>81.724999999999994</v>
      </c>
      <c r="K203" s="131">
        <v>89.78</v>
      </c>
      <c r="L203" s="131">
        <v>86.409000000000006</v>
      </c>
      <c r="M203" s="131">
        <v>91.716999999999999</v>
      </c>
      <c r="N203" s="131">
        <v>89.688999999999993</v>
      </c>
      <c r="O203" s="131">
        <v>95.228999999999999</v>
      </c>
      <c r="P203" s="131">
        <v>95.959000000000003</v>
      </c>
      <c r="Q203" s="131">
        <v>91.191000000000003</v>
      </c>
      <c r="R203" s="131">
        <v>89.63</v>
      </c>
      <c r="S203" s="131">
        <v>86.245999999999995</v>
      </c>
      <c r="T203" s="131">
        <v>87.97</v>
      </c>
      <c r="U203" s="131">
        <v>89.968999999999994</v>
      </c>
      <c r="V203" s="131">
        <v>100</v>
      </c>
      <c r="W203" s="131">
        <v>91.683999999999997</v>
      </c>
      <c r="X203" s="131">
        <v>92.516999999999996</v>
      </c>
      <c r="Y203" s="131">
        <v>98.125</v>
      </c>
      <c r="Z203" s="131">
        <v>96.037999999999997</v>
      </c>
      <c r="AA203" s="131">
        <v>96.018000000000001</v>
      </c>
      <c r="AB203" s="131">
        <v>98.935000000000002</v>
      </c>
      <c r="AC203" s="131">
        <v>91.5</v>
      </c>
      <c r="AD203" s="131">
        <v>90.915000000000006</v>
      </c>
      <c r="AE203" s="131">
        <v>98.25</v>
      </c>
      <c r="AF203" s="131">
        <v>104.922</v>
      </c>
      <c r="AG203" s="131">
        <v>97.701999999999998</v>
      </c>
      <c r="AH203" s="131">
        <v>99.896000000000001</v>
      </c>
      <c r="AI203" s="131">
        <v>97.691000000000003</v>
      </c>
      <c r="AJ203" s="131">
        <v>89.462999999999994</v>
      </c>
      <c r="AK203" s="131">
        <v>85.484999999999999</v>
      </c>
      <c r="AL203" s="131">
        <v>100.599</v>
      </c>
      <c r="AM203" s="131">
        <v>109.249</v>
      </c>
      <c r="AN203" s="131">
        <v>121.024</v>
      </c>
      <c r="AO203" s="131">
        <v>134.708</v>
      </c>
      <c r="AP203" s="131">
        <v>140.226</v>
      </c>
      <c r="AQ203" s="131">
        <v>147.25700000000001</v>
      </c>
      <c r="AR203" s="131">
        <v>141.904</v>
      </c>
      <c r="AS203" s="131">
        <v>141.857</v>
      </c>
      <c r="AT203" s="131">
        <v>138.47200000000001</v>
      </c>
      <c r="AU203" s="131">
        <v>125.84099999999999</v>
      </c>
      <c r="AV203" s="131">
        <v>111.708</v>
      </c>
      <c r="AW203" s="131">
        <v>110.538</v>
      </c>
    </row>
    <row r="204" spans="1:49" x14ac:dyDescent="0.2">
      <c r="A204" s="106"/>
      <c r="B204" s="106" t="s">
        <v>276</v>
      </c>
      <c r="C204" s="131">
        <v>186.32300000000001</v>
      </c>
      <c r="D204" s="131">
        <v>194.751</v>
      </c>
      <c r="E204" s="131">
        <v>178.34200000000001</v>
      </c>
      <c r="F204" s="131">
        <v>180.12700000000001</v>
      </c>
      <c r="G204" s="131">
        <v>174.82400000000001</v>
      </c>
      <c r="H204" s="131">
        <v>170.08500000000001</v>
      </c>
      <c r="I204" s="131">
        <v>157.46799999999999</v>
      </c>
      <c r="J204" s="131">
        <v>164.88200000000001</v>
      </c>
      <c r="K204" s="131">
        <v>148.739</v>
      </c>
      <c r="L204" s="131">
        <v>139.74299999999999</v>
      </c>
      <c r="M204" s="131">
        <v>125.491</v>
      </c>
      <c r="N204" s="131">
        <v>113.122</v>
      </c>
      <c r="O204" s="131">
        <v>111.098</v>
      </c>
      <c r="P204" s="131">
        <v>112.496</v>
      </c>
      <c r="Q204" s="131">
        <v>110.07599999999999</v>
      </c>
      <c r="R204" s="131">
        <v>110.14</v>
      </c>
      <c r="S204" s="131">
        <v>108.068</v>
      </c>
      <c r="T204" s="131">
        <v>111.15</v>
      </c>
      <c r="U204" s="131">
        <v>108.20699999999999</v>
      </c>
      <c r="V204" s="131">
        <v>100</v>
      </c>
      <c r="W204" s="131">
        <v>107.596</v>
      </c>
      <c r="X204" s="131">
        <v>112.34</v>
      </c>
      <c r="Y204" s="131">
        <v>107.01600000000001</v>
      </c>
      <c r="Z204" s="131">
        <v>111.471</v>
      </c>
      <c r="AA204" s="131">
        <v>106.50700000000001</v>
      </c>
      <c r="AB204" s="131">
        <v>112.01</v>
      </c>
      <c r="AC204" s="131">
        <v>108.47</v>
      </c>
      <c r="AD204" s="131">
        <v>101.536</v>
      </c>
      <c r="AE204" s="131">
        <v>88.361999999999995</v>
      </c>
      <c r="AF204" s="131">
        <v>82.954999999999998</v>
      </c>
      <c r="AG204" s="131">
        <v>83.54</v>
      </c>
      <c r="AH204" s="131">
        <v>85.001999999999995</v>
      </c>
      <c r="AI204" s="131">
        <v>84.56</v>
      </c>
      <c r="AJ204" s="131">
        <v>88.4</v>
      </c>
      <c r="AK204" s="131">
        <v>85.697000000000003</v>
      </c>
      <c r="AL204" s="131">
        <v>70.338999999999999</v>
      </c>
      <c r="AM204" s="131">
        <v>60.453000000000003</v>
      </c>
      <c r="AN204" s="131">
        <v>48.938000000000002</v>
      </c>
      <c r="AO204" s="131">
        <v>46.232999999999997</v>
      </c>
      <c r="AP204" s="131">
        <v>43.103999999999999</v>
      </c>
      <c r="AQ204" s="131">
        <v>38.625</v>
      </c>
      <c r="AR204" s="131">
        <v>39.381999999999998</v>
      </c>
      <c r="AS204" s="131">
        <v>41.329000000000001</v>
      </c>
      <c r="AT204" s="131">
        <v>41.795000000000002</v>
      </c>
      <c r="AU204" s="131">
        <v>44.116999999999997</v>
      </c>
      <c r="AV204" s="131">
        <v>46.779000000000003</v>
      </c>
      <c r="AW204" s="131">
        <v>47.567999999999998</v>
      </c>
    </row>
    <row r="205" spans="1:49" ht="6" customHeight="1" x14ac:dyDescent="0.2">
      <c r="A205" s="106"/>
      <c r="B205" s="106"/>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c r="Z205" s="131"/>
      <c r="AA205" s="131"/>
      <c r="AB205" s="131"/>
      <c r="AC205" s="131"/>
      <c r="AD205" s="131"/>
      <c r="AE205" s="131"/>
      <c r="AF205" s="131"/>
      <c r="AG205" s="131"/>
      <c r="AH205" s="131"/>
      <c r="AI205" s="131"/>
      <c r="AJ205" s="131"/>
      <c r="AK205" s="131"/>
      <c r="AL205" s="131"/>
      <c r="AM205" s="131"/>
      <c r="AN205" s="131"/>
      <c r="AO205" s="131"/>
      <c r="AP205" s="131"/>
      <c r="AQ205" s="131"/>
      <c r="AR205" s="131"/>
      <c r="AS205" s="131"/>
      <c r="AT205" s="131"/>
      <c r="AU205" s="131"/>
      <c r="AV205" s="131"/>
      <c r="AW205" s="131"/>
    </row>
    <row r="206" spans="1:49" x14ac:dyDescent="0.2">
      <c r="A206" s="162" t="s">
        <v>58</v>
      </c>
      <c r="B206" s="106" t="s">
        <v>271</v>
      </c>
      <c r="C206" s="131">
        <v>71.873999999999995</v>
      </c>
      <c r="D206" s="131">
        <v>71.066000000000003</v>
      </c>
      <c r="E206" s="131">
        <v>69.174000000000007</v>
      </c>
      <c r="F206" s="131">
        <v>75.057000000000002</v>
      </c>
      <c r="G206" s="131">
        <v>70.233999999999995</v>
      </c>
      <c r="H206" s="131">
        <v>72.650000000000006</v>
      </c>
      <c r="I206" s="131">
        <v>78.001000000000005</v>
      </c>
      <c r="J206" s="131">
        <v>77.063999999999993</v>
      </c>
      <c r="K206" s="131">
        <v>89.843000000000004</v>
      </c>
      <c r="L206" s="131">
        <v>85.998999999999995</v>
      </c>
      <c r="M206" s="131">
        <v>85.35</v>
      </c>
      <c r="N206" s="131">
        <v>83.938000000000002</v>
      </c>
      <c r="O206" s="131">
        <v>83.433000000000007</v>
      </c>
      <c r="P206" s="131">
        <v>82.706999999999994</v>
      </c>
      <c r="Q206" s="131">
        <v>87.85</v>
      </c>
      <c r="R206" s="131">
        <v>91.207999999999998</v>
      </c>
      <c r="S206" s="131">
        <v>96.653999999999996</v>
      </c>
      <c r="T206" s="131">
        <v>93.33</v>
      </c>
      <c r="U206" s="131">
        <v>97.105000000000004</v>
      </c>
      <c r="V206" s="131">
        <v>100</v>
      </c>
      <c r="W206" s="131">
        <v>102.053</v>
      </c>
      <c r="X206" s="131">
        <v>102.404</v>
      </c>
      <c r="Y206" s="131">
        <v>102.931</v>
      </c>
      <c r="Z206" s="131">
        <v>106.438</v>
      </c>
      <c r="AA206" s="131">
        <v>108.38500000000001</v>
      </c>
      <c r="AB206" s="131">
        <v>112.886</v>
      </c>
      <c r="AC206" s="131">
        <v>116.23399999999999</v>
      </c>
      <c r="AD206" s="131">
        <v>124.892</v>
      </c>
      <c r="AE206" s="131">
        <v>129.89699999999999</v>
      </c>
      <c r="AF206" s="131">
        <v>135.876</v>
      </c>
      <c r="AG206" s="131">
        <v>143.00700000000001</v>
      </c>
      <c r="AH206" s="131">
        <v>140.084</v>
      </c>
      <c r="AI206" s="131">
        <v>139.785</v>
      </c>
      <c r="AJ206" s="131">
        <v>141.36799999999999</v>
      </c>
      <c r="AK206" s="131">
        <v>147.517</v>
      </c>
      <c r="AL206" s="131">
        <v>150.96</v>
      </c>
      <c r="AM206" s="131">
        <v>148.255</v>
      </c>
      <c r="AN206" s="131">
        <v>146.93199999999999</v>
      </c>
      <c r="AO206" s="131">
        <v>131.77500000000001</v>
      </c>
      <c r="AP206" s="131">
        <v>131.233</v>
      </c>
      <c r="AQ206" s="131">
        <v>117.5</v>
      </c>
      <c r="AR206" s="131">
        <v>119.261</v>
      </c>
      <c r="AS206" s="131">
        <v>114.898</v>
      </c>
      <c r="AT206" s="131">
        <v>113.161</v>
      </c>
      <c r="AU206" s="131">
        <v>117.369</v>
      </c>
      <c r="AV206" s="131">
        <v>122.42100000000001</v>
      </c>
      <c r="AW206" s="131">
        <v>118.625</v>
      </c>
    </row>
    <row r="207" spans="1:49" x14ac:dyDescent="0.2">
      <c r="A207" s="106"/>
      <c r="B207" s="106" t="s">
        <v>204</v>
      </c>
      <c r="C207" s="131">
        <v>84.94</v>
      </c>
      <c r="D207" s="131">
        <v>86.251999999999995</v>
      </c>
      <c r="E207" s="131">
        <v>87.65</v>
      </c>
      <c r="F207" s="131">
        <v>89.103999999999999</v>
      </c>
      <c r="G207" s="131">
        <v>90.616</v>
      </c>
      <c r="H207" s="131">
        <v>92.070999999999998</v>
      </c>
      <c r="I207" s="131">
        <v>93.325999999999993</v>
      </c>
      <c r="J207" s="131">
        <v>94.524000000000001</v>
      </c>
      <c r="K207" s="131">
        <v>96.063999999999993</v>
      </c>
      <c r="L207" s="131">
        <v>97.004999999999995</v>
      </c>
      <c r="M207" s="131">
        <v>98.203000000000003</v>
      </c>
      <c r="N207" s="131">
        <v>99.257999999999996</v>
      </c>
      <c r="O207" s="131">
        <v>99.971000000000004</v>
      </c>
      <c r="P207" s="131">
        <v>100.65600000000001</v>
      </c>
      <c r="Q207" s="131">
        <v>100.998</v>
      </c>
      <c r="R207" s="131">
        <v>101.027</v>
      </c>
      <c r="S207" s="131">
        <v>101.05500000000001</v>
      </c>
      <c r="T207" s="131">
        <v>100.71299999999999</v>
      </c>
      <c r="U207" s="131">
        <v>100.114</v>
      </c>
      <c r="V207" s="131">
        <v>100</v>
      </c>
      <c r="W207" s="131">
        <v>100.57</v>
      </c>
      <c r="X207" s="131">
        <v>101.398</v>
      </c>
      <c r="Y207" s="131">
        <v>101.94</v>
      </c>
      <c r="Z207" s="131">
        <v>102.282</v>
      </c>
      <c r="AA207" s="131">
        <v>102.71</v>
      </c>
      <c r="AB207" s="131">
        <v>103.423</v>
      </c>
      <c r="AC207" s="131">
        <v>104.50700000000001</v>
      </c>
      <c r="AD207" s="131">
        <v>105.93300000000001</v>
      </c>
      <c r="AE207" s="131">
        <v>107.102</v>
      </c>
      <c r="AF207" s="131">
        <v>108.5</v>
      </c>
      <c r="AG207" s="131">
        <v>110.211</v>
      </c>
      <c r="AH207" s="131">
        <v>112.151</v>
      </c>
      <c r="AI207" s="131">
        <v>114.005</v>
      </c>
      <c r="AJ207" s="131">
        <v>116.001</v>
      </c>
      <c r="AK207" s="131">
        <v>118.654</v>
      </c>
      <c r="AL207" s="131">
        <v>121.791</v>
      </c>
      <c r="AM207" s="131">
        <v>125.499</v>
      </c>
      <c r="AN207" s="131">
        <v>128.23699999999999</v>
      </c>
      <c r="AO207" s="131">
        <v>129.464</v>
      </c>
      <c r="AP207" s="131">
        <v>130.06299999999999</v>
      </c>
      <c r="AQ207" s="131">
        <v>130.60499999999999</v>
      </c>
      <c r="AR207" s="131">
        <v>131.11799999999999</v>
      </c>
      <c r="AS207" s="131">
        <v>131.774</v>
      </c>
      <c r="AT207" s="131">
        <v>132.68700000000001</v>
      </c>
      <c r="AU207" s="131">
        <v>133.94200000000001</v>
      </c>
      <c r="AV207" s="131">
        <v>135.45400000000001</v>
      </c>
      <c r="AW207" s="131">
        <v>136.965</v>
      </c>
    </row>
    <row r="208" spans="1:49" x14ac:dyDescent="0.2">
      <c r="A208" s="106"/>
      <c r="B208" s="106" t="s">
        <v>273</v>
      </c>
      <c r="C208" s="131">
        <v>53.735999999999997</v>
      </c>
      <c r="D208" s="131">
        <v>56.353000000000002</v>
      </c>
      <c r="E208" s="131">
        <v>58.073</v>
      </c>
      <c r="F208" s="131">
        <v>59.558999999999997</v>
      </c>
      <c r="G208" s="131">
        <v>61.878</v>
      </c>
      <c r="H208" s="131">
        <v>61.749000000000002</v>
      </c>
      <c r="I208" s="131">
        <v>65.921000000000006</v>
      </c>
      <c r="J208" s="131">
        <v>69.763999999999996</v>
      </c>
      <c r="K208" s="131">
        <v>70.754000000000005</v>
      </c>
      <c r="L208" s="131">
        <v>72.225999999999999</v>
      </c>
      <c r="M208" s="131">
        <v>73.716999999999999</v>
      </c>
      <c r="N208" s="131">
        <v>74.597999999999999</v>
      </c>
      <c r="O208" s="131">
        <v>73.885000000000005</v>
      </c>
      <c r="P208" s="131">
        <v>76.578000000000003</v>
      </c>
      <c r="Q208" s="131">
        <v>78.674000000000007</v>
      </c>
      <c r="R208" s="131">
        <v>78.313999999999993</v>
      </c>
      <c r="S208" s="131">
        <v>81.941999999999993</v>
      </c>
      <c r="T208" s="131">
        <v>86.512</v>
      </c>
      <c r="U208" s="131">
        <v>92.087999999999994</v>
      </c>
      <c r="V208" s="131">
        <v>100</v>
      </c>
      <c r="W208" s="131">
        <v>101.351</v>
      </c>
      <c r="X208" s="131">
        <v>103.88500000000001</v>
      </c>
      <c r="Y208" s="131">
        <v>106.114</v>
      </c>
      <c r="Z208" s="131">
        <v>111.84699999999999</v>
      </c>
      <c r="AA208" s="131">
        <v>122.11199999999999</v>
      </c>
      <c r="AB208" s="131">
        <v>130.59800000000001</v>
      </c>
      <c r="AC208" s="131">
        <v>143.328</v>
      </c>
      <c r="AD208" s="131">
        <v>153.65600000000001</v>
      </c>
      <c r="AE208" s="131">
        <v>167.97300000000001</v>
      </c>
      <c r="AF208" s="131">
        <v>181.49</v>
      </c>
      <c r="AG208" s="131">
        <v>188.17500000000001</v>
      </c>
      <c r="AH208" s="131">
        <v>195.88300000000001</v>
      </c>
      <c r="AI208" s="131">
        <v>198.39099999999999</v>
      </c>
      <c r="AJ208" s="131">
        <v>207.78899999999999</v>
      </c>
      <c r="AK208" s="131">
        <v>214.65700000000001</v>
      </c>
      <c r="AL208" s="131">
        <v>219.67699999999999</v>
      </c>
      <c r="AM208" s="131">
        <v>224.50399999999999</v>
      </c>
      <c r="AN208" s="131">
        <v>210.03200000000001</v>
      </c>
      <c r="AO208" s="131">
        <v>197.59399999999999</v>
      </c>
      <c r="AP208" s="131">
        <v>200.464</v>
      </c>
      <c r="AQ208" s="131">
        <v>207.06100000000001</v>
      </c>
      <c r="AR208" s="131">
        <v>206.62700000000001</v>
      </c>
      <c r="AS208" s="131">
        <v>208.346</v>
      </c>
      <c r="AT208" s="131">
        <v>225.12299999999999</v>
      </c>
      <c r="AU208" s="131">
        <v>279.02800000000002</v>
      </c>
      <c r="AV208" s="131">
        <v>289.67599999999999</v>
      </c>
      <c r="AW208" s="131">
        <v>307.16699999999997</v>
      </c>
    </row>
    <row r="209" spans="1:49" x14ac:dyDescent="0.2">
      <c r="A209" s="106"/>
      <c r="B209" s="106" t="s">
        <v>275</v>
      </c>
      <c r="C209" s="131">
        <v>148.505</v>
      </c>
      <c r="D209" s="131">
        <v>138.339</v>
      </c>
      <c r="E209" s="131">
        <v>136.92599999999999</v>
      </c>
      <c r="F209" s="131">
        <v>135.291</v>
      </c>
      <c r="G209" s="131">
        <v>119.60599999999999</v>
      </c>
      <c r="H209" s="131">
        <v>121.261</v>
      </c>
      <c r="I209" s="131">
        <v>118.626</v>
      </c>
      <c r="J209" s="131">
        <v>110.97499999999999</v>
      </c>
      <c r="K209" s="131">
        <v>126.923</v>
      </c>
      <c r="L209" s="131">
        <v>118.601</v>
      </c>
      <c r="M209" s="131">
        <v>115.166</v>
      </c>
      <c r="N209" s="131">
        <v>111.955</v>
      </c>
      <c r="O209" s="131">
        <v>112.035</v>
      </c>
      <c r="P209" s="131">
        <v>108.48699999999999</v>
      </c>
      <c r="Q209" s="131">
        <v>109.562</v>
      </c>
      <c r="R209" s="131">
        <v>113.015</v>
      </c>
      <c r="S209" s="131">
        <v>112.51900000000001</v>
      </c>
      <c r="T209" s="131">
        <v>105.846</v>
      </c>
      <c r="U209" s="131">
        <v>102.029</v>
      </c>
      <c r="V209" s="131">
        <v>100</v>
      </c>
      <c r="W209" s="131">
        <v>98.933999999999997</v>
      </c>
      <c r="X209" s="131">
        <v>94.594999999999999</v>
      </c>
      <c r="Y209" s="131">
        <v>93.861999999999995</v>
      </c>
      <c r="Z209" s="131">
        <v>93.153000000000006</v>
      </c>
      <c r="AA209" s="131">
        <v>85.703000000000003</v>
      </c>
      <c r="AB209" s="131">
        <v>84.843999999999994</v>
      </c>
      <c r="AC209" s="131">
        <v>80.578999999999994</v>
      </c>
      <c r="AD209" s="131">
        <v>78.653000000000006</v>
      </c>
      <c r="AE209" s="131">
        <v>74.641000000000005</v>
      </c>
      <c r="AF209" s="131">
        <v>70.716999999999999</v>
      </c>
      <c r="AG209" s="131">
        <v>69.852999999999994</v>
      </c>
      <c r="AH209" s="131">
        <v>66.120999999999995</v>
      </c>
      <c r="AI209" s="131">
        <v>62.673999999999999</v>
      </c>
      <c r="AJ209" s="131">
        <v>60.624000000000002</v>
      </c>
      <c r="AK209" s="131">
        <v>57.87</v>
      </c>
      <c r="AL209" s="131">
        <v>55.31</v>
      </c>
      <c r="AM209" s="131">
        <v>53.674999999999997</v>
      </c>
      <c r="AN209" s="131">
        <v>55.62</v>
      </c>
      <c r="AO209" s="131">
        <v>56.673000000000002</v>
      </c>
      <c r="AP209" s="131">
        <v>55.78</v>
      </c>
      <c r="AQ209" s="131">
        <v>49.063000000000002</v>
      </c>
      <c r="AR209" s="131">
        <v>48.94</v>
      </c>
      <c r="AS209" s="131">
        <v>48.024000000000001</v>
      </c>
      <c r="AT209" s="131">
        <v>43.137999999999998</v>
      </c>
      <c r="AU209" s="131">
        <v>35.872</v>
      </c>
      <c r="AV209" s="131">
        <v>35.811</v>
      </c>
      <c r="AW209" s="131">
        <v>32.707999999999998</v>
      </c>
    </row>
    <row r="210" spans="1:49" x14ac:dyDescent="0.2">
      <c r="A210" s="106"/>
      <c r="B210" s="106" t="s">
        <v>276</v>
      </c>
      <c r="C210" s="131">
        <v>106.03700000000001</v>
      </c>
      <c r="D210" s="131">
        <v>105.68899999999999</v>
      </c>
      <c r="E210" s="131">
        <v>99.251000000000005</v>
      </c>
      <c r="F210" s="131">
        <v>104.539</v>
      </c>
      <c r="G210" s="131">
        <v>104.726</v>
      </c>
      <c r="H210" s="131">
        <v>105.38</v>
      </c>
      <c r="I210" s="131">
        <v>106.879</v>
      </c>
      <c r="J210" s="131">
        <v>105.307</v>
      </c>
      <c r="K210" s="131">
        <v>104.143</v>
      </c>
      <c r="L210" s="131">
        <v>103.495</v>
      </c>
      <c r="M210" s="131">
        <v>102.374</v>
      </c>
      <c r="N210" s="131">
        <v>101.25700000000001</v>
      </c>
      <c r="O210" s="131">
        <v>100.822</v>
      </c>
      <c r="P210" s="131">
        <v>98.905000000000001</v>
      </c>
      <c r="Q210" s="131">
        <v>100.91</v>
      </c>
      <c r="R210" s="131">
        <v>102.005</v>
      </c>
      <c r="S210" s="131">
        <v>103.735</v>
      </c>
      <c r="T210" s="131">
        <v>101.20099999999999</v>
      </c>
      <c r="U210" s="131">
        <v>103.233</v>
      </c>
      <c r="V210" s="131">
        <v>100</v>
      </c>
      <c r="W210" s="131">
        <v>101.2</v>
      </c>
      <c r="X210" s="131">
        <v>102.77</v>
      </c>
      <c r="Y210" s="131">
        <v>101.378</v>
      </c>
      <c r="Z210" s="131">
        <v>99.879000000000005</v>
      </c>
      <c r="AA210" s="131">
        <v>100.833</v>
      </c>
      <c r="AB210" s="131">
        <v>98.507000000000005</v>
      </c>
      <c r="AC210" s="131">
        <v>96.302000000000007</v>
      </c>
      <c r="AD210" s="131">
        <v>97.552000000000007</v>
      </c>
      <c r="AE210" s="131">
        <v>96.734999999999999</v>
      </c>
      <c r="AF210" s="131">
        <v>97.575000000000003</v>
      </c>
      <c r="AG210" s="131">
        <v>98.715999999999994</v>
      </c>
      <c r="AH210" s="131">
        <v>96.438999999999993</v>
      </c>
      <c r="AI210" s="131">
        <v>98.611000000000004</v>
      </c>
      <c r="AJ210" s="131">
        <v>96.742999999999995</v>
      </c>
      <c r="AK210" s="131">
        <v>100.083</v>
      </c>
      <c r="AL210" s="131">
        <v>102.01300000000001</v>
      </c>
      <c r="AM210" s="131">
        <v>98.034000000000006</v>
      </c>
      <c r="AN210" s="131">
        <v>98.081000000000003</v>
      </c>
      <c r="AO210" s="131">
        <v>90.894000000000005</v>
      </c>
      <c r="AP210" s="131">
        <v>90.236000000000004</v>
      </c>
      <c r="AQ210" s="131">
        <v>88.557000000000002</v>
      </c>
      <c r="AR210" s="131">
        <v>89.945999999999998</v>
      </c>
      <c r="AS210" s="131">
        <v>87.144000000000005</v>
      </c>
      <c r="AT210" s="131">
        <v>87.819000000000003</v>
      </c>
      <c r="AU210" s="131">
        <v>87.545000000000002</v>
      </c>
      <c r="AV210" s="131">
        <v>87.125</v>
      </c>
      <c r="AW210" s="131">
        <v>86.206999999999994</v>
      </c>
    </row>
    <row r="211" spans="1:49" ht="6" customHeight="1" x14ac:dyDescent="0.2">
      <c r="A211" s="106"/>
      <c r="B211" s="106"/>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c r="Z211" s="131"/>
      <c r="AA211" s="131"/>
      <c r="AB211" s="131"/>
      <c r="AC211" s="131"/>
      <c r="AD211" s="131"/>
      <c r="AE211" s="131"/>
      <c r="AF211" s="131"/>
      <c r="AG211" s="131"/>
      <c r="AH211" s="131"/>
      <c r="AI211" s="131"/>
      <c r="AJ211" s="131"/>
      <c r="AK211" s="131"/>
      <c r="AL211" s="131"/>
      <c r="AM211" s="131"/>
      <c r="AN211" s="131"/>
      <c r="AO211" s="131"/>
      <c r="AP211" s="131"/>
      <c r="AQ211" s="131"/>
      <c r="AR211" s="131"/>
      <c r="AS211" s="131"/>
      <c r="AT211" s="131"/>
      <c r="AU211" s="131"/>
      <c r="AV211" s="131"/>
      <c r="AW211" s="131"/>
    </row>
    <row r="212" spans="1:49" x14ac:dyDescent="0.2">
      <c r="A212" s="162" t="s">
        <v>13</v>
      </c>
      <c r="B212" s="106" t="s">
        <v>271</v>
      </c>
      <c r="C212" s="131">
        <v>74.317999999999998</v>
      </c>
      <c r="D212" s="131">
        <v>78.718000000000004</v>
      </c>
      <c r="E212" s="131">
        <v>84.251000000000005</v>
      </c>
      <c r="F212" s="131">
        <v>85.111999999999995</v>
      </c>
      <c r="G212" s="131">
        <v>81.42</v>
      </c>
      <c r="H212" s="131">
        <v>87.820999999999998</v>
      </c>
      <c r="I212" s="131">
        <v>85.409000000000006</v>
      </c>
      <c r="J212" s="131">
        <v>86.867999999999995</v>
      </c>
      <c r="K212" s="131">
        <v>90.888000000000005</v>
      </c>
      <c r="L212" s="131">
        <v>91.254000000000005</v>
      </c>
      <c r="M212" s="131">
        <v>88.84</v>
      </c>
      <c r="N212" s="131">
        <v>87.605000000000004</v>
      </c>
      <c r="O212" s="131">
        <v>86.382000000000005</v>
      </c>
      <c r="P212" s="131">
        <v>87.820999999999998</v>
      </c>
      <c r="Q212" s="131">
        <v>87.837000000000003</v>
      </c>
      <c r="R212" s="131">
        <v>88.156000000000006</v>
      </c>
      <c r="S212" s="131">
        <v>93.144000000000005</v>
      </c>
      <c r="T212" s="131">
        <v>94.198999999999998</v>
      </c>
      <c r="U212" s="131">
        <v>98.802999999999997</v>
      </c>
      <c r="V212" s="131">
        <v>100</v>
      </c>
      <c r="W212" s="131">
        <v>99.736000000000004</v>
      </c>
      <c r="X212" s="131">
        <v>99.084000000000003</v>
      </c>
      <c r="Y212" s="131">
        <v>98.316999999999993</v>
      </c>
      <c r="Z212" s="131">
        <v>97.197000000000003</v>
      </c>
      <c r="AA212" s="131">
        <v>103.003</v>
      </c>
      <c r="AB212" s="131">
        <v>102.247</v>
      </c>
      <c r="AC212" s="131">
        <v>103.05</v>
      </c>
      <c r="AD212" s="131">
        <v>105.75700000000001</v>
      </c>
      <c r="AE212" s="131">
        <v>107.27200000000001</v>
      </c>
      <c r="AF212" s="131">
        <v>107.967</v>
      </c>
      <c r="AG212" s="131">
        <v>107.902</v>
      </c>
      <c r="AH212" s="131">
        <v>109.7</v>
      </c>
      <c r="AI212" s="131">
        <v>114.34099999999999</v>
      </c>
      <c r="AJ212" s="131">
        <v>116.84099999999999</v>
      </c>
      <c r="AK212" s="131">
        <v>117.211</v>
      </c>
      <c r="AL212" s="131">
        <v>115.349</v>
      </c>
      <c r="AM212" s="131">
        <v>113.366</v>
      </c>
      <c r="AN212" s="131">
        <v>110.129</v>
      </c>
      <c r="AO212" s="131">
        <v>98.537999999999997</v>
      </c>
      <c r="AP212" s="131">
        <v>100.663</v>
      </c>
      <c r="AQ212" s="131">
        <v>98.638000000000005</v>
      </c>
      <c r="AR212" s="131">
        <v>94.162000000000006</v>
      </c>
      <c r="AS212" s="131">
        <v>86.688999999999993</v>
      </c>
      <c r="AT212" s="131">
        <v>81.957999999999998</v>
      </c>
      <c r="AU212" s="131">
        <v>84.656000000000006</v>
      </c>
      <c r="AV212" s="131">
        <v>83.628</v>
      </c>
      <c r="AW212" s="131">
        <v>82.555999999999997</v>
      </c>
    </row>
    <row r="213" spans="1:49" x14ac:dyDescent="0.2">
      <c r="A213" s="106"/>
      <c r="B213" s="106" t="s">
        <v>204</v>
      </c>
      <c r="C213" s="131">
        <v>95.337000000000003</v>
      </c>
      <c r="D213" s="131">
        <v>95.878</v>
      </c>
      <c r="E213" s="131">
        <v>96.53</v>
      </c>
      <c r="F213" s="131">
        <v>97.165000000000006</v>
      </c>
      <c r="G213" s="131">
        <v>97.747</v>
      </c>
      <c r="H213" s="131">
        <v>98.234999999999999</v>
      </c>
      <c r="I213" s="131">
        <v>98.653000000000006</v>
      </c>
      <c r="J213" s="131">
        <v>99.006</v>
      </c>
      <c r="K213" s="131">
        <v>99.293000000000006</v>
      </c>
      <c r="L213" s="131">
        <v>99.498000000000005</v>
      </c>
      <c r="M213" s="131">
        <v>99.632000000000005</v>
      </c>
      <c r="N213" s="131">
        <v>99.691000000000003</v>
      </c>
      <c r="O213" s="131">
        <v>99.727000000000004</v>
      </c>
      <c r="P213" s="131">
        <v>99.75</v>
      </c>
      <c r="Q213" s="131">
        <v>99.778000000000006</v>
      </c>
      <c r="R213" s="131">
        <v>99.783000000000001</v>
      </c>
      <c r="S213" s="131">
        <v>99.793999999999997</v>
      </c>
      <c r="T213" s="131">
        <v>99.840999999999994</v>
      </c>
      <c r="U213" s="131">
        <v>99.917000000000002</v>
      </c>
      <c r="V213" s="131">
        <v>100</v>
      </c>
      <c r="W213" s="131">
        <v>100.1</v>
      </c>
      <c r="X213" s="131">
        <v>100.13800000000001</v>
      </c>
      <c r="Y213" s="131">
        <v>100.199</v>
      </c>
      <c r="Z213" s="131">
        <v>100.21899999999999</v>
      </c>
      <c r="AA213" s="131">
        <v>100.22</v>
      </c>
      <c r="AB213" s="131">
        <v>100.249</v>
      </c>
      <c r="AC213" s="131">
        <v>100.301</v>
      </c>
      <c r="AD213" s="131">
        <v>100.331</v>
      </c>
      <c r="AE213" s="131">
        <v>100.34699999999999</v>
      </c>
      <c r="AF213" s="131">
        <v>100.393</v>
      </c>
      <c r="AG213" s="131">
        <v>100.46</v>
      </c>
      <c r="AH213" s="131">
        <v>100.672</v>
      </c>
      <c r="AI213" s="131">
        <v>101.224</v>
      </c>
      <c r="AJ213" s="131">
        <v>101.985</v>
      </c>
      <c r="AK213" s="131">
        <v>102.595</v>
      </c>
      <c r="AL213" s="131">
        <v>103.01300000000001</v>
      </c>
      <c r="AM213" s="131">
        <v>103.646</v>
      </c>
      <c r="AN213" s="131">
        <v>104.44799999999999</v>
      </c>
      <c r="AO213" s="131">
        <v>105.041</v>
      </c>
      <c r="AP213" s="131">
        <v>105.485</v>
      </c>
      <c r="AQ213" s="131">
        <v>105.89</v>
      </c>
      <c r="AR213" s="131">
        <v>106.38200000000001</v>
      </c>
      <c r="AS213" s="131">
        <v>106.92400000000001</v>
      </c>
      <c r="AT213" s="131">
        <v>107.176</v>
      </c>
      <c r="AU213" s="131">
        <v>107.07299999999999</v>
      </c>
      <c r="AV213" s="131">
        <v>106.892</v>
      </c>
      <c r="AW213" s="131">
        <v>106.73099999999999</v>
      </c>
    </row>
    <row r="214" spans="1:49" x14ac:dyDescent="0.2">
      <c r="A214" s="106"/>
      <c r="B214" s="106" t="s">
        <v>273</v>
      </c>
      <c r="C214" s="131">
        <v>58.011000000000003</v>
      </c>
      <c r="D214" s="131">
        <v>59.811999999999998</v>
      </c>
      <c r="E214" s="131">
        <v>63.640999999999998</v>
      </c>
      <c r="F214" s="131">
        <v>66.703000000000003</v>
      </c>
      <c r="G214" s="131">
        <v>64.92</v>
      </c>
      <c r="H214" s="131">
        <v>69.2</v>
      </c>
      <c r="I214" s="131">
        <v>70.671000000000006</v>
      </c>
      <c r="J214" s="131">
        <v>72.700999999999993</v>
      </c>
      <c r="K214" s="131">
        <v>76.811000000000007</v>
      </c>
      <c r="L214" s="131">
        <v>79.281999999999996</v>
      </c>
      <c r="M214" s="131">
        <v>79.843999999999994</v>
      </c>
      <c r="N214" s="131">
        <v>80.126000000000005</v>
      </c>
      <c r="O214" s="131">
        <v>81.034000000000006</v>
      </c>
      <c r="P214" s="131">
        <v>83.629000000000005</v>
      </c>
      <c r="Q214" s="131">
        <v>85.944000000000003</v>
      </c>
      <c r="R214" s="131">
        <v>88.397999999999996</v>
      </c>
      <c r="S214" s="131">
        <v>91.21</v>
      </c>
      <c r="T214" s="131">
        <v>94.99</v>
      </c>
      <c r="U214" s="131">
        <v>98.134</v>
      </c>
      <c r="V214" s="131">
        <v>100</v>
      </c>
      <c r="W214" s="131">
        <v>101.437</v>
      </c>
      <c r="X214" s="131">
        <v>102.245</v>
      </c>
      <c r="Y214" s="131">
        <v>101.31100000000001</v>
      </c>
      <c r="Z214" s="131">
        <v>103.47</v>
      </c>
      <c r="AA214" s="131">
        <v>106.455</v>
      </c>
      <c r="AB214" s="131">
        <v>107.794</v>
      </c>
      <c r="AC214" s="131">
        <v>109.714</v>
      </c>
      <c r="AD214" s="131">
        <v>111.45399999999999</v>
      </c>
      <c r="AE214" s="131">
        <v>113.175</v>
      </c>
      <c r="AF214" s="131">
        <v>117.32</v>
      </c>
      <c r="AG214" s="131">
        <v>119.32</v>
      </c>
      <c r="AH214" s="131">
        <v>119.36499999999999</v>
      </c>
      <c r="AI214" s="131">
        <v>118.89400000000001</v>
      </c>
      <c r="AJ214" s="131">
        <v>119.873</v>
      </c>
      <c r="AK214" s="131">
        <v>120.292</v>
      </c>
      <c r="AL214" s="131">
        <v>122.208</v>
      </c>
      <c r="AM214" s="131">
        <v>123.251</v>
      </c>
      <c r="AN214" s="131">
        <v>121.02</v>
      </c>
      <c r="AO214" s="131">
        <v>113.741</v>
      </c>
      <c r="AP214" s="131">
        <v>115.172</v>
      </c>
      <c r="AQ214" s="131">
        <v>115.392</v>
      </c>
      <c r="AR214" s="131">
        <v>111.621</v>
      </c>
      <c r="AS214" s="131">
        <v>109.137</v>
      </c>
      <c r="AT214" s="131">
        <v>109.004</v>
      </c>
      <c r="AU214" s="131">
        <v>110.116</v>
      </c>
      <c r="AV214" s="131">
        <v>111.53700000000001</v>
      </c>
      <c r="AW214" s="131">
        <v>113.586</v>
      </c>
    </row>
    <row r="215" spans="1:49" x14ac:dyDescent="0.2">
      <c r="A215" s="106"/>
      <c r="B215" s="106" t="s">
        <v>275</v>
      </c>
      <c r="C215" s="131">
        <v>130.02799999999999</v>
      </c>
      <c r="D215" s="131">
        <v>132.68700000000001</v>
      </c>
      <c r="E215" s="131">
        <v>132.29599999999999</v>
      </c>
      <c r="F215" s="131">
        <v>128.34800000000001</v>
      </c>
      <c r="G215" s="131">
        <v>125.547</v>
      </c>
      <c r="H215" s="131">
        <v>126.61799999999999</v>
      </c>
      <c r="I215" s="131">
        <v>120.70399999999999</v>
      </c>
      <c r="J215" s="131">
        <v>119.642</v>
      </c>
      <c r="K215" s="131">
        <v>117.9</v>
      </c>
      <c r="L215" s="131">
        <v>113.17</v>
      </c>
      <c r="M215" s="131">
        <v>109.813</v>
      </c>
      <c r="N215" s="131">
        <v>106.57299999999999</v>
      </c>
      <c r="O215" s="131">
        <v>105.252</v>
      </c>
      <c r="P215" s="131">
        <v>104.294</v>
      </c>
      <c r="Q215" s="131">
        <v>102.884</v>
      </c>
      <c r="R215" s="131">
        <v>101.2</v>
      </c>
      <c r="S215" s="131">
        <v>102.14100000000001</v>
      </c>
      <c r="T215" s="131">
        <v>100.34</v>
      </c>
      <c r="U215" s="131">
        <v>101.199</v>
      </c>
      <c r="V215" s="131">
        <v>100</v>
      </c>
      <c r="W215" s="131">
        <v>100.91</v>
      </c>
      <c r="X215" s="131">
        <v>99.448999999999998</v>
      </c>
      <c r="Y215" s="131">
        <v>99.78</v>
      </c>
      <c r="Z215" s="131">
        <v>96.444000000000003</v>
      </c>
      <c r="AA215" s="131">
        <v>101.771</v>
      </c>
      <c r="AB215" s="131">
        <v>100.39100000000001</v>
      </c>
      <c r="AC215" s="131">
        <v>99.983999999999995</v>
      </c>
      <c r="AD215" s="131">
        <v>101.15</v>
      </c>
      <c r="AE215" s="131">
        <v>101.13</v>
      </c>
      <c r="AF215" s="131">
        <v>99.367999999999995</v>
      </c>
      <c r="AG215" s="131">
        <v>97.965000000000003</v>
      </c>
      <c r="AH215" s="131">
        <v>98.408000000000001</v>
      </c>
      <c r="AI215" s="131">
        <v>102.96299999999999</v>
      </c>
      <c r="AJ215" s="131">
        <v>102.063</v>
      </c>
      <c r="AK215" s="131">
        <v>103.035</v>
      </c>
      <c r="AL215" s="131">
        <v>100.08799999999999</v>
      </c>
      <c r="AM215" s="131">
        <v>98.314999999999998</v>
      </c>
      <c r="AN215" s="131">
        <v>98.051000000000002</v>
      </c>
      <c r="AO215" s="131">
        <v>96.864999999999995</v>
      </c>
      <c r="AP215" s="131">
        <v>97.570999999999998</v>
      </c>
      <c r="AQ215" s="131">
        <v>93.790999999999997</v>
      </c>
      <c r="AR215" s="131">
        <v>92.703000000000003</v>
      </c>
      <c r="AS215" s="131">
        <v>90.853999999999999</v>
      </c>
      <c r="AT215" s="131">
        <v>85.715999999999994</v>
      </c>
      <c r="AU215" s="131">
        <v>88.284000000000006</v>
      </c>
      <c r="AV215" s="131">
        <v>86.4</v>
      </c>
      <c r="AW215" s="131">
        <v>86.356999999999999</v>
      </c>
    </row>
    <row r="216" spans="1:49" x14ac:dyDescent="0.2">
      <c r="A216" s="106"/>
      <c r="B216" s="106" t="s">
        <v>276</v>
      </c>
      <c r="C216" s="131">
        <v>103.345</v>
      </c>
      <c r="D216" s="131">
        <v>103.452</v>
      </c>
      <c r="E216" s="131">
        <v>103.663</v>
      </c>
      <c r="F216" s="131">
        <v>102.31699999999999</v>
      </c>
      <c r="G216" s="131">
        <v>102.199</v>
      </c>
      <c r="H216" s="131">
        <v>102.03</v>
      </c>
      <c r="I216" s="131">
        <v>101.492</v>
      </c>
      <c r="J216" s="131">
        <v>100.873</v>
      </c>
      <c r="K216" s="131">
        <v>101.078</v>
      </c>
      <c r="L216" s="131">
        <v>102.21899999999999</v>
      </c>
      <c r="M216" s="131">
        <v>101.699</v>
      </c>
      <c r="N216" s="131">
        <v>102.90900000000001</v>
      </c>
      <c r="O216" s="131">
        <v>101.55800000000001</v>
      </c>
      <c r="P216" s="131">
        <v>100.94199999999999</v>
      </c>
      <c r="Q216" s="131">
        <v>99.558000000000007</v>
      </c>
      <c r="R216" s="131">
        <v>98.757999999999996</v>
      </c>
      <c r="S216" s="131">
        <v>100.18600000000001</v>
      </c>
      <c r="T216" s="131">
        <v>98.988</v>
      </c>
      <c r="U216" s="131">
        <v>99.570999999999998</v>
      </c>
      <c r="V216" s="131">
        <v>100</v>
      </c>
      <c r="W216" s="131">
        <v>97.338999999999999</v>
      </c>
      <c r="X216" s="131">
        <v>97.311000000000007</v>
      </c>
      <c r="Y216" s="131">
        <v>97.066000000000003</v>
      </c>
      <c r="Z216" s="131">
        <v>97.188000000000002</v>
      </c>
      <c r="AA216" s="131">
        <v>94.864000000000004</v>
      </c>
      <c r="AB216" s="131">
        <v>94.25</v>
      </c>
      <c r="AC216" s="131">
        <v>93.658000000000001</v>
      </c>
      <c r="AD216" s="131">
        <v>93.5</v>
      </c>
      <c r="AE216" s="131">
        <v>93.4</v>
      </c>
      <c r="AF216" s="131">
        <v>92.251000000000005</v>
      </c>
      <c r="AG216" s="131">
        <v>91.885999999999996</v>
      </c>
      <c r="AH216" s="131">
        <v>92.766999999999996</v>
      </c>
      <c r="AI216" s="131">
        <v>92.274000000000001</v>
      </c>
      <c r="AJ216" s="131">
        <v>93.641999999999996</v>
      </c>
      <c r="AK216" s="131">
        <v>92.176000000000002</v>
      </c>
      <c r="AL216" s="131">
        <v>91.546999999999997</v>
      </c>
      <c r="AM216" s="131">
        <v>90.265000000000001</v>
      </c>
      <c r="AN216" s="131">
        <v>88.856999999999999</v>
      </c>
      <c r="AO216" s="131">
        <v>85.144999999999996</v>
      </c>
      <c r="AP216" s="131">
        <v>84.92</v>
      </c>
      <c r="AQ216" s="131">
        <v>86.07</v>
      </c>
      <c r="AR216" s="131">
        <v>85.54</v>
      </c>
      <c r="AS216" s="131">
        <v>81.766000000000005</v>
      </c>
      <c r="AT216" s="131">
        <v>81.844999999999999</v>
      </c>
      <c r="AU216" s="131">
        <v>81.328999999999994</v>
      </c>
      <c r="AV216" s="131">
        <v>81.185000000000002</v>
      </c>
      <c r="AW216" s="131">
        <v>78.855000000000004</v>
      </c>
    </row>
    <row r="217" spans="1:49" ht="6" customHeight="1" x14ac:dyDescent="0.2">
      <c r="A217" s="106"/>
      <c r="B217" s="106"/>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c r="Z217" s="131"/>
      <c r="AA217" s="131"/>
      <c r="AB217" s="131"/>
      <c r="AC217" s="131"/>
      <c r="AD217" s="131"/>
      <c r="AE217" s="131"/>
      <c r="AF217" s="131"/>
      <c r="AG217" s="131"/>
      <c r="AH217" s="131"/>
      <c r="AI217" s="131"/>
      <c r="AJ217" s="131"/>
      <c r="AK217" s="131"/>
      <c r="AL217" s="131"/>
      <c r="AM217" s="131"/>
      <c r="AN217" s="131"/>
      <c r="AO217" s="131"/>
      <c r="AP217" s="131"/>
      <c r="AQ217" s="131"/>
      <c r="AR217" s="131"/>
      <c r="AS217" s="131"/>
      <c r="AT217" s="131"/>
      <c r="AU217" s="131"/>
      <c r="AV217" s="131"/>
      <c r="AW217" s="131"/>
    </row>
    <row r="218" spans="1:49" x14ac:dyDescent="0.2">
      <c r="A218" s="162" t="s">
        <v>96</v>
      </c>
      <c r="B218" s="106" t="s">
        <v>271</v>
      </c>
      <c r="C218" s="131" t="s">
        <v>231</v>
      </c>
      <c r="D218" s="131" t="s">
        <v>231</v>
      </c>
      <c r="E218" s="131" t="s">
        <v>231</v>
      </c>
      <c r="F218" s="131" t="s">
        <v>231</v>
      </c>
      <c r="G218" s="131" t="s">
        <v>231</v>
      </c>
      <c r="H218" s="131" t="s">
        <v>231</v>
      </c>
      <c r="I218" s="131" t="s">
        <v>231</v>
      </c>
      <c r="J218" s="131" t="s">
        <v>231</v>
      </c>
      <c r="K218" s="131" t="s">
        <v>231</v>
      </c>
      <c r="L218" s="131" t="s">
        <v>231</v>
      </c>
      <c r="M218" s="131" t="s">
        <v>231</v>
      </c>
      <c r="N218" s="131" t="s">
        <v>231</v>
      </c>
      <c r="O218" s="131" t="s">
        <v>231</v>
      </c>
      <c r="P218" s="131" t="s">
        <v>231</v>
      </c>
      <c r="Q218" s="131" t="s">
        <v>231</v>
      </c>
      <c r="R218" s="131" t="s">
        <v>231</v>
      </c>
      <c r="S218" s="131" t="s">
        <v>231</v>
      </c>
      <c r="T218" s="131" t="s">
        <v>231</v>
      </c>
      <c r="U218" s="131" t="s">
        <v>231</v>
      </c>
      <c r="V218" s="131">
        <v>100</v>
      </c>
      <c r="W218" s="131">
        <v>91.606999999999999</v>
      </c>
      <c r="X218" s="131">
        <v>73.668000000000006</v>
      </c>
      <c r="Y218" s="131">
        <v>62.53</v>
      </c>
      <c r="Z218" s="131">
        <v>54.037999999999997</v>
      </c>
      <c r="AA218" s="131">
        <v>47.411000000000001</v>
      </c>
      <c r="AB218" s="131">
        <v>47.415999999999997</v>
      </c>
      <c r="AC218" s="131">
        <v>44.845999999999997</v>
      </c>
      <c r="AD218" s="131">
        <v>42.753</v>
      </c>
      <c r="AE218" s="131">
        <v>39.463000000000001</v>
      </c>
      <c r="AF218" s="131">
        <v>36.433</v>
      </c>
      <c r="AG218" s="131">
        <v>38.595999999999997</v>
      </c>
      <c r="AH218" s="131">
        <v>38.529000000000003</v>
      </c>
      <c r="AI218" s="131">
        <v>39.752000000000002</v>
      </c>
      <c r="AJ218" s="131">
        <v>39.832999999999998</v>
      </c>
      <c r="AK218" s="131">
        <v>40.371000000000002</v>
      </c>
      <c r="AL218" s="131">
        <v>42.768000000000001</v>
      </c>
      <c r="AM218" s="131">
        <v>44.523000000000003</v>
      </c>
      <c r="AN218" s="131">
        <v>42.274999999999999</v>
      </c>
      <c r="AO218" s="131">
        <v>38.268999999999998</v>
      </c>
      <c r="AP218" s="131">
        <v>43.070999999999998</v>
      </c>
      <c r="AQ218" s="131">
        <v>39.091000000000001</v>
      </c>
      <c r="AR218" s="131">
        <v>37.255000000000003</v>
      </c>
      <c r="AS218" s="131">
        <v>36.798999999999999</v>
      </c>
      <c r="AT218" s="131">
        <v>35.808</v>
      </c>
      <c r="AU218" s="131">
        <v>36.457000000000001</v>
      </c>
      <c r="AV218" s="131">
        <v>36.207999999999998</v>
      </c>
      <c r="AW218" s="131">
        <v>35.573</v>
      </c>
    </row>
    <row r="219" spans="1:49" x14ac:dyDescent="0.2">
      <c r="A219" s="106"/>
      <c r="B219" s="106" t="s">
        <v>204</v>
      </c>
      <c r="C219" s="131" t="s">
        <v>231</v>
      </c>
      <c r="D219" s="131" t="s">
        <v>231</v>
      </c>
      <c r="E219" s="131" t="s">
        <v>231</v>
      </c>
      <c r="F219" s="131" t="s">
        <v>231</v>
      </c>
      <c r="G219" s="131" t="s">
        <v>231</v>
      </c>
      <c r="H219" s="131" t="s">
        <v>231</v>
      </c>
      <c r="I219" s="131" t="s">
        <v>231</v>
      </c>
      <c r="J219" s="131" t="s">
        <v>231</v>
      </c>
      <c r="K219" s="131" t="s">
        <v>231</v>
      </c>
      <c r="L219" s="131" t="s">
        <v>231</v>
      </c>
      <c r="M219" s="131" t="s">
        <v>231</v>
      </c>
      <c r="N219" s="131" t="s">
        <v>231</v>
      </c>
      <c r="O219" s="131" t="s">
        <v>231</v>
      </c>
      <c r="P219" s="131" t="s">
        <v>231</v>
      </c>
      <c r="Q219" s="131" t="s">
        <v>231</v>
      </c>
      <c r="R219" s="131" t="s">
        <v>231</v>
      </c>
      <c r="S219" s="131" t="s">
        <v>231</v>
      </c>
      <c r="T219" s="131" t="s">
        <v>231</v>
      </c>
      <c r="U219" s="131" t="s">
        <v>231</v>
      </c>
      <c r="V219" s="131">
        <v>100</v>
      </c>
      <c r="W219" s="131">
        <v>99.512</v>
      </c>
      <c r="X219" s="131">
        <v>98.161000000000001</v>
      </c>
      <c r="Y219" s="131">
        <v>96.245999999999995</v>
      </c>
      <c r="Z219" s="131">
        <v>94.632000000000005</v>
      </c>
      <c r="AA219" s="131">
        <v>93.281000000000006</v>
      </c>
      <c r="AB219" s="131">
        <v>92.23</v>
      </c>
      <c r="AC219" s="131">
        <v>91.328999999999994</v>
      </c>
      <c r="AD219" s="131">
        <v>90.465000000000003</v>
      </c>
      <c r="AE219" s="131">
        <v>89.751999999999995</v>
      </c>
      <c r="AF219" s="131">
        <v>88.888999999999996</v>
      </c>
      <c r="AG219" s="131">
        <v>87.763000000000005</v>
      </c>
      <c r="AH219" s="131">
        <v>86.712000000000003</v>
      </c>
      <c r="AI219" s="131">
        <v>85.885999999999996</v>
      </c>
      <c r="AJ219" s="131">
        <v>84.947000000000003</v>
      </c>
      <c r="AK219" s="131">
        <v>84.046999999999997</v>
      </c>
      <c r="AL219" s="131">
        <v>83.296000000000006</v>
      </c>
      <c r="AM219" s="131">
        <v>82.62</v>
      </c>
      <c r="AN219" s="131">
        <v>81.757000000000005</v>
      </c>
      <c r="AO219" s="131">
        <v>80.405000000000001</v>
      </c>
      <c r="AP219" s="131">
        <v>78.715999999999994</v>
      </c>
      <c r="AQ219" s="131">
        <v>77.290000000000006</v>
      </c>
      <c r="AR219" s="131">
        <v>76.350999999999999</v>
      </c>
      <c r="AS219" s="131">
        <v>75.563000000000002</v>
      </c>
      <c r="AT219" s="131">
        <v>74.849999999999994</v>
      </c>
      <c r="AU219" s="131">
        <v>74.212000000000003</v>
      </c>
      <c r="AV219" s="131">
        <v>73.536000000000001</v>
      </c>
      <c r="AW219" s="131">
        <v>72.86</v>
      </c>
    </row>
    <row r="220" spans="1:49" x14ac:dyDescent="0.2">
      <c r="A220" s="106"/>
      <c r="B220" s="106" t="s">
        <v>273</v>
      </c>
      <c r="C220" s="131" t="s">
        <v>231</v>
      </c>
      <c r="D220" s="131" t="s">
        <v>231</v>
      </c>
      <c r="E220" s="131" t="s">
        <v>231</v>
      </c>
      <c r="F220" s="131" t="s">
        <v>231</v>
      </c>
      <c r="G220" s="131" t="s">
        <v>231</v>
      </c>
      <c r="H220" s="131" t="s">
        <v>231</v>
      </c>
      <c r="I220" s="131" t="s">
        <v>231</v>
      </c>
      <c r="J220" s="131" t="s">
        <v>231</v>
      </c>
      <c r="K220" s="131" t="s">
        <v>231</v>
      </c>
      <c r="L220" s="131" t="s">
        <v>231</v>
      </c>
      <c r="M220" s="131" t="s">
        <v>231</v>
      </c>
      <c r="N220" s="131" t="s">
        <v>231</v>
      </c>
      <c r="O220" s="131" t="s">
        <v>231</v>
      </c>
      <c r="P220" s="131" t="s">
        <v>231</v>
      </c>
      <c r="Q220" s="131" t="s">
        <v>231</v>
      </c>
      <c r="R220" s="131" t="s">
        <v>231</v>
      </c>
      <c r="S220" s="131" t="s">
        <v>231</v>
      </c>
      <c r="T220" s="131" t="s">
        <v>231</v>
      </c>
      <c r="U220" s="131" t="s">
        <v>231</v>
      </c>
      <c r="V220" s="131">
        <v>100</v>
      </c>
      <c r="W220" s="131">
        <v>87.834000000000003</v>
      </c>
      <c r="X220" s="131">
        <v>60.442999999999998</v>
      </c>
      <c r="Y220" s="131">
        <v>58.573</v>
      </c>
      <c r="Z220" s="131">
        <v>60.875999999999998</v>
      </c>
      <c r="AA220" s="131">
        <v>60.646999999999998</v>
      </c>
      <c r="AB220" s="131">
        <v>62.783999999999999</v>
      </c>
      <c r="AC220" s="131">
        <v>69.093000000000004</v>
      </c>
      <c r="AD220" s="131">
        <v>74.302000000000007</v>
      </c>
      <c r="AE220" s="131">
        <v>76.852999999999994</v>
      </c>
      <c r="AF220" s="131">
        <v>81.796999999999997</v>
      </c>
      <c r="AG220" s="131">
        <v>88.197000000000003</v>
      </c>
      <c r="AH220" s="131">
        <v>95.608000000000004</v>
      </c>
      <c r="AI220" s="131">
        <v>104.666</v>
      </c>
      <c r="AJ220" s="131">
        <v>114.643</v>
      </c>
      <c r="AK220" s="131">
        <v>128.267</v>
      </c>
      <c r="AL220" s="131">
        <v>144.80799999999999</v>
      </c>
      <c r="AM220" s="131">
        <v>160.56200000000001</v>
      </c>
      <c r="AN220" s="131">
        <v>156.50299999999999</v>
      </c>
      <c r="AO220" s="131">
        <v>136.214</v>
      </c>
      <c r="AP220" s="131">
        <v>133.654</v>
      </c>
      <c r="AQ220" s="131">
        <v>144.80600000000001</v>
      </c>
      <c r="AR220" s="131">
        <v>152.501</v>
      </c>
      <c r="AS220" s="131">
        <v>157.83500000000001</v>
      </c>
      <c r="AT220" s="131">
        <v>162.30000000000001</v>
      </c>
      <c r="AU220" s="131">
        <v>168.56100000000001</v>
      </c>
      <c r="AV220" s="131">
        <v>173.62200000000001</v>
      </c>
      <c r="AW220" s="131">
        <v>183.35499999999999</v>
      </c>
    </row>
    <row r="221" spans="1:49" x14ac:dyDescent="0.2">
      <c r="A221" s="106"/>
      <c r="B221" s="106" t="s">
        <v>275</v>
      </c>
      <c r="C221" s="131" t="s">
        <v>231</v>
      </c>
      <c r="D221" s="131" t="s">
        <v>231</v>
      </c>
      <c r="E221" s="131" t="s">
        <v>231</v>
      </c>
      <c r="F221" s="131" t="s">
        <v>231</v>
      </c>
      <c r="G221" s="131" t="s">
        <v>231</v>
      </c>
      <c r="H221" s="131" t="s">
        <v>231</v>
      </c>
      <c r="I221" s="131" t="s">
        <v>231</v>
      </c>
      <c r="J221" s="131" t="s">
        <v>231</v>
      </c>
      <c r="K221" s="131" t="s">
        <v>231</v>
      </c>
      <c r="L221" s="131" t="s">
        <v>231</v>
      </c>
      <c r="M221" s="131" t="s">
        <v>231</v>
      </c>
      <c r="N221" s="131" t="s">
        <v>231</v>
      </c>
      <c r="O221" s="131" t="s">
        <v>231</v>
      </c>
      <c r="P221" s="131" t="s">
        <v>231</v>
      </c>
      <c r="Q221" s="131" t="s">
        <v>231</v>
      </c>
      <c r="R221" s="131" t="s">
        <v>231</v>
      </c>
      <c r="S221" s="131" t="s">
        <v>231</v>
      </c>
      <c r="T221" s="131" t="s">
        <v>231</v>
      </c>
      <c r="U221" s="131" t="s">
        <v>231</v>
      </c>
      <c r="V221" s="131">
        <v>100</v>
      </c>
      <c r="W221" s="131">
        <v>107.614</v>
      </c>
      <c r="X221" s="131">
        <v>130.80199999999999</v>
      </c>
      <c r="Y221" s="131">
        <v>118.648</v>
      </c>
      <c r="Z221" s="131">
        <v>105.044</v>
      </c>
      <c r="AA221" s="131">
        <v>102.986</v>
      </c>
      <c r="AB221" s="131">
        <v>98.97</v>
      </c>
      <c r="AC221" s="131">
        <v>89.01</v>
      </c>
      <c r="AD221" s="131">
        <v>81.631</v>
      </c>
      <c r="AE221" s="131">
        <v>73.096000000000004</v>
      </c>
      <c r="AF221" s="131">
        <v>66.802999999999997</v>
      </c>
      <c r="AG221" s="131">
        <v>67.33</v>
      </c>
      <c r="AH221" s="131">
        <v>62.283000000000001</v>
      </c>
      <c r="AI221" s="131">
        <v>60.975000000000001</v>
      </c>
      <c r="AJ221" s="131">
        <v>57.768000000000001</v>
      </c>
      <c r="AK221" s="131">
        <v>53.243000000000002</v>
      </c>
      <c r="AL221" s="131">
        <v>49.286999999999999</v>
      </c>
      <c r="AM221" s="131">
        <v>45.825000000000003</v>
      </c>
      <c r="AN221" s="131">
        <v>45.435000000000002</v>
      </c>
      <c r="AO221" s="131">
        <v>50.96</v>
      </c>
      <c r="AP221" s="131">
        <v>54.313000000000002</v>
      </c>
      <c r="AQ221" s="131">
        <v>48.207000000000001</v>
      </c>
      <c r="AR221" s="131">
        <v>48.076000000000001</v>
      </c>
      <c r="AS221" s="131">
        <v>46.127000000000002</v>
      </c>
      <c r="AT221" s="131">
        <v>45.284999999999997</v>
      </c>
      <c r="AU221" s="131">
        <v>43.195</v>
      </c>
      <c r="AV221" s="131">
        <v>42.26</v>
      </c>
      <c r="AW221" s="131">
        <v>41.743000000000002</v>
      </c>
    </row>
    <row r="222" spans="1:49" x14ac:dyDescent="0.2">
      <c r="A222" s="106"/>
      <c r="B222" s="106" t="s">
        <v>276</v>
      </c>
      <c r="C222" s="131" t="s">
        <v>231</v>
      </c>
      <c r="D222" s="131" t="s">
        <v>231</v>
      </c>
      <c r="E222" s="131" t="s">
        <v>231</v>
      </c>
      <c r="F222" s="131" t="s">
        <v>231</v>
      </c>
      <c r="G222" s="131" t="s">
        <v>231</v>
      </c>
      <c r="H222" s="131" t="s">
        <v>231</v>
      </c>
      <c r="I222" s="131" t="s">
        <v>231</v>
      </c>
      <c r="J222" s="131" t="s">
        <v>231</v>
      </c>
      <c r="K222" s="131" t="s">
        <v>231</v>
      </c>
      <c r="L222" s="131" t="s">
        <v>231</v>
      </c>
      <c r="M222" s="131" t="s">
        <v>231</v>
      </c>
      <c r="N222" s="131" t="s">
        <v>231</v>
      </c>
      <c r="O222" s="131" t="s">
        <v>231</v>
      </c>
      <c r="P222" s="131" t="s">
        <v>231</v>
      </c>
      <c r="Q222" s="131" t="s">
        <v>231</v>
      </c>
      <c r="R222" s="131" t="s">
        <v>231</v>
      </c>
      <c r="S222" s="131" t="s">
        <v>231</v>
      </c>
      <c r="T222" s="131" t="s">
        <v>231</v>
      </c>
      <c r="U222" s="131" t="s">
        <v>231</v>
      </c>
      <c r="V222" s="131">
        <v>100</v>
      </c>
      <c r="W222" s="131">
        <v>97.391999999999996</v>
      </c>
      <c r="X222" s="131">
        <v>94.926000000000002</v>
      </c>
      <c r="Y222" s="131">
        <v>93.486000000000004</v>
      </c>
      <c r="Z222" s="131">
        <v>89.298000000000002</v>
      </c>
      <c r="AA222" s="131">
        <v>81.376999999999995</v>
      </c>
      <c r="AB222" s="131">
        <v>82.738</v>
      </c>
      <c r="AC222" s="131">
        <v>79.844999999999999</v>
      </c>
      <c r="AD222" s="131">
        <v>77.915000000000006</v>
      </c>
      <c r="AE222" s="131">
        <v>78.27</v>
      </c>
      <c r="AF222" s="131">
        <v>75.009</v>
      </c>
      <c r="AG222" s="131">
        <v>74.055999999999997</v>
      </c>
      <c r="AH222" s="131">
        <v>74.617999999999995</v>
      </c>
      <c r="AI222" s="131">
        <v>72.522999999999996</v>
      </c>
      <c r="AJ222" s="131">
        <v>70.804000000000002</v>
      </c>
      <c r="AK222" s="131">
        <v>70.334999999999994</v>
      </c>
      <c r="AL222" s="131">
        <v>71.94</v>
      </c>
      <c r="AM222" s="131">
        <v>73.242000000000004</v>
      </c>
      <c r="AN222" s="131">
        <v>72.72</v>
      </c>
      <c r="AO222" s="131">
        <v>68.566999999999993</v>
      </c>
      <c r="AP222" s="131">
        <v>75.375</v>
      </c>
      <c r="AQ222" s="131">
        <v>72.453000000000003</v>
      </c>
      <c r="AR222" s="131">
        <v>66.552999999999997</v>
      </c>
      <c r="AS222" s="131">
        <v>66.891000000000005</v>
      </c>
      <c r="AT222" s="131">
        <v>65.088999999999999</v>
      </c>
      <c r="AU222" s="131">
        <v>67.47</v>
      </c>
      <c r="AV222" s="131">
        <v>67.108999999999995</v>
      </c>
      <c r="AW222" s="131">
        <v>63.789000000000001</v>
      </c>
    </row>
    <row r="223" spans="1:49" ht="6" customHeight="1" x14ac:dyDescent="0.2">
      <c r="A223" s="106"/>
      <c r="B223" s="106"/>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c r="Z223" s="131"/>
      <c r="AA223" s="131"/>
      <c r="AB223" s="131"/>
      <c r="AC223" s="131"/>
      <c r="AD223" s="131"/>
      <c r="AE223" s="131"/>
      <c r="AF223" s="131"/>
      <c r="AG223" s="131"/>
      <c r="AH223" s="131"/>
      <c r="AI223" s="131"/>
      <c r="AJ223" s="131"/>
      <c r="AK223" s="131"/>
      <c r="AL223" s="131"/>
      <c r="AM223" s="131"/>
      <c r="AN223" s="131"/>
      <c r="AO223" s="131"/>
      <c r="AP223" s="131"/>
      <c r="AQ223" s="131"/>
      <c r="AR223" s="131"/>
      <c r="AS223" s="131"/>
      <c r="AT223" s="131"/>
      <c r="AU223" s="131"/>
      <c r="AV223" s="131"/>
      <c r="AW223" s="131"/>
    </row>
    <row r="224" spans="1:49" x14ac:dyDescent="0.2">
      <c r="A224" s="162" t="s">
        <v>83</v>
      </c>
      <c r="B224" s="106" t="s">
        <v>271</v>
      </c>
      <c r="C224" s="131" t="s">
        <v>231</v>
      </c>
      <c r="D224" s="131" t="s">
        <v>231</v>
      </c>
      <c r="E224" s="131" t="s">
        <v>231</v>
      </c>
      <c r="F224" s="131" t="s">
        <v>231</v>
      </c>
      <c r="G224" s="131" t="s">
        <v>231</v>
      </c>
      <c r="H224" s="131" t="s">
        <v>231</v>
      </c>
      <c r="I224" s="131" t="s">
        <v>231</v>
      </c>
      <c r="J224" s="131" t="s">
        <v>231</v>
      </c>
      <c r="K224" s="131" t="s">
        <v>231</v>
      </c>
      <c r="L224" s="131" t="s">
        <v>231</v>
      </c>
      <c r="M224" s="131" t="s">
        <v>231</v>
      </c>
      <c r="N224" s="131" t="s">
        <v>231</v>
      </c>
      <c r="O224" s="131" t="s">
        <v>231</v>
      </c>
      <c r="P224" s="131" t="s">
        <v>231</v>
      </c>
      <c r="Q224" s="131" t="s">
        <v>231</v>
      </c>
      <c r="R224" s="131" t="s">
        <v>231</v>
      </c>
      <c r="S224" s="131" t="s">
        <v>231</v>
      </c>
      <c r="T224" s="131" t="s">
        <v>231</v>
      </c>
      <c r="U224" s="131" t="s">
        <v>231</v>
      </c>
      <c r="V224" s="131">
        <v>239.8</v>
      </c>
      <c r="W224" s="131">
        <v>255.221</v>
      </c>
      <c r="X224" s="131">
        <v>143.12299999999999</v>
      </c>
      <c r="Y224" s="131">
        <v>114.42700000000001</v>
      </c>
      <c r="Z224" s="131">
        <v>107.419</v>
      </c>
      <c r="AA224" s="131">
        <v>100</v>
      </c>
      <c r="AB224" s="131">
        <v>103.577</v>
      </c>
      <c r="AC224" s="131">
        <v>100.91800000000001</v>
      </c>
      <c r="AD224" s="131">
        <v>106.405</v>
      </c>
      <c r="AE224" s="131">
        <v>88.578999999999994</v>
      </c>
      <c r="AF224" s="131">
        <v>76.087000000000003</v>
      </c>
      <c r="AG224" s="131">
        <v>80.914000000000001</v>
      </c>
      <c r="AH224" s="131">
        <v>81.369</v>
      </c>
      <c r="AI224" s="131">
        <v>81.42</v>
      </c>
      <c r="AJ224" s="131">
        <v>86.072999999999993</v>
      </c>
      <c r="AK224" s="131">
        <v>92.629000000000005</v>
      </c>
      <c r="AL224" s="131">
        <v>93.061000000000007</v>
      </c>
      <c r="AM224" s="131">
        <v>94.415999999999997</v>
      </c>
      <c r="AN224" s="131">
        <v>93.87</v>
      </c>
      <c r="AO224" s="131">
        <v>84.912999999999997</v>
      </c>
      <c r="AP224" s="131">
        <v>91.667000000000002</v>
      </c>
      <c r="AQ224" s="131">
        <v>85.790999999999997</v>
      </c>
      <c r="AR224" s="131">
        <v>85.835999999999999</v>
      </c>
      <c r="AS224" s="131">
        <v>80.903999999999996</v>
      </c>
      <c r="AT224" s="131">
        <v>77.882000000000005</v>
      </c>
      <c r="AU224" s="131">
        <v>78.533000000000001</v>
      </c>
      <c r="AV224" s="131">
        <v>80.02</v>
      </c>
      <c r="AW224" s="131">
        <v>80.474000000000004</v>
      </c>
    </row>
    <row r="225" spans="1:49" x14ac:dyDescent="0.2">
      <c r="A225" s="106"/>
      <c r="B225" s="106" t="s">
        <v>204</v>
      </c>
      <c r="C225" s="131" t="s">
        <v>231</v>
      </c>
      <c r="D225" s="131" t="s">
        <v>231</v>
      </c>
      <c r="E225" s="131" t="s">
        <v>231</v>
      </c>
      <c r="F225" s="131" t="s">
        <v>231</v>
      </c>
      <c r="G225" s="131" t="s">
        <v>231</v>
      </c>
      <c r="H225" s="131" t="s">
        <v>231</v>
      </c>
      <c r="I225" s="131" t="s">
        <v>231</v>
      </c>
      <c r="J225" s="131" t="s">
        <v>231</v>
      </c>
      <c r="K225" s="131" t="s">
        <v>231</v>
      </c>
      <c r="L225" s="131" t="s">
        <v>231</v>
      </c>
      <c r="M225" s="131" t="s">
        <v>231</v>
      </c>
      <c r="N225" s="131" t="s">
        <v>231</v>
      </c>
      <c r="O225" s="131" t="s">
        <v>231</v>
      </c>
      <c r="P225" s="131" t="s">
        <v>231</v>
      </c>
      <c r="Q225" s="131" t="s">
        <v>231</v>
      </c>
      <c r="R225" s="131" t="s">
        <v>231</v>
      </c>
      <c r="S225" s="131" t="s">
        <v>231</v>
      </c>
      <c r="T225" s="131" t="s">
        <v>231</v>
      </c>
      <c r="U225" s="131" t="s">
        <v>231</v>
      </c>
      <c r="V225" s="131">
        <v>101.874</v>
      </c>
      <c r="W225" s="131">
        <v>102.039</v>
      </c>
      <c r="X225" s="131">
        <v>101.929</v>
      </c>
      <c r="Y225" s="131">
        <v>101.46</v>
      </c>
      <c r="Z225" s="131">
        <v>100.77200000000001</v>
      </c>
      <c r="AA225" s="131">
        <v>100</v>
      </c>
      <c r="AB225" s="131">
        <v>99.256</v>
      </c>
      <c r="AC225" s="131">
        <v>98.512</v>
      </c>
      <c r="AD225" s="131">
        <v>97.796000000000006</v>
      </c>
      <c r="AE225" s="131">
        <v>97.106999999999999</v>
      </c>
      <c r="AF225" s="131">
        <v>96.444999999999993</v>
      </c>
      <c r="AG225" s="131">
        <v>95.646000000000001</v>
      </c>
      <c r="AH225" s="131">
        <v>94.875</v>
      </c>
      <c r="AI225" s="131">
        <v>94.102999999999994</v>
      </c>
      <c r="AJ225" s="131">
        <v>93.055999999999997</v>
      </c>
      <c r="AK225" s="131">
        <v>91.567999999999998</v>
      </c>
      <c r="AL225" s="131">
        <v>90.106999999999999</v>
      </c>
      <c r="AM225" s="131">
        <v>89.033000000000001</v>
      </c>
      <c r="AN225" s="131">
        <v>88.123000000000005</v>
      </c>
      <c r="AO225" s="131">
        <v>87.159000000000006</v>
      </c>
      <c r="AP225" s="131">
        <v>85.34</v>
      </c>
      <c r="AQ225" s="131">
        <v>83.438999999999993</v>
      </c>
      <c r="AR225" s="131">
        <v>82.337000000000003</v>
      </c>
      <c r="AS225" s="131">
        <v>81.510000000000005</v>
      </c>
      <c r="AT225" s="131">
        <v>80.793999999999997</v>
      </c>
      <c r="AU225" s="131">
        <v>80.05</v>
      </c>
      <c r="AV225" s="131">
        <v>79.03</v>
      </c>
      <c r="AW225" s="131">
        <v>77.762</v>
      </c>
    </row>
    <row r="226" spans="1:49" x14ac:dyDescent="0.2">
      <c r="A226" s="106"/>
      <c r="B226" s="106" t="s">
        <v>273</v>
      </c>
      <c r="C226" s="131" t="s">
        <v>231</v>
      </c>
      <c r="D226" s="131" t="s">
        <v>231</v>
      </c>
      <c r="E226" s="131" t="s">
        <v>231</v>
      </c>
      <c r="F226" s="131" t="s">
        <v>231</v>
      </c>
      <c r="G226" s="131" t="s">
        <v>231</v>
      </c>
      <c r="H226" s="131" t="s">
        <v>231</v>
      </c>
      <c r="I226" s="131" t="s">
        <v>231</v>
      </c>
      <c r="J226" s="131" t="s">
        <v>231</v>
      </c>
      <c r="K226" s="131" t="s">
        <v>231</v>
      </c>
      <c r="L226" s="131" t="s">
        <v>231</v>
      </c>
      <c r="M226" s="131" t="s">
        <v>231</v>
      </c>
      <c r="N226" s="131" t="s">
        <v>231</v>
      </c>
      <c r="O226" s="131" t="s">
        <v>231</v>
      </c>
      <c r="P226" s="131" t="s">
        <v>231</v>
      </c>
      <c r="Q226" s="131" t="s">
        <v>231</v>
      </c>
      <c r="R226" s="131" t="s">
        <v>231</v>
      </c>
      <c r="S226" s="131" t="s">
        <v>231</v>
      </c>
      <c r="T226" s="131" t="s">
        <v>231</v>
      </c>
      <c r="U226" s="131" t="s">
        <v>231</v>
      </c>
      <c r="V226" s="131" t="s">
        <v>231</v>
      </c>
      <c r="W226" s="131" t="s">
        <v>231</v>
      </c>
      <c r="X226" s="131" t="s">
        <v>231</v>
      </c>
      <c r="Y226" s="131" t="s">
        <v>231</v>
      </c>
      <c r="Z226" s="131" t="s">
        <v>231</v>
      </c>
      <c r="AA226" s="131">
        <v>100</v>
      </c>
      <c r="AB226" s="131">
        <v>105.93600000000001</v>
      </c>
      <c r="AC226" s="131">
        <v>115.59</v>
      </c>
      <c r="AD226" s="131">
        <v>125.13</v>
      </c>
      <c r="AE226" s="131">
        <v>124.587</v>
      </c>
      <c r="AF226" s="131">
        <v>130.24799999999999</v>
      </c>
      <c r="AG226" s="131">
        <v>139.905</v>
      </c>
      <c r="AH226" s="131">
        <v>150.58099999999999</v>
      </c>
      <c r="AI226" s="131">
        <v>167.81100000000001</v>
      </c>
      <c r="AJ226" s="131">
        <v>180.81700000000001</v>
      </c>
      <c r="AK226" s="131">
        <v>197.95500000000001</v>
      </c>
      <c r="AL226" s="131">
        <v>216.06200000000001</v>
      </c>
      <c r="AM226" s="131">
        <v>242.91300000000001</v>
      </c>
      <c r="AN226" s="131">
        <v>251.87200000000001</v>
      </c>
      <c r="AO226" s="131">
        <v>216.93299999999999</v>
      </c>
      <c r="AP226" s="131">
        <v>225.18899999999999</v>
      </c>
      <c r="AQ226" s="131">
        <v>244.238</v>
      </c>
      <c r="AR226" s="131">
        <v>256.97800000000001</v>
      </c>
      <c r="AS226" s="131">
        <v>268.666</v>
      </c>
      <c r="AT226" s="131">
        <v>280.63900000000001</v>
      </c>
      <c r="AU226" s="131">
        <v>288.96899999999999</v>
      </c>
      <c r="AV226" s="131">
        <v>299.58699999999999</v>
      </c>
      <c r="AW226" s="131">
        <v>317.07600000000002</v>
      </c>
    </row>
    <row r="227" spans="1:49" x14ac:dyDescent="0.2">
      <c r="A227" s="106"/>
      <c r="B227" s="106" t="s">
        <v>275</v>
      </c>
      <c r="C227" s="131" t="s">
        <v>231</v>
      </c>
      <c r="D227" s="131" t="s">
        <v>231</v>
      </c>
      <c r="E227" s="131" t="s">
        <v>231</v>
      </c>
      <c r="F227" s="131" t="s">
        <v>231</v>
      </c>
      <c r="G227" s="131" t="s">
        <v>231</v>
      </c>
      <c r="H227" s="131" t="s">
        <v>231</v>
      </c>
      <c r="I227" s="131" t="s">
        <v>231</v>
      </c>
      <c r="J227" s="131" t="s">
        <v>231</v>
      </c>
      <c r="K227" s="131" t="s">
        <v>231</v>
      </c>
      <c r="L227" s="131" t="s">
        <v>231</v>
      </c>
      <c r="M227" s="131" t="s">
        <v>231</v>
      </c>
      <c r="N227" s="131" t="s">
        <v>231</v>
      </c>
      <c r="O227" s="131" t="s">
        <v>231</v>
      </c>
      <c r="P227" s="131" t="s">
        <v>231</v>
      </c>
      <c r="Q227" s="131" t="s">
        <v>231</v>
      </c>
      <c r="R227" s="131" t="s">
        <v>231</v>
      </c>
      <c r="S227" s="131" t="s">
        <v>231</v>
      </c>
      <c r="T227" s="131" t="s">
        <v>231</v>
      </c>
      <c r="U227" s="131" t="s">
        <v>231</v>
      </c>
      <c r="V227" s="131" t="s">
        <v>231</v>
      </c>
      <c r="W227" s="131" t="s">
        <v>231</v>
      </c>
      <c r="X227" s="131" t="s">
        <v>231</v>
      </c>
      <c r="Y227" s="131" t="s">
        <v>231</v>
      </c>
      <c r="Z227" s="131" t="s">
        <v>231</v>
      </c>
      <c r="AA227" s="131">
        <v>100</v>
      </c>
      <c r="AB227" s="131">
        <v>102.596</v>
      </c>
      <c r="AC227" s="131">
        <v>89.85</v>
      </c>
      <c r="AD227" s="131">
        <v>87.789000000000001</v>
      </c>
      <c r="AE227" s="131">
        <v>75.625</v>
      </c>
      <c r="AF227" s="131">
        <v>65.236999999999995</v>
      </c>
      <c r="AG227" s="131">
        <v>71.087999999999994</v>
      </c>
      <c r="AH227" s="131">
        <v>71.320999999999998</v>
      </c>
      <c r="AI227" s="131">
        <v>67.364000000000004</v>
      </c>
      <c r="AJ227" s="131">
        <v>64.141999999999996</v>
      </c>
      <c r="AK227" s="131">
        <v>56.122</v>
      </c>
      <c r="AL227" s="131">
        <v>51.46</v>
      </c>
      <c r="AM227" s="131">
        <v>50.198</v>
      </c>
      <c r="AN227" s="131">
        <v>49.256999999999998</v>
      </c>
      <c r="AO227" s="131">
        <v>53.21</v>
      </c>
      <c r="AP227" s="131">
        <v>42.103999999999999</v>
      </c>
      <c r="AQ227" s="131">
        <v>41.146000000000001</v>
      </c>
      <c r="AR227" s="131">
        <v>40.014000000000003</v>
      </c>
      <c r="AS227" s="131">
        <v>36.512</v>
      </c>
      <c r="AT227" s="131">
        <v>35.326000000000001</v>
      </c>
      <c r="AU227" s="131">
        <v>34.957999999999998</v>
      </c>
      <c r="AV227" s="131">
        <v>34.935000000000002</v>
      </c>
      <c r="AW227" s="131">
        <v>35.115000000000002</v>
      </c>
    </row>
    <row r="228" spans="1:49" x14ac:dyDescent="0.2">
      <c r="A228" s="106"/>
      <c r="B228" s="106" t="s">
        <v>276</v>
      </c>
      <c r="C228" s="131" t="s">
        <v>231</v>
      </c>
      <c r="D228" s="131" t="s">
        <v>231</v>
      </c>
      <c r="E228" s="131" t="s">
        <v>231</v>
      </c>
      <c r="F228" s="131" t="s">
        <v>231</v>
      </c>
      <c r="G228" s="131" t="s">
        <v>231</v>
      </c>
      <c r="H228" s="131" t="s">
        <v>231</v>
      </c>
      <c r="I228" s="131" t="s">
        <v>231</v>
      </c>
      <c r="J228" s="131" t="s">
        <v>231</v>
      </c>
      <c r="K228" s="131" t="s">
        <v>231</v>
      </c>
      <c r="L228" s="131" t="s">
        <v>231</v>
      </c>
      <c r="M228" s="131" t="s">
        <v>231</v>
      </c>
      <c r="N228" s="131" t="s">
        <v>231</v>
      </c>
      <c r="O228" s="131" t="s">
        <v>231</v>
      </c>
      <c r="P228" s="131" t="s">
        <v>231</v>
      </c>
      <c r="Q228" s="131" t="s">
        <v>231</v>
      </c>
      <c r="R228" s="131" t="s">
        <v>231</v>
      </c>
      <c r="S228" s="131" t="s">
        <v>231</v>
      </c>
      <c r="T228" s="131" t="s">
        <v>231</v>
      </c>
      <c r="U228" s="131" t="s">
        <v>231</v>
      </c>
      <c r="V228" s="131">
        <v>130.07499999999999</v>
      </c>
      <c r="W228" s="131">
        <v>130.47</v>
      </c>
      <c r="X228" s="131">
        <v>113.167</v>
      </c>
      <c r="Y228" s="131">
        <v>109.523</v>
      </c>
      <c r="Z228" s="131">
        <v>115.26900000000001</v>
      </c>
      <c r="AA228" s="131">
        <v>100</v>
      </c>
      <c r="AB228" s="131">
        <v>96.013000000000005</v>
      </c>
      <c r="AC228" s="131">
        <v>98.638000000000005</v>
      </c>
      <c r="AD228" s="131">
        <v>99.046999999999997</v>
      </c>
      <c r="AE228" s="131">
        <v>96.814999999999998</v>
      </c>
      <c r="AF228" s="131">
        <v>92.846999999999994</v>
      </c>
      <c r="AG228" s="131">
        <v>85.061000000000007</v>
      </c>
      <c r="AH228" s="131">
        <v>79.858000000000004</v>
      </c>
      <c r="AI228" s="131">
        <v>76.537999999999997</v>
      </c>
      <c r="AJ228" s="131">
        <v>79.751999999999995</v>
      </c>
      <c r="AK228" s="131">
        <v>91.055000000000007</v>
      </c>
      <c r="AL228" s="131">
        <v>92.887</v>
      </c>
      <c r="AM228" s="131">
        <v>86.968000000000004</v>
      </c>
      <c r="AN228" s="131">
        <v>85.858999999999995</v>
      </c>
      <c r="AO228" s="131">
        <v>84.4</v>
      </c>
      <c r="AP228" s="131">
        <v>113.28700000000001</v>
      </c>
      <c r="AQ228" s="131">
        <v>102.31399999999999</v>
      </c>
      <c r="AR228" s="131">
        <v>101.384</v>
      </c>
      <c r="AS228" s="131">
        <v>101.184</v>
      </c>
      <c r="AT228" s="131">
        <v>97.233999999999995</v>
      </c>
      <c r="AU228" s="131">
        <v>97.116</v>
      </c>
      <c r="AV228" s="131">
        <v>96.744</v>
      </c>
      <c r="AW228" s="131">
        <v>92.947000000000003</v>
      </c>
    </row>
    <row r="229" spans="1:49" ht="6" customHeight="1" x14ac:dyDescent="0.2">
      <c r="A229" s="106"/>
      <c r="B229" s="106"/>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row>
    <row r="230" spans="1:49" x14ac:dyDescent="0.2">
      <c r="A230" s="162" t="s">
        <v>87</v>
      </c>
      <c r="B230" s="106" t="s">
        <v>271</v>
      </c>
      <c r="C230" s="131">
        <v>153.29300000000001</v>
      </c>
      <c r="D230" s="131">
        <v>149.99299999999999</v>
      </c>
      <c r="E230" s="131">
        <v>162.37299999999999</v>
      </c>
      <c r="F230" s="131">
        <v>149.01</v>
      </c>
      <c r="G230" s="131">
        <v>118.55200000000001</v>
      </c>
      <c r="H230" s="131">
        <v>126.95399999999999</v>
      </c>
      <c r="I230" s="131">
        <v>120.578</v>
      </c>
      <c r="J230" s="131">
        <v>131.78399999999999</v>
      </c>
      <c r="K230" s="131">
        <v>123.422</v>
      </c>
      <c r="L230" s="131">
        <v>115.86499999999999</v>
      </c>
      <c r="M230" s="131">
        <v>98.052999999999997</v>
      </c>
      <c r="N230" s="131">
        <v>91.944999999999993</v>
      </c>
      <c r="O230" s="131">
        <v>85.986999999999995</v>
      </c>
      <c r="P230" s="131">
        <v>94.08</v>
      </c>
      <c r="Q230" s="131">
        <v>96.182000000000002</v>
      </c>
      <c r="R230" s="131">
        <v>93.23</v>
      </c>
      <c r="S230" s="131">
        <v>87.713999999999999</v>
      </c>
      <c r="T230" s="131">
        <v>91.878</v>
      </c>
      <c r="U230" s="131">
        <v>99.022000000000006</v>
      </c>
      <c r="V230" s="131">
        <v>100</v>
      </c>
      <c r="W230" s="131">
        <v>104.58499999999999</v>
      </c>
      <c r="X230" s="131">
        <v>101.578</v>
      </c>
      <c r="Y230" s="131">
        <v>104.35</v>
      </c>
      <c r="Z230" s="131">
        <v>96.070999999999998</v>
      </c>
      <c r="AA230" s="131">
        <v>76.55</v>
      </c>
      <c r="AB230" s="131">
        <v>77.320999999999998</v>
      </c>
      <c r="AC230" s="131">
        <v>72.588999999999999</v>
      </c>
      <c r="AD230" s="131">
        <v>66.274000000000001</v>
      </c>
      <c r="AE230" s="131">
        <v>69.375</v>
      </c>
      <c r="AF230" s="131">
        <v>75.055000000000007</v>
      </c>
      <c r="AG230" s="131">
        <v>80.869</v>
      </c>
      <c r="AH230" s="131">
        <v>87.245000000000005</v>
      </c>
      <c r="AI230" s="131">
        <v>91.688000000000002</v>
      </c>
      <c r="AJ230" s="131">
        <v>104.529</v>
      </c>
      <c r="AK230" s="131">
        <v>106.958</v>
      </c>
      <c r="AL230" s="131">
        <v>105.176</v>
      </c>
      <c r="AM230" s="131">
        <v>99.614000000000004</v>
      </c>
      <c r="AN230" s="131">
        <v>99.018000000000001</v>
      </c>
      <c r="AO230" s="131">
        <v>93.850999999999999</v>
      </c>
      <c r="AP230" s="131">
        <v>99.242000000000004</v>
      </c>
      <c r="AQ230" s="131">
        <v>97.85</v>
      </c>
      <c r="AR230" s="131">
        <v>95.956999999999994</v>
      </c>
      <c r="AS230" s="131">
        <v>91.027000000000001</v>
      </c>
      <c r="AT230" s="131">
        <v>86.436999999999998</v>
      </c>
      <c r="AU230" s="131">
        <v>81.936999999999998</v>
      </c>
      <c r="AV230" s="131">
        <v>79.12</v>
      </c>
      <c r="AW230" s="131">
        <v>80.322999999999993</v>
      </c>
    </row>
    <row r="231" spans="1:49" x14ac:dyDescent="0.2">
      <c r="A231" s="106"/>
      <c r="B231" s="106" t="s">
        <v>204</v>
      </c>
      <c r="C231" s="131">
        <v>89.528999999999996</v>
      </c>
      <c r="D231" s="131">
        <v>90.837999999999994</v>
      </c>
      <c r="E231" s="131">
        <v>91.885000000000005</v>
      </c>
      <c r="F231" s="131">
        <v>92.932000000000002</v>
      </c>
      <c r="G231" s="131">
        <v>93.978999999999999</v>
      </c>
      <c r="H231" s="131">
        <v>94.503</v>
      </c>
      <c r="I231" s="131">
        <v>94.763999999999996</v>
      </c>
      <c r="J231" s="131">
        <v>94.763999999999996</v>
      </c>
      <c r="K231" s="131">
        <v>95.025999999999996</v>
      </c>
      <c r="L231" s="131">
        <v>95.287999999999997</v>
      </c>
      <c r="M231" s="131">
        <v>95.55</v>
      </c>
      <c r="N231" s="131">
        <v>95.811999999999998</v>
      </c>
      <c r="O231" s="131">
        <v>95.811999999999998</v>
      </c>
      <c r="P231" s="131">
        <v>95.811999999999998</v>
      </c>
      <c r="Q231" s="131">
        <v>96.072999999999993</v>
      </c>
      <c r="R231" s="131">
        <v>96.334999999999994</v>
      </c>
      <c r="S231" s="131">
        <v>97.12</v>
      </c>
      <c r="T231" s="131">
        <v>97.906000000000006</v>
      </c>
      <c r="U231" s="131">
        <v>98.953000000000003</v>
      </c>
      <c r="V231" s="131">
        <v>100</v>
      </c>
      <c r="W231" s="131">
        <v>101.309</v>
      </c>
      <c r="X231" s="131">
        <v>102.61799999999999</v>
      </c>
      <c r="Y231" s="131">
        <v>104.188</v>
      </c>
      <c r="Z231" s="131">
        <v>105.759</v>
      </c>
      <c r="AA231" s="131">
        <v>107.33</v>
      </c>
      <c r="AB231" s="131">
        <v>108.377</v>
      </c>
      <c r="AC231" s="131">
        <v>109.94799999999999</v>
      </c>
      <c r="AD231" s="131">
        <v>111.25700000000001</v>
      </c>
      <c r="AE231" s="131">
        <v>112.827</v>
      </c>
      <c r="AF231" s="131">
        <v>114.398</v>
      </c>
      <c r="AG231" s="131">
        <v>115.70699999999999</v>
      </c>
      <c r="AH231" s="131">
        <v>117.01600000000001</v>
      </c>
      <c r="AI231" s="131">
        <v>118.325</v>
      </c>
      <c r="AJ231" s="131">
        <v>120.157</v>
      </c>
      <c r="AK231" s="131">
        <v>121.99</v>
      </c>
      <c r="AL231" s="131">
        <v>123.822</v>
      </c>
      <c r="AM231" s="131">
        <v>125.916</v>
      </c>
      <c r="AN231" s="131">
        <v>128.01</v>
      </c>
      <c r="AO231" s="131">
        <v>130.36600000000001</v>
      </c>
      <c r="AP231" s="131">
        <v>132.98400000000001</v>
      </c>
      <c r="AQ231" s="131">
        <v>135.864</v>
      </c>
      <c r="AR231" s="131">
        <v>139.267</v>
      </c>
      <c r="AS231" s="131">
        <v>142.66999999999999</v>
      </c>
      <c r="AT231" s="131">
        <v>146.07300000000001</v>
      </c>
      <c r="AU231" s="131">
        <v>148.953</v>
      </c>
      <c r="AV231" s="131">
        <v>152.88</v>
      </c>
      <c r="AW231" s="131">
        <v>156.28299999999999</v>
      </c>
    </row>
    <row r="232" spans="1:49" x14ac:dyDescent="0.2">
      <c r="A232" s="106"/>
      <c r="B232" s="106" t="s">
        <v>273</v>
      </c>
      <c r="C232" s="131">
        <v>54.786000000000001</v>
      </c>
      <c r="D232" s="131">
        <v>57.561</v>
      </c>
      <c r="E232" s="131">
        <v>61.634999999999998</v>
      </c>
      <c r="F232" s="131">
        <v>63.506</v>
      </c>
      <c r="G232" s="131">
        <v>58.670999999999999</v>
      </c>
      <c r="H232" s="131">
        <v>59.825000000000003</v>
      </c>
      <c r="I232" s="131">
        <v>60.598999999999997</v>
      </c>
      <c r="J232" s="131">
        <v>63.066000000000003</v>
      </c>
      <c r="K232" s="131">
        <v>64.369</v>
      </c>
      <c r="L232" s="131">
        <v>64.730999999999995</v>
      </c>
      <c r="M232" s="131">
        <v>64.197000000000003</v>
      </c>
      <c r="N232" s="131">
        <v>64.748000000000005</v>
      </c>
      <c r="O232" s="131">
        <v>66.683999999999997</v>
      </c>
      <c r="P232" s="131">
        <v>70.807000000000002</v>
      </c>
      <c r="Q232" s="131">
        <v>72.587000000000003</v>
      </c>
      <c r="R232" s="131">
        <v>79.617999999999995</v>
      </c>
      <c r="S232" s="131">
        <v>82.093999999999994</v>
      </c>
      <c r="T232" s="131">
        <v>88.328999999999994</v>
      </c>
      <c r="U232" s="131">
        <v>95.957999999999998</v>
      </c>
      <c r="V232" s="131">
        <v>100</v>
      </c>
      <c r="W232" s="131">
        <v>107.242</v>
      </c>
      <c r="X232" s="131">
        <v>107.801</v>
      </c>
      <c r="Y232" s="131">
        <v>110.63500000000001</v>
      </c>
      <c r="Z232" s="131">
        <v>113.15900000000001</v>
      </c>
      <c r="AA232" s="131">
        <v>118.024</v>
      </c>
      <c r="AB232" s="131">
        <v>118.506</v>
      </c>
      <c r="AC232" s="131">
        <v>123.48399999999999</v>
      </c>
      <c r="AD232" s="131">
        <v>129.41</v>
      </c>
      <c r="AE232" s="131">
        <v>138.429</v>
      </c>
      <c r="AF232" s="131">
        <v>147.779</v>
      </c>
      <c r="AG232" s="131">
        <v>149.80600000000001</v>
      </c>
      <c r="AH232" s="131">
        <v>153.79</v>
      </c>
      <c r="AI232" s="131">
        <v>154.56299999999999</v>
      </c>
      <c r="AJ232" s="131">
        <v>157.70500000000001</v>
      </c>
      <c r="AK232" s="131">
        <v>160.26499999999999</v>
      </c>
      <c r="AL232" s="131">
        <v>166.071</v>
      </c>
      <c r="AM232" s="131">
        <v>176.952</v>
      </c>
      <c r="AN232" s="131">
        <v>171.83</v>
      </c>
      <c r="AO232" s="131">
        <v>161.37100000000001</v>
      </c>
      <c r="AP232" s="131">
        <v>165.88900000000001</v>
      </c>
      <c r="AQ232" s="131">
        <v>166.495</v>
      </c>
      <c r="AR232" s="131">
        <v>161.85400000000001</v>
      </c>
      <c r="AS232" s="131">
        <v>163.768</v>
      </c>
      <c r="AT232" s="131">
        <v>166.82499999999999</v>
      </c>
      <c r="AU232" s="131">
        <v>170.005</v>
      </c>
      <c r="AV232" s="131">
        <v>169.63499999999999</v>
      </c>
      <c r="AW232" s="131">
        <v>168.50399999999999</v>
      </c>
    </row>
    <row r="233" spans="1:49" x14ac:dyDescent="0.2">
      <c r="A233" s="106"/>
      <c r="B233" s="106" t="s">
        <v>275</v>
      </c>
      <c r="C233" s="131">
        <v>244.39599999999999</v>
      </c>
      <c r="D233" s="131">
        <v>234.92699999999999</v>
      </c>
      <c r="E233" s="131">
        <v>230.97900000000001</v>
      </c>
      <c r="F233" s="131">
        <v>231.22300000000001</v>
      </c>
      <c r="G233" s="131">
        <v>201.815</v>
      </c>
      <c r="H233" s="131">
        <v>200.88200000000001</v>
      </c>
      <c r="I233" s="131">
        <v>190.87200000000001</v>
      </c>
      <c r="J233" s="131">
        <v>198.34800000000001</v>
      </c>
      <c r="K233" s="131">
        <v>183.08500000000001</v>
      </c>
      <c r="L233" s="131">
        <v>170.30099999999999</v>
      </c>
      <c r="M233" s="131">
        <v>149.81200000000001</v>
      </c>
      <c r="N233" s="131">
        <v>140.10900000000001</v>
      </c>
      <c r="O233" s="131">
        <v>127.944</v>
      </c>
      <c r="P233" s="131">
        <v>129.161</v>
      </c>
      <c r="Q233" s="131">
        <v>129.52699999999999</v>
      </c>
      <c r="R233" s="131">
        <v>115.69799999999999</v>
      </c>
      <c r="S233" s="131">
        <v>108.999</v>
      </c>
      <c r="T233" s="131">
        <v>103.96899999999999</v>
      </c>
      <c r="U233" s="131">
        <v>101.964</v>
      </c>
      <c r="V233" s="131">
        <v>100</v>
      </c>
      <c r="W233" s="131">
        <v>98.320999999999998</v>
      </c>
      <c r="X233" s="131">
        <v>96.9</v>
      </c>
      <c r="Y233" s="131">
        <v>94.301000000000002</v>
      </c>
      <c r="Z233" s="131">
        <v>87.665999999999997</v>
      </c>
      <c r="AA233" s="131">
        <v>73.352999999999994</v>
      </c>
      <c r="AB233" s="131">
        <v>73.394999999999996</v>
      </c>
      <c r="AC233" s="131">
        <v>67.558999999999997</v>
      </c>
      <c r="AD233" s="131">
        <v>61.518999999999998</v>
      </c>
      <c r="AE233" s="131">
        <v>59.107999999999997</v>
      </c>
      <c r="AF233" s="131">
        <v>58.508000000000003</v>
      </c>
      <c r="AG233" s="131">
        <v>60.033000000000001</v>
      </c>
      <c r="AH233" s="131">
        <v>60.040999999999997</v>
      </c>
      <c r="AI233" s="131">
        <v>62.345999999999997</v>
      </c>
      <c r="AJ233" s="131">
        <v>66.957999999999998</v>
      </c>
      <c r="AK233" s="131">
        <v>66.227999999999994</v>
      </c>
      <c r="AL233" s="131">
        <v>62.241999999999997</v>
      </c>
      <c r="AM233" s="131">
        <v>55.912999999999997</v>
      </c>
      <c r="AN233" s="131">
        <v>56.633000000000003</v>
      </c>
      <c r="AO233" s="131">
        <v>55.652999999999999</v>
      </c>
      <c r="AP233" s="131">
        <v>56.646999999999998</v>
      </c>
      <c r="AQ233" s="131">
        <v>54.598999999999997</v>
      </c>
      <c r="AR233" s="131">
        <v>53.759</v>
      </c>
      <c r="AS233" s="131">
        <v>50.262</v>
      </c>
      <c r="AT233" s="131">
        <v>46.427</v>
      </c>
      <c r="AU233" s="131">
        <v>43.53</v>
      </c>
      <c r="AV233" s="131">
        <v>42.073</v>
      </c>
      <c r="AW233" s="131">
        <v>42.298999999999999</v>
      </c>
    </row>
    <row r="234" spans="1:49" x14ac:dyDescent="0.2">
      <c r="A234" s="106"/>
      <c r="B234" s="106" t="s">
        <v>276</v>
      </c>
      <c r="C234" s="131">
        <v>127.877</v>
      </c>
      <c r="D234" s="131">
        <v>122.107</v>
      </c>
      <c r="E234" s="131">
        <v>124.128</v>
      </c>
      <c r="F234" s="131">
        <v>109.196</v>
      </c>
      <c r="G234" s="131">
        <v>106.53700000000001</v>
      </c>
      <c r="H234" s="131">
        <v>111.783</v>
      </c>
      <c r="I234" s="131">
        <v>110.006</v>
      </c>
      <c r="J234" s="131">
        <v>111.172</v>
      </c>
      <c r="K234" s="131">
        <v>110.21</v>
      </c>
      <c r="L234" s="131">
        <v>110.303</v>
      </c>
      <c r="M234" s="131">
        <v>106.702</v>
      </c>
      <c r="N234" s="131">
        <v>105.78400000000001</v>
      </c>
      <c r="O234" s="131">
        <v>105.18899999999999</v>
      </c>
      <c r="P234" s="131">
        <v>107.36799999999999</v>
      </c>
      <c r="Q234" s="131">
        <v>106.48</v>
      </c>
      <c r="R234" s="131">
        <v>105.059</v>
      </c>
      <c r="S234" s="131">
        <v>100.931</v>
      </c>
      <c r="T234" s="131">
        <v>102.18600000000001</v>
      </c>
      <c r="U234" s="131">
        <v>102.276</v>
      </c>
      <c r="V234" s="131">
        <v>100</v>
      </c>
      <c r="W234" s="131">
        <v>97.906000000000006</v>
      </c>
      <c r="X234" s="131">
        <v>94.76</v>
      </c>
      <c r="Y234" s="131">
        <v>95.998000000000005</v>
      </c>
      <c r="Z234" s="131">
        <v>91.57</v>
      </c>
      <c r="AA234" s="131">
        <v>82.382999999999996</v>
      </c>
      <c r="AB234" s="131">
        <v>82.025999999999996</v>
      </c>
      <c r="AC234" s="131">
        <v>79.138999999999996</v>
      </c>
      <c r="AD234" s="131">
        <v>74.825000000000003</v>
      </c>
      <c r="AE234" s="131">
        <v>75.147000000000006</v>
      </c>
      <c r="AF234" s="131">
        <v>75.881</v>
      </c>
      <c r="AG234" s="131">
        <v>77.713999999999999</v>
      </c>
      <c r="AH234" s="131">
        <v>80.745000000000005</v>
      </c>
      <c r="AI234" s="131">
        <v>80.412000000000006</v>
      </c>
      <c r="AJ234" s="131">
        <v>82.382999999999996</v>
      </c>
      <c r="AK234" s="131">
        <v>82.605000000000004</v>
      </c>
      <c r="AL234" s="131">
        <v>82.176000000000002</v>
      </c>
      <c r="AM234" s="131">
        <v>79.959999999999994</v>
      </c>
      <c r="AN234" s="131">
        <v>79.488</v>
      </c>
      <c r="AO234" s="131">
        <v>80.16</v>
      </c>
      <c r="AP234" s="131">
        <v>79.415000000000006</v>
      </c>
      <c r="AQ234" s="131">
        <v>79.225999999999999</v>
      </c>
      <c r="AR234" s="131">
        <v>79.186999999999998</v>
      </c>
      <c r="AS234" s="131">
        <v>77.512</v>
      </c>
      <c r="AT234" s="131">
        <v>76.400000000000006</v>
      </c>
      <c r="AU234" s="131">
        <v>74.332999999999998</v>
      </c>
      <c r="AV234" s="131">
        <v>72.513000000000005</v>
      </c>
      <c r="AW234" s="131">
        <v>72.108000000000004</v>
      </c>
    </row>
    <row r="235" spans="1:49" ht="6" customHeight="1" x14ac:dyDescent="0.2">
      <c r="A235" s="106"/>
      <c r="B235" s="106"/>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1"/>
      <c r="AQ235" s="131"/>
      <c r="AR235" s="131"/>
      <c r="AS235" s="131"/>
      <c r="AT235" s="131"/>
      <c r="AU235" s="131"/>
      <c r="AV235" s="131"/>
      <c r="AW235" s="131"/>
    </row>
    <row r="236" spans="1:49" x14ac:dyDescent="0.2">
      <c r="A236" s="162" t="s">
        <v>26</v>
      </c>
      <c r="B236" s="106" t="s">
        <v>271</v>
      </c>
      <c r="C236" s="131">
        <v>86.400999999999996</v>
      </c>
      <c r="D236" s="131">
        <v>96.430999999999997</v>
      </c>
      <c r="E236" s="131">
        <v>100.45699999999999</v>
      </c>
      <c r="F236" s="131">
        <v>94.838999999999999</v>
      </c>
      <c r="G236" s="131">
        <v>89.299000000000007</v>
      </c>
      <c r="H236" s="131">
        <v>95.227999999999994</v>
      </c>
      <c r="I236" s="131">
        <v>93.738</v>
      </c>
      <c r="J236" s="131">
        <v>96.777000000000001</v>
      </c>
      <c r="K236" s="131">
        <v>103.64100000000001</v>
      </c>
      <c r="L236" s="131">
        <v>98.405000000000001</v>
      </c>
      <c r="M236" s="131">
        <v>96.948999999999998</v>
      </c>
      <c r="N236" s="131">
        <v>91.301000000000002</v>
      </c>
      <c r="O236" s="131">
        <v>88.292000000000002</v>
      </c>
      <c r="P236" s="131">
        <v>91.563999999999993</v>
      </c>
      <c r="Q236" s="131">
        <v>93.653999999999996</v>
      </c>
      <c r="R236" s="131">
        <v>95.727999999999994</v>
      </c>
      <c r="S236" s="131">
        <v>98.372</v>
      </c>
      <c r="T236" s="131">
        <v>96.998000000000005</v>
      </c>
      <c r="U236" s="131">
        <v>99.075000000000003</v>
      </c>
      <c r="V236" s="131">
        <v>100</v>
      </c>
      <c r="W236" s="131">
        <v>104.08499999999999</v>
      </c>
      <c r="X236" s="131">
        <v>103.262</v>
      </c>
      <c r="Y236" s="131">
        <v>106.607</v>
      </c>
      <c r="Z236" s="131">
        <v>106.032</v>
      </c>
      <c r="AA236" s="131">
        <v>110.697</v>
      </c>
      <c r="AB236" s="131">
        <v>117.21899999999999</v>
      </c>
      <c r="AC236" s="131">
        <v>112.253</v>
      </c>
      <c r="AD236" s="131">
        <v>112.512</v>
      </c>
      <c r="AE236" s="131">
        <v>108.887</v>
      </c>
      <c r="AF236" s="131">
        <v>109.367</v>
      </c>
      <c r="AG236" s="131">
        <v>112.733</v>
      </c>
      <c r="AH236" s="131">
        <v>112.94499999999999</v>
      </c>
      <c r="AI236" s="131">
        <v>114.985</v>
      </c>
      <c r="AJ236" s="131">
        <v>116.16200000000001</v>
      </c>
      <c r="AK236" s="131">
        <v>113.34099999999999</v>
      </c>
      <c r="AL236" s="131">
        <v>110.48</v>
      </c>
      <c r="AM236" s="131">
        <v>111.05800000000001</v>
      </c>
      <c r="AN236" s="131">
        <v>111.53700000000001</v>
      </c>
      <c r="AO236" s="131">
        <v>108.322</v>
      </c>
      <c r="AP236" s="131">
        <v>115.556</v>
      </c>
      <c r="AQ236" s="131">
        <v>107.19799999999999</v>
      </c>
      <c r="AR236" s="131">
        <v>106.348</v>
      </c>
      <c r="AS236" s="131">
        <v>106.101</v>
      </c>
      <c r="AT236" s="131">
        <v>101.169</v>
      </c>
      <c r="AU236" s="131">
        <v>106.824</v>
      </c>
      <c r="AV236" s="131">
        <v>106.943</v>
      </c>
      <c r="AW236" s="131">
        <v>105.27800000000001</v>
      </c>
    </row>
    <row r="237" spans="1:49" x14ac:dyDescent="0.2">
      <c r="A237" s="106"/>
      <c r="B237" s="106" t="s">
        <v>204</v>
      </c>
      <c r="C237" s="131">
        <v>88.271000000000001</v>
      </c>
      <c r="D237" s="131">
        <v>89.180999999999997</v>
      </c>
      <c r="E237" s="131">
        <v>89.903999999999996</v>
      </c>
      <c r="F237" s="131">
        <v>90.605999999999995</v>
      </c>
      <c r="G237" s="131">
        <v>91.388999999999996</v>
      </c>
      <c r="H237" s="131">
        <v>92.144999999999996</v>
      </c>
      <c r="I237" s="131">
        <v>92.7</v>
      </c>
      <c r="J237" s="131">
        <v>93.256</v>
      </c>
      <c r="K237" s="131">
        <v>93.891000000000005</v>
      </c>
      <c r="L237" s="131">
        <v>94.653999999999996</v>
      </c>
      <c r="M237" s="131">
        <v>95.316000000000003</v>
      </c>
      <c r="N237" s="131">
        <v>95.751000000000005</v>
      </c>
      <c r="O237" s="131">
        <v>96.126000000000005</v>
      </c>
      <c r="P237" s="131">
        <v>96.494</v>
      </c>
      <c r="Q237" s="131">
        <v>96.929000000000002</v>
      </c>
      <c r="R237" s="131">
        <v>97.457999999999998</v>
      </c>
      <c r="S237" s="131">
        <v>98.106999999999999</v>
      </c>
      <c r="T237" s="131">
        <v>98.748999999999995</v>
      </c>
      <c r="U237" s="131">
        <v>99.323999999999998</v>
      </c>
      <c r="V237" s="131">
        <v>100</v>
      </c>
      <c r="W237" s="131">
        <v>100.81</v>
      </c>
      <c r="X237" s="131">
        <v>101.572</v>
      </c>
      <c r="Y237" s="131">
        <v>102.295</v>
      </c>
      <c r="Z237" s="131">
        <v>102.904</v>
      </c>
      <c r="AA237" s="131">
        <v>103.432</v>
      </c>
      <c r="AB237" s="131">
        <v>103.907</v>
      </c>
      <c r="AC237" s="131">
        <v>104.449</v>
      </c>
      <c r="AD237" s="131">
        <v>105.092</v>
      </c>
      <c r="AE237" s="131">
        <v>105.794</v>
      </c>
      <c r="AF237" s="131">
        <v>106.557</v>
      </c>
      <c r="AG237" s="131">
        <v>107.36</v>
      </c>
      <c r="AH237" s="131">
        <v>108.04900000000001</v>
      </c>
      <c r="AI237" s="131">
        <v>108.557</v>
      </c>
      <c r="AJ237" s="131">
        <v>108.93899999999999</v>
      </c>
      <c r="AK237" s="131">
        <v>109.193</v>
      </c>
      <c r="AL237" s="131">
        <v>109.367</v>
      </c>
      <c r="AM237" s="131">
        <v>109.608</v>
      </c>
      <c r="AN237" s="131">
        <v>110.036</v>
      </c>
      <c r="AO237" s="131">
        <v>110.598</v>
      </c>
      <c r="AP237" s="131">
        <v>111.167</v>
      </c>
      <c r="AQ237" s="131">
        <v>111.68899999999999</v>
      </c>
      <c r="AR237" s="131">
        <v>112.104</v>
      </c>
      <c r="AS237" s="131">
        <v>112.431</v>
      </c>
      <c r="AT237" s="131">
        <v>112.84</v>
      </c>
      <c r="AU237" s="131">
        <v>113.34099999999999</v>
      </c>
      <c r="AV237" s="131">
        <v>113.944</v>
      </c>
      <c r="AW237" s="131">
        <v>114.619</v>
      </c>
    </row>
    <row r="238" spans="1:49" x14ac:dyDescent="0.2">
      <c r="A238" s="106"/>
      <c r="B238" s="106" t="s">
        <v>273</v>
      </c>
      <c r="C238" s="131">
        <v>69.736999999999995</v>
      </c>
      <c r="D238" s="131">
        <v>70.756</v>
      </c>
      <c r="E238" s="131">
        <v>74.247</v>
      </c>
      <c r="F238" s="131">
        <v>76.807000000000002</v>
      </c>
      <c r="G238" s="131">
        <v>76.242000000000004</v>
      </c>
      <c r="H238" s="131">
        <v>79.236999999999995</v>
      </c>
      <c r="I238" s="131">
        <v>80.275999999999996</v>
      </c>
      <c r="J238" s="131">
        <v>81.656999999999996</v>
      </c>
      <c r="K238" s="131">
        <v>82.745000000000005</v>
      </c>
      <c r="L238" s="131">
        <v>84.745999999999995</v>
      </c>
      <c r="M238" s="131">
        <v>83.498000000000005</v>
      </c>
      <c r="N238" s="131">
        <v>82.087000000000003</v>
      </c>
      <c r="O238" s="131">
        <v>83.46</v>
      </c>
      <c r="P238" s="131">
        <v>85.686999999999998</v>
      </c>
      <c r="Q238" s="131">
        <v>87.503</v>
      </c>
      <c r="R238" s="131">
        <v>89.453999999999994</v>
      </c>
      <c r="S238" s="131">
        <v>90.578999999999994</v>
      </c>
      <c r="T238" s="131">
        <v>93.085999999999999</v>
      </c>
      <c r="U238" s="131">
        <v>96.638000000000005</v>
      </c>
      <c r="V238" s="131">
        <v>100</v>
      </c>
      <c r="W238" s="131">
        <v>101.616</v>
      </c>
      <c r="X238" s="131">
        <v>102.574</v>
      </c>
      <c r="Y238" s="131">
        <v>103.13</v>
      </c>
      <c r="Z238" s="131">
        <v>105.556</v>
      </c>
      <c r="AA238" s="131">
        <v>108.288</v>
      </c>
      <c r="AB238" s="131">
        <v>111.565</v>
      </c>
      <c r="AC238" s="131">
        <v>115.791</v>
      </c>
      <c r="AD238" s="131">
        <v>120.45</v>
      </c>
      <c r="AE238" s="131">
        <v>125.67400000000001</v>
      </c>
      <c r="AF238" s="131">
        <v>130.00899999999999</v>
      </c>
      <c r="AG238" s="131">
        <v>132.04</v>
      </c>
      <c r="AH238" s="131">
        <v>131.482</v>
      </c>
      <c r="AI238" s="131">
        <v>131.07</v>
      </c>
      <c r="AJ238" s="131">
        <v>133.20400000000001</v>
      </c>
      <c r="AK238" s="131">
        <v>135.619</v>
      </c>
      <c r="AL238" s="131">
        <v>140.09</v>
      </c>
      <c r="AM238" s="131">
        <v>145.05600000000001</v>
      </c>
      <c r="AN238" s="131">
        <v>147.62700000000001</v>
      </c>
      <c r="AO238" s="131">
        <v>141.49100000000001</v>
      </c>
      <c r="AP238" s="131">
        <v>142.65799999999999</v>
      </c>
      <c r="AQ238" s="131">
        <v>144.19399999999999</v>
      </c>
      <c r="AR238" s="131">
        <v>142.18</v>
      </c>
      <c r="AS238" s="131">
        <v>141.58099999999999</v>
      </c>
      <c r="AT238" s="131">
        <v>143.07599999999999</v>
      </c>
      <c r="AU238" s="131">
        <v>145.23400000000001</v>
      </c>
      <c r="AV238" s="131">
        <v>147.63200000000001</v>
      </c>
      <c r="AW238" s="131">
        <v>150.97200000000001</v>
      </c>
    </row>
    <row r="239" spans="1:49" x14ac:dyDescent="0.2">
      <c r="A239" s="106"/>
      <c r="B239" s="106" t="s">
        <v>275</v>
      </c>
      <c r="C239" s="131">
        <v>124.232</v>
      </c>
      <c r="D239" s="131">
        <v>139.11699999999999</v>
      </c>
      <c r="E239" s="131">
        <v>139.63</v>
      </c>
      <c r="F239" s="131">
        <v>131.71100000000001</v>
      </c>
      <c r="G239" s="131">
        <v>127.346</v>
      </c>
      <c r="H239" s="131">
        <v>134.517</v>
      </c>
      <c r="I239" s="131">
        <v>127.655</v>
      </c>
      <c r="J239" s="131">
        <v>128.333</v>
      </c>
      <c r="K239" s="131">
        <v>132.25700000000001</v>
      </c>
      <c r="L239" s="131">
        <v>120.629</v>
      </c>
      <c r="M239" s="131">
        <v>114.899</v>
      </c>
      <c r="N239" s="131">
        <v>103.62</v>
      </c>
      <c r="O239" s="131">
        <v>105.96599999999999</v>
      </c>
      <c r="P239" s="131">
        <v>108.78</v>
      </c>
      <c r="Q239" s="131">
        <v>107.48399999999999</v>
      </c>
      <c r="R239" s="131">
        <v>108.49</v>
      </c>
      <c r="S239" s="131">
        <v>108.858</v>
      </c>
      <c r="T239" s="131">
        <v>104.31</v>
      </c>
      <c r="U239" s="131">
        <v>100.56</v>
      </c>
      <c r="V239" s="131">
        <v>100</v>
      </c>
      <c r="W239" s="131">
        <v>101.417</v>
      </c>
      <c r="X239" s="131">
        <v>98.917000000000002</v>
      </c>
      <c r="Y239" s="131">
        <v>99.793000000000006</v>
      </c>
      <c r="Z239" s="131">
        <v>97.244</v>
      </c>
      <c r="AA239" s="131">
        <v>98.194000000000003</v>
      </c>
      <c r="AB239" s="131">
        <v>99.692999999999998</v>
      </c>
      <c r="AC239" s="131">
        <v>92.927000000000007</v>
      </c>
      <c r="AD239" s="131">
        <v>89.441000000000003</v>
      </c>
      <c r="AE239" s="131">
        <v>83.768000000000001</v>
      </c>
      <c r="AF239" s="131">
        <v>81.147000000000006</v>
      </c>
      <c r="AG239" s="131">
        <v>81.397000000000006</v>
      </c>
      <c r="AH239" s="131">
        <v>82.103999999999999</v>
      </c>
      <c r="AI239" s="131">
        <v>85.019000000000005</v>
      </c>
      <c r="AJ239" s="131">
        <v>84.097999999999999</v>
      </c>
      <c r="AK239" s="131">
        <v>81.078000000000003</v>
      </c>
      <c r="AL239" s="131">
        <v>77.644000000000005</v>
      </c>
      <c r="AM239" s="131">
        <v>74.543999999999997</v>
      </c>
      <c r="AN239" s="131">
        <v>72.370999999999995</v>
      </c>
      <c r="AO239" s="131">
        <v>74.093000000000004</v>
      </c>
      <c r="AP239" s="131">
        <v>78.411000000000001</v>
      </c>
      <c r="AQ239" s="131">
        <v>71.852999999999994</v>
      </c>
      <c r="AR239" s="131">
        <v>72.685000000000002</v>
      </c>
      <c r="AS239" s="131">
        <v>71.248000000000005</v>
      </c>
      <c r="AT239" s="131">
        <v>66.222999999999999</v>
      </c>
      <c r="AU239" s="131">
        <v>65.858999999999995</v>
      </c>
      <c r="AV239" s="131">
        <v>65.813000000000002</v>
      </c>
      <c r="AW239" s="131">
        <v>64.456999999999994</v>
      </c>
    </row>
    <row r="240" spans="1:49" x14ac:dyDescent="0.2">
      <c r="A240" s="106"/>
      <c r="B240" s="106" t="s">
        <v>276</v>
      </c>
      <c r="C240" s="131">
        <v>112.98099999999999</v>
      </c>
      <c r="D240" s="131">
        <v>109.851</v>
      </c>
      <c r="E240" s="131">
        <v>107.782</v>
      </c>
      <c r="F240" s="131">
        <v>103.46899999999999</v>
      </c>
      <c r="G240" s="131">
        <v>100.64</v>
      </c>
      <c r="H240" s="131">
        <v>96.959000000000003</v>
      </c>
      <c r="I240" s="131">
        <v>98.677000000000007</v>
      </c>
      <c r="J240" s="131">
        <v>99.028999999999996</v>
      </c>
      <c r="K240" s="131">
        <v>100.867</v>
      </c>
      <c r="L240" s="131">
        <v>101.696</v>
      </c>
      <c r="M240" s="131">
        <v>106.01900000000001</v>
      </c>
      <c r="N240" s="131">
        <v>112.101</v>
      </c>
      <c r="O240" s="131">
        <v>103.857</v>
      </c>
      <c r="P240" s="131">
        <v>101.803</v>
      </c>
      <c r="Q240" s="131">
        <v>102.73099999999999</v>
      </c>
      <c r="R240" s="131">
        <v>101.212</v>
      </c>
      <c r="S240" s="131">
        <v>101.69199999999999</v>
      </c>
      <c r="T240" s="131">
        <v>101.16200000000001</v>
      </c>
      <c r="U240" s="131">
        <v>102.645</v>
      </c>
      <c r="V240" s="131">
        <v>100</v>
      </c>
      <c r="W240" s="131">
        <v>100.188</v>
      </c>
      <c r="X240" s="131">
        <v>100.197</v>
      </c>
      <c r="Y240" s="131">
        <v>101.262</v>
      </c>
      <c r="Z240" s="131">
        <v>100.383</v>
      </c>
      <c r="AA240" s="131">
        <v>100.65</v>
      </c>
      <c r="AB240" s="131">
        <v>101.429</v>
      </c>
      <c r="AC240" s="131">
        <v>99.88</v>
      </c>
      <c r="AD240" s="131">
        <v>99.378</v>
      </c>
      <c r="AE240" s="131">
        <v>97.766999999999996</v>
      </c>
      <c r="AF240" s="131">
        <v>97.287999999999997</v>
      </c>
      <c r="AG240" s="131">
        <v>97.700999999999993</v>
      </c>
      <c r="AH240" s="131">
        <v>96.831000000000003</v>
      </c>
      <c r="AI240" s="131">
        <v>95.052000000000007</v>
      </c>
      <c r="AJ240" s="131">
        <v>95.188000000000002</v>
      </c>
      <c r="AK240" s="131">
        <v>94.399000000000001</v>
      </c>
      <c r="AL240" s="131">
        <v>92.872</v>
      </c>
      <c r="AM240" s="131">
        <v>93.704999999999998</v>
      </c>
      <c r="AN240" s="131">
        <v>94.875</v>
      </c>
      <c r="AO240" s="131">
        <v>93.424999999999997</v>
      </c>
      <c r="AP240" s="131">
        <v>92.927000000000007</v>
      </c>
      <c r="AQ240" s="131">
        <v>92.637</v>
      </c>
      <c r="AR240" s="131">
        <v>91.796000000000006</v>
      </c>
      <c r="AS240" s="131">
        <v>93.552000000000007</v>
      </c>
      <c r="AT240" s="131">
        <v>94.625</v>
      </c>
      <c r="AU240" s="131">
        <v>98.536000000000001</v>
      </c>
      <c r="AV240" s="131">
        <v>96.599000000000004</v>
      </c>
      <c r="AW240" s="131">
        <v>94.387</v>
      </c>
    </row>
    <row r="241" spans="1:49" ht="6" customHeight="1" x14ac:dyDescent="0.2">
      <c r="A241" s="106"/>
      <c r="B241" s="106"/>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c r="Z241" s="131"/>
      <c r="AA241" s="131"/>
      <c r="AB241" s="131"/>
      <c r="AC241" s="131"/>
      <c r="AD241" s="131"/>
      <c r="AE241" s="131"/>
      <c r="AF241" s="131"/>
      <c r="AG241" s="131"/>
      <c r="AH241" s="131"/>
      <c r="AI241" s="131"/>
      <c r="AJ241" s="131"/>
      <c r="AK241" s="131"/>
      <c r="AL241" s="131"/>
      <c r="AM241" s="131"/>
      <c r="AN241" s="131"/>
      <c r="AO241" s="131"/>
      <c r="AP241" s="131"/>
      <c r="AQ241" s="131"/>
      <c r="AR241" s="131"/>
      <c r="AS241" s="131"/>
      <c r="AT241" s="131"/>
      <c r="AU241" s="131"/>
      <c r="AV241" s="131"/>
      <c r="AW241" s="131"/>
    </row>
    <row r="242" spans="1:49" x14ac:dyDescent="0.2">
      <c r="A242" s="162" t="s">
        <v>54</v>
      </c>
      <c r="B242" s="106" t="s">
        <v>271</v>
      </c>
      <c r="C242" s="131">
        <v>83.739000000000004</v>
      </c>
      <c r="D242" s="131">
        <v>85.77</v>
      </c>
      <c r="E242" s="131">
        <v>85.076999999999998</v>
      </c>
      <c r="F242" s="131">
        <v>82.638000000000005</v>
      </c>
      <c r="G242" s="131">
        <v>85.932000000000002</v>
      </c>
      <c r="H242" s="131">
        <v>92.266000000000005</v>
      </c>
      <c r="I242" s="131">
        <v>96.781000000000006</v>
      </c>
      <c r="J242" s="131">
        <v>98.605000000000004</v>
      </c>
      <c r="K242" s="131">
        <v>104.846</v>
      </c>
      <c r="L242" s="131">
        <v>99.156000000000006</v>
      </c>
      <c r="M242" s="131">
        <v>92.724000000000004</v>
      </c>
      <c r="N242" s="131">
        <v>88.563000000000002</v>
      </c>
      <c r="O242" s="131">
        <v>88.867999999999995</v>
      </c>
      <c r="P242" s="131">
        <v>91.239000000000004</v>
      </c>
      <c r="Q242" s="131">
        <v>96.171000000000006</v>
      </c>
      <c r="R242" s="131">
        <v>108.18300000000001</v>
      </c>
      <c r="S242" s="131">
        <v>100.41500000000001</v>
      </c>
      <c r="T242" s="131">
        <v>100.96599999999999</v>
      </c>
      <c r="U242" s="131">
        <v>98.637</v>
      </c>
      <c r="V242" s="131">
        <v>100</v>
      </c>
      <c r="W242" s="131">
        <v>94.492000000000004</v>
      </c>
      <c r="X242" s="131">
        <v>105.07899999999999</v>
      </c>
      <c r="Y242" s="131">
        <v>111.155</v>
      </c>
      <c r="Z242" s="131">
        <v>116.92400000000001</v>
      </c>
      <c r="AA242" s="131">
        <v>114.348</v>
      </c>
      <c r="AB242" s="131">
        <v>117.83199999999999</v>
      </c>
      <c r="AC242" s="131">
        <v>124.211</v>
      </c>
      <c r="AD242" s="131">
        <v>130.179</v>
      </c>
      <c r="AE242" s="131">
        <v>135.50899999999999</v>
      </c>
      <c r="AF242" s="131">
        <v>116.062</v>
      </c>
      <c r="AG242" s="131">
        <v>119.739</v>
      </c>
      <c r="AH242" s="131">
        <v>118.337</v>
      </c>
      <c r="AI242" s="131">
        <v>127.68</v>
      </c>
      <c r="AJ242" s="131">
        <v>129.58500000000001</v>
      </c>
      <c r="AK242" s="131">
        <v>125.605</v>
      </c>
      <c r="AL242" s="131">
        <v>129.10599999999999</v>
      </c>
      <c r="AM242" s="131">
        <v>131.202</v>
      </c>
      <c r="AN242" s="131">
        <v>128.53700000000001</v>
      </c>
      <c r="AO242" s="131">
        <v>129.91200000000001</v>
      </c>
      <c r="AP242" s="131">
        <v>135.76499999999999</v>
      </c>
      <c r="AQ242" s="131">
        <v>131.86199999999999</v>
      </c>
      <c r="AR242" s="131">
        <v>130.66800000000001</v>
      </c>
      <c r="AS242" s="131">
        <v>130.19</v>
      </c>
      <c r="AT242" s="131">
        <v>129.46100000000001</v>
      </c>
      <c r="AU242" s="131">
        <v>130.66800000000001</v>
      </c>
      <c r="AV242" s="131">
        <v>128.44800000000001</v>
      </c>
      <c r="AW242" s="131">
        <v>126.553</v>
      </c>
    </row>
    <row r="243" spans="1:49" x14ac:dyDescent="0.2">
      <c r="A243" s="106"/>
      <c r="B243" s="106" t="s">
        <v>204</v>
      </c>
      <c r="C243" s="131">
        <v>92.03</v>
      </c>
      <c r="D243" s="131">
        <v>92.738</v>
      </c>
      <c r="E243" s="131">
        <v>93.373999999999995</v>
      </c>
      <c r="F243" s="131">
        <v>93.963999999999999</v>
      </c>
      <c r="G243" s="131">
        <v>94.481999999999999</v>
      </c>
      <c r="H243" s="131">
        <v>94.93</v>
      </c>
      <c r="I243" s="131">
        <v>95.331000000000003</v>
      </c>
      <c r="J243" s="131">
        <v>95.709000000000003</v>
      </c>
      <c r="K243" s="131">
        <v>96.039000000000001</v>
      </c>
      <c r="L243" s="131">
        <v>96.344999999999999</v>
      </c>
      <c r="M243" s="131">
        <v>96.674999999999997</v>
      </c>
      <c r="N243" s="131">
        <v>97.028999999999996</v>
      </c>
      <c r="O243" s="131">
        <v>97.335999999999999</v>
      </c>
      <c r="P243" s="131">
        <v>97.617999999999995</v>
      </c>
      <c r="Q243" s="131">
        <v>97.924999999999997</v>
      </c>
      <c r="R243" s="131">
        <v>98.254999999999995</v>
      </c>
      <c r="S243" s="131">
        <v>98.727000000000004</v>
      </c>
      <c r="T243" s="131">
        <v>99.245000000000005</v>
      </c>
      <c r="U243" s="131">
        <v>99.67</v>
      </c>
      <c r="V243" s="131">
        <v>100</v>
      </c>
      <c r="W243" s="131">
        <v>100.495</v>
      </c>
      <c r="X243" s="131">
        <v>101.06100000000001</v>
      </c>
      <c r="Y243" s="131">
        <v>101.67400000000001</v>
      </c>
      <c r="Z243" s="131">
        <v>102.264</v>
      </c>
      <c r="AA243" s="131">
        <v>102.782</v>
      </c>
      <c r="AB243" s="131">
        <v>103.301</v>
      </c>
      <c r="AC243" s="131">
        <v>103.867</v>
      </c>
      <c r="AD243" s="131">
        <v>104.48</v>
      </c>
      <c r="AE243" s="131">
        <v>105.211</v>
      </c>
      <c r="AF243" s="131">
        <v>105.895</v>
      </c>
      <c r="AG243" s="131">
        <v>106.437</v>
      </c>
      <c r="AH243" s="131">
        <v>107.003</v>
      </c>
      <c r="AI243" s="131">
        <v>107.64</v>
      </c>
      <c r="AJ243" s="131">
        <v>108.276</v>
      </c>
      <c r="AK243" s="131">
        <v>109.00700000000001</v>
      </c>
      <c r="AL243" s="131">
        <v>109.90300000000001</v>
      </c>
      <c r="AM243" s="131">
        <v>111.035</v>
      </c>
      <c r="AN243" s="131">
        <v>112.426</v>
      </c>
      <c r="AO243" s="131">
        <v>113.86499999999999</v>
      </c>
      <c r="AP243" s="131">
        <v>115.279</v>
      </c>
      <c r="AQ243" s="131">
        <v>116.788</v>
      </c>
      <c r="AR243" s="131">
        <v>118.345</v>
      </c>
      <c r="AS243" s="131">
        <v>119.783</v>
      </c>
      <c r="AT243" s="131">
        <v>121.127</v>
      </c>
      <c r="AU243" s="131">
        <v>122.4</v>
      </c>
      <c r="AV243" s="131">
        <v>123.461</v>
      </c>
      <c r="AW243" s="131">
        <v>124.428</v>
      </c>
    </row>
    <row r="244" spans="1:49" x14ac:dyDescent="0.2">
      <c r="A244" s="106"/>
      <c r="B244" s="106" t="s">
        <v>273</v>
      </c>
      <c r="C244" s="131">
        <v>56.173999999999999</v>
      </c>
      <c r="D244" s="131">
        <v>58.718000000000004</v>
      </c>
      <c r="E244" s="131">
        <v>60.960999999999999</v>
      </c>
      <c r="F244" s="131">
        <v>62.954999999999998</v>
      </c>
      <c r="G244" s="131">
        <v>65.709999999999994</v>
      </c>
      <c r="H244" s="131">
        <v>69.209000000000003</v>
      </c>
      <c r="I244" s="131">
        <v>71.786000000000001</v>
      </c>
      <c r="J244" s="131">
        <v>74.269000000000005</v>
      </c>
      <c r="K244" s="131">
        <v>77.251000000000005</v>
      </c>
      <c r="L244" s="131">
        <v>80.52</v>
      </c>
      <c r="M244" s="131">
        <v>81.527000000000001</v>
      </c>
      <c r="N244" s="131">
        <v>81.421000000000006</v>
      </c>
      <c r="O244" s="131">
        <v>84.39</v>
      </c>
      <c r="P244" s="131">
        <v>89.238</v>
      </c>
      <c r="Q244" s="131">
        <v>93.899000000000001</v>
      </c>
      <c r="R244" s="131">
        <v>97.366</v>
      </c>
      <c r="S244" s="131">
        <v>98.6</v>
      </c>
      <c r="T244" s="131">
        <v>97.834000000000003</v>
      </c>
      <c r="U244" s="131">
        <v>98.429000000000002</v>
      </c>
      <c r="V244" s="131">
        <v>100</v>
      </c>
      <c r="W244" s="131">
        <v>102.57599999999999</v>
      </c>
      <c r="X244" s="131">
        <v>105.648</v>
      </c>
      <c r="Y244" s="131">
        <v>107.999</v>
      </c>
      <c r="Z244" s="131">
        <v>112.80500000000001</v>
      </c>
      <c r="AA244" s="131">
        <v>116.898</v>
      </c>
      <c r="AB244" s="131">
        <v>122.15900000000001</v>
      </c>
      <c r="AC244" s="131">
        <v>127.913</v>
      </c>
      <c r="AD244" s="131">
        <v>130.5</v>
      </c>
      <c r="AE244" s="131">
        <v>132.203</v>
      </c>
      <c r="AF244" s="131">
        <v>135.559</v>
      </c>
      <c r="AG244" s="131">
        <v>137.68100000000001</v>
      </c>
      <c r="AH244" s="131">
        <v>138.922</v>
      </c>
      <c r="AI244" s="131">
        <v>139.37100000000001</v>
      </c>
      <c r="AJ244" s="131">
        <v>144.036</v>
      </c>
      <c r="AK244" s="131">
        <v>146.82499999999999</v>
      </c>
      <c r="AL244" s="131">
        <v>149.11699999999999</v>
      </c>
      <c r="AM244" s="131">
        <v>152.00200000000001</v>
      </c>
      <c r="AN244" s="131">
        <v>150.84299999999999</v>
      </c>
      <c r="AO244" s="131">
        <v>146.41900000000001</v>
      </c>
      <c r="AP244" s="131">
        <v>145.62299999999999</v>
      </c>
      <c r="AQ244" s="131">
        <v>145.13800000000001</v>
      </c>
      <c r="AR244" s="131">
        <v>147.12799999999999</v>
      </c>
      <c r="AS244" s="131">
        <v>146.87899999999999</v>
      </c>
      <c r="AT244" s="131">
        <v>148.11799999999999</v>
      </c>
      <c r="AU244" s="131">
        <v>149.465</v>
      </c>
      <c r="AV244" s="131">
        <v>149.94</v>
      </c>
      <c r="AW244" s="131">
        <v>151.721</v>
      </c>
    </row>
    <row r="245" spans="1:49" x14ac:dyDescent="0.2">
      <c r="A245" s="106"/>
      <c r="B245" s="106" t="s">
        <v>275</v>
      </c>
      <c r="C245" s="131">
        <v>122.35599999999999</v>
      </c>
      <c r="D245" s="131">
        <v>120.11</v>
      </c>
      <c r="E245" s="131">
        <v>119.16500000000001</v>
      </c>
      <c r="F245" s="131">
        <v>114.5</v>
      </c>
      <c r="G245" s="131">
        <v>111.88</v>
      </c>
      <c r="H245" s="131">
        <v>115.252</v>
      </c>
      <c r="I245" s="131">
        <v>113.86199999999999</v>
      </c>
      <c r="J245" s="131">
        <v>118.182</v>
      </c>
      <c r="K245" s="131">
        <v>116.39700000000001</v>
      </c>
      <c r="L245" s="131">
        <v>112.292</v>
      </c>
      <c r="M245" s="131">
        <v>109.00700000000001</v>
      </c>
      <c r="N245" s="131">
        <v>105.379</v>
      </c>
      <c r="O245" s="131">
        <v>105.634</v>
      </c>
      <c r="P245" s="131">
        <v>105.399</v>
      </c>
      <c r="Q245" s="131">
        <v>103.223</v>
      </c>
      <c r="R245" s="131">
        <v>103.88500000000001</v>
      </c>
      <c r="S245" s="131">
        <v>103.072</v>
      </c>
      <c r="T245" s="131">
        <v>99.132000000000005</v>
      </c>
      <c r="U245" s="131">
        <v>101.93600000000001</v>
      </c>
      <c r="V245" s="131">
        <v>100</v>
      </c>
      <c r="W245" s="131">
        <v>100.184</v>
      </c>
      <c r="X245" s="131">
        <v>98.326999999999998</v>
      </c>
      <c r="Y245" s="131">
        <v>101.77</v>
      </c>
      <c r="Z245" s="131">
        <v>94.849000000000004</v>
      </c>
      <c r="AA245" s="131">
        <v>92.852000000000004</v>
      </c>
      <c r="AB245" s="131">
        <v>85.733999999999995</v>
      </c>
      <c r="AC245" s="131">
        <v>86.174000000000007</v>
      </c>
      <c r="AD245" s="131">
        <v>87.704999999999998</v>
      </c>
      <c r="AE245" s="131">
        <v>90.046000000000006</v>
      </c>
      <c r="AF245" s="131">
        <v>86.521000000000001</v>
      </c>
      <c r="AG245" s="131">
        <v>87.055999999999997</v>
      </c>
      <c r="AH245" s="131">
        <v>79.721000000000004</v>
      </c>
      <c r="AI245" s="131">
        <v>85.701999999999998</v>
      </c>
      <c r="AJ245" s="131">
        <v>80.635000000000005</v>
      </c>
      <c r="AK245" s="131">
        <v>79.566999999999993</v>
      </c>
      <c r="AL245" s="131">
        <v>78.753</v>
      </c>
      <c r="AM245" s="131">
        <v>77.644000000000005</v>
      </c>
      <c r="AN245" s="131">
        <v>90.126999999999995</v>
      </c>
      <c r="AO245" s="131">
        <v>89.15</v>
      </c>
      <c r="AP245" s="131">
        <v>83.15</v>
      </c>
      <c r="AQ245" s="131">
        <v>73.930000000000007</v>
      </c>
      <c r="AR245" s="131">
        <v>74.975999999999999</v>
      </c>
      <c r="AS245" s="131">
        <v>77.072999999999993</v>
      </c>
      <c r="AT245" s="131">
        <v>75.067999999999998</v>
      </c>
      <c r="AU245" s="131">
        <v>73.757999999999996</v>
      </c>
      <c r="AV245" s="131">
        <v>69.783000000000001</v>
      </c>
      <c r="AW245" s="131">
        <v>75.396000000000001</v>
      </c>
    </row>
    <row r="246" spans="1:49" x14ac:dyDescent="0.2">
      <c r="A246" s="106"/>
      <c r="B246" s="106" t="s">
        <v>276</v>
      </c>
      <c r="C246" s="131">
        <v>132.38499999999999</v>
      </c>
      <c r="D246" s="131">
        <v>131.13900000000001</v>
      </c>
      <c r="E246" s="131">
        <v>125.425</v>
      </c>
      <c r="F246" s="131">
        <v>122.00700000000001</v>
      </c>
      <c r="G246" s="131">
        <v>123.71599999999999</v>
      </c>
      <c r="H246" s="131">
        <v>121.849</v>
      </c>
      <c r="I246" s="131">
        <v>124.205</v>
      </c>
      <c r="J246" s="131">
        <v>117.378</v>
      </c>
      <c r="K246" s="131">
        <v>121.41200000000001</v>
      </c>
      <c r="L246" s="131">
        <v>113.824</v>
      </c>
      <c r="M246" s="131">
        <v>107.925</v>
      </c>
      <c r="N246" s="131">
        <v>106.379</v>
      </c>
      <c r="O246" s="131">
        <v>102.419</v>
      </c>
      <c r="P246" s="131">
        <v>99.370999999999995</v>
      </c>
      <c r="Q246" s="131">
        <v>101.325</v>
      </c>
      <c r="R246" s="131">
        <v>108.854</v>
      </c>
      <c r="S246" s="131">
        <v>100.08</v>
      </c>
      <c r="T246" s="131">
        <v>104.896</v>
      </c>
      <c r="U246" s="131">
        <v>98.632999999999996</v>
      </c>
      <c r="V246" s="131">
        <v>100</v>
      </c>
      <c r="W246" s="131">
        <v>91.497</v>
      </c>
      <c r="X246" s="131">
        <v>100.092</v>
      </c>
      <c r="Y246" s="131">
        <v>99.466999999999999</v>
      </c>
      <c r="Z246" s="131">
        <v>106.861</v>
      </c>
      <c r="AA246" s="131">
        <v>102.498</v>
      </c>
      <c r="AB246" s="131">
        <v>108.913</v>
      </c>
      <c r="AC246" s="131">
        <v>108.49</v>
      </c>
      <c r="AD246" s="131">
        <v>108.86</v>
      </c>
      <c r="AE246" s="131">
        <v>108.194</v>
      </c>
      <c r="AF246" s="131">
        <v>93.447000000000003</v>
      </c>
      <c r="AG246" s="131">
        <v>93.858000000000004</v>
      </c>
      <c r="AH246" s="131">
        <v>99.856999999999999</v>
      </c>
      <c r="AI246" s="131">
        <v>99.308999999999997</v>
      </c>
      <c r="AJ246" s="131">
        <v>103.045</v>
      </c>
      <c r="AK246" s="131">
        <v>98.632000000000005</v>
      </c>
      <c r="AL246" s="131">
        <v>100.032</v>
      </c>
      <c r="AM246" s="131">
        <v>100.12</v>
      </c>
      <c r="AN246" s="131">
        <v>84.096000000000004</v>
      </c>
      <c r="AO246" s="131">
        <v>87.406000000000006</v>
      </c>
      <c r="AP246" s="131">
        <v>97.262</v>
      </c>
      <c r="AQ246" s="131">
        <v>105.22499999999999</v>
      </c>
      <c r="AR246" s="131">
        <v>100.093</v>
      </c>
      <c r="AS246" s="131">
        <v>96.010999999999996</v>
      </c>
      <c r="AT246" s="131">
        <v>96.125</v>
      </c>
      <c r="AU246" s="131">
        <v>96.835999999999999</v>
      </c>
      <c r="AV246" s="131">
        <v>99.432000000000002</v>
      </c>
      <c r="AW246" s="131">
        <v>88.911000000000001</v>
      </c>
    </row>
    <row r="247" spans="1:49" ht="6" customHeight="1" x14ac:dyDescent="0.2">
      <c r="A247" s="106"/>
      <c r="B247" s="106"/>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c r="Z247" s="131"/>
      <c r="AA247" s="131"/>
      <c r="AB247" s="131"/>
      <c r="AC247" s="131"/>
      <c r="AD247" s="131"/>
      <c r="AE247" s="131"/>
      <c r="AF247" s="131"/>
      <c r="AG247" s="131"/>
      <c r="AH247" s="131"/>
      <c r="AI247" s="131"/>
      <c r="AJ247" s="131"/>
      <c r="AK247" s="131"/>
      <c r="AL247" s="131"/>
      <c r="AM247" s="131"/>
      <c r="AN247" s="131"/>
      <c r="AO247" s="131"/>
      <c r="AP247" s="131"/>
      <c r="AQ247" s="131"/>
      <c r="AR247" s="131"/>
      <c r="AS247" s="131"/>
      <c r="AT247" s="131"/>
      <c r="AU247" s="131"/>
      <c r="AV247" s="131"/>
      <c r="AW247" s="131"/>
    </row>
    <row r="248" spans="1:49" x14ac:dyDescent="0.2">
      <c r="A248" s="162" t="s">
        <v>15</v>
      </c>
      <c r="B248" s="106" t="s">
        <v>271</v>
      </c>
      <c r="C248" s="131">
        <v>66.399000000000001</v>
      </c>
      <c r="D248" s="131">
        <v>69.221000000000004</v>
      </c>
      <c r="E248" s="131">
        <v>72.274000000000001</v>
      </c>
      <c r="F248" s="131">
        <v>75.144000000000005</v>
      </c>
      <c r="G248" s="131">
        <v>78.307000000000002</v>
      </c>
      <c r="H248" s="131">
        <v>83.757000000000005</v>
      </c>
      <c r="I248" s="131">
        <v>86.659000000000006</v>
      </c>
      <c r="J248" s="131">
        <v>92.459000000000003</v>
      </c>
      <c r="K248" s="131">
        <v>93.837999999999994</v>
      </c>
      <c r="L248" s="131">
        <v>96.123000000000005</v>
      </c>
      <c r="M248" s="131">
        <v>89.14</v>
      </c>
      <c r="N248" s="131">
        <v>90.536000000000001</v>
      </c>
      <c r="O248" s="131">
        <v>91.066000000000003</v>
      </c>
      <c r="P248" s="131">
        <v>94.668000000000006</v>
      </c>
      <c r="Q248" s="131">
        <v>97.599000000000004</v>
      </c>
      <c r="R248" s="131">
        <v>98.933000000000007</v>
      </c>
      <c r="S248" s="131">
        <v>102.51300000000001</v>
      </c>
      <c r="T248" s="131">
        <v>100</v>
      </c>
      <c r="U248" s="131">
        <v>95.561000000000007</v>
      </c>
      <c r="V248" s="131">
        <v>79.661000000000001</v>
      </c>
      <c r="W248" s="131">
        <v>79.995999999999995</v>
      </c>
      <c r="X248" s="131">
        <v>78.06</v>
      </c>
      <c r="Y248" s="131">
        <v>78.3</v>
      </c>
      <c r="Z248" s="131">
        <v>76.968999999999994</v>
      </c>
      <c r="AA248" s="131">
        <v>77.022000000000006</v>
      </c>
      <c r="AB248" s="131">
        <v>80.664000000000001</v>
      </c>
      <c r="AC248" s="131">
        <v>78.072999999999993</v>
      </c>
      <c r="AD248" s="131">
        <v>72.11</v>
      </c>
      <c r="AE248" s="131">
        <v>69.965999999999994</v>
      </c>
      <c r="AF248" s="131">
        <v>66.914000000000001</v>
      </c>
      <c r="AG248" s="131">
        <v>66.694000000000003</v>
      </c>
      <c r="AH248" s="131">
        <v>65.301000000000002</v>
      </c>
      <c r="AI248" s="131">
        <v>67.730999999999995</v>
      </c>
      <c r="AJ248" s="131">
        <v>68.566999999999993</v>
      </c>
      <c r="AK248" s="131">
        <v>68.454999999999998</v>
      </c>
      <c r="AL248" s="131">
        <v>71.185000000000002</v>
      </c>
      <c r="AM248" s="131">
        <v>70.772999999999996</v>
      </c>
      <c r="AN248" s="131">
        <v>69.688000000000002</v>
      </c>
      <c r="AO248" s="131">
        <v>67.347999999999999</v>
      </c>
      <c r="AP248" s="131">
        <v>71.05</v>
      </c>
      <c r="AQ248" s="131">
        <v>70.055000000000007</v>
      </c>
      <c r="AR248" s="131">
        <v>68.611999999999995</v>
      </c>
      <c r="AS248" s="131">
        <v>67.563999999999993</v>
      </c>
      <c r="AT248" s="131">
        <v>64.525999999999996</v>
      </c>
      <c r="AU248" s="131">
        <v>65.322999999999993</v>
      </c>
      <c r="AV248" s="131">
        <v>67.75</v>
      </c>
      <c r="AW248" s="131">
        <v>70.668999999999997</v>
      </c>
    </row>
    <row r="249" spans="1:49" x14ac:dyDescent="0.2">
      <c r="A249" s="106"/>
      <c r="B249" s="106" t="s">
        <v>204</v>
      </c>
      <c r="C249" s="131">
        <v>86.63</v>
      </c>
      <c r="D249" s="131">
        <v>87.343999999999994</v>
      </c>
      <c r="E249" s="131">
        <v>88.138999999999996</v>
      </c>
      <c r="F249" s="131">
        <v>88.983999999999995</v>
      </c>
      <c r="G249" s="131">
        <v>89.858000000000004</v>
      </c>
      <c r="H249" s="131">
        <v>90.756</v>
      </c>
      <c r="I249" s="131">
        <v>91.643000000000001</v>
      </c>
      <c r="J249" s="131">
        <v>92.466999999999999</v>
      </c>
      <c r="K249" s="131">
        <v>93.117000000000004</v>
      </c>
      <c r="L249" s="131">
        <v>93.968000000000004</v>
      </c>
      <c r="M249" s="131">
        <v>94.822999999999993</v>
      </c>
      <c r="N249" s="131">
        <v>95.682000000000002</v>
      </c>
      <c r="O249" s="131">
        <v>96.59</v>
      </c>
      <c r="P249" s="131">
        <v>97.495999999999995</v>
      </c>
      <c r="Q249" s="131">
        <v>98.259</v>
      </c>
      <c r="R249" s="131">
        <v>98.927999999999997</v>
      </c>
      <c r="S249" s="131">
        <v>99.477000000000004</v>
      </c>
      <c r="T249" s="131">
        <v>100</v>
      </c>
      <c r="U249" s="131">
        <v>100.19799999999999</v>
      </c>
      <c r="V249" s="131">
        <v>100.446</v>
      </c>
      <c r="W249" s="131">
        <v>100.652</v>
      </c>
      <c r="X249" s="131">
        <v>100.821</v>
      </c>
      <c r="Y249" s="131">
        <v>100.94799999999999</v>
      </c>
      <c r="Z249" s="131">
        <v>101.03</v>
      </c>
      <c r="AA249" s="131">
        <v>101.09099999999999</v>
      </c>
      <c r="AB249" s="131">
        <v>101.128</v>
      </c>
      <c r="AC249" s="131">
        <v>101.136</v>
      </c>
      <c r="AD249" s="131">
        <v>101.11499999999999</v>
      </c>
      <c r="AE249" s="131">
        <v>101.078</v>
      </c>
      <c r="AF249" s="131">
        <v>101.041</v>
      </c>
      <c r="AG249" s="131">
        <v>101.027</v>
      </c>
      <c r="AH249" s="131">
        <v>100.977</v>
      </c>
      <c r="AI249" s="131">
        <v>100.88</v>
      </c>
      <c r="AJ249" s="131">
        <v>100.84</v>
      </c>
      <c r="AK249" s="131">
        <v>100.79</v>
      </c>
      <c r="AL249" s="131">
        <v>100.71299999999999</v>
      </c>
      <c r="AM249" s="131">
        <v>100.67100000000001</v>
      </c>
      <c r="AN249" s="131">
        <v>100.67100000000001</v>
      </c>
      <c r="AO249" s="131">
        <v>101.64</v>
      </c>
      <c r="AP249" s="131">
        <v>101.73</v>
      </c>
      <c r="AQ249" s="131">
        <v>101.754</v>
      </c>
      <c r="AR249" s="131">
        <v>101.77500000000001</v>
      </c>
      <c r="AS249" s="131">
        <v>101.69</v>
      </c>
      <c r="AT249" s="131">
        <v>101.643</v>
      </c>
      <c r="AU249" s="131">
        <v>101.566</v>
      </c>
      <c r="AV249" s="131">
        <v>101.492</v>
      </c>
      <c r="AW249" s="131">
        <v>101.479</v>
      </c>
    </row>
    <row r="250" spans="1:49" x14ac:dyDescent="0.2">
      <c r="A250" s="106"/>
      <c r="B250" s="106" t="s">
        <v>273</v>
      </c>
      <c r="C250" s="131">
        <v>77.906000000000006</v>
      </c>
      <c r="D250" s="131">
        <v>82.932000000000002</v>
      </c>
      <c r="E250" s="131">
        <v>88.269000000000005</v>
      </c>
      <c r="F250" s="131">
        <v>92.582999999999998</v>
      </c>
      <c r="G250" s="131">
        <v>96.072000000000003</v>
      </c>
      <c r="H250" s="131">
        <v>97.477999999999994</v>
      </c>
      <c r="I250" s="131">
        <v>98.382999999999996</v>
      </c>
      <c r="J250" s="131">
        <v>101.10899999999999</v>
      </c>
      <c r="K250" s="131">
        <v>96.259</v>
      </c>
      <c r="L250" s="131">
        <v>95.814999999999998</v>
      </c>
      <c r="M250" s="131">
        <v>85.477999999999994</v>
      </c>
      <c r="N250" s="131">
        <v>80.673000000000002</v>
      </c>
      <c r="O250" s="131">
        <v>84.352000000000004</v>
      </c>
      <c r="P250" s="131">
        <v>88.296999999999997</v>
      </c>
      <c r="Q250" s="131">
        <v>92.429000000000002</v>
      </c>
      <c r="R250" s="131">
        <v>95.721999999999994</v>
      </c>
      <c r="S250" s="131">
        <v>96.691999999999993</v>
      </c>
      <c r="T250" s="131">
        <v>100</v>
      </c>
      <c r="U250" s="131">
        <v>100.08799999999999</v>
      </c>
      <c r="V250" s="131">
        <v>89.019000000000005</v>
      </c>
      <c r="W250" s="131">
        <v>82.605000000000004</v>
      </c>
      <c r="X250" s="131">
        <v>84.54</v>
      </c>
      <c r="Y250" s="131">
        <v>87.59</v>
      </c>
      <c r="Z250" s="131">
        <v>92.152000000000001</v>
      </c>
      <c r="AA250" s="131">
        <v>98.498999999999995</v>
      </c>
      <c r="AB250" s="131">
        <v>104.426</v>
      </c>
      <c r="AC250" s="131">
        <v>111.163</v>
      </c>
      <c r="AD250" s="131">
        <v>116.31699999999999</v>
      </c>
      <c r="AE250" s="131">
        <v>121.761</v>
      </c>
      <c r="AF250" s="131">
        <v>127.35899999999999</v>
      </c>
      <c r="AG250" s="131">
        <v>128.965</v>
      </c>
      <c r="AH250" s="131">
        <v>131.66399999999999</v>
      </c>
      <c r="AI250" s="131">
        <v>136.48599999999999</v>
      </c>
      <c r="AJ250" s="131">
        <v>143.55199999999999</v>
      </c>
      <c r="AK250" s="131">
        <v>148.64099999999999</v>
      </c>
      <c r="AL250" s="131">
        <v>157.947</v>
      </c>
      <c r="AM250" s="131">
        <v>169.12899999999999</v>
      </c>
      <c r="AN250" s="131">
        <v>176.316</v>
      </c>
      <c r="AO250" s="131">
        <v>179.56</v>
      </c>
      <c r="AP250" s="131">
        <v>185.87200000000001</v>
      </c>
      <c r="AQ250" s="131">
        <v>195.15199999999999</v>
      </c>
      <c r="AR250" s="131">
        <v>198.249</v>
      </c>
      <c r="AS250" s="131">
        <v>201.17599999999999</v>
      </c>
      <c r="AT250" s="131">
        <v>207.94900000000001</v>
      </c>
      <c r="AU250" s="131">
        <v>216.095</v>
      </c>
      <c r="AV250" s="131">
        <v>222.875</v>
      </c>
      <c r="AW250" s="131">
        <v>233.63499999999999</v>
      </c>
    </row>
    <row r="251" spans="1:49" x14ac:dyDescent="0.2">
      <c r="A251" s="106"/>
      <c r="B251" s="106" t="s">
        <v>275</v>
      </c>
      <c r="C251" s="131">
        <v>96.394000000000005</v>
      </c>
      <c r="D251" s="131">
        <v>92.808000000000007</v>
      </c>
      <c r="E251" s="131">
        <v>90.233000000000004</v>
      </c>
      <c r="F251" s="131">
        <v>89.180999999999997</v>
      </c>
      <c r="G251" s="131">
        <v>90.185000000000002</v>
      </c>
      <c r="H251" s="131">
        <v>92.724999999999994</v>
      </c>
      <c r="I251" s="131">
        <v>94.552999999999997</v>
      </c>
      <c r="J251" s="131">
        <v>98.603999999999999</v>
      </c>
      <c r="K251" s="131">
        <v>105.962</v>
      </c>
      <c r="L251" s="131">
        <v>106.289</v>
      </c>
      <c r="M251" s="131">
        <v>108.634</v>
      </c>
      <c r="N251" s="131">
        <v>121.057</v>
      </c>
      <c r="O251" s="131">
        <v>113.679</v>
      </c>
      <c r="P251" s="131">
        <v>104.05800000000001</v>
      </c>
      <c r="Q251" s="131">
        <v>103.771</v>
      </c>
      <c r="R251" s="131">
        <v>103.562</v>
      </c>
      <c r="S251" s="131">
        <v>104.643</v>
      </c>
      <c r="T251" s="131">
        <v>100</v>
      </c>
      <c r="U251" s="131">
        <v>93.457999999999998</v>
      </c>
      <c r="V251" s="131">
        <v>87.158000000000001</v>
      </c>
      <c r="W251" s="131">
        <v>91.82</v>
      </c>
      <c r="X251" s="131">
        <v>87.397999999999996</v>
      </c>
      <c r="Y251" s="131">
        <v>86.313999999999993</v>
      </c>
      <c r="Z251" s="131">
        <v>78.070999999999998</v>
      </c>
      <c r="AA251" s="131">
        <v>75.525999999999996</v>
      </c>
      <c r="AB251" s="131">
        <v>74.084000000000003</v>
      </c>
      <c r="AC251" s="131">
        <v>68.606999999999999</v>
      </c>
      <c r="AD251" s="131">
        <v>61.143000000000001</v>
      </c>
      <c r="AE251" s="131">
        <v>56.899000000000001</v>
      </c>
      <c r="AF251" s="131">
        <v>52.168999999999997</v>
      </c>
      <c r="AG251" s="131">
        <v>51.875</v>
      </c>
      <c r="AH251" s="131">
        <v>50.258000000000003</v>
      </c>
      <c r="AI251" s="131">
        <v>49.814</v>
      </c>
      <c r="AJ251" s="131">
        <v>47.52</v>
      </c>
      <c r="AK251" s="131">
        <v>46.482999999999997</v>
      </c>
      <c r="AL251" s="131">
        <v>46.006</v>
      </c>
      <c r="AM251" s="131">
        <v>42.804000000000002</v>
      </c>
      <c r="AN251" s="131">
        <v>41.616</v>
      </c>
      <c r="AO251" s="131">
        <v>38.917000000000002</v>
      </c>
      <c r="AP251" s="131">
        <v>40.173999999999999</v>
      </c>
      <c r="AQ251" s="131">
        <v>38.433</v>
      </c>
      <c r="AR251" s="131">
        <v>36.552</v>
      </c>
      <c r="AS251" s="131">
        <v>36.076999999999998</v>
      </c>
      <c r="AT251" s="131">
        <v>33.622999999999998</v>
      </c>
      <c r="AU251" s="131">
        <v>32.685000000000002</v>
      </c>
      <c r="AV251" s="131">
        <v>33.173999999999999</v>
      </c>
      <c r="AW251" s="131">
        <v>33.103000000000002</v>
      </c>
    </row>
    <row r="252" spans="1:49" x14ac:dyDescent="0.2">
      <c r="A252" s="106"/>
      <c r="B252" s="106" t="s">
        <v>276</v>
      </c>
      <c r="C252" s="131">
        <v>102.06399999999999</v>
      </c>
      <c r="D252" s="131">
        <v>102.968</v>
      </c>
      <c r="E252" s="131">
        <v>102.95399999999999</v>
      </c>
      <c r="F252" s="131">
        <v>102.279</v>
      </c>
      <c r="G252" s="131">
        <v>100.581</v>
      </c>
      <c r="H252" s="131">
        <v>102.104</v>
      </c>
      <c r="I252" s="131">
        <v>101.65300000000001</v>
      </c>
      <c r="J252" s="131">
        <v>100.295</v>
      </c>
      <c r="K252" s="131">
        <v>98.8</v>
      </c>
      <c r="L252" s="131">
        <v>100.444</v>
      </c>
      <c r="M252" s="131">
        <v>101.238</v>
      </c>
      <c r="N252" s="131">
        <v>96.888999999999996</v>
      </c>
      <c r="O252" s="131">
        <v>98.320999999999998</v>
      </c>
      <c r="P252" s="131">
        <v>105.68</v>
      </c>
      <c r="Q252" s="131">
        <v>103.55800000000001</v>
      </c>
      <c r="R252" s="131">
        <v>100.881</v>
      </c>
      <c r="S252" s="131">
        <v>101.848</v>
      </c>
      <c r="T252" s="131">
        <v>100</v>
      </c>
      <c r="U252" s="131">
        <v>101.959</v>
      </c>
      <c r="V252" s="131">
        <v>102.217</v>
      </c>
      <c r="W252" s="131">
        <v>104.786</v>
      </c>
      <c r="X252" s="131">
        <v>104.788</v>
      </c>
      <c r="Y252" s="131">
        <v>102.595</v>
      </c>
      <c r="Z252" s="131">
        <v>105.895</v>
      </c>
      <c r="AA252" s="131">
        <v>102.41800000000001</v>
      </c>
      <c r="AB252" s="131">
        <v>103.104</v>
      </c>
      <c r="AC252" s="131">
        <v>101.221</v>
      </c>
      <c r="AD252" s="131">
        <v>100.274</v>
      </c>
      <c r="AE252" s="131">
        <v>99.912999999999997</v>
      </c>
      <c r="AF252" s="131">
        <v>99.671999999999997</v>
      </c>
      <c r="AG252" s="131">
        <v>98.677000000000007</v>
      </c>
      <c r="AH252" s="131">
        <v>97.727999999999994</v>
      </c>
      <c r="AI252" s="131">
        <v>98.751999999999995</v>
      </c>
      <c r="AJ252" s="131">
        <v>99.677000000000007</v>
      </c>
      <c r="AK252" s="131">
        <v>98.3</v>
      </c>
      <c r="AL252" s="131">
        <v>97.271000000000001</v>
      </c>
      <c r="AM252" s="131">
        <v>97.11</v>
      </c>
      <c r="AN252" s="131">
        <v>94.340999999999994</v>
      </c>
      <c r="AO252" s="131">
        <v>94.822000000000003</v>
      </c>
      <c r="AP252" s="131">
        <v>93.531999999999996</v>
      </c>
      <c r="AQ252" s="131">
        <v>91.793000000000006</v>
      </c>
      <c r="AR252" s="131">
        <v>93.033000000000001</v>
      </c>
      <c r="AS252" s="131">
        <v>91.543000000000006</v>
      </c>
      <c r="AT252" s="131">
        <v>90.795000000000002</v>
      </c>
      <c r="AU252" s="131">
        <v>91.058999999999997</v>
      </c>
      <c r="AV252" s="131">
        <v>90.284000000000006</v>
      </c>
      <c r="AW252" s="131">
        <v>90.043000000000006</v>
      </c>
    </row>
    <row r="253" spans="1:49" ht="6" customHeight="1" x14ac:dyDescent="0.2">
      <c r="A253" s="106"/>
      <c r="B253" s="106"/>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c r="Z253" s="131"/>
      <c r="AA253" s="131"/>
      <c r="AB253" s="131"/>
      <c r="AC253" s="131"/>
      <c r="AD253" s="131"/>
      <c r="AE253" s="131"/>
      <c r="AF253" s="131"/>
      <c r="AG253" s="131"/>
      <c r="AH253" s="131"/>
      <c r="AI253" s="131"/>
      <c r="AJ253" s="131"/>
      <c r="AK253" s="131"/>
      <c r="AL253" s="131"/>
      <c r="AM253" s="131"/>
      <c r="AN253" s="131"/>
      <c r="AO253" s="131"/>
      <c r="AP253" s="131"/>
      <c r="AQ253" s="131"/>
      <c r="AR253" s="131"/>
      <c r="AS253" s="131"/>
      <c r="AT253" s="131"/>
      <c r="AU253" s="131"/>
      <c r="AV253" s="131"/>
      <c r="AW253" s="131"/>
    </row>
    <row r="254" spans="1:49" x14ac:dyDescent="0.2">
      <c r="A254" s="162" t="s">
        <v>51</v>
      </c>
      <c r="B254" s="106" t="s">
        <v>271</v>
      </c>
      <c r="C254" s="131">
        <v>37.976999999999997</v>
      </c>
      <c r="D254" s="131">
        <v>38.398000000000003</v>
      </c>
      <c r="E254" s="131">
        <v>42.73</v>
      </c>
      <c r="F254" s="131">
        <v>43.512</v>
      </c>
      <c r="G254" s="131">
        <v>47.585000000000001</v>
      </c>
      <c r="H254" s="131">
        <v>51.06</v>
      </c>
      <c r="I254" s="131">
        <v>49.487000000000002</v>
      </c>
      <c r="J254" s="131">
        <v>52.137</v>
      </c>
      <c r="K254" s="131">
        <v>57.765999999999998</v>
      </c>
      <c r="L254" s="131">
        <v>62.685000000000002</v>
      </c>
      <c r="M254" s="131">
        <v>65.650999999999996</v>
      </c>
      <c r="N254" s="131">
        <v>66.951999999999998</v>
      </c>
      <c r="O254" s="131">
        <v>68.828000000000003</v>
      </c>
      <c r="P254" s="131">
        <v>66.084000000000003</v>
      </c>
      <c r="Q254" s="131">
        <v>63.139000000000003</v>
      </c>
      <c r="R254" s="131">
        <v>71.918000000000006</v>
      </c>
      <c r="S254" s="131">
        <v>73.254000000000005</v>
      </c>
      <c r="T254" s="131">
        <v>76.165999999999997</v>
      </c>
      <c r="U254" s="131">
        <v>98.01</v>
      </c>
      <c r="V254" s="131">
        <v>100</v>
      </c>
      <c r="W254" s="131">
        <v>104.233</v>
      </c>
      <c r="X254" s="131">
        <v>115.16200000000001</v>
      </c>
      <c r="Y254" s="131">
        <v>112.417</v>
      </c>
      <c r="Z254" s="131">
        <v>116.146</v>
      </c>
      <c r="AA254" s="131">
        <v>124.645</v>
      </c>
      <c r="AB254" s="131">
        <v>119.69199999999999</v>
      </c>
      <c r="AC254" s="131">
        <v>125.01300000000001</v>
      </c>
      <c r="AD254" s="131">
        <v>137.398</v>
      </c>
      <c r="AE254" s="131">
        <v>154.06899999999999</v>
      </c>
      <c r="AF254" s="131">
        <v>152.67400000000001</v>
      </c>
      <c r="AG254" s="131">
        <v>152.422</v>
      </c>
      <c r="AH254" s="131">
        <v>162.815</v>
      </c>
      <c r="AI254" s="131">
        <v>150.18100000000001</v>
      </c>
      <c r="AJ254" s="131">
        <v>153.393</v>
      </c>
      <c r="AK254" s="131">
        <v>161.999</v>
      </c>
      <c r="AL254" s="131">
        <v>148.96</v>
      </c>
      <c r="AM254" s="131">
        <v>144.17500000000001</v>
      </c>
      <c r="AN254" s="131">
        <v>139.42699999999999</v>
      </c>
      <c r="AO254" s="131">
        <v>140.071</v>
      </c>
      <c r="AP254" s="131">
        <v>125.51600000000001</v>
      </c>
      <c r="AQ254" s="131">
        <v>124.18</v>
      </c>
      <c r="AR254" s="131">
        <v>120.526</v>
      </c>
      <c r="AS254" s="131">
        <v>115.435</v>
      </c>
      <c r="AT254" s="131">
        <v>113.04300000000001</v>
      </c>
      <c r="AU254" s="131">
        <v>123.852</v>
      </c>
      <c r="AV254" s="131">
        <v>122.511</v>
      </c>
      <c r="AW254" s="131">
        <v>133.952</v>
      </c>
    </row>
    <row r="255" spans="1:49" x14ac:dyDescent="0.2">
      <c r="A255" s="106"/>
      <c r="B255" s="106" t="s">
        <v>204</v>
      </c>
      <c r="C255" s="131">
        <v>87.323999999999998</v>
      </c>
      <c r="D255" s="131">
        <v>87.194000000000003</v>
      </c>
      <c r="E255" s="131">
        <v>87.224000000000004</v>
      </c>
      <c r="F255" s="131">
        <v>88.444000000000003</v>
      </c>
      <c r="G255" s="131">
        <v>91.866</v>
      </c>
      <c r="H255" s="131">
        <v>94.516999999999996</v>
      </c>
      <c r="I255" s="131">
        <v>95.528000000000006</v>
      </c>
      <c r="J255" s="131">
        <v>96.567999999999998</v>
      </c>
      <c r="K255" s="131">
        <v>97.608999999999995</v>
      </c>
      <c r="L255" s="131">
        <v>98.668999999999997</v>
      </c>
      <c r="M255" s="131">
        <v>99.52</v>
      </c>
      <c r="N255" s="131">
        <v>100.13</v>
      </c>
      <c r="O255" s="131">
        <v>100.57</v>
      </c>
      <c r="P255" s="131">
        <v>100.91</v>
      </c>
      <c r="Q255" s="131">
        <v>101.131</v>
      </c>
      <c r="R255" s="131">
        <v>101.131</v>
      </c>
      <c r="S255" s="131">
        <v>100.96</v>
      </c>
      <c r="T255" s="131">
        <v>100.7</v>
      </c>
      <c r="U255" s="131">
        <v>100.38</v>
      </c>
      <c r="V255" s="131">
        <v>100</v>
      </c>
      <c r="W255" s="131">
        <v>99.72</v>
      </c>
      <c r="X255" s="131">
        <v>99.68</v>
      </c>
      <c r="Y255" s="131">
        <v>99.79</v>
      </c>
      <c r="Z255" s="131">
        <v>100.03</v>
      </c>
      <c r="AA255" s="131">
        <v>100.31</v>
      </c>
      <c r="AB255" s="131">
        <v>100.69</v>
      </c>
      <c r="AC255" s="131">
        <v>101.14100000000001</v>
      </c>
      <c r="AD255" s="131">
        <v>101.651</v>
      </c>
      <c r="AE255" s="131">
        <v>102.23099999999999</v>
      </c>
      <c r="AF255" s="131">
        <v>102.95099999999999</v>
      </c>
      <c r="AG255" s="131">
        <v>103.682</v>
      </c>
      <c r="AH255" s="131">
        <v>104.252</v>
      </c>
      <c r="AI255" s="131">
        <v>104.642</v>
      </c>
      <c r="AJ255" s="131">
        <v>104.892</v>
      </c>
      <c r="AK255" s="131">
        <v>105.083</v>
      </c>
      <c r="AL255" s="131">
        <v>105.273</v>
      </c>
      <c r="AM255" s="131">
        <v>105.483</v>
      </c>
      <c r="AN255" s="131">
        <v>105.633</v>
      </c>
      <c r="AO255" s="131">
        <v>105.733</v>
      </c>
      <c r="AP255" s="131">
        <v>105.783</v>
      </c>
      <c r="AQ255" s="131">
        <v>105.633</v>
      </c>
      <c r="AR255" s="131">
        <v>105.203</v>
      </c>
      <c r="AS255" s="131">
        <v>104.622</v>
      </c>
      <c r="AT255" s="131">
        <v>104.062</v>
      </c>
      <c r="AU255" s="131">
        <v>103.63200000000001</v>
      </c>
      <c r="AV255" s="131">
        <v>103.312</v>
      </c>
      <c r="AW255" s="131">
        <v>103.05200000000001</v>
      </c>
    </row>
    <row r="256" spans="1:49" x14ac:dyDescent="0.2">
      <c r="A256" s="106"/>
      <c r="B256" s="106" t="s">
        <v>273</v>
      </c>
      <c r="C256" s="131">
        <v>55.802</v>
      </c>
      <c r="D256" s="131">
        <v>60.366</v>
      </c>
      <c r="E256" s="131">
        <v>67.103999999999999</v>
      </c>
      <c r="F256" s="131">
        <v>66.933999999999997</v>
      </c>
      <c r="G256" s="131">
        <v>61.639000000000003</v>
      </c>
      <c r="H256" s="131">
        <v>64.043999999999997</v>
      </c>
      <c r="I256" s="131">
        <v>66.917000000000002</v>
      </c>
      <c r="J256" s="131">
        <v>68.06</v>
      </c>
      <c r="K256" s="131">
        <v>71.132000000000005</v>
      </c>
      <c r="L256" s="131">
        <v>73.596000000000004</v>
      </c>
      <c r="M256" s="131">
        <v>74.147999999999996</v>
      </c>
      <c r="N256" s="131">
        <v>75.27</v>
      </c>
      <c r="O256" s="131">
        <v>74.81</v>
      </c>
      <c r="P256" s="131">
        <v>73.156999999999996</v>
      </c>
      <c r="Q256" s="131">
        <v>75.046999999999997</v>
      </c>
      <c r="R256" s="131">
        <v>78.153999999999996</v>
      </c>
      <c r="S256" s="131">
        <v>83.281999999999996</v>
      </c>
      <c r="T256" s="131">
        <v>89.75</v>
      </c>
      <c r="U256" s="131">
        <v>95.834999999999994</v>
      </c>
      <c r="V256" s="131">
        <v>100</v>
      </c>
      <c r="W256" s="131">
        <v>104.661</v>
      </c>
      <c r="X256" s="131">
        <v>105.84399999999999</v>
      </c>
      <c r="Y256" s="131">
        <v>103.56699999999999</v>
      </c>
      <c r="Z256" s="131">
        <v>104.316</v>
      </c>
      <c r="AA256" s="131">
        <v>108.479</v>
      </c>
      <c r="AB256" s="131">
        <v>111.848</v>
      </c>
      <c r="AC256" s="131">
        <v>116.279</v>
      </c>
      <c r="AD256" s="131">
        <v>121.24</v>
      </c>
      <c r="AE256" s="131">
        <v>125.239</v>
      </c>
      <c r="AF256" s="131">
        <v>129.072</v>
      </c>
      <c r="AG256" s="131">
        <v>130.654</v>
      </c>
      <c r="AH256" s="131">
        <v>130.93799999999999</v>
      </c>
      <c r="AI256" s="131">
        <v>129.23099999999999</v>
      </c>
      <c r="AJ256" s="131">
        <v>131.25800000000001</v>
      </c>
      <c r="AK256" s="131">
        <v>132.02600000000001</v>
      </c>
      <c r="AL256" s="131">
        <v>133.834</v>
      </c>
      <c r="AM256" s="131">
        <v>136.89599999999999</v>
      </c>
      <c r="AN256" s="131">
        <v>136.97399999999999</v>
      </c>
      <c r="AO256" s="131">
        <v>132.76900000000001</v>
      </c>
      <c r="AP256" s="131">
        <v>135.226</v>
      </c>
      <c r="AQ256" s="131">
        <v>132.94399999999999</v>
      </c>
      <c r="AR256" s="131">
        <v>128.11000000000001</v>
      </c>
      <c r="AS256" s="131">
        <v>127.36499999999999</v>
      </c>
      <c r="AT256" s="131">
        <v>129.19499999999999</v>
      </c>
      <c r="AU256" s="131">
        <v>132.095</v>
      </c>
      <c r="AV256" s="131">
        <v>135.05600000000001</v>
      </c>
      <c r="AW256" s="131">
        <v>139.18100000000001</v>
      </c>
    </row>
    <row r="257" spans="1:49" x14ac:dyDescent="0.2">
      <c r="A257" s="106"/>
      <c r="B257" s="106" t="s">
        <v>275</v>
      </c>
      <c r="C257" s="131">
        <v>76.75</v>
      </c>
      <c r="D257" s="131">
        <v>72.822999999999993</v>
      </c>
      <c r="E257" s="131">
        <v>70.215999999999994</v>
      </c>
      <c r="F257" s="131">
        <v>72.647000000000006</v>
      </c>
      <c r="G257" s="131">
        <v>80.900999999999996</v>
      </c>
      <c r="H257" s="131">
        <v>80.347999999999999</v>
      </c>
      <c r="I257" s="131">
        <v>74.518000000000001</v>
      </c>
      <c r="J257" s="131">
        <v>79.450999999999993</v>
      </c>
      <c r="K257" s="131">
        <v>82.77</v>
      </c>
      <c r="L257" s="131">
        <v>81.947000000000003</v>
      </c>
      <c r="M257" s="131">
        <v>80.073999999999998</v>
      </c>
      <c r="N257" s="131">
        <v>87.712999999999994</v>
      </c>
      <c r="O257" s="131">
        <v>88.173000000000002</v>
      </c>
      <c r="P257" s="131">
        <v>90.045000000000002</v>
      </c>
      <c r="Q257" s="131">
        <v>86.090999999999994</v>
      </c>
      <c r="R257" s="131">
        <v>91.414000000000001</v>
      </c>
      <c r="S257" s="131">
        <v>88.233000000000004</v>
      </c>
      <c r="T257" s="131">
        <v>85.858000000000004</v>
      </c>
      <c r="U257" s="131">
        <v>97.662999999999997</v>
      </c>
      <c r="V257" s="131">
        <v>100</v>
      </c>
      <c r="W257" s="131">
        <v>96.866</v>
      </c>
      <c r="X257" s="131">
        <v>101.95099999999999</v>
      </c>
      <c r="Y257" s="131">
        <v>102.63800000000001</v>
      </c>
      <c r="Z257" s="131">
        <v>104.291</v>
      </c>
      <c r="AA257" s="131">
        <v>110.583</v>
      </c>
      <c r="AB257" s="131">
        <v>105.80200000000001</v>
      </c>
      <c r="AC257" s="131">
        <v>106.723</v>
      </c>
      <c r="AD257" s="131">
        <v>110.05200000000001</v>
      </c>
      <c r="AE257" s="131">
        <v>113.682</v>
      </c>
      <c r="AF257" s="131">
        <v>110.298</v>
      </c>
      <c r="AG257" s="131">
        <v>109.01300000000001</v>
      </c>
      <c r="AH257" s="131">
        <v>112.7</v>
      </c>
      <c r="AI257" s="131">
        <v>110.654</v>
      </c>
      <c r="AJ257" s="131">
        <v>111.77</v>
      </c>
      <c r="AK257" s="131">
        <v>113.65300000000001</v>
      </c>
      <c r="AL257" s="131">
        <v>106.39</v>
      </c>
      <c r="AM257" s="131">
        <v>104.532</v>
      </c>
      <c r="AN257" s="131">
        <v>101.64700000000001</v>
      </c>
      <c r="AO257" s="131">
        <v>103.372</v>
      </c>
      <c r="AP257" s="131">
        <v>97.900999999999996</v>
      </c>
      <c r="AQ257" s="131">
        <v>96.950999999999993</v>
      </c>
      <c r="AR257" s="131">
        <v>94.805999999999997</v>
      </c>
      <c r="AS257" s="131">
        <v>96.132999999999996</v>
      </c>
      <c r="AT257" s="131">
        <v>93.838999999999999</v>
      </c>
      <c r="AU257" s="131">
        <v>95.643000000000001</v>
      </c>
      <c r="AV257" s="131">
        <v>93.144000000000005</v>
      </c>
      <c r="AW257" s="131">
        <v>94.603999999999999</v>
      </c>
    </row>
    <row r="258" spans="1:49" x14ac:dyDescent="0.2">
      <c r="A258" s="106"/>
      <c r="B258" s="106" t="s">
        <v>276</v>
      </c>
      <c r="C258" s="131">
        <v>101.54600000000001</v>
      </c>
      <c r="D258" s="131">
        <v>100.175</v>
      </c>
      <c r="E258" s="131">
        <v>103.97199999999999</v>
      </c>
      <c r="F258" s="131">
        <v>101.175</v>
      </c>
      <c r="G258" s="131">
        <v>103.873</v>
      </c>
      <c r="H258" s="131">
        <v>104.982</v>
      </c>
      <c r="I258" s="131">
        <v>103.887</v>
      </c>
      <c r="J258" s="131">
        <v>99.843000000000004</v>
      </c>
      <c r="K258" s="131">
        <v>100.518</v>
      </c>
      <c r="L258" s="131">
        <v>105.34099999999999</v>
      </c>
      <c r="M258" s="131">
        <v>111.107</v>
      </c>
      <c r="N258" s="131">
        <v>101.277</v>
      </c>
      <c r="O258" s="131">
        <v>103.752</v>
      </c>
      <c r="P258" s="131">
        <v>99.412999999999997</v>
      </c>
      <c r="Q258" s="131">
        <v>96.632000000000005</v>
      </c>
      <c r="R258" s="131">
        <v>99.537999999999997</v>
      </c>
      <c r="S258" s="131">
        <v>98.741</v>
      </c>
      <c r="T258" s="131">
        <v>98.156000000000006</v>
      </c>
      <c r="U258" s="131">
        <v>104.319</v>
      </c>
      <c r="V258" s="131">
        <v>100</v>
      </c>
      <c r="W258" s="131">
        <v>103.102</v>
      </c>
      <c r="X258" s="131">
        <v>107.06399999999999</v>
      </c>
      <c r="Y258" s="131">
        <v>105.97799999999999</v>
      </c>
      <c r="Z258" s="131">
        <v>106.72799999999999</v>
      </c>
      <c r="AA258" s="131">
        <v>103.584</v>
      </c>
      <c r="AB258" s="131">
        <v>100.45099999999999</v>
      </c>
      <c r="AC258" s="131">
        <v>99.602000000000004</v>
      </c>
      <c r="AD258" s="131">
        <v>101.304</v>
      </c>
      <c r="AE258" s="131">
        <v>105.85299999999999</v>
      </c>
      <c r="AF258" s="131">
        <v>104.167</v>
      </c>
      <c r="AG258" s="131">
        <v>103.215</v>
      </c>
      <c r="AH258" s="131">
        <v>105.833</v>
      </c>
      <c r="AI258" s="131">
        <v>100.363</v>
      </c>
      <c r="AJ258" s="131">
        <v>99.680999999999997</v>
      </c>
      <c r="AK258" s="131">
        <v>102.741</v>
      </c>
      <c r="AL258" s="131">
        <v>99.376999999999995</v>
      </c>
      <c r="AM258" s="131">
        <v>95.515000000000001</v>
      </c>
      <c r="AN258" s="131">
        <v>94.801000000000002</v>
      </c>
      <c r="AO258" s="131">
        <v>96.524000000000001</v>
      </c>
      <c r="AP258" s="131">
        <v>89.626999999999995</v>
      </c>
      <c r="AQ258" s="131">
        <v>91.207999999999998</v>
      </c>
      <c r="AR258" s="131">
        <v>94.325999999999993</v>
      </c>
      <c r="AS258" s="131">
        <v>90.113</v>
      </c>
      <c r="AT258" s="131">
        <v>89.602999999999994</v>
      </c>
      <c r="AU258" s="131">
        <v>94.596999999999994</v>
      </c>
      <c r="AV258" s="131">
        <v>94.266999999999996</v>
      </c>
      <c r="AW258" s="131">
        <v>98.72</v>
      </c>
    </row>
    <row r="259" spans="1:49" ht="6" customHeight="1" x14ac:dyDescent="0.2">
      <c r="A259" s="106"/>
      <c r="B259" s="106"/>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c r="Z259" s="131"/>
      <c r="AA259" s="131"/>
      <c r="AB259" s="131"/>
      <c r="AC259" s="131"/>
      <c r="AD259" s="131"/>
      <c r="AE259" s="131"/>
      <c r="AF259" s="131"/>
      <c r="AG259" s="131"/>
      <c r="AH259" s="131"/>
      <c r="AI259" s="131"/>
      <c r="AJ259" s="131"/>
      <c r="AK259" s="131"/>
      <c r="AL259" s="131"/>
      <c r="AM259" s="131"/>
      <c r="AN259" s="131"/>
      <c r="AO259" s="131"/>
      <c r="AP259" s="131"/>
      <c r="AQ259" s="131"/>
      <c r="AR259" s="131"/>
      <c r="AS259" s="131"/>
      <c r="AT259" s="131"/>
      <c r="AU259" s="131"/>
      <c r="AV259" s="131"/>
      <c r="AW259" s="131"/>
    </row>
    <row r="260" spans="1:49" x14ac:dyDescent="0.2">
      <c r="A260" s="162" t="s">
        <v>139</v>
      </c>
      <c r="B260" s="106" t="s">
        <v>271</v>
      </c>
      <c r="C260" s="131">
        <v>70.908000000000001</v>
      </c>
      <c r="D260" s="131">
        <v>71.688999999999993</v>
      </c>
      <c r="E260" s="131">
        <v>74.75</v>
      </c>
      <c r="F260" s="131">
        <v>76.337000000000003</v>
      </c>
      <c r="G260" s="131">
        <v>78.730999999999995</v>
      </c>
      <c r="H260" s="131">
        <v>79.709000000000003</v>
      </c>
      <c r="I260" s="131">
        <v>82.863</v>
      </c>
      <c r="J260" s="131">
        <v>92.406999999999996</v>
      </c>
      <c r="K260" s="131">
        <v>94.037000000000006</v>
      </c>
      <c r="L260" s="131">
        <v>101.76</v>
      </c>
      <c r="M260" s="131">
        <v>99.308999999999997</v>
      </c>
      <c r="N260" s="131">
        <v>96.366</v>
      </c>
      <c r="O260" s="131">
        <v>96.15</v>
      </c>
      <c r="P260" s="131">
        <v>99.552999999999997</v>
      </c>
      <c r="Q260" s="131">
        <v>99.272999999999996</v>
      </c>
      <c r="R260" s="131">
        <v>94.299000000000007</v>
      </c>
      <c r="S260" s="131">
        <v>97.606999999999999</v>
      </c>
      <c r="T260" s="131">
        <v>99.066000000000003</v>
      </c>
      <c r="U260" s="131">
        <v>97.885000000000005</v>
      </c>
      <c r="V260" s="131">
        <v>100</v>
      </c>
      <c r="W260" s="131">
        <v>87.459000000000003</v>
      </c>
      <c r="X260" s="131">
        <v>81.713999999999999</v>
      </c>
      <c r="Y260" s="131">
        <v>78.980999999999995</v>
      </c>
      <c r="Z260" s="131">
        <v>74.048000000000002</v>
      </c>
      <c r="AA260" s="131">
        <v>75.194999999999993</v>
      </c>
      <c r="AB260" s="131">
        <v>74.936999999999998</v>
      </c>
      <c r="AC260" s="131">
        <v>74.908000000000001</v>
      </c>
      <c r="AD260" s="131">
        <v>72.212999999999994</v>
      </c>
      <c r="AE260" s="131">
        <v>70.847999999999999</v>
      </c>
      <c r="AF260" s="131">
        <v>67.289000000000001</v>
      </c>
      <c r="AG260" s="131">
        <v>68.174999999999997</v>
      </c>
      <c r="AH260" s="131">
        <v>67.322000000000003</v>
      </c>
      <c r="AI260" s="131">
        <v>68.251000000000005</v>
      </c>
      <c r="AJ260" s="131">
        <v>66.069000000000003</v>
      </c>
      <c r="AK260" s="131">
        <v>67.981999999999999</v>
      </c>
      <c r="AL260" s="131">
        <v>66.563000000000002</v>
      </c>
      <c r="AM260" s="131">
        <v>65.141999999999996</v>
      </c>
      <c r="AN260" s="131">
        <v>64.628</v>
      </c>
      <c r="AO260" s="131">
        <v>59.493000000000002</v>
      </c>
      <c r="AP260" s="131">
        <v>63.073999999999998</v>
      </c>
      <c r="AQ260" s="131">
        <v>59.941000000000003</v>
      </c>
      <c r="AR260" s="131">
        <v>57.015000000000001</v>
      </c>
      <c r="AS260" s="131">
        <v>57.99</v>
      </c>
      <c r="AT260" s="131">
        <v>53.22</v>
      </c>
      <c r="AU260" s="131">
        <v>53.72</v>
      </c>
      <c r="AV260" s="131">
        <v>55.024000000000001</v>
      </c>
      <c r="AW260" s="131">
        <v>58.768000000000001</v>
      </c>
    </row>
    <row r="261" spans="1:49" x14ac:dyDescent="0.2">
      <c r="A261" s="106"/>
      <c r="B261" s="106" t="s">
        <v>204</v>
      </c>
      <c r="C261" s="131">
        <v>86.013999999999996</v>
      </c>
      <c r="D261" s="131">
        <v>86.75</v>
      </c>
      <c r="E261" s="131">
        <v>87.599000000000004</v>
      </c>
      <c r="F261" s="131">
        <v>88.504999999999995</v>
      </c>
      <c r="G261" s="131">
        <v>89.43</v>
      </c>
      <c r="H261" s="131">
        <v>90.373999999999995</v>
      </c>
      <c r="I261" s="131">
        <v>91.335999999999999</v>
      </c>
      <c r="J261" s="131">
        <v>92.28</v>
      </c>
      <c r="K261" s="131">
        <v>93.204999999999998</v>
      </c>
      <c r="L261" s="131">
        <v>93.978999999999999</v>
      </c>
      <c r="M261" s="131">
        <v>94.658000000000001</v>
      </c>
      <c r="N261" s="131">
        <v>95.394000000000005</v>
      </c>
      <c r="O261" s="131">
        <v>96.093000000000004</v>
      </c>
      <c r="P261" s="131">
        <v>96.753</v>
      </c>
      <c r="Q261" s="131">
        <v>97.414000000000001</v>
      </c>
      <c r="R261" s="131">
        <v>98.018000000000001</v>
      </c>
      <c r="S261" s="131">
        <v>98.564999999999998</v>
      </c>
      <c r="T261" s="131">
        <v>99.093999999999994</v>
      </c>
      <c r="U261" s="131">
        <v>99.566000000000003</v>
      </c>
      <c r="V261" s="131">
        <v>100</v>
      </c>
      <c r="W261" s="131">
        <v>99.716999999999999</v>
      </c>
      <c r="X261" s="131">
        <v>100.17</v>
      </c>
      <c r="Y261" s="131">
        <v>100.51</v>
      </c>
      <c r="Z261" s="131">
        <v>100.925</v>
      </c>
      <c r="AA261" s="131">
        <v>101.227</v>
      </c>
      <c r="AB261" s="131">
        <v>101.435</v>
      </c>
      <c r="AC261" s="131">
        <v>101.604</v>
      </c>
      <c r="AD261" s="131">
        <v>101.755</v>
      </c>
      <c r="AE261" s="131">
        <v>101.85</v>
      </c>
      <c r="AF261" s="131">
        <v>101.944</v>
      </c>
      <c r="AG261" s="131">
        <v>101.548</v>
      </c>
      <c r="AH261" s="131">
        <v>101.529</v>
      </c>
      <c r="AI261" s="131">
        <v>101.529</v>
      </c>
      <c r="AJ261" s="131">
        <v>101.586</v>
      </c>
      <c r="AK261" s="131">
        <v>101.68</v>
      </c>
      <c r="AL261" s="131">
        <v>101.755</v>
      </c>
      <c r="AM261" s="131">
        <v>101.869</v>
      </c>
      <c r="AN261" s="131">
        <v>102.039</v>
      </c>
      <c r="AO261" s="131">
        <v>102.265</v>
      </c>
      <c r="AP261" s="131">
        <v>102.492</v>
      </c>
      <c r="AQ261" s="131">
        <v>101.88800000000001</v>
      </c>
      <c r="AR261" s="131">
        <v>102.039</v>
      </c>
      <c r="AS261" s="131">
        <v>102.17100000000001</v>
      </c>
      <c r="AT261" s="131">
        <v>102.28400000000001</v>
      </c>
      <c r="AU261" s="131">
        <v>102.34099999999999</v>
      </c>
      <c r="AV261" s="131">
        <v>102.51</v>
      </c>
      <c r="AW261" s="131">
        <v>102.643</v>
      </c>
    </row>
    <row r="262" spans="1:49" x14ac:dyDescent="0.2">
      <c r="A262" s="106"/>
      <c r="B262" s="106" t="s">
        <v>273</v>
      </c>
      <c r="C262" s="131">
        <v>79.052000000000007</v>
      </c>
      <c r="D262" s="131">
        <v>81.204999999999998</v>
      </c>
      <c r="E262" s="131">
        <v>83.102000000000004</v>
      </c>
      <c r="F262" s="131">
        <v>85.141999999999996</v>
      </c>
      <c r="G262" s="131">
        <v>86.744</v>
      </c>
      <c r="H262" s="131">
        <v>87.715000000000003</v>
      </c>
      <c r="I262" s="131">
        <v>90.102000000000004</v>
      </c>
      <c r="J262" s="131">
        <v>90.6</v>
      </c>
      <c r="K262" s="131">
        <v>90.463999999999999</v>
      </c>
      <c r="L262" s="131">
        <v>91.885999999999996</v>
      </c>
      <c r="M262" s="131">
        <v>90.686999999999998</v>
      </c>
      <c r="N262" s="131">
        <v>91.492000000000004</v>
      </c>
      <c r="O262" s="131">
        <v>91.923000000000002</v>
      </c>
      <c r="P262" s="131">
        <v>93.183000000000007</v>
      </c>
      <c r="Q262" s="131">
        <v>95.787999999999997</v>
      </c>
      <c r="R262" s="131">
        <v>99.161000000000001</v>
      </c>
      <c r="S262" s="131">
        <v>101.03400000000001</v>
      </c>
      <c r="T262" s="131">
        <v>102.444</v>
      </c>
      <c r="U262" s="131">
        <v>103.193</v>
      </c>
      <c r="V262" s="131">
        <v>100</v>
      </c>
      <c r="W262" s="131">
        <v>85.667000000000002</v>
      </c>
      <c r="X262" s="131">
        <v>79.55</v>
      </c>
      <c r="Y262" s="131">
        <v>80.787999999999997</v>
      </c>
      <c r="Z262" s="131">
        <v>85.447999999999993</v>
      </c>
      <c r="AA262" s="131">
        <v>90.171999999999997</v>
      </c>
      <c r="AB262" s="131">
        <v>96.069000000000003</v>
      </c>
      <c r="AC262" s="131">
        <v>101.727</v>
      </c>
      <c r="AD262" s="131">
        <v>105.651</v>
      </c>
      <c r="AE262" s="131">
        <v>105.337</v>
      </c>
      <c r="AF262" s="131">
        <v>106.512</v>
      </c>
      <c r="AG262" s="131">
        <v>110.474</v>
      </c>
      <c r="AH262" s="131">
        <v>115.492</v>
      </c>
      <c r="AI262" s="131">
        <v>121.75</v>
      </c>
      <c r="AJ262" s="131">
        <v>128.08199999999999</v>
      </c>
      <c r="AK262" s="131">
        <v>136.602</v>
      </c>
      <c r="AL262" s="131">
        <v>148.03800000000001</v>
      </c>
      <c r="AM262" s="131">
        <v>163.84399999999999</v>
      </c>
      <c r="AN262" s="131">
        <v>172.78</v>
      </c>
      <c r="AO262" s="131">
        <v>163.04900000000001</v>
      </c>
      <c r="AP262" s="131">
        <v>170.89</v>
      </c>
      <c r="AQ262" s="131">
        <v>176.749</v>
      </c>
      <c r="AR262" s="131">
        <v>179.41399999999999</v>
      </c>
      <c r="AS262" s="131">
        <v>181.852</v>
      </c>
      <c r="AT262" s="131">
        <v>186.64699999999999</v>
      </c>
      <c r="AU262" s="131">
        <v>194.33099999999999</v>
      </c>
      <c r="AV262" s="131">
        <v>200.072</v>
      </c>
      <c r="AW262" s="131">
        <v>206.18600000000001</v>
      </c>
    </row>
    <row r="263" spans="1:49" x14ac:dyDescent="0.2">
      <c r="A263" s="106"/>
      <c r="B263" s="106" t="s">
        <v>275</v>
      </c>
      <c r="C263" s="131">
        <v>98.320999999999998</v>
      </c>
      <c r="D263" s="131">
        <v>98.653000000000006</v>
      </c>
      <c r="E263" s="131">
        <v>99.95</v>
      </c>
      <c r="F263" s="131">
        <v>101.081</v>
      </c>
      <c r="G263" s="131">
        <v>101.396</v>
      </c>
      <c r="H263" s="131">
        <v>102.871</v>
      </c>
      <c r="I263" s="131">
        <v>104.264</v>
      </c>
      <c r="J263" s="131">
        <v>107.75700000000001</v>
      </c>
      <c r="K263" s="131">
        <v>108.961</v>
      </c>
      <c r="L263" s="131">
        <v>107.71899999999999</v>
      </c>
      <c r="M263" s="131">
        <v>106.1</v>
      </c>
      <c r="N263" s="131">
        <v>101.96599999999999</v>
      </c>
      <c r="O263" s="131">
        <v>101.834</v>
      </c>
      <c r="P263" s="131">
        <v>104.849</v>
      </c>
      <c r="Q263" s="131">
        <v>104.142</v>
      </c>
      <c r="R263" s="131">
        <v>99.712999999999994</v>
      </c>
      <c r="S263" s="131">
        <v>100.20099999999999</v>
      </c>
      <c r="T263" s="131">
        <v>99.578999999999994</v>
      </c>
      <c r="U263" s="131">
        <v>98.32</v>
      </c>
      <c r="V263" s="131">
        <v>100</v>
      </c>
      <c r="W263" s="131">
        <v>104.983</v>
      </c>
      <c r="X263" s="131">
        <v>106.46899999999999</v>
      </c>
      <c r="Y263" s="131">
        <v>102.547</v>
      </c>
      <c r="Z263" s="131">
        <v>94.78</v>
      </c>
      <c r="AA263" s="131">
        <v>91.31</v>
      </c>
      <c r="AB263" s="131">
        <v>86.981999999999999</v>
      </c>
      <c r="AC263" s="131">
        <v>82.100999999999999</v>
      </c>
      <c r="AD263" s="131">
        <v>76.563999999999993</v>
      </c>
      <c r="AE263" s="131">
        <v>77.150000000000006</v>
      </c>
      <c r="AF263" s="131">
        <v>76.617999999999995</v>
      </c>
      <c r="AG263" s="131">
        <v>77.712000000000003</v>
      </c>
      <c r="AH263" s="131">
        <v>74.906000000000006</v>
      </c>
      <c r="AI263" s="131">
        <v>70.700999999999993</v>
      </c>
      <c r="AJ263" s="131">
        <v>66.138000000000005</v>
      </c>
      <c r="AK263" s="131">
        <v>63.561999999999998</v>
      </c>
      <c r="AL263" s="131">
        <v>58.021999999999998</v>
      </c>
      <c r="AM263" s="131">
        <v>50.134</v>
      </c>
      <c r="AN263" s="131">
        <v>48.722000000000001</v>
      </c>
      <c r="AO263" s="131">
        <v>47.058</v>
      </c>
      <c r="AP263" s="131">
        <v>47.73</v>
      </c>
      <c r="AQ263" s="131">
        <v>45.173999999999999</v>
      </c>
      <c r="AR263" s="131">
        <v>42.667000000000002</v>
      </c>
      <c r="AS263" s="131">
        <v>42.771999999999998</v>
      </c>
      <c r="AT263" s="131">
        <v>39.168999999999997</v>
      </c>
      <c r="AU263" s="131">
        <v>38.646999999999998</v>
      </c>
      <c r="AV263" s="131">
        <v>37.710999999999999</v>
      </c>
      <c r="AW263" s="131">
        <v>38.548000000000002</v>
      </c>
    </row>
    <row r="264" spans="1:49" x14ac:dyDescent="0.2">
      <c r="A264" s="106"/>
      <c r="B264" s="106" t="s">
        <v>276</v>
      </c>
      <c r="C264" s="131">
        <v>106.06399999999999</v>
      </c>
      <c r="D264" s="131">
        <v>103.15600000000001</v>
      </c>
      <c r="E264" s="131">
        <v>102.736</v>
      </c>
      <c r="F264" s="131">
        <v>100.21899999999999</v>
      </c>
      <c r="G264" s="131">
        <v>100.092</v>
      </c>
      <c r="H264" s="131">
        <v>97.745000000000005</v>
      </c>
      <c r="I264" s="131">
        <v>96.572000000000003</v>
      </c>
      <c r="J264" s="131">
        <v>102.571</v>
      </c>
      <c r="K264" s="131">
        <v>102.35599999999999</v>
      </c>
      <c r="L264" s="131">
        <v>109.39700000000001</v>
      </c>
      <c r="M264" s="131">
        <v>109.036</v>
      </c>
      <c r="N264" s="131">
        <v>108.28400000000001</v>
      </c>
      <c r="O264" s="131">
        <v>106.89100000000001</v>
      </c>
      <c r="P264" s="131">
        <v>105.31399999999999</v>
      </c>
      <c r="Q264" s="131">
        <v>102.158</v>
      </c>
      <c r="R264" s="131">
        <v>97.3</v>
      </c>
      <c r="S264" s="131">
        <v>97.816999999999993</v>
      </c>
      <c r="T264" s="131">
        <v>97.998999999999995</v>
      </c>
      <c r="U264" s="131">
        <v>96.897999999999996</v>
      </c>
      <c r="V264" s="131">
        <v>100</v>
      </c>
      <c r="W264" s="131">
        <v>97.522999999999996</v>
      </c>
      <c r="X264" s="131">
        <v>96.316999999999993</v>
      </c>
      <c r="Y264" s="131">
        <v>94.850999999999999</v>
      </c>
      <c r="Z264" s="131">
        <v>90.591999999999999</v>
      </c>
      <c r="AA264" s="131">
        <v>90.221000000000004</v>
      </c>
      <c r="AB264" s="131">
        <v>88.409000000000006</v>
      </c>
      <c r="AC264" s="131">
        <v>88.272999999999996</v>
      </c>
      <c r="AD264" s="131">
        <v>87.733000000000004</v>
      </c>
      <c r="AE264" s="131">
        <v>85.594999999999999</v>
      </c>
      <c r="AF264" s="131">
        <v>80.882000000000005</v>
      </c>
      <c r="AG264" s="131">
        <v>78.2</v>
      </c>
      <c r="AH264" s="131">
        <v>76.647000000000006</v>
      </c>
      <c r="AI264" s="131">
        <v>78.094999999999999</v>
      </c>
      <c r="AJ264" s="131">
        <v>76.775999999999996</v>
      </c>
      <c r="AK264" s="131">
        <v>77.003</v>
      </c>
      <c r="AL264" s="131">
        <v>76.156999999999996</v>
      </c>
      <c r="AM264" s="131">
        <v>77.849000000000004</v>
      </c>
      <c r="AN264" s="131">
        <v>75.236999999999995</v>
      </c>
      <c r="AO264" s="131">
        <v>75.819000000000003</v>
      </c>
      <c r="AP264" s="131">
        <v>75.448999999999998</v>
      </c>
      <c r="AQ264" s="131">
        <v>73.682000000000002</v>
      </c>
      <c r="AR264" s="131">
        <v>72.992000000000004</v>
      </c>
      <c r="AS264" s="131">
        <v>72.971000000000004</v>
      </c>
      <c r="AT264" s="131">
        <v>71.173000000000002</v>
      </c>
      <c r="AU264" s="131">
        <v>69.893000000000001</v>
      </c>
      <c r="AV264" s="131">
        <v>71.141999999999996</v>
      </c>
      <c r="AW264" s="131">
        <v>72.037000000000006</v>
      </c>
    </row>
    <row r="265" spans="1:49" ht="6" customHeight="1" x14ac:dyDescent="0.2">
      <c r="A265" s="106"/>
      <c r="B265" s="106"/>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c r="Z265" s="131"/>
      <c r="AA265" s="131"/>
      <c r="AB265" s="131"/>
      <c r="AC265" s="131"/>
      <c r="AD265" s="131"/>
      <c r="AE265" s="131"/>
      <c r="AF265" s="131"/>
      <c r="AG265" s="131"/>
      <c r="AH265" s="131"/>
      <c r="AI265" s="131"/>
      <c r="AJ265" s="131"/>
      <c r="AK265" s="131"/>
      <c r="AL265" s="131"/>
      <c r="AM265" s="131"/>
      <c r="AN265" s="131"/>
      <c r="AO265" s="131"/>
      <c r="AP265" s="131"/>
      <c r="AQ265" s="131"/>
      <c r="AR265" s="131"/>
      <c r="AS265" s="131"/>
      <c r="AT265" s="131"/>
      <c r="AU265" s="131"/>
      <c r="AV265" s="131"/>
      <c r="AW265" s="131"/>
    </row>
    <row r="266" spans="1:49" x14ac:dyDescent="0.2">
      <c r="A266" s="162" t="s">
        <v>81</v>
      </c>
      <c r="B266" s="106" t="s">
        <v>271</v>
      </c>
      <c r="C266" s="131" t="s">
        <v>231</v>
      </c>
      <c r="D266" s="131" t="s">
        <v>231</v>
      </c>
      <c r="E266" s="131" t="s">
        <v>231</v>
      </c>
      <c r="F266" s="131" t="s">
        <v>231</v>
      </c>
      <c r="G266" s="131" t="s">
        <v>231</v>
      </c>
      <c r="H266" s="131" t="s">
        <v>231</v>
      </c>
      <c r="I266" s="131" t="s">
        <v>231</v>
      </c>
      <c r="J266" s="131" t="s">
        <v>231</v>
      </c>
      <c r="K266" s="131" t="s">
        <v>231</v>
      </c>
      <c r="L266" s="131" t="s">
        <v>231</v>
      </c>
      <c r="M266" s="131" t="s">
        <v>231</v>
      </c>
      <c r="N266" s="131" t="s">
        <v>231</v>
      </c>
      <c r="O266" s="131" t="s">
        <v>231</v>
      </c>
      <c r="P266" s="131" t="s">
        <v>231</v>
      </c>
      <c r="Q266" s="131" t="s">
        <v>231</v>
      </c>
      <c r="R266" s="131">
        <v>100</v>
      </c>
      <c r="S266" s="131">
        <v>96.168999999999997</v>
      </c>
      <c r="T266" s="131">
        <v>94.858000000000004</v>
      </c>
      <c r="U266" s="131">
        <v>94.683999999999997</v>
      </c>
      <c r="V266" s="131">
        <v>92.244</v>
      </c>
      <c r="W266" s="131">
        <v>86.847999999999999</v>
      </c>
      <c r="X266" s="131">
        <v>84.823999999999998</v>
      </c>
      <c r="Y266" s="131">
        <v>90.462000000000003</v>
      </c>
      <c r="Z266" s="131">
        <v>90.161000000000001</v>
      </c>
      <c r="AA266" s="131">
        <v>95.891999999999996</v>
      </c>
      <c r="AB266" s="131">
        <v>101.279</v>
      </c>
      <c r="AC266" s="131">
        <v>104.212</v>
      </c>
      <c r="AD266" s="131">
        <v>102.568</v>
      </c>
      <c r="AE266" s="131">
        <v>98.494</v>
      </c>
      <c r="AF266" s="131">
        <v>95.804000000000002</v>
      </c>
      <c r="AG266" s="131">
        <v>101.423</v>
      </c>
      <c r="AH266" s="131">
        <v>102.828</v>
      </c>
      <c r="AI266" s="131">
        <v>102.044</v>
      </c>
      <c r="AJ266" s="131">
        <v>103.876</v>
      </c>
      <c r="AK266" s="131">
        <v>105.29600000000001</v>
      </c>
      <c r="AL266" s="131">
        <v>107.72499999999999</v>
      </c>
      <c r="AM266" s="131">
        <v>107.407</v>
      </c>
      <c r="AN266" s="131">
        <v>114.536</v>
      </c>
      <c r="AO266" s="131">
        <v>103.023</v>
      </c>
      <c r="AP266" s="131">
        <v>105.322</v>
      </c>
      <c r="AQ266" s="131">
        <v>105.188</v>
      </c>
      <c r="AR266" s="131">
        <v>101.31</v>
      </c>
      <c r="AS266" s="131">
        <v>96.902000000000001</v>
      </c>
      <c r="AT266" s="131">
        <v>86.977000000000004</v>
      </c>
      <c r="AU266" s="131">
        <v>87.31</v>
      </c>
      <c r="AV266" s="131">
        <v>92.631</v>
      </c>
      <c r="AW266" s="131">
        <v>91.438000000000002</v>
      </c>
    </row>
    <row r="267" spans="1:49" x14ac:dyDescent="0.2">
      <c r="A267" s="106"/>
      <c r="B267" s="106" t="s">
        <v>204</v>
      </c>
      <c r="C267" s="131" t="s">
        <v>231</v>
      </c>
      <c r="D267" s="131" t="s">
        <v>231</v>
      </c>
      <c r="E267" s="131" t="s">
        <v>231</v>
      </c>
      <c r="F267" s="131" t="s">
        <v>231</v>
      </c>
      <c r="G267" s="131" t="s">
        <v>231</v>
      </c>
      <c r="H267" s="131" t="s">
        <v>231</v>
      </c>
      <c r="I267" s="131" t="s">
        <v>231</v>
      </c>
      <c r="J267" s="131" t="s">
        <v>231</v>
      </c>
      <c r="K267" s="131" t="s">
        <v>231</v>
      </c>
      <c r="L267" s="131" t="s">
        <v>231</v>
      </c>
      <c r="M267" s="131" t="s">
        <v>231</v>
      </c>
      <c r="N267" s="131" t="s">
        <v>231</v>
      </c>
      <c r="O267" s="131" t="s">
        <v>231</v>
      </c>
      <c r="P267" s="131" t="s">
        <v>231</v>
      </c>
      <c r="Q267" s="131" t="s">
        <v>231</v>
      </c>
      <c r="R267" s="131">
        <v>100</v>
      </c>
      <c r="S267" s="131">
        <v>100.45399999999999</v>
      </c>
      <c r="T267" s="131">
        <v>100.959</v>
      </c>
      <c r="U267" s="131">
        <v>100.90900000000001</v>
      </c>
      <c r="V267" s="131">
        <v>100.858</v>
      </c>
      <c r="W267" s="131">
        <v>100.90900000000001</v>
      </c>
      <c r="X267" s="131">
        <v>100.75700000000001</v>
      </c>
      <c r="Y267" s="131">
        <v>100.505</v>
      </c>
      <c r="Z267" s="131">
        <v>100.404</v>
      </c>
      <c r="AA267" s="131">
        <v>100.404</v>
      </c>
      <c r="AB267" s="131">
        <v>100.45399999999999</v>
      </c>
      <c r="AC267" s="131">
        <v>100.252</v>
      </c>
      <c r="AD267" s="131">
        <v>100.05</v>
      </c>
      <c r="AE267" s="131">
        <v>100.151</v>
      </c>
      <c r="AF267" s="131">
        <v>100.404</v>
      </c>
      <c r="AG267" s="131">
        <v>100.55500000000001</v>
      </c>
      <c r="AH267" s="131">
        <v>100.70699999999999</v>
      </c>
      <c r="AI267" s="131">
        <v>100.75700000000001</v>
      </c>
      <c r="AJ267" s="131">
        <v>100.80800000000001</v>
      </c>
      <c r="AK267" s="131">
        <v>101.01</v>
      </c>
      <c r="AL267" s="131">
        <v>101.363</v>
      </c>
      <c r="AM267" s="131">
        <v>101.91800000000001</v>
      </c>
      <c r="AN267" s="131">
        <v>102.01900000000001</v>
      </c>
      <c r="AO267" s="131">
        <v>103.07899999999999</v>
      </c>
      <c r="AP267" s="131">
        <v>103.43300000000001</v>
      </c>
      <c r="AQ267" s="131">
        <v>103.63500000000001</v>
      </c>
      <c r="AR267" s="131">
        <v>103.836</v>
      </c>
      <c r="AS267" s="131">
        <v>103.988</v>
      </c>
      <c r="AT267" s="131">
        <v>104.089</v>
      </c>
      <c r="AU267" s="131">
        <v>104.139</v>
      </c>
      <c r="AV267" s="131">
        <v>104.24</v>
      </c>
      <c r="AW267" s="131">
        <v>104.291</v>
      </c>
    </row>
    <row r="268" spans="1:49" x14ac:dyDescent="0.2">
      <c r="A268" s="106"/>
      <c r="B268" s="106" t="s">
        <v>273</v>
      </c>
      <c r="C268" s="131" t="s">
        <v>231</v>
      </c>
      <c r="D268" s="131" t="s">
        <v>231</v>
      </c>
      <c r="E268" s="131" t="s">
        <v>231</v>
      </c>
      <c r="F268" s="131" t="s">
        <v>231</v>
      </c>
      <c r="G268" s="131" t="s">
        <v>231</v>
      </c>
      <c r="H268" s="131" t="s">
        <v>231</v>
      </c>
      <c r="I268" s="131" t="s">
        <v>231</v>
      </c>
      <c r="J268" s="131" t="s">
        <v>231</v>
      </c>
      <c r="K268" s="131" t="s">
        <v>231</v>
      </c>
      <c r="L268" s="131" t="s">
        <v>231</v>
      </c>
      <c r="M268" s="131" t="s">
        <v>231</v>
      </c>
      <c r="N268" s="131" t="s">
        <v>231</v>
      </c>
      <c r="O268" s="131" t="s">
        <v>231</v>
      </c>
      <c r="P268" s="131" t="s">
        <v>231</v>
      </c>
      <c r="Q268" s="131" t="s">
        <v>231</v>
      </c>
      <c r="R268" s="131">
        <v>100</v>
      </c>
      <c r="S268" s="131">
        <v>98.622</v>
      </c>
      <c r="T268" s="131">
        <v>95.534000000000006</v>
      </c>
      <c r="U268" s="131">
        <v>96.1</v>
      </c>
      <c r="V268" s="131">
        <v>112.673</v>
      </c>
      <c r="W268" s="131">
        <v>102.593</v>
      </c>
      <c r="X268" s="131">
        <v>97.132999999999996</v>
      </c>
      <c r="Y268" s="131">
        <v>100.148</v>
      </c>
      <c r="Z268" s="131">
        <v>105.58799999999999</v>
      </c>
      <c r="AA268" s="131">
        <v>109.926</v>
      </c>
      <c r="AB268" s="131">
        <v>113.733</v>
      </c>
      <c r="AC268" s="131">
        <v>119.79</v>
      </c>
      <c r="AD268" s="131">
        <v>123.97499999999999</v>
      </c>
      <c r="AE268" s="131">
        <v>130.38200000000001</v>
      </c>
      <c r="AF268" s="131">
        <v>135.459</v>
      </c>
      <c r="AG268" s="131">
        <v>139.24600000000001</v>
      </c>
      <c r="AH268" s="131">
        <v>144.369</v>
      </c>
      <c r="AI268" s="131">
        <v>148.39699999999999</v>
      </c>
      <c r="AJ268" s="131">
        <v>154.779</v>
      </c>
      <c r="AK268" s="131">
        <v>160.65199999999999</v>
      </c>
      <c r="AL268" s="131">
        <v>169.14599999999999</v>
      </c>
      <c r="AM268" s="131">
        <v>179.904</v>
      </c>
      <c r="AN268" s="131">
        <v>185.655</v>
      </c>
      <c r="AO268" s="131">
        <v>169.42099999999999</v>
      </c>
      <c r="AP268" s="131">
        <v>170.929</v>
      </c>
      <c r="AQ268" s="131">
        <v>171.70400000000001</v>
      </c>
      <c r="AR268" s="131">
        <v>166.798</v>
      </c>
      <c r="AS268" s="131">
        <v>164.667</v>
      </c>
      <c r="AT268" s="131">
        <v>169.36199999999999</v>
      </c>
      <c r="AU268" s="131">
        <v>173.18100000000001</v>
      </c>
      <c r="AV268" s="131">
        <v>178.32300000000001</v>
      </c>
      <c r="AW268" s="131">
        <v>186.93600000000001</v>
      </c>
    </row>
    <row r="269" spans="1:49" x14ac:dyDescent="0.2">
      <c r="A269" s="106"/>
      <c r="B269" s="106" t="s">
        <v>275</v>
      </c>
      <c r="C269" s="131" t="s">
        <v>231</v>
      </c>
      <c r="D269" s="131" t="s">
        <v>231</v>
      </c>
      <c r="E269" s="131" t="s">
        <v>231</v>
      </c>
      <c r="F269" s="131" t="s">
        <v>231</v>
      </c>
      <c r="G269" s="131" t="s">
        <v>231</v>
      </c>
      <c r="H269" s="131" t="s">
        <v>231</v>
      </c>
      <c r="I269" s="131" t="s">
        <v>231</v>
      </c>
      <c r="J269" s="131" t="s">
        <v>231</v>
      </c>
      <c r="K269" s="131" t="s">
        <v>231</v>
      </c>
      <c r="L269" s="131" t="s">
        <v>231</v>
      </c>
      <c r="M269" s="131" t="s">
        <v>231</v>
      </c>
      <c r="N269" s="131" t="s">
        <v>231</v>
      </c>
      <c r="O269" s="131" t="s">
        <v>231</v>
      </c>
      <c r="P269" s="131" t="s">
        <v>231</v>
      </c>
      <c r="Q269" s="131" t="s">
        <v>231</v>
      </c>
      <c r="R269" s="131">
        <v>100</v>
      </c>
      <c r="S269" s="131">
        <v>100.26900000000001</v>
      </c>
      <c r="T269" s="131">
        <v>101.91500000000001</v>
      </c>
      <c r="U269" s="131">
        <v>103.10899999999999</v>
      </c>
      <c r="V269" s="131">
        <v>85.831999999999994</v>
      </c>
      <c r="W269" s="131">
        <v>91.683999999999997</v>
      </c>
      <c r="X269" s="131">
        <v>90.061000000000007</v>
      </c>
      <c r="Y269" s="131">
        <v>91.789000000000001</v>
      </c>
      <c r="Z269" s="131">
        <v>90.653999999999996</v>
      </c>
      <c r="AA269" s="131">
        <v>93.915999999999997</v>
      </c>
      <c r="AB269" s="131">
        <v>94.56</v>
      </c>
      <c r="AC269" s="131">
        <v>93.516999999999996</v>
      </c>
      <c r="AD269" s="131">
        <v>88.8</v>
      </c>
      <c r="AE269" s="131">
        <v>84.117999999999995</v>
      </c>
      <c r="AF269" s="131">
        <v>80.549000000000007</v>
      </c>
      <c r="AG269" s="131">
        <v>82.173000000000002</v>
      </c>
      <c r="AH269" s="131">
        <v>80.251000000000005</v>
      </c>
      <c r="AI269" s="131">
        <v>78.971999999999994</v>
      </c>
      <c r="AJ269" s="131">
        <v>78.08</v>
      </c>
      <c r="AK269" s="131">
        <v>76.778000000000006</v>
      </c>
      <c r="AL269" s="131">
        <v>72.971999999999994</v>
      </c>
      <c r="AM269" s="131">
        <v>68.3</v>
      </c>
      <c r="AN269" s="131">
        <v>69.944000000000003</v>
      </c>
      <c r="AO269" s="131">
        <v>69.840999999999994</v>
      </c>
      <c r="AP269" s="131">
        <v>70.774000000000001</v>
      </c>
      <c r="AQ269" s="131">
        <v>70.337000000000003</v>
      </c>
      <c r="AR269" s="131">
        <v>69.400999999999996</v>
      </c>
      <c r="AS269" s="131">
        <v>68.372</v>
      </c>
      <c r="AT269" s="131">
        <v>64.445999999999998</v>
      </c>
      <c r="AU269" s="131">
        <v>62.136000000000003</v>
      </c>
      <c r="AV269" s="131">
        <v>62.430999999999997</v>
      </c>
      <c r="AW269" s="131">
        <v>60.521000000000001</v>
      </c>
    </row>
    <row r="270" spans="1:49" x14ac:dyDescent="0.2">
      <c r="A270" s="106"/>
      <c r="B270" s="106" t="s">
        <v>276</v>
      </c>
      <c r="C270" s="131" t="s">
        <v>231</v>
      </c>
      <c r="D270" s="131" t="s">
        <v>231</v>
      </c>
      <c r="E270" s="131" t="s">
        <v>231</v>
      </c>
      <c r="F270" s="131" t="s">
        <v>231</v>
      </c>
      <c r="G270" s="131" t="s">
        <v>231</v>
      </c>
      <c r="H270" s="131" t="s">
        <v>231</v>
      </c>
      <c r="I270" s="131" t="s">
        <v>231</v>
      </c>
      <c r="J270" s="131" t="s">
        <v>231</v>
      </c>
      <c r="K270" s="131" t="s">
        <v>231</v>
      </c>
      <c r="L270" s="131" t="s">
        <v>231</v>
      </c>
      <c r="M270" s="131" t="s">
        <v>231</v>
      </c>
      <c r="N270" s="131" t="s">
        <v>231</v>
      </c>
      <c r="O270" s="131" t="s">
        <v>231</v>
      </c>
      <c r="P270" s="131" t="s">
        <v>231</v>
      </c>
      <c r="Q270" s="131" t="s">
        <v>231</v>
      </c>
      <c r="R270" s="131">
        <v>100</v>
      </c>
      <c r="S270" s="131">
        <v>96.811999999999998</v>
      </c>
      <c r="T270" s="131">
        <v>96.501000000000005</v>
      </c>
      <c r="U270" s="131">
        <v>94.695999999999998</v>
      </c>
      <c r="V270" s="131">
        <v>94.570999999999998</v>
      </c>
      <c r="W270" s="131">
        <v>91.5</v>
      </c>
      <c r="X270" s="131">
        <v>96.234999999999999</v>
      </c>
      <c r="Y270" s="131">
        <v>97.915000000000006</v>
      </c>
      <c r="Z270" s="131">
        <v>93.813999999999993</v>
      </c>
      <c r="AA270" s="131">
        <v>92.510999999999996</v>
      </c>
      <c r="AB270" s="131">
        <v>93.748000000000005</v>
      </c>
      <c r="AC270" s="131">
        <v>92.793000000000006</v>
      </c>
      <c r="AD270" s="131">
        <v>93.120999999999995</v>
      </c>
      <c r="AE270" s="131">
        <v>89.67</v>
      </c>
      <c r="AF270" s="131">
        <v>87.450999999999993</v>
      </c>
      <c r="AG270" s="131">
        <v>88.15</v>
      </c>
      <c r="AH270" s="131">
        <v>88.131</v>
      </c>
      <c r="AI270" s="131">
        <v>86.42</v>
      </c>
      <c r="AJ270" s="131">
        <v>85.265000000000001</v>
      </c>
      <c r="AK270" s="131">
        <v>84.513999999999996</v>
      </c>
      <c r="AL270" s="131">
        <v>86.102999999999994</v>
      </c>
      <c r="AM270" s="131">
        <v>85.766999999999996</v>
      </c>
      <c r="AN270" s="131">
        <v>86.459000000000003</v>
      </c>
      <c r="AO270" s="131">
        <v>84.466999999999999</v>
      </c>
      <c r="AP270" s="131">
        <v>84.173000000000002</v>
      </c>
      <c r="AQ270" s="131">
        <v>84.042000000000002</v>
      </c>
      <c r="AR270" s="131">
        <v>84.284000000000006</v>
      </c>
      <c r="AS270" s="131">
        <v>82.768000000000001</v>
      </c>
      <c r="AT270" s="131">
        <v>76.557000000000002</v>
      </c>
      <c r="AU270" s="131">
        <v>77.912000000000006</v>
      </c>
      <c r="AV270" s="131">
        <v>79.820999999999998</v>
      </c>
      <c r="AW270" s="131">
        <v>77.497</v>
      </c>
    </row>
    <row r="271" spans="1:49" ht="6" customHeight="1" x14ac:dyDescent="0.2">
      <c r="A271" s="106"/>
      <c r="B271" s="106"/>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row>
    <row r="272" spans="1:49" x14ac:dyDescent="0.2">
      <c r="A272" s="175" t="s">
        <v>18</v>
      </c>
      <c r="B272" s="106" t="s">
        <v>271</v>
      </c>
      <c r="C272" s="131">
        <v>58.771999999999998</v>
      </c>
      <c r="D272" s="131">
        <v>61.692</v>
      </c>
      <c r="E272" s="131">
        <v>68.787000000000006</v>
      </c>
      <c r="F272" s="131">
        <v>74.474000000000004</v>
      </c>
      <c r="G272" s="131">
        <v>76.911000000000001</v>
      </c>
      <c r="H272" s="131">
        <v>85.138999999999996</v>
      </c>
      <c r="I272" s="131">
        <v>81.540000000000006</v>
      </c>
      <c r="J272" s="131">
        <v>81.058000000000007</v>
      </c>
      <c r="K272" s="131">
        <v>86.253</v>
      </c>
      <c r="L272" s="131">
        <v>91.92</v>
      </c>
      <c r="M272" s="131">
        <v>93.888000000000005</v>
      </c>
      <c r="N272" s="131">
        <v>91.040999999999997</v>
      </c>
      <c r="O272" s="131">
        <v>92.753</v>
      </c>
      <c r="P272" s="131">
        <v>88.209000000000003</v>
      </c>
      <c r="Q272" s="131">
        <v>85.39</v>
      </c>
      <c r="R272" s="131">
        <v>87.52</v>
      </c>
      <c r="S272" s="131">
        <v>87.906999999999996</v>
      </c>
      <c r="T272" s="131">
        <v>89.483000000000004</v>
      </c>
      <c r="U272" s="131">
        <v>98.067999999999998</v>
      </c>
      <c r="V272" s="131">
        <v>100</v>
      </c>
      <c r="W272" s="131">
        <v>103.836</v>
      </c>
      <c r="X272" s="131">
        <v>109.526</v>
      </c>
      <c r="Y272" s="131">
        <v>102.733</v>
      </c>
      <c r="Z272" s="131">
        <v>107.07</v>
      </c>
      <c r="AA272" s="131">
        <v>112.624</v>
      </c>
      <c r="AB272" s="131">
        <v>107.57899999999999</v>
      </c>
      <c r="AC272" s="131">
        <v>116.398</v>
      </c>
      <c r="AD272" s="131">
        <v>119.631</v>
      </c>
      <c r="AE272" s="131">
        <v>130.22499999999999</v>
      </c>
      <c r="AF272" s="131">
        <v>137.48599999999999</v>
      </c>
      <c r="AG272" s="131">
        <v>138.07499999999999</v>
      </c>
      <c r="AH272" s="131">
        <v>146.685</v>
      </c>
      <c r="AI272" s="131">
        <v>149.34700000000001</v>
      </c>
      <c r="AJ272" s="131">
        <v>157.566</v>
      </c>
      <c r="AK272" s="131">
        <v>164.69200000000001</v>
      </c>
      <c r="AL272" s="131">
        <v>160.411</v>
      </c>
      <c r="AM272" s="131">
        <v>166.74100000000001</v>
      </c>
      <c r="AN272" s="131">
        <v>152.87899999999999</v>
      </c>
      <c r="AO272" s="131">
        <v>136.25299999999999</v>
      </c>
      <c r="AP272" s="131">
        <v>129.328</v>
      </c>
      <c r="AQ272" s="131">
        <v>130.72</v>
      </c>
      <c r="AR272" s="131">
        <v>128.56700000000001</v>
      </c>
      <c r="AS272" s="131">
        <v>116.056</v>
      </c>
      <c r="AT272" s="131">
        <v>114.52800000000001</v>
      </c>
      <c r="AU272" s="131">
        <v>121.932</v>
      </c>
      <c r="AV272" s="131">
        <v>117.161</v>
      </c>
      <c r="AW272" s="131">
        <v>125.069</v>
      </c>
    </row>
    <row r="273" spans="1:49" x14ac:dyDescent="0.2">
      <c r="A273" s="110"/>
      <c r="B273" s="106" t="s">
        <v>204</v>
      </c>
      <c r="C273" s="131">
        <v>88.003</v>
      </c>
      <c r="D273" s="131">
        <v>88.796000000000006</v>
      </c>
      <c r="E273" s="131">
        <v>89.599000000000004</v>
      </c>
      <c r="F273" s="131">
        <v>90.465999999999994</v>
      </c>
      <c r="G273" s="131">
        <v>91.414000000000001</v>
      </c>
      <c r="H273" s="131">
        <v>92.498999999999995</v>
      </c>
      <c r="I273" s="131">
        <v>93.606999999999999</v>
      </c>
      <c r="J273" s="131">
        <v>94.665000000000006</v>
      </c>
      <c r="K273" s="131">
        <v>95.513999999999996</v>
      </c>
      <c r="L273" s="131">
        <v>96.548000000000002</v>
      </c>
      <c r="M273" s="131">
        <v>97.143000000000001</v>
      </c>
      <c r="N273" s="131">
        <v>97.667000000000002</v>
      </c>
      <c r="O273" s="131">
        <v>98.126999999999995</v>
      </c>
      <c r="P273" s="131">
        <v>98.528000000000006</v>
      </c>
      <c r="Q273" s="131">
        <v>98.891999999999996</v>
      </c>
      <c r="R273" s="131">
        <v>99.191999999999993</v>
      </c>
      <c r="S273" s="131">
        <v>99.436000000000007</v>
      </c>
      <c r="T273" s="131">
        <v>99.653999999999996</v>
      </c>
      <c r="U273" s="131">
        <v>99.846999999999994</v>
      </c>
      <c r="V273" s="131">
        <v>100</v>
      </c>
      <c r="W273" s="131">
        <v>100.178</v>
      </c>
      <c r="X273" s="131">
        <v>100.41200000000001</v>
      </c>
      <c r="Y273" s="131">
        <v>100.63</v>
      </c>
      <c r="Z273" s="131">
        <v>100.81100000000001</v>
      </c>
      <c r="AA273" s="131">
        <v>100.958</v>
      </c>
      <c r="AB273" s="131">
        <v>101.378</v>
      </c>
      <c r="AC273" s="131">
        <v>101.8</v>
      </c>
      <c r="AD273" s="131">
        <v>102.21599999999999</v>
      </c>
      <c r="AE273" s="131">
        <v>102.613</v>
      </c>
      <c r="AF273" s="131">
        <v>103.081</v>
      </c>
      <c r="AG273" s="131">
        <v>103.62</v>
      </c>
      <c r="AH273" s="131">
        <v>105.292</v>
      </c>
      <c r="AI273" s="131">
        <v>107.254</v>
      </c>
      <c r="AJ273" s="131">
        <v>108.94</v>
      </c>
      <c r="AK273" s="131">
        <v>110.983</v>
      </c>
      <c r="AL273" s="131">
        <v>112.75700000000001</v>
      </c>
      <c r="AM273" s="131">
        <v>114.98099999999999</v>
      </c>
      <c r="AN273" s="131">
        <v>116.88</v>
      </c>
      <c r="AO273" s="131">
        <v>117.85899999999999</v>
      </c>
      <c r="AP273" s="131">
        <v>118.352</v>
      </c>
      <c r="AQ273" s="131">
        <v>118.794</v>
      </c>
      <c r="AR273" s="131">
        <v>118.87</v>
      </c>
      <c r="AS273" s="131">
        <v>118.431</v>
      </c>
      <c r="AT273" s="131">
        <v>118.08</v>
      </c>
      <c r="AU273" s="131">
        <v>117.96599999999999</v>
      </c>
      <c r="AV273" s="131">
        <v>118.06699999999999</v>
      </c>
      <c r="AW273" s="131">
        <v>118.28100000000001</v>
      </c>
    </row>
    <row r="274" spans="1:49" x14ac:dyDescent="0.2">
      <c r="A274" s="110"/>
      <c r="B274" s="106" t="s">
        <v>273</v>
      </c>
      <c r="C274" s="131">
        <v>62.37</v>
      </c>
      <c r="D274" s="131">
        <v>66.849999999999994</v>
      </c>
      <c r="E274" s="131">
        <v>71.411000000000001</v>
      </c>
      <c r="F274" s="131">
        <v>74.7</v>
      </c>
      <c r="G274" s="131">
        <v>74.326999999999998</v>
      </c>
      <c r="H274" s="131">
        <v>75.881</v>
      </c>
      <c r="I274" s="131">
        <v>77.111000000000004</v>
      </c>
      <c r="J274" s="131">
        <v>77.366</v>
      </c>
      <c r="K274" s="131">
        <v>76.709999999999994</v>
      </c>
      <c r="L274" s="131">
        <v>77.563999999999993</v>
      </c>
      <c r="M274" s="131">
        <v>76.986999999999995</v>
      </c>
      <c r="N274" s="131">
        <v>77.528999999999996</v>
      </c>
      <c r="O274" s="131">
        <v>78.531000000000006</v>
      </c>
      <c r="P274" s="131">
        <v>79.606999999999999</v>
      </c>
      <c r="Q274" s="131">
        <v>81.155000000000001</v>
      </c>
      <c r="R274" s="131">
        <v>83.542000000000002</v>
      </c>
      <c r="S274" s="131">
        <v>87.96</v>
      </c>
      <c r="T274" s="131">
        <v>92.238</v>
      </c>
      <c r="U274" s="131">
        <v>96.504000000000005</v>
      </c>
      <c r="V274" s="131">
        <v>100</v>
      </c>
      <c r="W274" s="131">
        <v>102.364</v>
      </c>
      <c r="X274" s="131">
        <v>103.074</v>
      </c>
      <c r="Y274" s="131">
        <v>101.79</v>
      </c>
      <c r="Z274" s="131">
        <v>104.029</v>
      </c>
      <c r="AA274" s="131">
        <v>106.741</v>
      </c>
      <c r="AB274" s="131">
        <v>109.143</v>
      </c>
      <c r="AC274" s="131">
        <v>112.70099999999999</v>
      </c>
      <c r="AD274" s="131">
        <v>117.074</v>
      </c>
      <c r="AE274" s="131">
        <v>121.852</v>
      </c>
      <c r="AF274" s="131">
        <v>127.715</v>
      </c>
      <c r="AG274" s="131">
        <v>132.13399999999999</v>
      </c>
      <c r="AH274" s="131">
        <v>133.78</v>
      </c>
      <c r="AI274" s="131">
        <v>135.51900000000001</v>
      </c>
      <c r="AJ274" s="131">
        <v>137.648</v>
      </c>
      <c r="AK274" s="131">
        <v>140.143</v>
      </c>
      <c r="AL274" s="131">
        <v>143.696</v>
      </c>
      <c r="AM274" s="131">
        <v>146.22800000000001</v>
      </c>
      <c r="AN274" s="131">
        <v>145.46</v>
      </c>
      <c r="AO274" s="131">
        <v>139.09700000000001</v>
      </c>
      <c r="AP274" s="131">
        <v>138.53700000000001</v>
      </c>
      <c r="AQ274" s="131">
        <v>136.643</v>
      </c>
      <c r="AR274" s="131">
        <v>132.55699999999999</v>
      </c>
      <c r="AS274" s="131">
        <v>130.78</v>
      </c>
      <c r="AT274" s="131">
        <v>132.97800000000001</v>
      </c>
      <c r="AU274" s="131">
        <v>137.959</v>
      </c>
      <c r="AV274" s="131">
        <v>142.21299999999999</v>
      </c>
      <c r="AW274" s="131">
        <v>146.185</v>
      </c>
    </row>
    <row r="275" spans="1:49" x14ac:dyDescent="0.2">
      <c r="A275" s="110"/>
      <c r="B275" s="106" t="s">
        <v>275</v>
      </c>
      <c r="C275" s="131">
        <v>86.16</v>
      </c>
      <c r="D275" s="131">
        <v>83.832999999999998</v>
      </c>
      <c r="E275" s="131">
        <v>89.463999999999999</v>
      </c>
      <c r="F275" s="131">
        <v>91.804000000000002</v>
      </c>
      <c r="G275" s="131">
        <v>93.915000000000006</v>
      </c>
      <c r="H275" s="131">
        <v>97.6</v>
      </c>
      <c r="I275" s="131">
        <v>93.265000000000001</v>
      </c>
      <c r="J275" s="131">
        <v>98.186000000000007</v>
      </c>
      <c r="K275" s="131">
        <v>99.656000000000006</v>
      </c>
      <c r="L275" s="131">
        <v>100.334</v>
      </c>
      <c r="M275" s="131">
        <v>101.997</v>
      </c>
      <c r="N275" s="131">
        <v>98.024000000000001</v>
      </c>
      <c r="O275" s="131">
        <v>97.947000000000003</v>
      </c>
      <c r="P275" s="131">
        <v>98.363</v>
      </c>
      <c r="Q275" s="131">
        <v>98.063999999999993</v>
      </c>
      <c r="R275" s="131">
        <v>96.941999999999993</v>
      </c>
      <c r="S275" s="131">
        <v>94.096999999999994</v>
      </c>
      <c r="T275" s="131">
        <v>96.698999999999998</v>
      </c>
      <c r="U275" s="131">
        <v>101.48399999999999</v>
      </c>
      <c r="V275" s="131">
        <v>100</v>
      </c>
      <c r="W275" s="131">
        <v>101.15</v>
      </c>
      <c r="X275" s="131">
        <v>102.083</v>
      </c>
      <c r="Y275" s="131">
        <v>98.933000000000007</v>
      </c>
      <c r="Z275" s="131">
        <v>101.965</v>
      </c>
      <c r="AA275" s="131">
        <v>103.803</v>
      </c>
      <c r="AB275" s="131">
        <v>99.611000000000004</v>
      </c>
      <c r="AC275" s="131">
        <v>102.10599999999999</v>
      </c>
      <c r="AD275" s="131">
        <v>102.831</v>
      </c>
      <c r="AE275" s="131">
        <v>103.182</v>
      </c>
      <c r="AF275" s="131">
        <v>102.74</v>
      </c>
      <c r="AG275" s="131">
        <v>101.366</v>
      </c>
      <c r="AH275" s="131">
        <v>101.465</v>
      </c>
      <c r="AI275" s="131">
        <v>101.71599999999999</v>
      </c>
      <c r="AJ275" s="131">
        <v>102.89100000000001</v>
      </c>
      <c r="AK275" s="131">
        <v>101.29300000000001</v>
      </c>
      <c r="AL275" s="131">
        <v>97.149000000000001</v>
      </c>
      <c r="AM275" s="131">
        <v>94.951999999999998</v>
      </c>
      <c r="AN275" s="131">
        <v>90.786000000000001</v>
      </c>
      <c r="AO275" s="131">
        <v>86.549000000000007</v>
      </c>
      <c r="AP275" s="131">
        <v>86.444000000000003</v>
      </c>
      <c r="AQ275" s="131">
        <v>85.99</v>
      </c>
      <c r="AR275" s="131">
        <v>88.441999999999993</v>
      </c>
      <c r="AS275" s="131">
        <v>83.974999999999994</v>
      </c>
      <c r="AT275" s="131">
        <v>80.991</v>
      </c>
      <c r="AU275" s="131">
        <v>81.093000000000004</v>
      </c>
      <c r="AV275" s="131">
        <v>79.239999999999995</v>
      </c>
      <c r="AW275" s="131">
        <v>80.891999999999996</v>
      </c>
    </row>
    <row r="276" spans="1:49" x14ac:dyDescent="0.2">
      <c r="A276" s="110"/>
      <c r="B276" s="106" t="s">
        <v>276</v>
      </c>
      <c r="C276" s="131">
        <v>124.27800000000001</v>
      </c>
      <c r="D276" s="131">
        <v>123.97199999999999</v>
      </c>
      <c r="E276" s="131">
        <v>120.16800000000001</v>
      </c>
      <c r="F276" s="131">
        <v>120.04300000000001</v>
      </c>
      <c r="G276" s="131">
        <v>120.53100000000001</v>
      </c>
      <c r="H276" s="131">
        <v>124.28</v>
      </c>
      <c r="I276" s="131">
        <v>121.122</v>
      </c>
      <c r="J276" s="131">
        <v>112.72199999999999</v>
      </c>
      <c r="K276" s="131">
        <v>118.129</v>
      </c>
      <c r="L276" s="131">
        <v>122.337</v>
      </c>
      <c r="M276" s="131">
        <v>123.081</v>
      </c>
      <c r="N276" s="131">
        <v>122.658</v>
      </c>
      <c r="O276" s="131">
        <v>122.887</v>
      </c>
      <c r="P276" s="131">
        <v>114.333</v>
      </c>
      <c r="Q276" s="131">
        <v>108.498</v>
      </c>
      <c r="R276" s="131">
        <v>108.947</v>
      </c>
      <c r="S276" s="131">
        <v>106.81100000000001</v>
      </c>
      <c r="T276" s="131">
        <v>100.673</v>
      </c>
      <c r="U276" s="131">
        <v>100.288</v>
      </c>
      <c r="V276" s="131">
        <v>100</v>
      </c>
      <c r="W276" s="131">
        <v>100.10599999999999</v>
      </c>
      <c r="X276" s="131">
        <v>103.664</v>
      </c>
      <c r="Y276" s="131">
        <v>101.377</v>
      </c>
      <c r="Z276" s="131">
        <v>100.128</v>
      </c>
      <c r="AA276" s="131">
        <v>100.681</v>
      </c>
      <c r="AB276" s="131">
        <v>97.606999999999999</v>
      </c>
      <c r="AC276" s="131">
        <v>99.361999999999995</v>
      </c>
      <c r="AD276" s="131">
        <v>97.215999999999994</v>
      </c>
      <c r="AE276" s="131">
        <v>100.937</v>
      </c>
      <c r="AF276" s="131">
        <v>101.649</v>
      </c>
      <c r="AG276" s="131">
        <v>99.486000000000004</v>
      </c>
      <c r="AH276" s="131">
        <v>102.631</v>
      </c>
      <c r="AI276" s="131">
        <v>101.01600000000001</v>
      </c>
      <c r="AJ276" s="131">
        <v>102.124</v>
      </c>
      <c r="AK276" s="131">
        <v>104.535</v>
      </c>
      <c r="AL276" s="131">
        <v>101.907</v>
      </c>
      <c r="AM276" s="131">
        <v>104.444</v>
      </c>
      <c r="AN276" s="131">
        <v>99.048000000000002</v>
      </c>
      <c r="AO276" s="131">
        <v>96.03</v>
      </c>
      <c r="AP276" s="131">
        <v>91.247</v>
      </c>
      <c r="AQ276" s="131">
        <v>93.650999999999996</v>
      </c>
      <c r="AR276" s="131">
        <v>92.256</v>
      </c>
      <c r="AS276" s="131">
        <v>89.23</v>
      </c>
      <c r="AT276" s="131">
        <v>90.055999999999997</v>
      </c>
      <c r="AU276" s="131">
        <v>92.391000000000005</v>
      </c>
      <c r="AV276" s="131">
        <v>88.058999999999997</v>
      </c>
      <c r="AW276" s="131">
        <v>89.418000000000006</v>
      </c>
    </row>
    <row r="277" spans="1:49" ht="6" customHeight="1" x14ac:dyDescent="0.2">
      <c r="A277" s="110"/>
      <c r="B277" s="106"/>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row>
    <row r="278" spans="1:49" x14ac:dyDescent="0.2">
      <c r="A278" s="162" t="s">
        <v>53</v>
      </c>
      <c r="B278" s="106" t="s">
        <v>271</v>
      </c>
      <c r="C278" s="131">
        <v>157.54900000000001</v>
      </c>
      <c r="D278" s="131">
        <v>157.792</v>
      </c>
      <c r="E278" s="131">
        <v>160.458</v>
      </c>
      <c r="F278" s="131">
        <v>146.92500000000001</v>
      </c>
      <c r="G278" s="131">
        <v>151.77699999999999</v>
      </c>
      <c r="H278" s="131">
        <v>164.87100000000001</v>
      </c>
      <c r="I278" s="131">
        <v>159.19499999999999</v>
      </c>
      <c r="J278" s="131">
        <v>148.97800000000001</v>
      </c>
      <c r="K278" s="131">
        <v>153.822</v>
      </c>
      <c r="L278" s="131">
        <v>140.40700000000001</v>
      </c>
      <c r="M278" s="131">
        <v>127.117</v>
      </c>
      <c r="N278" s="131">
        <v>116.131</v>
      </c>
      <c r="O278" s="131">
        <v>105.544</v>
      </c>
      <c r="P278" s="131">
        <v>103.76900000000001</v>
      </c>
      <c r="Q278" s="131">
        <v>112.114</v>
      </c>
      <c r="R278" s="131">
        <v>114.949</v>
      </c>
      <c r="S278" s="131">
        <v>111.426</v>
      </c>
      <c r="T278" s="131">
        <v>106.75</v>
      </c>
      <c r="U278" s="131">
        <v>101.364</v>
      </c>
      <c r="V278" s="131">
        <v>100</v>
      </c>
      <c r="W278" s="131">
        <v>101.962</v>
      </c>
      <c r="X278" s="131">
        <v>106.874</v>
      </c>
      <c r="Y278" s="131">
        <v>106.405</v>
      </c>
      <c r="Z278" s="131">
        <v>110.182</v>
      </c>
      <c r="AA278" s="131">
        <v>109.328</v>
      </c>
      <c r="AB278" s="131">
        <v>119.86499999999999</v>
      </c>
      <c r="AC278" s="131">
        <v>108.063</v>
      </c>
      <c r="AD278" s="131">
        <v>109.895</v>
      </c>
      <c r="AE278" s="131">
        <v>107.774</v>
      </c>
      <c r="AF278" s="131">
        <v>99.831000000000003</v>
      </c>
      <c r="AG278" s="131">
        <v>98.248999999999995</v>
      </c>
      <c r="AH278" s="131">
        <v>101.28</v>
      </c>
      <c r="AI278" s="131">
        <v>103.68600000000001</v>
      </c>
      <c r="AJ278" s="131">
        <v>100.446</v>
      </c>
      <c r="AK278" s="131">
        <v>94.293999999999997</v>
      </c>
      <c r="AL278" s="131">
        <v>89.534999999999997</v>
      </c>
      <c r="AM278" s="131">
        <v>86.385999999999996</v>
      </c>
      <c r="AN278" s="131">
        <v>82.486000000000004</v>
      </c>
      <c r="AO278" s="131">
        <v>78.201999999999998</v>
      </c>
      <c r="AP278" s="131">
        <v>88.45</v>
      </c>
      <c r="AQ278" s="131">
        <v>81.328000000000003</v>
      </c>
      <c r="AR278" s="131">
        <v>75.361000000000004</v>
      </c>
      <c r="AS278" s="131">
        <v>72.137</v>
      </c>
      <c r="AT278" s="131">
        <v>71.614999999999995</v>
      </c>
      <c r="AU278" s="131">
        <v>71.263999999999996</v>
      </c>
      <c r="AV278" s="131">
        <v>72.947999999999993</v>
      </c>
      <c r="AW278" s="131">
        <v>72.284000000000006</v>
      </c>
    </row>
    <row r="279" spans="1:49" x14ac:dyDescent="0.2">
      <c r="A279" s="106"/>
      <c r="B279" s="106" t="s">
        <v>204</v>
      </c>
      <c r="C279" s="131">
        <v>94.614000000000004</v>
      </c>
      <c r="D279" s="131">
        <v>94.894000000000005</v>
      </c>
      <c r="E279" s="131">
        <v>95.07</v>
      </c>
      <c r="F279" s="131">
        <v>95.35</v>
      </c>
      <c r="G279" s="131">
        <v>95.712000000000003</v>
      </c>
      <c r="H279" s="131">
        <v>96.063000000000002</v>
      </c>
      <c r="I279" s="131">
        <v>96.400999999999996</v>
      </c>
      <c r="J279" s="131">
        <v>96.682000000000002</v>
      </c>
      <c r="K279" s="131">
        <v>96.903999999999996</v>
      </c>
      <c r="L279" s="131">
        <v>97.090999999999994</v>
      </c>
      <c r="M279" s="131">
        <v>97.207999999999998</v>
      </c>
      <c r="N279" s="131">
        <v>97.266000000000005</v>
      </c>
      <c r="O279" s="131">
        <v>97.313000000000002</v>
      </c>
      <c r="P279" s="131">
        <v>97.406000000000006</v>
      </c>
      <c r="Q279" s="131">
        <v>97.558000000000007</v>
      </c>
      <c r="R279" s="131">
        <v>97.792000000000002</v>
      </c>
      <c r="S279" s="131">
        <v>98.119</v>
      </c>
      <c r="T279" s="131">
        <v>98.563000000000002</v>
      </c>
      <c r="U279" s="131">
        <v>99.228999999999999</v>
      </c>
      <c r="V279" s="131">
        <v>100</v>
      </c>
      <c r="W279" s="131">
        <v>100.678</v>
      </c>
      <c r="X279" s="131">
        <v>101.274</v>
      </c>
      <c r="Y279" s="131">
        <v>101.869</v>
      </c>
      <c r="Z279" s="131">
        <v>102.59399999999999</v>
      </c>
      <c r="AA279" s="131">
        <v>103.131</v>
      </c>
      <c r="AB279" s="131">
        <v>103.295</v>
      </c>
      <c r="AC279" s="131">
        <v>103.35299999999999</v>
      </c>
      <c r="AD279" s="131">
        <v>103.41200000000001</v>
      </c>
      <c r="AE279" s="131">
        <v>103.49299999999999</v>
      </c>
      <c r="AF279" s="131">
        <v>103.657</v>
      </c>
      <c r="AG279" s="131">
        <v>103.937</v>
      </c>
      <c r="AH279" s="131">
        <v>104.276</v>
      </c>
      <c r="AI279" s="131">
        <v>104.66200000000001</v>
      </c>
      <c r="AJ279" s="131">
        <v>105.08199999999999</v>
      </c>
      <c r="AK279" s="131">
        <v>105.503</v>
      </c>
      <c r="AL279" s="131">
        <v>106.099</v>
      </c>
      <c r="AM279" s="131">
        <v>106.88200000000001</v>
      </c>
      <c r="AN279" s="131">
        <v>107.723</v>
      </c>
      <c r="AO279" s="131">
        <v>108.646</v>
      </c>
      <c r="AP279" s="131">
        <v>109.569</v>
      </c>
      <c r="AQ279" s="131">
        <v>110.398</v>
      </c>
      <c r="AR279" s="131">
        <v>111.21599999999999</v>
      </c>
      <c r="AS279" s="131">
        <v>112.163</v>
      </c>
      <c r="AT279" s="131">
        <v>113.28400000000001</v>
      </c>
      <c r="AU279" s="131">
        <v>114.488</v>
      </c>
      <c r="AV279" s="131">
        <v>115.93600000000001</v>
      </c>
      <c r="AW279" s="131">
        <v>117.514</v>
      </c>
    </row>
    <row r="280" spans="1:49" x14ac:dyDescent="0.2">
      <c r="A280" s="106"/>
      <c r="B280" s="106" t="s">
        <v>273</v>
      </c>
      <c r="C280" s="131">
        <v>70.728999999999999</v>
      </c>
      <c r="D280" s="131">
        <v>72.134</v>
      </c>
      <c r="E280" s="131">
        <v>74.858000000000004</v>
      </c>
      <c r="F280" s="131">
        <v>77.025000000000006</v>
      </c>
      <c r="G280" s="131">
        <v>78.692999999999998</v>
      </c>
      <c r="H280" s="131">
        <v>79.234999999999999</v>
      </c>
      <c r="I280" s="131">
        <v>77.697000000000003</v>
      </c>
      <c r="J280" s="131">
        <v>78.828000000000003</v>
      </c>
      <c r="K280" s="131">
        <v>81.667000000000002</v>
      </c>
      <c r="L280" s="131">
        <v>82.896000000000001</v>
      </c>
      <c r="M280" s="131">
        <v>83.173000000000002</v>
      </c>
      <c r="N280" s="131">
        <v>84.161000000000001</v>
      </c>
      <c r="O280" s="131">
        <v>85.718999999999994</v>
      </c>
      <c r="P280" s="131">
        <v>89.259</v>
      </c>
      <c r="Q280" s="131">
        <v>91.045000000000002</v>
      </c>
      <c r="R280" s="131">
        <v>93.272000000000006</v>
      </c>
      <c r="S280" s="131">
        <v>96.078999999999994</v>
      </c>
      <c r="T280" s="131">
        <v>98.093999999999994</v>
      </c>
      <c r="U280" s="131">
        <v>100.02200000000001</v>
      </c>
      <c r="V280" s="131">
        <v>100</v>
      </c>
      <c r="W280" s="131">
        <v>98.188999999999993</v>
      </c>
      <c r="X280" s="131">
        <v>96.48</v>
      </c>
      <c r="Y280" s="131">
        <v>93.933999999999997</v>
      </c>
      <c r="Z280" s="131">
        <v>97.084000000000003</v>
      </c>
      <c r="AA280" s="131">
        <v>100.461</v>
      </c>
      <c r="AB280" s="131">
        <v>101.825</v>
      </c>
      <c r="AC280" s="131">
        <v>104.73099999999999</v>
      </c>
      <c r="AD280" s="131">
        <v>109.111</v>
      </c>
      <c r="AE280" s="131">
        <v>113.916</v>
      </c>
      <c r="AF280" s="131">
        <v>119.134</v>
      </c>
      <c r="AG280" s="131">
        <v>120.682</v>
      </c>
      <c r="AH280" s="131">
        <v>122.78700000000001</v>
      </c>
      <c r="AI280" s="131">
        <v>125.221</v>
      </c>
      <c r="AJ280" s="131">
        <v>130.096</v>
      </c>
      <c r="AK280" s="131">
        <v>133.227</v>
      </c>
      <c r="AL280" s="131">
        <v>138.70500000000001</v>
      </c>
      <c r="AM280" s="131">
        <v>142.38200000000001</v>
      </c>
      <c r="AN280" s="131">
        <v>140.483</v>
      </c>
      <c r="AO280" s="131">
        <v>132.05199999999999</v>
      </c>
      <c r="AP280" s="131">
        <v>138.786</v>
      </c>
      <c r="AQ280" s="131">
        <v>141.43299999999999</v>
      </c>
      <c r="AR280" s="131">
        <v>139.97399999999999</v>
      </c>
      <c r="AS280" s="131">
        <v>140.512</v>
      </c>
      <c r="AT280" s="131">
        <v>142.74</v>
      </c>
      <c r="AU280" s="131">
        <v>147.535</v>
      </c>
      <c r="AV280" s="131">
        <v>149.601</v>
      </c>
      <c r="AW280" s="131">
        <v>150.69900000000001</v>
      </c>
    </row>
    <row r="281" spans="1:49" x14ac:dyDescent="0.2">
      <c r="A281" s="106"/>
      <c r="B281" s="106" t="s">
        <v>275</v>
      </c>
      <c r="C281" s="131">
        <v>114.114</v>
      </c>
      <c r="D281" s="131">
        <v>113.822</v>
      </c>
      <c r="E281" s="131">
        <v>115.64100000000001</v>
      </c>
      <c r="F281" s="131">
        <v>106.182</v>
      </c>
      <c r="G281" s="131">
        <v>109.80500000000001</v>
      </c>
      <c r="H281" s="131">
        <v>117.90300000000001</v>
      </c>
      <c r="I281" s="131">
        <v>117.991</v>
      </c>
      <c r="J281" s="131">
        <v>115.42100000000001</v>
      </c>
      <c r="K281" s="131">
        <v>116.123</v>
      </c>
      <c r="L281" s="131">
        <v>106.57899999999999</v>
      </c>
      <c r="M281" s="131">
        <v>111.143</v>
      </c>
      <c r="N281" s="131">
        <v>105.108</v>
      </c>
      <c r="O281" s="131">
        <v>104.536</v>
      </c>
      <c r="P281" s="131">
        <v>105.971</v>
      </c>
      <c r="Q281" s="131">
        <v>112.66500000000001</v>
      </c>
      <c r="R281" s="131">
        <v>114.295</v>
      </c>
      <c r="S281" s="131">
        <v>108.77200000000001</v>
      </c>
      <c r="T281" s="131">
        <v>108.236</v>
      </c>
      <c r="U281" s="131">
        <v>101.43</v>
      </c>
      <c r="V281" s="131">
        <v>100</v>
      </c>
      <c r="W281" s="131">
        <v>104.36199999999999</v>
      </c>
      <c r="X281" s="131">
        <v>100.923</v>
      </c>
      <c r="Y281" s="131">
        <v>102.973</v>
      </c>
      <c r="Z281" s="131">
        <v>105.72499999999999</v>
      </c>
      <c r="AA281" s="131">
        <v>102.931</v>
      </c>
      <c r="AB281" s="131">
        <v>103.741</v>
      </c>
      <c r="AC281" s="131">
        <v>98.212999999999994</v>
      </c>
      <c r="AD281" s="131">
        <v>95.893000000000001</v>
      </c>
      <c r="AE281" s="131">
        <v>90.123999999999995</v>
      </c>
      <c r="AF281" s="131">
        <v>81.593000000000004</v>
      </c>
      <c r="AG281" s="131">
        <v>85.355000000000004</v>
      </c>
      <c r="AH281" s="131">
        <v>85.691999999999993</v>
      </c>
      <c r="AI281" s="131">
        <v>81.831999999999994</v>
      </c>
      <c r="AJ281" s="131">
        <v>81.504999999999995</v>
      </c>
      <c r="AK281" s="131">
        <v>77.774000000000001</v>
      </c>
      <c r="AL281" s="131">
        <v>72.322999999999993</v>
      </c>
      <c r="AM281" s="131">
        <v>69.563000000000002</v>
      </c>
      <c r="AN281" s="131">
        <v>69.423000000000002</v>
      </c>
      <c r="AO281" s="131">
        <v>67.078999999999994</v>
      </c>
      <c r="AP281" s="131">
        <v>70.933000000000007</v>
      </c>
      <c r="AQ281" s="131">
        <v>67.326999999999998</v>
      </c>
      <c r="AR281" s="131">
        <v>68.209999999999994</v>
      </c>
      <c r="AS281" s="131">
        <v>66.272999999999996</v>
      </c>
      <c r="AT281" s="131">
        <v>63.152999999999999</v>
      </c>
      <c r="AU281" s="131">
        <v>56.173999999999999</v>
      </c>
      <c r="AV281" s="131">
        <v>60.101999999999997</v>
      </c>
      <c r="AW281" s="131">
        <v>58.835000000000001</v>
      </c>
    </row>
    <row r="282" spans="1:49" x14ac:dyDescent="0.2">
      <c r="A282" s="106"/>
      <c r="B282" s="106" t="s">
        <v>276</v>
      </c>
      <c r="C282" s="131">
        <v>206.31200000000001</v>
      </c>
      <c r="D282" s="131">
        <v>202.524</v>
      </c>
      <c r="E282" s="131">
        <v>194.971</v>
      </c>
      <c r="F282" s="131">
        <v>188.40299999999999</v>
      </c>
      <c r="G282" s="131">
        <v>183.51900000000001</v>
      </c>
      <c r="H282" s="131">
        <v>183.715</v>
      </c>
      <c r="I282" s="131">
        <v>180.13399999999999</v>
      </c>
      <c r="J282" s="131">
        <v>169.36</v>
      </c>
      <c r="K282" s="131">
        <v>167.38200000000001</v>
      </c>
      <c r="L282" s="131">
        <v>163.684</v>
      </c>
      <c r="M282" s="131">
        <v>141.46299999999999</v>
      </c>
      <c r="N282" s="131">
        <v>134.97200000000001</v>
      </c>
      <c r="O282" s="131">
        <v>121.038</v>
      </c>
      <c r="P282" s="131">
        <v>112.627</v>
      </c>
      <c r="Q282" s="131">
        <v>112.03400000000001</v>
      </c>
      <c r="R282" s="131">
        <v>110.262</v>
      </c>
      <c r="S282" s="131">
        <v>108.66500000000001</v>
      </c>
      <c r="T282" s="131">
        <v>102.009</v>
      </c>
      <c r="U282" s="131">
        <v>100.68899999999999</v>
      </c>
      <c r="V282" s="131">
        <v>100</v>
      </c>
      <c r="W282" s="131">
        <v>98.832999999999998</v>
      </c>
      <c r="X282" s="131">
        <v>108.379</v>
      </c>
      <c r="Y282" s="131">
        <v>107.98699999999999</v>
      </c>
      <c r="Z282" s="131">
        <v>104.63200000000001</v>
      </c>
      <c r="AA282" s="131">
        <v>102.518</v>
      </c>
      <c r="AB282" s="131">
        <v>109.852</v>
      </c>
      <c r="AC282" s="131">
        <v>101.651</v>
      </c>
      <c r="AD282" s="131">
        <v>101.56699999999999</v>
      </c>
      <c r="AE282" s="131">
        <v>101.432</v>
      </c>
      <c r="AF282" s="131">
        <v>99.078000000000003</v>
      </c>
      <c r="AG282" s="131">
        <v>91.766999999999996</v>
      </c>
      <c r="AH282" s="131">
        <v>92.31</v>
      </c>
      <c r="AI282" s="131">
        <v>96.679000000000002</v>
      </c>
      <c r="AJ282" s="131">
        <v>90.147000000000006</v>
      </c>
      <c r="AK282" s="131">
        <v>86.256</v>
      </c>
      <c r="AL282" s="131">
        <v>84.123000000000005</v>
      </c>
      <c r="AM282" s="131">
        <v>81.602999999999994</v>
      </c>
      <c r="AN282" s="131">
        <v>78.513000000000005</v>
      </c>
      <c r="AO282" s="131">
        <v>81.260000000000005</v>
      </c>
      <c r="AP282" s="131">
        <v>82.001999999999995</v>
      </c>
      <c r="AQ282" s="131">
        <v>77.364000000000004</v>
      </c>
      <c r="AR282" s="131">
        <v>70.971999999999994</v>
      </c>
      <c r="AS282" s="131">
        <v>69.066000000000003</v>
      </c>
      <c r="AT282" s="131">
        <v>70.128</v>
      </c>
      <c r="AU282" s="131">
        <v>75.106999999999999</v>
      </c>
      <c r="AV282" s="131">
        <v>69.98</v>
      </c>
      <c r="AW282" s="131">
        <v>69.376000000000005</v>
      </c>
    </row>
    <row r="283" spans="1:49" ht="6" customHeight="1" x14ac:dyDescent="0.2">
      <c r="A283" s="106"/>
      <c r="B283" s="106"/>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c r="Z283" s="131"/>
      <c r="AA283" s="131"/>
      <c r="AB283" s="131"/>
      <c r="AC283" s="131"/>
      <c r="AD283" s="131"/>
      <c r="AE283" s="131"/>
      <c r="AF283" s="131"/>
      <c r="AG283" s="131"/>
      <c r="AH283" s="131"/>
      <c r="AI283" s="131"/>
      <c r="AJ283" s="131"/>
      <c r="AK283" s="131"/>
      <c r="AL283" s="131"/>
      <c r="AM283" s="131"/>
      <c r="AN283" s="131"/>
      <c r="AO283" s="131"/>
      <c r="AP283" s="131"/>
      <c r="AQ283" s="131"/>
      <c r="AR283" s="131"/>
      <c r="AS283" s="131"/>
      <c r="AT283" s="131"/>
      <c r="AU283" s="131"/>
      <c r="AV283" s="131"/>
      <c r="AW283" s="131"/>
    </row>
    <row r="284" spans="1:49" x14ac:dyDescent="0.2">
      <c r="A284" s="162" t="s">
        <v>57</v>
      </c>
      <c r="B284" s="106" t="s">
        <v>271</v>
      </c>
      <c r="C284" s="131">
        <v>95.512</v>
      </c>
      <c r="D284" s="131">
        <v>96.662999999999997</v>
      </c>
      <c r="E284" s="131">
        <v>105.49299999999999</v>
      </c>
      <c r="F284" s="131">
        <v>94.501000000000005</v>
      </c>
      <c r="G284" s="131">
        <v>90.197999999999993</v>
      </c>
      <c r="H284" s="131">
        <v>94.685000000000002</v>
      </c>
      <c r="I284" s="131">
        <v>95.700999999999993</v>
      </c>
      <c r="J284" s="131">
        <v>98.433000000000007</v>
      </c>
      <c r="K284" s="131">
        <v>94.86</v>
      </c>
      <c r="L284" s="131">
        <v>96.355000000000004</v>
      </c>
      <c r="M284" s="131">
        <v>90.631</v>
      </c>
      <c r="N284" s="131">
        <v>85.753</v>
      </c>
      <c r="O284" s="131">
        <v>95.891000000000005</v>
      </c>
      <c r="P284" s="131">
        <v>94.600999999999999</v>
      </c>
      <c r="Q284" s="131">
        <v>102.51600000000001</v>
      </c>
      <c r="R284" s="131">
        <v>102.274</v>
      </c>
      <c r="S284" s="131">
        <v>98.212999999999994</v>
      </c>
      <c r="T284" s="131">
        <v>97.855000000000004</v>
      </c>
      <c r="U284" s="131">
        <v>96.876999999999995</v>
      </c>
      <c r="V284" s="131">
        <v>100</v>
      </c>
      <c r="W284" s="131">
        <v>106.56</v>
      </c>
      <c r="X284" s="131">
        <v>106.991</v>
      </c>
      <c r="Y284" s="131">
        <v>101.94499999999999</v>
      </c>
      <c r="Z284" s="131">
        <v>99.352999999999994</v>
      </c>
      <c r="AA284" s="131">
        <v>101.727</v>
      </c>
      <c r="AB284" s="131">
        <v>103.602</v>
      </c>
      <c r="AC284" s="131">
        <v>100.96899999999999</v>
      </c>
      <c r="AD284" s="131">
        <v>104.648</v>
      </c>
      <c r="AE284" s="131">
        <v>105.339</v>
      </c>
      <c r="AF284" s="131">
        <v>103.036</v>
      </c>
      <c r="AG284" s="131">
        <v>106.504</v>
      </c>
      <c r="AH284" s="131">
        <v>102.78700000000001</v>
      </c>
      <c r="AI284" s="131">
        <v>105.989</v>
      </c>
      <c r="AJ284" s="131">
        <v>106.839</v>
      </c>
      <c r="AK284" s="131">
        <v>107.999</v>
      </c>
      <c r="AL284" s="131">
        <v>107.072</v>
      </c>
      <c r="AM284" s="131">
        <v>102.241</v>
      </c>
      <c r="AN284" s="131">
        <v>105.80500000000001</v>
      </c>
      <c r="AO284" s="131">
        <v>102.646</v>
      </c>
      <c r="AP284" s="131">
        <v>106.161</v>
      </c>
      <c r="AQ284" s="131">
        <v>96.286000000000001</v>
      </c>
      <c r="AR284" s="131">
        <v>99.8</v>
      </c>
      <c r="AS284" s="131">
        <v>102.253</v>
      </c>
      <c r="AT284" s="131">
        <v>92.935000000000002</v>
      </c>
      <c r="AU284" s="131">
        <v>91.596000000000004</v>
      </c>
      <c r="AV284" s="131">
        <v>92.894000000000005</v>
      </c>
      <c r="AW284" s="131">
        <v>91.135999999999996</v>
      </c>
    </row>
    <row r="285" spans="1:49" x14ac:dyDescent="0.2">
      <c r="A285" s="106"/>
      <c r="B285" s="106" t="s">
        <v>204</v>
      </c>
      <c r="C285" s="131">
        <v>93.334000000000003</v>
      </c>
      <c r="D285" s="131">
        <v>94.188000000000002</v>
      </c>
      <c r="E285" s="131">
        <v>94.775999999999996</v>
      </c>
      <c r="F285" s="131">
        <v>95.055999999999997</v>
      </c>
      <c r="G285" s="131">
        <v>94.231999999999999</v>
      </c>
      <c r="H285" s="131">
        <v>93.186999999999998</v>
      </c>
      <c r="I285" s="131">
        <v>92.936999999999998</v>
      </c>
      <c r="J285" s="131">
        <v>93.186999999999998</v>
      </c>
      <c r="K285" s="131">
        <v>93.451999999999998</v>
      </c>
      <c r="L285" s="131">
        <v>93.951999999999998</v>
      </c>
      <c r="M285" s="131">
        <v>94.6</v>
      </c>
      <c r="N285" s="131">
        <v>95.159000000000006</v>
      </c>
      <c r="O285" s="131">
        <v>95.38</v>
      </c>
      <c r="P285" s="131">
        <v>95.718000000000004</v>
      </c>
      <c r="Q285" s="131">
        <v>96.13</v>
      </c>
      <c r="R285" s="131">
        <v>96.718999999999994</v>
      </c>
      <c r="S285" s="131">
        <v>97.396000000000001</v>
      </c>
      <c r="T285" s="131">
        <v>98.174999999999997</v>
      </c>
      <c r="U285" s="131">
        <v>98.926000000000002</v>
      </c>
      <c r="V285" s="131">
        <v>100</v>
      </c>
      <c r="W285" s="131">
        <v>101.236</v>
      </c>
      <c r="X285" s="131">
        <v>102.163</v>
      </c>
      <c r="Y285" s="131">
        <v>102.84</v>
      </c>
      <c r="Z285" s="131">
        <v>103.54600000000001</v>
      </c>
      <c r="AA285" s="131">
        <v>104.4</v>
      </c>
      <c r="AB285" s="131">
        <v>104.929</v>
      </c>
      <c r="AC285" s="131">
        <v>105.209</v>
      </c>
      <c r="AD285" s="131">
        <v>105.518</v>
      </c>
      <c r="AE285" s="131">
        <v>106.092</v>
      </c>
      <c r="AF285" s="131">
        <v>106.666</v>
      </c>
      <c r="AG285" s="131">
        <v>107.122</v>
      </c>
      <c r="AH285" s="131">
        <v>107.916</v>
      </c>
      <c r="AI285" s="131">
        <v>108.711</v>
      </c>
      <c r="AJ285" s="131">
        <v>109.447</v>
      </c>
      <c r="AK285" s="131">
        <v>110.09399999999999</v>
      </c>
      <c r="AL285" s="131">
        <v>110.727</v>
      </c>
      <c r="AM285" s="131">
        <v>111.669</v>
      </c>
      <c r="AN285" s="131">
        <v>113.008</v>
      </c>
      <c r="AO285" s="131">
        <v>114.40600000000001</v>
      </c>
      <c r="AP285" s="131">
        <v>115.59699999999999</v>
      </c>
      <c r="AQ285" s="131">
        <v>116.42100000000001</v>
      </c>
      <c r="AR285" s="131">
        <v>117.672</v>
      </c>
      <c r="AS285" s="131">
        <v>119.026</v>
      </c>
      <c r="AT285" s="131">
        <v>120.497</v>
      </c>
      <c r="AU285" s="131">
        <v>121.866</v>
      </c>
      <c r="AV285" s="131">
        <v>123.205</v>
      </c>
      <c r="AW285" s="131">
        <v>124.367</v>
      </c>
    </row>
    <row r="286" spans="1:49" x14ac:dyDescent="0.2">
      <c r="A286" s="106"/>
      <c r="B286" s="106" t="s">
        <v>273</v>
      </c>
      <c r="C286" s="131">
        <v>79.084000000000003</v>
      </c>
      <c r="D286" s="131">
        <v>80.876000000000005</v>
      </c>
      <c r="E286" s="131">
        <v>82.825000000000003</v>
      </c>
      <c r="F286" s="131">
        <v>83.783000000000001</v>
      </c>
      <c r="G286" s="131">
        <v>78.36</v>
      </c>
      <c r="H286" s="131">
        <v>78.126000000000005</v>
      </c>
      <c r="I286" s="131">
        <v>80.242999999999995</v>
      </c>
      <c r="J286" s="131">
        <v>80.355000000000004</v>
      </c>
      <c r="K286" s="131">
        <v>82.123999999999995</v>
      </c>
      <c r="L286" s="131">
        <v>85.445999999999998</v>
      </c>
      <c r="M286" s="131">
        <v>86.22</v>
      </c>
      <c r="N286" s="131">
        <v>84.590999999999994</v>
      </c>
      <c r="O286" s="131">
        <v>84.933999999999997</v>
      </c>
      <c r="P286" s="131">
        <v>87.18</v>
      </c>
      <c r="Q286" s="131">
        <v>89.995000000000005</v>
      </c>
      <c r="R286" s="131">
        <v>91.11</v>
      </c>
      <c r="S286" s="131">
        <v>91.912000000000006</v>
      </c>
      <c r="T286" s="131">
        <v>94.17</v>
      </c>
      <c r="U286" s="131">
        <v>97.503</v>
      </c>
      <c r="V286" s="131">
        <v>100</v>
      </c>
      <c r="W286" s="131">
        <v>97.875</v>
      </c>
      <c r="X286" s="131">
        <v>96.944000000000003</v>
      </c>
      <c r="Y286" s="131">
        <v>96.185000000000002</v>
      </c>
      <c r="Z286" s="131">
        <v>96.741</v>
      </c>
      <c r="AA286" s="131">
        <v>96.412000000000006</v>
      </c>
      <c r="AB286" s="131">
        <v>96.442999999999998</v>
      </c>
      <c r="AC286" s="131">
        <v>98.438000000000002</v>
      </c>
      <c r="AD286" s="131">
        <v>101.084</v>
      </c>
      <c r="AE286" s="131">
        <v>102.241</v>
      </c>
      <c r="AF286" s="131">
        <v>105.69499999999999</v>
      </c>
      <c r="AG286" s="131">
        <v>106.626</v>
      </c>
      <c r="AH286" s="131">
        <v>106.01300000000001</v>
      </c>
      <c r="AI286" s="131">
        <v>105.28</v>
      </c>
      <c r="AJ286" s="131">
        <v>107.47499999999999</v>
      </c>
      <c r="AK286" s="131">
        <v>110.172</v>
      </c>
      <c r="AL286" s="131">
        <v>113.911</v>
      </c>
      <c r="AM286" s="131">
        <v>117.595</v>
      </c>
      <c r="AN286" s="131">
        <v>118.705</v>
      </c>
      <c r="AO286" s="131">
        <v>114.649</v>
      </c>
      <c r="AP286" s="131">
        <v>116.875</v>
      </c>
      <c r="AQ286" s="131">
        <v>118.012</v>
      </c>
      <c r="AR286" s="131">
        <v>117.932</v>
      </c>
      <c r="AS286" s="131">
        <v>118.75</v>
      </c>
      <c r="AT286" s="131">
        <v>120.173</v>
      </c>
      <c r="AU286" s="131">
        <v>120.408</v>
      </c>
      <c r="AV286" s="131">
        <v>121.006</v>
      </c>
      <c r="AW286" s="131">
        <v>121.813</v>
      </c>
    </row>
    <row r="287" spans="1:49" x14ac:dyDescent="0.2">
      <c r="A287" s="106"/>
      <c r="B287" s="106" t="s">
        <v>275</v>
      </c>
      <c r="C287" s="131">
        <v>91.397999999999996</v>
      </c>
      <c r="D287" s="131">
        <v>92.287000000000006</v>
      </c>
      <c r="E287" s="131">
        <v>99.159000000000006</v>
      </c>
      <c r="F287" s="131">
        <v>91.233999999999995</v>
      </c>
      <c r="G287" s="131">
        <v>95.787999999999997</v>
      </c>
      <c r="H287" s="131">
        <v>100.526</v>
      </c>
      <c r="I287" s="131">
        <v>99.774000000000001</v>
      </c>
      <c r="J287" s="131">
        <v>103.425</v>
      </c>
      <c r="K287" s="131">
        <v>102.706</v>
      </c>
      <c r="L287" s="131">
        <v>102.738</v>
      </c>
      <c r="M287" s="131">
        <v>99.195999999999998</v>
      </c>
      <c r="N287" s="131">
        <v>97.534999999999997</v>
      </c>
      <c r="O287" s="131">
        <v>103.5</v>
      </c>
      <c r="P287" s="131">
        <v>102.937</v>
      </c>
      <c r="Q287" s="131">
        <v>105.05500000000001</v>
      </c>
      <c r="R287" s="131">
        <v>107.691</v>
      </c>
      <c r="S287" s="131">
        <v>103.25700000000001</v>
      </c>
      <c r="T287" s="131">
        <v>100.895</v>
      </c>
      <c r="U287" s="131">
        <v>94.716999999999999</v>
      </c>
      <c r="V287" s="131">
        <v>100</v>
      </c>
      <c r="W287" s="131">
        <v>102.42100000000001</v>
      </c>
      <c r="X287" s="131">
        <v>102.92700000000001</v>
      </c>
      <c r="Y287" s="131">
        <v>100.458</v>
      </c>
      <c r="Z287" s="131">
        <v>100.10599999999999</v>
      </c>
      <c r="AA287" s="131">
        <v>98.165000000000006</v>
      </c>
      <c r="AB287" s="131">
        <v>99.516000000000005</v>
      </c>
      <c r="AC287" s="131">
        <v>98.977999999999994</v>
      </c>
      <c r="AD287" s="131">
        <v>97.245000000000005</v>
      </c>
      <c r="AE287" s="131">
        <v>95.781999999999996</v>
      </c>
      <c r="AF287" s="131">
        <v>90.926000000000002</v>
      </c>
      <c r="AG287" s="131">
        <v>95.308999999999997</v>
      </c>
      <c r="AH287" s="131">
        <v>92.736999999999995</v>
      </c>
      <c r="AI287" s="131">
        <v>93.046999999999997</v>
      </c>
      <c r="AJ287" s="131">
        <v>90.846999999999994</v>
      </c>
      <c r="AK287" s="131">
        <v>87.557000000000002</v>
      </c>
      <c r="AL287" s="131">
        <v>87.912000000000006</v>
      </c>
      <c r="AM287" s="131">
        <v>80.233000000000004</v>
      </c>
      <c r="AN287" s="131">
        <v>81.545000000000002</v>
      </c>
      <c r="AO287" s="131">
        <v>83.956999999999994</v>
      </c>
      <c r="AP287" s="131">
        <v>79.031999999999996</v>
      </c>
      <c r="AQ287" s="131">
        <v>75.251000000000005</v>
      </c>
      <c r="AR287" s="131">
        <v>75.123000000000005</v>
      </c>
      <c r="AS287" s="131">
        <v>76.906999999999996</v>
      </c>
      <c r="AT287" s="131">
        <v>70.382999999999996</v>
      </c>
      <c r="AU287" s="131">
        <v>67.853999999999999</v>
      </c>
      <c r="AV287" s="131">
        <v>64.981999999999999</v>
      </c>
      <c r="AW287" s="131">
        <v>64.337999999999994</v>
      </c>
    </row>
    <row r="288" spans="1:49" x14ac:dyDescent="0.2">
      <c r="A288" s="106"/>
      <c r="B288" s="106" t="s">
        <v>276</v>
      </c>
      <c r="C288" s="131">
        <v>141.577</v>
      </c>
      <c r="D288" s="131">
        <v>137.501</v>
      </c>
      <c r="E288" s="131">
        <v>135.529</v>
      </c>
      <c r="F288" s="131">
        <v>130.06</v>
      </c>
      <c r="G288" s="131">
        <v>127.52500000000001</v>
      </c>
      <c r="H288" s="131">
        <v>129.374</v>
      </c>
      <c r="I288" s="131">
        <v>128.619</v>
      </c>
      <c r="J288" s="131">
        <v>127.1</v>
      </c>
      <c r="K288" s="131">
        <v>120.346</v>
      </c>
      <c r="L288" s="131">
        <v>116.828</v>
      </c>
      <c r="M288" s="131">
        <v>112.017</v>
      </c>
      <c r="N288" s="131">
        <v>109.223</v>
      </c>
      <c r="O288" s="131">
        <v>114.367</v>
      </c>
      <c r="P288" s="131">
        <v>110.13200000000001</v>
      </c>
      <c r="Q288" s="131">
        <v>112.79600000000001</v>
      </c>
      <c r="R288" s="131">
        <v>107.77200000000001</v>
      </c>
      <c r="S288" s="131">
        <v>106.253</v>
      </c>
      <c r="T288" s="131">
        <v>104.90600000000001</v>
      </c>
      <c r="U288" s="131">
        <v>106.039</v>
      </c>
      <c r="V288" s="131">
        <v>100</v>
      </c>
      <c r="W288" s="131">
        <v>105.003</v>
      </c>
      <c r="X288" s="131">
        <v>104.95399999999999</v>
      </c>
      <c r="Y288" s="131">
        <v>102.593</v>
      </c>
      <c r="Z288" s="131">
        <v>99.076999999999998</v>
      </c>
      <c r="AA288" s="131">
        <v>102.956</v>
      </c>
      <c r="AB288" s="131">
        <v>102.874</v>
      </c>
      <c r="AC288" s="131">
        <v>98.498999999999995</v>
      </c>
      <c r="AD288" s="131">
        <v>100.89100000000001</v>
      </c>
      <c r="AE288" s="131">
        <v>101.39100000000001</v>
      </c>
      <c r="AF288" s="131">
        <v>100.514</v>
      </c>
      <c r="AG288" s="131">
        <v>97.834000000000003</v>
      </c>
      <c r="AH288" s="131">
        <v>96.881</v>
      </c>
      <c r="AI288" s="131">
        <v>99.527000000000001</v>
      </c>
      <c r="AJ288" s="131">
        <v>99.978999999999999</v>
      </c>
      <c r="AK288" s="131">
        <v>101.693</v>
      </c>
      <c r="AL288" s="131">
        <v>96.563000000000002</v>
      </c>
      <c r="AM288" s="131">
        <v>97.039000000000001</v>
      </c>
      <c r="AN288" s="131">
        <v>96.724000000000004</v>
      </c>
      <c r="AO288" s="131">
        <v>93.210999999999999</v>
      </c>
      <c r="AP288" s="131">
        <v>99.424999999999997</v>
      </c>
      <c r="AQ288" s="131">
        <v>93.13</v>
      </c>
      <c r="AR288" s="131">
        <v>95.730999999999995</v>
      </c>
      <c r="AS288" s="131">
        <v>94.066999999999993</v>
      </c>
      <c r="AT288" s="131">
        <v>91.186000000000007</v>
      </c>
      <c r="AU288" s="131">
        <v>91.995999999999995</v>
      </c>
      <c r="AV288" s="131">
        <v>95.885999999999996</v>
      </c>
      <c r="AW288" s="131">
        <v>93.501999999999995</v>
      </c>
    </row>
    <row r="289" spans="1:49" ht="6" customHeight="1" x14ac:dyDescent="0.2">
      <c r="A289" s="106"/>
      <c r="B289" s="106"/>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c r="Z289" s="131"/>
      <c r="AA289" s="131"/>
      <c r="AB289" s="131"/>
      <c r="AC289" s="131"/>
      <c r="AD289" s="131"/>
      <c r="AE289" s="131"/>
      <c r="AF289" s="131"/>
      <c r="AG289" s="131"/>
      <c r="AH289" s="131"/>
      <c r="AI289" s="131"/>
      <c r="AJ289" s="131"/>
      <c r="AK289" s="131"/>
      <c r="AL289" s="131"/>
      <c r="AM289" s="131"/>
      <c r="AN289" s="131"/>
      <c r="AO289" s="131"/>
      <c r="AP289" s="131"/>
      <c r="AQ289" s="131"/>
      <c r="AR289" s="131"/>
      <c r="AS289" s="131"/>
      <c r="AT289" s="131"/>
      <c r="AU289" s="131"/>
      <c r="AV289" s="131"/>
      <c r="AW289" s="131"/>
    </row>
    <row r="290" spans="1:49" x14ac:dyDescent="0.2">
      <c r="A290" s="162" t="s">
        <v>11</v>
      </c>
      <c r="B290" s="106" t="s">
        <v>271</v>
      </c>
      <c r="C290" s="131">
        <v>32.412999999999997</v>
      </c>
      <c r="D290" s="131">
        <v>38.095999999999997</v>
      </c>
      <c r="E290" s="131">
        <v>40.969000000000001</v>
      </c>
      <c r="F290" s="131">
        <v>42.951000000000001</v>
      </c>
      <c r="G290" s="131">
        <v>46.308999999999997</v>
      </c>
      <c r="H290" s="131">
        <v>51.779000000000003</v>
      </c>
      <c r="I290" s="131">
        <v>56.087000000000003</v>
      </c>
      <c r="J290" s="131">
        <v>56.716999999999999</v>
      </c>
      <c r="K290" s="131">
        <v>52.463999999999999</v>
      </c>
      <c r="L290" s="131">
        <v>55.543999999999997</v>
      </c>
      <c r="M290" s="131">
        <v>55.237000000000002</v>
      </c>
      <c r="N290" s="131">
        <v>60.24</v>
      </c>
      <c r="O290" s="131">
        <v>64.676000000000002</v>
      </c>
      <c r="P290" s="131">
        <v>68.119</v>
      </c>
      <c r="Q290" s="131">
        <v>74.055000000000007</v>
      </c>
      <c r="R290" s="131">
        <v>80.228999999999999</v>
      </c>
      <c r="S290" s="131">
        <v>88.322000000000003</v>
      </c>
      <c r="T290" s="131">
        <v>84.442999999999998</v>
      </c>
      <c r="U290" s="131">
        <v>93.738</v>
      </c>
      <c r="V290" s="131">
        <v>100</v>
      </c>
      <c r="W290" s="131">
        <v>102.345</v>
      </c>
      <c r="X290" s="131">
        <v>106.03400000000001</v>
      </c>
      <c r="Y290" s="131">
        <v>110.69499999999999</v>
      </c>
      <c r="Z290" s="131">
        <v>108.99</v>
      </c>
      <c r="AA290" s="131">
        <v>119.619</v>
      </c>
      <c r="AB290" s="131">
        <v>132.55500000000001</v>
      </c>
      <c r="AC290" s="131">
        <v>138.49700000000001</v>
      </c>
      <c r="AD290" s="131">
        <v>138.55000000000001</v>
      </c>
      <c r="AE290" s="131">
        <v>138.28700000000001</v>
      </c>
      <c r="AF290" s="131">
        <v>156.268</v>
      </c>
      <c r="AG290" s="131">
        <v>141.87299999999999</v>
      </c>
      <c r="AH290" s="131">
        <v>149.57599999999999</v>
      </c>
      <c r="AI290" s="131">
        <v>157.76300000000001</v>
      </c>
      <c r="AJ290" s="131">
        <v>161.06700000000001</v>
      </c>
      <c r="AK290" s="131">
        <v>167.661</v>
      </c>
      <c r="AL290" s="131">
        <v>186.58099999999999</v>
      </c>
      <c r="AM290" s="131">
        <v>206.72800000000001</v>
      </c>
      <c r="AN290" s="131">
        <v>203.75299999999999</v>
      </c>
      <c r="AO290" s="131">
        <v>202.90799999999999</v>
      </c>
      <c r="AP290" s="131">
        <v>208.00800000000001</v>
      </c>
      <c r="AQ290" s="131">
        <v>223.03700000000001</v>
      </c>
      <c r="AR290" s="131">
        <v>231.762</v>
      </c>
      <c r="AS290" s="131">
        <v>221.47200000000001</v>
      </c>
      <c r="AT290" s="131">
        <v>238.548</v>
      </c>
      <c r="AU290" s="131">
        <v>247.714</v>
      </c>
      <c r="AV290" s="131">
        <v>263.16800000000001</v>
      </c>
      <c r="AW290" s="131">
        <v>294.04300000000001</v>
      </c>
    </row>
    <row r="291" spans="1:49" x14ac:dyDescent="0.2">
      <c r="A291" s="106"/>
      <c r="B291" s="106" t="s">
        <v>204</v>
      </c>
      <c r="C291" s="131">
        <v>65.701999999999998</v>
      </c>
      <c r="D291" s="131">
        <v>67.366</v>
      </c>
      <c r="E291" s="131">
        <v>69.070999999999998</v>
      </c>
      <c r="F291" s="131">
        <v>70.819999999999993</v>
      </c>
      <c r="G291" s="131">
        <v>72.709999999999994</v>
      </c>
      <c r="H291" s="131">
        <v>74.228999999999999</v>
      </c>
      <c r="I291" s="131">
        <v>75.775999999999996</v>
      </c>
      <c r="J291" s="131">
        <v>77.358000000000004</v>
      </c>
      <c r="K291" s="131">
        <v>78.972999999999999</v>
      </c>
      <c r="L291" s="131">
        <v>80.62</v>
      </c>
      <c r="M291" s="131">
        <v>82.62</v>
      </c>
      <c r="N291" s="131">
        <v>84.701999999999998</v>
      </c>
      <c r="O291" s="131">
        <v>86.835999999999999</v>
      </c>
      <c r="P291" s="131">
        <v>89.024000000000001</v>
      </c>
      <c r="Q291" s="131">
        <v>91.266000000000005</v>
      </c>
      <c r="R291" s="131">
        <v>93.396000000000001</v>
      </c>
      <c r="S291" s="131">
        <v>95.010999999999996</v>
      </c>
      <c r="T291" s="131">
        <v>96.64</v>
      </c>
      <c r="U291" s="131">
        <v>98.316000000000003</v>
      </c>
      <c r="V291" s="131">
        <v>100</v>
      </c>
      <c r="W291" s="131">
        <v>101.696</v>
      </c>
      <c r="X291" s="131">
        <v>103.38500000000001</v>
      </c>
      <c r="Y291" s="131">
        <v>105.06699999999999</v>
      </c>
      <c r="Z291" s="131">
        <v>106.74299999999999</v>
      </c>
      <c r="AA291" s="131">
        <v>108.411</v>
      </c>
      <c r="AB291" s="131">
        <v>110.071</v>
      </c>
      <c r="AC291" s="131">
        <v>111.724</v>
      </c>
      <c r="AD291" s="131">
        <v>113.324</v>
      </c>
      <c r="AE291" s="131">
        <v>114.956</v>
      </c>
      <c r="AF291" s="131">
        <v>116.598</v>
      </c>
      <c r="AG291" s="131">
        <v>118.226</v>
      </c>
      <c r="AH291" s="131">
        <v>119.744</v>
      </c>
      <c r="AI291" s="131">
        <v>121.181</v>
      </c>
      <c r="AJ291" s="131">
        <v>122.64</v>
      </c>
      <c r="AK291" s="131">
        <v>124.15600000000001</v>
      </c>
      <c r="AL291" s="131">
        <v>125.717</v>
      </c>
      <c r="AM291" s="131">
        <v>127.282</v>
      </c>
      <c r="AN291" s="131">
        <v>128.904</v>
      </c>
      <c r="AO291" s="131">
        <v>130.69499999999999</v>
      </c>
      <c r="AP291" s="131">
        <v>132.696</v>
      </c>
      <c r="AQ291" s="131">
        <v>134.65899999999999</v>
      </c>
      <c r="AR291" s="131">
        <v>136.386</v>
      </c>
      <c r="AS291" s="131">
        <v>138.149</v>
      </c>
      <c r="AT291" s="131">
        <v>140.02500000000001</v>
      </c>
      <c r="AU291" s="131">
        <v>141.905</v>
      </c>
      <c r="AV291" s="131">
        <v>143.828</v>
      </c>
      <c r="AW291" s="131">
        <v>145.70599999999999</v>
      </c>
    </row>
    <row r="292" spans="1:49" x14ac:dyDescent="0.2">
      <c r="A292" s="106"/>
      <c r="B292" s="106" t="s">
        <v>273</v>
      </c>
      <c r="C292" s="131">
        <v>64.912000000000006</v>
      </c>
      <c r="D292" s="131">
        <v>68.010000000000005</v>
      </c>
      <c r="E292" s="131">
        <v>68.495000000000005</v>
      </c>
      <c r="F292" s="131">
        <v>70.540000000000006</v>
      </c>
      <c r="G292" s="131">
        <v>73.635000000000005</v>
      </c>
      <c r="H292" s="131">
        <v>79.674999999999997</v>
      </c>
      <c r="I292" s="131">
        <v>80.704999999999998</v>
      </c>
      <c r="J292" s="131">
        <v>80.244</v>
      </c>
      <c r="K292" s="131">
        <v>78.113</v>
      </c>
      <c r="L292" s="131">
        <v>74.644999999999996</v>
      </c>
      <c r="M292" s="131">
        <v>76.376000000000005</v>
      </c>
      <c r="N292" s="131">
        <v>77.152000000000001</v>
      </c>
      <c r="O292" s="131">
        <v>78.995999999999995</v>
      </c>
      <c r="P292" s="131">
        <v>82.225999999999999</v>
      </c>
      <c r="Q292" s="131">
        <v>83.608000000000004</v>
      </c>
      <c r="R292" s="131">
        <v>87.433000000000007</v>
      </c>
      <c r="S292" s="131">
        <v>94.097999999999999</v>
      </c>
      <c r="T292" s="131">
        <v>94.472999999999999</v>
      </c>
      <c r="U292" s="131">
        <v>93.096000000000004</v>
      </c>
      <c r="V292" s="131">
        <v>100</v>
      </c>
      <c r="W292" s="131">
        <v>99.242999999999995</v>
      </c>
      <c r="X292" s="131">
        <v>103.464</v>
      </c>
      <c r="Y292" s="131">
        <v>109.995</v>
      </c>
      <c r="Z292" s="131">
        <v>102.361</v>
      </c>
      <c r="AA292" s="131">
        <v>108.03400000000001</v>
      </c>
      <c r="AB292" s="131">
        <v>113.85899999999999</v>
      </c>
      <c r="AC292" s="131">
        <v>120.62</v>
      </c>
      <c r="AD292" s="131">
        <v>122.59399999999999</v>
      </c>
      <c r="AE292" s="131">
        <v>116.756</v>
      </c>
      <c r="AF292" s="131">
        <v>122.756</v>
      </c>
      <c r="AG292" s="131">
        <v>113.848</v>
      </c>
      <c r="AH292" s="131">
        <v>119.63200000000001</v>
      </c>
      <c r="AI292" s="131">
        <v>124.843</v>
      </c>
      <c r="AJ292" s="131">
        <v>135.255</v>
      </c>
      <c r="AK292" s="131">
        <v>145.64099999999999</v>
      </c>
      <c r="AL292" s="131">
        <v>154.059</v>
      </c>
      <c r="AM292" s="131">
        <v>159.81899999999999</v>
      </c>
      <c r="AN292" s="131">
        <v>159.142</v>
      </c>
      <c r="AO292" s="131">
        <v>149.577</v>
      </c>
      <c r="AP292" s="131">
        <v>159.82499999999999</v>
      </c>
      <c r="AQ292" s="131">
        <v>174.999</v>
      </c>
      <c r="AR292" s="131">
        <v>181.059</v>
      </c>
      <c r="AS292" s="131">
        <v>193.92599999999999</v>
      </c>
      <c r="AT292" s="131">
        <v>201.21299999999999</v>
      </c>
      <c r="AU292" s="131">
        <v>210.631</v>
      </c>
      <c r="AV292" s="131">
        <v>214.43100000000001</v>
      </c>
      <c r="AW292" s="131">
        <v>227.41800000000001</v>
      </c>
    </row>
    <row r="293" spans="1:49" x14ac:dyDescent="0.2">
      <c r="A293" s="106"/>
      <c r="B293" s="106" t="s">
        <v>275</v>
      </c>
      <c r="C293" s="131">
        <v>89.096000000000004</v>
      </c>
      <c r="D293" s="131">
        <v>93.668000000000006</v>
      </c>
      <c r="E293" s="131">
        <v>100.08799999999999</v>
      </c>
      <c r="F293" s="131">
        <v>98.087999999999994</v>
      </c>
      <c r="G293" s="131">
        <v>97.162000000000006</v>
      </c>
      <c r="H293" s="131">
        <v>95.718000000000004</v>
      </c>
      <c r="I293" s="131">
        <v>101.514</v>
      </c>
      <c r="J293" s="131">
        <v>99.603999999999999</v>
      </c>
      <c r="K293" s="131">
        <v>95.334000000000003</v>
      </c>
      <c r="L293" s="131">
        <v>101.60299999999999</v>
      </c>
      <c r="M293" s="131">
        <v>97.694000000000003</v>
      </c>
      <c r="N293" s="131">
        <v>100.264</v>
      </c>
      <c r="O293" s="131">
        <v>101.125</v>
      </c>
      <c r="P293" s="131">
        <v>98.570999999999998</v>
      </c>
      <c r="Q293" s="131">
        <v>100.187</v>
      </c>
      <c r="R293" s="131">
        <v>100.84399999999999</v>
      </c>
      <c r="S293" s="131">
        <v>102.14700000000001</v>
      </c>
      <c r="T293" s="131">
        <v>100.69499999999999</v>
      </c>
      <c r="U293" s="131">
        <v>104.30200000000001</v>
      </c>
      <c r="V293" s="131">
        <v>100</v>
      </c>
      <c r="W293" s="131">
        <v>97.426000000000002</v>
      </c>
      <c r="X293" s="131">
        <v>96.051000000000002</v>
      </c>
      <c r="Y293" s="131">
        <v>94.796000000000006</v>
      </c>
      <c r="Z293" s="131">
        <v>99.040999999999997</v>
      </c>
      <c r="AA293" s="131">
        <v>101.09099999999999</v>
      </c>
      <c r="AB293" s="131">
        <v>103.131</v>
      </c>
      <c r="AC293" s="131">
        <v>100.63200000000001</v>
      </c>
      <c r="AD293" s="131">
        <v>99.093000000000004</v>
      </c>
      <c r="AE293" s="131">
        <v>101.036</v>
      </c>
      <c r="AF293" s="131">
        <v>103.619</v>
      </c>
      <c r="AG293" s="131">
        <v>101.48</v>
      </c>
      <c r="AH293" s="131">
        <v>100.756</v>
      </c>
      <c r="AI293" s="131">
        <v>101.11499999999999</v>
      </c>
      <c r="AJ293" s="131">
        <v>94.602999999999994</v>
      </c>
      <c r="AK293" s="131">
        <v>90.304000000000002</v>
      </c>
      <c r="AL293" s="131">
        <v>93.423000000000002</v>
      </c>
      <c r="AM293" s="131">
        <v>95.879000000000005</v>
      </c>
      <c r="AN293" s="131">
        <v>93.272999999999996</v>
      </c>
      <c r="AO293" s="131">
        <v>97.727999999999994</v>
      </c>
      <c r="AP293" s="131">
        <v>96.912999999999997</v>
      </c>
      <c r="AQ293" s="131">
        <v>92.823999999999998</v>
      </c>
      <c r="AR293" s="131">
        <v>92.760999999999996</v>
      </c>
      <c r="AS293" s="131">
        <v>83.483000000000004</v>
      </c>
      <c r="AT293" s="131">
        <v>82.180999999999997</v>
      </c>
      <c r="AU293" s="131">
        <v>83.784999999999997</v>
      </c>
      <c r="AV293" s="131">
        <v>86.183000000000007</v>
      </c>
      <c r="AW293" s="131">
        <v>86.128</v>
      </c>
    </row>
    <row r="294" spans="1:49" x14ac:dyDescent="0.2">
      <c r="A294" s="106"/>
      <c r="B294" s="106" t="s">
        <v>276</v>
      </c>
      <c r="C294" s="131">
        <v>85.301000000000002</v>
      </c>
      <c r="D294" s="131">
        <v>88.772999999999996</v>
      </c>
      <c r="E294" s="131">
        <v>86.521000000000001</v>
      </c>
      <c r="F294" s="131">
        <v>87.652000000000001</v>
      </c>
      <c r="G294" s="131">
        <v>89.021000000000001</v>
      </c>
      <c r="H294" s="131">
        <v>91.466999999999999</v>
      </c>
      <c r="I294" s="131">
        <v>90.343000000000004</v>
      </c>
      <c r="J294" s="131">
        <v>91.730999999999995</v>
      </c>
      <c r="K294" s="131">
        <v>89.209000000000003</v>
      </c>
      <c r="L294" s="131">
        <v>90.840999999999994</v>
      </c>
      <c r="M294" s="131">
        <v>89.602999999999994</v>
      </c>
      <c r="N294" s="131">
        <v>91.938000000000002</v>
      </c>
      <c r="O294" s="131">
        <v>93.234999999999999</v>
      </c>
      <c r="P294" s="131">
        <v>94.406999999999996</v>
      </c>
      <c r="Q294" s="131">
        <v>96.87</v>
      </c>
      <c r="R294" s="131">
        <v>97.426000000000002</v>
      </c>
      <c r="S294" s="131">
        <v>96.713999999999999</v>
      </c>
      <c r="T294" s="131">
        <v>91.852000000000004</v>
      </c>
      <c r="U294" s="131">
        <v>98.19</v>
      </c>
      <c r="V294" s="131">
        <v>100</v>
      </c>
      <c r="W294" s="131">
        <v>104.084</v>
      </c>
      <c r="X294" s="131">
        <v>103.20399999999999</v>
      </c>
      <c r="Y294" s="131">
        <v>101.041</v>
      </c>
      <c r="Z294" s="131">
        <v>100.715</v>
      </c>
      <c r="AA294" s="131">
        <v>101.03</v>
      </c>
      <c r="AB294" s="131">
        <v>102.55800000000001</v>
      </c>
      <c r="AC294" s="131">
        <v>102.127</v>
      </c>
      <c r="AD294" s="131">
        <v>100.64100000000001</v>
      </c>
      <c r="AE294" s="131">
        <v>101.97499999999999</v>
      </c>
      <c r="AF294" s="131">
        <v>105.36499999999999</v>
      </c>
      <c r="AG294" s="131">
        <v>103.869</v>
      </c>
      <c r="AH294" s="131">
        <v>103.63</v>
      </c>
      <c r="AI294" s="131">
        <v>103.131</v>
      </c>
      <c r="AJ294" s="131">
        <v>102.64</v>
      </c>
      <c r="AK294" s="131">
        <v>102.678</v>
      </c>
      <c r="AL294" s="131">
        <v>103.11799999999999</v>
      </c>
      <c r="AM294" s="131">
        <v>105.994</v>
      </c>
      <c r="AN294" s="131">
        <v>106.48699999999999</v>
      </c>
      <c r="AO294" s="131">
        <v>106.208</v>
      </c>
      <c r="AP294" s="131">
        <v>101.203</v>
      </c>
      <c r="AQ294" s="131">
        <v>101.964</v>
      </c>
      <c r="AR294" s="131">
        <v>101.178</v>
      </c>
      <c r="AS294" s="131">
        <v>99.024000000000001</v>
      </c>
      <c r="AT294" s="131">
        <v>103.024</v>
      </c>
      <c r="AU294" s="131">
        <v>98.915000000000006</v>
      </c>
      <c r="AV294" s="131">
        <v>99.01</v>
      </c>
      <c r="AW294" s="131">
        <v>103.03</v>
      </c>
    </row>
    <row r="295" spans="1:49" ht="6" customHeight="1" x14ac:dyDescent="0.2">
      <c r="A295" s="106"/>
      <c r="B295" s="106"/>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c r="Z295" s="131"/>
      <c r="AA295" s="131"/>
      <c r="AB295" s="131"/>
      <c r="AC295" s="131"/>
      <c r="AD295" s="131"/>
      <c r="AE295" s="131"/>
      <c r="AF295" s="131"/>
      <c r="AG295" s="131"/>
      <c r="AH295" s="131"/>
      <c r="AI295" s="131"/>
      <c r="AJ295" s="131"/>
      <c r="AK295" s="131"/>
      <c r="AL295" s="131"/>
      <c r="AM295" s="131"/>
      <c r="AN295" s="131"/>
      <c r="AO295" s="131"/>
      <c r="AP295" s="131"/>
      <c r="AQ295" s="131"/>
      <c r="AR295" s="131"/>
      <c r="AS295" s="131"/>
      <c r="AT295" s="131"/>
      <c r="AU295" s="131"/>
      <c r="AV295" s="131"/>
      <c r="AW295" s="131"/>
    </row>
    <row r="296" spans="1:49" x14ac:dyDescent="0.2">
      <c r="A296" s="162" t="s">
        <v>12</v>
      </c>
      <c r="B296" s="106" t="s">
        <v>271</v>
      </c>
      <c r="C296" s="131">
        <v>113.059</v>
      </c>
      <c r="D296" s="131">
        <v>109.621</v>
      </c>
      <c r="E296" s="131">
        <v>115.444</v>
      </c>
      <c r="F296" s="131">
        <v>108.336</v>
      </c>
      <c r="G296" s="131">
        <v>104.851</v>
      </c>
      <c r="H296" s="131">
        <v>105.953</v>
      </c>
      <c r="I296" s="131">
        <v>107.92100000000001</v>
      </c>
      <c r="J296" s="131">
        <v>107.59</v>
      </c>
      <c r="K296" s="131">
        <v>113.423</v>
      </c>
      <c r="L296" s="131">
        <v>103.85599999999999</v>
      </c>
      <c r="M296" s="131">
        <v>100.92</v>
      </c>
      <c r="N296" s="131">
        <v>98.546000000000006</v>
      </c>
      <c r="O296" s="131">
        <v>97.040999999999997</v>
      </c>
      <c r="P296" s="131">
        <v>93.95</v>
      </c>
      <c r="Q296" s="131">
        <v>98.936000000000007</v>
      </c>
      <c r="R296" s="131">
        <v>101.581</v>
      </c>
      <c r="S296" s="131">
        <v>102.408</v>
      </c>
      <c r="T296" s="131">
        <v>102.136</v>
      </c>
      <c r="U296" s="131">
        <v>99.64</v>
      </c>
      <c r="V296" s="131">
        <v>100</v>
      </c>
      <c r="W296" s="131">
        <v>101.955</v>
      </c>
      <c r="X296" s="131">
        <v>99.66</v>
      </c>
      <c r="Y296" s="131">
        <v>96.582999999999998</v>
      </c>
      <c r="Z296" s="131">
        <v>95.238</v>
      </c>
      <c r="AA296" s="131">
        <v>93.521000000000001</v>
      </c>
      <c r="AB296" s="131">
        <v>97.164000000000001</v>
      </c>
      <c r="AC296" s="131">
        <v>93.174999999999997</v>
      </c>
      <c r="AD296" s="131">
        <v>93.655000000000001</v>
      </c>
      <c r="AE296" s="131">
        <v>93.185000000000002</v>
      </c>
      <c r="AF296" s="131">
        <v>94.753</v>
      </c>
      <c r="AG296" s="131">
        <v>97.436000000000007</v>
      </c>
      <c r="AH296" s="131">
        <v>94.864999999999995</v>
      </c>
      <c r="AI296" s="131">
        <v>97.102999999999994</v>
      </c>
      <c r="AJ296" s="131">
        <v>97.087999999999994</v>
      </c>
      <c r="AK296" s="131">
        <v>96.771000000000001</v>
      </c>
      <c r="AL296" s="131">
        <v>96.998000000000005</v>
      </c>
      <c r="AM296" s="131">
        <v>94.965999999999994</v>
      </c>
      <c r="AN296" s="131">
        <v>92.447000000000003</v>
      </c>
      <c r="AO296" s="131">
        <v>83.744</v>
      </c>
      <c r="AP296" s="131">
        <v>86.754999999999995</v>
      </c>
      <c r="AQ296" s="131">
        <v>79.938999999999993</v>
      </c>
      <c r="AR296" s="131">
        <v>83.992000000000004</v>
      </c>
      <c r="AS296" s="131">
        <v>81.363</v>
      </c>
      <c r="AT296" s="131">
        <v>74.385000000000005</v>
      </c>
      <c r="AU296" s="131">
        <v>71.736999999999995</v>
      </c>
      <c r="AV296" s="131">
        <v>67.813000000000002</v>
      </c>
      <c r="AW296" s="131">
        <v>65.296000000000006</v>
      </c>
    </row>
    <row r="297" spans="1:49" x14ac:dyDescent="0.2">
      <c r="A297" s="106"/>
      <c r="B297" s="106" t="s">
        <v>204</v>
      </c>
      <c r="C297" s="131">
        <v>97.710999999999999</v>
      </c>
      <c r="D297" s="131">
        <v>98.007000000000005</v>
      </c>
      <c r="E297" s="131">
        <v>98.227000000000004</v>
      </c>
      <c r="F297" s="131">
        <v>98.248999999999995</v>
      </c>
      <c r="G297" s="131">
        <v>98.231999999999999</v>
      </c>
      <c r="H297" s="131">
        <v>98.213999999999999</v>
      </c>
      <c r="I297" s="131">
        <v>98.168999999999997</v>
      </c>
      <c r="J297" s="131">
        <v>98.147999999999996</v>
      </c>
      <c r="K297" s="131">
        <v>98.256</v>
      </c>
      <c r="L297" s="131">
        <v>98.414000000000001</v>
      </c>
      <c r="M297" s="131">
        <v>98.462999999999994</v>
      </c>
      <c r="N297" s="131">
        <v>98.346000000000004</v>
      </c>
      <c r="O297" s="131">
        <v>98.388999999999996</v>
      </c>
      <c r="P297" s="131">
        <v>98.552000000000007</v>
      </c>
      <c r="Q297" s="131">
        <v>98.805000000000007</v>
      </c>
      <c r="R297" s="131">
        <v>99.031999999999996</v>
      </c>
      <c r="S297" s="131">
        <v>99.242000000000004</v>
      </c>
      <c r="T297" s="131">
        <v>99.436999999999998</v>
      </c>
      <c r="U297" s="131">
        <v>99.718999999999994</v>
      </c>
      <c r="V297" s="131">
        <v>100</v>
      </c>
      <c r="W297" s="131">
        <v>100.351</v>
      </c>
      <c r="X297" s="131">
        <v>100.60599999999999</v>
      </c>
      <c r="Y297" s="131">
        <v>100.83199999999999</v>
      </c>
      <c r="Z297" s="131">
        <v>101.09</v>
      </c>
      <c r="AA297" s="131">
        <v>101.375</v>
      </c>
      <c r="AB297" s="131">
        <v>101.61799999999999</v>
      </c>
      <c r="AC297" s="131">
        <v>101.88</v>
      </c>
      <c r="AD297" s="131">
        <v>102.161</v>
      </c>
      <c r="AE297" s="131">
        <v>102.526</v>
      </c>
      <c r="AF297" s="131">
        <v>102.879</v>
      </c>
      <c r="AG297" s="131">
        <v>103.276</v>
      </c>
      <c r="AH297" s="131">
        <v>103.718</v>
      </c>
      <c r="AI297" s="131">
        <v>104.191</v>
      </c>
      <c r="AJ297" s="131">
        <v>104.738</v>
      </c>
      <c r="AK297" s="131">
        <v>105.547</v>
      </c>
      <c r="AL297" s="131">
        <v>106.27</v>
      </c>
      <c r="AM297" s="131">
        <v>107.13</v>
      </c>
      <c r="AN297" s="131">
        <v>108.012</v>
      </c>
      <c r="AO297" s="131">
        <v>108.776</v>
      </c>
      <c r="AP297" s="131">
        <v>109.64700000000001</v>
      </c>
      <c r="AQ297" s="131">
        <v>110.565</v>
      </c>
      <c r="AR297" s="131">
        <v>111.298</v>
      </c>
      <c r="AS297" s="131">
        <v>111.999</v>
      </c>
      <c r="AT297" s="131">
        <v>112.857</v>
      </c>
      <c r="AU297" s="131">
        <v>113.753</v>
      </c>
      <c r="AV297" s="131">
        <v>114.693</v>
      </c>
      <c r="AW297" s="131">
        <v>115.378</v>
      </c>
    </row>
    <row r="298" spans="1:49" x14ac:dyDescent="0.2">
      <c r="A298" s="106"/>
      <c r="B298" s="106" t="s">
        <v>273</v>
      </c>
      <c r="C298" s="131">
        <v>64.352000000000004</v>
      </c>
      <c r="D298" s="131">
        <v>66.918000000000006</v>
      </c>
      <c r="E298" s="131">
        <v>71.114000000000004</v>
      </c>
      <c r="F298" s="131">
        <v>69.346000000000004</v>
      </c>
      <c r="G298" s="131">
        <v>68.331999999999994</v>
      </c>
      <c r="H298" s="131">
        <v>70.331999999999994</v>
      </c>
      <c r="I298" s="131">
        <v>72.084000000000003</v>
      </c>
      <c r="J298" s="131">
        <v>75.129000000000005</v>
      </c>
      <c r="K298" s="131">
        <v>77.853999999999999</v>
      </c>
      <c r="L298" s="131">
        <v>76.153999999999996</v>
      </c>
      <c r="M298" s="131">
        <v>75.528999999999996</v>
      </c>
      <c r="N298" s="131">
        <v>77.138999999999996</v>
      </c>
      <c r="O298" s="131">
        <v>80.36</v>
      </c>
      <c r="P298" s="131">
        <v>82.054000000000002</v>
      </c>
      <c r="Q298" s="131">
        <v>85.277000000000001</v>
      </c>
      <c r="R298" s="131">
        <v>87.753</v>
      </c>
      <c r="S298" s="131">
        <v>92.21</v>
      </c>
      <c r="T298" s="131">
        <v>97.328000000000003</v>
      </c>
      <c r="U298" s="131">
        <v>99.546000000000006</v>
      </c>
      <c r="V298" s="131">
        <v>100</v>
      </c>
      <c r="W298" s="131">
        <v>98.566000000000003</v>
      </c>
      <c r="X298" s="131">
        <v>98.680999999999997</v>
      </c>
      <c r="Y298" s="131">
        <v>100.94799999999999</v>
      </c>
      <c r="Z298" s="131">
        <v>104.611</v>
      </c>
      <c r="AA298" s="131">
        <v>106.879</v>
      </c>
      <c r="AB298" s="131">
        <v>109.32599999999999</v>
      </c>
      <c r="AC298" s="131">
        <v>113.727</v>
      </c>
      <c r="AD298" s="131">
        <v>117.203</v>
      </c>
      <c r="AE298" s="131">
        <v>120.539</v>
      </c>
      <c r="AF298" s="131">
        <v>124.274</v>
      </c>
      <c r="AG298" s="131">
        <v>127.313</v>
      </c>
      <c r="AH298" s="131">
        <v>129.94</v>
      </c>
      <c r="AI298" s="131">
        <v>133.66900000000001</v>
      </c>
      <c r="AJ298" s="131">
        <v>136.09299999999999</v>
      </c>
      <c r="AK298" s="131">
        <v>139.30199999999999</v>
      </c>
      <c r="AL298" s="131">
        <v>141.87899999999999</v>
      </c>
      <c r="AM298" s="131">
        <v>144.32400000000001</v>
      </c>
      <c r="AN298" s="131">
        <v>142.65</v>
      </c>
      <c r="AO298" s="131">
        <v>135.63300000000001</v>
      </c>
      <c r="AP298" s="131">
        <v>136.857</v>
      </c>
      <c r="AQ298" s="131">
        <v>137.95400000000001</v>
      </c>
      <c r="AR298" s="131">
        <v>139.02799999999999</v>
      </c>
      <c r="AS298" s="131">
        <v>140.98500000000001</v>
      </c>
      <c r="AT298" s="131">
        <v>144.03800000000001</v>
      </c>
      <c r="AU298" s="131">
        <v>146.26</v>
      </c>
      <c r="AV298" s="131">
        <v>147.65700000000001</v>
      </c>
      <c r="AW298" s="131">
        <v>149.45599999999999</v>
      </c>
    </row>
    <row r="299" spans="1:49" x14ac:dyDescent="0.2">
      <c r="A299" s="106"/>
      <c r="B299" s="106" t="s">
        <v>275</v>
      </c>
      <c r="C299" s="131">
        <v>161.15299999999999</v>
      </c>
      <c r="D299" s="131">
        <v>155.642</v>
      </c>
      <c r="E299" s="131">
        <v>151.59700000000001</v>
      </c>
      <c r="F299" s="131">
        <v>149.68100000000001</v>
      </c>
      <c r="G299" s="131">
        <v>144.23099999999999</v>
      </c>
      <c r="H299" s="131">
        <v>142.93100000000001</v>
      </c>
      <c r="I299" s="131">
        <v>142.5</v>
      </c>
      <c r="J299" s="131">
        <v>136.023</v>
      </c>
      <c r="K299" s="131">
        <v>137.78800000000001</v>
      </c>
      <c r="L299" s="131">
        <v>128.57400000000001</v>
      </c>
      <c r="M299" s="131">
        <v>125.64</v>
      </c>
      <c r="N299" s="131">
        <v>122.462</v>
      </c>
      <c r="O299" s="131">
        <v>116.854</v>
      </c>
      <c r="P299" s="131">
        <v>114.239</v>
      </c>
      <c r="Q299" s="131">
        <v>115.727</v>
      </c>
      <c r="R299" s="131">
        <v>113.952</v>
      </c>
      <c r="S299" s="131">
        <v>109.093</v>
      </c>
      <c r="T299" s="131">
        <v>104.05800000000001</v>
      </c>
      <c r="U299" s="131">
        <v>101.249</v>
      </c>
      <c r="V299" s="131">
        <v>100</v>
      </c>
      <c r="W299" s="131">
        <v>104.53100000000001</v>
      </c>
      <c r="X299" s="131">
        <v>103.776</v>
      </c>
      <c r="Y299" s="131">
        <v>102.251</v>
      </c>
      <c r="Z299" s="131">
        <v>99.209000000000003</v>
      </c>
      <c r="AA299" s="131">
        <v>96.977999999999994</v>
      </c>
      <c r="AB299" s="131">
        <v>98.653999999999996</v>
      </c>
      <c r="AC299" s="131">
        <v>91.915999999999997</v>
      </c>
      <c r="AD299" s="131">
        <v>89.837000000000003</v>
      </c>
      <c r="AE299" s="131">
        <v>87.257000000000005</v>
      </c>
      <c r="AF299" s="131">
        <v>84.692999999999998</v>
      </c>
      <c r="AG299" s="131">
        <v>82.655000000000001</v>
      </c>
      <c r="AH299" s="131">
        <v>79.504000000000005</v>
      </c>
      <c r="AI299" s="131">
        <v>78.281000000000006</v>
      </c>
      <c r="AJ299" s="131">
        <v>75.561000000000007</v>
      </c>
      <c r="AK299" s="131">
        <v>73.600999999999999</v>
      </c>
      <c r="AL299" s="131">
        <v>70.566999999999993</v>
      </c>
      <c r="AM299" s="131">
        <v>66.320999999999998</v>
      </c>
      <c r="AN299" s="131">
        <v>65.813000000000002</v>
      </c>
      <c r="AO299" s="131">
        <v>64.629000000000005</v>
      </c>
      <c r="AP299" s="131">
        <v>65.905000000000001</v>
      </c>
      <c r="AQ299" s="131">
        <v>60.116</v>
      </c>
      <c r="AR299" s="131">
        <v>60.838000000000001</v>
      </c>
      <c r="AS299" s="131">
        <v>58.75</v>
      </c>
      <c r="AT299" s="131">
        <v>53.762</v>
      </c>
      <c r="AU299" s="131">
        <v>53.021999999999998</v>
      </c>
      <c r="AV299" s="131">
        <v>51.374000000000002</v>
      </c>
      <c r="AW299" s="131">
        <v>49.527999999999999</v>
      </c>
    </row>
    <row r="300" spans="1:49" x14ac:dyDescent="0.2">
      <c r="A300" s="106"/>
      <c r="B300" s="106" t="s">
        <v>276</v>
      </c>
      <c r="C300" s="131">
        <v>111.57299999999999</v>
      </c>
      <c r="D300" s="131">
        <v>107.39100000000001</v>
      </c>
      <c r="E300" s="131">
        <v>109.017</v>
      </c>
      <c r="F300" s="131">
        <v>106.232</v>
      </c>
      <c r="G300" s="131">
        <v>108.303</v>
      </c>
      <c r="H300" s="131">
        <v>107.31399999999999</v>
      </c>
      <c r="I300" s="131">
        <v>107.023</v>
      </c>
      <c r="J300" s="131">
        <v>107.268</v>
      </c>
      <c r="K300" s="131">
        <v>107.608</v>
      </c>
      <c r="L300" s="131">
        <v>107.779</v>
      </c>
      <c r="M300" s="131">
        <v>108.011</v>
      </c>
      <c r="N300" s="131">
        <v>106.075</v>
      </c>
      <c r="O300" s="131">
        <v>105.033</v>
      </c>
      <c r="P300" s="131">
        <v>101.7</v>
      </c>
      <c r="Q300" s="131">
        <v>101.464</v>
      </c>
      <c r="R300" s="131">
        <v>102.577</v>
      </c>
      <c r="S300" s="131">
        <v>102.58</v>
      </c>
      <c r="T300" s="131">
        <v>101.419</v>
      </c>
      <c r="U300" s="131">
        <v>99.138000000000005</v>
      </c>
      <c r="V300" s="131">
        <v>100</v>
      </c>
      <c r="W300" s="131">
        <v>98.608000000000004</v>
      </c>
      <c r="X300" s="131">
        <v>96.730999999999995</v>
      </c>
      <c r="Y300" s="131">
        <v>92.799000000000007</v>
      </c>
      <c r="Z300" s="131">
        <v>90.775999999999996</v>
      </c>
      <c r="AA300" s="131">
        <v>89.006</v>
      </c>
      <c r="AB300" s="131">
        <v>88.653000000000006</v>
      </c>
      <c r="AC300" s="131">
        <v>87.49</v>
      </c>
      <c r="AD300" s="131">
        <v>87.066000000000003</v>
      </c>
      <c r="AE300" s="131">
        <v>86.414000000000001</v>
      </c>
      <c r="AF300" s="131">
        <v>87.506</v>
      </c>
      <c r="AG300" s="131">
        <v>89.656000000000006</v>
      </c>
      <c r="AH300" s="131">
        <v>88.536000000000001</v>
      </c>
      <c r="AI300" s="131">
        <v>89.066999999999993</v>
      </c>
      <c r="AJ300" s="131">
        <v>90.141999999999996</v>
      </c>
      <c r="AK300" s="131">
        <v>89.424999999999997</v>
      </c>
      <c r="AL300" s="131">
        <v>91.165999999999997</v>
      </c>
      <c r="AM300" s="131">
        <v>92.613</v>
      </c>
      <c r="AN300" s="131">
        <v>91.168000000000006</v>
      </c>
      <c r="AO300" s="131">
        <v>87.826999999999998</v>
      </c>
      <c r="AP300" s="131">
        <v>87.722999999999999</v>
      </c>
      <c r="AQ300" s="131">
        <v>87.180999999999997</v>
      </c>
      <c r="AR300" s="131">
        <v>89.221999999999994</v>
      </c>
      <c r="AS300" s="131">
        <v>87.706999999999994</v>
      </c>
      <c r="AT300" s="131">
        <v>85.114999999999995</v>
      </c>
      <c r="AU300" s="131">
        <v>81.319999999999993</v>
      </c>
      <c r="AV300" s="131">
        <v>77.944000000000003</v>
      </c>
      <c r="AW300" s="131">
        <v>76.453999999999994</v>
      </c>
    </row>
    <row r="301" spans="1:49" ht="6" customHeight="1" x14ac:dyDescent="0.2">
      <c r="A301" s="106"/>
      <c r="B301" s="106"/>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c r="Z301" s="131"/>
      <c r="AA301" s="131"/>
      <c r="AB301" s="131"/>
      <c r="AC301" s="131"/>
      <c r="AD301" s="131"/>
      <c r="AE301" s="131"/>
      <c r="AF301" s="131"/>
      <c r="AG301" s="131"/>
      <c r="AH301" s="131"/>
      <c r="AI301" s="131"/>
      <c r="AJ301" s="131"/>
      <c r="AK301" s="131"/>
      <c r="AL301" s="131"/>
      <c r="AM301" s="131"/>
      <c r="AN301" s="131"/>
      <c r="AO301" s="131"/>
      <c r="AP301" s="131"/>
      <c r="AQ301" s="131"/>
      <c r="AR301" s="131"/>
      <c r="AS301" s="131"/>
      <c r="AT301" s="131"/>
      <c r="AU301" s="131"/>
      <c r="AV301" s="131"/>
      <c r="AW301" s="131"/>
    </row>
    <row r="302" spans="1:49" x14ac:dyDescent="0.2">
      <c r="A302" s="108" t="s">
        <v>140</v>
      </c>
      <c r="B302" s="171" t="s">
        <v>271</v>
      </c>
      <c r="C302" s="132">
        <v>91.62</v>
      </c>
      <c r="D302" s="132">
        <v>94.167000000000002</v>
      </c>
      <c r="E302" s="132">
        <v>99.316000000000003</v>
      </c>
      <c r="F302" s="132">
        <v>97.116</v>
      </c>
      <c r="G302" s="132">
        <v>94.344999999999999</v>
      </c>
      <c r="H302" s="132">
        <v>100.282</v>
      </c>
      <c r="I302" s="132">
        <v>100.09699999999999</v>
      </c>
      <c r="J302" s="132">
        <v>102.937</v>
      </c>
      <c r="K302" s="132">
        <v>106.75</v>
      </c>
      <c r="L302" s="132">
        <v>103.65</v>
      </c>
      <c r="M302" s="132">
        <v>99.061000000000007</v>
      </c>
      <c r="N302" s="132">
        <v>96.716999999999999</v>
      </c>
      <c r="O302" s="132">
        <v>95.837000000000003</v>
      </c>
      <c r="P302" s="132">
        <v>96.471000000000004</v>
      </c>
      <c r="Q302" s="132">
        <v>98.222999999999999</v>
      </c>
      <c r="R302" s="132">
        <v>99.078000000000003</v>
      </c>
      <c r="S302" s="132">
        <v>100.245</v>
      </c>
      <c r="T302" s="132">
        <v>99.456999999999994</v>
      </c>
      <c r="U302" s="132">
        <v>99.622</v>
      </c>
      <c r="V302" s="132">
        <v>100</v>
      </c>
      <c r="W302" s="132">
        <v>100.72799999999999</v>
      </c>
      <c r="X302" s="132">
        <v>98.091999999999999</v>
      </c>
      <c r="Y302" s="132">
        <v>96.572999999999993</v>
      </c>
      <c r="Z302" s="132">
        <v>96.034000000000006</v>
      </c>
      <c r="AA302" s="132">
        <v>97.260999999999996</v>
      </c>
      <c r="AB302" s="132">
        <v>100.68300000000001</v>
      </c>
      <c r="AC302" s="132">
        <v>98.802999999999997</v>
      </c>
      <c r="AD302" s="132">
        <v>99.07</v>
      </c>
      <c r="AE302" s="132">
        <v>98.055999999999997</v>
      </c>
      <c r="AF302" s="132">
        <v>98.813000000000002</v>
      </c>
      <c r="AG302" s="132">
        <v>100.02200000000001</v>
      </c>
      <c r="AH302" s="132">
        <v>99.762</v>
      </c>
      <c r="AI302" s="132">
        <v>102.43</v>
      </c>
      <c r="AJ302" s="132">
        <v>102.718</v>
      </c>
      <c r="AK302" s="132">
        <v>102.371</v>
      </c>
      <c r="AL302" s="132">
        <v>103.05500000000001</v>
      </c>
      <c r="AM302" s="132">
        <v>102.197</v>
      </c>
      <c r="AN302" s="132">
        <v>100.117</v>
      </c>
      <c r="AO302" s="132">
        <v>93.516000000000005</v>
      </c>
      <c r="AP302" s="132">
        <v>96.433000000000007</v>
      </c>
      <c r="AQ302" s="132">
        <v>93.055000000000007</v>
      </c>
      <c r="AR302" s="132">
        <v>92.727000000000004</v>
      </c>
      <c r="AS302" s="132">
        <v>90.674999999999997</v>
      </c>
      <c r="AT302" s="132">
        <v>86.438999999999993</v>
      </c>
      <c r="AU302" s="132">
        <v>87.795000000000002</v>
      </c>
      <c r="AV302" s="132">
        <v>88.055000000000007</v>
      </c>
      <c r="AW302" s="132">
        <v>89.066999999999993</v>
      </c>
    </row>
    <row r="303" spans="1:49" x14ac:dyDescent="0.2">
      <c r="A303" s="172"/>
      <c r="B303" s="173" t="s">
        <v>204</v>
      </c>
      <c r="C303" s="174">
        <v>88.528000000000006</v>
      </c>
      <c r="D303" s="174">
        <v>89.198999999999998</v>
      </c>
      <c r="E303" s="174">
        <v>89.843999999999994</v>
      </c>
      <c r="F303" s="174">
        <v>90.438000000000002</v>
      </c>
      <c r="G303" s="174">
        <v>90.998999999999995</v>
      </c>
      <c r="H303" s="174">
        <v>91.484999999999999</v>
      </c>
      <c r="I303" s="174">
        <v>91.984999999999999</v>
      </c>
      <c r="J303" s="174">
        <v>92.483999999999995</v>
      </c>
      <c r="K303" s="174">
        <v>92.981999999999999</v>
      </c>
      <c r="L303" s="174">
        <v>93.55</v>
      </c>
      <c r="M303" s="174">
        <v>94.066999999999993</v>
      </c>
      <c r="N303" s="174">
        <v>94.51</v>
      </c>
      <c r="O303" s="174">
        <v>94.921000000000006</v>
      </c>
      <c r="P303" s="174">
        <v>95.325000000000003</v>
      </c>
      <c r="Q303" s="174">
        <v>95.75</v>
      </c>
      <c r="R303" s="174">
        <v>96.575000000000003</v>
      </c>
      <c r="S303" s="174">
        <v>96.951999999999998</v>
      </c>
      <c r="T303" s="174">
        <v>97.411000000000001</v>
      </c>
      <c r="U303" s="174">
        <v>97.900999999999996</v>
      </c>
      <c r="V303" s="174">
        <v>100</v>
      </c>
      <c r="W303" s="174">
        <v>100.526</v>
      </c>
      <c r="X303" s="174">
        <v>101.02800000000001</v>
      </c>
      <c r="Y303" s="174">
        <v>101.48</v>
      </c>
      <c r="Z303" s="174">
        <v>101.858</v>
      </c>
      <c r="AA303" s="174">
        <v>102.23</v>
      </c>
      <c r="AB303" s="174">
        <v>102.596</v>
      </c>
      <c r="AC303" s="174">
        <v>102.944</v>
      </c>
      <c r="AD303" s="174">
        <v>103.273</v>
      </c>
      <c r="AE303" s="174">
        <v>103.63800000000001</v>
      </c>
      <c r="AF303" s="174">
        <v>104.062</v>
      </c>
      <c r="AG303" s="174">
        <v>104.498</v>
      </c>
      <c r="AH303" s="174">
        <v>105.039</v>
      </c>
      <c r="AI303" s="174">
        <v>105.605</v>
      </c>
      <c r="AJ303" s="174">
        <v>106.178</v>
      </c>
      <c r="AK303" s="174">
        <v>106.803</v>
      </c>
      <c r="AL303" s="174">
        <v>107.373</v>
      </c>
      <c r="AM303" s="174">
        <v>108.032</v>
      </c>
      <c r="AN303" s="174">
        <v>108.699</v>
      </c>
      <c r="AO303" s="174">
        <v>109.318</v>
      </c>
      <c r="AP303" s="174">
        <v>109.83799999999999</v>
      </c>
      <c r="AQ303" s="174">
        <v>110.348</v>
      </c>
      <c r="AR303" s="174">
        <v>110.82899999999999</v>
      </c>
      <c r="AS303" s="174">
        <v>111.283</v>
      </c>
      <c r="AT303" s="174">
        <v>111.78100000000001</v>
      </c>
      <c r="AU303" s="174">
        <v>112.336</v>
      </c>
      <c r="AV303" s="174">
        <v>112.917</v>
      </c>
      <c r="AW303" s="174">
        <v>113.399</v>
      </c>
    </row>
    <row r="304" spans="1:49" x14ac:dyDescent="0.2">
      <c r="A304" s="172"/>
      <c r="B304" s="173" t="s">
        <v>273</v>
      </c>
      <c r="C304" s="174">
        <v>66.551000000000002</v>
      </c>
      <c r="D304" s="174">
        <v>69.302999999999997</v>
      </c>
      <c r="E304" s="174">
        <v>72.91</v>
      </c>
      <c r="F304" s="174">
        <v>74.31</v>
      </c>
      <c r="G304" s="174">
        <v>73.695999999999998</v>
      </c>
      <c r="H304" s="174">
        <v>76.638999999999996</v>
      </c>
      <c r="I304" s="174">
        <v>78.436000000000007</v>
      </c>
      <c r="J304" s="174">
        <v>80.344999999999999</v>
      </c>
      <c r="K304" s="174">
        <v>82.510999999999996</v>
      </c>
      <c r="L304" s="174">
        <v>83.236000000000004</v>
      </c>
      <c r="M304" s="174">
        <v>82.891000000000005</v>
      </c>
      <c r="N304" s="174">
        <v>83.180999999999997</v>
      </c>
      <c r="O304" s="174">
        <v>84.492000000000004</v>
      </c>
      <c r="P304" s="174">
        <v>86.465000000000003</v>
      </c>
      <c r="Q304" s="174">
        <v>88.474000000000004</v>
      </c>
      <c r="R304" s="174">
        <v>90.525000000000006</v>
      </c>
      <c r="S304" s="174">
        <v>92.977000000000004</v>
      </c>
      <c r="T304" s="174">
        <v>96.275000000000006</v>
      </c>
      <c r="U304" s="174">
        <v>99.042000000000002</v>
      </c>
      <c r="V304" s="174">
        <v>100</v>
      </c>
      <c r="W304" s="174">
        <v>100.489</v>
      </c>
      <c r="X304" s="174">
        <v>101.197</v>
      </c>
      <c r="Y304" s="174">
        <v>101.07</v>
      </c>
      <c r="Z304" s="174">
        <v>103.09399999999999</v>
      </c>
      <c r="AA304" s="174">
        <v>105.977</v>
      </c>
      <c r="AB304" s="174">
        <v>108.041</v>
      </c>
      <c r="AC304" s="174">
        <v>111.258</v>
      </c>
      <c r="AD304" s="174">
        <v>114.31</v>
      </c>
      <c r="AE304" s="174">
        <v>116.928</v>
      </c>
      <c r="AF304" s="174">
        <v>121.114</v>
      </c>
      <c r="AG304" s="174">
        <v>122.75700000000001</v>
      </c>
      <c r="AH304" s="174">
        <v>124.08</v>
      </c>
      <c r="AI304" s="174">
        <v>125.325</v>
      </c>
      <c r="AJ304" s="174">
        <v>128.39500000000001</v>
      </c>
      <c r="AK304" s="174">
        <v>130.96100000000001</v>
      </c>
      <c r="AL304" s="174">
        <v>135.01</v>
      </c>
      <c r="AM304" s="174">
        <v>138.65</v>
      </c>
      <c r="AN304" s="174">
        <v>138.60599999999999</v>
      </c>
      <c r="AO304" s="174">
        <v>132.04499999999999</v>
      </c>
      <c r="AP304" s="174">
        <v>134.76900000000001</v>
      </c>
      <c r="AQ304" s="174">
        <v>137.375</v>
      </c>
      <c r="AR304" s="174">
        <v>136.84</v>
      </c>
      <c r="AS304" s="174">
        <v>137.55000000000001</v>
      </c>
      <c r="AT304" s="174">
        <v>139.84399999999999</v>
      </c>
      <c r="AU304" s="174">
        <v>142.87299999999999</v>
      </c>
      <c r="AV304" s="174">
        <v>145.13</v>
      </c>
      <c r="AW304" s="174">
        <v>148.75299999999999</v>
      </c>
    </row>
    <row r="305" spans="1:49" x14ac:dyDescent="0.2">
      <c r="A305" s="172"/>
      <c r="B305" s="173" t="s">
        <v>275</v>
      </c>
      <c r="C305" s="174">
        <v>128.43100000000001</v>
      </c>
      <c r="D305" s="174">
        <v>127.74299999999999</v>
      </c>
      <c r="E305" s="174">
        <v>127.822</v>
      </c>
      <c r="F305" s="174">
        <v>123.02500000000001</v>
      </c>
      <c r="G305" s="174">
        <v>120.33499999999999</v>
      </c>
      <c r="H305" s="174">
        <v>122.508</v>
      </c>
      <c r="I305" s="174">
        <v>119.87</v>
      </c>
      <c r="J305" s="174">
        <v>120.349</v>
      </c>
      <c r="K305" s="174">
        <v>121.36</v>
      </c>
      <c r="L305" s="174">
        <v>116.81699999999999</v>
      </c>
      <c r="M305" s="174">
        <v>113.15</v>
      </c>
      <c r="N305" s="174">
        <v>110.383</v>
      </c>
      <c r="O305" s="174">
        <v>108.94799999999999</v>
      </c>
      <c r="P305" s="174">
        <v>108.691</v>
      </c>
      <c r="Q305" s="174">
        <v>109.943</v>
      </c>
      <c r="R305" s="174">
        <v>108.84</v>
      </c>
      <c r="S305" s="174">
        <v>107.877</v>
      </c>
      <c r="T305" s="174">
        <v>104.37</v>
      </c>
      <c r="U305" s="174">
        <v>101.699</v>
      </c>
      <c r="V305" s="174">
        <v>100</v>
      </c>
      <c r="W305" s="174">
        <v>100.20099999999999</v>
      </c>
      <c r="X305" s="174">
        <v>97.283000000000001</v>
      </c>
      <c r="Y305" s="174">
        <v>97.102999999999994</v>
      </c>
      <c r="Z305" s="174">
        <v>94.566000000000003</v>
      </c>
      <c r="AA305" s="174">
        <v>94.302000000000007</v>
      </c>
      <c r="AB305" s="174">
        <v>95.528000000000006</v>
      </c>
      <c r="AC305" s="174">
        <v>92.073999999999998</v>
      </c>
      <c r="AD305" s="174">
        <v>90.191000000000003</v>
      </c>
      <c r="AE305" s="174">
        <v>87.494</v>
      </c>
      <c r="AF305" s="174">
        <v>84.956999999999994</v>
      </c>
      <c r="AG305" s="174">
        <v>85.078999999999994</v>
      </c>
      <c r="AH305" s="174">
        <v>83.725999999999999</v>
      </c>
      <c r="AI305" s="174">
        <v>84.411000000000001</v>
      </c>
      <c r="AJ305" s="174">
        <v>82.796000000000006</v>
      </c>
      <c r="AK305" s="174">
        <v>81.093000000000004</v>
      </c>
      <c r="AL305" s="174">
        <v>78.927999999999997</v>
      </c>
      <c r="AM305" s="174">
        <v>75.405000000000001</v>
      </c>
      <c r="AN305" s="174">
        <v>74.878</v>
      </c>
      <c r="AO305" s="174">
        <v>74.159000000000006</v>
      </c>
      <c r="AP305" s="174">
        <v>75.177999999999997</v>
      </c>
      <c r="AQ305" s="174">
        <v>70.947999999999993</v>
      </c>
      <c r="AR305" s="174">
        <v>70.697999999999993</v>
      </c>
      <c r="AS305" s="174">
        <v>69.504000000000005</v>
      </c>
      <c r="AT305" s="174">
        <v>65.747</v>
      </c>
      <c r="AU305" s="174">
        <v>65.040000000000006</v>
      </c>
      <c r="AV305" s="174">
        <v>64.293999999999997</v>
      </c>
      <c r="AW305" s="174">
        <v>63.557000000000002</v>
      </c>
    </row>
    <row r="306" spans="1:49" x14ac:dyDescent="0.2">
      <c r="A306" s="172"/>
      <c r="B306" s="173" t="s">
        <v>276</v>
      </c>
      <c r="C306" s="174">
        <v>121.083</v>
      </c>
      <c r="D306" s="174">
        <v>119.246</v>
      </c>
      <c r="E306" s="174">
        <v>118.613</v>
      </c>
      <c r="F306" s="174">
        <v>117.46299999999999</v>
      </c>
      <c r="G306" s="174">
        <v>116.91</v>
      </c>
      <c r="H306" s="174">
        <v>116.75</v>
      </c>
      <c r="I306" s="174">
        <v>115.739</v>
      </c>
      <c r="J306" s="174">
        <v>115.108</v>
      </c>
      <c r="K306" s="174">
        <v>114.651</v>
      </c>
      <c r="L306" s="174">
        <v>113.94799999999999</v>
      </c>
      <c r="M306" s="174">
        <v>112.28</v>
      </c>
      <c r="N306" s="174">
        <v>111.455</v>
      </c>
      <c r="O306" s="174">
        <v>109.68300000000001</v>
      </c>
      <c r="P306" s="174">
        <v>107.68600000000001</v>
      </c>
      <c r="Q306" s="174">
        <v>105.461</v>
      </c>
      <c r="R306" s="174">
        <v>104.124</v>
      </c>
      <c r="S306" s="174">
        <v>103.086</v>
      </c>
      <c r="T306" s="174">
        <v>101.61</v>
      </c>
      <c r="U306" s="174">
        <v>101.026</v>
      </c>
      <c r="V306" s="174">
        <v>100</v>
      </c>
      <c r="W306" s="174">
        <v>99.513999999999996</v>
      </c>
      <c r="X306" s="174">
        <v>98.623000000000005</v>
      </c>
      <c r="Y306" s="174">
        <v>96.966999999999999</v>
      </c>
      <c r="Z306" s="174">
        <v>96.709000000000003</v>
      </c>
      <c r="AA306" s="174">
        <v>95.197999999999993</v>
      </c>
      <c r="AB306" s="174">
        <v>95.084000000000003</v>
      </c>
      <c r="AC306" s="174">
        <v>93.691000000000003</v>
      </c>
      <c r="AD306" s="174">
        <v>93.049000000000007</v>
      </c>
      <c r="AE306" s="174">
        <v>92.481999999999999</v>
      </c>
      <c r="AF306" s="174">
        <v>92.284999999999997</v>
      </c>
      <c r="AG306" s="174">
        <v>91.647999999999996</v>
      </c>
      <c r="AH306" s="174">
        <v>91.423000000000002</v>
      </c>
      <c r="AI306" s="174">
        <v>91.686000000000007</v>
      </c>
      <c r="AJ306" s="174">
        <v>91.001999999999995</v>
      </c>
      <c r="AK306" s="174">
        <v>90.254999999999995</v>
      </c>
      <c r="AL306" s="174">
        <v>90.069000000000003</v>
      </c>
      <c r="AM306" s="174">
        <v>90.483000000000004</v>
      </c>
      <c r="AN306" s="174">
        <v>88.745000000000005</v>
      </c>
      <c r="AO306" s="174">
        <v>87.358999999999995</v>
      </c>
      <c r="AP306" s="174">
        <v>86.655000000000001</v>
      </c>
      <c r="AQ306" s="174">
        <v>86.521000000000001</v>
      </c>
      <c r="AR306" s="174">
        <v>86.483000000000004</v>
      </c>
      <c r="AS306" s="174">
        <v>85.228999999999999</v>
      </c>
      <c r="AT306" s="174">
        <v>84.105999999999995</v>
      </c>
      <c r="AU306" s="174">
        <v>84.105000000000004</v>
      </c>
      <c r="AV306" s="174">
        <v>83.572999999999993</v>
      </c>
      <c r="AW306" s="174">
        <v>83.075999999999993</v>
      </c>
    </row>
    <row r="307" spans="1:49" ht="6" customHeight="1" x14ac:dyDescent="0.2">
      <c r="A307" s="172"/>
      <c r="B307" s="173"/>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c r="AA307" s="174"/>
      <c r="AB307" s="174"/>
      <c r="AC307" s="174"/>
      <c r="AD307" s="174"/>
      <c r="AE307" s="174"/>
      <c r="AF307" s="174"/>
      <c r="AG307" s="174"/>
      <c r="AH307" s="174"/>
      <c r="AI307" s="174"/>
      <c r="AJ307" s="174"/>
      <c r="AK307" s="174"/>
      <c r="AL307" s="174"/>
      <c r="AM307" s="174"/>
      <c r="AN307" s="174"/>
      <c r="AO307" s="174"/>
      <c r="AP307" s="174"/>
      <c r="AQ307" s="174"/>
      <c r="AR307" s="174"/>
      <c r="AS307" s="174"/>
      <c r="AT307" s="174"/>
      <c r="AU307" s="174"/>
      <c r="AV307" s="174"/>
      <c r="AW307" s="174"/>
    </row>
    <row r="308" spans="1:49" x14ac:dyDescent="0.2">
      <c r="A308" s="162" t="s">
        <v>111</v>
      </c>
      <c r="B308" s="106" t="s">
        <v>271</v>
      </c>
      <c r="C308" s="131">
        <v>68.090999999999994</v>
      </c>
      <c r="D308" s="131">
        <v>78.379000000000005</v>
      </c>
      <c r="E308" s="131">
        <v>69.167000000000002</v>
      </c>
      <c r="F308" s="131">
        <v>72.472999999999999</v>
      </c>
      <c r="G308" s="131">
        <v>76.474000000000004</v>
      </c>
      <c r="H308" s="131">
        <v>82.45</v>
      </c>
      <c r="I308" s="131">
        <v>87.406999999999996</v>
      </c>
      <c r="J308" s="131">
        <v>99.058000000000007</v>
      </c>
      <c r="K308" s="131">
        <v>118.014</v>
      </c>
      <c r="L308" s="131">
        <v>120.071</v>
      </c>
      <c r="M308" s="131">
        <v>103.011</v>
      </c>
      <c r="N308" s="131">
        <v>107.599</v>
      </c>
      <c r="O308" s="131">
        <v>117.39</v>
      </c>
      <c r="P308" s="131">
        <v>127.151</v>
      </c>
      <c r="Q308" s="131">
        <v>122.158</v>
      </c>
      <c r="R308" s="131">
        <v>122.54</v>
      </c>
      <c r="S308" s="131">
        <v>127.48399999999999</v>
      </c>
      <c r="T308" s="131">
        <v>126.22499999999999</v>
      </c>
      <c r="U308" s="131">
        <v>120.56100000000001</v>
      </c>
      <c r="V308" s="131">
        <v>100</v>
      </c>
      <c r="W308" s="131">
        <v>67.182000000000002</v>
      </c>
      <c r="X308" s="131">
        <v>37.677</v>
      </c>
      <c r="Y308" s="131">
        <v>34.837000000000003</v>
      </c>
      <c r="Z308" s="131">
        <v>35.844999999999999</v>
      </c>
      <c r="AA308" s="131">
        <v>32.585000000000001</v>
      </c>
      <c r="AB308" s="131">
        <v>32.844999999999999</v>
      </c>
      <c r="AC308" s="131">
        <v>25.166</v>
      </c>
      <c r="AD308" s="131">
        <v>31.018999999999998</v>
      </c>
      <c r="AE308" s="131">
        <v>51.500999999999998</v>
      </c>
      <c r="AF308" s="131">
        <v>54.353999999999999</v>
      </c>
      <c r="AG308" s="131">
        <v>56.834000000000003</v>
      </c>
      <c r="AH308" s="131">
        <v>66.108999999999995</v>
      </c>
      <c r="AI308" s="131">
        <v>67.379000000000005</v>
      </c>
      <c r="AJ308" s="131">
        <v>70.635999999999996</v>
      </c>
      <c r="AK308" s="131">
        <v>67.429000000000002</v>
      </c>
      <c r="AL308" s="131">
        <v>66.850999999999999</v>
      </c>
      <c r="AM308" s="131">
        <v>66.56</v>
      </c>
      <c r="AN308" s="131">
        <v>65.375</v>
      </c>
      <c r="AO308" s="131">
        <v>66.388999999999996</v>
      </c>
      <c r="AP308" s="131">
        <v>69.281000000000006</v>
      </c>
      <c r="AQ308" s="131">
        <v>73.010999999999996</v>
      </c>
      <c r="AR308" s="131">
        <v>61.429000000000002</v>
      </c>
      <c r="AS308" s="131">
        <v>64.274000000000001</v>
      </c>
      <c r="AT308" s="131">
        <v>72.679000000000002</v>
      </c>
      <c r="AU308" s="131">
        <v>67.421999999999997</v>
      </c>
      <c r="AV308" s="131">
        <v>64.766999999999996</v>
      </c>
      <c r="AW308" s="131">
        <v>76.539000000000001</v>
      </c>
    </row>
    <row r="309" spans="1:49" x14ac:dyDescent="0.2">
      <c r="A309" s="106"/>
      <c r="B309" s="106" t="s">
        <v>204</v>
      </c>
      <c r="C309" s="131">
        <v>66.564999999999998</v>
      </c>
      <c r="D309" s="131">
        <v>68.239000000000004</v>
      </c>
      <c r="E309" s="131">
        <v>69.881</v>
      </c>
      <c r="F309" s="131">
        <v>71.494</v>
      </c>
      <c r="G309" s="131">
        <v>73.167000000000002</v>
      </c>
      <c r="H309" s="131">
        <v>74.81</v>
      </c>
      <c r="I309" s="131">
        <v>76.483000000000004</v>
      </c>
      <c r="J309" s="131">
        <v>78.064999999999998</v>
      </c>
      <c r="K309" s="131">
        <v>79.647000000000006</v>
      </c>
      <c r="L309" s="131">
        <v>81.290000000000006</v>
      </c>
      <c r="M309" s="131">
        <v>82.933000000000007</v>
      </c>
      <c r="N309" s="131">
        <v>84.697000000000003</v>
      </c>
      <c r="O309" s="131">
        <v>86.522999999999996</v>
      </c>
      <c r="P309" s="131">
        <v>88.347999999999999</v>
      </c>
      <c r="Q309" s="131">
        <v>90.203999999999994</v>
      </c>
      <c r="R309" s="131">
        <v>91.968000000000004</v>
      </c>
      <c r="S309" s="131">
        <v>93.823999999999998</v>
      </c>
      <c r="T309" s="131">
        <v>95.588999999999999</v>
      </c>
      <c r="U309" s="131">
        <v>98.204999999999998</v>
      </c>
      <c r="V309" s="131">
        <v>100</v>
      </c>
      <c r="W309" s="131">
        <v>99.391999999999996</v>
      </c>
      <c r="X309" s="131">
        <v>98.783000000000001</v>
      </c>
      <c r="Y309" s="131">
        <v>98.174999999999997</v>
      </c>
      <c r="Z309" s="131">
        <v>97.596999999999994</v>
      </c>
      <c r="AA309" s="131">
        <v>96.988</v>
      </c>
      <c r="AB309" s="131">
        <v>96.38</v>
      </c>
      <c r="AC309" s="131">
        <v>95.771000000000001</v>
      </c>
      <c r="AD309" s="131">
        <v>95.192999999999998</v>
      </c>
      <c r="AE309" s="131">
        <v>94.584999999999994</v>
      </c>
      <c r="AF309" s="131">
        <v>93.975999999999999</v>
      </c>
      <c r="AG309" s="131">
        <v>93.093999999999994</v>
      </c>
      <c r="AH309" s="131">
        <v>92.82</v>
      </c>
      <c r="AI309" s="131">
        <v>92.486000000000004</v>
      </c>
      <c r="AJ309" s="131">
        <v>92.09</v>
      </c>
      <c r="AK309" s="131">
        <v>91.602999999999994</v>
      </c>
      <c r="AL309" s="131">
        <v>91.055999999999997</v>
      </c>
      <c r="AM309" s="131">
        <v>90.355999999999995</v>
      </c>
      <c r="AN309" s="131">
        <v>89.656000000000006</v>
      </c>
      <c r="AO309" s="131">
        <v>89.078000000000003</v>
      </c>
      <c r="AP309" s="131">
        <v>88.622</v>
      </c>
      <c r="AQ309" s="131">
        <v>88.378</v>
      </c>
      <c r="AR309" s="131">
        <v>88.225999999999999</v>
      </c>
      <c r="AS309" s="131">
        <v>88.073999999999998</v>
      </c>
      <c r="AT309" s="131">
        <v>87.891999999999996</v>
      </c>
      <c r="AU309" s="131">
        <v>87.647999999999996</v>
      </c>
      <c r="AV309" s="131">
        <v>87.495999999999995</v>
      </c>
      <c r="AW309" s="131">
        <v>87.405000000000001</v>
      </c>
    </row>
    <row r="310" spans="1:49" x14ac:dyDescent="0.2">
      <c r="A310" s="106"/>
      <c r="B310" s="106" t="s">
        <v>273</v>
      </c>
      <c r="C310" s="131">
        <v>80.015000000000001</v>
      </c>
      <c r="D310" s="131">
        <v>85.012</v>
      </c>
      <c r="E310" s="131">
        <v>92.114000000000004</v>
      </c>
      <c r="F310" s="131">
        <v>88.177999999999997</v>
      </c>
      <c r="G310" s="131">
        <v>91.221999999999994</v>
      </c>
      <c r="H310" s="131">
        <v>95.558000000000007</v>
      </c>
      <c r="I310" s="131">
        <v>99.433000000000007</v>
      </c>
      <c r="J310" s="131">
        <v>103.863</v>
      </c>
      <c r="K310" s="131">
        <v>107.693</v>
      </c>
      <c r="L310" s="131">
        <v>108.37</v>
      </c>
      <c r="M310" s="131">
        <v>112.322</v>
      </c>
      <c r="N310" s="131">
        <v>113.22499999999999</v>
      </c>
      <c r="O310" s="131">
        <v>112.06100000000001</v>
      </c>
      <c r="P310" s="131">
        <v>108.374</v>
      </c>
      <c r="Q310" s="131">
        <v>108.03700000000001</v>
      </c>
      <c r="R310" s="131">
        <v>111.93600000000001</v>
      </c>
      <c r="S310" s="131">
        <v>108.85599999999999</v>
      </c>
      <c r="T310" s="131">
        <v>105.328</v>
      </c>
      <c r="U310" s="131">
        <v>112.60599999999999</v>
      </c>
      <c r="V310" s="131">
        <v>100</v>
      </c>
      <c r="W310" s="131">
        <v>70.837000000000003</v>
      </c>
      <c r="X310" s="131">
        <v>66.146000000000001</v>
      </c>
      <c r="Y310" s="131">
        <v>72.941999999999993</v>
      </c>
      <c r="Z310" s="131">
        <v>79.466999999999999</v>
      </c>
      <c r="AA310" s="131">
        <v>90.602000000000004</v>
      </c>
      <c r="AB310" s="131">
        <v>99.471999999999994</v>
      </c>
      <c r="AC310" s="131">
        <v>89.165999999999997</v>
      </c>
      <c r="AD310" s="131">
        <v>97.632000000000005</v>
      </c>
      <c r="AE310" s="131">
        <v>110.928</v>
      </c>
      <c r="AF310" s="131">
        <v>119.402</v>
      </c>
      <c r="AG310" s="131">
        <v>130.52799999999999</v>
      </c>
      <c r="AH310" s="131">
        <v>136.85300000000001</v>
      </c>
      <c r="AI310" s="131">
        <v>144.946</v>
      </c>
      <c r="AJ310" s="131">
        <v>153.58699999999999</v>
      </c>
      <c r="AK310" s="131">
        <v>162.946</v>
      </c>
      <c r="AL310" s="131">
        <v>173.59299999999999</v>
      </c>
      <c r="AM310" s="131">
        <v>185.40299999999999</v>
      </c>
      <c r="AN310" s="131">
        <v>200.86699999999999</v>
      </c>
      <c r="AO310" s="131">
        <v>208.93799999999999</v>
      </c>
      <c r="AP310" s="131">
        <v>217.803</v>
      </c>
      <c r="AQ310" s="131">
        <v>223.97900000000001</v>
      </c>
      <c r="AR310" s="131">
        <v>227.548</v>
      </c>
      <c r="AS310" s="131">
        <v>230.22200000000001</v>
      </c>
      <c r="AT310" s="131">
        <v>234.78</v>
      </c>
      <c r="AU310" s="131">
        <v>240.66200000000001</v>
      </c>
      <c r="AV310" s="131">
        <v>249.15799999999999</v>
      </c>
      <c r="AW310" s="131">
        <v>258.97800000000001</v>
      </c>
    </row>
    <row r="311" spans="1:49" x14ac:dyDescent="0.2">
      <c r="A311" s="106"/>
      <c r="B311" s="106" t="s">
        <v>275</v>
      </c>
      <c r="C311" s="131">
        <v>120.67</v>
      </c>
      <c r="D311" s="131">
        <v>125.227</v>
      </c>
      <c r="E311" s="131">
        <v>101.822</v>
      </c>
      <c r="F311" s="131">
        <v>108.366</v>
      </c>
      <c r="G311" s="131">
        <v>111.48</v>
      </c>
      <c r="H311" s="131">
        <v>114.64400000000001</v>
      </c>
      <c r="I311" s="131">
        <v>114.23</v>
      </c>
      <c r="J311" s="131">
        <v>119.702</v>
      </c>
      <c r="K311" s="131">
        <v>98.683000000000007</v>
      </c>
      <c r="L311" s="131">
        <v>130.452</v>
      </c>
      <c r="M311" s="131">
        <v>108.31</v>
      </c>
      <c r="N311" s="131">
        <v>105.01</v>
      </c>
      <c r="O311" s="131">
        <v>109.75700000000001</v>
      </c>
      <c r="P311" s="131">
        <v>115.568</v>
      </c>
      <c r="Q311" s="131">
        <v>104.327</v>
      </c>
      <c r="R311" s="131">
        <v>105.89100000000001</v>
      </c>
      <c r="S311" s="131">
        <v>104.139</v>
      </c>
      <c r="T311" s="131">
        <v>108.336</v>
      </c>
      <c r="U311" s="131">
        <v>97.900999999999996</v>
      </c>
      <c r="V311" s="131">
        <v>100</v>
      </c>
      <c r="W311" s="131">
        <v>99.433999999999997</v>
      </c>
      <c r="X311" s="131">
        <v>77.771000000000001</v>
      </c>
      <c r="Y311" s="131">
        <v>69.533000000000001</v>
      </c>
      <c r="Z311" s="131">
        <v>68.275999999999996</v>
      </c>
      <c r="AA311" s="131">
        <v>56.600999999999999</v>
      </c>
      <c r="AB311" s="131">
        <v>55.366999999999997</v>
      </c>
      <c r="AC311" s="131">
        <v>53.046999999999997</v>
      </c>
      <c r="AD311" s="131">
        <v>53.734999999999999</v>
      </c>
      <c r="AE311" s="131">
        <v>63.871000000000002</v>
      </c>
      <c r="AF311" s="131">
        <v>59.786999999999999</v>
      </c>
      <c r="AG311" s="131">
        <v>56.273000000000003</v>
      </c>
      <c r="AH311" s="131">
        <v>59.311</v>
      </c>
      <c r="AI311" s="131">
        <v>54.984999999999999</v>
      </c>
      <c r="AJ311" s="131">
        <v>57.28</v>
      </c>
      <c r="AK311" s="131">
        <v>54.314999999999998</v>
      </c>
      <c r="AL311" s="131">
        <v>50.067</v>
      </c>
      <c r="AM311" s="131">
        <v>45.094000000000001</v>
      </c>
      <c r="AN311" s="131">
        <v>43.518000000000001</v>
      </c>
      <c r="AO311" s="131">
        <v>43.094000000000001</v>
      </c>
      <c r="AP311" s="131">
        <v>41.168999999999997</v>
      </c>
      <c r="AQ311" s="131">
        <v>42.002000000000002</v>
      </c>
      <c r="AR311" s="131">
        <v>37.180999999999997</v>
      </c>
      <c r="AS311" s="131">
        <v>42.802999999999997</v>
      </c>
      <c r="AT311" s="131">
        <v>42.347000000000001</v>
      </c>
      <c r="AU311" s="131">
        <v>38.835999999999999</v>
      </c>
      <c r="AV311" s="131">
        <v>38.665999999999997</v>
      </c>
      <c r="AW311" s="131">
        <v>38.905000000000001</v>
      </c>
    </row>
    <row r="312" spans="1:49" x14ac:dyDescent="0.2">
      <c r="A312" s="106"/>
      <c r="B312" s="106" t="s">
        <v>276</v>
      </c>
      <c r="C312" s="131">
        <v>105.943</v>
      </c>
      <c r="D312" s="131">
        <v>107.893</v>
      </c>
      <c r="E312" s="131">
        <v>105.52800000000001</v>
      </c>
      <c r="F312" s="131">
        <v>106.08499999999999</v>
      </c>
      <c r="G312" s="131">
        <v>102.779</v>
      </c>
      <c r="H312" s="131">
        <v>100.605</v>
      </c>
      <c r="I312" s="131">
        <v>100.617</v>
      </c>
      <c r="J312" s="131">
        <v>102.065</v>
      </c>
      <c r="K312" s="131">
        <v>139.423</v>
      </c>
      <c r="L312" s="131">
        <v>104.482</v>
      </c>
      <c r="M312" s="131">
        <v>102.099</v>
      </c>
      <c r="N312" s="131">
        <v>106.849</v>
      </c>
      <c r="O312" s="131">
        <v>110.31</v>
      </c>
      <c r="P312" s="131">
        <v>114.91</v>
      </c>
      <c r="Q312" s="131">
        <v>120.151</v>
      </c>
      <c r="R312" s="131">
        <v>112.41200000000001</v>
      </c>
      <c r="S312" s="131">
        <v>119.86</v>
      </c>
      <c r="T312" s="131">
        <v>115.724</v>
      </c>
      <c r="U312" s="131">
        <v>111.358</v>
      </c>
      <c r="V312" s="131">
        <v>100</v>
      </c>
      <c r="W312" s="131">
        <v>95.963999999999999</v>
      </c>
      <c r="X312" s="131">
        <v>74.144000000000005</v>
      </c>
      <c r="Y312" s="131">
        <v>69.962999999999994</v>
      </c>
      <c r="Z312" s="131">
        <v>67.692999999999998</v>
      </c>
      <c r="AA312" s="131">
        <v>65.515000000000001</v>
      </c>
      <c r="AB312" s="131">
        <v>61.878</v>
      </c>
      <c r="AC312" s="131">
        <v>55.555</v>
      </c>
      <c r="AD312" s="131">
        <v>62.112000000000002</v>
      </c>
      <c r="AE312" s="131">
        <v>76.852000000000004</v>
      </c>
      <c r="AF312" s="131">
        <v>81.02</v>
      </c>
      <c r="AG312" s="131">
        <v>83.116</v>
      </c>
      <c r="AH312" s="131">
        <v>87.745999999999995</v>
      </c>
      <c r="AI312" s="131">
        <v>91.412999999999997</v>
      </c>
      <c r="AJ312" s="131">
        <v>87.186999999999998</v>
      </c>
      <c r="AK312" s="131">
        <v>83.17</v>
      </c>
      <c r="AL312" s="131">
        <v>84.472999999999999</v>
      </c>
      <c r="AM312" s="131">
        <v>88.11</v>
      </c>
      <c r="AN312" s="131">
        <v>83.418000000000006</v>
      </c>
      <c r="AO312" s="131">
        <v>82.774000000000001</v>
      </c>
      <c r="AP312" s="131">
        <v>87.186000000000007</v>
      </c>
      <c r="AQ312" s="131">
        <v>87.813000000000002</v>
      </c>
      <c r="AR312" s="131">
        <v>82.298000000000002</v>
      </c>
      <c r="AS312" s="131">
        <v>74.055999999999997</v>
      </c>
      <c r="AT312" s="131">
        <v>83.171999999999997</v>
      </c>
      <c r="AU312" s="131">
        <v>82.302000000000007</v>
      </c>
      <c r="AV312" s="131">
        <v>76.835999999999999</v>
      </c>
      <c r="AW312" s="131">
        <v>86.911000000000001</v>
      </c>
    </row>
    <row r="313" spans="1:49" ht="6" customHeight="1" x14ac:dyDescent="0.2">
      <c r="A313" s="106"/>
      <c r="B313" s="106"/>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1"/>
      <c r="AQ313" s="131"/>
      <c r="AR313" s="131"/>
      <c r="AS313" s="131"/>
      <c r="AT313" s="131"/>
      <c r="AU313" s="131"/>
      <c r="AV313" s="131"/>
      <c r="AW313" s="131"/>
    </row>
    <row r="314" spans="1:49" x14ac:dyDescent="0.2">
      <c r="A314" s="162" t="s">
        <v>112</v>
      </c>
      <c r="B314" s="106" t="s">
        <v>271</v>
      </c>
      <c r="C314" s="131" t="s">
        <v>231</v>
      </c>
      <c r="D314" s="131" t="s">
        <v>231</v>
      </c>
      <c r="E314" s="131" t="s">
        <v>231</v>
      </c>
      <c r="F314" s="131" t="s">
        <v>231</v>
      </c>
      <c r="G314" s="131" t="s">
        <v>231</v>
      </c>
      <c r="H314" s="131" t="s">
        <v>231</v>
      </c>
      <c r="I314" s="131" t="s">
        <v>231</v>
      </c>
      <c r="J314" s="131" t="s">
        <v>231</v>
      </c>
      <c r="K314" s="131" t="s">
        <v>231</v>
      </c>
      <c r="L314" s="131" t="s">
        <v>231</v>
      </c>
      <c r="M314" s="131" t="s">
        <v>231</v>
      </c>
      <c r="N314" s="131" t="s">
        <v>231</v>
      </c>
      <c r="O314" s="131" t="s">
        <v>231</v>
      </c>
      <c r="P314" s="131" t="s">
        <v>231</v>
      </c>
      <c r="Q314" s="131" t="s">
        <v>231</v>
      </c>
      <c r="R314" s="131" t="s">
        <v>231</v>
      </c>
      <c r="S314" s="131" t="s">
        <v>231</v>
      </c>
      <c r="T314" s="131" t="s">
        <v>231</v>
      </c>
      <c r="U314" s="131" t="s">
        <v>231</v>
      </c>
      <c r="V314" s="131">
        <v>100</v>
      </c>
      <c r="W314" s="131">
        <v>104.255</v>
      </c>
      <c r="X314" s="131">
        <v>53.698</v>
      </c>
      <c r="Y314" s="131">
        <v>24.786999999999999</v>
      </c>
      <c r="Z314" s="131">
        <v>13.484</v>
      </c>
      <c r="AA314" s="131">
        <v>16.971</v>
      </c>
      <c r="AB314" s="131">
        <v>12.111000000000001</v>
      </c>
      <c r="AC314" s="131">
        <v>15.906000000000001</v>
      </c>
      <c r="AD314" s="131">
        <v>16.544</v>
      </c>
      <c r="AE314" s="131">
        <v>14.773</v>
      </c>
      <c r="AF314" s="131">
        <v>17.245000000000001</v>
      </c>
      <c r="AG314" s="131">
        <v>17.427</v>
      </c>
      <c r="AH314" s="131">
        <v>14.65</v>
      </c>
      <c r="AI314" s="131">
        <v>16.504000000000001</v>
      </c>
      <c r="AJ314" s="131">
        <v>17.463000000000001</v>
      </c>
      <c r="AK314" s="131">
        <v>20.81</v>
      </c>
      <c r="AL314" s="131">
        <v>20.917000000000002</v>
      </c>
      <c r="AM314" s="131">
        <v>24.175000000000001</v>
      </c>
      <c r="AN314" s="131">
        <v>26.571999999999999</v>
      </c>
      <c r="AO314" s="131">
        <v>21.513999999999999</v>
      </c>
      <c r="AP314" s="131">
        <v>20.399000000000001</v>
      </c>
      <c r="AQ314" s="131">
        <v>23.545999999999999</v>
      </c>
      <c r="AR314" s="131">
        <v>27.405000000000001</v>
      </c>
      <c r="AS314" s="131">
        <v>26.422999999999998</v>
      </c>
      <c r="AT314" s="131">
        <v>26.303999999999998</v>
      </c>
      <c r="AU314" s="131">
        <v>23.693999999999999</v>
      </c>
      <c r="AV314" s="131">
        <v>24.353999999999999</v>
      </c>
      <c r="AW314" s="131">
        <v>26.029</v>
      </c>
    </row>
    <row r="315" spans="1:49" x14ac:dyDescent="0.2">
      <c r="A315" s="106"/>
      <c r="B315" s="106" t="s">
        <v>204</v>
      </c>
      <c r="C315" s="131" t="s">
        <v>231</v>
      </c>
      <c r="D315" s="131" t="s">
        <v>231</v>
      </c>
      <c r="E315" s="131" t="s">
        <v>231</v>
      </c>
      <c r="F315" s="131" t="s">
        <v>231</v>
      </c>
      <c r="G315" s="131" t="s">
        <v>231</v>
      </c>
      <c r="H315" s="131" t="s">
        <v>231</v>
      </c>
      <c r="I315" s="131" t="s">
        <v>231</v>
      </c>
      <c r="J315" s="131" t="s">
        <v>231</v>
      </c>
      <c r="K315" s="131" t="s">
        <v>231</v>
      </c>
      <c r="L315" s="131" t="s">
        <v>231</v>
      </c>
      <c r="M315" s="131" t="s">
        <v>231</v>
      </c>
      <c r="N315" s="131" t="s">
        <v>231</v>
      </c>
      <c r="O315" s="131" t="s">
        <v>231</v>
      </c>
      <c r="P315" s="131" t="s">
        <v>231</v>
      </c>
      <c r="Q315" s="131" t="s">
        <v>231</v>
      </c>
      <c r="R315" s="131" t="s">
        <v>231</v>
      </c>
      <c r="S315" s="131" t="s">
        <v>231</v>
      </c>
      <c r="T315" s="131" t="s">
        <v>231</v>
      </c>
      <c r="U315" s="131" t="s">
        <v>231</v>
      </c>
      <c r="V315" s="131">
        <v>100</v>
      </c>
      <c r="W315" s="131">
        <v>99.066999999999993</v>
      </c>
      <c r="X315" s="131">
        <v>97.314999999999998</v>
      </c>
      <c r="Y315" s="131">
        <v>95.054000000000002</v>
      </c>
      <c r="Z315" s="131">
        <v>92.820999999999998</v>
      </c>
      <c r="AA315" s="131">
        <v>90.927000000000007</v>
      </c>
      <c r="AB315" s="131">
        <v>89.542000000000002</v>
      </c>
      <c r="AC315" s="131">
        <v>88.552999999999997</v>
      </c>
      <c r="AD315" s="131">
        <v>87.875</v>
      </c>
      <c r="AE315" s="131">
        <v>87.308999999999997</v>
      </c>
      <c r="AF315" s="131">
        <v>86.772000000000006</v>
      </c>
      <c r="AG315" s="131">
        <v>86.234999999999999</v>
      </c>
      <c r="AH315" s="131">
        <v>85.754999999999995</v>
      </c>
      <c r="AI315" s="131">
        <v>85.302000000000007</v>
      </c>
      <c r="AJ315" s="131">
        <v>84.822000000000003</v>
      </c>
      <c r="AK315" s="131">
        <v>84.257000000000005</v>
      </c>
      <c r="AL315" s="131">
        <v>83.635000000000005</v>
      </c>
      <c r="AM315" s="131">
        <v>82.9</v>
      </c>
      <c r="AN315" s="131">
        <v>82.192999999999998</v>
      </c>
      <c r="AO315" s="131">
        <v>81.656000000000006</v>
      </c>
      <c r="AP315" s="131">
        <v>81.316999999999993</v>
      </c>
      <c r="AQ315" s="131">
        <v>81.289000000000001</v>
      </c>
      <c r="AR315" s="131">
        <v>81.457999999999998</v>
      </c>
      <c r="AS315" s="131">
        <v>81.798000000000002</v>
      </c>
      <c r="AT315" s="131">
        <v>82.137</v>
      </c>
      <c r="AU315" s="131">
        <v>82.447999999999993</v>
      </c>
      <c r="AV315" s="131">
        <v>82.674000000000007</v>
      </c>
      <c r="AW315" s="131">
        <v>82.814999999999998</v>
      </c>
    </row>
    <row r="316" spans="1:49" x14ac:dyDescent="0.2">
      <c r="A316" s="106"/>
      <c r="B316" s="106" t="s">
        <v>273</v>
      </c>
      <c r="C316" s="131" t="s">
        <v>231</v>
      </c>
      <c r="D316" s="131" t="s">
        <v>231</v>
      </c>
      <c r="E316" s="131" t="s">
        <v>231</v>
      </c>
      <c r="F316" s="131" t="s">
        <v>231</v>
      </c>
      <c r="G316" s="131" t="s">
        <v>231</v>
      </c>
      <c r="H316" s="131" t="s">
        <v>231</v>
      </c>
      <c r="I316" s="131" t="s">
        <v>231</v>
      </c>
      <c r="J316" s="131" t="s">
        <v>231</v>
      </c>
      <c r="K316" s="131" t="s">
        <v>231</v>
      </c>
      <c r="L316" s="131" t="s">
        <v>231</v>
      </c>
      <c r="M316" s="131" t="s">
        <v>231</v>
      </c>
      <c r="N316" s="131" t="s">
        <v>231</v>
      </c>
      <c r="O316" s="131" t="s">
        <v>231</v>
      </c>
      <c r="P316" s="131" t="s">
        <v>231</v>
      </c>
      <c r="Q316" s="131" t="s">
        <v>231</v>
      </c>
      <c r="R316" s="131" t="s">
        <v>231</v>
      </c>
      <c r="S316" s="131" t="s">
        <v>231</v>
      </c>
      <c r="T316" s="131" t="s">
        <v>231</v>
      </c>
      <c r="U316" s="131" t="s">
        <v>231</v>
      </c>
      <c r="V316" s="131">
        <v>100</v>
      </c>
      <c r="W316" s="131">
        <v>89.131</v>
      </c>
      <c r="X316" s="131">
        <v>52.805</v>
      </c>
      <c r="Y316" s="131">
        <v>49.302</v>
      </c>
      <c r="Z316" s="131">
        <v>53.22</v>
      </c>
      <c r="AA316" s="131">
        <v>58.075000000000003</v>
      </c>
      <c r="AB316" s="131">
        <v>62.433</v>
      </c>
      <c r="AC316" s="131">
        <v>65.227999999999994</v>
      </c>
      <c r="AD316" s="131">
        <v>70.53</v>
      </c>
      <c r="AE316" s="131">
        <v>73.325999999999993</v>
      </c>
      <c r="AF316" s="131">
        <v>78.132000000000005</v>
      </c>
      <c r="AG316" s="131">
        <v>86.135999999999996</v>
      </c>
      <c r="AH316" s="131">
        <v>98.042000000000002</v>
      </c>
      <c r="AI316" s="131">
        <v>112.396</v>
      </c>
      <c r="AJ316" s="131">
        <v>124.864</v>
      </c>
      <c r="AK316" s="131">
        <v>143.12799999999999</v>
      </c>
      <c r="AL316" s="131">
        <v>163.22300000000001</v>
      </c>
      <c r="AM316" s="131">
        <v>187.31899999999999</v>
      </c>
      <c r="AN316" s="131">
        <v>201.964</v>
      </c>
      <c r="AO316" s="131">
        <v>174.52199999999999</v>
      </c>
      <c r="AP316" s="131">
        <v>179.108</v>
      </c>
      <c r="AQ316" s="131">
        <v>187.59</v>
      </c>
      <c r="AR316" s="131">
        <v>200.68299999999999</v>
      </c>
      <c r="AS316" s="131">
        <v>206.447</v>
      </c>
      <c r="AT316" s="131">
        <v>212.989</v>
      </c>
      <c r="AU316" s="131">
        <v>218.982</v>
      </c>
      <c r="AV316" s="131">
        <v>218.81200000000001</v>
      </c>
      <c r="AW316" s="131">
        <v>234.828</v>
      </c>
    </row>
    <row r="317" spans="1:49" x14ac:dyDescent="0.2">
      <c r="A317" s="106"/>
      <c r="B317" s="106" t="s">
        <v>275</v>
      </c>
      <c r="C317" s="131" t="s">
        <v>231</v>
      </c>
      <c r="D317" s="131" t="s">
        <v>231</v>
      </c>
      <c r="E317" s="131" t="s">
        <v>231</v>
      </c>
      <c r="F317" s="131" t="s">
        <v>231</v>
      </c>
      <c r="G317" s="131" t="s">
        <v>231</v>
      </c>
      <c r="H317" s="131" t="s">
        <v>231</v>
      </c>
      <c r="I317" s="131" t="s">
        <v>231</v>
      </c>
      <c r="J317" s="131" t="s">
        <v>231</v>
      </c>
      <c r="K317" s="131" t="s">
        <v>231</v>
      </c>
      <c r="L317" s="131" t="s">
        <v>231</v>
      </c>
      <c r="M317" s="131" t="s">
        <v>231</v>
      </c>
      <c r="N317" s="131" t="s">
        <v>231</v>
      </c>
      <c r="O317" s="131" t="s">
        <v>231</v>
      </c>
      <c r="P317" s="131" t="s">
        <v>231</v>
      </c>
      <c r="Q317" s="131" t="s">
        <v>231</v>
      </c>
      <c r="R317" s="131" t="s">
        <v>231</v>
      </c>
      <c r="S317" s="131" t="s">
        <v>231</v>
      </c>
      <c r="T317" s="131" t="s">
        <v>231</v>
      </c>
      <c r="U317" s="131" t="s">
        <v>231</v>
      </c>
      <c r="V317" s="131">
        <v>100</v>
      </c>
      <c r="W317" s="131">
        <v>119.374</v>
      </c>
      <c r="X317" s="131">
        <v>104.279</v>
      </c>
      <c r="Y317" s="131">
        <v>60.692999999999998</v>
      </c>
      <c r="Z317" s="131">
        <v>36.204000000000001</v>
      </c>
      <c r="AA317" s="131">
        <v>40.406999999999996</v>
      </c>
      <c r="AB317" s="131">
        <v>41.329000000000001</v>
      </c>
      <c r="AC317" s="131">
        <v>41.817999999999998</v>
      </c>
      <c r="AD317" s="131">
        <v>39.694000000000003</v>
      </c>
      <c r="AE317" s="131">
        <v>37.152999999999999</v>
      </c>
      <c r="AF317" s="131">
        <v>38.549999999999997</v>
      </c>
      <c r="AG317" s="131">
        <v>35.030999999999999</v>
      </c>
      <c r="AH317" s="131">
        <v>28.952000000000002</v>
      </c>
      <c r="AI317" s="131">
        <v>26.806999999999999</v>
      </c>
      <c r="AJ317" s="131">
        <v>25.658000000000001</v>
      </c>
      <c r="AK317" s="131">
        <v>27.026</v>
      </c>
      <c r="AL317" s="131">
        <v>24.315000000000001</v>
      </c>
      <c r="AM317" s="131">
        <v>23.832999999999998</v>
      </c>
      <c r="AN317" s="131">
        <v>23.477</v>
      </c>
      <c r="AO317" s="131">
        <v>23.759</v>
      </c>
      <c r="AP317" s="131">
        <v>22.117999999999999</v>
      </c>
      <c r="AQ317" s="131">
        <v>23.103000000000002</v>
      </c>
      <c r="AR317" s="131">
        <v>23.574999999999999</v>
      </c>
      <c r="AS317" s="131">
        <v>22.282</v>
      </c>
      <c r="AT317" s="131">
        <v>21.942</v>
      </c>
      <c r="AU317" s="131">
        <v>21.356000000000002</v>
      </c>
      <c r="AV317" s="131">
        <v>21.545000000000002</v>
      </c>
      <c r="AW317" s="131">
        <v>21.263000000000002</v>
      </c>
    </row>
    <row r="318" spans="1:49" x14ac:dyDescent="0.2">
      <c r="A318" s="106"/>
      <c r="B318" s="106" t="s">
        <v>276</v>
      </c>
      <c r="C318" s="131" t="s">
        <v>231</v>
      </c>
      <c r="D318" s="131" t="s">
        <v>231</v>
      </c>
      <c r="E318" s="131" t="s">
        <v>231</v>
      </c>
      <c r="F318" s="131" t="s">
        <v>231</v>
      </c>
      <c r="G318" s="131" t="s">
        <v>231</v>
      </c>
      <c r="H318" s="131" t="s">
        <v>231</v>
      </c>
      <c r="I318" s="131" t="s">
        <v>231</v>
      </c>
      <c r="J318" s="131" t="s">
        <v>231</v>
      </c>
      <c r="K318" s="131" t="s">
        <v>231</v>
      </c>
      <c r="L318" s="131" t="s">
        <v>231</v>
      </c>
      <c r="M318" s="131" t="s">
        <v>231</v>
      </c>
      <c r="N318" s="131" t="s">
        <v>231</v>
      </c>
      <c r="O318" s="131" t="s">
        <v>231</v>
      </c>
      <c r="P318" s="131" t="s">
        <v>231</v>
      </c>
      <c r="Q318" s="131" t="s">
        <v>231</v>
      </c>
      <c r="R318" s="131" t="s">
        <v>231</v>
      </c>
      <c r="S318" s="131" t="s">
        <v>231</v>
      </c>
      <c r="T318" s="131" t="s">
        <v>231</v>
      </c>
      <c r="U318" s="131" t="s">
        <v>231</v>
      </c>
      <c r="V318" s="131">
        <v>100</v>
      </c>
      <c r="W318" s="131">
        <v>98.906999999999996</v>
      </c>
      <c r="X318" s="131">
        <v>100.209</v>
      </c>
      <c r="Y318" s="131">
        <v>87.147000000000006</v>
      </c>
      <c r="Z318" s="131">
        <v>75.396000000000001</v>
      </c>
      <c r="AA318" s="131">
        <v>79.539000000000001</v>
      </c>
      <c r="AB318" s="131">
        <v>52.418999999999997</v>
      </c>
      <c r="AC318" s="131">
        <v>65.852000000000004</v>
      </c>
      <c r="AD318" s="131">
        <v>67.248000000000005</v>
      </c>
      <c r="AE318" s="131">
        <v>62.107999999999997</v>
      </c>
      <c r="AF318" s="131">
        <v>65.981999999999999</v>
      </c>
      <c r="AG318" s="131">
        <v>66.974000000000004</v>
      </c>
      <c r="AH318" s="131">
        <v>60.185000000000002</v>
      </c>
      <c r="AI318" s="131">
        <v>64.212999999999994</v>
      </c>
      <c r="AJ318" s="131">
        <v>64.260000000000005</v>
      </c>
      <c r="AK318" s="131">
        <v>63.850999999999999</v>
      </c>
      <c r="AL318" s="131">
        <v>63.017000000000003</v>
      </c>
      <c r="AM318" s="131">
        <v>65.319999999999993</v>
      </c>
      <c r="AN318" s="131">
        <v>68.180999999999997</v>
      </c>
      <c r="AO318" s="131">
        <v>63.539000000000001</v>
      </c>
      <c r="AP318" s="131">
        <v>63.323</v>
      </c>
      <c r="AQ318" s="131">
        <v>66.835999999999999</v>
      </c>
      <c r="AR318" s="131">
        <v>71.108999999999995</v>
      </c>
      <c r="AS318" s="131">
        <v>70.221999999999994</v>
      </c>
      <c r="AT318" s="131">
        <v>68.527000000000001</v>
      </c>
      <c r="AU318" s="131">
        <v>61.451999999999998</v>
      </c>
      <c r="AV318" s="131">
        <v>62.485999999999997</v>
      </c>
      <c r="AW318" s="131">
        <v>62.945999999999998</v>
      </c>
    </row>
    <row r="319" spans="1:49" ht="6" customHeight="1" x14ac:dyDescent="0.2">
      <c r="A319" s="106"/>
      <c r="B319" s="106"/>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c r="Z319" s="131"/>
      <c r="AA319" s="131"/>
      <c r="AB319" s="131"/>
      <c r="AC319" s="131"/>
      <c r="AD319" s="131"/>
      <c r="AE319" s="131"/>
      <c r="AF319" s="131"/>
      <c r="AG319" s="131"/>
      <c r="AH319" s="131"/>
      <c r="AI319" s="131"/>
      <c r="AJ319" s="131"/>
      <c r="AK319" s="131"/>
      <c r="AL319" s="131"/>
      <c r="AM319" s="131"/>
      <c r="AN319" s="131"/>
      <c r="AO319" s="131"/>
      <c r="AP319" s="131"/>
      <c r="AQ319" s="131"/>
      <c r="AR319" s="131"/>
      <c r="AS319" s="131"/>
      <c r="AT319" s="131"/>
      <c r="AU319" s="131"/>
      <c r="AV319" s="131"/>
      <c r="AW319" s="131"/>
    </row>
    <row r="320" spans="1:49" x14ac:dyDescent="0.2">
      <c r="A320" s="162" t="s">
        <v>61</v>
      </c>
      <c r="B320" s="106" t="s">
        <v>271</v>
      </c>
      <c r="C320" s="131" t="s">
        <v>231</v>
      </c>
      <c r="D320" s="131" t="s">
        <v>231</v>
      </c>
      <c r="E320" s="131" t="s">
        <v>231</v>
      </c>
      <c r="F320" s="131" t="s">
        <v>231</v>
      </c>
      <c r="G320" s="131" t="s">
        <v>231</v>
      </c>
      <c r="H320" s="131" t="s">
        <v>231</v>
      </c>
      <c r="I320" s="131" t="s">
        <v>231</v>
      </c>
      <c r="J320" s="131" t="s">
        <v>231</v>
      </c>
      <c r="K320" s="131" t="s">
        <v>231</v>
      </c>
      <c r="L320" s="131" t="s">
        <v>231</v>
      </c>
      <c r="M320" s="131" t="s">
        <v>231</v>
      </c>
      <c r="N320" s="131" t="s">
        <v>231</v>
      </c>
      <c r="O320" s="131" t="s">
        <v>231</v>
      </c>
      <c r="P320" s="131" t="s">
        <v>231</v>
      </c>
      <c r="Q320" s="131" t="s">
        <v>231</v>
      </c>
      <c r="R320" s="131" t="s">
        <v>231</v>
      </c>
      <c r="S320" s="131" t="s">
        <v>231</v>
      </c>
      <c r="T320" s="131" t="s">
        <v>231</v>
      </c>
      <c r="U320" s="131" t="s">
        <v>231</v>
      </c>
      <c r="V320" s="131">
        <v>100</v>
      </c>
      <c r="W320" s="131">
        <v>97.337000000000003</v>
      </c>
      <c r="X320" s="131">
        <v>79.349000000000004</v>
      </c>
      <c r="Y320" s="131">
        <v>69.852000000000004</v>
      </c>
      <c r="Z320" s="131">
        <v>62.22</v>
      </c>
      <c r="AA320" s="131">
        <v>60.527999999999999</v>
      </c>
      <c r="AB320" s="131">
        <v>50.619</v>
      </c>
      <c r="AC320" s="131">
        <v>49.125</v>
      </c>
      <c r="AD320" s="131">
        <v>49.091000000000001</v>
      </c>
      <c r="AE320" s="131">
        <v>48.173000000000002</v>
      </c>
      <c r="AF320" s="131">
        <v>51.054000000000002</v>
      </c>
      <c r="AG320" s="131">
        <v>48.302999999999997</v>
      </c>
      <c r="AH320" s="131">
        <v>47.706000000000003</v>
      </c>
      <c r="AI320" s="131">
        <v>52.039000000000001</v>
      </c>
      <c r="AJ320" s="131">
        <v>51.238999999999997</v>
      </c>
      <c r="AK320" s="131">
        <v>54.256999999999998</v>
      </c>
      <c r="AL320" s="131">
        <v>54.963000000000001</v>
      </c>
      <c r="AM320" s="131">
        <v>49.914000000000001</v>
      </c>
      <c r="AN320" s="131">
        <v>53.87</v>
      </c>
      <c r="AO320" s="131">
        <v>45.848999999999997</v>
      </c>
      <c r="AP320" s="131">
        <v>43.999000000000002</v>
      </c>
      <c r="AQ320" s="131">
        <v>49.454000000000001</v>
      </c>
      <c r="AR320" s="131">
        <v>54.024999999999999</v>
      </c>
      <c r="AS320" s="131">
        <v>55.085999999999999</v>
      </c>
      <c r="AT320" s="131">
        <v>57.576000000000001</v>
      </c>
      <c r="AU320" s="131">
        <v>57.598999999999997</v>
      </c>
      <c r="AV320" s="131">
        <v>58.726999999999997</v>
      </c>
      <c r="AW320" s="131">
        <v>57.598999999999997</v>
      </c>
    </row>
    <row r="321" spans="1:49" x14ac:dyDescent="0.2">
      <c r="A321" s="106"/>
      <c r="B321" s="106" t="s">
        <v>204</v>
      </c>
      <c r="C321" s="131" t="s">
        <v>231</v>
      </c>
      <c r="D321" s="131" t="s">
        <v>231</v>
      </c>
      <c r="E321" s="131" t="s">
        <v>231</v>
      </c>
      <c r="F321" s="131" t="s">
        <v>231</v>
      </c>
      <c r="G321" s="131" t="s">
        <v>231</v>
      </c>
      <c r="H321" s="131" t="s">
        <v>231</v>
      </c>
      <c r="I321" s="131" t="s">
        <v>231</v>
      </c>
      <c r="J321" s="131" t="s">
        <v>231</v>
      </c>
      <c r="K321" s="131" t="s">
        <v>231</v>
      </c>
      <c r="L321" s="131" t="s">
        <v>231</v>
      </c>
      <c r="M321" s="131" t="s">
        <v>231</v>
      </c>
      <c r="N321" s="131" t="s">
        <v>231</v>
      </c>
      <c r="O321" s="131" t="s">
        <v>231</v>
      </c>
      <c r="P321" s="131" t="s">
        <v>231</v>
      </c>
      <c r="Q321" s="131" t="s">
        <v>231</v>
      </c>
      <c r="R321" s="131" t="s">
        <v>231</v>
      </c>
      <c r="S321" s="131" t="s">
        <v>231</v>
      </c>
      <c r="T321" s="131" t="s">
        <v>231</v>
      </c>
      <c r="U321" s="131" t="s">
        <v>231</v>
      </c>
      <c r="V321" s="131">
        <v>100</v>
      </c>
      <c r="W321" s="131">
        <v>101.56399999999999</v>
      </c>
      <c r="X321" s="131">
        <v>103.11499999999999</v>
      </c>
      <c r="Y321" s="131">
        <v>104.693</v>
      </c>
      <c r="Z321" s="131">
        <v>106.11799999999999</v>
      </c>
      <c r="AA321" s="131">
        <v>107.34699999999999</v>
      </c>
      <c r="AB321" s="131">
        <v>108.437</v>
      </c>
      <c r="AC321" s="131">
        <v>109.485</v>
      </c>
      <c r="AD321" s="131">
        <v>110.532</v>
      </c>
      <c r="AE321" s="131">
        <v>111.51</v>
      </c>
      <c r="AF321" s="131">
        <v>112.432</v>
      </c>
      <c r="AG321" s="131">
        <v>113.298</v>
      </c>
      <c r="AH321" s="131">
        <v>114.15</v>
      </c>
      <c r="AI321" s="131">
        <v>115.01600000000001</v>
      </c>
      <c r="AJ321" s="131">
        <v>116.036</v>
      </c>
      <c r="AK321" s="131">
        <v>117.223</v>
      </c>
      <c r="AL321" s="131">
        <v>118.52200000000001</v>
      </c>
      <c r="AM321" s="131">
        <v>119.863</v>
      </c>
      <c r="AN321" s="131">
        <v>122.405</v>
      </c>
      <c r="AO321" s="131">
        <v>124.976</v>
      </c>
      <c r="AP321" s="131">
        <v>126.47</v>
      </c>
      <c r="AQ321" s="131">
        <v>128.13200000000001</v>
      </c>
      <c r="AR321" s="131">
        <v>129.851</v>
      </c>
      <c r="AS321" s="131">
        <v>131.541</v>
      </c>
      <c r="AT321" s="131">
        <v>133.18899999999999</v>
      </c>
      <c r="AU321" s="131">
        <v>134.78100000000001</v>
      </c>
      <c r="AV321" s="131">
        <v>136.304</v>
      </c>
      <c r="AW321" s="131">
        <v>137.75700000000001</v>
      </c>
    </row>
    <row r="322" spans="1:49" x14ac:dyDescent="0.2">
      <c r="A322" s="106"/>
      <c r="B322" s="106" t="s">
        <v>273</v>
      </c>
      <c r="C322" s="131" t="s">
        <v>231</v>
      </c>
      <c r="D322" s="131" t="s">
        <v>231</v>
      </c>
      <c r="E322" s="131" t="s">
        <v>231</v>
      </c>
      <c r="F322" s="131" t="s">
        <v>231</v>
      </c>
      <c r="G322" s="131" t="s">
        <v>231</v>
      </c>
      <c r="H322" s="131" t="s">
        <v>231</v>
      </c>
      <c r="I322" s="131" t="s">
        <v>231</v>
      </c>
      <c r="J322" s="131" t="s">
        <v>231</v>
      </c>
      <c r="K322" s="131" t="s">
        <v>231</v>
      </c>
      <c r="L322" s="131" t="s">
        <v>231</v>
      </c>
      <c r="M322" s="131" t="s">
        <v>231</v>
      </c>
      <c r="N322" s="131" t="s">
        <v>231</v>
      </c>
      <c r="O322" s="131" t="s">
        <v>231</v>
      </c>
      <c r="P322" s="131" t="s">
        <v>231</v>
      </c>
      <c r="Q322" s="131" t="s">
        <v>231</v>
      </c>
      <c r="R322" s="131" t="s">
        <v>231</v>
      </c>
      <c r="S322" s="131" t="s">
        <v>231</v>
      </c>
      <c r="T322" s="131" t="s">
        <v>231</v>
      </c>
      <c r="U322" s="131" t="s">
        <v>231</v>
      </c>
      <c r="V322" s="131">
        <v>100</v>
      </c>
      <c r="W322" s="131">
        <v>97.77</v>
      </c>
      <c r="X322" s="131">
        <v>74.536000000000001</v>
      </c>
      <c r="Y322" s="131">
        <v>56.454000000000001</v>
      </c>
      <c r="Z322" s="131">
        <v>44.725000000000001</v>
      </c>
      <c r="AA322" s="131">
        <v>38.994</v>
      </c>
      <c r="AB322" s="131">
        <v>39.104999999999997</v>
      </c>
      <c r="AC322" s="131">
        <v>40.976999999999997</v>
      </c>
      <c r="AD322" s="131">
        <v>44.648000000000003</v>
      </c>
      <c r="AE322" s="131">
        <v>47.531999999999996</v>
      </c>
      <c r="AF322" s="131">
        <v>52.375</v>
      </c>
      <c r="AG322" s="131">
        <v>57.119</v>
      </c>
      <c r="AH322" s="131">
        <v>62.701999999999998</v>
      </c>
      <c r="AI322" s="131">
        <v>69.2</v>
      </c>
      <c r="AJ322" s="131">
        <v>75.588999999999999</v>
      </c>
      <c r="AK322" s="131">
        <v>94.575999999999993</v>
      </c>
      <c r="AL322" s="131">
        <v>125.81</v>
      </c>
      <c r="AM322" s="131">
        <v>155.56399999999999</v>
      </c>
      <c r="AN322" s="131">
        <v>168.744</v>
      </c>
      <c r="AO322" s="131">
        <v>180.82599999999999</v>
      </c>
      <c r="AP322" s="131">
        <v>187.364</v>
      </c>
      <c r="AQ322" s="131">
        <v>185.05500000000001</v>
      </c>
      <c r="AR322" s="131">
        <v>186.624</v>
      </c>
      <c r="AS322" s="131">
        <v>194.904</v>
      </c>
      <c r="AT322" s="131">
        <v>196.34200000000001</v>
      </c>
      <c r="AU322" s="131">
        <v>196.15700000000001</v>
      </c>
      <c r="AV322" s="131">
        <v>187.952</v>
      </c>
      <c r="AW322" s="131">
        <v>186.15600000000001</v>
      </c>
    </row>
    <row r="323" spans="1:49" x14ac:dyDescent="0.2">
      <c r="A323" s="106"/>
      <c r="B323" s="106" t="s">
        <v>275</v>
      </c>
      <c r="C323" s="131" t="s">
        <v>231</v>
      </c>
      <c r="D323" s="131" t="s">
        <v>231</v>
      </c>
      <c r="E323" s="131" t="s">
        <v>231</v>
      </c>
      <c r="F323" s="131" t="s">
        <v>231</v>
      </c>
      <c r="G323" s="131" t="s">
        <v>231</v>
      </c>
      <c r="H323" s="131" t="s">
        <v>231</v>
      </c>
      <c r="I323" s="131" t="s">
        <v>231</v>
      </c>
      <c r="J323" s="131" t="s">
        <v>231</v>
      </c>
      <c r="K323" s="131" t="s">
        <v>231</v>
      </c>
      <c r="L323" s="131" t="s">
        <v>231</v>
      </c>
      <c r="M323" s="131" t="s">
        <v>231</v>
      </c>
      <c r="N323" s="131" t="s">
        <v>231</v>
      </c>
      <c r="O323" s="131" t="s">
        <v>231</v>
      </c>
      <c r="P323" s="131" t="s">
        <v>231</v>
      </c>
      <c r="Q323" s="131" t="s">
        <v>231</v>
      </c>
      <c r="R323" s="131" t="s">
        <v>231</v>
      </c>
      <c r="S323" s="131" t="s">
        <v>231</v>
      </c>
      <c r="T323" s="131" t="s">
        <v>231</v>
      </c>
      <c r="U323" s="131" t="s">
        <v>231</v>
      </c>
      <c r="V323" s="131">
        <v>100</v>
      </c>
      <c r="W323" s="131">
        <v>99.772999999999996</v>
      </c>
      <c r="X323" s="131">
        <v>104.453</v>
      </c>
      <c r="Y323" s="131">
        <v>121.71899999999999</v>
      </c>
      <c r="Z323" s="131">
        <v>137.565</v>
      </c>
      <c r="AA323" s="131">
        <v>146.56</v>
      </c>
      <c r="AB323" s="131">
        <v>122.27500000000001</v>
      </c>
      <c r="AC323" s="131">
        <v>111.343</v>
      </c>
      <c r="AD323" s="131">
        <v>105.074</v>
      </c>
      <c r="AE323" s="131">
        <v>90.986000000000004</v>
      </c>
      <c r="AF323" s="131">
        <v>84.641000000000005</v>
      </c>
      <c r="AG323" s="131">
        <v>78.037000000000006</v>
      </c>
      <c r="AH323" s="131">
        <v>71.266000000000005</v>
      </c>
      <c r="AI323" s="131">
        <v>67.408000000000001</v>
      </c>
      <c r="AJ323" s="131">
        <v>64.325000000000003</v>
      </c>
      <c r="AK323" s="131">
        <v>53.441000000000003</v>
      </c>
      <c r="AL323" s="131">
        <v>39.158000000000001</v>
      </c>
      <c r="AM323" s="131">
        <v>28.666</v>
      </c>
      <c r="AN323" s="131">
        <v>28.463999999999999</v>
      </c>
      <c r="AO323" s="131">
        <v>23.309000000000001</v>
      </c>
      <c r="AP323" s="131">
        <v>21.574999999999999</v>
      </c>
      <c r="AQ323" s="131">
        <v>23.376000000000001</v>
      </c>
      <c r="AR323" s="131">
        <v>24.931999999999999</v>
      </c>
      <c r="AS323" s="131">
        <v>23.890999999999998</v>
      </c>
      <c r="AT323" s="131">
        <v>24.167999999999999</v>
      </c>
      <c r="AU323" s="131">
        <v>23.960999999999999</v>
      </c>
      <c r="AV323" s="131">
        <v>24.492999999999999</v>
      </c>
      <c r="AW323" s="131">
        <v>24.666</v>
      </c>
    </row>
    <row r="324" spans="1:49" x14ac:dyDescent="0.2">
      <c r="A324" s="106"/>
      <c r="B324" s="106" t="s">
        <v>276</v>
      </c>
      <c r="C324" s="131" t="s">
        <v>231</v>
      </c>
      <c r="D324" s="131" t="s">
        <v>231</v>
      </c>
      <c r="E324" s="131" t="s">
        <v>231</v>
      </c>
      <c r="F324" s="131" t="s">
        <v>231</v>
      </c>
      <c r="G324" s="131" t="s">
        <v>231</v>
      </c>
      <c r="H324" s="131" t="s">
        <v>231</v>
      </c>
      <c r="I324" s="131" t="s">
        <v>231</v>
      </c>
      <c r="J324" s="131" t="s">
        <v>231</v>
      </c>
      <c r="K324" s="131" t="s">
        <v>231</v>
      </c>
      <c r="L324" s="131" t="s">
        <v>231</v>
      </c>
      <c r="M324" s="131" t="s">
        <v>231</v>
      </c>
      <c r="N324" s="131" t="s">
        <v>231</v>
      </c>
      <c r="O324" s="131" t="s">
        <v>231</v>
      </c>
      <c r="P324" s="131" t="s">
        <v>231</v>
      </c>
      <c r="Q324" s="131" t="s">
        <v>231</v>
      </c>
      <c r="R324" s="131" t="s">
        <v>231</v>
      </c>
      <c r="S324" s="131" t="s">
        <v>231</v>
      </c>
      <c r="T324" s="131" t="s">
        <v>231</v>
      </c>
      <c r="U324" s="131" t="s">
        <v>231</v>
      </c>
      <c r="V324" s="131">
        <v>100</v>
      </c>
      <c r="W324" s="131">
        <v>98.245999999999995</v>
      </c>
      <c r="X324" s="131">
        <v>98.84</v>
      </c>
      <c r="Y324" s="131">
        <v>97.097999999999999</v>
      </c>
      <c r="Z324" s="131">
        <v>95.299000000000007</v>
      </c>
      <c r="AA324" s="131">
        <v>98.661000000000001</v>
      </c>
      <c r="AB324" s="131">
        <v>97.628</v>
      </c>
      <c r="AC324" s="131">
        <v>98.341999999999999</v>
      </c>
      <c r="AD324" s="131">
        <v>94.67</v>
      </c>
      <c r="AE324" s="131">
        <v>99.893000000000001</v>
      </c>
      <c r="AF324" s="131">
        <v>102.43300000000001</v>
      </c>
      <c r="AG324" s="131">
        <v>95.646000000000001</v>
      </c>
      <c r="AH324" s="131">
        <v>93.525000000000006</v>
      </c>
      <c r="AI324" s="131">
        <v>96.995999999999995</v>
      </c>
      <c r="AJ324" s="131">
        <v>90.819000000000003</v>
      </c>
      <c r="AK324" s="131">
        <v>91.576999999999998</v>
      </c>
      <c r="AL324" s="131">
        <v>94.131</v>
      </c>
      <c r="AM324" s="131">
        <v>93.382000000000005</v>
      </c>
      <c r="AN324" s="131">
        <v>91.628</v>
      </c>
      <c r="AO324" s="131">
        <v>87.04</v>
      </c>
      <c r="AP324" s="131">
        <v>86.063999999999993</v>
      </c>
      <c r="AQ324" s="131">
        <v>89.22</v>
      </c>
      <c r="AR324" s="131">
        <v>89.418999999999997</v>
      </c>
      <c r="AS324" s="131">
        <v>89.936000000000007</v>
      </c>
      <c r="AT324" s="131">
        <v>91.099000000000004</v>
      </c>
      <c r="AU324" s="131">
        <v>90.924000000000007</v>
      </c>
      <c r="AV324" s="131">
        <v>93.590999999999994</v>
      </c>
      <c r="AW324" s="131">
        <v>91.058999999999997</v>
      </c>
    </row>
    <row r="325" spans="1:49" ht="6" customHeight="1" x14ac:dyDescent="0.2">
      <c r="A325" s="106"/>
      <c r="B325" s="106"/>
      <c r="C325" s="131"/>
      <c r="D325" s="131"/>
      <c r="E325" s="131"/>
      <c r="F325" s="131"/>
      <c r="G325" s="131"/>
      <c r="H325" s="131"/>
      <c r="I325" s="131"/>
      <c r="J325" s="131"/>
      <c r="K325" s="131"/>
      <c r="L325" s="131"/>
      <c r="M325" s="131"/>
      <c r="N325" s="131"/>
      <c r="O325" s="131"/>
      <c r="P325" s="131"/>
      <c r="Q325" s="131"/>
      <c r="R325" s="131"/>
      <c r="S325" s="131"/>
      <c r="T325" s="131"/>
      <c r="U325" s="131"/>
      <c r="V325" s="131"/>
      <c r="W325" s="131"/>
      <c r="X325" s="131"/>
      <c r="Y325" s="131"/>
      <c r="Z325" s="131"/>
      <c r="AA325" s="131"/>
      <c r="AB325" s="131"/>
      <c r="AC325" s="131"/>
      <c r="AD325" s="131"/>
      <c r="AE325" s="131"/>
      <c r="AF325" s="131"/>
      <c r="AG325" s="131"/>
      <c r="AH325" s="131"/>
      <c r="AI325" s="131"/>
      <c r="AJ325" s="131"/>
      <c r="AK325" s="131"/>
      <c r="AL325" s="131"/>
      <c r="AM325" s="131"/>
      <c r="AN325" s="131"/>
      <c r="AO325" s="131"/>
      <c r="AP325" s="131"/>
      <c r="AQ325" s="131"/>
      <c r="AR325" s="131"/>
      <c r="AS325" s="131"/>
      <c r="AT325" s="131"/>
      <c r="AU325" s="131"/>
      <c r="AV325" s="131"/>
      <c r="AW325" s="131"/>
    </row>
    <row r="326" spans="1:49" x14ac:dyDescent="0.2">
      <c r="A326" s="162" t="s">
        <v>44</v>
      </c>
      <c r="B326" s="106" t="s">
        <v>271</v>
      </c>
      <c r="C326" s="131" t="s">
        <v>231</v>
      </c>
      <c r="D326" s="131" t="s">
        <v>231</v>
      </c>
      <c r="E326" s="131" t="s">
        <v>231</v>
      </c>
      <c r="F326" s="131" t="s">
        <v>231</v>
      </c>
      <c r="G326" s="131" t="s">
        <v>231</v>
      </c>
      <c r="H326" s="131" t="s">
        <v>231</v>
      </c>
      <c r="I326" s="131" t="s">
        <v>231</v>
      </c>
      <c r="J326" s="131" t="s">
        <v>231</v>
      </c>
      <c r="K326" s="131" t="s">
        <v>231</v>
      </c>
      <c r="L326" s="131" t="s">
        <v>231</v>
      </c>
      <c r="M326" s="131" t="s">
        <v>231</v>
      </c>
      <c r="N326" s="131" t="s">
        <v>231</v>
      </c>
      <c r="O326" s="131" t="s">
        <v>231</v>
      </c>
      <c r="P326" s="131" t="s">
        <v>231</v>
      </c>
      <c r="Q326" s="131" t="s">
        <v>231</v>
      </c>
      <c r="R326" s="131" t="s">
        <v>231</v>
      </c>
      <c r="S326" s="131" t="s">
        <v>231</v>
      </c>
      <c r="T326" s="131" t="s">
        <v>231</v>
      </c>
      <c r="U326" s="131" t="s">
        <v>231</v>
      </c>
      <c r="V326" s="131">
        <v>100</v>
      </c>
      <c r="W326" s="131">
        <v>96.382999999999996</v>
      </c>
      <c r="X326" s="131">
        <v>86.988</v>
      </c>
      <c r="Y326" s="131">
        <v>75.486999999999995</v>
      </c>
      <c r="Z326" s="131">
        <v>64.123000000000005</v>
      </c>
      <c r="AA326" s="131">
        <v>57.040999999999997</v>
      </c>
      <c r="AB326" s="131">
        <v>57.914999999999999</v>
      </c>
      <c r="AC326" s="131">
        <v>58.293999999999997</v>
      </c>
      <c r="AD326" s="131">
        <v>56.384999999999998</v>
      </c>
      <c r="AE326" s="131">
        <v>54.165999999999997</v>
      </c>
      <c r="AF326" s="131">
        <v>52.195</v>
      </c>
      <c r="AG326" s="131">
        <v>50.984999999999999</v>
      </c>
      <c r="AH326" s="131">
        <v>50.857999999999997</v>
      </c>
      <c r="AI326" s="131">
        <v>51.45</v>
      </c>
      <c r="AJ326" s="131">
        <v>54.545000000000002</v>
      </c>
      <c r="AK326" s="131">
        <v>55.094999999999999</v>
      </c>
      <c r="AL326" s="131">
        <v>57.323</v>
      </c>
      <c r="AM326" s="131">
        <v>55.808999999999997</v>
      </c>
      <c r="AN326" s="131">
        <v>58.53</v>
      </c>
      <c r="AO326" s="131">
        <v>55.399000000000001</v>
      </c>
      <c r="AP326" s="131">
        <v>59.585000000000001</v>
      </c>
      <c r="AQ326" s="131">
        <v>56.465000000000003</v>
      </c>
      <c r="AR326" s="131">
        <v>57.68</v>
      </c>
      <c r="AS326" s="131">
        <v>57.633000000000003</v>
      </c>
      <c r="AT326" s="131">
        <v>56.884999999999998</v>
      </c>
      <c r="AU326" s="131">
        <v>52.695</v>
      </c>
      <c r="AV326" s="131">
        <v>53.14</v>
      </c>
      <c r="AW326" s="131">
        <v>54.15</v>
      </c>
    </row>
    <row r="327" spans="1:49" x14ac:dyDescent="0.2">
      <c r="A327" s="106"/>
      <c r="B327" s="106" t="s">
        <v>204</v>
      </c>
      <c r="C327" s="131" t="s">
        <v>231</v>
      </c>
      <c r="D327" s="131" t="s">
        <v>231</v>
      </c>
      <c r="E327" s="131" t="s">
        <v>231</v>
      </c>
      <c r="F327" s="131" t="s">
        <v>231</v>
      </c>
      <c r="G327" s="131" t="s">
        <v>231</v>
      </c>
      <c r="H327" s="131" t="s">
        <v>231</v>
      </c>
      <c r="I327" s="131" t="s">
        <v>231</v>
      </c>
      <c r="J327" s="131" t="s">
        <v>231</v>
      </c>
      <c r="K327" s="131" t="s">
        <v>231</v>
      </c>
      <c r="L327" s="131" t="s">
        <v>231</v>
      </c>
      <c r="M327" s="131" t="s">
        <v>231</v>
      </c>
      <c r="N327" s="131" t="s">
        <v>231</v>
      </c>
      <c r="O327" s="131" t="s">
        <v>231</v>
      </c>
      <c r="P327" s="131" t="s">
        <v>231</v>
      </c>
      <c r="Q327" s="131" t="s">
        <v>231</v>
      </c>
      <c r="R327" s="131" t="s">
        <v>231</v>
      </c>
      <c r="S327" s="131" t="s">
        <v>231</v>
      </c>
      <c r="T327" s="131" t="s">
        <v>231</v>
      </c>
      <c r="U327" s="131" t="s">
        <v>231</v>
      </c>
      <c r="V327" s="131">
        <v>100</v>
      </c>
      <c r="W327" s="131">
        <v>100.04900000000001</v>
      </c>
      <c r="X327" s="131">
        <v>100.265</v>
      </c>
      <c r="Y327" s="131">
        <v>100.491</v>
      </c>
      <c r="Z327" s="131">
        <v>100.373</v>
      </c>
      <c r="AA327" s="131">
        <v>100.04900000000001</v>
      </c>
      <c r="AB327" s="131">
        <v>99.715000000000003</v>
      </c>
      <c r="AC327" s="131">
        <v>99.293000000000006</v>
      </c>
      <c r="AD327" s="131">
        <v>98.822000000000003</v>
      </c>
      <c r="AE327" s="131">
        <v>98.41</v>
      </c>
      <c r="AF327" s="131">
        <v>97.948999999999998</v>
      </c>
      <c r="AG327" s="131">
        <v>97.447999999999993</v>
      </c>
      <c r="AH327" s="131">
        <v>96.83</v>
      </c>
      <c r="AI327" s="131">
        <v>96.153000000000006</v>
      </c>
      <c r="AJ327" s="131">
        <v>95.495000000000005</v>
      </c>
      <c r="AK327" s="131">
        <v>94.846999999999994</v>
      </c>
      <c r="AL327" s="131">
        <v>94.268000000000001</v>
      </c>
      <c r="AM327" s="131">
        <v>93.835999999999999</v>
      </c>
      <c r="AN327" s="131">
        <v>93.513000000000005</v>
      </c>
      <c r="AO327" s="131">
        <v>93.307000000000002</v>
      </c>
      <c r="AP327" s="131">
        <v>93.149000000000001</v>
      </c>
      <c r="AQ327" s="131">
        <v>92.972999999999999</v>
      </c>
      <c r="AR327" s="131">
        <v>92.884</v>
      </c>
      <c r="AS327" s="131">
        <v>92.903999999999996</v>
      </c>
      <c r="AT327" s="131">
        <v>92.992000000000004</v>
      </c>
      <c r="AU327" s="131">
        <v>93.14</v>
      </c>
      <c r="AV327" s="131">
        <v>93.257000000000005</v>
      </c>
      <c r="AW327" s="131">
        <v>93.316000000000003</v>
      </c>
    </row>
    <row r="328" spans="1:49" x14ac:dyDescent="0.2">
      <c r="A328" s="106"/>
      <c r="B328" s="106" t="s">
        <v>273</v>
      </c>
      <c r="C328" s="131" t="s">
        <v>231</v>
      </c>
      <c r="D328" s="131" t="s">
        <v>231</v>
      </c>
      <c r="E328" s="131" t="s">
        <v>231</v>
      </c>
      <c r="F328" s="131" t="s">
        <v>231</v>
      </c>
      <c r="G328" s="131" t="s">
        <v>231</v>
      </c>
      <c r="H328" s="131" t="s">
        <v>231</v>
      </c>
      <c r="I328" s="131" t="s">
        <v>231</v>
      </c>
      <c r="J328" s="131" t="s">
        <v>231</v>
      </c>
      <c r="K328" s="131" t="s">
        <v>231</v>
      </c>
      <c r="L328" s="131" t="s">
        <v>231</v>
      </c>
      <c r="M328" s="131" t="s">
        <v>231</v>
      </c>
      <c r="N328" s="131" t="s">
        <v>231</v>
      </c>
      <c r="O328" s="131" t="s">
        <v>231</v>
      </c>
      <c r="P328" s="131" t="s">
        <v>231</v>
      </c>
      <c r="Q328" s="131" t="s">
        <v>231</v>
      </c>
      <c r="R328" s="131" t="s">
        <v>231</v>
      </c>
      <c r="S328" s="131" t="s">
        <v>231</v>
      </c>
      <c r="T328" s="131" t="s">
        <v>231</v>
      </c>
      <c r="U328" s="131" t="s">
        <v>231</v>
      </c>
      <c r="V328" s="131">
        <v>100</v>
      </c>
      <c r="W328" s="131">
        <v>98.751999999999995</v>
      </c>
      <c r="X328" s="131">
        <v>89.078999999999994</v>
      </c>
      <c r="Y328" s="131">
        <v>82.123999999999995</v>
      </c>
      <c r="Z328" s="131">
        <v>72.600999999999999</v>
      </c>
      <c r="AA328" s="131">
        <v>65.260999999999996</v>
      </c>
      <c r="AB328" s="131">
        <v>67.313000000000002</v>
      </c>
      <c r="AC328" s="131">
        <v>75.305999999999997</v>
      </c>
      <c r="AD328" s="131">
        <v>82.02</v>
      </c>
      <c r="AE328" s="131">
        <v>85.165000000000006</v>
      </c>
      <c r="AF328" s="131">
        <v>90.528000000000006</v>
      </c>
      <c r="AG328" s="131">
        <v>95.292000000000002</v>
      </c>
      <c r="AH328" s="131">
        <v>100.739</v>
      </c>
      <c r="AI328" s="131">
        <v>108.595</v>
      </c>
      <c r="AJ328" s="131">
        <v>121.861</v>
      </c>
      <c r="AK328" s="131">
        <v>134.227</v>
      </c>
      <c r="AL328" s="131">
        <v>148.55600000000001</v>
      </c>
      <c r="AM328" s="131">
        <v>162.07499999999999</v>
      </c>
      <c r="AN328" s="131">
        <v>179.22499999999999</v>
      </c>
      <c r="AO328" s="131">
        <v>179.98</v>
      </c>
      <c r="AP328" s="131">
        <v>194.34299999999999</v>
      </c>
      <c r="AQ328" s="131">
        <v>205.184</v>
      </c>
      <c r="AR328" s="131">
        <v>208.845</v>
      </c>
      <c r="AS328" s="131">
        <v>210.89500000000001</v>
      </c>
      <c r="AT328" s="131">
        <v>214.334</v>
      </c>
      <c r="AU328" s="131">
        <v>205.79900000000001</v>
      </c>
      <c r="AV328" s="131">
        <v>200.34700000000001</v>
      </c>
      <c r="AW328" s="131">
        <v>205.06899999999999</v>
      </c>
    </row>
    <row r="329" spans="1:49" x14ac:dyDescent="0.2">
      <c r="A329" s="106"/>
      <c r="B329" s="106" t="s">
        <v>275</v>
      </c>
      <c r="C329" s="131" t="s">
        <v>231</v>
      </c>
      <c r="D329" s="131" t="s">
        <v>231</v>
      </c>
      <c r="E329" s="131" t="s">
        <v>231</v>
      </c>
      <c r="F329" s="131" t="s">
        <v>231</v>
      </c>
      <c r="G329" s="131" t="s">
        <v>231</v>
      </c>
      <c r="H329" s="131" t="s">
        <v>231</v>
      </c>
      <c r="I329" s="131" t="s">
        <v>231</v>
      </c>
      <c r="J329" s="131" t="s">
        <v>231</v>
      </c>
      <c r="K329" s="131" t="s">
        <v>231</v>
      </c>
      <c r="L329" s="131" t="s">
        <v>231</v>
      </c>
      <c r="M329" s="131" t="s">
        <v>231</v>
      </c>
      <c r="N329" s="131" t="s">
        <v>231</v>
      </c>
      <c r="O329" s="131" t="s">
        <v>231</v>
      </c>
      <c r="P329" s="131" t="s">
        <v>231</v>
      </c>
      <c r="Q329" s="131" t="s">
        <v>231</v>
      </c>
      <c r="R329" s="131" t="s">
        <v>231</v>
      </c>
      <c r="S329" s="131" t="s">
        <v>231</v>
      </c>
      <c r="T329" s="131" t="s">
        <v>231</v>
      </c>
      <c r="U329" s="131" t="s">
        <v>231</v>
      </c>
      <c r="V329" s="131">
        <v>100</v>
      </c>
      <c r="W329" s="131">
        <v>98.619</v>
      </c>
      <c r="X329" s="131">
        <v>91.058999999999997</v>
      </c>
      <c r="Y329" s="131">
        <v>83.951999999999998</v>
      </c>
      <c r="Z329" s="131">
        <v>80.792000000000002</v>
      </c>
      <c r="AA329" s="131">
        <v>83.444000000000003</v>
      </c>
      <c r="AB329" s="131">
        <v>83.41</v>
      </c>
      <c r="AC329" s="131">
        <v>74.706000000000003</v>
      </c>
      <c r="AD329" s="131">
        <v>67.543000000000006</v>
      </c>
      <c r="AE329" s="131">
        <v>63.63</v>
      </c>
      <c r="AF329" s="131">
        <v>61.158999999999999</v>
      </c>
      <c r="AG329" s="131">
        <v>58.673999999999999</v>
      </c>
      <c r="AH329" s="131">
        <v>56.945</v>
      </c>
      <c r="AI329" s="131">
        <v>54.723999999999997</v>
      </c>
      <c r="AJ329" s="131">
        <v>50.764000000000003</v>
      </c>
      <c r="AK329" s="131">
        <v>46.375999999999998</v>
      </c>
      <c r="AL329" s="131">
        <v>44.884</v>
      </c>
      <c r="AM329" s="131">
        <v>40.472999999999999</v>
      </c>
      <c r="AN329" s="131">
        <v>36.770000000000003</v>
      </c>
      <c r="AO329" s="131">
        <v>34.741</v>
      </c>
      <c r="AP329" s="131">
        <v>33.353999999999999</v>
      </c>
      <c r="AQ329" s="131">
        <v>33.625999999999998</v>
      </c>
      <c r="AR329" s="131">
        <v>34.484000000000002</v>
      </c>
      <c r="AS329" s="131">
        <v>30.44</v>
      </c>
      <c r="AT329" s="131">
        <v>30.489000000000001</v>
      </c>
      <c r="AU329" s="131">
        <v>28.895</v>
      </c>
      <c r="AV329" s="131">
        <v>29.422999999999998</v>
      </c>
      <c r="AW329" s="131">
        <v>29.271000000000001</v>
      </c>
    </row>
    <row r="330" spans="1:49" x14ac:dyDescent="0.2">
      <c r="A330" s="106"/>
      <c r="B330" s="106" t="s">
        <v>276</v>
      </c>
      <c r="C330" s="131" t="s">
        <v>231</v>
      </c>
      <c r="D330" s="131" t="s">
        <v>231</v>
      </c>
      <c r="E330" s="131" t="s">
        <v>231</v>
      </c>
      <c r="F330" s="131" t="s">
        <v>231</v>
      </c>
      <c r="G330" s="131" t="s">
        <v>231</v>
      </c>
      <c r="H330" s="131" t="s">
        <v>231</v>
      </c>
      <c r="I330" s="131" t="s">
        <v>231</v>
      </c>
      <c r="J330" s="131" t="s">
        <v>231</v>
      </c>
      <c r="K330" s="131" t="s">
        <v>231</v>
      </c>
      <c r="L330" s="131" t="s">
        <v>231</v>
      </c>
      <c r="M330" s="131" t="s">
        <v>231</v>
      </c>
      <c r="N330" s="131" t="s">
        <v>231</v>
      </c>
      <c r="O330" s="131" t="s">
        <v>231</v>
      </c>
      <c r="P330" s="131" t="s">
        <v>231</v>
      </c>
      <c r="Q330" s="131" t="s">
        <v>231</v>
      </c>
      <c r="R330" s="131" t="s">
        <v>231</v>
      </c>
      <c r="S330" s="131" t="s">
        <v>231</v>
      </c>
      <c r="T330" s="131" t="s">
        <v>231</v>
      </c>
      <c r="U330" s="131" t="s">
        <v>231</v>
      </c>
      <c r="V330" s="131">
        <v>100</v>
      </c>
      <c r="W330" s="131">
        <v>98.918999999999997</v>
      </c>
      <c r="X330" s="131">
        <v>106.95699999999999</v>
      </c>
      <c r="Y330" s="131">
        <v>108.95399999999999</v>
      </c>
      <c r="Z330" s="131">
        <v>108.914</v>
      </c>
      <c r="AA330" s="131">
        <v>104.69499999999999</v>
      </c>
      <c r="AB330" s="131">
        <v>103.44499999999999</v>
      </c>
      <c r="AC330" s="131">
        <v>104.358</v>
      </c>
      <c r="AD330" s="131">
        <v>102.992</v>
      </c>
      <c r="AE330" s="131">
        <v>101.569</v>
      </c>
      <c r="AF330" s="131">
        <v>96.245999999999995</v>
      </c>
      <c r="AG330" s="131">
        <v>93.575999999999993</v>
      </c>
      <c r="AH330" s="131">
        <v>91.558000000000007</v>
      </c>
      <c r="AI330" s="131">
        <v>90.04</v>
      </c>
      <c r="AJ330" s="131">
        <v>92.331999999999994</v>
      </c>
      <c r="AK330" s="131">
        <v>93.313999999999993</v>
      </c>
      <c r="AL330" s="131">
        <v>91.197000000000003</v>
      </c>
      <c r="AM330" s="131">
        <v>90.668000000000006</v>
      </c>
      <c r="AN330" s="131">
        <v>94.977000000000004</v>
      </c>
      <c r="AO330" s="131">
        <v>94.954999999999998</v>
      </c>
      <c r="AP330" s="131">
        <v>98.683000000000007</v>
      </c>
      <c r="AQ330" s="131">
        <v>88.025000000000006</v>
      </c>
      <c r="AR330" s="131">
        <v>86.227000000000004</v>
      </c>
      <c r="AS330" s="131">
        <v>96.632999999999996</v>
      </c>
      <c r="AT330" s="131">
        <v>93.608999999999995</v>
      </c>
      <c r="AU330" s="131">
        <v>95.141999999999996</v>
      </c>
      <c r="AV330" s="131">
        <v>96.665000000000006</v>
      </c>
      <c r="AW330" s="131">
        <v>96.671999999999997</v>
      </c>
    </row>
    <row r="331" spans="1:49" ht="6" customHeight="1" x14ac:dyDescent="0.2">
      <c r="A331" s="106"/>
      <c r="B331" s="106"/>
      <c r="C331" s="131"/>
      <c r="D331" s="131"/>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1"/>
      <c r="AQ331" s="131"/>
      <c r="AR331" s="131"/>
      <c r="AS331" s="131"/>
      <c r="AT331" s="131"/>
      <c r="AU331" s="131"/>
      <c r="AV331" s="131"/>
      <c r="AW331" s="131"/>
    </row>
    <row r="332" spans="1:49" x14ac:dyDescent="0.2">
      <c r="A332" s="162" t="s">
        <v>66</v>
      </c>
      <c r="B332" s="106" t="s">
        <v>271</v>
      </c>
      <c r="C332" s="131" t="s">
        <v>231</v>
      </c>
      <c r="D332" s="131" t="s">
        <v>231</v>
      </c>
      <c r="E332" s="131" t="s">
        <v>231</v>
      </c>
      <c r="F332" s="131" t="s">
        <v>231</v>
      </c>
      <c r="G332" s="131" t="s">
        <v>231</v>
      </c>
      <c r="H332" s="131" t="s">
        <v>231</v>
      </c>
      <c r="I332" s="131" t="s">
        <v>231</v>
      </c>
      <c r="J332" s="131" t="s">
        <v>231</v>
      </c>
      <c r="K332" s="131" t="s">
        <v>231</v>
      </c>
      <c r="L332" s="131" t="s">
        <v>231</v>
      </c>
      <c r="M332" s="131" t="s">
        <v>231</v>
      </c>
      <c r="N332" s="131" t="s">
        <v>231</v>
      </c>
      <c r="O332" s="131" t="s">
        <v>231</v>
      </c>
      <c r="P332" s="131" t="s">
        <v>231</v>
      </c>
      <c r="Q332" s="131" t="s">
        <v>231</v>
      </c>
      <c r="R332" s="131" t="s">
        <v>231</v>
      </c>
      <c r="S332" s="131" t="s">
        <v>231</v>
      </c>
      <c r="T332" s="131" t="s">
        <v>231</v>
      </c>
      <c r="U332" s="131" t="s">
        <v>231</v>
      </c>
      <c r="V332" s="131">
        <v>100</v>
      </c>
      <c r="W332" s="131">
        <v>89.465999999999994</v>
      </c>
      <c r="X332" s="131">
        <v>66.367999999999995</v>
      </c>
      <c r="Y332" s="131">
        <v>55.677</v>
      </c>
      <c r="Z332" s="131">
        <v>12.789</v>
      </c>
      <c r="AA332" s="131">
        <v>13.686</v>
      </c>
      <c r="AB332" s="131">
        <v>17.228999999999999</v>
      </c>
      <c r="AC332" s="131">
        <v>35.113999999999997</v>
      </c>
      <c r="AD332" s="131">
        <v>44.418999999999997</v>
      </c>
      <c r="AE332" s="131">
        <v>43.402999999999999</v>
      </c>
      <c r="AF332" s="131">
        <v>57.241</v>
      </c>
      <c r="AG332" s="131">
        <v>56.334000000000003</v>
      </c>
      <c r="AH332" s="131">
        <v>59.33</v>
      </c>
      <c r="AI332" s="131">
        <v>60.697000000000003</v>
      </c>
      <c r="AJ332" s="131">
        <v>63.369</v>
      </c>
      <c r="AK332" s="131">
        <v>66.168999999999997</v>
      </c>
      <c r="AL332" s="131">
        <v>72.864000000000004</v>
      </c>
      <c r="AM332" s="131">
        <v>76.84</v>
      </c>
      <c r="AN332" s="131">
        <v>84.454999999999998</v>
      </c>
      <c r="AO332" s="131">
        <v>84.305999999999997</v>
      </c>
      <c r="AP332" s="131">
        <v>85.466999999999999</v>
      </c>
      <c r="AQ332" s="131">
        <v>97.644000000000005</v>
      </c>
      <c r="AR332" s="131">
        <v>90.316999999999993</v>
      </c>
      <c r="AS332" s="131">
        <v>89.754999999999995</v>
      </c>
      <c r="AT332" s="131">
        <v>80</v>
      </c>
      <c r="AU332" s="131">
        <v>80.558999999999997</v>
      </c>
      <c r="AV332" s="131">
        <v>91.879000000000005</v>
      </c>
      <c r="AW332" s="131">
        <v>93.167000000000002</v>
      </c>
    </row>
    <row r="333" spans="1:49" x14ac:dyDescent="0.2">
      <c r="A333" s="106"/>
      <c r="B333" s="106" t="s">
        <v>204</v>
      </c>
      <c r="C333" s="131" t="s">
        <v>231</v>
      </c>
      <c r="D333" s="131" t="s">
        <v>231</v>
      </c>
      <c r="E333" s="131" t="s">
        <v>231</v>
      </c>
      <c r="F333" s="131" t="s">
        <v>231</v>
      </c>
      <c r="G333" s="131" t="s">
        <v>231</v>
      </c>
      <c r="H333" s="131" t="s">
        <v>231</v>
      </c>
      <c r="I333" s="131" t="s">
        <v>231</v>
      </c>
      <c r="J333" s="131" t="s">
        <v>231</v>
      </c>
      <c r="K333" s="131" t="s">
        <v>231</v>
      </c>
      <c r="L333" s="131" t="s">
        <v>231</v>
      </c>
      <c r="M333" s="131" t="s">
        <v>231</v>
      </c>
      <c r="N333" s="131" t="s">
        <v>231</v>
      </c>
      <c r="O333" s="131" t="s">
        <v>231</v>
      </c>
      <c r="P333" s="131" t="s">
        <v>231</v>
      </c>
      <c r="Q333" s="131" t="s">
        <v>231</v>
      </c>
      <c r="R333" s="131" t="s">
        <v>231</v>
      </c>
      <c r="S333" s="131" t="s">
        <v>231</v>
      </c>
      <c r="T333" s="131" t="s">
        <v>231</v>
      </c>
      <c r="U333" s="131" t="s">
        <v>231</v>
      </c>
      <c r="V333" s="131">
        <v>100</v>
      </c>
      <c r="W333" s="131">
        <v>97.960999999999999</v>
      </c>
      <c r="X333" s="131">
        <v>94.980999999999995</v>
      </c>
      <c r="Y333" s="131">
        <v>91.597999999999999</v>
      </c>
      <c r="Z333" s="131">
        <v>88.483000000000004</v>
      </c>
      <c r="AA333" s="131">
        <v>86.13</v>
      </c>
      <c r="AB333" s="131">
        <v>84.695999999999998</v>
      </c>
      <c r="AC333" s="131">
        <v>84.069000000000003</v>
      </c>
      <c r="AD333" s="131">
        <v>84.024000000000001</v>
      </c>
      <c r="AE333" s="131">
        <v>84.225999999999999</v>
      </c>
      <c r="AF333" s="131">
        <v>84.405000000000001</v>
      </c>
      <c r="AG333" s="131">
        <v>84.495000000000005</v>
      </c>
      <c r="AH333" s="131">
        <v>84.606999999999999</v>
      </c>
      <c r="AI333" s="131">
        <v>84.674000000000007</v>
      </c>
      <c r="AJ333" s="131">
        <v>84.718999999999994</v>
      </c>
      <c r="AK333" s="131">
        <v>84.741</v>
      </c>
      <c r="AL333" s="131">
        <v>84.674000000000007</v>
      </c>
      <c r="AM333" s="131">
        <v>84.561999999999998</v>
      </c>
      <c r="AN333" s="131">
        <v>84.337999999999994</v>
      </c>
      <c r="AO333" s="131">
        <v>83.956999999999994</v>
      </c>
      <c r="AP333" s="131">
        <v>83.397000000000006</v>
      </c>
      <c r="AQ333" s="131">
        <v>82.656999999999996</v>
      </c>
      <c r="AR333" s="131">
        <v>81.739000000000004</v>
      </c>
      <c r="AS333" s="131">
        <v>80.775000000000006</v>
      </c>
      <c r="AT333" s="131">
        <v>79.900999999999996</v>
      </c>
      <c r="AU333" s="131">
        <v>79.228999999999999</v>
      </c>
      <c r="AV333" s="131">
        <v>78.802999999999997</v>
      </c>
      <c r="AW333" s="131">
        <v>78.578999999999994</v>
      </c>
    </row>
    <row r="334" spans="1:49" x14ac:dyDescent="0.2">
      <c r="A334" s="106"/>
      <c r="B334" s="106" t="s">
        <v>273</v>
      </c>
      <c r="C334" s="131" t="s">
        <v>231</v>
      </c>
      <c r="D334" s="131" t="s">
        <v>231</v>
      </c>
      <c r="E334" s="131" t="s">
        <v>231</v>
      </c>
      <c r="F334" s="131" t="s">
        <v>231</v>
      </c>
      <c r="G334" s="131" t="s">
        <v>231</v>
      </c>
      <c r="H334" s="131" t="s">
        <v>231</v>
      </c>
      <c r="I334" s="131" t="s">
        <v>231</v>
      </c>
      <c r="J334" s="131" t="s">
        <v>231</v>
      </c>
      <c r="K334" s="131" t="s">
        <v>231</v>
      </c>
      <c r="L334" s="131" t="s">
        <v>231</v>
      </c>
      <c r="M334" s="131" t="s">
        <v>231</v>
      </c>
      <c r="N334" s="131" t="s">
        <v>231</v>
      </c>
      <c r="O334" s="131" t="s">
        <v>231</v>
      </c>
      <c r="P334" s="131" t="s">
        <v>231</v>
      </c>
      <c r="Q334" s="131" t="s">
        <v>231</v>
      </c>
      <c r="R334" s="131" t="s">
        <v>231</v>
      </c>
      <c r="S334" s="131" t="s">
        <v>231</v>
      </c>
      <c r="T334" s="131" t="s">
        <v>231</v>
      </c>
      <c r="U334" s="131" t="s">
        <v>231</v>
      </c>
      <c r="V334" s="131">
        <v>100</v>
      </c>
      <c r="W334" s="131">
        <v>87.102000000000004</v>
      </c>
      <c r="X334" s="131">
        <v>83.332999999999998</v>
      </c>
      <c r="Y334" s="131">
        <v>84.897000000000006</v>
      </c>
      <c r="Z334" s="131">
        <v>91.796000000000006</v>
      </c>
      <c r="AA334" s="131">
        <v>113.916</v>
      </c>
      <c r="AB334" s="131">
        <v>218.881</v>
      </c>
      <c r="AC334" s="131">
        <v>296.35899999999998</v>
      </c>
      <c r="AD334" s="131">
        <v>342.75599999999997</v>
      </c>
      <c r="AE334" s="131">
        <v>374.76799999999997</v>
      </c>
      <c r="AF334" s="131">
        <v>394.54</v>
      </c>
      <c r="AG334" s="131">
        <v>411.471</v>
      </c>
      <c r="AH334" s="131">
        <v>432.70400000000001</v>
      </c>
      <c r="AI334" s="131">
        <v>449.65600000000001</v>
      </c>
      <c r="AJ334" s="131">
        <v>476.82100000000003</v>
      </c>
      <c r="AK334" s="131">
        <v>518.45899999999995</v>
      </c>
      <c r="AL334" s="131">
        <v>546.97799999999995</v>
      </c>
      <c r="AM334" s="131">
        <v>579.76599999999996</v>
      </c>
      <c r="AN334" s="131">
        <v>612.84900000000005</v>
      </c>
      <c r="AO334" s="131">
        <v>597.14300000000003</v>
      </c>
      <c r="AP334" s="131">
        <v>606.40599999999995</v>
      </c>
      <c r="AQ334" s="131">
        <v>617.69500000000005</v>
      </c>
      <c r="AR334" s="131">
        <v>619.51099999999997</v>
      </c>
      <c r="AS334" s="131">
        <v>641.63199999999995</v>
      </c>
      <c r="AT334" s="131">
        <v>656.10500000000002</v>
      </c>
      <c r="AU334" s="131">
        <v>682.01599999999996</v>
      </c>
      <c r="AV334" s="131">
        <v>707.26700000000005</v>
      </c>
      <c r="AW334" s="131">
        <v>731.87800000000004</v>
      </c>
    </row>
    <row r="335" spans="1:49" x14ac:dyDescent="0.2">
      <c r="A335" s="106"/>
      <c r="B335" s="106" t="s">
        <v>275</v>
      </c>
      <c r="C335" s="131" t="s">
        <v>231</v>
      </c>
      <c r="D335" s="131" t="s">
        <v>231</v>
      </c>
      <c r="E335" s="131" t="s">
        <v>231</v>
      </c>
      <c r="F335" s="131" t="s">
        <v>231</v>
      </c>
      <c r="G335" s="131" t="s">
        <v>231</v>
      </c>
      <c r="H335" s="131" t="s">
        <v>231</v>
      </c>
      <c r="I335" s="131" t="s">
        <v>231</v>
      </c>
      <c r="J335" s="131" t="s">
        <v>231</v>
      </c>
      <c r="K335" s="131" t="s">
        <v>231</v>
      </c>
      <c r="L335" s="131" t="s">
        <v>231</v>
      </c>
      <c r="M335" s="131" t="s">
        <v>231</v>
      </c>
      <c r="N335" s="131" t="s">
        <v>231</v>
      </c>
      <c r="O335" s="131" t="s">
        <v>231</v>
      </c>
      <c r="P335" s="131" t="s">
        <v>231</v>
      </c>
      <c r="Q335" s="131" t="s">
        <v>231</v>
      </c>
      <c r="R335" s="131" t="s">
        <v>231</v>
      </c>
      <c r="S335" s="131" t="s">
        <v>231</v>
      </c>
      <c r="T335" s="131" t="s">
        <v>231</v>
      </c>
      <c r="U335" s="131" t="s">
        <v>231</v>
      </c>
      <c r="V335" s="131">
        <v>100</v>
      </c>
      <c r="W335" s="131">
        <v>105.49</v>
      </c>
      <c r="X335" s="131">
        <v>80.096999999999994</v>
      </c>
      <c r="Y335" s="131">
        <v>67.918999999999997</v>
      </c>
      <c r="Z335" s="131">
        <v>25.177</v>
      </c>
      <c r="AA335" s="131">
        <v>21.701000000000001</v>
      </c>
      <c r="AB335" s="131">
        <v>13.414999999999999</v>
      </c>
      <c r="AC335" s="131">
        <v>15.411</v>
      </c>
      <c r="AD335" s="131">
        <v>16.568999999999999</v>
      </c>
      <c r="AE335" s="131">
        <v>14.96</v>
      </c>
      <c r="AF335" s="131">
        <v>18.597999999999999</v>
      </c>
      <c r="AG335" s="131">
        <v>17.215</v>
      </c>
      <c r="AH335" s="131">
        <v>17.151</v>
      </c>
      <c r="AI335" s="131">
        <v>16.463999999999999</v>
      </c>
      <c r="AJ335" s="131">
        <v>16.965</v>
      </c>
      <c r="AK335" s="131">
        <v>16.347000000000001</v>
      </c>
      <c r="AL335" s="131">
        <v>16.306999999999999</v>
      </c>
      <c r="AM335" s="131">
        <v>15.417</v>
      </c>
      <c r="AN335" s="131">
        <v>16.436</v>
      </c>
      <c r="AO335" s="131">
        <v>17.672000000000001</v>
      </c>
      <c r="AP335" s="131">
        <v>18.262</v>
      </c>
      <c r="AQ335" s="131">
        <v>19.943000000000001</v>
      </c>
      <c r="AR335" s="131">
        <v>18.809000000000001</v>
      </c>
      <c r="AS335" s="131">
        <v>17.745000000000001</v>
      </c>
      <c r="AT335" s="131">
        <v>16.303000000000001</v>
      </c>
      <c r="AU335" s="131">
        <v>16.286000000000001</v>
      </c>
      <c r="AV335" s="131">
        <v>17.268999999999998</v>
      </c>
      <c r="AW335" s="131">
        <v>16.745999999999999</v>
      </c>
    </row>
    <row r="336" spans="1:49" x14ac:dyDescent="0.2">
      <c r="A336" s="106"/>
      <c r="B336" s="106" t="s">
        <v>276</v>
      </c>
      <c r="C336" s="131" t="s">
        <v>231</v>
      </c>
      <c r="D336" s="131" t="s">
        <v>231</v>
      </c>
      <c r="E336" s="131" t="s">
        <v>231</v>
      </c>
      <c r="F336" s="131" t="s">
        <v>231</v>
      </c>
      <c r="G336" s="131" t="s">
        <v>231</v>
      </c>
      <c r="H336" s="131" t="s">
        <v>231</v>
      </c>
      <c r="I336" s="131" t="s">
        <v>231</v>
      </c>
      <c r="J336" s="131" t="s">
        <v>231</v>
      </c>
      <c r="K336" s="131" t="s">
        <v>231</v>
      </c>
      <c r="L336" s="131" t="s">
        <v>231</v>
      </c>
      <c r="M336" s="131" t="s">
        <v>231</v>
      </c>
      <c r="N336" s="131" t="s">
        <v>231</v>
      </c>
      <c r="O336" s="131" t="s">
        <v>231</v>
      </c>
      <c r="P336" s="131" t="s">
        <v>231</v>
      </c>
      <c r="Q336" s="131" t="s">
        <v>231</v>
      </c>
      <c r="R336" s="131" t="s">
        <v>231</v>
      </c>
      <c r="S336" s="131" t="s">
        <v>231</v>
      </c>
      <c r="T336" s="131" t="s">
        <v>231</v>
      </c>
      <c r="U336" s="131" t="s">
        <v>231</v>
      </c>
      <c r="V336" s="131">
        <v>100</v>
      </c>
      <c r="W336" s="131">
        <v>99.394000000000005</v>
      </c>
      <c r="X336" s="131">
        <v>104.68600000000001</v>
      </c>
      <c r="Y336" s="131">
        <v>105.417</v>
      </c>
      <c r="Z336" s="131">
        <v>62.537999999999997</v>
      </c>
      <c r="AA336" s="131">
        <v>64.275999999999996</v>
      </c>
      <c r="AB336" s="131">
        <v>69.278999999999996</v>
      </c>
      <c r="AC336" s="131">
        <v>91.453999999999994</v>
      </c>
      <c r="AD336" s="131">
        <v>93.082999999999998</v>
      </c>
      <c r="AE336" s="131">
        <v>91.912999999999997</v>
      </c>
      <c r="AF336" s="131">
        <v>92.424999999999997</v>
      </c>
      <c r="AG336" s="131">
        <v>94.125</v>
      </c>
      <c r="AH336" s="131">
        <v>94.492999999999995</v>
      </c>
      <c r="AI336" s="131">
        <v>96.828999999999994</v>
      </c>
      <c r="AJ336" s="131">
        <v>92.468999999999994</v>
      </c>
      <c r="AK336" s="131">
        <v>92.132999999999996</v>
      </c>
      <c r="AL336" s="131">
        <v>96.475999999999999</v>
      </c>
      <c r="AM336" s="131">
        <v>101.663</v>
      </c>
      <c r="AN336" s="131">
        <v>99.415000000000006</v>
      </c>
      <c r="AO336" s="131">
        <v>95.156000000000006</v>
      </c>
      <c r="AP336" s="131">
        <v>92.54</v>
      </c>
      <c r="AQ336" s="131">
        <v>95.896000000000001</v>
      </c>
      <c r="AR336" s="131">
        <v>94.825000000000003</v>
      </c>
      <c r="AS336" s="131">
        <v>97.593999999999994</v>
      </c>
      <c r="AT336" s="131">
        <v>93.603999999999999</v>
      </c>
      <c r="AU336" s="131">
        <v>91.542000000000002</v>
      </c>
      <c r="AV336" s="131">
        <v>95.462000000000003</v>
      </c>
      <c r="AW336" s="131">
        <v>96.74</v>
      </c>
    </row>
    <row r="337" spans="1:49" ht="6" customHeight="1" x14ac:dyDescent="0.2">
      <c r="A337" s="106"/>
      <c r="B337" s="106"/>
      <c r="C337" s="131"/>
      <c r="D337" s="131"/>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1"/>
      <c r="AQ337" s="131"/>
      <c r="AR337" s="131"/>
      <c r="AS337" s="131"/>
      <c r="AT337" s="131"/>
      <c r="AU337" s="131"/>
      <c r="AV337" s="131"/>
      <c r="AW337" s="131"/>
    </row>
    <row r="338" spans="1:49" x14ac:dyDescent="0.2">
      <c r="A338" s="162" t="s">
        <v>50</v>
      </c>
      <c r="B338" s="106" t="s">
        <v>271</v>
      </c>
      <c r="C338" s="131">
        <v>76.760999999999996</v>
      </c>
      <c r="D338" s="131">
        <v>79.216999999999999</v>
      </c>
      <c r="E338" s="131">
        <v>81.450999999999993</v>
      </c>
      <c r="F338" s="131">
        <v>82.710999999999999</v>
      </c>
      <c r="G338" s="131">
        <v>88.165999999999997</v>
      </c>
      <c r="H338" s="131">
        <v>88.025999999999996</v>
      </c>
      <c r="I338" s="131">
        <v>91.343999999999994</v>
      </c>
      <c r="J338" s="131">
        <v>95.025999999999996</v>
      </c>
      <c r="K338" s="131">
        <v>98.909000000000006</v>
      </c>
      <c r="L338" s="131">
        <v>102.25700000000001</v>
      </c>
      <c r="M338" s="131">
        <v>97.475999999999999</v>
      </c>
      <c r="N338" s="131">
        <v>99.454999999999998</v>
      </c>
      <c r="O338" s="131">
        <v>97.745000000000005</v>
      </c>
      <c r="P338" s="131">
        <v>95.456999999999994</v>
      </c>
      <c r="Q338" s="131">
        <v>98.858000000000004</v>
      </c>
      <c r="R338" s="131">
        <v>100.01</v>
      </c>
      <c r="S338" s="131">
        <v>101.28</v>
      </c>
      <c r="T338" s="131">
        <v>100</v>
      </c>
      <c r="U338" s="131">
        <v>99.283000000000001</v>
      </c>
      <c r="V338" s="131">
        <v>85.94</v>
      </c>
      <c r="W338" s="131">
        <v>68.992999999999995</v>
      </c>
      <c r="X338" s="131">
        <v>65.007999999999996</v>
      </c>
      <c r="Y338" s="131">
        <v>65.587999999999994</v>
      </c>
      <c r="Z338" s="131">
        <v>62.662999999999997</v>
      </c>
      <c r="AA338" s="131">
        <v>63.42</v>
      </c>
      <c r="AB338" s="131">
        <v>63.9</v>
      </c>
      <c r="AC338" s="131">
        <v>62.156999999999996</v>
      </c>
      <c r="AD338" s="131">
        <v>59.514000000000003</v>
      </c>
      <c r="AE338" s="131">
        <v>51.963000000000001</v>
      </c>
      <c r="AF338" s="131">
        <v>50.673999999999999</v>
      </c>
      <c r="AG338" s="131">
        <v>54.082999999999998</v>
      </c>
      <c r="AH338" s="131">
        <v>51.033000000000001</v>
      </c>
      <c r="AI338" s="131">
        <v>56.094999999999999</v>
      </c>
      <c r="AJ338" s="131">
        <v>55.045999999999999</v>
      </c>
      <c r="AK338" s="131">
        <v>55.887</v>
      </c>
      <c r="AL338" s="131">
        <v>57.268999999999998</v>
      </c>
      <c r="AM338" s="131">
        <v>61.280999999999999</v>
      </c>
      <c r="AN338" s="131">
        <v>58.325000000000003</v>
      </c>
      <c r="AO338" s="131">
        <v>50.957000000000001</v>
      </c>
      <c r="AP338" s="131">
        <v>53.348999999999997</v>
      </c>
      <c r="AQ338" s="131">
        <v>59.125</v>
      </c>
      <c r="AR338" s="131">
        <v>53.411999999999999</v>
      </c>
      <c r="AS338" s="131">
        <v>47.091000000000001</v>
      </c>
      <c r="AT338" s="131">
        <v>49.953000000000003</v>
      </c>
      <c r="AU338" s="131">
        <v>52.57</v>
      </c>
      <c r="AV338" s="131">
        <v>48.762</v>
      </c>
      <c r="AW338" s="131">
        <v>51.494</v>
      </c>
    </row>
    <row r="339" spans="1:49" x14ac:dyDescent="0.2">
      <c r="A339" s="106"/>
      <c r="B339" s="106" t="s">
        <v>204</v>
      </c>
      <c r="C339" s="131">
        <v>95.045000000000002</v>
      </c>
      <c r="D339" s="131">
        <v>95.49</v>
      </c>
      <c r="E339" s="131">
        <v>95.992000000000004</v>
      </c>
      <c r="F339" s="131">
        <v>96.637</v>
      </c>
      <c r="G339" s="131">
        <v>97.105000000000004</v>
      </c>
      <c r="H339" s="131">
        <v>97.528000000000006</v>
      </c>
      <c r="I339" s="131">
        <v>98.028999999999996</v>
      </c>
      <c r="J339" s="131">
        <v>98.141000000000005</v>
      </c>
      <c r="K339" s="131">
        <v>98.274000000000001</v>
      </c>
      <c r="L339" s="131">
        <v>98.674999999999997</v>
      </c>
      <c r="M339" s="131">
        <v>98.998000000000005</v>
      </c>
      <c r="N339" s="131">
        <v>99.287000000000006</v>
      </c>
      <c r="O339" s="131">
        <v>99.543000000000006</v>
      </c>
      <c r="P339" s="131">
        <v>99.777000000000001</v>
      </c>
      <c r="Q339" s="131">
        <v>99.777000000000001</v>
      </c>
      <c r="R339" s="131">
        <v>99.744</v>
      </c>
      <c r="S339" s="131">
        <v>99.888999999999996</v>
      </c>
      <c r="T339" s="131">
        <v>100</v>
      </c>
      <c r="U339" s="131">
        <v>98.841999999999999</v>
      </c>
      <c r="V339" s="131">
        <v>97.072000000000003</v>
      </c>
      <c r="W339" s="131">
        <v>96.114000000000004</v>
      </c>
      <c r="X339" s="131">
        <v>95.09</v>
      </c>
      <c r="Y339" s="131">
        <v>94.331999999999994</v>
      </c>
      <c r="Z339" s="131">
        <v>94.021000000000001</v>
      </c>
      <c r="AA339" s="131">
        <v>93.597999999999999</v>
      </c>
      <c r="AB339" s="131">
        <v>93.119</v>
      </c>
      <c r="AC339" s="131">
        <v>92.551000000000002</v>
      </c>
      <c r="AD339" s="131">
        <v>91.938999999999993</v>
      </c>
      <c r="AE339" s="131">
        <v>91.426000000000002</v>
      </c>
      <c r="AF339" s="131">
        <v>90.97</v>
      </c>
      <c r="AG339" s="131">
        <v>89.177000000000007</v>
      </c>
      <c r="AH339" s="131">
        <v>87.262</v>
      </c>
      <c r="AI339" s="131">
        <v>86.572000000000003</v>
      </c>
      <c r="AJ339" s="131">
        <v>85.926000000000002</v>
      </c>
      <c r="AK339" s="131">
        <v>85.28</v>
      </c>
      <c r="AL339" s="131">
        <v>84.634</v>
      </c>
      <c r="AM339" s="131">
        <v>84.010999999999996</v>
      </c>
      <c r="AN339" s="131">
        <v>83.432000000000002</v>
      </c>
      <c r="AO339" s="131">
        <v>82.885999999999996</v>
      </c>
      <c r="AP339" s="131">
        <v>82.352000000000004</v>
      </c>
      <c r="AQ339" s="131">
        <v>81.816999999999993</v>
      </c>
      <c r="AR339" s="131">
        <v>81.349999999999994</v>
      </c>
      <c r="AS339" s="131">
        <v>80.893000000000001</v>
      </c>
      <c r="AT339" s="131">
        <v>80.436000000000007</v>
      </c>
      <c r="AU339" s="131">
        <v>79.924000000000007</v>
      </c>
      <c r="AV339" s="131">
        <v>79.367999999999995</v>
      </c>
      <c r="AW339" s="131">
        <v>78.789000000000001</v>
      </c>
    </row>
    <row r="340" spans="1:49" x14ac:dyDescent="0.2">
      <c r="A340" s="106"/>
      <c r="B340" s="106" t="s">
        <v>273</v>
      </c>
      <c r="C340" s="131">
        <v>39.600999999999999</v>
      </c>
      <c r="D340" s="131">
        <v>42.53</v>
      </c>
      <c r="E340" s="131">
        <v>45.698999999999998</v>
      </c>
      <c r="F340" s="131">
        <v>48.829000000000001</v>
      </c>
      <c r="G340" s="131">
        <v>52.868000000000002</v>
      </c>
      <c r="H340" s="131">
        <v>56.116999999999997</v>
      </c>
      <c r="I340" s="131">
        <v>59.286000000000001</v>
      </c>
      <c r="J340" s="131">
        <v>62.533999999999999</v>
      </c>
      <c r="K340" s="131">
        <v>66.603999999999999</v>
      </c>
      <c r="L340" s="131">
        <v>70.114999999999995</v>
      </c>
      <c r="M340" s="131">
        <v>73.31</v>
      </c>
      <c r="N340" s="131">
        <v>74.802999999999997</v>
      </c>
      <c r="O340" s="131">
        <v>77.17</v>
      </c>
      <c r="P340" s="131">
        <v>79.603999999999999</v>
      </c>
      <c r="Q340" s="131">
        <v>81.739999999999995</v>
      </c>
      <c r="R340" s="131">
        <v>85.207999999999998</v>
      </c>
      <c r="S340" s="131">
        <v>90.236000000000004</v>
      </c>
      <c r="T340" s="131">
        <v>100</v>
      </c>
      <c r="U340" s="131">
        <v>97.843999999999994</v>
      </c>
      <c r="V340" s="131">
        <v>90.543999999999997</v>
      </c>
      <c r="W340" s="131">
        <v>83.722999999999999</v>
      </c>
      <c r="X340" s="131">
        <v>78.471000000000004</v>
      </c>
      <c r="Y340" s="131">
        <v>77.930999999999997</v>
      </c>
      <c r="Z340" s="131">
        <v>79.61</v>
      </c>
      <c r="AA340" s="131">
        <v>82.257000000000005</v>
      </c>
      <c r="AB340" s="131">
        <v>83.263000000000005</v>
      </c>
      <c r="AC340" s="131">
        <v>82.861000000000004</v>
      </c>
      <c r="AD340" s="131">
        <v>88.71</v>
      </c>
      <c r="AE340" s="131">
        <v>81.704999999999998</v>
      </c>
      <c r="AF340" s="131">
        <v>86.028999999999996</v>
      </c>
      <c r="AG340" s="131">
        <v>91.066999999999993</v>
      </c>
      <c r="AH340" s="131">
        <v>98.590999999999994</v>
      </c>
      <c r="AI340" s="131">
        <v>104.502</v>
      </c>
      <c r="AJ340" s="131">
        <v>112.063</v>
      </c>
      <c r="AK340" s="131">
        <v>120.955</v>
      </c>
      <c r="AL340" s="131">
        <v>130.25700000000001</v>
      </c>
      <c r="AM340" s="131">
        <v>140.86099999999999</v>
      </c>
      <c r="AN340" s="131">
        <v>150.37899999999999</v>
      </c>
      <c r="AO340" s="131">
        <v>145.94200000000001</v>
      </c>
      <c r="AP340" s="131">
        <v>148.833</v>
      </c>
      <c r="AQ340" s="131">
        <v>152.67400000000001</v>
      </c>
      <c r="AR340" s="131">
        <v>153.6</v>
      </c>
      <c r="AS340" s="131">
        <v>155.22900000000001</v>
      </c>
      <c r="AT340" s="131">
        <v>158.97900000000001</v>
      </c>
      <c r="AU340" s="131">
        <v>165.55099999999999</v>
      </c>
      <c r="AV340" s="131">
        <v>173.27600000000001</v>
      </c>
      <c r="AW340" s="131">
        <v>181.202</v>
      </c>
    </row>
    <row r="341" spans="1:49" x14ac:dyDescent="0.2">
      <c r="A341" s="106"/>
      <c r="B341" s="106" t="s">
        <v>275</v>
      </c>
      <c r="C341" s="131">
        <v>161.33099999999999</v>
      </c>
      <c r="D341" s="131">
        <v>152.51599999999999</v>
      </c>
      <c r="E341" s="131">
        <v>149.179</v>
      </c>
      <c r="F341" s="131">
        <v>144.601</v>
      </c>
      <c r="G341" s="131">
        <v>144.518</v>
      </c>
      <c r="H341" s="131">
        <v>142.017</v>
      </c>
      <c r="I341" s="131">
        <v>142.84700000000001</v>
      </c>
      <c r="J341" s="131">
        <v>141.393</v>
      </c>
      <c r="K341" s="131">
        <v>137.745</v>
      </c>
      <c r="L341" s="131">
        <v>130.97</v>
      </c>
      <c r="M341" s="131">
        <v>124.563</v>
      </c>
      <c r="N341" s="131">
        <v>126.822</v>
      </c>
      <c r="O341" s="131">
        <v>125.185</v>
      </c>
      <c r="P341" s="131">
        <v>121.974</v>
      </c>
      <c r="Q341" s="131">
        <v>119.92400000000001</v>
      </c>
      <c r="R341" s="131">
        <v>116.1</v>
      </c>
      <c r="S341" s="131">
        <v>108.367</v>
      </c>
      <c r="T341" s="131">
        <v>100</v>
      </c>
      <c r="U341" s="131">
        <v>100.401</v>
      </c>
      <c r="V341" s="131">
        <v>101.68300000000001</v>
      </c>
      <c r="W341" s="131">
        <v>88.721000000000004</v>
      </c>
      <c r="X341" s="131">
        <v>87.537999999999997</v>
      </c>
      <c r="Y341" s="131">
        <v>95.277000000000001</v>
      </c>
      <c r="Z341" s="131">
        <v>90.728999999999999</v>
      </c>
      <c r="AA341" s="131">
        <v>95.715000000000003</v>
      </c>
      <c r="AB341" s="131">
        <v>94.53</v>
      </c>
      <c r="AC341" s="131">
        <v>86.563999999999993</v>
      </c>
      <c r="AD341" s="131">
        <v>78.759</v>
      </c>
      <c r="AE341" s="131">
        <v>78.257000000000005</v>
      </c>
      <c r="AF341" s="131">
        <v>75.882999999999996</v>
      </c>
      <c r="AG341" s="131">
        <v>76.191000000000003</v>
      </c>
      <c r="AH341" s="131">
        <v>70.094999999999999</v>
      </c>
      <c r="AI341" s="131">
        <v>68.302000000000007</v>
      </c>
      <c r="AJ341" s="131">
        <v>62.430999999999997</v>
      </c>
      <c r="AK341" s="131">
        <v>61.567999999999998</v>
      </c>
      <c r="AL341" s="131">
        <v>59.231999999999999</v>
      </c>
      <c r="AM341" s="131">
        <v>54.259</v>
      </c>
      <c r="AN341" s="131">
        <v>50.491</v>
      </c>
      <c r="AO341" s="131">
        <v>46.194000000000003</v>
      </c>
      <c r="AP341" s="131">
        <v>46.543999999999997</v>
      </c>
      <c r="AQ341" s="131">
        <v>49.139000000000003</v>
      </c>
      <c r="AR341" s="131">
        <v>46.902999999999999</v>
      </c>
      <c r="AS341" s="131">
        <v>43.017000000000003</v>
      </c>
      <c r="AT341" s="131">
        <v>44.633000000000003</v>
      </c>
      <c r="AU341" s="131">
        <v>44.883000000000003</v>
      </c>
      <c r="AV341" s="131">
        <v>42.14</v>
      </c>
      <c r="AW341" s="131">
        <v>41.906999999999996</v>
      </c>
    </row>
    <row r="342" spans="1:49" x14ac:dyDescent="0.2">
      <c r="A342" s="106"/>
      <c r="B342" s="106" t="s">
        <v>276</v>
      </c>
      <c r="C342" s="131">
        <v>126.41</v>
      </c>
      <c r="D342" s="131">
        <v>127.892</v>
      </c>
      <c r="E342" s="131">
        <v>124.465</v>
      </c>
      <c r="F342" s="131">
        <v>121.218</v>
      </c>
      <c r="G342" s="131">
        <v>118.834</v>
      </c>
      <c r="H342" s="131">
        <v>113.252</v>
      </c>
      <c r="I342" s="131">
        <v>110.02800000000001</v>
      </c>
      <c r="J342" s="131">
        <v>109.51</v>
      </c>
      <c r="K342" s="131">
        <v>109.703</v>
      </c>
      <c r="L342" s="131">
        <v>112.85</v>
      </c>
      <c r="M342" s="131">
        <v>107.82599999999999</v>
      </c>
      <c r="N342" s="131">
        <v>105.59</v>
      </c>
      <c r="O342" s="131">
        <v>101.64400000000001</v>
      </c>
      <c r="P342" s="131">
        <v>98.531999999999996</v>
      </c>
      <c r="Q342" s="131">
        <v>101.074</v>
      </c>
      <c r="R342" s="131">
        <v>101.355</v>
      </c>
      <c r="S342" s="131">
        <v>103.68899999999999</v>
      </c>
      <c r="T342" s="131">
        <v>100</v>
      </c>
      <c r="U342" s="131">
        <v>102.249</v>
      </c>
      <c r="V342" s="131">
        <v>96.16</v>
      </c>
      <c r="W342" s="131">
        <v>96.637</v>
      </c>
      <c r="X342" s="131">
        <v>99.522999999999996</v>
      </c>
      <c r="Y342" s="131">
        <v>93.641999999999996</v>
      </c>
      <c r="Z342" s="131">
        <v>92.274000000000001</v>
      </c>
      <c r="AA342" s="131">
        <v>86.061000000000007</v>
      </c>
      <c r="AB342" s="131">
        <v>87.185000000000002</v>
      </c>
      <c r="AC342" s="131">
        <v>93.632000000000005</v>
      </c>
      <c r="AD342" s="131">
        <v>92.650999999999996</v>
      </c>
      <c r="AE342" s="131">
        <v>88.89</v>
      </c>
      <c r="AF342" s="131">
        <v>85.328999999999994</v>
      </c>
      <c r="AG342" s="131">
        <v>87.406000000000006</v>
      </c>
      <c r="AH342" s="131">
        <v>84.625</v>
      </c>
      <c r="AI342" s="131">
        <v>90.78</v>
      </c>
      <c r="AJ342" s="131">
        <v>91.566000000000003</v>
      </c>
      <c r="AK342" s="131">
        <v>88</v>
      </c>
      <c r="AL342" s="131">
        <v>87.703000000000003</v>
      </c>
      <c r="AM342" s="131">
        <v>95.438999999999993</v>
      </c>
      <c r="AN342" s="131">
        <v>92.07</v>
      </c>
      <c r="AO342" s="131">
        <v>91.191000000000003</v>
      </c>
      <c r="AP342" s="131">
        <v>93.516000000000005</v>
      </c>
      <c r="AQ342" s="131">
        <v>96.323999999999998</v>
      </c>
      <c r="AR342" s="131">
        <v>91.138000000000005</v>
      </c>
      <c r="AS342" s="131">
        <v>87.180999999999997</v>
      </c>
      <c r="AT342" s="131">
        <v>87.522000000000006</v>
      </c>
      <c r="AU342" s="131">
        <v>88.521000000000001</v>
      </c>
      <c r="AV342" s="131">
        <v>84.141000000000005</v>
      </c>
      <c r="AW342" s="131">
        <v>86.066999999999993</v>
      </c>
    </row>
    <row r="343" spans="1:49" ht="6" customHeight="1" x14ac:dyDescent="0.2">
      <c r="A343" s="106"/>
      <c r="B343" s="106"/>
      <c r="C343" s="131"/>
      <c r="D343" s="131"/>
      <c r="E343" s="131"/>
      <c r="F343" s="131"/>
      <c r="G343" s="131"/>
      <c r="H343" s="131"/>
      <c r="I343" s="131"/>
      <c r="J343" s="131"/>
      <c r="K343" s="131"/>
      <c r="L343" s="131"/>
      <c r="M343" s="131"/>
      <c r="N343" s="131"/>
      <c r="O343" s="131"/>
      <c r="P343" s="131"/>
      <c r="Q343" s="131"/>
      <c r="R343" s="131"/>
      <c r="S343" s="131"/>
      <c r="T343" s="131"/>
      <c r="U343" s="131"/>
      <c r="V343" s="131"/>
      <c r="W343" s="131"/>
      <c r="X343" s="131"/>
      <c r="Y343" s="131"/>
      <c r="Z343" s="131"/>
      <c r="AA343" s="131"/>
      <c r="AB343" s="131"/>
      <c r="AC343" s="131"/>
      <c r="AD343" s="131"/>
      <c r="AE343" s="131"/>
      <c r="AF343" s="131"/>
      <c r="AG343" s="131"/>
      <c r="AH343" s="131"/>
      <c r="AI343" s="131"/>
      <c r="AJ343" s="131"/>
      <c r="AK343" s="131"/>
      <c r="AL343" s="131"/>
      <c r="AM343" s="131"/>
      <c r="AN343" s="131"/>
      <c r="AO343" s="131"/>
      <c r="AP343" s="131"/>
      <c r="AQ343" s="131"/>
      <c r="AR343" s="131"/>
      <c r="AS343" s="131"/>
      <c r="AT343" s="131"/>
      <c r="AU343" s="131"/>
      <c r="AV343" s="131"/>
      <c r="AW343" s="131"/>
    </row>
    <row r="344" spans="1:49" x14ac:dyDescent="0.2">
      <c r="A344" s="162" t="s">
        <v>74</v>
      </c>
      <c r="B344" s="106" t="s">
        <v>271</v>
      </c>
      <c r="C344" s="131" t="s">
        <v>231</v>
      </c>
      <c r="D344" s="131" t="s">
        <v>231</v>
      </c>
      <c r="E344" s="131" t="s">
        <v>231</v>
      </c>
      <c r="F344" s="131" t="s">
        <v>231</v>
      </c>
      <c r="G344" s="131" t="s">
        <v>231</v>
      </c>
      <c r="H344" s="131" t="s">
        <v>231</v>
      </c>
      <c r="I344" s="131" t="s">
        <v>231</v>
      </c>
      <c r="J344" s="131" t="s">
        <v>231</v>
      </c>
      <c r="K344" s="131" t="s">
        <v>231</v>
      </c>
      <c r="L344" s="131" t="s">
        <v>231</v>
      </c>
      <c r="M344" s="131" t="s">
        <v>231</v>
      </c>
      <c r="N344" s="131" t="s">
        <v>231</v>
      </c>
      <c r="O344" s="131" t="s">
        <v>231</v>
      </c>
      <c r="P344" s="131" t="s">
        <v>231</v>
      </c>
      <c r="Q344" s="131" t="s">
        <v>231</v>
      </c>
      <c r="R344" s="131" t="s">
        <v>231</v>
      </c>
      <c r="S344" s="131" t="s">
        <v>231</v>
      </c>
      <c r="T344" s="131" t="s">
        <v>231</v>
      </c>
      <c r="U344" s="131" t="s">
        <v>231</v>
      </c>
      <c r="V344" s="131">
        <v>100</v>
      </c>
      <c r="W344" s="131">
        <v>71.962000000000003</v>
      </c>
      <c r="X344" s="131">
        <v>69.477999999999994</v>
      </c>
      <c r="Y344" s="131">
        <v>72.817999999999998</v>
      </c>
      <c r="Z344" s="131">
        <v>68.805000000000007</v>
      </c>
      <c r="AA344" s="131">
        <v>72.676000000000002</v>
      </c>
      <c r="AB344" s="131">
        <v>72.066999999999993</v>
      </c>
      <c r="AC344" s="131">
        <v>79.914000000000001</v>
      </c>
      <c r="AD344" s="131">
        <v>86.622</v>
      </c>
      <c r="AE344" s="131">
        <v>85.450999999999993</v>
      </c>
      <c r="AF344" s="131">
        <v>82.555999999999997</v>
      </c>
      <c r="AG344" s="131">
        <v>87.332999999999998</v>
      </c>
      <c r="AH344" s="131">
        <v>92.745000000000005</v>
      </c>
      <c r="AI344" s="131">
        <v>99.272999999999996</v>
      </c>
      <c r="AJ344" s="131">
        <v>96.356999999999999</v>
      </c>
      <c r="AK344" s="131">
        <v>97.974999999999994</v>
      </c>
      <c r="AL344" s="131">
        <v>98.27</v>
      </c>
      <c r="AM344" s="131">
        <v>104.395</v>
      </c>
      <c r="AN344" s="131">
        <v>99.191000000000003</v>
      </c>
      <c r="AO344" s="131">
        <v>93.781000000000006</v>
      </c>
      <c r="AP344" s="131">
        <v>89.768000000000001</v>
      </c>
      <c r="AQ344" s="131">
        <v>88.3</v>
      </c>
      <c r="AR344" s="131">
        <v>80.771000000000001</v>
      </c>
      <c r="AS344" s="131">
        <v>78.218999999999994</v>
      </c>
      <c r="AT344" s="131">
        <v>74.363</v>
      </c>
      <c r="AU344" s="131">
        <v>76.308000000000007</v>
      </c>
      <c r="AV344" s="131">
        <v>78.010000000000005</v>
      </c>
      <c r="AW344" s="131">
        <v>79.656000000000006</v>
      </c>
    </row>
    <row r="345" spans="1:49" x14ac:dyDescent="0.2">
      <c r="A345" s="106"/>
      <c r="B345" s="106" t="s">
        <v>204</v>
      </c>
      <c r="C345" s="131" t="s">
        <v>231</v>
      </c>
      <c r="D345" s="131" t="s">
        <v>231</v>
      </c>
      <c r="E345" s="131" t="s">
        <v>231</v>
      </c>
      <c r="F345" s="131" t="s">
        <v>231</v>
      </c>
      <c r="G345" s="131" t="s">
        <v>231</v>
      </c>
      <c r="H345" s="131" t="s">
        <v>231</v>
      </c>
      <c r="I345" s="131" t="s">
        <v>231</v>
      </c>
      <c r="J345" s="131" t="s">
        <v>231</v>
      </c>
      <c r="K345" s="131" t="s">
        <v>231</v>
      </c>
      <c r="L345" s="131" t="s">
        <v>231</v>
      </c>
      <c r="M345" s="131" t="s">
        <v>231</v>
      </c>
      <c r="N345" s="131" t="s">
        <v>231</v>
      </c>
      <c r="O345" s="131" t="s">
        <v>231</v>
      </c>
      <c r="P345" s="131" t="s">
        <v>231</v>
      </c>
      <c r="Q345" s="131" t="s">
        <v>231</v>
      </c>
      <c r="R345" s="131" t="s">
        <v>231</v>
      </c>
      <c r="S345" s="131" t="s">
        <v>231</v>
      </c>
      <c r="T345" s="131" t="s">
        <v>231</v>
      </c>
      <c r="U345" s="131" t="s">
        <v>231</v>
      </c>
      <c r="V345" s="131">
        <v>100</v>
      </c>
      <c r="W345" s="131">
        <v>94.350999999999999</v>
      </c>
      <c r="X345" s="131">
        <v>93.515000000000001</v>
      </c>
      <c r="Y345" s="131">
        <v>97.070999999999998</v>
      </c>
      <c r="Z345" s="131">
        <v>97.28</v>
      </c>
      <c r="AA345" s="131">
        <v>97.677999999999997</v>
      </c>
      <c r="AB345" s="131">
        <v>94.016999999999996</v>
      </c>
      <c r="AC345" s="131">
        <v>95.649000000000001</v>
      </c>
      <c r="AD345" s="131">
        <v>94.162999999999997</v>
      </c>
      <c r="AE345" s="131">
        <v>95.272000000000006</v>
      </c>
      <c r="AF345" s="131">
        <v>92.593999999999994</v>
      </c>
      <c r="AG345" s="131">
        <v>92.887</v>
      </c>
      <c r="AH345" s="131">
        <v>92.887</v>
      </c>
      <c r="AI345" s="131">
        <v>92.887</v>
      </c>
      <c r="AJ345" s="131">
        <v>92.866</v>
      </c>
      <c r="AK345" s="131">
        <v>92.929000000000002</v>
      </c>
      <c r="AL345" s="131">
        <v>92.887</v>
      </c>
      <c r="AM345" s="131">
        <v>92.802999999999997</v>
      </c>
      <c r="AN345" s="131">
        <v>92.781999999999996</v>
      </c>
      <c r="AO345" s="131">
        <v>92.656999999999996</v>
      </c>
      <c r="AP345" s="131">
        <v>92.427000000000007</v>
      </c>
      <c r="AQ345" s="131">
        <v>89.561000000000007</v>
      </c>
      <c r="AR345" s="131">
        <v>89.289000000000001</v>
      </c>
      <c r="AS345" s="131">
        <v>89.037999999999997</v>
      </c>
      <c r="AT345" s="131">
        <v>88.661000000000001</v>
      </c>
      <c r="AU345" s="131">
        <v>87.95</v>
      </c>
      <c r="AV345" s="131">
        <v>87.322000000000003</v>
      </c>
      <c r="AW345" s="131">
        <v>86.317999999999998</v>
      </c>
    </row>
    <row r="346" spans="1:49" x14ac:dyDescent="0.2">
      <c r="A346" s="106"/>
      <c r="B346" s="106" t="s">
        <v>273</v>
      </c>
      <c r="C346" s="131" t="s">
        <v>231</v>
      </c>
      <c r="D346" s="131" t="s">
        <v>231</v>
      </c>
      <c r="E346" s="131" t="s">
        <v>231</v>
      </c>
      <c r="F346" s="131" t="s">
        <v>231</v>
      </c>
      <c r="G346" s="131" t="s">
        <v>231</v>
      </c>
      <c r="H346" s="131" t="s">
        <v>231</v>
      </c>
      <c r="I346" s="131" t="s">
        <v>231</v>
      </c>
      <c r="J346" s="131" t="s">
        <v>231</v>
      </c>
      <c r="K346" s="131" t="s">
        <v>231</v>
      </c>
      <c r="L346" s="131" t="s">
        <v>231</v>
      </c>
      <c r="M346" s="131" t="s">
        <v>231</v>
      </c>
      <c r="N346" s="131" t="s">
        <v>231</v>
      </c>
      <c r="O346" s="131" t="s">
        <v>231</v>
      </c>
      <c r="P346" s="131" t="s">
        <v>231</v>
      </c>
      <c r="Q346" s="131" t="s">
        <v>231</v>
      </c>
      <c r="R346" s="131" t="s">
        <v>231</v>
      </c>
      <c r="S346" s="131" t="s">
        <v>231</v>
      </c>
      <c r="T346" s="131" t="s">
        <v>231</v>
      </c>
      <c r="U346" s="131" t="s">
        <v>231</v>
      </c>
      <c r="V346" s="131">
        <v>100</v>
      </c>
      <c r="W346" s="131">
        <v>90.444999999999993</v>
      </c>
      <c r="X346" s="131">
        <v>84.635999999999996</v>
      </c>
      <c r="Y346" s="131">
        <v>75.012</v>
      </c>
      <c r="Z346" s="131">
        <v>79.268000000000001</v>
      </c>
      <c r="AA346" s="131">
        <v>84.182000000000002</v>
      </c>
      <c r="AB346" s="131">
        <v>92.596999999999994</v>
      </c>
      <c r="AC346" s="131">
        <v>97.066999999999993</v>
      </c>
      <c r="AD346" s="131">
        <v>100.43300000000001</v>
      </c>
      <c r="AE346" s="131">
        <v>98.335999999999999</v>
      </c>
      <c r="AF346" s="131">
        <v>104.996</v>
      </c>
      <c r="AG346" s="131">
        <v>108.279</v>
      </c>
      <c r="AH346" s="131">
        <v>113.967</v>
      </c>
      <c r="AI346" s="131">
        <v>120.32899999999999</v>
      </c>
      <c r="AJ346" s="131">
        <v>125.066</v>
      </c>
      <c r="AK346" s="131">
        <v>130.119</v>
      </c>
      <c r="AL346" s="131">
        <v>136.51400000000001</v>
      </c>
      <c r="AM346" s="131">
        <v>143.857</v>
      </c>
      <c r="AN346" s="131">
        <v>146.81899999999999</v>
      </c>
      <c r="AO346" s="131">
        <v>136.29900000000001</v>
      </c>
      <c r="AP346" s="131">
        <v>134.626</v>
      </c>
      <c r="AQ346" s="131">
        <v>138.46199999999999</v>
      </c>
      <c r="AR346" s="131">
        <v>135.68799999999999</v>
      </c>
      <c r="AS346" s="131">
        <v>135.40100000000001</v>
      </c>
      <c r="AT346" s="131">
        <v>135.858</v>
      </c>
      <c r="AU346" s="131">
        <v>140.24299999999999</v>
      </c>
      <c r="AV346" s="131">
        <v>146.24600000000001</v>
      </c>
      <c r="AW346" s="131">
        <v>152.27000000000001</v>
      </c>
    </row>
    <row r="347" spans="1:49" x14ac:dyDescent="0.2">
      <c r="A347" s="106"/>
      <c r="B347" s="106" t="s">
        <v>275</v>
      </c>
      <c r="C347" s="131" t="s">
        <v>231</v>
      </c>
      <c r="D347" s="131" t="s">
        <v>231</v>
      </c>
      <c r="E347" s="131" t="s">
        <v>231</v>
      </c>
      <c r="F347" s="131" t="s">
        <v>231</v>
      </c>
      <c r="G347" s="131" t="s">
        <v>231</v>
      </c>
      <c r="H347" s="131" t="s">
        <v>231</v>
      </c>
      <c r="I347" s="131" t="s">
        <v>231</v>
      </c>
      <c r="J347" s="131" t="s">
        <v>231</v>
      </c>
      <c r="K347" s="131" t="s">
        <v>231</v>
      </c>
      <c r="L347" s="131" t="s">
        <v>231</v>
      </c>
      <c r="M347" s="131" t="s">
        <v>231</v>
      </c>
      <c r="N347" s="131" t="s">
        <v>231</v>
      </c>
      <c r="O347" s="131" t="s">
        <v>231</v>
      </c>
      <c r="P347" s="131" t="s">
        <v>231</v>
      </c>
      <c r="Q347" s="131" t="s">
        <v>231</v>
      </c>
      <c r="R347" s="131" t="s">
        <v>231</v>
      </c>
      <c r="S347" s="131" t="s">
        <v>231</v>
      </c>
      <c r="T347" s="131" t="s">
        <v>231</v>
      </c>
      <c r="U347" s="131" t="s">
        <v>231</v>
      </c>
      <c r="V347" s="131">
        <v>100</v>
      </c>
      <c r="W347" s="131">
        <v>101.142</v>
      </c>
      <c r="X347" s="131">
        <v>99.855999999999995</v>
      </c>
      <c r="Y347" s="131">
        <v>112.182</v>
      </c>
      <c r="Z347" s="131">
        <v>103.851</v>
      </c>
      <c r="AA347" s="131">
        <v>100.46299999999999</v>
      </c>
      <c r="AB347" s="131">
        <v>97.947000000000003</v>
      </c>
      <c r="AC347" s="131">
        <v>97.131</v>
      </c>
      <c r="AD347" s="131">
        <v>98.513000000000005</v>
      </c>
      <c r="AE347" s="131">
        <v>98.248000000000005</v>
      </c>
      <c r="AF347" s="131">
        <v>91.146000000000001</v>
      </c>
      <c r="AG347" s="131">
        <v>91.453000000000003</v>
      </c>
      <c r="AH347" s="131">
        <v>89.388999999999996</v>
      </c>
      <c r="AI347" s="131">
        <v>90.831000000000003</v>
      </c>
      <c r="AJ347" s="131">
        <v>87.367999999999995</v>
      </c>
      <c r="AK347" s="131">
        <v>85.177999999999997</v>
      </c>
      <c r="AL347" s="131">
        <v>80.772000000000006</v>
      </c>
      <c r="AM347" s="131">
        <v>79.775000000000006</v>
      </c>
      <c r="AN347" s="131">
        <v>76.221999999999994</v>
      </c>
      <c r="AO347" s="131">
        <v>79.501999999999995</v>
      </c>
      <c r="AP347" s="131">
        <v>79.718000000000004</v>
      </c>
      <c r="AQ347" s="131">
        <v>78.072999999999993</v>
      </c>
      <c r="AR347" s="131">
        <v>75.213999999999999</v>
      </c>
      <c r="AS347" s="131">
        <v>74</v>
      </c>
      <c r="AT347" s="131">
        <v>70.540000000000006</v>
      </c>
      <c r="AU347" s="131">
        <v>71.933000000000007</v>
      </c>
      <c r="AV347" s="131">
        <v>70.072999999999993</v>
      </c>
      <c r="AW347" s="131">
        <v>70.320999999999998</v>
      </c>
    </row>
    <row r="348" spans="1:49" x14ac:dyDescent="0.2">
      <c r="A348" s="106"/>
      <c r="B348" s="106" t="s">
        <v>276</v>
      </c>
      <c r="C348" s="131" t="s">
        <v>231</v>
      </c>
      <c r="D348" s="131" t="s">
        <v>231</v>
      </c>
      <c r="E348" s="131" t="s">
        <v>231</v>
      </c>
      <c r="F348" s="131" t="s">
        <v>231</v>
      </c>
      <c r="G348" s="131" t="s">
        <v>231</v>
      </c>
      <c r="H348" s="131" t="s">
        <v>231</v>
      </c>
      <c r="I348" s="131" t="s">
        <v>231</v>
      </c>
      <c r="J348" s="131" t="s">
        <v>231</v>
      </c>
      <c r="K348" s="131" t="s">
        <v>231</v>
      </c>
      <c r="L348" s="131" t="s">
        <v>231</v>
      </c>
      <c r="M348" s="131" t="s">
        <v>231</v>
      </c>
      <c r="N348" s="131" t="s">
        <v>231</v>
      </c>
      <c r="O348" s="131" t="s">
        <v>231</v>
      </c>
      <c r="P348" s="131" t="s">
        <v>231</v>
      </c>
      <c r="Q348" s="131" t="s">
        <v>231</v>
      </c>
      <c r="R348" s="131" t="s">
        <v>231</v>
      </c>
      <c r="S348" s="131" t="s">
        <v>231</v>
      </c>
      <c r="T348" s="131" t="s">
        <v>231</v>
      </c>
      <c r="U348" s="131" t="s">
        <v>231</v>
      </c>
      <c r="V348" s="131">
        <v>100</v>
      </c>
      <c r="W348" s="131">
        <v>83.376000000000005</v>
      </c>
      <c r="X348" s="131">
        <v>87.91</v>
      </c>
      <c r="Y348" s="131">
        <v>89.144999999999996</v>
      </c>
      <c r="Z348" s="131">
        <v>85.918000000000006</v>
      </c>
      <c r="AA348" s="131">
        <v>87.977000000000004</v>
      </c>
      <c r="AB348" s="131">
        <v>84.516999999999996</v>
      </c>
      <c r="AC348" s="131">
        <v>88.616</v>
      </c>
      <c r="AD348" s="131">
        <v>92.977000000000004</v>
      </c>
      <c r="AE348" s="131">
        <v>92.835999999999999</v>
      </c>
      <c r="AF348" s="131">
        <v>93.165000000000006</v>
      </c>
      <c r="AG348" s="131">
        <v>94.947000000000003</v>
      </c>
      <c r="AH348" s="131">
        <v>98.009</v>
      </c>
      <c r="AI348" s="131">
        <v>97.784999999999997</v>
      </c>
      <c r="AJ348" s="131">
        <v>94.959000000000003</v>
      </c>
      <c r="AK348" s="131">
        <v>95.125</v>
      </c>
      <c r="AL348" s="131">
        <v>95.945999999999998</v>
      </c>
      <c r="AM348" s="131">
        <v>98.02</v>
      </c>
      <c r="AN348" s="131">
        <v>95.53</v>
      </c>
      <c r="AO348" s="131">
        <v>93.403999999999996</v>
      </c>
      <c r="AP348" s="131">
        <v>90.497</v>
      </c>
      <c r="AQ348" s="131">
        <v>91.203999999999994</v>
      </c>
      <c r="AR348" s="131">
        <v>88.637</v>
      </c>
      <c r="AS348" s="131">
        <v>87.677000000000007</v>
      </c>
      <c r="AT348" s="131">
        <v>87.519000000000005</v>
      </c>
      <c r="AU348" s="131">
        <v>86.004999999999995</v>
      </c>
      <c r="AV348" s="131">
        <v>87.174999999999997</v>
      </c>
      <c r="AW348" s="131">
        <v>86.182000000000002</v>
      </c>
    </row>
    <row r="349" spans="1:49" ht="6" customHeight="1" x14ac:dyDescent="0.2">
      <c r="A349" s="106"/>
      <c r="B349" s="106"/>
      <c r="C349" s="131"/>
      <c r="D349" s="131"/>
      <c r="E349" s="131"/>
      <c r="F349" s="131"/>
      <c r="G349" s="131"/>
      <c r="H349" s="131"/>
      <c r="I349" s="131"/>
      <c r="J349" s="131"/>
      <c r="K349" s="131"/>
      <c r="L349" s="131"/>
      <c r="M349" s="131"/>
      <c r="N349" s="131"/>
      <c r="O349" s="131"/>
      <c r="P349" s="131"/>
      <c r="Q349" s="131"/>
      <c r="R349" s="131"/>
      <c r="S349" s="131"/>
      <c r="T349" s="131"/>
      <c r="U349" s="131"/>
      <c r="V349" s="131"/>
      <c r="W349" s="131"/>
      <c r="X349" s="131"/>
      <c r="Y349" s="131"/>
      <c r="Z349" s="131"/>
      <c r="AA349" s="131"/>
      <c r="AB349" s="131"/>
      <c r="AC349" s="131"/>
      <c r="AD349" s="131"/>
      <c r="AE349" s="131"/>
      <c r="AF349" s="131"/>
      <c r="AG349" s="131"/>
      <c r="AH349" s="131"/>
      <c r="AI349" s="131"/>
      <c r="AJ349" s="131"/>
      <c r="AK349" s="131"/>
      <c r="AL349" s="131"/>
      <c r="AM349" s="131"/>
      <c r="AN349" s="131"/>
      <c r="AO349" s="131"/>
      <c r="AP349" s="131"/>
      <c r="AQ349" s="131"/>
      <c r="AR349" s="131"/>
      <c r="AS349" s="131"/>
      <c r="AT349" s="131"/>
      <c r="AU349" s="131"/>
      <c r="AV349" s="131"/>
      <c r="AW349" s="131"/>
    </row>
    <row r="350" spans="1:49" x14ac:dyDescent="0.2">
      <c r="A350" s="162" t="s">
        <v>99</v>
      </c>
      <c r="B350" s="106" t="s">
        <v>271</v>
      </c>
      <c r="C350" s="131">
        <v>44.829000000000001</v>
      </c>
      <c r="D350" s="131">
        <v>55.774999999999999</v>
      </c>
      <c r="E350" s="131">
        <v>58.475000000000001</v>
      </c>
      <c r="F350" s="131">
        <v>44.597000000000001</v>
      </c>
      <c r="G350" s="131">
        <v>42.613999999999997</v>
      </c>
      <c r="H350" s="131">
        <v>49.838000000000001</v>
      </c>
      <c r="I350" s="131">
        <v>54.36</v>
      </c>
      <c r="J350" s="131">
        <v>57.401000000000003</v>
      </c>
      <c r="K350" s="131">
        <v>62.412999999999997</v>
      </c>
      <c r="L350" s="131">
        <v>66.161000000000001</v>
      </c>
      <c r="M350" s="131">
        <v>64.965999999999994</v>
      </c>
      <c r="N350" s="131">
        <v>66.087000000000003</v>
      </c>
      <c r="O350" s="131">
        <v>67.361000000000004</v>
      </c>
      <c r="P350" s="131">
        <v>70.394000000000005</v>
      </c>
      <c r="Q350" s="131">
        <v>71.057000000000002</v>
      </c>
      <c r="R350" s="131">
        <v>77.965000000000003</v>
      </c>
      <c r="S350" s="131">
        <v>92.387</v>
      </c>
      <c r="T350" s="131">
        <v>93.798000000000002</v>
      </c>
      <c r="U350" s="131">
        <v>98.022000000000006</v>
      </c>
      <c r="V350" s="131">
        <v>100</v>
      </c>
      <c r="W350" s="131">
        <v>114.21</v>
      </c>
      <c r="X350" s="131">
        <v>122.03400000000001</v>
      </c>
      <c r="Y350" s="131">
        <v>126.98099999999999</v>
      </c>
      <c r="Z350" s="131">
        <v>132.21600000000001</v>
      </c>
      <c r="AA350" s="131">
        <v>129.732</v>
      </c>
      <c r="AB350" s="131">
        <v>137.44</v>
      </c>
      <c r="AC350" s="131">
        <v>140.61000000000001</v>
      </c>
      <c r="AD350" s="131">
        <v>149.41999999999999</v>
      </c>
      <c r="AE350" s="131">
        <v>156.05799999999999</v>
      </c>
      <c r="AF350" s="131">
        <v>162.02600000000001</v>
      </c>
      <c r="AG350" s="131">
        <v>159.041</v>
      </c>
      <c r="AH350" s="131">
        <v>163.00399999999999</v>
      </c>
      <c r="AI350" s="131">
        <v>180.339</v>
      </c>
      <c r="AJ350" s="131">
        <v>177.50399999999999</v>
      </c>
      <c r="AK350" s="131">
        <v>181.11699999999999</v>
      </c>
      <c r="AL350" s="131">
        <v>182.81</v>
      </c>
      <c r="AM350" s="131">
        <v>190.815</v>
      </c>
      <c r="AN350" s="131">
        <v>194.774</v>
      </c>
      <c r="AO350" s="131">
        <v>192.79599999999999</v>
      </c>
      <c r="AP350" s="131">
        <v>186.58099999999999</v>
      </c>
      <c r="AQ350" s="131">
        <v>179.904</v>
      </c>
      <c r="AR350" s="131">
        <v>167.44399999999999</v>
      </c>
      <c r="AS350" s="131">
        <v>144.68100000000001</v>
      </c>
      <c r="AT350" s="131">
        <v>148.45400000000001</v>
      </c>
      <c r="AU350" s="131">
        <v>151.63999999999999</v>
      </c>
      <c r="AV350" s="131">
        <v>161.10499999999999</v>
      </c>
      <c r="AW350" s="131">
        <v>163.64099999999999</v>
      </c>
    </row>
    <row r="351" spans="1:49" x14ac:dyDescent="0.2">
      <c r="A351" s="106"/>
      <c r="B351" s="106" t="s">
        <v>204</v>
      </c>
      <c r="C351" s="131">
        <v>107.679</v>
      </c>
      <c r="D351" s="131">
        <v>108.726</v>
      </c>
      <c r="E351" s="131">
        <v>110.297</v>
      </c>
      <c r="F351" s="131">
        <v>111.34399999999999</v>
      </c>
      <c r="G351" s="131">
        <v>88.307000000000002</v>
      </c>
      <c r="H351" s="131">
        <v>86.911000000000001</v>
      </c>
      <c r="I351" s="131">
        <v>86.911000000000001</v>
      </c>
      <c r="J351" s="131">
        <v>86.911000000000001</v>
      </c>
      <c r="K351" s="131">
        <v>87.435000000000002</v>
      </c>
      <c r="L351" s="131">
        <v>88.307000000000002</v>
      </c>
      <c r="M351" s="131">
        <v>89.353999999999999</v>
      </c>
      <c r="N351" s="131">
        <v>91.274000000000001</v>
      </c>
      <c r="O351" s="131">
        <v>91.623000000000005</v>
      </c>
      <c r="P351" s="131">
        <v>92.844999999999999</v>
      </c>
      <c r="Q351" s="131">
        <v>93.891999999999996</v>
      </c>
      <c r="R351" s="131">
        <v>95.113</v>
      </c>
      <c r="S351" s="131">
        <v>96.161000000000001</v>
      </c>
      <c r="T351" s="131">
        <v>97.207999999999998</v>
      </c>
      <c r="U351" s="131">
        <v>98.254999999999995</v>
      </c>
      <c r="V351" s="131">
        <v>100</v>
      </c>
      <c r="W351" s="131">
        <v>102.443</v>
      </c>
      <c r="X351" s="131">
        <v>105.236</v>
      </c>
      <c r="Y351" s="131">
        <v>108.02800000000001</v>
      </c>
      <c r="Z351" s="131">
        <v>110.471</v>
      </c>
      <c r="AA351" s="131">
        <v>112.565</v>
      </c>
      <c r="AB351" s="131">
        <v>114.485</v>
      </c>
      <c r="AC351" s="131">
        <v>116.23</v>
      </c>
      <c r="AD351" s="131">
        <v>117.801</v>
      </c>
      <c r="AE351" s="131">
        <v>119.197</v>
      </c>
      <c r="AF351" s="131">
        <v>120.419</v>
      </c>
      <c r="AG351" s="131">
        <v>121.815</v>
      </c>
      <c r="AH351" s="131">
        <v>123.211</v>
      </c>
      <c r="AI351" s="131">
        <v>124.607</v>
      </c>
      <c r="AJ351" s="131">
        <v>126.178</v>
      </c>
      <c r="AK351" s="131">
        <v>127.923</v>
      </c>
      <c r="AL351" s="131">
        <v>129.84299999999999</v>
      </c>
      <c r="AM351" s="131">
        <v>132.286</v>
      </c>
      <c r="AN351" s="131">
        <v>135.428</v>
      </c>
      <c r="AO351" s="131">
        <v>139.09200000000001</v>
      </c>
      <c r="AP351" s="131">
        <v>142.93199999999999</v>
      </c>
      <c r="AQ351" s="131">
        <v>146.59700000000001</v>
      </c>
      <c r="AR351" s="131">
        <v>150.43600000000001</v>
      </c>
      <c r="AS351" s="131">
        <v>151.13399999999999</v>
      </c>
      <c r="AT351" s="131">
        <v>149.738</v>
      </c>
      <c r="AU351" s="131">
        <v>147.81800000000001</v>
      </c>
      <c r="AV351" s="131">
        <v>147.99299999999999</v>
      </c>
      <c r="AW351" s="131">
        <v>149.215</v>
      </c>
    </row>
    <row r="352" spans="1:49" x14ac:dyDescent="0.2">
      <c r="A352" s="106"/>
      <c r="B352" s="106" t="s">
        <v>273</v>
      </c>
      <c r="C352" s="131">
        <v>24.414999999999999</v>
      </c>
      <c r="D352" s="131">
        <v>26.635999999999999</v>
      </c>
      <c r="E352" s="131">
        <v>28.387</v>
      </c>
      <c r="F352" s="131">
        <v>26.306000000000001</v>
      </c>
      <c r="G352" s="131">
        <v>35.287999999999997</v>
      </c>
      <c r="H352" s="131">
        <v>43.116999999999997</v>
      </c>
      <c r="I352" s="131">
        <v>50.173000000000002</v>
      </c>
      <c r="J352" s="131">
        <v>54.073999999999998</v>
      </c>
      <c r="K352" s="131">
        <v>59.070999999999998</v>
      </c>
      <c r="L352" s="131">
        <v>61.856999999999999</v>
      </c>
      <c r="M352" s="131">
        <v>62.665999999999997</v>
      </c>
      <c r="N352" s="131">
        <v>65.046000000000006</v>
      </c>
      <c r="O352" s="131">
        <v>68.414000000000001</v>
      </c>
      <c r="P352" s="131">
        <v>73.427000000000007</v>
      </c>
      <c r="Q352" s="131">
        <v>76.153000000000006</v>
      </c>
      <c r="R352" s="131">
        <v>77.957999999999998</v>
      </c>
      <c r="S352" s="131">
        <v>82.557000000000002</v>
      </c>
      <c r="T352" s="131">
        <v>88.733000000000004</v>
      </c>
      <c r="U352" s="131">
        <v>94.762</v>
      </c>
      <c r="V352" s="131">
        <v>100</v>
      </c>
      <c r="W352" s="131">
        <v>98.334000000000003</v>
      </c>
      <c r="X352" s="131">
        <v>104.729</v>
      </c>
      <c r="Y352" s="131">
        <v>102.732</v>
      </c>
      <c r="Z352" s="131">
        <v>106.387</v>
      </c>
      <c r="AA352" s="131">
        <v>113.25</v>
      </c>
      <c r="AB352" s="131">
        <v>112.74</v>
      </c>
      <c r="AC352" s="131">
        <v>113.985</v>
      </c>
      <c r="AD352" s="131">
        <v>119.33199999999999</v>
      </c>
      <c r="AE352" s="131">
        <v>123.828</v>
      </c>
      <c r="AF352" s="131">
        <v>129.88800000000001</v>
      </c>
      <c r="AG352" s="131">
        <v>133.47200000000001</v>
      </c>
      <c r="AH352" s="131">
        <v>136.87299999999999</v>
      </c>
      <c r="AI352" s="131">
        <v>138.88999999999999</v>
      </c>
      <c r="AJ352" s="131">
        <v>144.05699999999999</v>
      </c>
      <c r="AK352" s="131">
        <v>148.98500000000001</v>
      </c>
      <c r="AL352" s="131">
        <v>153.70099999999999</v>
      </c>
      <c r="AM352" s="131">
        <v>158.55199999999999</v>
      </c>
      <c r="AN352" s="131">
        <v>160.524</v>
      </c>
      <c r="AO352" s="131">
        <v>153.14699999999999</v>
      </c>
      <c r="AP352" s="131">
        <v>151.02199999999999</v>
      </c>
      <c r="AQ352" s="131">
        <v>147.839</v>
      </c>
      <c r="AR352" s="131">
        <v>139.922</v>
      </c>
      <c r="AS352" s="131">
        <v>131.19800000000001</v>
      </c>
      <c r="AT352" s="131">
        <v>130.685</v>
      </c>
      <c r="AU352" s="131">
        <v>134.97800000000001</v>
      </c>
      <c r="AV352" s="131">
        <v>141.30600000000001</v>
      </c>
      <c r="AW352" s="131">
        <v>146.08000000000001</v>
      </c>
    </row>
    <row r="353" spans="1:49" x14ac:dyDescent="0.2">
      <c r="A353" s="106"/>
      <c r="B353" s="106" t="s">
        <v>275</v>
      </c>
      <c r="C353" s="131">
        <v>163.62100000000001</v>
      </c>
      <c r="D353" s="131">
        <v>188.81700000000001</v>
      </c>
      <c r="E353" s="131">
        <v>182.947</v>
      </c>
      <c r="F353" s="131">
        <v>148.56200000000001</v>
      </c>
      <c r="G353" s="131">
        <v>132.76</v>
      </c>
      <c r="H353" s="131">
        <v>128.33600000000001</v>
      </c>
      <c r="I353" s="131">
        <v>120.119</v>
      </c>
      <c r="J353" s="131">
        <v>117.9</v>
      </c>
      <c r="K353" s="131">
        <v>116.526</v>
      </c>
      <c r="L353" s="131">
        <v>115.952</v>
      </c>
      <c r="M353" s="131">
        <v>111.083</v>
      </c>
      <c r="N353" s="131">
        <v>106.495</v>
      </c>
      <c r="O353" s="131">
        <v>104.67700000000001</v>
      </c>
      <c r="P353" s="131">
        <v>99.504000000000005</v>
      </c>
      <c r="Q353" s="131">
        <v>94.209000000000003</v>
      </c>
      <c r="R353" s="131">
        <v>102.776</v>
      </c>
      <c r="S353" s="131">
        <v>109.17100000000001</v>
      </c>
      <c r="T353" s="131">
        <v>102.71299999999999</v>
      </c>
      <c r="U353" s="131">
        <v>99.027000000000001</v>
      </c>
      <c r="V353" s="131">
        <v>100</v>
      </c>
      <c r="W353" s="131">
        <v>101.30500000000001</v>
      </c>
      <c r="X353" s="131">
        <v>104.23399999999999</v>
      </c>
      <c r="Y353" s="131">
        <v>111.137</v>
      </c>
      <c r="Z353" s="131">
        <v>119.91800000000001</v>
      </c>
      <c r="AA353" s="131">
        <v>97.391999999999996</v>
      </c>
      <c r="AB353" s="131">
        <v>106.952</v>
      </c>
      <c r="AC353" s="131">
        <v>102.096</v>
      </c>
      <c r="AD353" s="131">
        <v>102.98099999999999</v>
      </c>
      <c r="AE353" s="131">
        <v>98.597999999999999</v>
      </c>
      <c r="AF353" s="131">
        <v>100.083</v>
      </c>
      <c r="AG353" s="131">
        <v>95.256</v>
      </c>
      <c r="AH353" s="131">
        <v>93.093000000000004</v>
      </c>
      <c r="AI353" s="131">
        <v>98.692999999999998</v>
      </c>
      <c r="AJ353" s="131">
        <v>88.022000000000006</v>
      </c>
      <c r="AK353" s="131">
        <v>85.302000000000007</v>
      </c>
      <c r="AL353" s="131">
        <v>84.731999999999999</v>
      </c>
      <c r="AM353" s="131">
        <v>85.158000000000001</v>
      </c>
      <c r="AN353" s="131">
        <v>87.052000000000007</v>
      </c>
      <c r="AO353" s="131">
        <v>86.844999999999999</v>
      </c>
      <c r="AP353" s="131">
        <v>82.891000000000005</v>
      </c>
      <c r="AQ353" s="131">
        <v>80.040999999999997</v>
      </c>
      <c r="AR353" s="131">
        <v>77.492999999999995</v>
      </c>
      <c r="AS353" s="131">
        <v>71.325000000000003</v>
      </c>
      <c r="AT353" s="131">
        <v>73.855000000000004</v>
      </c>
      <c r="AU353" s="131">
        <v>73.954999999999998</v>
      </c>
      <c r="AV353" s="131">
        <v>75.332999999999998</v>
      </c>
      <c r="AW353" s="131">
        <v>74.545000000000002</v>
      </c>
    </row>
    <row r="354" spans="1:49" x14ac:dyDescent="0.2">
      <c r="A354" s="106"/>
      <c r="B354" s="106" t="s">
        <v>276</v>
      </c>
      <c r="C354" s="131">
        <v>104.21299999999999</v>
      </c>
      <c r="D354" s="131">
        <v>101.997</v>
      </c>
      <c r="E354" s="131">
        <v>102.084</v>
      </c>
      <c r="F354" s="131">
        <v>102.491</v>
      </c>
      <c r="G354" s="131">
        <v>103.006</v>
      </c>
      <c r="H354" s="131">
        <v>103.63</v>
      </c>
      <c r="I354" s="131">
        <v>103.782</v>
      </c>
      <c r="J354" s="131">
        <v>103.595</v>
      </c>
      <c r="K354" s="131">
        <v>103.703</v>
      </c>
      <c r="L354" s="131">
        <v>104.456</v>
      </c>
      <c r="M354" s="131">
        <v>104.444</v>
      </c>
      <c r="N354" s="131">
        <v>104.524</v>
      </c>
      <c r="O354" s="131">
        <v>102.66200000000001</v>
      </c>
      <c r="P354" s="131">
        <v>103.773</v>
      </c>
      <c r="Q354" s="131">
        <v>105.48699999999999</v>
      </c>
      <c r="R354" s="131">
        <v>102.307</v>
      </c>
      <c r="S354" s="131">
        <v>106.599</v>
      </c>
      <c r="T354" s="131">
        <v>105.871</v>
      </c>
      <c r="U354" s="131">
        <v>106.313</v>
      </c>
      <c r="V354" s="131">
        <v>100</v>
      </c>
      <c r="W354" s="131">
        <v>111.91500000000001</v>
      </c>
      <c r="X354" s="131">
        <v>106.22799999999999</v>
      </c>
      <c r="Y354" s="131">
        <v>102.952</v>
      </c>
      <c r="Z354" s="131">
        <v>93.813000000000002</v>
      </c>
      <c r="AA354" s="131">
        <v>104.491</v>
      </c>
      <c r="AB354" s="131">
        <v>99.563000000000002</v>
      </c>
      <c r="AC354" s="131">
        <v>103.95399999999999</v>
      </c>
      <c r="AD354" s="131">
        <v>103.215</v>
      </c>
      <c r="AE354" s="131">
        <v>107.23399999999999</v>
      </c>
      <c r="AF354" s="131">
        <v>103.505</v>
      </c>
      <c r="AG354" s="131">
        <v>102.68899999999999</v>
      </c>
      <c r="AH354" s="131">
        <v>103.828</v>
      </c>
      <c r="AI354" s="131">
        <v>105.581</v>
      </c>
      <c r="AJ354" s="131">
        <v>110.94199999999999</v>
      </c>
      <c r="AK354" s="131">
        <v>111.40600000000001</v>
      </c>
      <c r="AL354" s="131">
        <v>108.108</v>
      </c>
      <c r="AM354" s="131">
        <v>106.83199999999999</v>
      </c>
      <c r="AN354" s="131">
        <v>102.922</v>
      </c>
      <c r="AO354" s="131">
        <v>104.218</v>
      </c>
      <c r="AP354" s="131">
        <v>104.277</v>
      </c>
      <c r="AQ354" s="131">
        <v>103.709</v>
      </c>
      <c r="AR354" s="131">
        <v>102.652</v>
      </c>
      <c r="AS354" s="131">
        <v>102.3</v>
      </c>
      <c r="AT354" s="131">
        <v>102.72</v>
      </c>
      <c r="AU354" s="131">
        <v>102.767</v>
      </c>
      <c r="AV354" s="131">
        <v>102.26300000000001</v>
      </c>
      <c r="AW354" s="131">
        <v>100.71</v>
      </c>
    </row>
    <row r="355" spans="1:49" ht="6" customHeight="1" x14ac:dyDescent="0.2">
      <c r="A355" s="106"/>
      <c r="B355" s="106"/>
      <c r="C355" s="131"/>
      <c r="D355" s="131"/>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c r="AP355" s="131"/>
      <c r="AQ355" s="131"/>
      <c r="AR355" s="131"/>
      <c r="AS355" s="131"/>
      <c r="AT355" s="131"/>
      <c r="AU355" s="131"/>
      <c r="AV355" s="131"/>
      <c r="AW355" s="131"/>
    </row>
    <row r="356" spans="1:49" x14ac:dyDescent="0.2">
      <c r="A356" s="162" t="s">
        <v>93</v>
      </c>
      <c r="B356" s="106" t="s">
        <v>271</v>
      </c>
      <c r="C356" s="131" t="s">
        <v>231</v>
      </c>
      <c r="D356" s="131" t="s">
        <v>231</v>
      </c>
      <c r="E356" s="131" t="s">
        <v>231</v>
      </c>
      <c r="F356" s="131" t="s">
        <v>231</v>
      </c>
      <c r="G356" s="131" t="s">
        <v>231</v>
      </c>
      <c r="H356" s="131" t="s">
        <v>231</v>
      </c>
      <c r="I356" s="131" t="s">
        <v>231</v>
      </c>
      <c r="J356" s="131" t="s">
        <v>231</v>
      </c>
      <c r="K356" s="131" t="s">
        <v>231</v>
      </c>
      <c r="L356" s="131" t="s">
        <v>231</v>
      </c>
      <c r="M356" s="131" t="s">
        <v>231</v>
      </c>
      <c r="N356" s="131" t="s">
        <v>231</v>
      </c>
      <c r="O356" s="131" t="s">
        <v>231</v>
      </c>
      <c r="P356" s="131" t="s">
        <v>231</v>
      </c>
      <c r="Q356" s="131" t="s">
        <v>231</v>
      </c>
      <c r="R356" s="131" t="s">
        <v>231</v>
      </c>
      <c r="S356" s="131" t="s">
        <v>231</v>
      </c>
      <c r="T356" s="131" t="s">
        <v>231</v>
      </c>
      <c r="U356" s="131" t="s">
        <v>231</v>
      </c>
      <c r="V356" s="131">
        <v>100</v>
      </c>
      <c r="W356" s="131">
        <v>76.164000000000001</v>
      </c>
      <c r="X356" s="131">
        <v>59.332999999999998</v>
      </c>
      <c r="Y356" s="131">
        <v>47.694000000000003</v>
      </c>
      <c r="Z356" s="131">
        <v>31.065999999999999</v>
      </c>
      <c r="AA356" s="131">
        <v>24.297999999999998</v>
      </c>
      <c r="AB356" s="131">
        <v>18.899000000000001</v>
      </c>
      <c r="AC356" s="131">
        <v>16.37</v>
      </c>
      <c r="AD356" s="131">
        <v>14.661</v>
      </c>
      <c r="AE356" s="131">
        <v>13.093</v>
      </c>
      <c r="AF356" s="131">
        <v>13.834</v>
      </c>
      <c r="AG356" s="131">
        <v>10.099</v>
      </c>
      <c r="AH356" s="131">
        <v>8.42</v>
      </c>
      <c r="AI356" s="131">
        <v>9.0180000000000007</v>
      </c>
      <c r="AJ356" s="131">
        <v>9.57</v>
      </c>
      <c r="AK356" s="131">
        <v>12.141</v>
      </c>
      <c r="AL356" s="131">
        <v>13.513999999999999</v>
      </c>
      <c r="AM356" s="131">
        <v>16.283999999999999</v>
      </c>
      <c r="AN356" s="131">
        <v>13.936</v>
      </c>
      <c r="AO356" s="131">
        <v>15.803000000000001</v>
      </c>
      <c r="AP356" s="131">
        <v>14.916</v>
      </c>
      <c r="AQ356" s="131">
        <v>17.779</v>
      </c>
      <c r="AR356" s="131">
        <v>19.738</v>
      </c>
      <c r="AS356" s="131">
        <v>19.963000000000001</v>
      </c>
      <c r="AT356" s="131">
        <v>23.052</v>
      </c>
      <c r="AU356" s="131">
        <v>25.033000000000001</v>
      </c>
      <c r="AV356" s="131">
        <v>26.305</v>
      </c>
      <c r="AW356" s="131">
        <v>26.04</v>
      </c>
    </row>
    <row r="357" spans="1:49" x14ac:dyDescent="0.2">
      <c r="A357" s="106"/>
      <c r="B357" s="106" t="s">
        <v>204</v>
      </c>
      <c r="C357" s="131" t="s">
        <v>231</v>
      </c>
      <c r="D357" s="131" t="s">
        <v>231</v>
      </c>
      <c r="E357" s="131" t="s">
        <v>231</v>
      </c>
      <c r="F357" s="131" t="s">
        <v>231</v>
      </c>
      <c r="G357" s="131" t="s">
        <v>231</v>
      </c>
      <c r="H357" s="131" t="s">
        <v>231</v>
      </c>
      <c r="I357" s="131" t="s">
        <v>231</v>
      </c>
      <c r="J357" s="131" t="s">
        <v>231</v>
      </c>
      <c r="K357" s="131" t="s">
        <v>231</v>
      </c>
      <c r="L357" s="131" t="s">
        <v>231</v>
      </c>
      <c r="M357" s="131" t="s">
        <v>231</v>
      </c>
      <c r="N357" s="131" t="s">
        <v>231</v>
      </c>
      <c r="O357" s="131" t="s">
        <v>231</v>
      </c>
      <c r="P357" s="131" t="s">
        <v>231</v>
      </c>
      <c r="Q357" s="131" t="s">
        <v>231</v>
      </c>
      <c r="R357" s="131" t="s">
        <v>231</v>
      </c>
      <c r="S357" s="131" t="s">
        <v>231</v>
      </c>
      <c r="T357" s="131" t="s">
        <v>231</v>
      </c>
      <c r="U357" s="131" t="s">
        <v>231</v>
      </c>
      <c r="V357" s="131">
        <v>100</v>
      </c>
      <c r="W357" s="131">
        <v>100.708</v>
      </c>
      <c r="X357" s="131">
        <v>101.499</v>
      </c>
      <c r="Y357" s="131">
        <v>102.27</v>
      </c>
      <c r="Z357" s="131">
        <v>101.249</v>
      </c>
      <c r="AA357" s="131">
        <v>98.584000000000003</v>
      </c>
      <c r="AB357" s="131">
        <v>96.126999999999995</v>
      </c>
      <c r="AC357" s="131">
        <v>94.376999999999995</v>
      </c>
      <c r="AD357" s="131">
        <v>93.44</v>
      </c>
      <c r="AE357" s="131">
        <v>92.731999999999999</v>
      </c>
      <c r="AF357" s="131">
        <v>92.003</v>
      </c>
      <c r="AG357" s="131">
        <v>91.337000000000003</v>
      </c>
      <c r="AH357" s="131">
        <v>90.733000000000004</v>
      </c>
      <c r="AI357" s="131">
        <v>89.566999999999993</v>
      </c>
      <c r="AJ357" s="131">
        <v>88.400999999999996</v>
      </c>
      <c r="AK357" s="131">
        <v>87.254999999999995</v>
      </c>
      <c r="AL357" s="131">
        <v>86.131</v>
      </c>
      <c r="AM357" s="131">
        <v>85.006</v>
      </c>
      <c r="AN357" s="131">
        <v>83.923000000000002</v>
      </c>
      <c r="AO357" s="131">
        <v>82.84</v>
      </c>
      <c r="AP357" s="131">
        <v>81.757999999999996</v>
      </c>
      <c r="AQ357" s="131">
        <v>80.695999999999998</v>
      </c>
      <c r="AR357" s="131">
        <v>79.653999999999996</v>
      </c>
      <c r="AS357" s="131">
        <v>78.634</v>
      </c>
      <c r="AT357" s="131">
        <v>77.613</v>
      </c>
      <c r="AU357" s="131">
        <v>77.405000000000001</v>
      </c>
      <c r="AV357" s="131">
        <v>77.447000000000003</v>
      </c>
      <c r="AW357" s="131">
        <v>77.405000000000001</v>
      </c>
    </row>
    <row r="358" spans="1:49" x14ac:dyDescent="0.2">
      <c r="A358" s="106"/>
      <c r="B358" s="106" t="s">
        <v>273</v>
      </c>
      <c r="C358" s="131" t="s">
        <v>231</v>
      </c>
      <c r="D358" s="131" t="s">
        <v>231</v>
      </c>
      <c r="E358" s="131" t="s">
        <v>231</v>
      </c>
      <c r="F358" s="131" t="s">
        <v>231</v>
      </c>
      <c r="G358" s="131" t="s">
        <v>231</v>
      </c>
      <c r="H358" s="131" t="s">
        <v>231</v>
      </c>
      <c r="I358" s="131" t="s">
        <v>231</v>
      </c>
      <c r="J358" s="131" t="s">
        <v>231</v>
      </c>
      <c r="K358" s="131" t="s">
        <v>231</v>
      </c>
      <c r="L358" s="131" t="s">
        <v>231</v>
      </c>
      <c r="M358" s="131" t="s">
        <v>231</v>
      </c>
      <c r="N358" s="131" t="s">
        <v>231</v>
      </c>
      <c r="O358" s="131" t="s">
        <v>231</v>
      </c>
      <c r="P358" s="131" t="s">
        <v>231</v>
      </c>
      <c r="Q358" s="131" t="s">
        <v>231</v>
      </c>
      <c r="R358" s="131" t="s">
        <v>231</v>
      </c>
      <c r="S358" s="131" t="s">
        <v>231</v>
      </c>
      <c r="T358" s="131" t="s">
        <v>231</v>
      </c>
      <c r="U358" s="131" t="s">
        <v>231</v>
      </c>
      <c r="V358" s="131">
        <v>100</v>
      </c>
      <c r="W358" s="131">
        <v>78.343999999999994</v>
      </c>
      <c r="X358" s="131">
        <v>42.831000000000003</v>
      </c>
      <c r="Y358" s="131">
        <v>30.053000000000001</v>
      </c>
      <c r="Z358" s="131">
        <v>27.198</v>
      </c>
      <c r="AA358" s="131">
        <v>28.66</v>
      </c>
      <c r="AB358" s="131">
        <v>32.685000000000002</v>
      </c>
      <c r="AC358" s="131">
        <v>36.793999999999997</v>
      </c>
      <c r="AD358" s="131">
        <v>38.317</v>
      </c>
      <c r="AE358" s="131">
        <v>39.718000000000004</v>
      </c>
      <c r="AF358" s="131">
        <v>40.767000000000003</v>
      </c>
      <c r="AG358" s="131">
        <v>43.037999999999997</v>
      </c>
      <c r="AH358" s="131">
        <v>45.695</v>
      </c>
      <c r="AI358" s="131">
        <v>51.411000000000001</v>
      </c>
      <c r="AJ358" s="131">
        <v>55.106000000000002</v>
      </c>
      <c r="AK358" s="131">
        <v>61.183999999999997</v>
      </c>
      <c r="AL358" s="131">
        <v>67.820999999999998</v>
      </c>
      <c r="AM358" s="131">
        <v>77.364000000000004</v>
      </c>
      <c r="AN358" s="131">
        <v>80.256</v>
      </c>
      <c r="AO358" s="131">
        <v>78.338999999999999</v>
      </c>
      <c r="AP358" s="131">
        <v>84.334999999999994</v>
      </c>
      <c r="AQ358" s="131">
        <v>91.617000000000004</v>
      </c>
      <c r="AR358" s="131">
        <v>98.706999999999994</v>
      </c>
      <c r="AS358" s="131">
        <v>103.376</v>
      </c>
      <c r="AT358" s="131">
        <v>109.575</v>
      </c>
      <c r="AU358" s="131">
        <v>113.03700000000001</v>
      </c>
      <c r="AV358" s="131">
        <v>116.194</v>
      </c>
      <c r="AW358" s="131">
        <v>121.875</v>
      </c>
    </row>
    <row r="359" spans="1:49" ht="11.25" customHeight="1" x14ac:dyDescent="0.2">
      <c r="A359" s="106"/>
      <c r="B359" s="106" t="s">
        <v>275</v>
      </c>
      <c r="C359" s="131" t="s">
        <v>231</v>
      </c>
      <c r="D359" s="131" t="s">
        <v>231</v>
      </c>
      <c r="E359" s="131" t="s">
        <v>231</v>
      </c>
      <c r="F359" s="131" t="s">
        <v>231</v>
      </c>
      <c r="G359" s="131" t="s">
        <v>231</v>
      </c>
      <c r="H359" s="131" t="s">
        <v>231</v>
      </c>
      <c r="I359" s="131" t="s">
        <v>231</v>
      </c>
      <c r="J359" s="131" t="s">
        <v>231</v>
      </c>
      <c r="K359" s="131" t="s">
        <v>231</v>
      </c>
      <c r="L359" s="131" t="s">
        <v>231</v>
      </c>
      <c r="M359" s="131" t="s">
        <v>231</v>
      </c>
      <c r="N359" s="131" t="s">
        <v>231</v>
      </c>
      <c r="O359" s="131" t="s">
        <v>231</v>
      </c>
      <c r="P359" s="131" t="s">
        <v>231</v>
      </c>
      <c r="Q359" s="131" t="s">
        <v>231</v>
      </c>
      <c r="R359" s="131" t="s">
        <v>231</v>
      </c>
      <c r="S359" s="131" t="s">
        <v>231</v>
      </c>
      <c r="T359" s="131" t="s">
        <v>231</v>
      </c>
      <c r="U359" s="131" t="s">
        <v>231</v>
      </c>
      <c r="V359" s="131">
        <v>100</v>
      </c>
      <c r="W359" s="131">
        <v>102.648</v>
      </c>
      <c r="X359" s="131">
        <v>160.44999999999999</v>
      </c>
      <c r="Y359" s="131">
        <v>199.292</v>
      </c>
      <c r="Z359" s="131">
        <v>137.03299999999999</v>
      </c>
      <c r="AA359" s="131">
        <v>106.209</v>
      </c>
      <c r="AB359" s="131">
        <v>96.042000000000002</v>
      </c>
      <c r="AC359" s="131">
        <v>76.263999999999996</v>
      </c>
      <c r="AD359" s="131">
        <v>68.38</v>
      </c>
      <c r="AE359" s="131">
        <v>60.853999999999999</v>
      </c>
      <c r="AF359" s="131">
        <v>61.619</v>
      </c>
      <c r="AG359" s="131">
        <v>52.671999999999997</v>
      </c>
      <c r="AH359" s="131">
        <v>49.423999999999999</v>
      </c>
      <c r="AI359" s="131">
        <v>47.323999999999998</v>
      </c>
      <c r="AJ359" s="131">
        <v>45.976999999999997</v>
      </c>
      <c r="AK359" s="131">
        <v>42.859000000000002</v>
      </c>
      <c r="AL359" s="131">
        <v>41.804000000000002</v>
      </c>
      <c r="AM359" s="131">
        <v>40.927</v>
      </c>
      <c r="AN359" s="131">
        <v>35.933</v>
      </c>
      <c r="AO359" s="131">
        <v>38.421999999999997</v>
      </c>
      <c r="AP359" s="131">
        <v>36.475000000000001</v>
      </c>
      <c r="AQ359" s="131">
        <v>38.618000000000002</v>
      </c>
      <c r="AR359" s="131">
        <v>37.963999999999999</v>
      </c>
      <c r="AS359" s="131">
        <v>38.616999999999997</v>
      </c>
      <c r="AT359" s="131">
        <v>41.579000000000001</v>
      </c>
      <c r="AU359" s="131">
        <v>42.637999999999998</v>
      </c>
      <c r="AV359" s="131">
        <v>42.896999999999998</v>
      </c>
      <c r="AW359" s="131">
        <v>41.046999999999997</v>
      </c>
    </row>
    <row r="360" spans="1:49" ht="11.25" customHeight="1" x14ac:dyDescent="0.2">
      <c r="A360" s="106"/>
      <c r="B360" s="106" t="s">
        <v>276</v>
      </c>
      <c r="C360" s="131" t="s">
        <v>231</v>
      </c>
      <c r="D360" s="131" t="s">
        <v>231</v>
      </c>
      <c r="E360" s="131" t="s">
        <v>231</v>
      </c>
      <c r="F360" s="131" t="s">
        <v>231</v>
      </c>
      <c r="G360" s="131" t="s">
        <v>231</v>
      </c>
      <c r="H360" s="131" t="s">
        <v>231</v>
      </c>
      <c r="I360" s="131" t="s">
        <v>231</v>
      </c>
      <c r="J360" s="131" t="s">
        <v>231</v>
      </c>
      <c r="K360" s="131" t="s">
        <v>231</v>
      </c>
      <c r="L360" s="131" t="s">
        <v>231</v>
      </c>
      <c r="M360" s="131" t="s">
        <v>231</v>
      </c>
      <c r="N360" s="131" t="s">
        <v>231</v>
      </c>
      <c r="O360" s="131" t="s">
        <v>231</v>
      </c>
      <c r="P360" s="131" t="s">
        <v>231</v>
      </c>
      <c r="Q360" s="131" t="s">
        <v>231</v>
      </c>
      <c r="R360" s="131" t="s">
        <v>231</v>
      </c>
      <c r="S360" s="131" t="s">
        <v>231</v>
      </c>
      <c r="T360" s="131" t="s">
        <v>231</v>
      </c>
      <c r="U360" s="131" t="s">
        <v>231</v>
      </c>
      <c r="V360" s="131">
        <v>100</v>
      </c>
      <c r="W360" s="131">
        <v>94.043999999999997</v>
      </c>
      <c r="X360" s="131">
        <v>85.061999999999998</v>
      </c>
      <c r="Y360" s="131">
        <v>77.864000000000004</v>
      </c>
      <c r="Z360" s="131">
        <v>82.322999999999993</v>
      </c>
      <c r="AA360" s="131">
        <v>80.968999999999994</v>
      </c>
      <c r="AB360" s="131">
        <v>62.628999999999998</v>
      </c>
      <c r="AC360" s="131">
        <v>61.814</v>
      </c>
      <c r="AD360" s="131">
        <v>59.883000000000003</v>
      </c>
      <c r="AE360" s="131">
        <v>58.417000000000002</v>
      </c>
      <c r="AF360" s="131">
        <v>59.856000000000002</v>
      </c>
      <c r="AG360" s="131">
        <v>48.773000000000003</v>
      </c>
      <c r="AH360" s="131">
        <v>41.091000000000001</v>
      </c>
      <c r="AI360" s="131">
        <v>41.384</v>
      </c>
      <c r="AJ360" s="131">
        <v>42.73</v>
      </c>
      <c r="AK360" s="131">
        <v>53.06</v>
      </c>
      <c r="AL360" s="131">
        <v>55.34</v>
      </c>
      <c r="AM360" s="131">
        <v>60.503</v>
      </c>
      <c r="AN360" s="131">
        <v>57.582000000000001</v>
      </c>
      <c r="AO360" s="131">
        <v>63.378999999999998</v>
      </c>
      <c r="AP360" s="131">
        <v>59.307000000000002</v>
      </c>
      <c r="AQ360" s="131">
        <v>62.271000000000001</v>
      </c>
      <c r="AR360" s="131">
        <v>66.126000000000005</v>
      </c>
      <c r="AS360" s="131">
        <v>63.593000000000004</v>
      </c>
      <c r="AT360" s="131">
        <v>65.191999999999993</v>
      </c>
      <c r="AU360" s="131">
        <v>67.100999999999999</v>
      </c>
      <c r="AV360" s="131">
        <v>68.143000000000001</v>
      </c>
      <c r="AW360" s="131">
        <v>67.245999999999995</v>
      </c>
    </row>
    <row r="361" spans="1:49" ht="6" customHeight="1" x14ac:dyDescent="0.2">
      <c r="A361" s="106"/>
      <c r="B361" s="106"/>
      <c r="C361" s="131"/>
      <c r="D361" s="131"/>
      <c r="E361" s="131"/>
      <c r="F361" s="131"/>
      <c r="G361" s="131"/>
      <c r="H361" s="131"/>
      <c r="I361" s="131"/>
      <c r="J361" s="131"/>
      <c r="K361" s="131"/>
      <c r="L361" s="131"/>
      <c r="M361" s="131"/>
      <c r="N361" s="131"/>
      <c r="O361" s="131"/>
      <c r="P361" s="131"/>
      <c r="Q361" s="131"/>
      <c r="R361" s="131"/>
      <c r="S361" s="131"/>
      <c r="T361" s="131"/>
      <c r="U361" s="131"/>
      <c r="V361" s="131"/>
      <c r="W361" s="131"/>
      <c r="X361" s="131"/>
      <c r="Y361" s="131"/>
      <c r="Z361" s="131"/>
      <c r="AA361" s="131"/>
      <c r="AB361" s="131"/>
      <c r="AC361" s="131"/>
      <c r="AD361" s="131"/>
      <c r="AE361" s="131"/>
      <c r="AF361" s="131"/>
      <c r="AG361" s="131"/>
      <c r="AH361" s="131"/>
      <c r="AI361" s="131"/>
      <c r="AJ361" s="131"/>
      <c r="AK361" s="131"/>
      <c r="AL361" s="131"/>
      <c r="AM361" s="131"/>
      <c r="AN361" s="131"/>
      <c r="AO361" s="131"/>
      <c r="AP361" s="131"/>
      <c r="AQ361" s="131"/>
      <c r="AR361" s="131"/>
      <c r="AS361" s="131"/>
      <c r="AT361" s="131"/>
      <c r="AU361" s="131"/>
      <c r="AV361" s="131"/>
      <c r="AW361" s="131"/>
    </row>
    <row r="362" spans="1:49" x14ac:dyDescent="0.2">
      <c r="A362" s="162" t="s">
        <v>124</v>
      </c>
      <c r="B362" s="106" t="s">
        <v>271</v>
      </c>
      <c r="C362" s="131">
        <v>48.003</v>
      </c>
      <c r="D362" s="131">
        <v>41.488</v>
      </c>
      <c r="E362" s="131">
        <v>41.326999999999998</v>
      </c>
      <c r="F362" s="131">
        <v>41.36</v>
      </c>
      <c r="G362" s="131">
        <v>43.453000000000003</v>
      </c>
      <c r="H362" s="131">
        <v>43.485999999999997</v>
      </c>
      <c r="I362" s="131">
        <v>41.317999999999998</v>
      </c>
      <c r="J362" s="131">
        <v>39.106000000000002</v>
      </c>
      <c r="K362" s="131">
        <v>54.466000000000001</v>
      </c>
      <c r="L362" s="131">
        <v>65.522000000000006</v>
      </c>
      <c r="M362" s="131">
        <v>61.057000000000002</v>
      </c>
      <c r="N362" s="131">
        <v>67.647999999999996</v>
      </c>
      <c r="O362" s="131">
        <v>61.015000000000001</v>
      </c>
      <c r="P362" s="131">
        <v>58.761000000000003</v>
      </c>
      <c r="Q362" s="131">
        <v>63.107999999999997</v>
      </c>
      <c r="R362" s="131">
        <v>80.872</v>
      </c>
      <c r="S362" s="131">
        <v>89.33</v>
      </c>
      <c r="T362" s="131">
        <v>100.042</v>
      </c>
      <c r="U362" s="131">
        <v>95.534999999999997</v>
      </c>
      <c r="V362" s="131">
        <v>100</v>
      </c>
      <c r="W362" s="131">
        <v>141.88300000000001</v>
      </c>
      <c r="X362" s="131">
        <v>168.03</v>
      </c>
      <c r="Y362" s="131">
        <v>170.19900000000001</v>
      </c>
      <c r="Z362" s="131">
        <v>201.11199999999999</v>
      </c>
      <c r="AA362" s="131">
        <v>196.68899999999999</v>
      </c>
      <c r="AB362" s="131">
        <v>201.06899999999999</v>
      </c>
      <c r="AC362" s="131">
        <v>207.62700000000001</v>
      </c>
      <c r="AD362" s="131">
        <v>218.56399999999999</v>
      </c>
      <c r="AE362" s="131">
        <v>227.291</v>
      </c>
      <c r="AF362" s="131">
        <v>238.18600000000001</v>
      </c>
      <c r="AG362" s="131">
        <v>244.744</v>
      </c>
      <c r="AH362" s="131">
        <v>249.124</v>
      </c>
      <c r="AI362" s="131">
        <v>253.50299999999999</v>
      </c>
      <c r="AJ362" s="131">
        <v>275.38900000000001</v>
      </c>
      <c r="AK362" s="131">
        <v>284.14699999999999</v>
      </c>
      <c r="AL362" s="131">
        <v>297.25400000000002</v>
      </c>
      <c r="AM362" s="131">
        <v>295</v>
      </c>
      <c r="AN362" s="131">
        <v>301.50599999999997</v>
      </c>
      <c r="AO362" s="131">
        <v>329.93900000000002</v>
      </c>
      <c r="AP362" s="131">
        <v>332.15100000000001</v>
      </c>
      <c r="AQ362" s="131">
        <v>321.21300000000002</v>
      </c>
      <c r="AR362" s="131">
        <v>327.80399999999997</v>
      </c>
      <c r="AS362" s="131">
        <v>349.637</v>
      </c>
      <c r="AT362" s="131">
        <v>375.85899999999998</v>
      </c>
      <c r="AU362" s="131">
        <v>413</v>
      </c>
      <c r="AV362" s="131">
        <v>452.27600000000001</v>
      </c>
      <c r="AW362" s="131">
        <v>493.048</v>
      </c>
    </row>
    <row r="363" spans="1:49" x14ac:dyDescent="0.2">
      <c r="A363" s="106"/>
      <c r="B363" s="106" t="s">
        <v>204</v>
      </c>
      <c r="C363" s="131">
        <v>92.856999999999999</v>
      </c>
      <c r="D363" s="131">
        <v>92.856999999999999</v>
      </c>
      <c r="E363" s="131">
        <v>92.856999999999999</v>
      </c>
      <c r="F363" s="131">
        <v>92.856999999999999</v>
      </c>
      <c r="G363" s="131">
        <v>92.856999999999999</v>
      </c>
      <c r="H363" s="131">
        <v>96.429000000000002</v>
      </c>
      <c r="I363" s="131">
        <v>96.429000000000002</v>
      </c>
      <c r="J363" s="131">
        <v>96.429000000000002</v>
      </c>
      <c r="K363" s="131">
        <v>96.429000000000002</v>
      </c>
      <c r="L363" s="131">
        <v>100</v>
      </c>
      <c r="M363" s="131">
        <v>100</v>
      </c>
      <c r="N363" s="131">
        <v>100</v>
      </c>
      <c r="O363" s="131">
        <v>100</v>
      </c>
      <c r="P363" s="131">
        <v>100</v>
      </c>
      <c r="Q363" s="131">
        <v>100</v>
      </c>
      <c r="R363" s="131">
        <v>100</v>
      </c>
      <c r="S363" s="131">
        <v>100</v>
      </c>
      <c r="T363" s="131">
        <v>100</v>
      </c>
      <c r="U363" s="131">
        <v>100</v>
      </c>
      <c r="V363" s="131">
        <v>100</v>
      </c>
      <c r="W363" s="131">
        <v>100</v>
      </c>
      <c r="X363" s="131">
        <v>100</v>
      </c>
      <c r="Y363" s="131">
        <v>103.571</v>
      </c>
      <c r="Z363" s="131">
        <v>103.571</v>
      </c>
      <c r="AA363" s="131">
        <v>103.571</v>
      </c>
      <c r="AB363" s="131">
        <v>103.571</v>
      </c>
      <c r="AC363" s="131">
        <v>103.571</v>
      </c>
      <c r="AD363" s="131">
        <v>103.571</v>
      </c>
      <c r="AE363" s="131">
        <v>103.571</v>
      </c>
      <c r="AF363" s="131">
        <v>103.571</v>
      </c>
      <c r="AG363" s="131">
        <v>103.571</v>
      </c>
      <c r="AH363" s="131">
        <v>107.143</v>
      </c>
      <c r="AI363" s="131">
        <v>107.143</v>
      </c>
      <c r="AJ363" s="131">
        <v>107.143</v>
      </c>
      <c r="AK363" s="131">
        <v>110.714</v>
      </c>
      <c r="AL363" s="131">
        <v>110.714</v>
      </c>
      <c r="AM363" s="131">
        <v>110.714</v>
      </c>
      <c r="AN363" s="131">
        <v>110.714</v>
      </c>
      <c r="AO363" s="131">
        <v>110.714</v>
      </c>
      <c r="AP363" s="131">
        <v>110.714</v>
      </c>
      <c r="AQ363" s="131">
        <v>110.714</v>
      </c>
      <c r="AR363" s="131">
        <v>114.286</v>
      </c>
      <c r="AS363" s="131">
        <v>117.857</v>
      </c>
      <c r="AT363" s="131">
        <v>117.857</v>
      </c>
      <c r="AU363" s="131">
        <v>121.429</v>
      </c>
      <c r="AV363" s="131">
        <v>121.429</v>
      </c>
      <c r="AW363" s="131">
        <v>121.429</v>
      </c>
    </row>
    <row r="364" spans="1:49" x14ac:dyDescent="0.2">
      <c r="A364" s="106"/>
      <c r="B364" s="106" t="s">
        <v>273</v>
      </c>
      <c r="C364" s="131">
        <v>69.138000000000005</v>
      </c>
      <c r="D364" s="131">
        <v>71.733000000000004</v>
      </c>
      <c r="E364" s="131">
        <v>76.738</v>
      </c>
      <c r="F364" s="131">
        <v>75.626000000000005</v>
      </c>
      <c r="G364" s="131">
        <v>75.254999999999995</v>
      </c>
      <c r="H364" s="131">
        <v>74.430999999999997</v>
      </c>
      <c r="I364" s="131">
        <v>76.215999999999994</v>
      </c>
      <c r="J364" s="131">
        <v>78.536000000000001</v>
      </c>
      <c r="K364" s="131">
        <v>80.677999999999997</v>
      </c>
      <c r="L364" s="131">
        <v>76.248000000000005</v>
      </c>
      <c r="M364" s="131">
        <v>75.215000000000003</v>
      </c>
      <c r="N364" s="131">
        <v>76.936000000000007</v>
      </c>
      <c r="O364" s="131">
        <v>79.861999999999995</v>
      </c>
      <c r="P364" s="131">
        <v>81.927999999999997</v>
      </c>
      <c r="Q364" s="131">
        <v>84.853999999999999</v>
      </c>
      <c r="R364" s="131">
        <v>88.296000000000006</v>
      </c>
      <c r="S364" s="131">
        <v>92.427000000000007</v>
      </c>
      <c r="T364" s="131">
        <v>97.073999999999998</v>
      </c>
      <c r="U364" s="131">
        <v>99.138999999999996</v>
      </c>
      <c r="V364" s="131">
        <v>100</v>
      </c>
      <c r="W364" s="131">
        <v>98.623000000000005</v>
      </c>
      <c r="X364" s="131">
        <v>98.795000000000002</v>
      </c>
      <c r="Y364" s="131">
        <v>97.382999999999996</v>
      </c>
      <c r="Z364" s="131">
        <v>101.53700000000001</v>
      </c>
      <c r="AA364" s="131">
        <v>104.69499999999999</v>
      </c>
      <c r="AB364" s="131">
        <v>107.68600000000001</v>
      </c>
      <c r="AC364" s="131">
        <v>114.499</v>
      </c>
      <c r="AD364" s="131">
        <v>118.82</v>
      </c>
      <c r="AE364" s="131">
        <v>123.14100000000001</v>
      </c>
      <c r="AF364" s="131">
        <v>128.625</v>
      </c>
      <c r="AG364" s="131">
        <v>132.779</v>
      </c>
      <c r="AH364" s="131">
        <v>131.727</v>
      </c>
      <c r="AI364" s="131">
        <v>136.386</v>
      </c>
      <c r="AJ364" s="131">
        <v>140.40199999999999</v>
      </c>
      <c r="AK364" s="131">
        <v>138.67099999999999</v>
      </c>
      <c r="AL364" s="131">
        <v>142.24600000000001</v>
      </c>
      <c r="AM364" s="131">
        <v>147.221</v>
      </c>
      <c r="AN364" s="131">
        <v>145.667</v>
      </c>
      <c r="AO364" s="131">
        <v>139.29300000000001</v>
      </c>
      <c r="AP364" s="131">
        <v>142.09100000000001</v>
      </c>
      <c r="AQ364" s="131">
        <v>143.024</v>
      </c>
      <c r="AR364" s="131">
        <v>139.75899999999999</v>
      </c>
      <c r="AS364" s="131">
        <v>140.34299999999999</v>
      </c>
      <c r="AT364" s="131">
        <v>143.26400000000001</v>
      </c>
      <c r="AU364" s="131">
        <v>141.74299999999999</v>
      </c>
      <c r="AV364" s="131">
        <v>153.083</v>
      </c>
      <c r="AW364" s="131">
        <v>165.273</v>
      </c>
    </row>
    <row r="365" spans="1:49" x14ac:dyDescent="0.2">
      <c r="A365" s="106"/>
      <c r="B365" s="106" t="s">
        <v>275</v>
      </c>
      <c r="C365" s="131">
        <v>79.918999999999997</v>
      </c>
      <c r="D365" s="131">
        <v>63.878</v>
      </c>
      <c r="E365" s="131">
        <v>69.207999999999998</v>
      </c>
      <c r="F365" s="131">
        <v>70.167000000000002</v>
      </c>
      <c r="G365" s="131">
        <v>77.7</v>
      </c>
      <c r="H365" s="131">
        <v>66.049000000000007</v>
      </c>
      <c r="I365" s="131">
        <v>62.243000000000002</v>
      </c>
      <c r="J365" s="131">
        <v>58.101999999999997</v>
      </c>
      <c r="K365" s="131">
        <v>76.622</v>
      </c>
      <c r="L365" s="131">
        <v>73.986999999999995</v>
      </c>
      <c r="M365" s="131">
        <v>61.923000000000002</v>
      </c>
      <c r="N365" s="131">
        <v>71.597999999999999</v>
      </c>
      <c r="O365" s="131">
        <v>72.561999999999998</v>
      </c>
      <c r="P365" s="131">
        <v>68.603999999999999</v>
      </c>
      <c r="Q365" s="131">
        <v>74.358999999999995</v>
      </c>
      <c r="R365" s="131">
        <v>85.658000000000001</v>
      </c>
      <c r="S365" s="131">
        <v>93.238</v>
      </c>
      <c r="T365" s="131">
        <v>103.142</v>
      </c>
      <c r="U365" s="131">
        <v>97.183000000000007</v>
      </c>
      <c r="V365" s="131">
        <v>100</v>
      </c>
      <c r="W365" s="131">
        <v>133.38499999999999</v>
      </c>
      <c r="X365" s="131">
        <v>161.43</v>
      </c>
      <c r="Y365" s="131">
        <v>159.77099999999999</v>
      </c>
      <c r="Z365" s="131">
        <v>176.68</v>
      </c>
      <c r="AA365" s="131">
        <v>168.09800000000001</v>
      </c>
      <c r="AB365" s="131">
        <v>166.48</v>
      </c>
      <c r="AC365" s="131">
        <v>162.524</v>
      </c>
      <c r="AD365" s="131">
        <v>165.08099999999999</v>
      </c>
      <c r="AE365" s="131">
        <v>166.124</v>
      </c>
      <c r="AF365" s="131">
        <v>166.8</v>
      </c>
      <c r="AG365" s="131">
        <v>164.20699999999999</v>
      </c>
      <c r="AH365" s="131">
        <v>163.619</v>
      </c>
      <c r="AI365" s="131">
        <v>160.36000000000001</v>
      </c>
      <c r="AJ365" s="131">
        <v>168.74199999999999</v>
      </c>
      <c r="AK365" s="131">
        <v>169.82599999999999</v>
      </c>
      <c r="AL365" s="131">
        <v>173.227</v>
      </c>
      <c r="AM365" s="131">
        <v>166.22800000000001</v>
      </c>
      <c r="AN365" s="131">
        <v>171.09</v>
      </c>
      <c r="AO365" s="131">
        <v>192.72800000000001</v>
      </c>
      <c r="AP365" s="131">
        <v>191.12200000000001</v>
      </c>
      <c r="AQ365" s="131">
        <v>184.31800000000001</v>
      </c>
      <c r="AR365" s="131">
        <v>187.018</v>
      </c>
      <c r="AS365" s="131">
        <v>191.161</v>
      </c>
      <c r="AT365" s="131">
        <v>199.80199999999999</v>
      </c>
      <c r="AU365" s="131">
        <v>214.07</v>
      </c>
      <c r="AV365" s="131">
        <v>216.815</v>
      </c>
      <c r="AW365" s="131">
        <v>218.447</v>
      </c>
    </row>
    <row r="366" spans="1:49" x14ac:dyDescent="0.2">
      <c r="A366" s="106"/>
      <c r="B366" s="106" t="s">
        <v>276</v>
      </c>
      <c r="C366" s="131">
        <v>93.56</v>
      </c>
      <c r="D366" s="131">
        <v>97.506</v>
      </c>
      <c r="E366" s="131">
        <v>83.802999999999997</v>
      </c>
      <c r="F366" s="131">
        <v>83.94</v>
      </c>
      <c r="G366" s="131">
        <v>80.03</v>
      </c>
      <c r="H366" s="131">
        <v>91.731999999999999</v>
      </c>
      <c r="I366" s="131">
        <v>90.320999999999998</v>
      </c>
      <c r="J366" s="131">
        <v>88.873999999999995</v>
      </c>
      <c r="K366" s="131">
        <v>91.372</v>
      </c>
      <c r="L366" s="131">
        <v>116.145</v>
      </c>
      <c r="M366" s="131">
        <v>131.09299999999999</v>
      </c>
      <c r="N366" s="131">
        <v>122.807</v>
      </c>
      <c r="O366" s="131">
        <v>105.29</v>
      </c>
      <c r="P366" s="131">
        <v>104.54600000000001</v>
      </c>
      <c r="Q366" s="131">
        <v>100.018</v>
      </c>
      <c r="R366" s="131">
        <v>106.92700000000001</v>
      </c>
      <c r="S366" s="131">
        <v>103.65900000000001</v>
      </c>
      <c r="T366" s="131">
        <v>99.918000000000006</v>
      </c>
      <c r="U366" s="131">
        <v>99.158000000000001</v>
      </c>
      <c r="V366" s="131">
        <v>100</v>
      </c>
      <c r="W366" s="131">
        <v>107.85599999999999</v>
      </c>
      <c r="X366" s="131">
        <v>105.358</v>
      </c>
      <c r="Y366" s="131">
        <v>105.61799999999999</v>
      </c>
      <c r="Z366" s="131">
        <v>108.239</v>
      </c>
      <c r="AA366" s="131">
        <v>107.908</v>
      </c>
      <c r="AB366" s="131">
        <v>108.289</v>
      </c>
      <c r="AC366" s="131">
        <v>107.726</v>
      </c>
      <c r="AD366" s="131">
        <v>107.58499999999999</v>
      </c>
      <c r="AE366" s="131">
        <v>107.277</v>
      </c>
      <c r="AF366" s="131">
        <v>107.19</v>
      </c>
      <c r="AG366" s="131">
        <v>108.38</v>
      </c>
      <c r="AH366" s="131">
        <v>107.881</v>
      </c>
      <c r="AI366" s="131">
        <v>108.182</v>
      </c>
      <c r="AJ366" s="131">
        <v>108.489</v>
      </c>
      <c r="AK366" s="131">
        <v>108.98099999999999</v>
      </c>
      <c r="AL366" s="131">
        <v>108.96</v>
      </c>
      <c r="AM366" s="131">
        <v>108.879</v>
      </c>
      <c r="AN366" s="131">
        <v>109.27200000000001</v>
      </c>
      <c r="AO366" s="131">
        <v>111.009</v>
      </c>
      <c r="AP366" s="131">
        <v>110.47199999999999</v>
      </c>
      <c r="AQ366" s="131">
        <v>110.056</v>
      </c>
      <c r="AR366" s="131">
        <v>109.739</v>
      </c>
      <c r="AS366" s="131">
        <v>110.578</v>
      </c>
      <c r="AT366" s="131">
        <v>111.41200000000001</v>
      </c>
      <c r="AU366" s="131">
        <v>112.09099999999999</v>
      </c>
      <c r="AV366" s="131">
        <v>112.21899999999999</v>
      </c>
      <c r="AW366" s="131">
        <v>112.46599999999999</v>
      </c>
    </row>
    <row r="367" spans="1:49" ht="6" customHeight="1" x14ac:dyDescent="0.2">
      <c r="A367" s="106"/>
      <c r="B367" s="106"/>
      <c r="C367" s="131"/>
      <c r="D367" s="131"/>
      <c r="E367" s="131"/>
      <c r="F367" s="131"/>
      <c r="G367" s="131"/>
      <c r="H367" s="131"/>
      <c r="I367" s="131"/>
      <c r="J367" s="131"/>
      <c r="K367" s="131"/>
      <c r="L367" s="131"/>
      <c r="M367" s="131"/>
      <c r="N367" s="131"/>
      <c r="O367" s="131"/>
      <c r="P367" s="131"/>
      <c r="Q367" s="131"/>
      <c r="R367" s="131"/>
      <c r="S367" s="131"/>
      <c r="T367" s="131"/>
      <c r="U367" s="131"/>
      <c r="V367" s="131"/>
      <c r="W367" s="131"/>
      <c r="X367" s="131"/>
      <c r="Y367" s="131"/>
      <c r="Z367" s="131"/>
      <c r="AA367" s="131"/>
      <c r="AB367" s="131"/>
      <c r="AC367" s="131"/>
      <c r="AD367" s="131"/>
      <c r="AE367" s="131"/>
      <c r="AF367" s="131"/>
      <c r="AG367" s="131"/>
      <c r="AH367" s="131"/>
      <c r="AI367" s="131"/>
      <c r="AJ367" s="131"/>
      <c r="AK367" s="131"/>
      <c r="AL367" s="131"/>
      <c r="AM367" s="131"/>
      <c r="AN367" s="131"/>
      <c r="AO367" s="131"/>
      <c r="AP367" s="131"/>
      <c r="AQ367" s="131"/>
      <c r="AR367" s="131"/>
      <c r="AS367" s="131"/>
      <c r="AT367" s="131"/>
      <c r="AU367" s="131"/>
      <c r="AV367" s="131"/>
      <c r="AW367" s="131"/>
    </row>
    <row r="368" spans="1:49" x14ac:dyDescent="0.2">
      <c r="A368" s="162" t="s">
        <v>20</v>
      </c>
      <c r="B368" s="106" t="s">
        <v>271</v>
      </c>
      <c r="C368" s="131" t="s">
        <v>231</v>
      </c>
      <c r="D368" s="131" t="s">
        <v>231</v>
      </c>
      <c r="E368" s="131" t="s">
        <v>231</v>
      </c>
      <c r="F368" s="131" t="s">
        <v>231</v>
      </c>
      <c r="G368" s="131" t="s">
        <v>231</v>
      </c>
      <c r="H368" s="131" t="s">
        <v>231</v>
      </c>
      <c r="I368" s="131" t="s">
        <v>231</v>
      </c>
      <c r="J368" s="131" t="s">
        <v>231</v>
      </c>
      <c r="K368" s="131" t="s">
        <v>231</v>
      </c>
      <c r="L368" s="131" t="s">
        <v>231</v>
      </c>
      <c r="M368" s="131" t="s">
        <v>231</v>
      </c>
      <c r="N368" s="131" t="s">
        <v>231</v>
      </c>
      <c r="O368" s="131" t="s">
        <v>231</v>
      </c>
      <c r="P368" s="131" t="s">
        <v>231</v>
      </c>
      <c r="Q368" s="131" t="s">
        <v>231</v>
      </c>
      <c r="R368" s="131" t="s">
        <v>231</v>
      </c>
      <c r="S368" s="131" t="s">
        <v>231</v>
      </c>
      <c r="T368" s="131" t="s">
        <v>231</v>
      </c>
      <c r="U368" s="131" t="s">
        <v>231</v>
      </c>
      <c r="V368" s="131">
        <v>100</v>
      </c>
      <c r="W368" s="131">
        <v>103.842</v>
      </c>
      <c r="X368" s="131">
        <v>106.38500000000001</v>
      </c>
      <c r="Y368" s="131">
        <v>91.143000000000001</v>
      </c>
      <c r="Z368" s="131">
        <v>81.953999999999994</v>
      </c>
      <c r="AA368" s="131">
        <v>71.873000000000005</v>
      </c>
      <c r="AB368" s="131">
        <v>62.491</v>
      </c>
      <c r="AC368" s="131">
        <v>52.948</v>
      </c>
      <c r="AD368" s="131">
        <v>54.063000000000002</v>
      </c>
      <c r="AE368" s="131">
        <v>48.848999999999997</v>
      </c>
      <c r="AF368" s="131">
        <v>47.213000000000001</v>
      </c>
      <c r="AG368" s="131">
        <v>46.045999999999999</v>
      </c>
      <c r="AH368" s="131">
        <v>50.401000000000003</v>
      </c>
      <c r="AI368" s="131">
        <v>56.819000000000003</v>
      </c>
      <c r="AJ368" s="131">
        <v>61.713999999999999</v>
      </c>
      <c r="AK368" s="131">
        <v>66.134</v>
      </c>
      <c r="AL368" s="131">
        <v>72.891999999999996</v>
      </c>
      <c r="AM368" s="131">
        <v>78.906000000000006</v>
      </c>
      <c r="AN368" s="131">
        <v>97.052999999999997</v>
      </c>
      <c r="AO368" s="131">
        <v>85.444000000000003</v>
      </c>
      <c r="AP368" s="131">
        <v>93.192999999999998</v>
      </c>
      <c r="AQ368" s="131">
        <v>98.974000000000004</v>
      </c>
      <c r="AR368" s="131">
        <v>98.564999999999998</v>
      </c>
      <c r="AS368" s="131">
        <v>105.01900000000001</v>
      </c>
      <c r="AT368" s="131">
        <v>96.866</v>
      </c>
      <c r="AU368" s="131">
        <v>103.58799999999999</v>
      </c>
      <c r="AV368" s="131">
        <v>107.45099999999999</v>
      </c>
      <c r="AW368" s="131">
        <v>107.80500000000001</v>
      </c>
    </row>
    <row r="369" spans="1:49" x14ac:dyDescent="0.2">
      <c r="A369" s="106"/>
      <c r="B369" s="106" t="s">
        <v>204</v>
      </c>
      <c r="C369" s="131" t="s">
        <v>231</v>
      </c>
      <c r="D369" s="131" t="s">
        <v>231</v>
      </c>
      <c r="E369" s="131" t="s">
        <v>231</v>
      </c>
      <c r="F369" s="131" t="s">
        <v>231</v>
      </c>
      <c r="G369" s="131" t="s">
        <v>231</v>
      </c>
      <c r="H369" s="131" t="s">
        <v>231</v>
      </c>
      <c r="I369" s="131" t="s">
        <v>231</v>
      </c>
      <c r="J369" s="131" t="s">
        <v>231</v>
      </c>
      <c r="K369" s="131" t="s">
        <v>231</v>
      </c>
      <c r="L369" s="131" t="s">
        <v>231</v>
      </c>
      <c r="M369" s="131" t="s">
        <v>231</v>
      </c>
      <c r="N369" s="131" t="s">
        <v>231</v>
      </c>
      <c r="O369" s="131" t="s">
        <v>231</v>
      </c>
      <c r="P369" s="131" t="s">
        <v>231</v>
      </c>
      <c r="Q369" s="131" t="s">
        <v>231</v>
      </c>
      <c r="R369" s="131" t="s">
        <v>231</v>
      </c>
      <c r="S369" s="131" t="s">
        <v>231</v>
      </c>
      <c r="T369" s="131" t="s">
        <v>231</v>
      </c>
      <c r="U369" s="131" t="s">
        <v>231</v>
      </c>
      <c r="V369" s="131">
        <v>100</v>
      </c>
      <c r="W369" s="131">
        <v>100.63</v>
      </c>
      <c r="X369" s="131">
        <v>100.557</v>
      </c>
      <c r="Y369" s="131">
        <v>99.89</v>
      </c>
      <c r="Z369" s="131">
        <v>98.451999999999998</v>
      </c>
      <c r="AA369" s="131">
        <v>96.745999999999995</v>
      </c>
      <c r="AB369" s="131">
        <v>95.29</v>
      </c>
      <c r="AC369" s="131">
        <v>93.796999999999997</v>
      </c>
      <c r="AD369" s="131">
        <v>92.188999999999993</v>
      </c>
      <c r="AE369" s="131">
        <v>91.313999999999993</v>
      </c>
      <c r="AF369" s="131">
        <v>91.045000000000002</v>
      </c>
      <c r="AG369" s="131">
        <v>90.885999999999996</v>
      </c>
      <c r="AH369" s="131">
        <v>90.891999999999996</v>
      </c>
      <c r="AI369" s="131">
        <v>91.197999999999993</v>
      </c>
      <c r="AJ369" s="131">
        <v>91.834000000000003</v>
      </c>
      <c r="AK369" s="131">
        <v>92.653999999999996</v>
      </c>
      <c r="AL369" s="131">
        <v>93.638000000000005</v>
      </c>
      <c r="AM369" s="131">
        <v>94.715000000000003</v>
      </c>
      <c r="AN369" s="131">
        <v>95.876999999999995</v>
      </c>
      <c r="AO369" s="131">
        <v>98.44</v>
      </c>
      <c r="AP369" s="131">
        <v>99.840999999999994</v>
      </c>
      <c r="AQ369" s="131">
        <v>101.27800000000001</v>
      </c>
      <c r="AR369" s="131">
        <v>102.71599999999999</v>
      </c>
      <c r="AS369" s="131">
        <v>104.208</v>
      </c>
      <c r="AT369" s="131">
        <v>105.75</v>
      </c>
      <c r="AU369" s="131">
        <v>107.31</v>
      </c>
      <c r="AV369" s="131">
        <v>108.845</v>
      </c>
      <c r="AW369" s="131">
        <v>110.33799999999999</v>
      </c>
    </row>
    <row r="370" spans="1:49" x14ac:dyDescent="0.2">
      <c r="A370" s="106"/>
      <c r="B370" s="106" t="s">
        <v>273</v>
      </c>
      <c r="C370" s="131" t="s">
        <v>231</v>
      </c>
      <c r="D370" s="131" t="s">
        <v>231</v>
      </c>
      <c r="E370" s="131" t="s">
        <v>231</v>
      </c>
      <c r="F370" s="131" t="s">
        <v>231</v>
      </c>
      <c r="G370" s="131" t="s">
        <v>231</v>
      </c>
      <c r="H370" s="131" t="s">
        <v>231</v>
      </c>
      <c r="I370" s="131" t="s">
        <v>231</v>
      </c>
      <c r="J370" s="131" t="s">
        <v>231</v>
      </c>
      <c r="K370" s="131" t="s">
        <v>231</v>
      </c>
      <c r="L370" s="131" t="s">
        <v>231</v>
      </c>
      <c r="M370" s="131" t="s">
        <v>231</v>
      </c>
      <c r="N370" s="131" t="s">
        <v>231</v>
      </c>
      <c r="O370" s="131" t="s">
        <v>231</v>
      </c>
      <c r="P370" s="131" t="s">
        <v>231</v>
      </c>
      <c r="Q370" s="131" t="s">
        <v>231</v>
      </c>
      <c r="R370" s="131" t="s">
        <v>231</v>
      </c>
      <c r="S370" s="131" t="s">
        <v>231</v>
      </c>
      <c r="T370" s="131" t="s">
        <v>231</v>
      </c>
      <c r="U370" s="131" t="s">
        <v>231</v>
      </c>
      <c r="V370" s="131">
        <v>100</v>
      </c>
      <c r="W370" s="131">
        <v>88.442999999999998</v>
      </c>
      <c r="X370" s="131">
        <v>83.816000000000003</v>
      </c>
      <c r="Y370" s="131">
        <v>76.613</v>
      </c>
      <c r="Z370" s="131">
        <v>67.938000000000002</v>
      </c>
      <c r="AA370" s="131">
        <v>63.466999999999999</v>
      </c>
      <c r="AB370" s="131">
        <v>64.759</v>
      </c>
      <c r="AC370" s="131">
        <v>66.908000000000001</v>
      </c>
      <c r="AD370" s="131">
        <v>66.781999999999996</v>
      </c>
      <c r="AE370" s="131">
        <v>69.242000000000004</v>
      </c>
      <c r="AF370" s="131">
        <v>76.251999999999995</v>
      </c>
      <c r="AG370" s="131">
        <v>86.697999999999993</v>
      </c>
      <c r="AH370" s="131">
        <v>95.188000000000002</v>
      </c>
      <c r="AI370" s="131">
        <v>103.691</v>
      </c>
      <c r="AJ370" s="131">
        <v>112.85899999999999</v>
      </c>
      <c r="AK370" s="131">
        <v>122.71</v>
      </c>
      <c r="AL370" s="131">
        <v>134.41200000000001</v>
      </c>
      <c r="AM370" s="131">
        <v>144.71</v>
      </c>
      <c r="AN370" s="131">
        <v>147.67400000000001</v>
      </c>
      <c r="AO370" s="131">
        <v>145.55500000000001</v>
      </c>
      <c r="AP370" s="131">
        <v>153.989</v>
      </c>
      <c r="AQ370" s="131">
        <v>163.03700000000001</v>
      </c>
      <c r="AR370" s="131">
        <v>168.47200000000001</v>
      </c>
      <c r="AS370" s="131">
        <v>176.023</v>
      </c>
      <c r="AT370" s="131">
        <v>180.74199999999999</v>
      </c>
      <c r="AU370" s="131">
        <v>180.25200000000001</v>
      </c>
      <c r="AV370" s="131">
        <v>179.66399999999999</v>
      </c>
      <c r="AW370" s="131">
        <v>184.501</v>
      </c>
    </row>
    <row r="371" spans="1:49" x14ac:dyDescent="0.2">
      <c r="A371" s="106"/>
      <c r="B371" s="106" t="s">
        <v>275</v>
      </c>
      <c r="C371" s="131" t="s">
        <v>231</v>
      </c>
      <c r="D371" s="131" t="s">
        <v>231</v>
      </c>
      <c r="E371" s="131" t="s">
        <v>231</v>
      </c>
      <c r="F371" s="131" t="s">
        <v>231</v>
      </c>
      <c r="G371" s="131" t="s">
        <v>231</v>
      </c>
      <c r="H371" s="131" t="s">
        <v>231</v>
      </c>
      <c r="I371" s="131" t="s">
        <v>231</v>
      </c>
      <c r="J371" s="131" t="s">
        <v>231</v>
      </c>
      <c r="K371" s="131" t="s">
        <v>231</v>
      </c>
      <c r="L371" s="131" t="s">
        <v>231</v>
      </c>
      <c r="M371" s="131" t="s">
        <v>231</v>
      </c>
      <c r="N371" s="131" t="s">
        <v>231</v>
      </c>
      <c r="O371" s="131" t="s">
        <v>231</v>
      </c>
      <c r="P371" s="131" t="s">
        <v>231</v>
      </c>
      <c r="Q371" s="131" t="s">
        <v>231</v>
      </c>
      <c r="R371" s="131" t="s">
        <v>231</v>
      </c>
      <c r="S371" s="131" t="s">
        <v>231</v>
      </c>
      <c r="T371" s="131" t="s">
        <v>231</v>
      </c>
      <c r="U371" s="131" t="s">
        <v>231</v>
      </c>
      <c r="V371" s="131">
        <v>100</v>
      </c>
      <c r="W371" s="131">
        <v>114.65</v>
      </c>
      <c r="X371" s="131">
        <v>127.36499999999999</v>
      </c>
      <c r="Y371" s="131">
        <v>116.748</v>
      </c>
      <c r="Z371" s="131">
        <v>118.34099999999999</v>
      </c>
      <c r="AA371" s="131">
        <v>115.843</v>
      </c>
      <c r="AB371" s="131">
        <v>100.063</v>
      </c>
      <c r="AC371" s="131">
        <v>85.682000000000002</v>
      </c>
      <c r="AD371" s="131">
        <v>86.994</v>
      </c>
      <c r="AE371" s="131">
        <v>77.352000000000004</v>
      </c>
      <c r="AF371" s="131">
        <v>69.971999999999994</v>
      </c>
      <c r="AG371" s="131">
        <v>59.679000000000002</v>
      </c>
      <c r="AH371" s="131">
        <v>62.531999999999996</v>
      </c>
      <c r="AI371" s="131">
        <v>62.058999999999997</v>
      </c>
      <c r="AJ371" s="131">
        <v>66.721000000000004</v>
      </c>
      <c r="AK371" s="131">
        <v>60.927999999999997</v>
      </c>
      <c r="AL371" s="131">
        <v>65.56</v>
      </c>
      <c r="AM371" s="131">
        <v>65.647999999999996</v>
      </c>
      <c r="AN371" s="131">
        <v>67.182000000000002</v>
      </c>
      <c r="AO371" s="131">
        <v>60.317</v>
      </c>
      <c r="AP371" s="131">
        <v>61.213000000000001</v>
      </c>
      <c r="AQ371" s="131">
        <v>63.768999999999998</v>
      </c>
      <c r="AR371" s="131">
        <v>58.12</v>
      </c>
      <c r="AS371" s="131">
        <v>60.527000000000001</v>
      </c>
      <c r="AT371" s="131">
        <v>54.795000000000002</v>
      </c>
      <c r="AU371" s="131">
        <v>54.972999999999999</v>
      </c>
      <c r="AV371" s="131">
        <v>56.832999999999998</v>
      </c>
      <c r="AW371" s="131">
        <v>56.837000000000003</v>
      </c>
    </row>
    <row r="372" spans="1:49" x14ac:dyDescent="0.2">
      <c r="A372" s="106"/>
      <c r="B372" s="106" t="s">
        <v>276</v>
      </c>
      <c r="C372" s="131" t="s">
        <v>231</v>
      </c>
      <c r="D372" s="131" t="s">
        <v>231</v>
      </c>
      <c r="E372" s="131" t="s">
        <v>231</v>
      </c>
      <c r="F372" s="131" t="s">
        <v>231</v>
      </c>
      <c r="G372" s="131" t="s">
        <v>231</v>
      </c>
      <c r="H372" s="131" t="s">
        <v>231</v>
      </c>
      <c r="I372" s="131" t="s">
        <v>231</v>
      </c>
      <c r="J372" s="131" t="s">
        <v>231</v>
      </c>
      <c r="K372" s="131" t="s">
        <v>231</v>
      </c>
      <c r="L372" s="131" t="s">
        <v>231</v>
      </c>
      <c r="M372" s="131" t="s">
        <v>231</v>
      </c>
      <c r="N372" s="131" t="s">
        <v>231</v>
      </c>
      <c r="O372" s="131" t="s">
        <v>231</v>
      </c>
      <c r="P372" s="131" t="s">
        <v>231</v>
      </c>
      <c r="Q372" s="131" t="s">
        <v>231</v>
      </c>
      <c r="R372" s="131" t="s">
        <v>231</v>
      </c>
      <c r="S372" s="131" t="s">
        <v>231</v>
      </c>
      <c r="T372" s="131" t="s">
        <v>231</v>
      </c>
      <c r="U372" s="131" t="s">
        <v>231</v>
      </c>
      <c r="V372" s="131">
        <v>100</v>
      </c>
      <c r="W372" s="131">
        <v>101.767</v>
      </c>
      <c r="X372" s="131">
        <v>99.103999999999999</v>
      </c>
      <c r="Y372" s="131">
        <v>102.012</v>
      </c>
      <c r="Z372" s="131">
        <v>103.53700000000001</v>
      </c>
      <c r="AA372" s="131">
        <v>101.045</v>
      </c>
      <c r="AB372" s="131">
        <v>101.205</v>
      </c>
      <c r="AC372" s="131">
        <v>98.468000000000004</v>
      </c>
      <c r="AD372" s="131">
        <v>100.944</v>
      </c>
      <c r="AE372" s="131">
        <v>99.88</v>
      </c>
      <c r="AF372" s="131">
        <v>97.192999999999998</v>
      </c>
      <c r="AG372" s="131">
        <v>97.921000000000006</v>
      </c>
      <c r="AH372" s="131">
        <v>93.161000000000001</v>
      </c>
      <c r="AI372" s="131">
        <v>96.819000000000003</v>
      </c>
      <c r="AJ372" s="131">
        <v>89.245000000000005</v>
      </c>
      <c r="AK372" s="131">
        <v>95.468999999999994</v>
      </c>
      <c r="AL372" s="131">
        <v>88.338999999999999</v>
      </c>
      <c r="AM372" s="131">
        <v>87.694000000000003</v>
      </c>
      <c r="AN372" s="131">
        <v>102.032</v>
      </c>
      <c r="AO372" s="131">
        <v>98.864999999999995</v>
      </c>
      <c r="AP372" s="131">
        <v>99.024000000000001</v>
      </c>
      <c r="AQ372" s="131">
        <v>93.995000000000005</v>
      </c>
      <c r="AR372" s="131">
        <v>98.001999999999995</v>
      </c>
      <c r="AS372" s="131">
        <v>94.590999999999994</v>
      </c>
      <c r="AT372" s="131">
        <v>92.49</v>
      </c>
      <c r="AU372" s="131">
        <v>97.418999999999997</v>
      </c>
      <c r="AV372" s="131">
        <v>96.680999999999997</v>
      </c>
      <c r="AW372" s="131">
        <v>93.171999999999997</v>
      </c>
    </row>
    <row r="373" spans="1:49" ht="6" customHeight="1" x14ac:dyDescent="0.2">
      <c r="A373" s="106"/>
      <c r="B373" s="106"/>
      <c r="C373" s="131"/>
      <c r="D373" s="131"/>
      <c r="E373" s="131"/>
      <c r="F373" s="131"/>
      <c r="G373" s="131"/>
      <c r="H373" s="131"/>
      <c r="I373" s="131"/>
      <c r="J373" s="131"/>
      <c r="K373" s="131"/>
      <c r="L373" s="131"/>
      <c r="M373" s="131"/>
      <c r="N373" s="131"/>
      <c r="O373" s="131"/>
      <c r="P373" s="131"/>
      <c r="Q373" s="131"/>
      <c r="R373" s="131"/>
      <c r="S373" s="131"/>
      <c r="T373" s="131"/>
      <c r="U373" s="131"/>
      <c r="V373" s="131"/>
      <c r="W373" s="131"/>
      <c r="X373" s="131"/>
      <c r="Y373" s="131"/>
      <c r="Z373" s="131"/>
      <c r="AA373" s="131"/>
      <c r="AB373" s="131"/>
      <c r="AC373" s="131"/>
      <c r="AD373" s="131"/>
      <c r="AE373" s="131"/>
      <c r="AF373" s="131"/>
      <c r="AG373" s="131"/>
      <c r="AH373" s="131"/>
      <c r="AI373" s="131"/>
      <c r="AJ373" s="131"/>
      <c r="AK373" s="131"/>
      <c r="AL373" s="131"/>
      <c r="AM373" s="131"/>
      <c r="AN373" s="131"/>
      <c r="AO373" s="131"/>
      <c r="AP373" s="131"/>
      <c r="AQ373" s="131"/>
      <c r="AR373" s="131"/>
      <c r="AS373" s="131"/>
      <c r="AT373" s="131"/>
      <c r="AU373" s="131"/>
      <c r="AV373" s="131"/>
      <c r="AW373" s="131"/>
    </row>
    <row r="374" spans="1:49" x14ac:dyDescent="0.2">
      <c r="A374" s="162" t="s">
        <v>141</v>
      </c>
      <c r="B374" s="106" t="s">
        <v>271</v>
      </c>
      <c r="C374" s="131" t="s">
        <v>231</v>
      </c>
      <c r="D374" s="131" t="s">
        <v>231</v>
      </c>
      <c r="E374" s="131" t="s">
        <v>231</v>
      </c>
      <c r="F374" s="131" t="s">
        <v>231</v>
      </c>
      <c r="G374" s="131" t="s">
        <v>231</v>
      </c>
      <c r="H374" s="131" t="s">
        <v>231</v>
      </c>
      <c r="I374" s="131" t="s">
        <v>231</v>
      </c>
      <c r="J374" s="131" t="s">
        <v>231</v>
      </c>
      <c r="K374" s="131" t="s">
        <v>231</v>
      </c>
      <c r="L374" s="131" t="s">
        <v>231</v>
      </c>
      <c r="M374" s="131" t="s">
        <v>231</v>
      </c>
      <c r="N374" s="131" t="s">
        <v>231</v>
      </c>
      <c r="O374" s="131" t="s">
        <v>231</v>
      </c>
      <c r="P374" s="131" t="s">
        <v>231</v>
      </c>
      <c r="Q374" s="131" t="s">
        <v>231</v>
      </c>
      <c r="R374" s="131" t="s">
        <v>231</v>
      </c>
      <c r="S374" s="131" t="s">
        <v>231</v>
      </c>
      <c r="T374" s="131" t="s">
        <v>231</v>
      </c>
      <c r="U374" s="131" t="s">
        <v>231</v>
      </c>
      <c r="V374" s="131" t="s">
        <v>231</v>
      </c>
      <c r="W374" s="131" t="s">
        <v>231</v>
      </c>
      <c r="X374" s="131" t="s">
        <v>231</v>
      </c>
      <c r="Y374" s="131" t="s">
        <v>231</v>
      </c>
      <c r="Z374" s="131" t="s">
        <v>231</v>
      </c>
      <c r="AA374" s="131" t="s">
        <v>231</v>
      </c>
      <c r="AB374" s="131" t="s">
        <v>231</v>
      </c>
      <c r="AC374" s="131" t="s">
        <v>231</v>
      </c>
      <c r="AD374" s="131" t="s">
        <v>231</v>
      </c>
      <c r="AE374" s="131" t="s">
        <v>231</v>
      </c>
      <c r="AF374" s="131">
        <v>100</v>
      </c>
      <c r="AG374" s="131">
        <v>126.82299999999999</v>
      </c>
      <c r="AH374" s="131">
        <v>126.08199999999999</v>
      </c>
      <c r="AI374" s="131">
        <v>132.697</v>
      </c>
      <c r="AJ374" s="131">
        <v>134.05000000000001</v>
      </c>
      <c r="AK374" s="131">
        <v>130.06200000000001</v>
      </c>
      <c r="AL374" s="131">
        <v>131.28100000000001</v>
      </c>
      <c r="AM374" s="131">
        <v>137.72800000000001</v>
      </c>
      <c r="AN374" s="131">
        <v>148.30600000000001</v>
      </c>
      <c r="AO374" s="131">
        <v>164.50399999999999</v>
      </c>
      <c r="AP374" s="131">
        <v>170.35499999999999</v>
      </c>
      <c r="AQ374" s="131">
        <v>168.58199999999999</v>
      </c>
      <c r="AR374" s="131">
        <v>159.02199999999999</v>
      </c>
      <c r="AS374" s="131">
        <v>162.53</v>
      </c>
      <c r="AT374" s="131">
        <v>144.81800000000001</v>
      </c>
      <c r="AU374" s="131">
        <v>168.58699999999999</v>
      </c>
      <c r="AV374" s="131">
        <v>177.886</v>
      </c>
      <c r="AW374" s="131">
        <v>160.023</v>
      </c>
    </row>
    <row r="375" spans="1:49" x14ac:dyDescent="0.2">
      <c r="A375" s="106"/>
      <c r="B375" s="106" t="s">
        <v>204</v>
      </c>
      <c r="C375" s="131" t="s">
        <v>231</v>
      </c>
      <c r="D375" s="131" t="s">
        <v>231</v>
      </c>
      <c r="E375" s="131" t="s">
        <v>231</v>
      </c>
      <c r="F375" s="131" t="s">
        <v>231</v>
      </c>
      <c r="G375" s="131" t="s">
        <v>231</v>
      </c>
      <c r="H375" s="131" t="s">
        <v>231</v>
      </c>
      <c r="I375" s="131" t="s">
        <v>231</v>
      </c>
      <c r="J375" s="131" t="s">
        <v>231</v>
      </c>
      <c r="K375" s="131" t="s">
        <v>231</v>
      </c>
      <c r="L375" s="131" t="s">
        <v>231</v>
      </c>
      <c r="M375" s="131" t="s">
        <v>231</v>
      </c>
      <c r="N375" s="131" t="s">
        <v>231</v>
      </c>
      <c r="O375" s="131" t="s">
        <v>231</v>
      </c>
      <c r="P375" s="131" t="s">
        <v>231</v>
      </c>
      <c r="Q375" s="131" t="s">
        <v>231</v>
      </c>
      <c r="R375" s="131" t="s">
        <v>231</v>
      </c>
      <c r="S375" s="131" t="s">
        <v>231</v>
      </c>
      <c r="T375" s="131" t="s">
        <v>231</v>
      </c>
      <c r="U375" s="131" t="s">
        <v>231</v>
      </c>
      <c r="V375" s="131" t="s">
        <v>231</v>
      </c>
      <c r="W375" s="131" t="s">
        <v>231</v>
      </c>
      <c r="X375" s="131" t="s">
        <v>231</v>
      </c>
      <c r="Y375" s="131" t="s">
        <v>231</v>
      </c>
      <c r="Z375" s="131" t="s">
        <v>231</v>
      </c>
      <c r="AA375" s="131" t="s">
        <v>231</v>
      </c>
      <c r="AB375" s="131" t="s">
        <v>231</v>
      </c>
      <c r="AC375" s="131" t="s">
        <v>231</v>
      </c>
      <c r="AD375" s="131" t="s">
        <v>231</v>
      </c>
      <c r="AE375" s="131" t="s">
        <v>231</v>
      </c>
      <c r="AF375" s="131">
        <v>100</v>
      </c>
      <c r="AG375" s="131">
        <v>100.059</v>
      </c>
      <c r="AH375" s="131">
        <v>100.11799999999999</v>
      </c>
      <c r="AI375" s="131">
        <v>100.176</v>
      </c>
      <c r="AJ375" s="131">
        <v>100.294</v>
      </c>
      <c r="AK375" s="131">
        <v>100.35299999999999</v>
      </c>
      <c r="AL375" s="131">
        <v>101.176</v>
      </c>
      <c r="AM375" s="131">
        <v>101.941</v>
      </c>
      <c r="AN375" s="131">
        <v>102.765</v>
      </c>
      <c r="AO375" s="131">
        <v>103.58799999999999</v>
      </c>
      <c r="AP375" s="131">
        <v>104.471</v>
      </c>
      <c r="AQ375" s="131">
        <v>105.35299999999999</v>
      </c>
      <c r="AR375" s="131">
        <v>106.176</v>
      </c>
      <c r="AS375" s="131">
        <v>107.294</v>
      </c>
      <c r="AT375" s="131">
        <v>107.176</v>
      </c>
      <c r="AU375" s="131">
        <v>106</v>
      </c>
      <c r="AV375" s="131">
        <v>106.824</v>
      </c>
      <c r="AW375" s="131">
        <v>107.706</v>
      </c>
    </row>
    <row r="376" spans="1:49" x14ac:dyDescent="0.2">
      <c r="A376" s="106"/>
      <c r="B376" s="106" t="s">
        <v>273</v>
      </c>
      <c r="C376" s="131" t="s">
        <v>231</v>
      </c>
      <c r="D376" s="131" t="s">
        <v>231</v>
      </c>
      <c r="E376" s="131" t="s">
        <v>231</v>
      </c>
      <c r="F376" s="131" t="s">
        <v>231</v>
      </c>
      <c r="G376" s="131" t="s">
        <v>231</v>
      </c>
      <c r="H376" s="131" t="s">
        <v>231</v>
      </c>
      <c r="I376" s="131" t="s">
        <v>231</v>
      </c>
      <c r="J376" s="131" t="s">
        <v>231</v>
      </c>
      <c r="K376" s="131" t="s">
        <v>231</v>
      </c>
      <c r="L376" s="131" t="s">
        <v>231</v>
      </c>
      <c r="M376" s="131" t="s">
        <v>231</v>
      </c>
      <c r="N376" s="131" t="s">
        <v>231</v>
      </c>
      <c r="O376" s="131" t="s">
        <v>231</v>
      </c>
      <c r="P376" s="131" t="s">
        <v>231</v>
      </c>
      <c r="Q376" s="131" t="s">
        <v>231</v>
      </c>
      <c r="R376" s="131" t="s">
        <v>231</v>
      </c>
      <c r="S376" s="131" t="s">
        <v>231</v>
      </c>
      <c r="T376" s="131" t="s">
        <v>231</v>
      </c>
      <c r="U376" s="131" t="s">
        <v>231</v>
      </c>
      <c r="V376" s="131" t="s">
        <v>231</v>
      </c>
      <c r="W376" s="131" t="s">
        <v>231</v>
      </c>
      <c r="X376" s="131" t="s">
        <v>231</v>
      </c>
      <c r="Y376" s="131" t="s">
        <v>231</v>
      </c>
      <c r="Z376" s="131" t="s">
        <v>231</v>
      </c>
      <c r="AA376" s="131" t="s">
        <v>231</v>
      </c>
      <c r="AB376" s="131" t="s">
        <v>231</v>
      </c>
      <c r="AC376" s="131" t="s">
        <v>231</v>
      </c>
      <c r="AD376" s="131" t="s">
        <v>231</v>
      </c>
      <c r="AE376" s="131" t="s">
        <v>231</v>
      </c>
      <c r="AF376" s="131">
        <v>100</v>
      </c>
      <c r="AG376" s="131">
        <v>126.89100000000001</v>
      </c>
      <c r="AH376" s="131">
        <v>125.935</v>
      </c>
      <c r="AI376" s="131">
        <v>133.38800000000001</v>
      </c>
      <c r="AJ376" s="131">
        <v>136.71199999999999</v>
      </c>
      <c r="AK376" s="131">
        <v>144.869</v>
      </c>
      <c r="AL376" s="131">
        <v>150.154</v>
      </c>
      <c r="AM376" s="131">
        <v>159.899</v>
      </c>
      <c r="AN376" s="131">
        <v>162.81</v>
      </c>
      <c r="AO376" s="131">
        <v>166.91499999999999</v>
      </c>
      <c r="AP376" s="131">
        <v>170.971</v>
      </c>
      <c r="AQ376" s="131">
        <v>177.70500000000001</v>
      </c>
      <c r="AR376" s="131">
        <v>181.43600000000001</v>
      </c>
      <c r="AS376" s="131">
        <v>185.702</v>
      </c>
      <c r="AT376" s="131">
        <v>188.13399999999999</v>
      </c>
      <c r="AU376" s="131">
        <v>198.00800000000001</v>
      </c>
      <c r="AV376" s="131">
        <v>204.45099999999999</v>
      </c>
      <c r="AW376" s="131">
        <v>211.35400000000001</v>
      </c>
    </row>
    <row r="377" spans="1:49" x14ac:dyDescent="0.2">
      <c r="A377" s="106"/>
      <c r="B377" s="106" t="s">
        <v>275</v>
      </c>
      <c r="C377" s="131" t="s">
        <v>231</v>
      </c>
      <c r="D377" s="131" t="s">
        <v>231</v>
      </c>
      <c r="E377" s="131" t="s">
        <v>231</v>
      </c>
      <c r="F377" s="131" t="s">
        <v>231</v>
      </c>
      <c r="G377" s="131" t="s">
        <v>231</v>
      </c>
      <c r="H377" s="131" t="s">
        <v>231</v>
      </c>
      <c r="I377" s="131" t="s">
        <v>231</v>
      </c>
      <c r="J377" s="131" t="s">
        <v>231</v>
      </c>
      <c r="K377" s="131" t="s">
        <v>231</v>
      </c>
      <c r="L377" s="131" t="s">
        <v>231</v>
      </c>
      <c r="M377" s="131" t="s">
        <v>231</v>
      </c>
      <c r="N377" s="131" t="s">
        <v>231</v>
      </c>
      <c r="O377" s="131" t="s">
        <v>231</v>
      </c>
      <c r="P377" s="131" t="s">
        <v>231</v>
      </c>
      <c r="Q377" s="131" t="s">
        <v>231</v>
      </c>
      <c r="R377" s="131" t="s">
        <v>231</v>
      </c>
      <c r="S377" s="131" t="s">
        <v>231</v>
      </c>
      <c r="T377" s="131" t="s">
        <v>231</v>
      </c>
      <c r="U377" s="131" t="s">
        <v>231</v>
      </c>
      <c r="V377" s="131" t="s">
        <v>231</v>
      </c>
      <c r="W377" s="131" t="s">
        <v>231</v>
      </c>
      <c r="X377" s="131" t="s">
        <v>231</v>
      </c>
      <c r="Y377" s="131" t="s">
        <v>231</v>
      </c>
      <c r="Z377" s="131" t="s">
        <v>231</v>
      </c>
      <c r="AA377" s="131" t="s">
        <v>231</v>
      </c>
      <c r="AB377" s="131" t="s">
        <v>231</v>
      </c>
      <c r="AC377" s="131" t="s">
        <v>231</v>
      </c>
      <c r="AD377" s="131" t="s">
        <v>231</v>
      </c>
      <c r="AE377" s="131" t="s">
        <v>231</v>
      </c>
      <c r="AF377" s="131">
        <v>100</v>
      </c>
      <c r="AG377" s="131">
        <v>96.966999999999999</v>
      </c>
      <c r="AH377" s="131">
        <v>97.228999999999999</v>
      </c>
      <c r="AI377" s="131">
        <v>96.587000000000003</v>
      </c>
      <c r="AJ377" s="131">
        <v>94.656000000000006</v>
      </c>
      <c r="AK377" s="131">
        <v>86.647999999999996</v>
      </c>
      <c r="AL377" s="131">
        <v>83.789000000000001</v>
      </c>
      <c r="AM377" s="131">
        <v>81.209000000000003</v>
      </c>
      <c r="AN377" s="131">
        <v>85.716999999999999</v>
      </c>
      <c r="AO377" s="131">
        <v>91.146000000000001</v>
      </c>
      <c r="AP377" s="131">
        <v>90.429000000000002</v>
      </c>
      <c r="AQ377" s="131">
        <v>87.417000000000002</v>
      </c>
      <c r="AR377" s="131">
        <v>79.581000000000003</v>
      </c>
      <c r="AS377" s="131">
        <v>76.602999999999994</v>
      </c>
      <c r="AT377" s="131">
        <v>70.968999999999994</v>
      </c>
      <c r="AU377" s="131">
        <v>77.596000000000004</v>
      </c>
      <c r="AV377" s="131">
        <v>79.83</v>
      </c>
      <c r="AW377" s="131">
        <v>73.052000000000007</v>
      </c>
    </row>
    <row r="378" spans="1:49" x14ac:dyDescent="0.2">
      <c r="A378" s="106"/>
      <c r="B378" s="106" t="s">
        <v>276</v>
      </c>
      <c r="C378" s="131" t="s">
        <v>231</v>
      </c>
      <c r="D378" s="131" t="s">
        <v>231</v>
      </c>
      <c r="E378" s="131" t="s">
        <v>231</v>
      </c>
      <c r="F378" s="131" t="s">
        <v>231</v>
      </c>
      <c r="G378" s="131" t="s">
        <v>231</v>
      </c>
      <c r="H378" s="131" t="s">
        <v>231</v>
      </c>
      <c r="I378" s="131" t="s">
        <v>231</v>
      </c>
      <c r="J378" s="131" t="s">
        <v>231</v>
      </c>
      <c r="K378" s="131" t="s">
        <v>231</v>
      </c>
      <c r="L378" s="131" t="s">
        <v>231</v>
      </c>
      <c r="M378" s="131" t="s">
        <v>231</v>
      </c>
      <c r="N378" s="131" t="s">
        <v>231</v>
      </c>
      <c r="O378" s="131" t="s">
        <v>231</v>
      </c>
      <c r="P378" s="131" t="s">
        <v>231</v>
      </c>
      <c r="Q378" s="131" t="s">
        <v>231</v>
      </c>
      <c r="R378" s="131" t="s">
        <v>231</v>
      </c>
      <c r="S378" s="131" t="s">
        <v>231</v>
      </c>
      <c r="T378" s="131" t="s">
        <v>231</v>
      </c>
      <c r="U378" s="131" t="s">
        <v>231</v>
      </c>
      <c r="V378" s="131" t="s">
        <v>231</v>
      </c>
      <c r="W378" s="131" t="s">
        <v>231</v>
      </c>
      <c r="X378" s="131" t="s">
        <v>231</v>
      </c>
      <c r="Y378" s="131" t="s">
        <v>231</v>
      </c>
      <c r="Z378" s="131" t="s">
        <v>231</v>
      </c>
      <c r="AA378" s="131" t="s">
        <v>231</v>
      </c>
      <c r="AB378" s="131" t="s">
        <v>231</v>
      </c>
      <c r="AC378" s="131" t="s">
        <v>231</v>
      </c>
      <c r="AD378" s="131" t="s">
        <v>231</v>
      </c>
      <c r="AE378" s="131" t="s">
        <v>231</v>
      </c>
      <c r="AF378" s="131">
        <v>100</v>
      </c>
      <c r="AG378" s="131">
        <v>103.012</v>
      </c>
      <c r="AH378" s="131">
        <v>102.849</v>
      </c>
      <c r="AI378" s="131">
        <v>102.816</v>
      </c>
      <c r="AJ378" s="131">
        <v>103.28400000000001</v>
      </c>
      <c r="AK378" s="131">
        <v>103.249</v>
      </c>
      <c r="AL378" s="131">
        <v>103.13200000000001</v>
      </c>
      <c r="AM378" s="131">
        <v>104.04600000000001</v>
      </c>
      <c r="AN378" s="131">
        <v>103.411</v>
      </c>
      <c r="AO378" s="131">
        <v>104.384</v>
      </c>
      <c r="AP378" s="131">
        <v>105.47</v>
      </c>
      <c r="AQ378" s="131">
        <v>103.008</v>
      </c>
      <c r="AR378" s="131">
        <v>103.72799999999999</v>
      </c>
      <c r="AS378" s="131">
        <v>106.48699999999999</v>
      </c>
      <c r="AT378" s="131">
        <v>101.20099999999999</v>
      </c>
      <c r="AU378" s="131">
        <v>103.51300000000001</v>
      </c>
      <c r="AV378" s="131">
        <v>102.02800000000001</v>
      </c>
      <c r="AW378" s="131">
        <v>96.227999999999994</v>
      </c>
    </row>
    <row r="379" spans="1:49" ht="6" customHeight="1" x14ac:dyDescent="0.2">
      <c r="A379" s="106"/>
      <c r="B379" s="106"/>
      <c r="C379" s="131"/>
      <c r="D379" s="131"/>
      <c r="E379" s="131"/>
      <c r="F379" s="131"/>
      <c r="G379" s="131"/>
      <c r="H379" s="131"/>
      <c r="I379" s="131"/>
      <c r="J379" s="131"/>
      <c r="K379" s="131"/>
      <c r="L379" s="131"/>
      <c r="M379" s="131"/>
      <c r="N379" s="131"/>
      <c r="O379" s="131"/>
      <c r="P379" s="131"/>
      <c r="Q379" s="131"/>
      <c r="R379" s="131"/>
      <c r="S379" s="131"/>
      <c r="T379" s="131"/>
      <c r="U379" s="131"/>
      <c r="V379" s="131"/>
      <c r="W379" s="131"/>
      <c r="X379" s="131"/>
      <c r="Y379" s="131"/>
      <c r="Z379" s="131"/>
      <c r="AA379" s="131"/>
      <c r="AB379" s="131"/>
      <c r="AC379" s="131"/>
      <c r="AD379" s="131"/>
      <c r="AE379" s="131"/>
      <c r="AF379" s="131"/>
      <c r="AG379" s="131"/>
      <c r="AH379" s="131"/>
      <c r="AI379" s="131"/>
      <c r="AJ379" s="131"/>
      <c r="AK379" s="131"/>
      <c r="AL379" s="131"/>
      <c r="AM379" s="131"/>
      <c r="AN379" s="131"/>
      <c r="AO379" s="131"/>
      <c r="AP379" s="131"/>
      <c r="AQ379" s="131"/>
      <c r="AR379" s="131"/>
      <c r="AS379" s="131"/>
      <c r="AT379" s="131"/>
      <c r="AU379" s="131"/>
      <c r="AV379" s="131"/>
      <c r="AW379" s="131"/>
    </row>
    <row r="380" spans="1:49" x14ac:dyDescent="0.2">
      <c r="A380" s="162" t="s">
        <v>98</v>
      </c>
      <c r="B380" s="106" t="s">
        <v>271</v>
      </c>
      <c r="C380" s="131" t="s">
        <v>231</v>
      </c>
      <c r="D380" s="131" t="s">
        <v>231</v>
      </c>
      <c r="E380" s="131" t="s">
        <v>231</v>
      </c>
      <c r="F380" s="131" t="s">
        <v>231</v>
      </c>
      <c r="G380" s="131" t="s">
        <v>231</v>
      </c>
      <c r="H380" s="131" t="s">
        <v>231</v>
      </c>
      <c r="I380" s="131" t="s">
        <v>231</v>
      </c>
      <c r="J380" s="131" t="s">
        <v>231</v>
      </c>
      <c r="K380" s="131" t="s">
        <v>231</v>
      </c>
      <c r="L380" s="131" t="s">
        <v>231</v>
      </c>
      <c r="M380" s="131" t="s">
        <v>231</v>
      </c>
      <c r="N380" s="131" t="s">
        <v>231</v>
      </c>
      <c r="O380" s="131" t="s">
        <v>231</v>
      </c>
      <c r="P380" s="131" t="s">
        <v>231</v>
      </c>
      <c r="Q380" s="131" t="s">
        <v>231</v>
      </c>
      <c r="R380" s="131" t="s">
        <v>231</v>
      </c>
      <c r="S380" s="131" t="s">
        <v>231</v>
      </c>
      <c r="T380" s="131" t="s">
        <v>231</v>
      </c>
      <c r="U380" s="131" t="s">
        <v>231</v>
      </c>
      <c r="V380" s="131">
        <v>100</v>
      </c>
      <c r="W380" s="131">
        <v>89.721999999999994</v>
      </c>
      <c r="X380" s="131">
        <v>58.414999999999999</v>
      </c>
      <c r="Y380" s="131">
        <v>43.027999999999999</v>
      </c>
      <c r="Z380" s="131">
        <v>27.963000000000001</v>
      </c>
      <c r="AA380" s="131">
        <v>19.587</v>
      </c>
      <c r="AB380" s="131">
        <v>24.283999999999999</v>
      </c>
      <c r="AC380" s="131">
        <v>23.716999999999999</v>
      </c>
      <c r="AD380" s="131">
        <v>25.129000000000001</v>
      </c>
      <c r="AE380" s="131">
        <v>20.295000000000002</v>
      </c>
      <c r="AF380" s="131">
        <v>19.550999999999998</v>
      </c>
      <c r="AG380" s="131">
        <v>16.527000000000001</v>
      </c>
      <c r="AH380" s="131">
        <v>20.814</v>
      </c>
      <c r="AI380" s="131">
        <v>23.111000000000001</v>
      </c>
      <c r="AJ380" s="131">
        <v>22.788</v>
      </c>
      <c r="AK380" s="131">
        <v>21.491</v>
      </c>
      <c r="AL380" s="131">
        <v>21.425999999999998</v>
      </c>
      <c r="AM380" s="131">
        <v>26.198</v>
      </c>
      <c r="AN380" s="131">
        <v>30.78</v>
      </c>
      <c r="AO380" s="131">
        <v>28.651</v>
      </c>
      <c r="AP380" s="131">
        <v>26.536999999999999</v>
      </c>
      <c r="AQ380" s="131">
        <v>31.681000000000001</v>
      </c>
      <c r="AR380" s="131">
        <v>42.015999999999998</v>
      </c>
      <c r="AS380" s="131">
        <v>38.445</v>
      </c>
      <c r="AT380" s="131">
        <v>39.68</v>
      </c>
      <c r="AU380" s="131">
        <v>43.478999999999999</v>
      </c>
      <c r="AV380" s="131">
        <v>40.853000000000002</v>
      </c>
      <c r="AW380" s="131">
        <v>39.14</v>
      </c>
    </row>
    <row r="381" spans="1:49" x14ac:dyDescent="0.2">
      <c r="A381" s="106"/>
      <c r="B381" s="106" t="s">
        <v>204</v>
      </c>
      <c r="C381" s="131" t="s">
        <v>231</v>
      </c>
      <c r="D381" s="131" t="s">
        <v>231</v>
      </c>
      <c r="E381" s="131" t="s">
        <v>231</v>
      </c>
      <c r="F381" s="131" t="s">
        <v>231</v>
      </c>
      <c r="G381" s="131" t="s">
        <v>231</v>
      </c>
      <c r="H381" s="131" t="s">
        <v>231</v>
      </c>
      <c r="I381" s="131" t="s">
        <v>231</v>
      </c>
      <c r="J381" s="131" t="s">
        <v>231</v>
      </c>
      <c r="K381" s="131" t="s">
        <v>231</v>
      </c>
      <c r="L381" s="131" t="s">
        <v>231</v>
      </c>
      <c r="M381" s="131" t="s">
        <v>231</v>
      </c>
      <c r="N381" s="131" t="s">
        <v>231</v>
      </c>
      <c r="O381" s="131" t="s">
        <v>231</v>
      </c>
      <c r="P381" s="131" t="s">
        <v>231</v>
      </c>
      <c r="Q381" s="131" t="s">
        <v>231</v>
      </c>
      <c r="R381" s="131" t="s">
        <v>231</v>
      </c>
      <c r="S381" s="131" t="s">
        <v>231</v>
      </c>
      <c r="T381" s="131" t="s">
        <v>231</v>
      </c>
      <c r="U381" s="131" t="s">
        <v>231</v>
      </c>
      <c r="V381" s="131">
        <v>100</v>
      </c>
      <c r="W381" s="131">
        <v>101.66200000000001</v>
      </c>
      <c r="X381" s="131">
        <v>102.824</v>
      </c>
      <c r="Y381" s="131">
        <v>102.87</v>
      </c>
      <c r="Z381" s="131">
        <v>102.824</v>
      </c>
      <c r="AA381" s="131">
        <v>103.849</v>
      </c>
      <c r="AB381" s="131">
        <v>105.39700000000001</v>
      </c>
      <c r="AC381" s="131">
        <v>106.946</v>
      </c>
      <c r="AD381" s="131">
        <v>108.60899999999999</v>
      </c>
      <c r="AE381" s="131">
        <v>110.22499999999999</v>
      </c>
      <c r="AF381" s="131">
        <v>111.54600000000001</v>
      </c>
      <c r="AG381" s="131">
        <v>112.617</v>
      </c>
      <c r="AH381" s="131">
        <v>113.664</v>
      </c>
      <c r="AI381" s="131">
        <v>114.849</v>
      </c>
      <c r="AJ381" s="131">
        <v>116.261</v>
      </c>
      <c r="AK381" s="131">
        <v>117.581</v>
      </c>
      <c r="AL381" s="131">
        <v>118.834</v>
      </c>
      <c r="AM381" s="131">
        <v>119.973</v>
      </c>
      <c r="AN381" s="131">
        <v>121.134</v>
      </c>
      <c r="AO381" s="131">
        <v>122.592</v>
      </c>
      <c r="AP381" s="131">
        <v>124.072</v>
      </c>
      <c r="AQ381" s="131">
        <v>125.598</v>
      </c>
      <c r="AR381" s="131">
        <v>127.693</v>
      </c>
      <c r="AS381" s="131">
        <v>130.26599999999999</v>
      </c>
      <c r="AT381" s="131">
        <v>132.90799999999999</v>
      </c>
      <c r="AU381" s="131">
        <v>135.66399999999999</v>
      </c>
      <c r="AV381" s="131">
        <v>138.465</v>
      </c>
      <c r="AW381" s="131">
        <v>141.24299999999999</v>
      </c>
    </row>
    <row r="382" spans="1:49" x14ac:dyDescent="0.2">
      <c r="A382" s="106"/>
      <c r="B382" s="106" t="s">
        <v>273</v>
      </c>
      <c r="C382" s="131" t="s">
        <v>231</v>
      </c>
      <c r="D382" s="131" t="s">
        <v>231</v>
      </c>
      <c r="E382" s="131" t="s">
        <v>231</v>
      </c>
      <c r="F382" s="131" t="s">
        <v>231</v>
      </c>
      <c r="G382" s="131" t="s">
        <v>231</v>
      </c>
      <c r="H382" s="131" t="s">
        <v>231</v>
      </c>
      <c r="I382" s="131" t="s">
        <v>231</v>
      </c>
      <c r="J382" s="131" t="s">
        <v>231</v>
      </c>
      <c r="K382" s="131" t="s">
        <v>231</v>
      </c>
      <c r="L382" s="131" t="s">
        <v>231</v>
      </c>
      <c r="M382" s="131" t="s">
        <v>231</v>
      </c>
      <c r="N382" s="131" t="s">
        <v>231</v>
      </c>
      <c r="O382" s="131" t="s">
        <v>231</v>
      </c>
      <c r="P382" s="131" t="s">
        <v>231</v>
      </c>
      <c r="Q382" s="131" t="s">
        <v>231</v>
      </c>
      <c r="R382" s="131" t="s">
        <v>231</v>
      </c>
      <c r="S382" s="131" t="s">
        <v>231</v>
      </c>
      <c r="T382" s="131" t="s">
        <v>231</v>
      </c>
      <c r="U382" s="131" t="s">
        <v>231</v>
      </c>
      <c r="V382" s="131">
        <v>100</v>
      </c>
      <c r="W382" s="131">
        <v>90.646000000000001</v>
      </c>
      <c r="X382" s="131">
        <v>77.171000000000006</v>
      </c>
      <c r="Y382" s="131">
        <v>65.216999999999999</v>
      </c>
      <c r="Z382" s="131">
        <v>52.137</v>
      </c>
      <c r="AA382" s="131">
        <v>48.826999999999998</v>
      </c>
      <c r="AB382" s="131">
        <v>51.517000000000003</v>
      </c>
      <c r="AC382" s="131">
        <v>55.8</v>
      </c>
      <c r="AD382" s="131">
        <v>56.116</v>
      </c>
      <c r="AE382" s="131">
        <v>57.314</v>
      </c>
      <c r="AF382" s="131">
        <v>59.706000000000003</v>
      </c>
      <c r="AG382" s="131">
        <v>62.286999999999999</v>
      </c>
      <c r="AH382" s="131">
        <v>61.701000000000001</v>
      </c>
      <c r="AI382" s="131">
        <v>65.356999999999999</v>
      </c>
      <c r="AJ382" s="131">
        <v>69.102999999999994</v>
      </c>
      <c r="AK382" s="131">
        <v>68.206999999999994</v>
      </c>
      <c r="AL382" s="131">
        <v>69.582999999999998</v>
      </c>
      <c r="AM382" s="131">
        <v>74.81</v>
      </c>
      <c r="AN382" s="131">
        <v>80.316999999999993</v>
      </c>
      <c r="AO382" s="131">
        <v>81.653000000000006</v>
      </c>
      <c r="AP382" s="131">
        <v>80.296000000000006</v>
      </c>
      <c r="AQ382" s="131">
        <v>84.045000000000002</v>
      </c>
      <c r="AR382" s="131">
        <v>82.593000000000004</v>
      </c>
      <c r="AS382" s="131">
        <v>89.799000000000007</v>
      </c>
      <c r="AT382" s="131">
        <v>91.557000000000002</v>
      </c>
      <c r="AU382" s="131">
        <v>93.174000000000007</v>
      </c>
      <c r="AV382" s="131">
        <v>95.245999999999995</v>
      </c>
      <c r="AW382" s="131">
        <v>97.653000000000006</v>
      </c>
    </row>
    <row r="383" spans="1:49" x14ac:dyDescent="0.2">
      <c r="A383" s="106"/>
      <c r="B383" s="106" t="s">
        <v>275</v>
      </c>
      <c r="C383" s="131" t="s">
        <v>231</v>
      </c>
      <c r="D383" s="131" t="s">
        <v>231</v>
      </c>
      <c r="E383" s="131" t="s">
        <v>231</v>
      </c>
      <c r="F383" s="131" t="s">
        <v>231</v>
      </c>
      <c r="G383" s="131" t="s">
        <v>231</v>
      </c>
      <c r="H383" s="131" t="s">
        <v>231</v>
      </c>
      <c r="I383" s="131" t="s">
        <v>231</v>
      </c>
      <c r="J383" s="131" t="s">
        <v>231</v>
      </c>
      <c r="K383" s="131" t="s">
        <v>231</v>
      </c>
      <c r="L383" s="131" t="s">
        <v>231</v>
      </c>
      <c r="M383" s="131" t="s">
        <v>231</v>
      </c>
      <c r="N383" s="131" t="s">
        <v>231</v>
      </c>
      <c r="O383" s="131" t="s">
        <v>231</v>
      </c>
      <c r="P383" s="131" t="s">
        <v>231</v>
      </c>
      <c r="Q383" s="131" t="s">
        <v>231</v>
      </c>
      <c r="R383" s="131" t="s">
        <v>231</v>
      </c>
      <c r="S383" s="131" t="s">
        <v>231</v>
      </c>
      <c r="T383" s="131" t="s">
        <v>231</v>
      </c>
      <c r="U383" s="131" t="s">
        <v>231</v>
      </c>
      <c r="V383" s="131">
        <v>100</v>
      </c>
      <c r="W383" s="131">
        <v>98.385999999999996</v>
      </c>
      <c r="X383" s="131">
        <v>83.825000000000003</v>
      </c>
      <c r="Y383" s="131">
        <v>77.063000000000002</v>
      </c>
      <c r="Z383" s="131">
        <v>69.623999999999995</v>
      </c>
      <c r="AA383" s="131">
        <v>62.807000000000002</v>
      </c>
      <c r="AB383" s="131">
        <v>67.828999999999994</v>
      </c>
      <c r="AC383" s="131">
        <v>58.045999999999999</v>
      </c>
      <c r="AD383" s="131">
        <v>60.509</v>
      </c>
      <c r="AE383" s="131">
        <v>51.008000000000003</v>
      </c>
      <c r="AF383" s="131">
        <v>46.506</v>
      </c>
      <c r="AG383" s="131">
        <v>41.045000000000002</v>
      </c>
      <c r="AH383" s="131">
        <v>46.128999999999998</v>
      </c>
      <c r="AI383" s="131">
        <v>45.883000000000003</v>
      </c>
      <c r="AJ383" s="131">
        <v>42.255000000000003</v>
      </c>
      <c r="AK383" s="131">
        <v>42.866999999999997</v>
      </c>
      <c r="AL383" s="131">
        <v>40.92</v>
      </c>
      <c r="AM383" s="131">
        <v>43.957000000000001</v>
      </c>
      <c r="AN383" s="131">
        <v>43.371000000000002</v>
      </c>
      <c r="AO383" s="131">
        <v>38.488999999999997</v>
      </c>
      <c r="AP383" s="131">
        <v>36.914999999999999</v>
      </c>
      <c r="AQ383" s="131">
        <v>41.887</v>
      </c>
      <c r="AR383" s="131">
        <v>52.353999999999999</v>
      </c>
      <c r="AS383" s="131">
        <v>44.491999999999997</v>
      </c>
      <c r="AT383" s="131">
        <v>44.838999999999999</v>
      </c>
      <c r="AU383" s="131">
        <v>42.07</v>
      </c>
      <c r="AV383" s="131">
        <v>39.075000000000003</v>
      </c>
      <c r="AW383" s="131">
        <v>37.231000000000002</v>
      </c>
    </row>
    <row r="384" spans="1:49" x14ac:dyDescent="0.2">
      <c r="A384" s="106"/>
      <c r="B384" s="106" t="s">
        <v>276</v>
      </c>
      <c r="C384" s="131" t="s">
        <v>231</v>
      </c>
      <c r="D384" s="131" t="s">
        <v>231</v>
      </c>
      <c r="E384" s="131" t="s">
        <v>231</v>
      </c>
      <c r="F384" s="131" t="s">
        <v>231</v>
      </c>
      <c r="G384" s="131" t="s">
        <v>231</v>
      </c>
      <c r="H384" s="131" t="s">
        <v>231</v>
      </c>
      <c r="I384" s="131" t="s">
        <v>231</v>
      </c>
      <c r="J384" s="131" t="s">
        <v>231</v>
      </c>
      <c r="K384" s="131" t="s">
        <v>231</v>
      </c>
      <c r="L384" s="131" t="s">
        <v>231</v>
      </c>
      <c r="M384" s="131" t="s">
        <v>231</v>
      </c>
      <c r="N384" s="131" t="s">
        <v>231</v>
      </c>
      <c r="O384" s="131" t="s">
        <v>231</v>
      </c>
      <c r="P384" s="131" t="s">
        <v>231</v>
      </c>
      <c r="Q384" s="131" t="s">
        <v>231</v>
      </c>
      <c r="R384" s="131" t="s">
        <v>231</v>
      </c>
      <c r="S384" s="131" t="s">
        <v>231</v>
      </c>
      <c r="T384" s="131" t="s">
        <v>231</v>
      </c>
      <c r="U384" s="131" t="s">
        <v>231</v>
      </c>
      <c r="V384" s="131">
        <v>100</v>
      </c>
      <c r="W384" s="131">
        <v>98.959000000000003</v>
      </c>
      <c r="X384" s="131">
        <v>87.822999999999993</v>
      </c>
      <c r="Y384" s="131">
        <v>83.225999999999999</v>
      </c>
      <c r="Z384" s="131">
        <v>74.917000000000002</v>
      </c>
      <c r="AA384" s="131">
        <v>61.505000000000003</v>
      </c>
      <c r="AB384" s="131">
        <v>65.936999999999998</v>
      </c>
      <c r="AC384" s="131">
        <v>68.468000000000004</v>
      </c>
      <c r="AD384" s="131">
        <v>68.138999999999996</v>
      </c>
      <c r="AE384" s="131">
        <v>62.981000000000002</v>
      </c>
      <c r="AF384" s="131">
        <v>63.121000000000002</v>
      </c>
      <c r="AG384" s="131">
        <v>57.401000000000003</v>
      </c>
      <c r="AH384" s="131">
        <v>64.337999999999994</v>
      </c>
      <c r="AI384" s="131">
        <v>67.102999999999994</v>
      </c>
      <c r="AJ384" s="131">
        <v>67.126000000000005</v>
      </c>
      <c r="AK384" s="131">
        <v>62.512</v>
      </c>
      <c r="AL384" s="131">
        <v>63.323999999999998</v>
      </c>
      <c r="AM384" s="131">
        <v>66.406000000000006</v>
      </c>
      <c r="AN384" s="131">
        <v>72.944999999999993</v>
      </c>
      <c r="AO384" s="131">
        <v>74.364000000000004</v>
      </c>
      <c r="AP384" s="131">
        <v>72.156000000000006</v>
      </c>
      <c r="AQ384" s="131">
        <v>71.650999999999996</v>
      </c>
      <c r="AR384" s="131">
        <v>76.093999999999994</v>
      </c>
      <c r="AS384" s="131">
        <v>73.867999999999995</v>
      </c>
      <c r="AT384" s="131">
        <v>72.722999999999999</v>
      </c>
      <c r="AU384" s="131">
        <v>81.762</v>
      </c>
      <c r="AV384" s="131">
        <v>79.275999999999996</v>
      </c>
      <c r="AW384" s="131">
        <v>76.218999999999994</v>
      </c>
    </row>
    <row r="385" spans="1:57" ht="6" customHeight="1" x14ac:dyDescent="0.2">
      <c r="A385" s="106"/>
      <c r="B385" s="106"/>
      <c r="C385" s="131"/>
      <c r="D385" s="131"/>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row>
    <row r="386" spans="1:57" x14ac:dyDescent="0.2">
      <c r="A386" s="162" t="s">
        <v>120</v>
      </c>
      <c r="B386" s="106" t="s">
        <v>271</v>
      </c>
      <c r="C386" s="131">
        <v>28.302</v>
      </c>
      <c r="D386" s="131">
        <v>35.784999999999997</v>
      </c>
      <c r="E386" s="131">
        <v>34.320999999999998</v>
      </c>
      <c r="F386" s="131">
        <v>31.36</v>
      </c>
      <c r="G386" s="131">
        <v>28.14</v>
      </c>
      <c r="H386" s="131">
        <v>31.983000000000001</v>
      </c>
      <c r="I386" s="131">
        <v>33.741999999999997</v>
      </c>
      <c r="J386" s="131">
        <v>39.625999999999998</v>
      </c>
      <c r="K386" s="131">
        <v>38.542999999999999</v>
      </c>
      <c r="L386" s="131">
        <v>42.869</v>
      </c>
      <c r="M386" s="131">
        <v>48.63</v>
      </c>
      <c r="N386" s="131">
        <v>55.857999999999997</v>
      </c>
      <c r="O386" s="131">
        <v>41.929000000000002</v>
      </c>
      <c r="P386" s="131">
        <v>57.335000000000001</v>
      </c>
      <c r="Q386" s="131">
        <v>50.033000000000001</v>
      </c>
      <c r="R386" s="131">
        <v>81.001000000000005</v>
      </c>
      <c r="S386" s="131">
        <v>84.879000000000005</v>
      </c>
      <c r="T386" s="131">
        <v>92.38</v>
      </c>
      <c r="U386" s="131">
        <v>100.18300000000001</v>
      </c>
      <c r="V386" s="131">
        <v>100</v>
      </c>
      <c r="W386" s="131">
        <v>95.506</v>
      </c>
      <c r="X386" s="131">
        <v>93.710999999999999</v>
      </c>
      <c r="Y386" s="131">
        <v>121.241</v>
      </c>
      <c r="Z386" s="131">
        <v>108.31</v>
      </c>
      <c r="AA386" s="131">
        <v>102.77500000000001</v>
      </c>
      <c r="AB386" s="131">
        <v>100.42</v>
      </c>
      <c r="AC386" s="131">
        <v>106.696</v>
      </c>
      <c r="AD386" s="131">
        <v>102.587</v>
      </c>
      <c r="AE386" s="131">
        <v>104.08799999999999</v>
      </c>
      <c r="AF386" s="131">
        <v>91.988</v>
      </c>
      <c r="AG386" s="131">
        <v>107.538</v>
      </c>
      <c r="AH386" s="131">
        <v>100.164</v>
      </c>
      <c r="AI386" s="131">
        <v>112.676</v>
      </c>
      <c r="AJ386" s="131">
        <v>112.244</v>
      </c>
      <c r="AK386" s="131">
        <v>113.27500000000001</v>
      </c>
      <c r="AL386" s="131">
        <v>114.324</v>
      </c>
      <c r="AM386" s="131">
        <v>117.129</v>
      </c>
      <c r="AN386" s="131">
        <v>117.456</v>
      </c>
      <c r="AO386" s="131">
        <v>108.208</v>
      </c>
      <c r="AP386" s="131">
        <v>111.49</v>
      </c>
      <c r="AQ386" s="131">
        <v>110.923</v>
      </c>
      <c r="AR386" s="131">
        <v>117.078</v>
      </c>
      <c r="AS386" s="131">
        <v>102.488</v>
      </c>
      <c r="AT386" s="131">
        <v>101.702</v>
      </c>
      <c r="AU386" s="131">
        <v>71.239000000000004</v>
      </c>
      <c r="AV386" s="131">
        <v>58.500999999999998</v>
      </c>
      <c r="AW386" s="131">
        <v>65.509</v>
      </c>
    </row>
    <row r="387" spans="1:57" x14ac:dyDescent="0.2">
      <c r="A387" s="106"/>
      <c r="B387" s="106" t="s">
        <v>204</v>
      </c>
      <c r="C387" s="131">
        <v>85.593000000000004</v>
      </c>
      <c r="D387" s="131">
        <v>85.311000000000007</v>
      </c>
      <c r="E387" s="131">
        <v>85.311000000000007</v>
      </c>
      <c r="F387" s="131">
        <v>85.311000000000007</v>
      </c>
      <c r="G387" s="131">
        <v>85.876000000000005</v>
      </c>
      <c r="H387" s="131">
        <v>86.441000000000003</v>
      </c>
      <c r="I387" s="131">
        <v>86.722999999999999</v>
      </c>
      <c r="J387" s="131">
        <v>87.570999999999998</v>
      </c>
      <c r="K387" s="131">
        <v>88.418000000000006</v>
      </c>
      <c r="L387" s="131">
        <v>89.548000000000002</v>
      </c>
      <c r="M387" s="131">
        <v>90.113</v>
      </c>
      <c r="N387" s="131">
        <v>92.09</v>
      </c>
      <c r="O387" s="131">
        <v>93.503</v>
      </c>
      <c r="P387" s="131">
        <v>93.503</v>
      </c>
      <c r="Q387" s="131">
        <v>94.915000000000006</v>
      </c>
      <c r="R387" s="131">
        <v>96.61</v>
      </c>
      <c r="S387" s="131">
        <v>97.174999999999997</v>
      </c>
      <c r="T387" s="131">
        <v>98.022999999999996</v>
      </c>
      <c r="U387" s="131">
        <v>99.153000000000006</v>
      </c>
      <c r="V387" s="131">
        <v>100</v>
      </c>
      <c r="W387" s="131">
        <v>102.825</v>
      </c>
      <c r="X387" s="131">
        <v>103.955</v>
      </c>
      <c r="Y387" s="131">
        <v>104.80200000000001</v>
      </c>
      <c r="Z387" s="131">
        <v>105.932</v>
      </c>
      <c r="AA387" s="131">
        <v>106.497</v>
      </c>
      <c r="AB387" s="131">
        <v>107.345</v>
      </c>
      <c r="AC387" s="131">
        <v>108.19199999999999</v>
      </c>
      <c r="AD387" s="131">
        <v>108.75700000000001</v>
      </c>
      <c r="AE387" s="131">
        <v>109.605</v>
      </c>
      <c r="AF387" s="131">
        <v>110.169</v>
      </c>
      <c r="AG387" s="131">
        <v>111.017</v>
      </c>
      <c r="AH387" s="131">
        <v>111.864</v>
      </c>
      <c r="AI387" s="131">
        <v>112.712</v>
      </c>
      <c r="AJ387" s="131">
        <v>113.277</v>
      </c>
      <c r="AK387" s="131">
        <v>114.124</v>
      </c>
      <c r="AL387" s="131">
        <v>114.407</v>
      </c>
      <c r="AM387" s="131">
        <v>114.97199999999999</v>
      </c>
      <c r="AN387" s="131">
        <v>115.53700000000001</v>
      </c>
      <c r="AO387" s="131">
        <v>116.384</v>
      </c>
      <c r="AP387" s="131">
        <v>117.232</v>
      </c>
      <c r="AQ387" s="131">
        <v>117.514</v>
      </c>
      <c r="AR387" s="131">
        <v>118.64400000000001</v>
      </c>
      <c r="AS387" s="131">
        <v>120.339</v>
      </c>
      <c r="AT387" s="131">
        <v>122.881</v>
      </c>
      <c r="AU387" s="131">
        <v>125.706</v>
      </c>
      <c r="AV387" s="131">
        <v>128.53100000000001</v>
      </c>
      <c r="AW387" s="131">
        <v>131.35599999999999</v>
      </c>
    </row>
    <row r="388" spans="1:57" x14ac:dyDescent="0.2">
      <c r="A388" s="106"/>
      <c r="B388" s="106" t="s">
        <v>273</v>
      </c>
      <c r="C388" s="131">
        <v>31.823</v>
      </c>
      <c r="D388" s="131">
        <v>33.807000000000002</v>
      </c>
      <c r="E388" s="131">
        <v>35.204999999999998</v>
      </c>
      <c r="F388" s="131">
        <v>38.731999999999999</v>
      </c>
      <c r="G388" s="131">
        <v>46.003</v>
      </c>
      <c r="H388" s="131">
        <v>53.487000000000002</v>
      </c>
      <c r="I388" s="131">
        <v>59.8</v>
      </c>
      <c r="J388" s="131">
        <v>65.849000000000004</v>
      </c>
      <c r="K388" s="131">
        <v>72.043999999999997</v>
      </c>
      <c r="L388" s="131">
        <v>76.164000000000001</v>
      </c>
      <c r="M388" s="131">
        <v>78.195999999999998</v>
      </c>
      <c r="N388" s="131">
        <v>78.257000000000005</v>
      </c>
      <c r="O388" s="131">
        <v>76.599000000000004</v>
      </c>
      <c r="P388" s="131">
        <v>77.322000000000003</v>
      </c>
      <c r="Q388" s="131">
        <v>78.141000000000005</v>
      </c>
      <c r="R388" s="131">
        <v>79.754999999999995</v>
      </c>
      <c r="S388" s="131">
        <v>82.552999999999997</v>
      </c>
      <c r="T388" s="131">
        <v>88.722999999999999</v>
      </c>
      <c r="U388" s="131">
        <v>94.876000000000005</v>
      </c>
      <c r="V388" s="131">
        <v>100</v>
      </c>
      <c r="W388" s="131">
        <v>103.33</v>
      </c>
      <c r="X388" s="131">
        <v>107.002</v>
      </c>
      <c r="Y388" s="131">
        <v>110.893</v>
      </c>
      <c r="Z388" s="131">
        <v>115.91200000000001</v>
      </c>
      <c r="AA388" s="131">
        <v>122.619</v>
      </c>
      <c r="AB388" s="131">
        <v>126.245</v>
      </c>
      <c r="AC388" s="131">
        <v>131.83799999999999</v>
      </c>
      <c r="AD388" s="131">
        <v>137.881</v>
      </c>
      <c r="AE388" s="131">
        <v>143.26400000000001</v>
      </c>
      <c r="AF388" s="131">
        <v>152.17599999999999</v>
      </c>
      <c r="AG388" s="131">
        <v>151.94499999999999</v>
      </c>
      <c r="AH388" s="131">
        <v>155.28200000000001</v>
      </c>
      <c r="AI388" s="131">
        <v>158.03100000000001</v>
      </c>
      <c r="AJ388" s="131">
        <v>157.94999999999999</v>
      </c>
      <c r="AK388" s="131">
        <v>162.70500000000001</v>
      </c>
      <c r="AL388" s="131">
        <v>165.27600000000001</v>
      </c>
      <c r="AM388" s="131">
        <v>171.01400000000001</v>
      </c>
      <c r="AN388" s="131">
        <v>175.87899999999999</v>
      </c>
      <c r="AO388" s="131">
        <v>170.3</v>
      </c>
      <c r="AP388" s="131">
        <v>175.05199999999999</v>
      </c>
      <c r="AQ388" s="131">
        <v>176.934</v>
      </c>
      <c r="AR388" s="131">
        <v>180.006</v>
      </c>
      <c r="AS388" s="131">
        <v>185.666</v>
      </c>
      <c r="AT388" s="131">
        <v>196.57400000000001</v>
      </c>
      <c r="AU388" s="131">
        <v>210.63800000000001</v>
      </c>
      <c r="AV388" s="131">
        <v>216.785</v>
      </c>
      <c r="AW388" s="131">
        <v>225.744</v>
      </c>
    </row>
    <row r="389" spans="1:57" x14ac:dyDescent="0.2">
      <c r="A389" s="106"/>
      <c r="B389" s="106" t="s">
        <v>275</v>
      </c>
      <c r="C389" s="131">
        <v>111.319</v>
      </c>
      <c r="D389" s="131">
        <v>131.77500000000001</v>
      </c>
      <c r="E389" s="131">
        <v>122.307</v>
      </c>
      <c r="F389" s="131">
        <v>102.014</v>
      </c>
      <c r="G389" s="131">
        <v>76.257999999999996</v>
      </c>
      <c r="H389" s="131">
        <v>74.073999999999998</v>
      </c>
      <c r="I389" s="131">
        <v>70.108999999999995</v>
      </c>
      <c r="J389" s="131">
        <v>73.581000000000003</v>
      </c>
      <c r="K389" s="131">
        <v>64.256</v>
      </c>
      <c r="L389" s="131">
        <v>67.165000000000006</v>
      </c>
      <c r="M389" s="131">
        <v>73.596999999999994</v>
      </c>
      <c r="N389" s="131">
        <v>81.739999999999995</v>
      </c>
      <c r="O389" s="131">
        <v>62.779000000000003</v>
      </c>
      <c r="P389" s="131">
        <v>81.959000000000003</v>
      </c>
      <c r="Q389" s="131">
        <v>66.853999999999999</v>
      </c>
      <c r="R389" s="131">
        <v>107.247</v>
      </c>
      <c r="S389" s="131">
        <v>108.208</v>
      </c>
      <c r="T389" s="131">
        <v>107.57299999999999</v>
      </c>
      <c r="U389" s="131">
        <v>106.426</v>
      </c>
      <c r="V389" s="131">
        <v>100</v>
      </c>
      <c r="W389" s="131">
        <v>91.016000000000005</v>
      </c>
      <c r="X389" s="131">
        <v>85.96</v>
      </c>
      <c r="Y389" s="131">
        <v>105.26300000000001</v>
      </c>
      <c r="Z389" s="131">
        <v>90.344999999999999</v>
      </c>
      <c r="AA389" s="131">
        <v>78.171000000000006</v>
      </c>
      <c r="AB389" s="131">
        <v>74.111000000000004</v>
      </c>
      <c r="AC389" s="131">
        <v>79.084999999999994</v>
      </c>
      <c r="AD389" s="131">
        <v>66.301000000000002</v>
      </c>
      <c r="AE389" s="131">
        <v>69.043999999999997</v>
      </c>
      <c r="AF389" s="131">
        <v>57.997</v>
      </c>
      <c r="AG389" s="131">
        <v>67.119</v>
      </c>
      <c r="AH389" s="131">
        <v>60.762999999999998</v>
      </c>
      <c r="AI389" s="131">
        <v>66.721000000000004</v>
      </c>
      <c r="AJ389" s="131">
        <v>66.709999999999994</v>
      </c>
      <c r="AK389" s="131">
        <v>65.685000000000002</v>
      </c>
      <c r="AL389" s="131">
        <v>64.611000000000004</v>
      </c>
      <c r="AM389" s="131">
        <v>63.424999999999997</v>
      </c>
      <c r="AN389" s="131">
        <v>62.326000000000001</v>
      </c>
      <c r="AO389" s="131">
        <v>58.390999999999998</v>
      </c>
      <c r="AP389" s="131">
        <v>58.738999999999997</v>
      </c>
      <c r="AQ389" s="131">
        <v>57.643000000000001</v>
      </c>
      <c r="AR389" s="131">
        <v>59.47</v>
      </c>
      <c r="AS389" s="131">
        <v>49.732999999999997</v>
      </c>
      <c r="AT389" s="131">
        <v>46.253999999999998</v>
      </c>
      <c r="AU389" s="131">
        <v>34.890999999999998</v>
      </c>
      <c r="AV389" s="131">
        <v>30.695</v>
      </c>
      <c r="AW389" s="131">
        <v>32.984999999999999</v>
      </c>
    </row>
    <row r="390" spans="1:57" x14ac:dyDescent="0.2">
      <c r="A390" s="106"/>
      <c r="B390" s="106" t="s">
        <v>276</v>
      </c>
      <c r="C390" s="131">
        <v>93.337999999999994</v>
      </c>
      <c r="D390" s="131">
        <v>94.159000000000006</v>
      </c>
      <c r="E390" s="131">
        <v>93.433000000000007</v>
      </c>
      <c r="F390" s="131">
        <v>93.036000000000001</v>
      </c>
      <c r="G390" s="131">
        <v>93.408000000000001</v>
      </c>
      <c r="H390" s="131">
        <v>93.388000000000005</v>
      </c>
      <c r="I390" s="131">
        <v>92.804000000000002</v>
      </c>
      <c r="J390" s="131">
        <v>93.391000000000005</v>
      </c>
      <c r="K390" s="131">
        <v>94.165000000000006</v>
      </c>
      <c r="L390" s="131">
        <v>93.581999999999994</v>
      </c>
      <c r="M390" s="131">
        <v>93.772000000000006</v>
      </c>
      <c r="N390" s="131">
        <v>94.822999999999993</v>
      </c>
      <c r="O390" s="131">
        <v>93.251000000000005</v>
      </c>
      <c r="P390" s="131">
        <v>96.76</v>
      </c>
      <c r="Q390" s="131">
        <v>100.905</v>
      </c>
      <c r="R390" s="131">
        <v>98.022000000000006</v>
      </c>
      <c r="S390" s="131">
        <v>97.781000000000006</v>
      </c>
      <c r="T390" s="131">
        <v>98.745000000000005</v>
      </c>
      <c r="U390" s="131">
        <v>100.066</v>
      </c>
      <c r="V390" s="131">
        <v>100</v>
      </c>
      <c r="W390" s="131">
        <v>98.762</v>
      </c>
      <c r="X390" s="131">
        <v>98.007000000000005</v>
      </c>
      <c r="Y390" s="131">
        <v>99.105999999999995</v>
      </c>
      <c r="Z390" s="131">
        <v>97.635999999999996</v>
      </c>
      <c r="AA390" s="131">
        <v>100.681</v>
      </c>
      <c r="AB390" s="131">
        <v>99.986999999999995</v>
      </c>
      <c r="AC390" s="131">
        <v>94.584000000000003</v>
      </c>
      <c r="AD390" s="131">
        <v>103.18300000000001</v>
      </c>
      <c r="AE390" s="131">
        <v>96.007999999999996</v>
      </c>
      <c r="AF390" s="131">
        <v>94.605999999999995</v>
      </c>
      <c r="AG390" s="131">
        <v>94.983000000000004</v>
      </c>
      <c r="AH390" s="131">
        <v>94.899000000000001</v>
      </c>
      <c r="AI390" s="131">
        <v>94.811000000000007</v>
      </c>
      <c r="AJ390" s="131">
        <v>94.039000000000001</v>
      </c>
      <c r="AK390" s="131">
        <v>92.873000000000005</v>
      </c>
      <c r="AL390" s="131">
        <v>93.576999999999998</v>
      </c>
      <c r="AM390" s="131">
        <v>93.926000000000002</v>
      </c>
      <c r="AN390" s="131">
        <v>92.74</v>
      </c>
      <c r="AO390" s="131">
        <v>93.498999999999995</v>
      </c>
      <c r="AP390" s="131">
        <v>92.492000000000004</v>
      </c>
      <c r="AQ390" s="131">
        <v>92.549000000000007</v>
      </c>
      <c r="AR390" s="131">
        <v>92.182000000000002</v>
      </c>
      <c r="AS390" s="131">
        <v>92.233999999999995</v>
      </c>
      <c r="AT390" s="131">
        <v>91.028000000000006</v>
      </c>
      <c r="AU390" s="131">
        <v>77.11</v>
      </c>
      <c r="AV390" s="131">
        <v>68.400999999999996</v>
      </c>
      <c r="AW390" s="131">
        <v>66.974999999999994</v>
      </c>
      <c r="BC390" s="140"/>
      <c r="BD390" s="140"/>
      <c r="BE390" s="140"/>
    </row>
    <row r="391" spans="1:57" ht="6" customHeight="1" x14ac:dyDescent="0.2">
      <c r="A391" s="106"/>
      <c r="B391" s="106"/>
      <c r="C391" s="131"/>
      <c r="D391" s="131"/>
      <c r="E391" s="131"/>
      <c r="F391" s="131"/>
      <c r="G391" s="131"/>
      <c r="H391" s="131"/>
      <c r="I391" s="131"/>
      <c r="J391" s="131"/>
      <c r="K391" s="131"/>
      <c r="L391" s="131"/>
      <c r="M391" s="131"/>
      <c r="N391" s="131"/>
      <c r="O391" s="131"/>
      <c r="P391" s="131"/>
      <c r="Q391" s="131"/>
      <c r="R391" s="131"/>
      <c r="S391" s="131"/>
      <c r="T391" s="131"/>
      <c r="U391" s="131"/>
      <c r="V391" s="131"/>
      <c r="W391" s="131"/>
      <c r="X391" s="131"/>
      <c r="Y391" s="131"/>
      <c r="Z391" s="131"/>
      <c r="AA391" s="131"/>
      <c r="AB391" s="131"/>
      <c r="AC391" s="131"/>
      <c r="AD391" s="131"/>
      <c r="AE391" s="131"/>
      <c r="AF391" s="131"/>
      <c r="AG391" s="131"/>
      <c r="AH391" s="131"/>
      <c r="AI391" s="131"/>
      <c r="AJ391" s="131"/>
      <c r="AK391" s="131"/>
      <c r="AL391" s="131"/>
      <c r="AM391" s="131"/>
      <c r="AN391" s="131"/>
      <c r="AO391" s="131"/>
      <c r="AP391" s="131"/>
      <c r="AQ391" s="131"/>
      <c r="AR391" s="131"/>
      <c r="AS391" s="131"/>
      <c r="AT391" s="131"/>
      <c r="AU391" s="131"/>
      <c r="AV391" s="131"/>
      <c r="AW391" s="131"/>
      <c r="BC391" s="140"/>
      <c r="BD391" s="140"/>
      <c r="BE391" s="140"/>
    </row>
    <row r="392" spans="1:57" x14ac:dyDescent="0.2">
      <c r="A392" s="162" t="s">
        <v>142</v>
      </c>
      <c r="B392" s="106" t="s">
        <v>271</v>
      </c>
      <c r="C392" s="131" t="s">
        <v>231</v>
      </c>
      <c r="D392" s="131" t="s">
        <v>231</v>
      </c>
      <c r="E392" s="131" t="s">
        <v>231</v>
      </c>
      <c r="F392" s="131" t="s">
        <v>231</v>
      </c>
      <c r="G392" s="131" t="s">
        <v>231</v>
      </c>
      <c r="H392" s="131" t="s">
        <v>231</v>
      </c>
      <c r="I392" s="131" t="s">
        <v>231</v>
      </c>
      <c r="J392" s="131" t="s">
        <v>231</v>
      </c>
      <c r="K392" s="131" t="s">
        <v>231</v>
      </c>
      <c r="L392" s="131" t="s">
        <v>231</v>
      </c>
      <c r="M392" s="131" t="s">
        <v>231</v>
      </c>
      <c r="N392" s="131" t="s">
        <v>231</v>
      </c>
      <c r="O392" s="131" t="s">
        <v>231</v>
      </c>
      <c r="P392" s="131" t="s">
        <v>231</v>
      </c>
      <c r="Q392" s="131" t="s">
        <v>231</v>
      </c>
      <c r="R392" s="131" t="s">
        <v>231</v>
      </c>
      <c r="S392" s="131" t="s">
        <v>231</v>
      </c>
      <c r="T392" s="131" t="s">
        <v>231</v>
      </c>
      <c r="U392" s="131" t="s">
        <v>231</v>
      </c>
      <c r="V392" s="131">
        <v>100</v>
      </c>
      <c r="W392" s="131">
        <v>80.569000000000003</v>
      </c>
      <c r="X392" s="131">
        <v>65.006</v>
      </c>
      <c r="Y392" s="131">
        <v>55.707000000000001</v>
      </c>
      <c r="Z392" s="131">
        <v>45.23</v>
      </c>
      <c r="AA392" s="131">
        <v>38.951999999999998</v>
      </c>
      <c r="AB392" s="131">
        <v>33.439</v>
      </c>
      <c r="AC392" s="131">
        <v>30.492999999999999</v>
      </c>
      <c r="AD392" s="131">
        <v>27.623000000000001</v>
      </c>
      <c r="AE392" s="131">
        <v>23.390999999999998</v>
      </c>
      <c r="AF392" s="131">
        <v>21.41</v>
      </c>
      <c r="AG392" s="131">
        <v>22.414999999999999</v>
      </c>
      <c r="AH392" s="131">
        <v>22.806000000000001</v>
      </c>
      <c r="AI392" s="131">
        <v>24.629000000000001</v>
      </c>
      <c r="AJ392" s="131">
        <v>24.542000000000002</v>
      </c>
      <c r="AK392" s="131">
        <v>25.581</v>
      </c>
      <c r="AL392" s="131">
        <v>24.623000000000001</v>
      </c>
      <c r="AM392" s="131">
        <v>24.356000000000002</v>
      </c>
      <c r="AN392" s="131">
        <v>24.106000000000002</v>
      </c>
      <c r="AO392" s="131">
        <v>23.905000000000001</v>
      </c>
      <c r="AP392" s="131">
        <v>26.027000000000001</v>
      </c>
      <c r="AQ392" s="131">
        <v>25.934999999999999</v>
      </c>
      <c r="AR392" s="131">
        <v>25.213999999999999</v>
      </c>
      <c r="AS392" s="131">
        <v>21.962</v>
      </c>
      <c r="AT392" s="131">
        <v>23.742999999999999</v>
      </c>
      <c r="AU392" s="131">
        <v>24.821000000000002</v>
      </c>
      <c r="AV392" s="131">
        <v>25.254000000000001</v>
      </c>
      <c r="AW392" s="131">
        <v>24.652000000000001</v>
      </c>
      <c r="BC392" s="140"/>
      <c r="BD392" s="140"/>
      <c r="BE392" s="140"/>
    </row>
    <row r="393" spans="1:57" x14ac:dyDescent="0.2">
      <c r="A393" s="106"/>
      <c r="B393" s="106" t="s">
        <v>204</v>
      </c>
      <c r="C393" s="131" t="s">
        <v>231</v>
      </c>
      <c r="D393" s="131" t="s">
        <v>231</v>
      </c>
      <c r="E393" s="131" t="s">
        <v>231</v>
      </c>
      <c r="F393" s="131" t="s">
        <v>231</v>
      </c>
      <c r="G393" s="131" t="s">
        <v>231</v>
      </c>
      <c r="H393" s="131" t="s">
        <v>231</v>
      </c>
      <c r="I393" s="131" t="s">
        <v>231</v>
      </c>
      <c r="J393" s="131" t="s">
        <v>231</v>
      </c>
      <c r="K393" s="131" t="s">
        <v>231</v>
      </c>
      <c r="L393" s="131" t="s">
        <v>231</v>
      </c>
      <c r="M393" s="131" t="s">
        <v>231</v>
      </c>
      <c r="N393" s="131" t="s">
        <v>231</v>
      </c>
      <c r="O393" s="131" t="s">
        <v>231</v>
      </c>
      <c r="P393" s="131" t="s">
        <v>231</v>
      </c>
      <c r="Q393" s="131" t="s">
        <v>231</v>
      </c>
      <c r="R393" s="131" t="s">
        <v>231</v>
      </c>
      <c r="S393" s="131" t="s">
        <v>231</v>
      </c>
      <c r="T393" s="131" t="s">
        <v>231</v>
      </c>
      <c r="U393" s="131" t="s">
        <v>231</v>
      </c>
      <c r="V393" s="131">
        <v>100</v>
      </c>
      <c r="W393" s="131">
        <v>100.21599999999999</v>
      </c>
      <c r="X393" s="131">
        <v>100.271</v>
      </c>
      <c r="Y393" s="131">
        <v>100.13500000000001</v>
      </c>
      <c r="Z393" s="131">
        <v>99.864999999999995</v>
      </c>
      <c r="AA393" s="131">
        <v>99.432000000000002</v>
      </c>
      <c r="AB393" s="131">
        <v>99.242000000000004</v>
      </c>
      <c r="AC393" s="131">
        <v>98.864000000000004</v>
      </c>
      <c r="AD393" s="131">
        <v>98.837000000000003</v>
      </c>
      <c r="AE393" s="131">
        <v>98.674000000000007</v>
      </c>
      <c r="AF393" s="131">
        <v>98.484999999999999</v>
      </c>
      <c r="AG393" s="131">
        <v>98.241</v>
      </c>
      <c r="AH393" s="131">
        <v>98.025000000000006</v>
      </c>
      <c r="AI393" s="131">
        <v>97.754000000000005</v>
      </c>
      <c r="AJ393" s="131">
        <v>97.510999999999996</v>
      </c>
      <c r="AK393" s="131">
        <v>97.266999999999996</v>
      </c>
      <c r="AL393" s="131">
        <v>96.997</v>
      </c>
      <c r="AM393" s="131">
        <v>96.78</v>
      </c>
      <c r="AN393" s="131">
        <v>96.590999999999994</v>
      </c>
      <c r="AO393" s="131">
        <v>96.483000000000004</v>
      </c>
      <c r="AP393" s="131">
        <v>96.373999999999995</v>
      </c>
      <c r="AQ393" s="131">
        <v>96.32</v>
      </c>
      <c r="AR393" s="131">
        <v>96.32</v>
      </c>
      <c r="AS393" s="131">
        <v>96.293000000000006</v>
      </c>
      <c r="AT393" s="131">
        <v>96.212000000000003</v>
      </c>
      <c r="AU393" s="131">
        <v>96.158000000000001</v>
      </c>
      <c r="AV393" s="131">
        <v>96.103999999999999</v>
      </c>
      <c r="AW393" s="131">
        <v>96.05</v>
      </c>
      <c r="BC393" s="140"/>
      <c r="BD393" s="140"/>
      <c r="BE393" s="140"/>
    </row>
    <row r="394" spans="1:57" x14ac:dyDescent="0.2">
      <c r="A394" s="106"/>
      <c r="B394" s="106" t="s">
        <v>273</v>
      </c>
      <c r="C394" s="131" t="s">
        <v>231</v>
      </c>
      <c r="D394" s="131" t="s">
        <v>231</v>
      </c>
      <c r="E394" s="131" t="s">
        <v>231</v>
      </c>
      <c r="F394" s="131" t="s">
        <v>231</v>
      </c>
      <c r="G394" s="131" t="s">
        <v>231</v>
      </c>
      <c r="H394" s="131" t="s">
        <v>231</v>
      </c>
      <c r="I394" s="131" t="s">
        <v>231</v>
      </c>
      <c r="J394" s="131" t="s">
        <v>231</v>
      </c>
      <c r="K394" s="131" t="s">
        <v>231</v>
      </c>
      <c r="L394" s="131" t="s">
        <v>231</v>
      </c>
      <c r="M394" s="131" t="s">
        <v>231</v>
      </c>
      <c r="N394" s="131" t="s">
        <v>231</v>
      </c>
      <c r="O394" s="131" t="s">
        <v>231</v>
      </c>
      <c r="P394" s="131" t="s">
        <v>231</v>
      </c>
      <c r="Q394" s="131" t="s">
        <v>231</v>
      </c>
      <c r="R394" s="131" t="s">
        <v>231</v>
      </c>
      <c r="S394" s="131" t="s">
        <v>231</v>
      </c>
      <c r="T394" s="131" t="s">
        <v>231</v>
      </c>
      <c r="U394" s="131" t="s">
        <v>231</v>
      </c>
      <c r="V394" s="131">
        <v>100</v>
      </c>
      <c r="W394" s="131">
        <v>83.819000000000003</v>
      </c>
      <c r="X394" s="131">
        <v>59.398000000000003</v>
      </c>
      <c r="Y394" s="131">
        <v>58.762</v>
      </c>
      <c r="Z394" s="131">
        <v>40.718000000000004</v>
      </c>
      <c r="AA394" s="131">
        <v>40.311</v>
      </c>
      <c r="AB394" s="131">
        <v>38.012</v>
      </c>
      <c r="AC394" s="131">
        <v>38.787999999999997</v>
      </c>
      <c r="AD394" s="131">
        <v>36.256999999999998</v>
      </c>
      <c r="AE394" s="131">
        <v>35.095999999999997</v>
      </c>
      <c r="AF394" s="131">
        <v>35.905000000000001</v>
      </c>
      <c r="AG394" s="131">
        <v>38.19</v>
      </c>
      <c r="AH394" s="131">
        <v>41.26</v>
      </c>
      <c r="AI394" s="131">
        <v>44.100999999999999</v>
      </c>
      <c r="AJ394" s="131">
        <v>47.484000000000002</v>
      </c>
      <c r="AK394" s="131">
        <v>51.173999999999999</v>
      </c>
      <c r="AL394" s="131">
        <v>53.779000000000003</v>
      </c>
      <c r="AM394" s="131">
        <v>55.518999999999998</v>
      </c>
      <c r="AN394" s="131">
        <v>59.963000000000001</v>
      </c>
      <c r="AO394" s="131">
        <v>56.43</v>
      </c>
      <c r="AP394" s="131">
        <v>60.505000000000003</v>
      </c>
      <c r="AQ394" s="131">
        <v>64.655000000000001</v>
      </c>
      <c r="AR394" s="131">
        <v>64.203000000000003</v>
      </c>
      <c r="AS394" s="131">
        <v>70.259</v>
      </c>
      <c r="AT394" s="131">
        <v>73.692999999999998</v>
      </c>
      <c r="AU394" s="131">
        <v>73.436999999999998</v>
      </c>
      <c r="AV394" s="131">
        <v>76.786000000000001</v>
      </c>
      <c r="AW394" s="131">
        <v>80.284999999999997</v>
      </c>
      <c r="BC394" s="140"/>
      <c r="BD394" s="140"/>
      <c r="BE394" s="140"/>
    </row>
    <row r="395" spans="1:57" x14ac:dyDescent="0.2">
      <c r="A395" s="106"/>
      <c r="B395" s="106" t="s">
        <v>275</v>
      </c>
      <c r="C395" s="131" t="s">
        <v>231</v>
      </c>
      <c r="D395" s="131" t="s">
        <v>231</v>
      </c>
      <c r="E395" s="131" t="s">
        <v>231</v>
      </c>
      <c r="F395" s="131" t="s">
        <v>231</v>
      </c>
      <c r="G395" s="131" t="s">
        <v>231</v>
      </c>
      <c r="H395" s="131" t="s">
        <v>231</v>
      </c>
      <c r="I395" s="131" t="s">
        <v>231</v>
      </c>
      <c r="J395" s="131" t="s">
        <v>231</v>
      </c>
      <c r="K395" s="131" t="s">
        <v>231</v>
      </c>
      <c r="L395" s="131" t="s">
        <v>231</v>
      </c>
      <c r="M395" s="131" t="s">
        <v>231</v>
      </c>
      <c r="N395" s="131" t="s">
        <v>231</v>
      </c>
      <c r="O395" s="131" t="s">
        <v>231</v>
      </c>
      <c r="P395" s="131" t="s">
        <v>231</v>
      </c>
      <c r="Q395" s="131" t="s">
        <v>231</v>
      </c>
      <c r="R395" s="131" t="s">
        <v>231</v>
      </c>
      <c r="S395" s="131" t="s">
        <v>231</v>
      </c>
      <c r="T395" s="131" t="s">
        <v>231</v>
      </c>
      <c r="U395" s="131" t="s">
        <v>231</v>
      </c>
      <c r="V395" s="131">
        <v>100</v>
      </c>
      <c r="W395" s="131">
        <v>99.293000000000006</v>
      </c>
      <c r="X395" s="131">
        <v>116.196</v>
      </c>
      <c r="Y395" s="131">
        <v>104.74299999999999</v>
      </c>
      <c r="Z395" s="131">
        <v>126.538</v>
      </c>
      <c r="AA395" s="131">
        <v>118.998</v>
      </c>
      <c r="AB395" s="131">
        <v>108.66500000000001</v>
      </c>
      <c r="AC395" s="131">
        <v>102.042</v>
      </c>
      <c r="AD395" s="131">
        <v>100.803</v>
      </c>
      <c r="AE395" s="131">
        <v>90.953999999999994</v>
      </c>
      <c r="AF395" s="131">
        <v>82.423000000000002</v>
      </c>
      <c r="AG395" s="131">
        <v>82.24</v>
      </c>
      <c r="AH395" s="131">
        <v>77.376999999999995</v>
      </c>
      <c r="AI395" s="131">
        <v>78.793000000000006</v>
      </c>
      <c r="AJ395" s="131">
        <v>73.727999999999994</v>
      </c>
      <c r="AK395" s="131">
        <v>71.55</v>
      </c>
      <c r="AL395" s="131">
        <v>66.869</v>
      </c>
      <c r="AM395" s="131">
        <v>63.444000000000003</v>
      </c>
      <c r="AN395" s="131">
        <v>58.484999999999999</v>
      </c>
      <c r="AO395" s="131">
        <v>59.127000000000002</v>
      </c>
      <c r="AP395" s="131">
        <v>64.625</v>
      </c>
      <c r="AQ395" s="131">
        <v>61.406999999999996</v>
      </c>
      <c r="AR395" s="131">
        <v>61.546999999999997</v>
      </c>
      <c r="AS395" s="131">
        <v>50.61</v>
      </c>
      <c r="AT395" s="131">
        <v>52.034999999999997</v>
      </c>
      <c r="AU395" s="131">
        <v>53.094999999999999</v>
      </c>
      <c r="AV395" s="131">
        <v>52.073999999999998</v>
      </c>
      <c r="AW395" s="131">
        <v>50.465000000000003</v>
      </c>
      <c r="BC395" s="140"/>
      <c r="BD395" s="140"/>
      <c r="BE395" s="140"/>
    </row>
    <row r="396" spans="1:57" x14ac:dyDescent="0.2">
      <c r="A396" s="106"/>
      <c r="B396" s="106" t="s">
        <v>276</v>
      </c>
      <c r="C396" s="131" t="s">
        <v>231</v>
      </c>
      <c r="D396" s="131" t="s">
        <v>231</v>
      </c>
      <c r="E396" s="131" t="s">
        <v>231</v>
      </c>
      <c r="F396" s="131" t="s">
        <v>231</v>
      </c>
      <c r="G396" s="131" t="s">
        <v>231</v>
      </c>
      <c r="H396" s="131" t="s">
        <v>231</v>
      </c>
      <c r="I396" s="131" t="s">
        <v>231</v>
      </c>
      <c r="J396" s="131" t="s">
        <v>231</v>
      </c>
      <c r="K396" s="131" t="s">
        <v>231</v>
      </c>
      <c r="L396" s="131" t="s">
        <v>231</v>
      </c>
      <c r="M396" s="131" t="s">
        <v>231</v>
      </c>
      <c r="N396" s="131" t="s">
        <v>231</v>
      </c>
      <c r="O396" s="131" t="s">
        <v>231</v>
      </c>
      <c r="P396" s="131" t="s">
        <v>231</v>
      </c>
      <c r="Q396" s="131" t="s">
        <v>231</v>
      </c>
      <c r="R396" s="131" t="s">
        <v>231</v>
      </c>
      <c r="S396" s="131" t="s">
        <v>231</v>
      </c>
      <c r="T396" s="131" t="s">
        <v>231</v>
      </c>
      <c r="U396" s="131" t="s">
        <v>231</v>
      </c>
      <c r="V396" s="131">
        <v>100</v>
      </c>
      <c r="W396" s="131">
        <v>96.597999999999999</v>
      </c>
      <c r="X396" s="131">
        <v>93.933000000000007</v>
      </c>
      <c r="Y396" s="131">
        <v>90.385999999999996</v>
      </c>
      <c r="Z396" s="131">
        <v>87.903999999999996</v>
      </c>
      <c r="AA396" s="131">
        <v>81.667000000000002</v>
      </c>
      <c r="AB396" s="131">
        <v>81.572000000000003</v>
      </c>
      <c r="AC396" s="131">
        <v>77.927000000000007</v>
      </c>
      <c r="AD396" s="131">
        <v>76.468999999999994</v>
      </c>
      <c r="AE396" s="131">
        <v>74.260000000000005</v>
      </c>
      <c r="AF396" s="131">
        <v>73.457999999999998</v>
      </c>
      <c r="AG396" s="131">
        <v>72.646000000000001</v>
      </c>
      <c r="AH396" s="131">
        <v>72.873999999999995</v>
      </c>
      <c r="AI396" s="131">
        <v>72.506</v>
      </c>
      <c r="AJ396" s="131">
        <v>71.893000000000001</v>
      </c>
      <c r="AK396" s="131">
        <v>71.828000000000003</v>
      </c>
      <c r="AL396" s="131">
        <v>70.590999999999994</v>
      </c>
      <c r="AM396" s="131">
        <v>71.447000000000003</v>
      </c>
      <c r="AN396" s="131">
        <v>71.165000000000006</v>
      </c>
      <c r="AO396" s="131">
        <v>74.259</v>
      </c>
      <c r="AP396" s="131">
        <v>69.066000000000003</v>
      </c>
      <c r="AQ396" s="131">
        <v>67.819000000000003</v>
      </c>
      <c r="AR396" s="131">
        <v>66.247</v>
      </c>
      <c r="AS396" s="131">
        <v>64.141000000000005</v>
      </c>
      <c r="AT396" s="131">
        <v>64.355000000000004</v>
      </c>
      <c r="AU396" s="131">
        <v>66.203000000000003</v>
      </c>
      <c r="AV396" s="131">
        <v>65.718999999999994</v>
      </c>
      <c r="AW396" s="131">
        <v>63.347000000000001</v>
      </c>
      <c r="BC396" s="140"/>
      <c r="BD396" s="140"/>
      <c r="BE396" s="140"/>
    </row>
    <row r="397" spans="1:57" ht="6" customHeight="1" x14ac:dyDescent="0.2">
      <c r="A397" s="106"/>
      <c r="B397" s="106"/>
      <c r="C397" s="131"/>
      <c r="D397" s="131"/>
      <c r="E397" s="131"/>
      <c r="F397" s="131"/>
      <c r="G397" s="131"/>
      <c r="H397" s="131"/>
      <c r="I397" s="131"/>
      <c r="J397" s="131"/>
      <c r="K397" s="131"/>
      <c r="L397" s="131"/>
      <c r="M397" s="131"/>
      <c r="N397" s="131"/>
      <c r="O397" s="131"/>
      <c r="P397" s="131"/>
      <c r="Q397" s="131"/>
      <c r="R397" s="131"/>
      <c r="S397" s="131"/>
      <c r="T397" s="131"/>
      <c r="U397" s="131"/>
      <c r="V397" s="131"/>
      <c r="W397" s="131"/>
      <c r="X397" s="131"/>
      <c r="Y397" s="131"/>
      <c r="Z397" s="131"/>
      <c r="AA397" s="131"/>
      <c r="AB397" s="131"/>
      <c r="AC397" s="131"/>
      <c r="AD397" s="131"/>
      <c r="AE397" s="131"/>
      <c r="AF397" s="131"/>
      <c r="AG397" s="131"/>
      <c r="AH397" s="131"/>
      <c r="AI397" s="131"/>
      <c r="AJ397" s="131"/>
      <c r="AK397" s="131"/>
      <c r="AL397" s="131"/>
      <c r="AM397" s="131"/>
      <c r="AN397" s="131"/>
      <c r="AO397" s="131"/>
      <c r="AP397" s="131"/>
      <c r="AQ397" s="131"/>
      <c r="AR397" s="131"/>
      <c r="AS397" s="131"/>
      <c r="AT397" s="131"/>
      <c r="AU397" s="131"/>
      <c r="AV397" s="131"/>
      <c r="AW397" s="131"/>
      <c r="BC397" s="140"/>
      <c r="BD397" s="140"/>
      <c r="BE397" s="140"/>
    </row>
    <row r="398" spans="1:57" x14ac:dyDescent="0.2">
      <c r="A398" s="162" t="s">
        <v>80</v>
      </c>
      <c r="B398" s="106" t="s">
        <v>271</v>
      </c>
      <c r="C398" s="131" t="s">
        <v>231</v>
      </c>
      <c r="D398" s="131" t="s">
        <v>231</v>
      </c>
      <c r="E398" s="131" t="s">
        <v>231</v>
      </c>
      <c r="F398" s="131" t="s">
        <v>231</v>
      </c>
      <c r="G398" s="131" t="s">
        <v>231</v>
      </c>
      <c r="H398" s="131" t="s">
        <v>231</v>
      </c>
      <c r="I398" s="131" t="s">
        <v>231</v>
      </c>
      <c r="J398" s="131" t="s">
        <v>231</v>
      </c>
      <c r="K398" s="131" t="s">
        <v>231</v>
      </c>
      <c r="L398" s="131" t="s">
        <v>231</v>
      </c>
      <c r="M398" s="131" t="s">
        <v>231</v>
      </c>
      <c r="N398" s="131" t="s">
        <v>231</v>
      </c>
      <c r="O398" s="131" t="s">
        <v>231</v>
      </c>
      <c r="P398" s="131" t="s">
        <v>231</v>
      </c>
      <c r="Q398" s="131" t="s">
        <v>231</v>
      </c>
      <c r="R398" s="131" t="s">
        <v>231</v>
      </c>
      <c r="S398" s="131" t="s">
        <v>231</v>
      </c>
      <c r="T398" s="131" t="s">
        <v>231</v>
      </c>
      <c r="U398" s="131" t="s">
        <v>231</v>
      </c>
      <c r="V398" s="131" t="s">
        <v>231</v>
      </c>
      <c r="W398" s="131" t="s">
        <v>231</v>
      </c>
      <c r="X398" s="131" t="s">
        <v>231</v>
      </c>
      <c r="Y398" s="131" t="s">
        <v>231</v>
      </c>
      <c r="Z398" s="131" t="s">
        <v>231</v>
      </c>
      <c r="AA398" s="131" t="s">
        <v>231</v>
      </c>
      <c r="AB398" s="131" t="s">
        <v>231</v>
      </c>
      <c r="AC398" s="131" t="s">
        <v>231</v>
      </c>
      <c r="AD398" s="131" t="s">
        <v>231</v>
      </c>
      <c r="AE398" s="131" t="s">
        <v>231</v>
      </c>
      <c r="AF398" s="131" t="s">
        <v>231</v>
      </c>
      <c r="AG398" s="131" t="s">
        <v>231</v>
      </c>
      <c r="AH398" s="131" t="s">
        <v>231</v>
      </c>
      <c r="AI398" s="131" t="s">
        <v>231</v>
      </c>
      <c r="AJ398" s="131" t="s">
        <v>231</v>
      </c>
      <c r="AK398" s="131">
        <v>100</v>
      </c>
      <c r="AL398" s="131">
        <v>108.70399999999999</v>
      </c>
      <c r="AM398" s="131">
        <v>104.669</v>
      </c>
      <c r="AN398" s="131">
        <v>134.34299999999999</v>
      </c>
      <c r="AO398" s="131">
        <v>87.165000000000006</v>
      </c>
      <c r="AP398" s="131">
        <v>128.90100000000001</v>
      </c>
      <c r="AQ398" s="131">
        <v>126.48</v>
      </c>
      <c r="AR398" s="131">
        <v>116.301</v>
      </c>
      <c r="AS398" s="131">
        <v>113.09399999999999</v>
      </c>
      <c r="AT398" s="131">
        <v>110.65600000000001</v>
      </c>
      <c r="AU398" s="131">
        <v>117.63200000000001</v>
      </c>
      <c r="AV398" s="131">
        <v>105.39700000000001</v>
      </c>
      <c r="AW398" s="131">
        <v>110.048</v>
      </c>
    </row>
    <row r="399" spans="1:57" x14ac:dyDescent="0.2">
      <c r="A399" s="106"/>
      <c r="B399" s="106" t="s">
        <v>204</v>
      </c>
      <c r="C399" s="131" t="s">
        <v>231</v>
      </c>
      <c r="D399" s="131" t="s">
        <v>231</v>
      </c>
      <c r="E399" s="131" t="s">
        <v>231</v>
      </c>
      <c r="F399" s="131" t="s">
        <v>231</v>
      </c>
      <c r="G399" s="131" t="s">
        <v>231</v>
      </c>
      <c r="H399" s="131" t="s">
        <v>231</v>
      </c>
      <c r="I399" s="131" t="s">
        <v>231</v>
      </c>
      <c r="J399" s="131" t="s">
        <v>231</v>
      </c>
      <c r="K399" s="131" t="s">
        <v>231</v>
      </c>
      <c r="L399" s="131" t="s">
        <v>231</v>
      </c>
      <c r="M399" s="131" t="s">
        <v>231</v>
      </c>
      <c r="N399" s="131" t="s">
        <v>231</v>
      </c>
      <c r="O399" s="131" t="s">
        <v>231</v>
      </c>
      <c r="P399" s="131" t="s">
        <v>231</v>
      </c>
      <c r="Q399" s="131" t="s">
        <v>231</v>
      </c>
      <c r="R399" s="131" t="s">
        <v>231</v>
      </c>
      <c r="S399" s="131" t="s">
        <v>231</v>
      </c>
      <c r="T399" s="131" t="s">
        <v>231</v>
      </c>
      <c r="U399" s="131" t="s">
        <v>231</v>
      </c>
      <c r="V399" s="131" t="s">
        <v>231</v>
      </c>
      <c r="W399" s="131" t="s">
        <v>231</v>
      </c>
      <c r="X399" s="131" t="s">
        <v>231</v>
      </c>
      <c r="Y399" s="131" t="s">
        <v>231</v>
      </c>
      <c r="Z399" s="131" t="s">
        <v>231</v>
      </c>
      <c r="AA399" s="131" t="s">
        <v>231</v>
      </c>
      <c r="AB399" s="131" t="s">
        <v>231</v>
      </c>
      <c r="AC399" s="131" t="s">
        <v>231</v>
      </c>
      <c r="AD399" s="131" t="s">
        <v>231</v>
      </c>
      <c r="AE399" s="131" t="s">
        <v>231</v>
      </c>
      <c r="AF399" s="131" t="s">
        <v>231</v>
      </c>
      <c r="AG399" s="131" t="s">
        <v>231</v>
      </c>
      <c r="AH399" s="131" t="s">
        <v>231</v>
      </c>
      <c r="AI399" s="131" t="s">
        <v>231</v>
      </c>
      <c r="AJ399" s="131" t="s">
        <v>231</v>
      </c>
      <c r="AK399" s="131">
        <v>100</v>
      </c>
      <c r="AL399" s="131">
        <v>100.163</v>
      </c>
      <c r="AM399" s="131">
        <v>100.32599999999999</v>
      </c>
      <c r="AN399" s="131">
        <v>100.489</v>
      </c>
      <c r="AO399" s="131">
        <v>100.651</v>
      </c>
      <c r="AP399" s="131">
        <v>100.81399999999999</v>
      </c>
      <c r="AQ399" s="131">
        <v>100.977</v>
      </c>
      <c r="AR399" s="131">
        <v>101.14</v>
      </c>
      <c r="AS399" s="131">
        <v>101.14</v>
      </c>
      <c r="AT399" s="131">
        <v>101.303</v>
      </c>
      <c r="AU399" s="131">
        <v>101.303</v>
      </c>
      <c r="AV399" s="131">
        <v>101.303</v>
      </c>
      <c r="AW399" s="131">
        <v>101.303</v>
      </c>
    </row>
    <row r="400" spans="1:57" x14ac:dyDescent="0.2">
      <c r="A400" s="106"/>
      <c r="B400" s="106" t="s">
        <v>273</v>
      </c>
      <c r="C400" s="131" t="s">
        <v>231</v>
      </c>
      <c r="D400" s="131" t="s">
        <v>231</v>
      </c>
      <c r="E400" s="131" t="s">
        <v>231</v>
      </c>
      <c r="F400" s="131" t="s">
        <v>231</v>
      </c>
      <c r="G400" s="131" t="s">
        <v>231</v>
      </c>
      <c r="H400" s="131" t="s">
        <v>231</v>
      </c>
      <c r="I400" s="131" t="s">
        <v>231</v>
      </c>
      <c r="J400" s="131" t="s">
        <v>231</v>
      </c>
      <c r="K400" s="131" t="s">
        <v>231</v>
      </c>
      <c r="L400" s="131" t="s">
        <v>231</v>
      </c>
      <c r="M400" s="131" t="s">
        <v>231</v>
      </c>
      <c r="N400" s="131" t="s">
        <v>231</v>
      </c>
      <c r="O400" s="131" t="s">
        <v>231</v>
      </c>
      <c r="P400" s="131" t="s">
        <v>231</v>
      </c>
      <c r="Q400" s="131" t="s">
        <v>231</v>
      </c>
      <c r="R400" s="131" t="s">
        <v>231</v>
      </c>
      <c r="S400" s="131" t="s">
        <v>231</v>
      </c>
      <c r="T400" s="131" t="s">
        <v>231</v>
      </c>
      <c r="U400" s="131" t="s">
        <v>231</v>
      </c>
      <c r="V400" s="131" t="s">
        <v>231</v>
      </c>
      <c r="W400" s="131" t="s">
        <v>231</v>
      </c>
      <c r="X400" s="131" t="s">
        <v>231</v>
      </c>
      <c r="Y400" s="131" t="s">
        <v>231</v>
      </c>
      <c r="Z400" s="131" t="s">
        <v>231</v>
      </c>
      <c r="AA400" s="131" t="s">
        <v>231</v>
      </c>
      <c r="AB400" s="131" t="s">
        <v>231</v>
      </c>
      <c r="AC400" s="131" t="s">
        <v>231</v>
      </c>
      <c r="AD400" s="131" t="s">
        <v>231</v>
      </c>
      <c r="AE400" s="131" t="s">
        <v>231</v>
      </c>
      <c r="AF400" s="131" t="s">
        <v>231</v>
      </c>
      <c r="AG400" s="131" t="s">
        <v>231</v>
      </c>
      <c r="AH400" s="131" t="s">
        <v>231</v>
      </c>
      <c r="AI400" s="131" t="s">
        <v>231</v>
      </c>
      <c r="AJ400" s="131" t="s">
        <v>231</v>
      </c>
      <c r="AK400" s="131">
        <v>100</v>
      </c>
      <c r="AL400" s="131">
        <v>108.426</v>
      </c>
      <c r="AM400" s="131">
        <v>115.61799999999999</v>
      </c>
      <c r="AN400" s="131">
        <v>123.73699999999999</v>
      </c>
      <c r="AO400" s="131">
        <v>116.376</v>
      </c>
      <c r="AP400" s="131">
        <v>119.325</v>
      </c>
      <c r="AQ400" s="131">
        <v>122.94</v>
      </c>
      <c r="AR400" s="131">
        <v>119.43300000000001</v>
      </c>
      <c r="AS400" s="131">
        <v>123.616</v>
      </c>
      <c r="AT400" s="131">
        <v>125.63800000000001</v>
      </c>
      <c r="AU400" s="131">
        <v>129.898</v>
      </c>
      <c r="AV400" s="131">
        <v>133.666</v>
      </c>
      <c r="AW400" s="131">
        <v>139.95099999999999</v>
      </c>
    </row>
    <row r="401" spans="1:49" x14ac:dyDescent="0.2">
      <c r="A401" s="106"/>
      <c r="B401" s="106" t="s">
        <v>275</v>
      </c>
      <c r="C401" s="131" t="s">
        <v>231</v>
      </c>
      <c r="D401" s="131" t="s">
        <v>231</v>
      </c>
      <c r="E401" s="131" t="s">
        <v>231</v>
      </c>
      <c r="F401" s="131" t="s">
        <v>231</v>
      </c>
      <c r="G401" s="131" t="s">
        <v>231</v>
      </c>
      <c r="H401" s="131" t="s">
        <v>231</v>
      </c>
      <c r="I401" s="131" t="s">
        <v>231</v>
      </c>
      <c r="J401" s="131" t="s">
        <v>231</v>
      </c>
      <c r="K401" s="131" t="s">
        <v>231</v>
      </c>
      <c r="L401" s="131" t="s">
        <v>231</v>
      </c>
      <c r="M401" s="131" t="s">
        <v>231</v>
      </c>
      <c r="N401" s="131" t="s">
        <v>231</v>
      </c>
      <c r="O401" s="131" t="s">
        <v>231</v>
      </c>
      <c r="P401" s="131" t="s">
        <v>231</v>
      </c>
      <c r="Q401" s="131" t="s">
        <v>231</v>
      </c>
      <c r="R401" s="131" t="s">
        <v>231</v>
      </c>
      <c r="S401" s="131" t="s">
        <v>231</v>
      </c>
      <c r="T401" s="131" t="s">
        <v>231</v>
      </c>
      <c r="U401" s="131" t="s">
        <v>231</v>
      </c>
      <c r="V401" s="131" t="s">
        <v>231</v>
      </c>
      <c r="W401" s="131" t="s">
        <v>231</v>
      </c>
      <c r="X401" s="131" t="s">
        <v>231</v>
      </c>
      <c r="Y401" s="131" t="s">
        <v>231</v>
      </c>
      <c r="Z401" s="131" t="s">
        <v>231</v>
      </c>
      <c r="AA401" s="131" t="s">
        <v>231</v>
      </c>
      <c r="AB401" s="131" t="s">
        <v>231</v>
      </c>
      <c r="AC401" s="131" t="s">
        <v>231</v>
      </c>
      <c r="AD401" s="131" t="s">
        <v>231</v>
      </c>
      <c r="AE401" s="131" t="s">
        <v>231</v>
      </c>
      <c r="AF401" s="131" t="s">
        <v>231</v>
      </c>
      <c r="AG401" s="131" t="s">
        <v>231</v>
      </c>
      <c r="AH401" s="131" t="s">
        <v>231</v>
      </c>
      <c r="AI401" s="131" t="s">
        <v>231</v>
      </c>
      <c r="AJ401" s="131" t="s">
        <v>231</v>
      </c>
      <c r="AK401" s="131">
        <v>100</v>
      </c>
      <c r="AL401" s="131">
        <v>102.11</v>
      </c>
      <c r="AM401" s="131">
        <v>95.046000000000006</v>
      </c>
      <c r="AN401" s="131">
        <v>95.466999999999999</v>
      </c>
      <c r="AO401" s="131">
        <v>80.361000000000004</v>
      </c>
      <c r="AP401" s="131">
        <v>91.772000000000006</v>
      </c>
      <c r="AQ401" s="131">
        <v>88.664000000000001</v>
      </c>
      <c r="AR401" s="131">
        <v>85.751000000000005</v>
      </c>
      <c r="AS401" s="131">
        <v>76.81</v>
      </c>
      <c r="AT401" s="131">
        <v>73.590999999999994</v>
      </c>
      <c r="AU401" s="131">
        <v>75.16</v>
      </c>
      <c r="AV401" s="131">
        <v>70.058999999999997</v>
      </c>
      <c r="AW401" s="131">
        <v>70.304000000000002</v>
      </c>
    </row>
    <row r="402" spans="1:49" x14ac:dyDescent="0.2">
      <c r="A402" s="106"/>
      <c r="B402" s="106" t="s">
        <v>276</v>
      </c>
      <c r="C402" s="131" t="s">
        <v>231</v>
      </c>
      <c r="D402" s="131" t="s">
        <v>231</v>
      </c>
      <c r="E402" s="131" t="s">
        <v>231</v>
      </c>
      <c r="F402" s="131" t="s">
        <v>231</v>
      </c>
      <c r="G402" s="131" t="s">
        <v>231</v>
      </c>
      <c r="H402" s="131" t="s">
        <v>231</v>
      </c>
      <c r="I402" s="131" t="s">
        <v>231</v>
      </c>
      <c r="J402" s="131" t="s">
        <v>231</v>
      </c>
      <c r="K402" s="131" t="s">
        <v>231</v>
      </c>
      <c r="L402" s="131" t="s">
        <v>231</v>
      </c>
      <c r="M402" s="131" t="s">
        <v>231</v>
      </c>
      <c r="N402" s="131" t="s">
        <v>231</v>
      </c>
      <c r="O402" s="131" t="s">
        <v>231</v>
      </c>
      <c r="P402" s="131" t="s">
        <v>231</v>
      </c>
      <c r="Q402" s="131" t="s">
        <v>231</v>
      </c>
      <c r="R402" s="131" t="s">
        <v>231</v>
      </c>
      <c r="S402" s="131" t="s">
        <v>231</v>
      </c>
      <c r="T402" s="131" t="s">
        <v>231</v>
      </c>
      <c r="U402" s="131" t="s">
        <v>231</v>
      </c>
      <c r="V402" s="131" t="s">
        <v>231</v>
      </c>
      <c r="W402" s="131" t="s">
        <v>231</v>
      </c>
      <c r="X402" s="131" t="s">
        <v>231</v>
      </c>
      <c r="Y402" s="131" t="s">
        <v>231</v>
      </c>
      <c r="Z402" s="131" t="s">
        <v>231</v>
      </c>
      <c r="AA402" s="131" t="s">
        <v>231</v>
      </c>
      <c r="AB402" s="131" t="s">
        <v>231</v>
      </c>
      <c r="AC402" s="131" t="s">
        <v>231</v>
      </c>
      <c r="AD402" s="131" t="s">
        <v>231</v>
      </c>
      <c r="AE402" s="131" t="s">
        <v>231</v>
      </c>
      <c r="AF402" s="131" t="s">
        <v>231</v>
      </c>
      <c r="AG402" s="131" t="s">
        <v>231</v>
      </c>
      <c r="AH402" s="131" t="s">
        <v>231</v>
      </c>
      <c r="AI402" s="131" t="s">
        <v>231</v>
      </c>
      <c r="AJ402" s="131" t="s">
        <v>231</v>
      </c>
      <c r="AK402" s="131">
        <v>100</v>
      </c>
      <c r="AL402" s="131">
        <v>98.025000000000006</v>
      </c>
      <c r="AM402" s="131">
        <v>94.938999999999993</v>
      </c>
      <c r="AN402" s="131">
        <v>113.175</v>
      </c>
      <c r="AO402" s="131">
        <v>92.6</v>
      </c>
      <c r="AP402" s="131">
        <v>116.76</v>
      </c>
      <c r="AQ402" s="131">
        <v>114.91</v>
      </c>
      <c r="AR402" s="131">
        <v>112.27800000000001</v>
      </c>
      <c r="AS402" s="131">
        <v>117.767</v>
      </c>
      <c r="AT402" s="131">
        <v>118.142</v>
      </c>
      <c r="AU402" s="131">
        <v>118.93600000000001</v>
      </c>
      <c r="AV402" s="131">
        <v>111.102</v>
      </c>
      <c r="AW402" s="131">
        <v>110.40900000000001</v>
      </c>
    </row>
    <row r="403" spans="1:49" ht="6" customHeight="1" x14ac:dyDescent="0.2">
      <c r="A403" s="106"/>
      <c r="B403" s="106"/>
      <c r="C403" s="131"/>
      <c r="D403" s="131"/>
      <c r="E403" s="131"/>
      <c r="F403" s="131"/>
      <c r="G403" s="131"/>
      <c r="H403" s="131"/>
      <c r="I403" s="131"/>
      <c r="J403" s="131"/>
      <c r="K403" s="131"/>
      <c r="L403" s="131"/>
      <c r="M403" s="131"/>
      <c r="N403" s="131"/>
      <c r="O403" s="131"/>
      <c r="P403" s="131"/>
      <c r="Q403" s="131"/>
      <c r="R403" s="131"/>
      <c r="S403" s="131"/>
      <c r="T403" s="131"/>
      <c r="U403" s="131"/>
      <c r="V403" s="131"/>
      <c r="W403" s="131"/>
      <c r="X403" s="131"/>
      <c r="Y403" s="131"/>
      <c r="Z403" s="131"/>
      <c r="AA403" s="131"/>
      <c r="AB403" s="131"/>
      <c r="AC403" s="131"/>
      <c r="AD403" s="131"/>
      <c r="AE403" s="131"/>
      <c r="AF403" s="131"/>
      <c r="AG403" s="131"/>
      <c r="AH403" s="131"/>
      <c r="AI403" s="131"/>
      <c r="AJ403" s="131"/>
      <c r="AK403" s="131"/>
      <c r="AL403" s="131"/>
      <c r="AM403" s="131"/>
      <c r="AN403" s="131"/>
      <c r="AO403" s="131"/>
      <c r="AP403" s="131"/>
      <c r="AQ403" s="131"/>
      <c r="AR403" s="131"/>
      <c r="AS403" s="131"/>
      <c r="AT403" s="131"/>
      <c r="AU403" s="131"/>
      <c r="AV403" s="131"/>
      <c r="AW403" s="131"/>
    </row>
    <row r="404" spans="1:49" x14ac:dyDescent="0.2">
      <c r="A404" s="162" t="s">
        <v>143</v>
      </c>
      <c r="B404" s="106" t="s">
        <v>271</v>
      </c>
      <c r="C404" s="131" t="s">
        <v>231</v>
      </c>
      <c r="D404" s="131" t="s">
        <v>231</v>
      </c>
      <c r="E404" s="131" t="s">
        <v>231</v>
      </c>
      <c r="F404" s="131" t="s">
        <v>231</v>
      </c>
      <c r="G404" s="131" t="s">
        <v>231</v>
      </c>
      <c r="H404" s="131" t="s">
        <v>231</v>
      </c>
      <c r="I404" s="131" t="s">
        <v>231</v>
      </c>
      <c r="J404" s="131" t="s">
        <v>231</v>
      </c>
      <c r="K404" s="131" t="s">
        <v>231</v>
      </c>
      <c r="L404" s="131" t="s">
        <v>231</v>
      </c>
      <c r="M404" s="131" t="s">
        <v>231</v>
      </c>
      <c r="N404" s="131" t="s">
        <v>231</v>
      </c>
      <c r="O404" s="131" t="s">
        <v>231</v>
      </c>
      <c r="P404" s="131" t="s">
        <v>231</v>
      </c>
      <c r="Q404" s="131" t="s">
        <v>231</v>
      </c>
      <c r="R404" s="131" t="s">
        <v>231</v>
      </c>
      <c r="S404" s="131" t="s">
        <v>231</v>
      </c>
      <c r="T404" s="131" t="s">
        <v>231</v>
      </c>
      <c r="U404" s="131" t="s">
        <v>231</v>
      </c>
      <c r="V404" s="131">
        <v>100</v>
      </c>
      <c r="W404" s="131">
        <v>97.584000000000003</v>
      </c>
      <c r="X404" s="131">
        <v>96.986999999999995</v>
      </c>
      <c r="Y404" s="131">
        <v>100.563</v>
      </c>
      <c r="Z404" s="131">
        <v>97.200999999999993</v>
      </c>
      <c r="AA404" s="131">
        <v>96.676000000000002</v>
      </c>
      <c r="AB404" s="131">
        <v>114.797</v>
      </c>
      <c r="AC404" s="131">
        <v>102.268</v>
      </c>
      <c r="AD404" s="131">
        <v>112.34</v>
      </c>
      <c r="AE404" s="131">
        <v>103.355</v>
      </c>
      <c r="AF404" s="131">
        <v>99.194999999999993</v>
      </c>
      <c r="AG404" s="131">
        <v>100.923</v>
      </c>
      <c r="AH404" s="131">
        <v>94.614000000000004</v>
      </c>
      <c r="AI404" s="131">
        <v>102.768</v>
      </c>
      <c r="AJ404" s="131">
        <v>99.433000000000007</v>
      </c>
      <c r="AK404" s="131">
        <v>103.795</v>
      </c>
      <c r="AL404" s="131">
        <v>103.744</v>
      </c>
      <c r="AM404" s="131">
        <v>108.711</v>
      </c>
      <c r="AN404" s="131">
        <v>106.215</v>
      </c>
      <c r="AO404" s="131">
        <v>98.960999999999999</v>
      </c>
      <c r="AP404" s="131">
        <v>96.838999999999999</v>
      </c>
      <c r="AQ404" s="131">
        <v>106.489</v>
      </c>
      <c r="AR404" s="131">
        <v>102.346</v>
      </c>
      <c r="AS404" s="131">
        <v>91.415000000000006</v>
      </c>
      <c r="AT404" s="131">
        <v>86.563999999999993</v>
      </c>
      <c r="AU404" s="131">
        <v>83.034000000000006</v>
      </c>
      <c r="AV404" s="131">
        <v>80.869</v>
      </c>
      <c r="AW404" s="131">
        <v>86.608000000000004</v>
      </c>
    </row>
    <row r="405" spans="1:49" x14ac:dyDescent="0.2">
      <c r="A405" s="106"/>
      <c r="B405" s="106" t="s">
        <v>204</v>
      </c>
      <c r="C405" s="131" t="s">
        <v>231</v>
      </c>
      <c r="D405" s="131" t="s">
        <v>231</v>
      </c>
      <c r="E405" s="131" t="s">
        <v>231</v>
      </c>
      <c r="F405" s="131" t="s">
        <v>231</v>
      </c>
      <c r="G405" s="131" t="s">
        <v>231</v>
      </c>
      <c r="H405" s="131" t="s">
        <v>231</v>
      </c>
      <c r="I405" s="131" t="s">
        <v>231</v>
      </c>
      <c r="J405" s="131" t="s">
        <v>231</v>
      </c>
      <c r="K405" s="131" t="s">
        <v>231</v>
      </c>
      <c r="L405" s="131" t="s">
        <v>231</v>
      </c>
      <c r="M405" s="131" t="s">
        <v>231</v>
      </c>
      <c r="N405" s="131" t="s">
        <v>231</v>
      </c>
      <c r="O405" s="131" t="s">
        <v>231</v>
      </c>
      <c r="P405" s="131" t="s">
        <v>231</v>
      </c>
      <c r="Q405" s="131" t="s">
        <v>231</v>
      </c>
      <c r="R405" s="131" t="s">
        <v>231</v>
      </c>
      <c r="S405" s="131" t="s">
        <v>231</v>
      </c>
      <c r="T405" s="131" t="s">
        <v>231</v>
      </c>
      <c r="U405" s="131" t="s">
        <v>231</v>
      </c>
      <c r="V405" s="131">
        <v>100</v>
      </c>
      <c r="W405" s="131">
        <v>99.85</v>
      </c>
      <c r="X405" s="131">
        <v>99.649000000000001</v>
      </c>
      <c r="Y405" s="131">
        <v>99.399000000000001</v>
      </c>
      <c r="Z405" s="131">
        <v>99.299000000000007</v>
      </c>
      <c r="AA405" s="131">
        <v>99.349000000000004</v>
      </c>
      <c r="AB405" s="131">
        <v>99.649000000000001</v>
      </c>
      <c r="AC405" s="131">
        <v>100.2</v>
      </c>
      <c r="AD405" s="131">
        <v>100.80200000000001</v>
      </c>
      <c r="AE405" s="131">
        <v>101.40300000000001</v>
      </c>
      <c r="AF405" s="131">
        <v>101.95399999999999</v>
      </c>
      <c r="AG405" s="131">
        <v>102.355</v>
      </c>
      <c r="AH405" s="131">
        <v>102.655</v>
      </c>
      <c r="AI405" s="131">
        <v>102.85599999999999</v>
      </c>
      <c r="AJ405" s="131">
        <v>103.056</v>
      </c>
      <c r="AK405" s="131">
        <v>103.206</v>
      </c>
      <c r="AL405" s="131">
        <v>103.357</v>
      </c>
      <c r="AM405" s="131">
        <v>103.45699999999999</v>
      </c>
      <c r="AN405" s="131">
        <v>103.557</v>
      </c>
      <c r="AO405" s="131">
        <v>103.657</v>
      </c>
      <c r="AP405" s="131">
        <v>103.758</v>
      </c>
      <c r="AQ405" s="131">
        <v>103.80800000000001</v>
      </c>
      <c r="AR405" s="131">
        <v>103.908</v>
      </c>
      <c r="AS405" s="131">
        <v>104.008</v>
      </c>
      <c r="AT405" s="131">
        <v>104.05800000000001</v>
      </c>
      <c r="AU405" s="131">
        <v>104.158</v>
      </c>
      <c r="AV405" s="131">
        <v>104.259</v>
      </c>
      <c r="AW405" s="131">
        <v>104.35899999999999</v>
      </c>
    </row>
    <row r="406" spans="1:49" x14ac:dyDescent="0.2">
      <c r="A406" s="106"/>
      <c r="B406" s="106" t="s">
        <v>273</v>
      </c>
      <c r="C406" s="131" t="s">
        <v>231</v>
      </c>
      <c r="D406" s="131" t="s">
        <v>231</v>
      </c>
      <c r="E406" s="131" t="s">
        <v>231</v>
      </c>
      <c r="F406" s="131" t="s">
        <v>231</v>
      </c>
      <c r="G406" s="131" t="s">
        <v>231</v>
      </c>
      <c r="H406" s="131" t="s">
        <v>231</v>
      </c>
      <c r="I406" s="131" t="s">
        <v>231</v>
      </c>
      <c r="J406" s="131" t="s">
        <v>231</v>
      </c>
      <c r="K406" s="131" t="s">
        <v>231</v>
      </c>
      <c r="L406" s="131" t="s">
        <v>231</v>
      </c>
      <c r="M406" s="131" t="s">
        <v>231</v>
      </c>
      <c r="N406" s="131" t="s">
        <v>231</v>
      </c>
      <c r="O406" s="131" t="s">
        <v>231</v>
      </c>
      <c r="P406" s="131" t="s">
        <v>231</v>
      </c>
      <c r="Q406" s="131" t="s">
        <v>231</v>
      </c>
      <c r="R406" s="131" t="s">
        <v>231</v>
      </c>
      <c r="S406" s="131" t="s">
        <v>231</v>
      </c>
      <c r="T406" s="131" t="s">
        <v>231</v>
      </c>
      <c r="U406" s="131" t="s">
        <v>231</v>
      </c>
      <c r="V406" s="131">
        <v>100</v>
      </c>
      <c r="W406" s="131">
        <v>93.971000000000004</v>
      </c>
      <c r="X406" s="131">
        <v>87.978999999999999</v>
      </c>
      <c r="Y406" s="131">
        <v>81.608000000000004</v>
      </c>
      <c r="Z406" s="131">
        <v>80.256</v>
      </c>
      <c r="AA406" s="131">
        <v>79.325000000000003</v>
      </c>
      <c r="AB406" s="131">
        <v>80.021000000000001</v>
      </c>
      <c r="AC406" s="131">
        <v>80.725999999999999</v>
      </c>
      <c r="AD406" s="131">
        <v>82.956000000000003</v>
      </c>
      <c r="AE406" s="131">
        <v>86.043999999999997</v>
      </c>
      <c r="AF406" s="131">
        <v>89.468000000000004</v>
      </c>
      <c r="AG406" s="131">
        <v>86.385000000000005</v>
      </c>
      <c r="AH406" s="131">
        <v>87.418000000000006</v>
      </c>
      <c r="AI406" s="131">
        <v>89.188000000000002</v>
      </c>
      <c r="AJ406" s="131">
        <v>93.177000000000007</v>
      </c>
      <c r="AK406" s="131">
        <v>97.436000000000007</v>
      </c>
      <c r="AL406" s="131">
        <v>102.291</v>
      </c>
      <c r="AM406" s="131">
        <v>108.809</v>
      </c>
      <c r="AN406" s="131">
        <v>114.652</v>
      </c>
      <c r="AO406" s="131">
        <v>114.127</v>
      </c>
      <c r="AP406" s="131">
        <v>117.848</v>
      </c>
      <c r="AQ406" s="131">
        <v>120.54600000000001</v>
      </c>
      <c r="AR406" s="131">
        <v>119.881</v>
      </c>
      <c r="AS406" s="131">
        <v>123.27</v>
      </c>
      <c r="AT406" s="131">
        <v>127.681</v>
      </c>
      <c r="AU406" s="131">
        <v>132.476</v>
      </c>
      <c r="AV406" s="131">
        <v>136.12100000000001</v>
      </c>
      <c r="AW406" s="131">
        <v>136.31700000000001</v>
      </c>
    </row>
    <row r="407" spans="1:49" x14ac:dyDescent="0.2">
      <c r="A407" s="106"/>
      <c r="B407" s="106" t="s">
        <v>275</v>
      </c>
      <c r="C407" s="131" t="s">
        <v>231</v>
      </c>
      <c r="D407" s="131" t="s">
        <v>231</v>
      </c>
      <c r="E407" s="131" t="s">
        <v>231</v>
      </c>
      <c r="F407" s="131" t="s">
        <v>231</v>
      </c>
      <c r="G407" s="131" t="s">
        <v>231</v>
      </c>
      <c r="H407" s="131" t="s">
        <v>231</v>
      </c>
      <c r="I407" s="131" t="s">
        <v>231</v>
      </c>
      <c r="J407" s="131" t="s">
        <v>231</v>
      </c>
      <c r="K407" s="131" t="s">
        <v>231</v>
      </c>
      <c r="L407" s="131" t="s">
        <v>231</v>
      </c>
      <c r="M407" s="131" t="s">
        <v>231</v>
      </c>
      <c r="N407" s="131" t="s">
        <v>231</v>
      </c>
      <c r="O407" s="131" t="s">
        <v>231</v>
      </c>
      <c r="P407" s="131" t="s">
        <v>231</v>
      </c>
      <c r="Q407" s="131" t="s">
        <v>231</v>
      </c>
      <c r="R407" s="131" t="s">
        <v>231</v>
      </c>
      <c r="S407" s="131" t="s">
        <v>231</v>
      </c>
      <c r="T407" s="131" t="s">
        <v>231</v>
      </c>
      <c r="U407" s="131" t="s">
        <v>231</v>
      </c>
      <c r="V407" s="131">
        <v>100</v>
      </c>
      <c r="W407" s="131">
        <v>104.43600000000001</v>
      </c>
      <c r="X407" s="131">
        <v>124.36799999999999</v>
      </c>
      <c r="Y407" s="131">
        <v>137.99700000000001</v>
      </c>
      <c r="Z407" s="131">
        <v>125.298</v>
      </c>
      <c r="AA407" s="131">
        <v>128.047</v>
      </c>
      <c r="AB407" s="131">
        <v>149.572</v>
      </c>
      <c r="AC407" s="131">
        <v>134.08600000000001</v>
      </c>
      <c r="AD407" s="131">
        <v>139.46899999999999</v>
      </c>
      <c r="AE407" s="131">
        <v>125.387</v>
      </c>
      <c r="AF407" s="131">
        <v>118.063</v>
      </c>
      <c r="AG407" s="131">
        <v>117.64</v>
      </c>
      <c r="AH407" s="131">
        <v>113.69</v>
      </c>
      <c r="AI407" s="131">
        <v>122.761</v>
      </c>
      <c r="AJ407" s="131">
        <v>115.458</v>
      </c>
      <c r="AK407" s="131">
        <v>117.083</v>
      </c>
      <c r="AL407" s="131">
        <v>113.27800000000001</v>
      </c>
      <c r="AM407" s="131">
        <v>110.303</v>
      </c>
      <c r="AN407" s="131">
        <v>103.357</v>
      </c>
      <c r="AO407" s="131">
        <v>96.111999999999995</v>
      </c>
      <c r="AP407" s="131">
        <v>94.796999999999997</v>
      </c>
      <c r="AQ407" s="131">
        <v>101.194</v>
      </c>
      <c r="AR407" s="131">
        <v>96.861999999999995</v>
      </c>
      <c r="AS407" s="131">
        <v>87.179000000000002</v>
      </c>
      <c r="AT407" s="131">
        <v>81.766999999999996</v>
      </c>
      <c r="AU407" s="131">
        <v>77.403999999999996</v>
      </c>
      <c r="AV407" s="131">
        <v>75.941999999999993</v>
      </c>
      <c r="AW407" s="131">
        <v>77.269000000000005</v>
      </c>
    </row>
    <row r="408" spans="1:49" x14ac:dyDescent="0.2">
      <c r="A408" s="106"/>
      <c r="B408" s="106" t="s">
        <v>276</v>
      </c>
      <c r="C408" s="131" t="s">
        <v>231</v>
      </c>
      <c r="D408" s="131" t="s">
        <v>231</v>
      </c>
      <c r="E408" s="131" t="s">
        <v>231</v>
      </c>
      <c r="F408" s="131" t="s">
        <v>231</v>
      </c>
      <c r="G408" s="131" t="s">
        <v>231</v>
      </c>
      <c r="H408" s="131" t="s">
        <v>231</v>
      </c>
      <c r="I408" s="131" t="s">
        <v>231</v>
      </c>
      <c r="J408" s="131" t="s">
        <v>231</v>
      </c>
      <c r="K408" s="131" t="s">
        <v>231</v>
      </c>
      <c r="L408" s="131" t="s">
        <v>231</v>
      </c>
      <c r="M408" s="131" t="s">
        <v>231</v>
      </c>
      <c r="N408" s="131" t="s">
        <v>231</v>
      </c>
      <c r="O408" s="131" t="s">
        <v>231</v>
      </c>
      <c r="P408" s="131" t="s">
        <v>231</v>
      </c>
      <c r="Q408" s="131" t="s">
        <v>231</v>
      </c>
      <c r="R408" s="131" t="s">
        <v>231</v>
      </c>
      <c r="S408" s="131" t="s">
        <v>231</v>
      </c>
      <c r="T408" s="131" t="s">
        <v>231</v>
      </c>
      <c r="U408" s="131" t="s">
        <v>231</v>
      </c>
      <c r="V408" s="131">
        <v>100</v>
      </c>
      <c r="W408" s="131">
        <v>99.582999999999998</v>
      </c>
      <c r="X408" s="131">
        <v>88.950999999999993</v>
      </c>
      <c r="Y408" s="131">
        <v>89.835999999999999</v>
      </c>
      <c r="Z408" s="131">
        <v>97.343999999999994</v>
      </c>
      <c r="AA408" s="131">
        <v>95.802999999999997</v>
      </c>
      <c r="AB408" s="131">
        <v>96.25</v>
      </c>
      <c r="AC408" s="131">
        <v>94.292000000000002</v>
      </c>
      <c r="AD408" s="131">
        <v>96.323999999999998</v>
      </c>
      <c r="AE408" s="131">
        <v>94.472999999999999</v>
      </c>
      <c r="AF408" s="131">
        <v>92.11</v>
      </c>
      <c r="AG408" s="131">
        <v>97.025999999999996</v>
      </c>
      <c r="AH408" s="131">
        <v>92.736000000000004</v>
      </c>
      <c r="AI408" s="131">
        <v>91.256</v>
      </c>
      <c r="AJ408" s="131">
        <v>89.686000000000007</v>
      </c>
      <c r="AK408" s="131">
        <v>88.156999999999996</v>
      </c>
      <c r="AL408" s="131">
        <v>86.625</v>
      </c>
      <c r="AM408" s="131">
        <v>87.551000000000002</v>
      </c>
      <c r="AN408" s="131">
        <v>86.554000000000002</v>
      </c>
      <c r="AO408" s="131">
        <v>87.036000000000001</v>
      </c>
      <c r="AP408" s="131">
        <v>83.543000000000006</v>
      </c>
      <c r="AQ408" s="131">
        <v>84.094999999999999</v>
      </c>
      <c r="AR408" s="131">
        <v>84.823999999999998</v>
      </c>
      <c r="AS408" s="131">
        <v>81.786000000000001</v>
      </c>
      <c r="AT408" s="131">
        <v>79.682000000000002</v>
      </c>
      <c r="AU408" s="131">
        <v>77.742999999999995</v>
      </c>
      <c r="AV408" s="131">
        <v>75.034000000000006</v>
      </c>
      <c r="AW408" s="131">
        <v>78.790000000000006</v>
      </c>
    </row>
    <row r="409" spans="1:49" ht="6" customHeight="1" x14ac:dyDescent="0.2">
      <c r="A409" s="106"/>
      <c r="B409" s="106"/>
      <c r="C409" s="131"/>
      <c r="D409" s="131"/>
      <c r="E409" s="131"/>
      <c r="F409" s="131"/>
      <c r="G409" s="131"/>
      <c r="H409" s="131"/>
      <c r="I409" s="131"/>
      <c r="J409" s="131"/>
      <c r="K409" s="131"/>
      <c r="L409" s="131"/>
      <c r="M409" s="131"/>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c r="AW409" s="131"/>
    </row>
    <row r="410" spans="1:49" x14ac:dyDescent="0.2">
      <c r="A410" s="175" t="s">
        <v>38</v>
      </c>
      <c r="B410" s="106" t="s">
        <v>271</v>
      </c>
      <c r="C410" s="131">
        <v>60.401000000000003</v>
      </c>
      <c r="D410" s="131">
        <v>62.335000000000001</v>
      </c>
      <c r="E410" s="131">
        <v>68.009</v>
      </c>
      <c r="F410" s="131">
        <v>68.367000000000004</v>
      </c>
      <c r="G410" s="131">
        <v>74.058000000000007</v>
      </c>
      <c r="H410" s="131">
        <v>80.858000000000004</v>
      </c>
      <c r="I410" s="131">
        <v>84.668999999999997</v>
      </c>
      <c r="J410" s="131">
        <v>91.847999999999999</v>
      </c>
      <c r="K410" s="131">
        <v>94.150999999999996</v>
      </c>
      <c r="L410" s="131">
        <v>93.426000000000002</v>
      </c>
      <c r="M410" s="131">
        <v>94.128</v>
      </c>
      <c r="N410" s="131">
        <v>92.953000000000003</v>
      </c>
      <c r="O410" s="131">
        <v>94.13</v>
      </c>
      <c r="P410" s="131">
        <v>92.128</v>
      </c>
      <c r="Q410" s="131">
        <v>92.111999999999995</v>
      </c>
      <c r="R410" s="131">
        <v>94.813999999999993</v>
      </c>
      <c r="S410" s="131">
        <v>99.488</v>
      </c>
      <c r="T410" s="131">
        <v>102.074</v>
      </c>
      <c r="U410" s="131">
        <v>100</v>
      </c>
      <c r="V410" s="131">
        <v>88.59</v>
      </c>
      <c r="W410" s="131">
        <v>73.307000000000002</v>
      </c>
      <c r="X410" s="131">
        <v>64.834000000000003</v>
      </c>
      <c r="Y410" s="131">
        <v>60.472000000000001</v>
      </c>
      <c r="Z410" s="131">
        <v>59.162999999999997</v>
      </c>
      <c r="AA410" s="131">
        <v>61.936999999999998</v>
      </c>
      <c r="AB410" s="131">
        <v>63.603999999999999</v>
      </c>
      <c r="AC410" s="131">
        <v>58.161000000000001</v>
      </c>
      <c r="AD410" s="131">
        <v>50.817</v>
      </c>
      <c r="AE410" s="131">
        <v>43.642000000000003</v>
      </c>
      <c r="AF410" s="131">
        <v>45.415999999999997</v>
      </c>
      <c r="AG410" s="131">
        <v>48.112000000000002</v>
      </c>
      <c r="AH410" s="131">
        <v>47.905999999999999</v>
      </c>
      <c r="AI410" s="131">
        <v>51.079000000000001</v>
      </c>
      <c r="AJ410" s="131">
        <v>49.375999999999998</v>
      </c>
      <c r="AK410" s="131">
        <v>48.792000000000002</v>
      </c>
      <c r="AL410" s="131">
        <v>50.19</v>
      </c>
      <c r="AM410" s="131">
        <v>48.66</v>
      </c>
      <c r="AN410" s="131">
        <v>47.97</v>
      </c>
      <c r="AO410" s="131">
        <v>40.784999999999997</v>
      </c>
      <c r="AP410" s="131">
        <v>39.36</v>
      </c>
      <c r="AQ410" s="131">
        <v>42.591000000000001</v>
      </c>
      <c r="AR410" s="131">
        <v>41.39</v>
      </c>
      <c r="AS410" s="131">
        <v>36.509</v>
      </c>
      <c r="AT410" s="131">
        <v>36.063000000000002</v>
      </c>
      <c r="AU410" s="131">
        <v>36.639000000000003</v>
      </c>
      <c r="AV410" s="131">
        <v>35.798000000000002</v>
      </c>
      <c r="AW410" s="131">
        <v>37.286999999999999</v>
      </c>
    </row>
    <row r="411" spans="1:49" x14ac:dyDescent="0.2">
      <c r="A411" s="110"/>
      <c r="B411" s="106" t="s">
        <v>204</v>
      </c>
      <c r="C411" s="131">
        <v>88.346999999999994</v>
      </c>
      <c r="D411" s="131">
        <v>89.192999999999998</v>
      </c>
      <c r="E411" s="131">
        <v>89.962000000000003</v>
      </c>
      <c r="F411" s="131">
        <v>90.795000000000002</v>
      </c>
      <c r="G411" s="131">
        <v>91.938999999999993</v>
      </c>
      <c r="H411" s="131">
        <v>93.052999999999997</v>
      </c>
      <c r="I411" s="131">
        <v>93.933999999999997</v>
      </c>
      <c r="J411" s="131">
        <v>94.775999999999996</v>
      </c>
      <c r="K411" s="131">
        <v>95.376000000000005</v>
      </c>
      <c r="L411" s="131">
        <v>96.036000000000001</v>
      </c>
      <c r="M411" s="131">
        <v>96.778999999999996</v>
      </c>
      <c r="N411" s="131">
        <v>97.210999999999999</v>
      </c>
      <c r="O411" s="131">
        <v>97.53</v>
      </c>
      <c r="P411" s="131">
        <v>97.82</v>
      </c>
      <c r="Q411" s="131">
        <v>98.247</v>
      </c>
      <c r="R411" s="131">
        <v>98.695999999999998</v>
      </c>
      <c r="S411" s="131">
        <v>99.084999999999994</v>
      </c>
      <c r="T411" s="131">
        <v>99.555000000000007</v>
      </c>
      <c r="U411" s="131">
        <v>100</v>
      </c>
      <c r="V411" s="131">
        <v>100.17700000000001</v>
      </c>
      <c r="W411" s="131">
        <v>99.308999999999997</v>
      </c>
      <c r="X411" s="131">
        <v>98.415000000000006</v>
      </c>
      <c r="Y411" s="131">
        <v>98.281999999999996</v>
      </c>
      <c r="Z411" s="131">
        <v>98.138999999999996</v>
      </c>
      <c r="AA411" s="131">
        <v>97.941000000000003</v>
      </c>
      <c r="AB411" s="131">
        <v>97.66</v>
      </c>
      <c r="AC411" s="131">
        <v>97.379000000000005</v>
      </c>
      <c r="AD411" s="131">
        <v>97.176000000000002</v>
      </c>
      <c r="AE411" s="131">
        <v>97.025000000000006</v>
      </c>
      <c r="AF411" s="131">
        <v>96.9</v>
      </c>
      <c r="AG411" s="131">
        <v>95.557000000000002</v>
      </c>
      <c r="AH411" s="131">
        <v>93.822000000000003</v>
      </c>
      <c r="AI411" s="131">
        <v>93.147999999999996</v>
      </c>
      <c r="AJ411" s="131">
        <v>92.620999999999995</v>
      </c>
      <c r="AK411" s="131">
        <v>92.051000000000002</v>
      </c>
      <c r="AL411" s="131">
        <v>91.507000000000005</v>
      </c>
      <c r="AM411" s="131">
        <v>90.165000000000006</v>
      </c>
      <c r="AN411" s="131">
        <v>88.674999999999997</v>
      </c>
      <c r="AO411" s="131">
        <v>87.936999999999998</v>
      </c>
      <c r="AP411" s="131">
        <v>87.418999999999997</v>
      </c>
      <c r="AQ411" s="131">
        <v>86.991</v>
      </c>
      <c r="AR411" s="131">
        <v>86.602000000000004</v>
      </c>
      <c r="AS411" s="131">
        <v>86.283000000000001</v>
      </c>
      <c r="AT411" s="131">
        <v>85.959000000000003</v>
      </c>
      <c r="AU411" s="131">
        <v>85.552999999999997</v>
      </c>
      <c r="AV411" s="131">
        <v>85.064999999999998</v>
      </c>
      <c r="AW411" s="131">
        <v>84.569000000000003</v>
      </c>
    </row>
    <row r="412" spans="1:49" x14ac:dyDescent="0.2">
      <c r="A412" s="110"/>
      <c r="B412" s="106" t="s">
        <v>273</v>
      </c>
      <c r="C412" s="131">
        <v>45.945</v>
      </c>
      <c r="D412" s="131">
        <v>50.332000000000001</v>
      </c>
      <c r="E412" s="131">
        <v>55.101999999999997</v>
      </c>
      <c r="F412" s="131">
        <v>61.313000000000002</v>
      </c>
      <c r="G412" s="131">
        <v>66.813999999999993</v>
      </c>
      <c r="H412" s="131">
        <v>73.230999999999995</v>
      </c>
      <c r="I412" s="131">
        <v>80.539000000000001</v>
      </c>
      <c r="J412" s="131">
        <v>86.055000000000007</v>
      </c>
      <c r="K412" s="131">
        <v>89.867000000000004</v>
      </c>
      <c r="L412" s="131">
        <v>92.194000000000003</v>
      </c>
      <c r="M412" s="131">
        <v>91.578000000000003</v>
      </c>
      <c r="N412" s="131">
        <v>94.727000000000004</v>
      </c>
      <c r="O412" s="131">
        <v>100.081</v>
      </c>
      <c r="P412" s="131">
        <v>105.77200000000001</v>
      </c>
      <c r="Q412" s="131">
        <v>105.20699999999999</v>
      </c>
      <c r="R412" s="131">
        <v>107.242</v>
      </c>
      <c r="S412" s="131">
        <v>107.676</v>
      </c>
      <c r="T412" s="131">
        <v>106.631</v>
      </c>
      <c r="U412" s="131">
        <v>100</v>
      </c>
      <c r="V412" s="131">
        <v>94.221000000000004</v>
      </c>
      <c r="W412" s="131">
        <v>82.766000000000005</v>
      </c>
      <c r="X412" s="131">
        <v>76.194999999999993</v>
      </c>
      <c r="Y412" s="131">
        <v>77.465999999999994</v>
      </c>
      <c r="Z412" s="131">
        <v>80.628</v>
      </c>
      <c r="AA412" s="131">
        <v>86.558999999999997</v>
      </c>
      <c r="AB412" s="131">
        <v>90.167000000000002</v>
      </c>
      <c r="AC412" s="131">
        <v>86.072000000000003</v>
      </c>
      <c r="AD412" s="131">
        <v>84.450999999999993</v>
      </c>
      <c r="AE412" s="131">
        <v>84.242999999999995</v>
      </c>
      <c r="AF412" s="131">
        <v>86.372</v>
      </c>
      <c r="AG412" s="131">
        <v>92.483999999999995</v>
      </c>
      <c r="AH412" s="131">
        <v>99.078000000000003</v>
      </c>
      <c r="AI412" s="131">
        <v>105.307</v>
      </c>
      <c r="AJ412" s="131">
        <v>114.759</v>
      </c>
      <c r="AK412" s="131">
        <v>120.28700000000001</v>
      </c>
      <c r="AL412" s="131">
        <v>130.749</v>
      </c>
      <c r="AM412" s="131">
        <v>141.804</v>
      </c>
      <c r="AN412" s="131">
        <v>156.096</v>
      </c>
      <c r="AO412" s="131">
        <v>148.10300000000001</v>
      </c>
      <c r="AP412" s="131">
        <v>144.792</v>
      </c>
      <c r="AQ412" s="131">
        <v>148.42400000000001</v>
      </c>
      <c r="AR412" s="131">
        <v>152.18700000000001</v>
      </c>
      <c r="AS412" s="131">
        <v>158.119</v>
      </c>
      <c r="AT412" s="131">
        <v>164.12799999999999</v>
      </c>
      <c r="AU412" s="131">
        <v>171.291</v>
      </c>
      <c r="AV412" s="131">
        <v>180.54400000000001</v>
      </c>
      <c r="AW412" s="131">
        <v>194.78800000000001</v>
      </c>
    </row>
    <row r="413" spans="1:49" x14ac:dyDescent="0.2">
      <c r="A413" s="110"/>
      <c r="B413" s="106" t="s">
        <v>275</v>
      </c>
      <c r="C413" s="131">
        <v>150.018</v>
      </c>
      <c r="D413" s="131">
        <v>141.78299999999999</v>
      </c>
      <c r="E413" s="131">
        <v>139.48099999999999</v>
      </c>
      <c r="F413" s="131">
        <v>124.798</v>
      </c>
      <c r="G413" s="131">
        <v>121.893</v>
      </c>
      <c r="H413" s="131">
        <v>118.601</v>
      </c>
      <c r="I413" s="131">
        <v>113.70399999999999</v>
      </c>
      <c r="J413" s="131">
        <v>113.649</v>
      </c>
      <c r="K413" s="131">
        <v>107.376</v>
      </c>
      <c r="L413" s="131">
        <v>106.485</v>
      </c>
      <c r="M413" s="131">
        <v>105.605</v>
      </c>
      <c r="N413" s="131">
        <v>101.67</v>
      </c>
      <c r="O413" s="131">
        <v>96.682000000000002</v>
      </c>
      <c r="P413" s="131">
        <v>90.424000000000007</v>
      </c>
      <c r="Q413" s="131">
        <v>90.811000000000007</v>
      </c>
      <c r="R413" s="131">
        <v>91.066000000000003</v>
      </c>
      <c r="S413" s="131">
        <v>94.131</v>
      </c>
      <c r="T413" s="131">
        <v>95.242000000000004</v>
      </c>
      <c r="U413" s="131">
        <v>100</v>
      </c>
      <c r="V413" s="131">
        <v>94.902000000000001</v>
      </c>
      <c r="W413" s="131">
        <v>89.802000000000007</v>
      </c>
      <c r="X413" s="131">
        <v>88.781999999999996</v>
      </c>
      <c r="Y413" s="131">
        <v>86.626000000000005</v>
      </c>
      <c r="Z413" s="131">
        <v>78.608000000000004</v>
      </c>
      <c r="AA413" s="131">
        <v>79.447999999999993</v>
      </c>
      <c r="AB413" s="131">
        <v>78.534000000000006</v>
      </c>
      <c r="AC413" s="131">
        <v>77.397000000000006</v>
      </c>
      <c r="AD413" s="131">
        <v>72.335999999999999</v>
      </c>
      <c r="AE413" s="131">
        <v>64.128</v>
      </c>
      <c r="AF413" s="131">
        <v>62.600999999999999</v>
      </c>
      <c r="AG413" s="131">
        <v>60.323999999999998</v>
      </c>
      <c r="AH413" s="131">
        <v>59.302999999999997</v>
      </c>
      <c r="AI413" s="131">
        <v>58.536000000000001</v>
      </c>
      <c r="AJ413" s="131">
        <v>52.622999999999998</v>
      </c>
      <c r="AK413" s="131">
        <v>50.381</v>
      </c>
      <c r="AL413" s="131">
        <v>48.25</v>
      </c>
      <c r="AM413" s="131">
        <v>44.948999999999998</v>
      </c>
      <c r="AN413" s="131">
        <v>41.368000000000002</v>
      </c>
      <c r="AO413" s="131">
        <v>38.709000000000003</v>
      </c>
      <c r="AP413" s="131">
        <v>39.999000000000002</v>
      </c>
      <c r="AQ413" s="131">
        <v>40.08</v>
      </c>
      <c r="AR413" s="131">
        <v>38.311</v>
      </c>
      <c r="AS413" s="131">
        <v>33.789000000000001</v>
      </c>
      <c r="AT413" s="131">
        <v>32.338999999999999</v>
      </c>
      <c r="AU413" s="131">
        <v>31.402000000000001</v>
      </c>
      <c r="AV413" s="131">
        <v>29.901</v>
      </c>
      <c r="AW413" s="131">
        <v>29.242000000000001</v>
      </c>
    </row>
    <row r="414" spans="1:49" x14ac:dyDescent="0.2">
      <c r="A414" s="110"/>
      <c r="B414" s="106" t="s">
        <v>276</v>
      </c>
      <c r="C414" s="131">
        <v>99.191000000000003</v>
      </c>
      <c r="D414" s="131">
        <v>97.933000000000007</v>
      </c>
      <c r="E414" s="131">
        <v>98.361000000000004</v>
      </c>
      <c r="F414" s="131">
        <v>98.406000000000006</v>
      </c>
      <c r="G414" s="131">
        <v>98.908000000000001</v>
      </c>
      <c r="H414" s="131">
        <v>100.048</v>
      </c>
      <c r="I414" s="131">
        <v>98.427999999999997</v>
      </c>
      <c r="J414" s="131">
        <v>99.09</v>
      </c>
      <c r="K414" s="131">
        <v>102.301</v>
      </c>
      <c r="L414" s="131">
        <v>99.093000000000004</v>
      </c>
      <c r="M414" s="131">
        <v>100.568</v>
      </c>
      <c r="N414" s="131">
        <v>99.284999999999997</v>
      </c>
      <c r="O414" s="131">
        <v>99.745000000000005</v>
      </c>
      <c r="P414" s="131">
        <v>98.471000000000004</v>
      </c>
      <c r="Q414" s="131">
        <v>98.132999999999996</v>
      </c>
      <c r="R414" s="131">
        <v>98.367999999999995</v>
      </c>
      <c r="S414" s="131">
        <v>99.063000000000002</v>
      </c>
      <c r="T414" s="131">
        <v>100.958</v>
      </c>
      <c r="U414" s="131">
        <v>100</v>
      </c>
      <c r="V414" s="131">
        <v>98.899000000000001</v>
      </c>
      <c r="W414" s="131">
        <v>99.316000000000003</v>
      </c>
      <c r="X414" s="131">
        <v>97.382999999999996</v>
      </c>
      <c r="Y414" s="131">
        <v>91.69</v>
      </c>
      <c r="Z414" s="131">
        <v>95.116</v>
      </c>
      <c r="AA414" s="131">
        <v>91.959000000000003</v>
      </c>
      <c r="AB414" s="131">
        <v>91.974000000000004</v>
      </c>
      <c r="AC414" s="131">
        <v>89.655000000000001</v>
      </c>
      <c r="AD414" s="131">
        <v>85.602999999999994</v>
      </c>
      <c r="AE414" s="131">
        <v>83.260999999999996</v>
      </c>
      <c r="AF414" s="131">
        <v>86.682000000000002</v>
      </c>
      <c r="AG414" s="131">
        <v>90.247</v>
      </c>
      <c r="AH414" s="131">
        <v>86.902000000000001</v>
      </c>
      <c r="AI414" s="131">
        <v>88.957999999999998</v>
      </c>
      <c r="AJ414" s="131">
        <v>88.277000000000001</v>
      </c>
      <c r="AK414" s="131">
        <v>87.465000000000003</v>
      </c>
      <c r="AL414" s="131">
        <v>86.94</v>
      </c>
      <c r="AM414" s="131">
        <v>84.668999999999997</v>
      </c>
      <c r="AN414" s="131">
        <v>83.774000000000001</v>
      </c>
      <c r="AO414" s="131">
        <v>80.902000000000001</v>
      </c>
      <c r="AP414" s="131">
        <v>77.742000000000004</v>
      </c>
      <c r="AQ414" s="131">
        <v>82.302999999999997</v>
      </c>
      <c r="AR414" s="131">
        <v>81.97</v>
      </c>
      <c r="AS414" s="131">
        <v>79.198999999999998</v>
      </c>
      <c r="AT414" s="131">
        <v>79.045000000000002</v>
      </c>
      <c r="AU414" s="131">
        <v>79.617000000000004</v>
      </c>
      <c r="AV414" s="131">
        <v>77.953000000000003</v>
      </c>
      <c r="AW414" s="131">
        <v>77.405000000000001</v>
      </c>
    </row>
    <row r="415" spans="1:49" ht="6" customHeight="1" x14ac:dyDescent="0.2">
      <c r="A415" s="110"/>
      <c r="B415" s="106"/>
      <c r="C415" s="131"/>
      <c r="D415" s="131"/>
      <c r="E415" s="131"/>
      <c r="F415" s="131"/>
      <c r="G415" s="131"/>
      <c r="H415" s="131"/>
      <c r="I415" s="131"/>
      <c r="J415" s="131"/>
      <c r="K415" s="131"/>
      <c r="L415" s="131"/>
      <c r="M415" s="131"/>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c r="AW415" s="131"/>
    </row>
    <row r="416" spans="1:49" x14ac:dyDescent="0.2">
      <c r="A416" s="162" t="s">
        <v>144</v>
      </c>
      <c r="B416" s="106" t="s">
        <v>271</v>
      </c>
      <c r="C416" s="131" t="s">
        <v>231</v>
      </c>
      <c r="D416" s="131" t="s">
        <v>231</v>
      </c>
      <c r="E416" s="131" t="s">
        <v>231</v>
      </c>
      <c r="F416" s="131" t="s">
        <v>231</v>
      </c>
      <c r="G416" s="131" t="s">
        <v>231</v>
      </c>
      <c r="H416" s="131" t="s">
        <v>231</v>
      </c>
      <c r="I416" s="131" t="s">
        <v>231</v>
      </c>
      <c r="J416" s="131" t="s">
        <v>231</v>
      </c>
      <c r="K416" s="131" t="s">
        <v>231</v>
      </c>
      <c r="L416" s="131" t="s">
        <v>231</v>
      </c>
      <c r="M416" s="131" t="s">
        <v>231</v>
      </c>
      <c r="N416" s="131" t="s">
        <v>231</v>
      </c>
      <c r="O416" s="131" t="s">
        <v>231</v>
      </c>
      <c r="P416" s="131" t="s">
        <v>231</v>
      </c>
      <c r="Q416" s="131" t="s">
        <v>231</v>
      </c>
      <c r="R416" s="131" t="s">
        <v>231</v>
      </c>
      <c r="S416" s="131" t="s">
        <v>231</v>
      </c>
      <c r="T416" s="131" t="s">
        <v>231</v>
      </c>
      <c r="U416" s="131" t="s">
        <v>231</v>
      </c>
      <c r="V416" s="131">
        <v>100</v>
      </c>
      <c r="W416" s="131">
        <v>98.748000000000005</v>
      </c>
      <c r="X416" s="131">
        <v>90.561999999999998</v>
      </c>
      <c r="Y416" s="131">
        <v>83.188000000000002</v>
      </c>
      <c r="Z416" s="131">
        <v>73.786000000000001</v>
      </c>
      <c r="AA416" s="131">
        <v>71.561000000000007</v>
      </c>
      <c r="AB416" s="131">
        <v>70.331999999999994</v>
      </c>
      <c r="AC416" s="131">
        <v>65.393000000000001</v>
      </c>
      <c r="AD416" s="131">
        <v>65.013000000000005</v>
      </c>
      <c r="AE416" s="131">
        <v>66.695999999999998</v>
      </c>
      <c r="AF416" s="131">
        <v>68.147999999999996</v>
      </c>
      <c r="AG416" s="131">
        <v>68.16</v>
      </c>
      <c r="AH416" s="131">
        <v>67.753</v>
      </c>
      <c r="AI416" s="131">
        <v>69.049000000000007</v>
      </c>
      <c r="AJ416" s="131">
        <v>68.786000000000001</v>
      </c>
      <c r="AK416" s="131">
        <v>68.494</v>
      </c>
      <c r="AL416" s="131">
        <v>71.073999999999998</v>
      </c>
      <c r="AM416" s="131">
        <v>70.89</v>
      </c>
      <c r="AN416" s="131">
        <v>71.819000000000003</v>
      </c>
      <c r="AO416" s="131">
        <v>66.588999999999999</v>
      </c>
      <c r="AP416" s="131">
        <v>70.682000000000002</v>
      </c>
      <c r="AQ416" s="131">
        <v>74.171999999999997</v>
      </c>
      <c r="AR416" s="131">
        <v>74.320999999999998</v>
      </c>
      <c r="AS416" s="131">
        <v>72.498999999999995</v>
      </c>
      <c r="AT416" s="131">
        <v>71.715999999999994</v>
      </c>
      <c r="AU416" s="131">
        <v>70.924000000000007</v>
      </c>
      <c r="AV416" s="131">
        <v>69.819000000000003</v>
      </c>
      <c r="AW416" s="131">
        <v>71.036000000000001</v>
      </c>
    </row>
    <row r="417" spans="1:49" x14ac:dyDescent="0.2">
      <c r="A417" s="106"/>
      <c r="B417" s="106" t="s">
        <v>204</v>
      </c>
      <c r="C417" s="131" t="s">
        <v>231</v>
      </c>
      <c r="D417" s="131" t="s">
        <v>231</v>
      </c>
      <c r="E417" s="131" t="s">
        <v>231</v>
      </c>
      <c r="F417" s="131" t="s">
        <v>231</v>
      </c>
      <c r="G417" s="131" t="s">
        <v>231</v>
      </c>
      <c r="H417" s="131" t="s">
        <v>231</v>
      </c>
      <c r="I417" s="131" t="s">
        <v>231</v>
      </c>
      <c r="J417" s="131" t="s">
        <v>231</v>
      </c>
      <c r="K417" s="131" t="s">
        <v>231</v>
      </c>
      <c r="L417" s="131" t="s">
        <v>231</v>
      </c>
      <c r="M417" s="131" t="s">
        <v>231</v>
      </c>
      <c r="N417" s="131" t="s">
        <v>231</v>
      </c>
      <c r="O417" s="131" t="s">
        <v>231</v>
      </c>
      <c r="P417" s="131" t="s">
        <v>231</v>
      </c>
      <c r="Q417" s="131" t="s">
        <v>231</v>
      </c>
      <c r="R417" s="131" t="s">
        <v>231</v>
      </c>
      <c r="S417" s="131" t="s">
        <v>231</v>
      </c>
      <c r="T417" s="131" t="s">
        <v>231</v>
      </c>
      <c r="U417" s="131" t="s">
        <v>231</v>
      </c>
      <c r="V417" s="131">
        <v>100</v>
      </c>
      <c r="W417" s="131">
        <v>100.224</v>
      </c>
      <c r="X417" s="131">
        <v>100.268</v>
      </c>
      <c r="Y417" s="131">
        <v>100.154</v>
      </c>
      <c r="Z417" s="131">
        <v>100.03</v>
      </c>
      <c r="AA417" s="131">
        <v>100.057</v>
      </c>
      <c r="AB417" s="131">
        <v>99.911000000000001</v>
      </c>
      <c r="AC417" s="131">
        <v>99.745999999999995</v>
      </c>
      <c r="AD417" s="131">
        <v>99.581000000000003</v>
      </c>
      <c r="AE417" s="131">
        <v>99.272999999999996</v>
      </c>
      <c r="AF417" s="131">
        <v>98.856999999999999</v>
      </c>
      <c r="AG417" s="131">
        <v>98.438000000000002</v>
      </c>
      <c r="AH417" s="131">
        <v>97.986000000000004</v>
      </c>
      <c r="AI417" s="131">
        <v>97.543000000000006</v>
      </c>
      <c r="AJ417" s="131">
        <v>97.150999999999996</v>
      </c>
      <c r="AK417" s="131">
        <v>96.781000000000006</v>
      </c>
      <c r="AL417" s="131">
        <v>96.465000000000003</v>
      </c>
      <c r="AM417" s="131">
        <v>96.3</v>
      </c>
      <c r="AN417" s="131">
        <v>96.257000000000005</v>
      </c>
      <c r="AO417" s="131">
        <v>96.286000000000001</v>
      </c>
      <c r="AP417" s="131">
        <v>96.33</v>
      </c>
      <c r="AQ417" s="131">
        <v>96.405000000000001</v>
      </c>
      <c r="AR417" s="131">
        <v>96.567999999999998</v>
      </c>
      <c r="AS417" s="131">
        <v>96.772999999999996</v>
      </c>
      <c r="AT417" s="131">
        <v>96.983999999999995</v>
      </c>
      <c r="AU417" s="131">
        <v>97.171000000000006</v>
      </c>
      <c r="AV417" s="131">
        <v>97.335999999999999</v>
      </c>
      <c r="AW417" s="131">
        <v>97.44</v>
      </c>
    </row>
    <row r="418" spans="1:49" x14ac:dyDescent="0.2">
      <c r="A418" s="106"/>
      <c r="B418" s="106" t="s">
        <v>273</v>
      </c>
      <c r="C418" s="131" t="s">
        <v>231</v>
      </c>
      <c r="D418" s="131" t="s">
        <v>231</v>
      </c>
      <c r="E418" s="131" t="s">
        <v>231</v>
      </c>
      <c r="F418" s="131" t="s">
        <v>231</v>
      </c>
      <c r="G418" s="131" t="s">
        <v>231</v>
      </c>
      <c r="H418" s="131" t="s">
        <v>231</v>
      </c>
      <c r="I418" s="131" t="s">
        <v>231</v>
      </c>
      <c r="J418" s="131" t="s">
        <v>231</v>
      </c>
      <c r="K418" s="131" t="s">
        <v>231</v>
      </c>
      <c r="L418" s="131" t="s">
        <v>231</v>
      </c>
      <c r="M418" s="131" t="s">
        <v>231</v>
      </c>
      <c r="N418" s="131" t="s">
        <v>231</v>
      </c>
      <c r="O418" s="131" t="s">
        <v>231</v>
      </c>
      <c r="P418" s="131" t="s">
        <v>231</v>
      </c>
      <c r="Q418" s="131" t="s">
        <v>231</v>
      </c>
      <c r="R418" s="131" t="s">
        <v>231</v>
      </c>
      <c r="S418" s="131" t="s">
        <v>231</v>
      </c>
      <c r="T418" s="131" t="s">
        <v>231</v>
      </c>
      <c r="U418" s="131" t="s">
        <v>231</v>
      </c>
      <c r="V418" s="131">
        <v>100</v>
      </c>
      <c r="W418" s="131">
        <v>94.741</v>
      </c>
      <c r="X418" s="131">
        <v>80.938999999999993</v>
      </c>
      <c r="Y418" s="131">
        <v>74.007000000000005</v>
      </c>
      <c r="Z418" s="131">
        <v>64.784000000000006</v>
      </c>
      <c r="AA418" s="131">
        <v>62.082999999999998</v>
      </c>
      <c r="AB418" s="131">
        <v>59.936</v>
      </c>
      <c r="AC418" s="131">
        <v>60.875</v>
      </c>
      <c r="AD418" s="131">
        <v>57.744</v>
      </c>
      <c r="AE418" s="131">
        <v>61.631</v>
      </c>
      <c r="AF418" s="131">
        <v>68.078999999999994</v>
      </c>
      <c r="AG418" s="131">
        <v>71.849999999999994</v>
      </c>
      <c r="AH418" s="131">
        <v>75.605000000000004</v>
      </c>
      <c r="AI418" s="131">
        <v>81.489999999999995</v>
      </c>
      <c r="AJ418" s="131">
        <v>87.69</v>
      </c>
      <c r="AK418" s="131">
        <v>93.638000000000005</v>
      </c>
      <c r="AL418" s="131">
        <v>101.604</v>
      </c>
      <c r="AM418" s="131">
        <v>110.46599999999999</v>
      </c>
      <c r="AN418" s="131">
        <v>116.31399999999999</v>
      </c>
      <c r="AO418" s="131">
        <v>107.185</v>
      </c>
      <c r="AP418" s="131">
        <v>111.962</v>
      </c>
      <c r="AQ418" s="131">
        <v>117.78700000000001</v>
      </c>
      <c r="AR418" s="131">
        <v>121.88800000000001</v>
      </c>
      <c r="AS418" s="131">
        <v>123.8</v>
      </c>
      <c r="AT418" s="131">
        <v>124.443</v>
      </c>
      <c r="AU418" s="131">
        <v>120.691</v>
      </c>
      <c r="AV418" s="131">
        <v>120.215</v>
      </c>
      <c r="AW418" s="131">
        <v>121.944</v>
      </c>
    </row>
    <row r="419" spans="1:49" x14ac:dyDescent="0.2">
      <c r="A419" s="106"/>
      <c r="B419" s="106" t="s">
        <v>275</v>
      </c>
      <c r="C419" s="131" t="s">
        <v>231</v>
      </c>
      <c r="D419" s="131" t="s">
        <v>231</v>
      </c>
      <c r="E419" s="131" t="s">
        <v>231</v>
      </c>
      <c r="F419" s="131" t="s">
        <v>231</v>
      </c>
      <c r="G419" s="131" t="s">
        <v>231</v>
      </c>
      <c r="H419" s="131" t="s">
        <v>231</v>
      </c>
      <c r="I419" s="131" t="s">
        <v>231</v>
      </c>
      <c r="J419" s="131" t="s">
        <v>231</v>
      </c>
      <c r="K419" s="131" t="s">
        <v>231</v>
      </c>
      <c r="L419" s="131" t="s">
        <v>231</v>
      </c>
      <c r="M419" s="131" t="s">
        <v>231</v>
      </c>
      <c r="N419" s="131" t="s">
        <v>231</v>
      </c>
      <c r="O419" s="131" t="s">
        <v>231</v>
      </c>
      <c r="P419" s="131" t="s">
        <v>231</v>
      </c>
      <c r="Q419" s="131" t="s">
        <v>231</v>
      </c>
      <c r="R419" s="131" t="s">
        <v>231</v>
      </c>
      <c r="S419" s="131" t="s">
        <v>231</v>
      </c>
      <c r="T419" s="131" t="s">
        <v>231</v>
      </c>
      <c r="U419" s="131" t="s">
        <v>231</v>
      </c>
      <c r="V419" s="131">
        <v>100</v>
      </c>
      <c r="W419" s="131">
        <v>104.361</v>
      </c>
      <c r="X419" s="131">
        <v>111.505</v>
      </c>
      <c r="Y419" s="131">
        <v>115.259</v>
      </c>
      <c r="Z419" s="131">
        <v>115.303</v>
      </c>
      <c r="AA419" s="131">
        <v>116.574</v>
      </c>
      <c r="AB419" s="131">
        <v>119.712</v>
      </c>
      <c r="AC419" s="131">
        <v>112.76900000000001</v>
      </c>
      <c r="AD419" s="131">
        <v>116.301</v>
      </c>
      <c r="AE419" s="131">
        <v>113.223</v>
      </c>
      <c r="AF419" s="131">
        <v>104.65900000000001</v>
      </c>
      <c r="AG419" s="131">
        <v>100.643</v>
      </c>
      <c r="AH419" s="131">
        <v>95.677999999999997</v>
      </c>
      <c r="AI419" s="131">
        <v>92.335999999999999</v>
      </c>
      <c r="AJ419" s="131">
        <v>86.436000000000007</v>
      </c>
      <c r="AK419" s="131">
        <v>81.787000000000006</v>
      </c>
      <c r="AL419" s="131">
        <v>77.83</v>
      </c>
      <c r="AM419" s="131">
        <v>71.912000000000006</v>
      </c>
      <c r="AN419" s="131">
        <v>69.918999999999997</v>
      </c>
      <c r="AO419" s="131">
        <v>71.260999999999996</v>
      </c>
      <c r="AP419" s="131">
        <v>72.650000000000006</v>
      </c>
      <c r="AQ419" s="131">
        <v>71.245000000000005</v>
      </c>
      <c r="AR419" s="131">
        <v>70.376000000000005</v>
      </c>
      <c r="AS419" s="131">
        <v>67.063999999999993</v>
      </c>
      <c r="AT419" s="131">
        <v>66.620999999999995</v>
      </c>
      <c r="AU419" s="131">
        <v>67.164000000000001</v>
      </c>
      <c r="AV419" s="131">
        <v>69.430999999999997</v>
      </c>
      <c r="AW419" s="131">
        <v>70.073999999999998</v>
      </c>
    </row>
    <row r="420" spans="1:49" x14ac:dyDescent="0.2">
      <c r="A420" s="106"/>
      <c r="B420" s="106" t="s">
        <v>276</v>
      </c>
      <c r="C420" s="131" t="s">
        <v>231</v>
      </c>
      <c r="D420" s="131" t="s">
        <v>231</v>
      </c>
      <c r="E420" s="131" t="s">
        <v>231</v>
      </c>
      <c r="F420" s="131" t="s">
        <v>231</v>
      </c>
      <c r="G420" s="131" t="s">
        <v>231</v>
      </c>
      <c r="H420" s="131" t="s">
        <v>231</v>
      </c>
      <c r="I420" s="131" t="s">
        <v>231</v>
      </c>
      <c r="J420" s="131" t="s">
        <v>231</v>
      </c>
      <c r="K420" s="131" t="s">
        <v>231</v>
      </c>
      <c r="L420" s="131" t="s">
        <v>231</v>
      </c>
      <c r="M420" s="131" t="s">
        <v>231</v>
      </c>
      <c r="N420" s="131" t="s">
        <v>231</v>
      </c>
      <c r="O420" s="131" t="s">
        <v>231</v>
      </c>
      <c r="P420" s="131" t="s">
        <v>231</v>
      </c>
      <c r="Q420" s="131" t="s">
        <v>231</v>
      </c>
      <c r="R420" s="131" t="s">
        <v>231</v>
      </c>
      <c r="S420" s="131" t="s">
        <v>231</v>
      </c>
      <c r="T420" s="131" t="s">
        <v>231</v>
      </c>
      <c r="U420" s="131" t="s">
        <v>231</v>
      </c>
      <c r="V420" s="131">
        <v>100</v>
      </c>
      <c r="W420" s="131">
        <v>99.650999999999996</v>
      </c>
      <c r="X420" s="131">
        <v>100.077</v>
      </c>
      <c r="Y420" s="131">
        <v>97.375</v>
      </c>
      <c r="Z420" s="131">
        <v>98.75</v>
      </c>
      <c r="AA420" s="131">
        <v>98.822999999999993</v>
      </c>
      <c r="AB420" s="131">
        <v>98.111000000000004</v>
      </c>
      <c r="AC420" s="131">
        <v>95.5</v>
      </c>
      <c r="AD420" s="131">
        <v>97.215000000000003</v>
      </c>
      <c r="AE420" s="131">
        <v>96.28</v>
      </c>
      <c r="AF420" s="131">
        <v>96.751000000000005</v>
      </c>
      <c r="AG420" s="131">
        <v>95.754000000000005</v>
      </c>
      <c r="AH420" s="131">
        <v>95.585999999999999</v>
      </c>
      <c r="AI420" s="131">
        <v>94.076999999999998</v>
      </c>
      <c r="AJ420" s="131">
        <v>93.412999999999997</v>
      </c>
      <c r="AK420" s="131">
        <v>92.412000000000006</v>
      </c>
      <c r="AL420" s="131">
        <v>93.171000000000006</v>
      </c>
      <c r="AM420" s="131">
        <v>92.668000000000006</v>
      </c>
      <c r="AN420" s="131">
        <v>91.745000000000005</v>
      </c>
      <c r="AO420" s="131">
        <v>90.543000000000006</v>
      </c>
      <c r="AP420" s="131">
        <v>90.206999999999994</v>
      </c>
      <c r="AQ420" s="131">
        <v>91.683000000000007</v>
      </c>
      <c r="AR420" s="131">
        <v>89.721000000000004</v>
      </c>
      <c r="AS420" s="131">
        <v>90.233000000000004</v>
      </c>
      <c r="AT420" s="131">
        <v>89.194000000000003</v>
      </c>
      <c r="AU420" s="131">
        <v>90.042000000000002</v>
      </c>
      <c r="AV420" s="131">
        <v>85.938000000000002</v>
      </c>
      <c r="AW420" s="131">
        <v>85.314999999999998</v>
      </c>
    </row>
    <row r="421" spans="1:49" ht="6" customHeight="1" x14ac:dyDescent="0.2">
      <c r="A421" s="106"/>
      <c r="B421" s="106"/>
      <c r="C421" s="131"/>
      <c r="D421" s="131"/>
      <c r="E421" s="131"/>
      <c r="F421" s="131"/>
      <c r="G421" s="131"/>
      <c r="H421" s="131"/>
      <c r="I421" s="131"/>
      <c r="J421" s="131"/>
      <c r="K421" s="131"/>
      <c r="L421" s="131"/>
      <c r="M421" s="131"/>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c r="AW421" s="131"/>
    </row>
    <row r="422" spans="1:49" x14ac:dyDescent="0.2">
      <c r="A422" s="162" t="s">
        <v>55</v>
      </c>
      <c r="B422" s="106" t="s">
        <v>271</v>
      </c>
      <c r="C422" s="131" t="s">
        <v>231</v>
      </c>
      <c r="D422" s="131" t="s">
        <v>231</v>
      </c>
      <c r="E422" s="131" t="s">
        <v>231</v>
      </c>
      <c r="F422" s="131" t="s">
        <v>231</v>
      </c>
      <c r="G422" s="131" t="s">
        <v>231</v>
      </c>
      <c r="H422" s="131" t="s">
        <v>231</v>
      </c>
      <c r="I422" s="131" t="s">
        <v>231</v>
      </c>
      <c r="J422" s="131" t="s">
        <v>231</v>
      </c>
      <c r="K422" s="131" t="s">
        <v>231</v>
      </c>
      <c r="L422" s="131" t="s">
        <v>231</v>
      </c>
      <c r="M422" s="131" t="s">
        <v>231</v>
      </c>
      <c r="N422" s="131" t="s">
        <v>231</v>
      </c>
      <c r="O422" s="131" t="s">
        <v>231</v>
      </c>
      <c r="P422" s="131" t="s">
        <v>231</v>
      </c>
      <c r="Q422" s="131" t="s">
        <v>231</v>
      </c>
      <c r="R422" s="131" t="s">
        <v>231</v>
      </c>
      <c r="S422" s="131" t="s">
        <v>231</v>
      </c>
      <c r="T422" s="131" t="s">
        <v>231</v>
      </c>
      <c r="U422" s="131" t="s">
        <v>231</v>
      </c>
      <c r="V422" s="131">
        <v>100</v>
      </c>
      <c r="W422" s="131">
        <v>84.325000000000003</v>
      </c>
      <c r="X422" s="131">
        <v>77.522999999999996</v>
      </c>
      <c r="Y422" s="131">
        <v>69.004000000000005</v>
      </c>
      <c r="Z422" s="131">
        <v>62.844000000000001</v>
      </c>
      <c r="AA422" s="131">
        <v>71.962000000000003</v>
      </c>
      <c r="AB422" s="131">
        <v>83.436000000000007</v>
      </c>
      <c r="AC422" s="131">
        <v>90.968000000000004</v>
      </c>
      <c r="AD422" s="131">
        <v>90.798000000000002</v>
      </c>
      <c r="AE422" s="131">
        <v>64.63</v>
      </c>
      <c r="AF422" s="131">
        <v>69.361999999999995</v>
      </c>
      <c r="AG422" s="131">
        <v>72.694999999999993</v>
      </c>
      <c r="AH422" s="131">
        <v>78.474999999999994</v>
      </c>
      <c r="AI422" s="131">
        <v>84.231999999999999</v>
      </c>
      <c r="AJ422" s="131">
        <v>91.016999999999996</v>
      </c>
      <c r="AK422" s="131">
        <v>81.284000000000006</v>
      </c>
      <c r="AL422" s="131">
        <v>84.748999999999995</v>
      </c>
      <c r="AM422" s="131">
        <v>82.766999999999996</v>
      </c>
      <c r="AN422" s="131">
        <v>80.614000000000004</v>
      </c>
      <c r="AO422" s="131">
        <v>74.233999999999995</v>
      </c>
      <c r="AP422" s="131">
        <v>73.676000000000002</v>
      </c>
      <c r="AQ422" s="131">
        <v>80.405000000000001</v>
      </c>
      <c r="AR422" s="131">
        <v>71.995999999999995</v>
      </c>
      <c r="AS422" s="131">
        <v>73.293999999999997</v>
      </c>
      <c r="AT422" s="131">
        <v>61.456000000000003</v>
      </c>
      <c r="AU422" s="131">
        <v>71.817999999999998</v>
      </c>
      <c r="AV422" s="131">
        <v>73.456999999999994</v>
      </c>
      <c r="AW422" s="131">
        <v>74.515000000000001</v>
      </c>
    </row>
    <row r="423" spans="1:49" x14ac:dyDescent="0.2">
      <c r="A423" s="106"/>
      <c r="B423" s="106" t="s">
        <v>204</v>
      </c>
      <c r="C423" s="131" t="s">
        <v>231</v>
      </c>
      <c r="D423" s="131" t="s">
        <v>231</v>
      </c>
      <c r="E423" s="131" t="s">
        <v>231</v>
      </c>
      <c r="F423" s="131" t="s">
        <v>231</v>
      </c>
      <c r="G423" s="131" t="s">
        <v>231</v>
      </c>
      <c r="H423" s="131" t="s">
        <v>231</v>
      </c>
      <c r="I423" s="131" t="s">
        <v>231</v>
      </c>
      <c r="J423" s="131" t="s">
        <v>231</v>
      </c>
      <c r="K423" s="131" t="s">
        <v>231</v>
      </c>
      <c r="L423" s="131" t="s">
        <v>231</v>
      </c>
      <c r="M423" s="131" t="s">
        <v>231</v>
      </c>
      <c r="N423" s="131" t="s">
        <v>231</v>
      </c>
      <c r="O423" s="131" t="s">
        <v>231</v>
      </c>
      <c r="P423" s="131" t="s">
        <v>231</v>
      </c>
      <c r="Q423" s="131" t="s">
        <v>231</v>
      </c>
      <c r="R423" s="131" t="s">
        <v>231</v>
      </c>
      <c r="S423" s="131" t="s">
        <v>231</v>
      </c>
      <c r="T423" s="131" t="s">
        <v>231</v>
      </c>
      <c r="U423" s="131" t="s">
        <v>231</v>
      </c>
      <c r="V423" s="131">
        <v>100</v>
      </c>
      <c r="W423" s="131">
        <v>100.467</v>
      </c>
      <c r="X423" s="131">
        <v>101.32299999999999</v>
      </c>
      <c r="Y423" s="131">
        <v>102.188</v>
      </c>
      <c r="Z423" s="131">
        <v>102.874</v>
      </c>
      <c r="AA423" s="131">
        <v>102.10899999999999</v>
      </c>
      <c r="AB423" s="131">
        <v>102.327</v>
      </c>
      <c r="AC423" s="131">
        <v>102.367</v>
      </c>
      <c r="AD423" s="131">
        <v>100.86499999999999</v>
      </c>
      <c r="AE423" s="131">
        <v>98.548000000000002</v>
      </c>
      <c r="AF423" s="131">
        <v>80.774000000000001</v>
      </c>
      <c r="AG423" s="131">
        <v>80.674000000000007</v>
      </c>
      <c r="AH423" s="131">
        <v>80.625</v>
      </c>
      <c r="AI423" s="131">
        <v>80.495000000000005</v>
      </c>
      <c r="AJ423" s="131">
        <v>80.335999999999999</v>
      </c>
      <c r="AK423" s="131">
        <v>74.010000000000005</v>
      </c>
      <c r="AL423" s="131">
        <v>73.721999999999994</v>
      </c>
      <c r="AM423" s="131">
        <v>73.424000000000007</v>
      </c>
      <c r="AN423" s="131">
        <v>73.105000000000004</v>
      </c>
      <c r="AO423" s="131">
        <v>72.816999999999993</v>
      </c>
      <c r="AP423" s="131">
        <v>72.518000000000001</v>
      </c>
      <c r="AQ423" s="131">
        <v>71.950999999999993</v>
      </c>
      <c r="AR423" s="131">
        <v>71.602999999999994</v>
      </c>
      <c r="AS423" s="131">
        <v>71.254999999999995</v>
      </c>
      <c r="AT423" s="131">
        <v>70.927000000000007</v>
      </c>
      <c r="AU423" s="131">
        <v>70.569000000000003</v>
      </c>
      <c r="AV423" s="131">
        <v>70.200999999999993</v>
      </c>
      <c r="AW423" s="131">
        <v>69.843000000000004</v>
      </c>
    </row>
    <row r="424" spans="1:49" x14ac:dyDescent="0.2">
      <c r="A424" s="106"/>
      <c r="B424" s="106" t="s">
        <v>273</v>
      </c>
      <c r="C424" s="131" t="s">
        <v>231</v>
      </c>
      <c r="D424" s="131" t="s">
        <v>231</v>
      </c>
      <c r="E424" s="131" t="s">
        <v>231</v>
      </c>
      <c r="F424" s="131" t="s">
        <v>231</v>
      </c>
      <c r="G424" s="131" t="s">
        <v>231</v>
      </c>
      <c r="H424" s="131" t="s">
        <v>231</v>
      </c>
      <c r="I424" s="131" t="s">
        <v>231</v>
      </c>
      <c r="J424" s="131" t="s">
        <v>231</v>
      </c>
      <c r="K424" s="131" t="s">
        <v>231</v>
      </c>
      <c r="L424" s="131" t="s">
        <v>231</v>
      </c>
      <c r="M424" s="131" t="s">
        <v>231</v>
      </c>
      <c r="N424" s="131" t="s">
        <v>231</v>
      </c>
      <c r="O424" s="131" t="s">
        <v>231</v>
      </c>
      <c r="P424" s="131" t="s">
        <v>231</v>
      </c>
      <c r="Q424" s="131" t="s">
        <v>231</v>
      </c>
      <c r="R424" s="131" t="s">
        <v>231</v>
      </c>
      <c r="S424" s="131" t="s">
        <v>231</v>
      </c>
      <c r="T424" s="131" t="s">
        <v>231</v>
      </c>
      <c r="U424" s="131" t="s">
        <v>231</v>
      </c>
      <c r="V424" s="131">
        <v>100</v>
      </c>
      <c r="W424" s="131">
        <v>87.968999999999994</v>
      </c>
      <c r="X424" s="131">
        <v>85.307000000000002</v>
      </c>
      <c r="Y424" s="131">
        <v>88.129000000000005</v>
      </c>
      <c r="Z424" s="131">
        <v>89.730999999999995</v>
      </c>
      <c r="AA424" s="131">
        <v>95.924000000000007</v>
      </c>
      <c r="AB424" s="131">
        <v>98.040999999999997</v>
      </c>
      <c r="AC424" s="131">
        <v>105.044</v>
      </c>
      <c r="AD424" s="131">
        <v>109.2</v>
      </c>
      <c r="AE424" s="131">
        <v>98.191000000000003</v>
      </c>
      <c r="AF424" s="131">
        <v>129.09299999999999</v>
      </c>
      <c r="AG424" s="131">
        <v>135.70599999999999</v>
      </c>
      <c r="AH424" s="131">
        <v>145.452</v>
      </c>
      <c r="AI424" s="131">
        <v>152.12</v>
      </c>
      <c r="AJ424" s="131">
        <v>166.208</v>
      </c>
      <c r="AK424" s="131">
        <v>190.411</v>
      </c>
      <c r="AL424" s="131">
        <v>200.53200000000001</v>
      </c>
      <c r="AM424" s="131">
        <v>213.202</v>
      </c>
      <c r="AN424" s="131">
        <v>225.62200000000001</v>
      </c>
      <c r="AO424" s="131">
        <v>219.458</v>
      </c>
      <c r="AP424" s="131">
        <v>221.648</v>
      </c>
      <c r="AQ424" s="131">
        <v>226.52500000000001</v>
      </c>
      <c r="AR424" s="131">
        <v>225.316</v>
      </c>
      <c r="AS424" s="131">
        <v>232.24100000000001</v>
      </c>
      <c r="AT424" s="131">
        <v>229.04300000000001</v>
      </c>
      <c r="AU424" s="131">
        <v>231.94900000000001</v>
      </c>
      <c r="AV424" s="131">
        <v>239.68700000000001</v>
      </c>
      <c r="AW424" s="131">
        <v>245.41399999999999</v>
      </c>
    </row>
    <row r="425" spans="1:49" x14ac:dyDescent="0.2">
      <c r="A425" s="106"/>
      <c r="B425" s="106" t="s">
        <v>275</v>
      </c>
      <c r="C425" s="131" t="s">
        <v>231</v>
      </c>
      <c r="D425" s="131" t="s">
        <v>231</v>
      </c>
      <c r="E425" s="131" t="s">
        <v>231</v>
      </c>
      <c r="F425" s="131" t="s">
        <v>231</v>
      </c>
      <c r="G425" s="131" t="s">
        <v>231</v>
      </c>
      <c r="H425" s="131" t="s">
        <v>231</v>
      </c>
      <c r="I425" s="131" t="s">
        <v>231</v>
      </c>
      <c r="J425" s="131" t="s">
        <v>231</v>
      </c>
      <c r="K425" s="131" t="s">
        <v>231</v>
      </c>
      <c r="L425" s="131" t="s">
        <v>231</v>
      </c>
      <c r="M425" s="131" t="s">
        <v>231</v>
      </c>
      <c r="N425" s="131" t="s">
        <v>231</v>
      </c>
      <c r="O425" s="131" t="s">
        <v>231</v>
      </c>
      <c r="P425" s="131" t="s">
        <v>231</v>
      </c>
      <c r="Q425" s="131" t="s">
        <v>231</v>
      </c>
      <c r="R425" s="131" t="s">
        <v>231</v>
      </c>
      <c r="S425" s="131" t="s">
        <v>231</v>
      </c>
      <c r="T425" s="131" t="s">
        <v>231</v>
      </c>
      <c r="U425" s="131" t="s">
        <v>231</v>
      </c>
      <c r="V425" s="131">
        <v>100</v>
      </c>
      <c r="W425" s="131">
        <v>95.897999999999996</v>
      </c>
      <c r="X425" s="131">
        <v>90.331000000000003</v>
      </c>
      <c r="Y425" s="131">
        <v>73.825999999999993</v>
      </c>
      <c r="Z425" s="131">
        <v>66.349999999999994</v>
      </c>
      <c r="AA425" s="131">
        <v>71.015000000000001</v>
      </c>
      <c r="AB425" s="131">
        <v>83.248000000000005</v>
      </c>
      <c r="AC425" s="131">
        <v>82.203999999999994</v>
      </c>
      <c r="AD425" s="131">
        <v>79.933000000000007</v>
      </c>
      <c r="AE425" s="131">
        <v>66.085999999999999</v>
      </c>
      <c r="AF425" s="131">
        <v>66.438000000000002</v>
      </c>
      <c r="AG425" s="131">
        <v>68.909000000000006</v>
      </c>
      <c r="AH425" s="131">
        <v>68.647999999999996</v>
      </c>
      <c r="AI425" s="131">
        <v>69.108999999999995</v>
      </c>
      <c r="AJ425" s="131">
        <v>69.167000000000002</v>
      </c>
      <c r="AK425" s="131">
        <v>58.146999999999998</v>
      </c>
      <c r="AL425" s="131">
        <v>58.832999999999998</v>
      </c>
      <c r="AM425" s="131">
        <v>54.079000000000001</v>
      </c>
      <c r="AN425" s="131">
        <v>52.213000000000001</v>
      </c>
      <c r="AO425" s="131">
        <v>48.524999999999999</v>
      </c>
      <c r="AP425" s="131">
        <v>49.694000000000003</v>
      </c>
      <c r="AQ425" s="131">
        <v>50.811</v>
      </c>
      <c r="AR425" s="131">
        <v>46.124000000000002</v>
      </c>
      <c r="AS425" s="131">
        <v>46.078000000000003</v>
      </c>
      <c r="AT425" s="131">
        <v>41.765000000000001</v>
      </c>
      <c r="AU425" s="131">
        <v>46.122999999999998</v>
      </c>
      <c r="AV425" s="131">
        <v>46.447000000000003</v>
      </c>
      <c r="AW425" s="131">
        <v>46.591999999999999</v>
      </c>
    </row>
    <row r="426" spans="1:49" x14ac:dyDescent="0.2">
      <c r="A426" s="106"/>
      <c r="B426" s="106" t="s">
        <v>276</v>
      </c>
      <c r="C426" s="131" t="s">
        <v>231</v>
      </c>
      <c r="D426" s="131" t="s">
        <v>231</v>
      </c>
      <c r="E426" s="131" t="s">
        <v>231</v>
      </c>
      <c r="F426" s="131" t="s">
        <v>231</v>
      </c>
      <c r="G426" s="131" t="s">
        <v>231</v>
      </c>
      <c r="H426" s="131" t="s">
        <v>231</v>
      </c>
      <c r="I426" s="131" t="s">
        <v>231</v>
      </c>
      <c r="J426" s="131" t="s">
        <v>231</v>
      </c>
      <c r="K426" s="131" t="s">
        <v>231</v>
      </c>
      <c r="L426" s="131" t="s">
        <v>231</v>
      </c>
      <c r="M426" s="131" t="s">
        <v>231</v>
      </c>
      <c r="N426" s="131" t="s">
        <v>231</v>
      </c>
      <c r="O426" s="131" t="s">
        <v>231</v>
      </c>
      <c r="P426" s="131" t="s">
        <v>231</v>
      </c>
      <c r="Q426" s="131" t="s">
        <v>231</v>
      </c>
      <c r="R426" s="131" t="s">
        <v>231</v>
      </c>
      <c r="S426" s="131" t="s">
        <v>231</v>
      </c>
      <c r="T426" s="131" t="s">
        <v>231</v>
      </c>
      <c r="U426" s="131" t="s">
        <v>231</v>
      </c>
      <c r="V426" s="131">
        <v>100</v>
      </c>
      <c r="W426" s="131">
        <v>99.492000000000004</v>
      </c>
      <c r="X426" s="131">
        <v>99.289000000000001</v>
      </c>
      <c r="Y426" s="131">
        <v>103.788</v>
      </c>
      <c r="Z426" s="131">
        <v>102.607</v>
      </c>
      <c r="AA426" s="131">
        <v>103.458</v>
      </c>
      <c r="AB426" s="131">
        <v>99.903000000000006</v>
      </c>
      <c r="AC426" s="131">
        <v>102.911</v>
      </c>
      <c r="AD426" s="131">
        <v>103.13</v>
      </c>
      <c r="AE426" s="131">
        <v>101.066</v>
      </c>
      <c r="AF426" s="131">
        <v>100.121</v>
      </c>
      <c r="AG426" s="131">
        <v>96.358999999999995</v>
      </c>
      <c r="AH426" s="131">
        <v>97.48</v>
      </c>
      <c r="AI426" s="131">
        <v>99.537999999999997</v>
      </c>
      <c r="AJ426" s="131">
        <v>98.55</v>
      </c>
      <c r="AK426" s="131">
        <v>99.195999999999998</v>
      </c>
      <c r="AL426" s="131">
        <v>97.438999999999993</v>
      </c>
      <c r="AM426" s="131">
        <v>97.77</v>
      </c>
      <c r="AN426" s="131">
        <v>93.606999999999999</v>
      </c>
      <c r="AO426" s="131">
        <v>95.731999999999999</v>
      </c>
      <c r="AP426" s="131">
        <v>92.239000000000004</v>
      </c>
      <c r="AQ426" s="131">
        <v>97.088999999999999</v>
      </c>
      <c r="AR426" s="131">
        <v>96.751999999999995</v>
      </c>
      <c r="AS426" s="131">
        <v>96.122</v>
      </c>
      <c r="AT426" s="131">
        <v>90.578000000000003</v>
      </c>
      <c r="AU426" s="131">
        <v>95.129000000000005</v>
      </c>
      <c r="AV426" s="131">
        <v>93.991</v>
      </c>
      <c r="AW426" s="131">
        <v>93.305999999999997</v>
      </c>
    </row>
    <row r="427" spans="1:49" ht="6" customHeight="1" x14ac:dyDescent="0.2">
      <c r="A427" s="106"/>
      <c r="B427" s="106"/>
      <c r="C427" s="131"/>
      <c r="D427" s="131"/>
      <c r="E427" s="131"/>
      <c r="F427" s="131"/>
      <c r="G427" s="131"/>
      <c r="H427" s="131"/>
      <c r="I427" s="131"/>
      <c r="J427" s="131"/>
      <c r="K427" s="131"/>
      <c r="L427" s="131"/>
      <c r="M427" s="131"/>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c r="AW427" s="131"/>
    </row>
    <row r="428" spans="1:49" x14ac:dyDescent="0.2">
      <c r="A428" s="162" t="s">
        <v>105</v>
      </c>
      <c r="B428" s="106" t="s">
        <v>271</v>
      </c>
      <c r="C428" s="131" t="s">
        <v>231</v>
      </c>
      <c r="D428" s="131" t="s">
        <v>231</v>
      </c>
      <c r="E428" s="131" t="s">
        <v>231</v>
      </c>
      <c r="F428" s="131" t="s">
        <v>231</v>
      </c>
      <c r="G428" s="131" t="s">
        <v>231</v>
      </c>
      <c r="H428" s="131" t="s">
        <v>231</v>
      </c>
      <c r="I428" s="131" t="s">
        <v>231</v>
      </c>
      <c r="J428" s="131" t="s">
        <v>231</v>
      </c>
      <c r="K428" s="131" t="s">
        <v>231</v>
      </c>
      <c r="L428" s="131" t="s">
        <v>231</v>
      </c>
      <c r="M428" s="131" t="s">
        <v>231</v>
      </c>
      <c r="N428" s="131" t="s">
        <v>231</v>
      </c>
      <c r="O428" s="131" t="s">
        <v>231</v>
      </c>
      <c r="P428" s="131" t="s">
        <v>231</v>
      </c>
      <c r="Q428" s="131" t="s">
        <v>231</v>
      </c>
      <c r="R428" s="131" t="s">
        <v>231</v>
      </c>
      <c r="S428" s="131" t="s">
        <v>231</v>
      </c>
      <c r="T428" s="131" t="s">
        <v>231</v>
      </c>
      <c r="U428" s="131" t="s">
        <v>231</v>
      </c>
      <c r="V428" s="131">
        <v>100</v>
      </c>
      <c r="W428" s="131">
        <v>92.316999999999993</v>
      </c>
      <c r="X428" s="131">
        <v>67.977999999999994</v>
      </c>
      <c r="Y428" s="131">
        <v>45.561999999999998</v>
      </c>
      <c r="Z428" s="131">
        <v>26.658999999999999</v>
      </c>
      <c r="AA428" s="131">
        <v>22.323</v>
      </c>
      <c r="AB428" s="131">
        <v>20.109000000000002</v>
      </c>
      <c r="AC428" s="131">
        <v>22.651</v>
      </c>
      <c r="AD428" s="131">
        <v>25.021000000000001</v>
      </c>
      <c r="AE428" s="131">
        <v>22.960999999999999</v>
      </c>
      <c r="AF428" s="131">
        <v>19.754000000000001</v>
      </c>
      <c r="AG428" s="131">
        <v>19.202999999999999</v>
      </c>
      <c r="AH428" s="131">
        <v>18.922999999999998</v>
      </c>
      <c r="AI428" s="131">
        <v>19.003</v>
      </c>
      <c r="AJ428" s="131">
        <v>22.712</v>
      </c>
      <c r="AK428" s="131">
        <v>21.303000000000001</v>
      </c>
      <c r="AL428" s="131">
        <v>23.13</v>
      </c>
      <c r="AM428" s="131">
        <v>28.268999999999998</v>
      </c>
      <c r="AN428" s="131">
        <v>26.756</v>
      </c>
      <c r="AO428" s="131">
        <v>20.963000000000001</v>
      </c>
      <c r="AP428" s="131">
        <v>20.901</v>
      </c>
      <c r="AQ428" s="131">
        <v>21.948</v>
      </c>
      <c r="AR428" s="131">
        <v>26.248999999999999</v>
      </c>
      <c r="AS428" s="131">
        <v>27.292000000000002</v>
      </c>
      <c r="AT428" s="131">
        <v>36.5</v>
      </c>
      <c r="AU428" s="131">
        <v>38.225999999999999</v>
      </c>
      <c r="AV428" s="131">
        <v>49.268999999999998</v>
      </c>
      <c r="AW428" s="131">
        <v>53.036999999999999</v>
      </c>
    </row>
    <row r="429" spans="1:49" x14ac:dyDescent="0.2">
      <c r="A429" s="106"/>
      <c r="B429" s="106" t="s">
        <v>204</v>
      </c>
      <c r="C429" s="131" t="s">
        <v>231</v>
      </c>
      <c r="D429" s="131" t="s">
        <v>231</v>
      </c>
      <c r="E429" s="131" t="s">
        <v>231</v>
      </c>
      <c r="F429" s="131" t="s">
        <v>231</v>
      </c>
      <c r="G429" s="131" t="s">
        <v>231</v>
      </c>
      <c r="H429" s="131" t="s">
        <v>231</v>
      </c>
      <c r="I429" s="131" t="s">
        <v>231</v>
      </c>
      <c r="J429" s="131" t="s">
        <v>231</v>
      </c>
      <c r="K429" s="131" t="s">
        <v>231</v>
      </c>
      <c r="L429" s="131" t="s">
        <v>231</v>
      </c>
      <c r="M429" s="131" t="s">
        <v>231</v>
      </c>
      <c r="N429" s="131" t="s">
        <v>231</v>
      </c>
      <c r="O429" s="131" t="s">
        <v>231</v>
      </c>
      <c r="P429" s="131" t="s">
        <v>231</v>
      </c>
      <c r="Q429" s="131" t="s">
        <v>231</v>
      </c>
      <c r="R429" s="131" t="s">
        <v>231</v>
      </c>
      <c r="S429" s="131" t="s">
        <v>231</v>
      </c>
      <c r="T429" s="131" t="s">
        <v>231</v>
      </c>
      <c r="U429" s="131" t="s">
        <v>231</v>
      </c>
      <c r="V429" s="131">
        <v>100</v>
      </c>
      <c r="W429" s="131">
        <v>102.214</v>
      </c>
      <c r="X429" s="131">
        <v>104.145</v>
      </c>
      <c r="Y429" s="131">
        <v>105.867</v>
      </c>
      <c r="Z429" s="131">
        <v>107.494</v>
      </c>
      <c r="AA429" s="131">
        <v>109.10299999999999</v>
      </c>
      <c r="AB429" s="131">
        <v>110.712</v>
      </c>
      <c r="AC429" s="131">
        <v>112.301</v>
      </c>
      <c r="AD429" s="131">
        <v>113.967</v>
      </c>
      <c r="AE429" s="131">
        <v>115.727</v>
      </c>
      <c r="AF429" s="131">
        <v>117.63800000000001</v>
      </c>
      <c r="AG429" s="131">
        <v>119.739</v>
      </c>
      <c r="AH429" s="131">
        <v>122.029</v>
      </c>
      <c r="AI429" s="131">
        <v>124.47</v>
      </c>
      <c r="AJ429" s="131">
        <v>127.044</v>
      </c>
      <c r="AK429" s="131">
        <v>129.71199999999999</v>
      </c>
      <c r="AL429" s="131">
        <v>132.494</v>
      </c>
      <c r="AM429" s="131">
        <v>135.352</v>
      </c>
      <c r="AN429" s="131">
        <v>138.34200000000001</v>
      </c>
      <c r="AO429" s="131">
        <v>141.42699999999999</v>
      </c>
      <c r="AP429" s="131">
        <v>144.625</v>
      </c>
      <c r="AQ429" s="131">
        <v>147.91800000000001</v>
      </c>
      <c r="AR429" s="131">
        <v>151.30600000000001</v>
      </c>
      <c r="AS429" s="131">
        <v>154.76900000000001</v>
      </c>
      <c r="AT429" s="131">
        <v>158.27000000000001</v>
      </c>
      <c r="AU429" s="131">
        <v>161.79</v>
      </c>
      <c r="AV429" s="131">
        <v>165.31</v>
      </c>
      <c r="AW429" s="131">
        <v>168.83</v>
      </c>
    </row>
    <row r="430" spans="1:49" x14ac:dyDescent="0.2">
      <c r="A430" s="106"/>
      <c r="B430" s="106" t="s">
        <v>273</v>
      </c>
      <c r="C430" s="131" t="s">
        <v>231</v>
      </c>
      <c r="D430" s="131" t="s">
        <v>231</v>
      </c>
      <c r="E430" s="131" t="s">
        <v>231</v>
      </c>
      <c r="F430" s="131" t="s">
        <v>231</v>
      </c>
      <c r="G430" s="131" t="s">
        <v>231</v>
      </c>
      <c r="H430" s="131" t="s">
        <v>231</v>
      </c>
      <c r="I430" s="131" t="s">
        <v>231</v>
      </c>
      <c r="J430" s="131" t="s">
        <v>231</v>
      </c>
      <c r="K430" s="131" t="s">
        <v>231</v>
      </c>
      <c r="L430" s="131" t="s">
        <v>231</v>
      </c>
      <c r="M430" s="131" t="s">
        <v>231</v>
      </c>
      <c r="N430" s="131" t="s">
        <v>231</v>
      </c>
      <c r="O430" s="131" t="s">
        <v>231</v>
      </c>
      <c r="P430" s="131" t="s">
        <v>231</v>
      </c>
      <c r="Q430" s="131" t="s">
        <v>231</v>
      </c>
      <c r="R430" s="131" t="s">
        <v>231</v>
      </c>
      <c r="S430" s="131" t="s">
        <v>231</v>
      </c>
      <c r="T430" s="131" t="s">
        <v>231</v>
      </c>
      <c r="U430" s="131" t="s">
        <v>231</v>
      </c>
      <c r="V430" s="131">
        <v>100</v>
      </c>
      <c r="W430" s="131">
        <v>90.887</v>
      </c>
      <c r="X430" s="131">
        <v>63.331000000000003</v>
      </c>
      <c r="Y430" s="131">
        <v>52.085000000000001</v>
      </c>
      <c r="Z430" s="131">
        <v>40.372</v>
      </c>
      <c r="AA430" s="131">
        <v>34.835000000000001</v>
      </c>
      <c r="AB430" s="131">
        <v>28.596</v>
      </c>
      <c r="AC430" s="131">
        <v>28.666</v>
      </c>
      <c r="AD430" s="131">
        <v>29.747</v>
      </c>
      <c r="AE430" s="131">
        <v>30.379000000000001</v>
      </c>
      <c r="AF430" s="131">
        <v>32.375</v>
      </c>
      <c r="AG430" s="131">
        <v>34.850999999999999</v>
      </c>
      <c r="AH430" s="131">
        <v>37.906999999999996</v>
      </c>
      <c r="AI430" s="131">
        <v>41.223999999999997</v>
      </c>
      <c r="AJ430" s="131">
        <v>44.573999999999998</v>
      </c>
      <c r="AK430" s="131">
        <v>46.561</v>
      </c>
      <c r="AL430" s="131">
        <v>48.792999999999999</v>
      </c>
      <c r="AM430" s="131">
        <v>51.469000000000001</v>
      </c>
      <c r="AN430" s="131">
        <v>54.341999999999999</v>
      </c>
      <c r="AO430" s="131">
        <v>55.226999999999997</v>
      </c>
      <c r="AP430" s="131">
        <v>57.526000000000003</v>
      </c>
      <c r="AQ430" s="131">
        <v>60.408000000000001</v>
      </c>
      <c r="AR430" s="131">
        <v>63.475999999999999</v>
      </c>
      <c r="AS430" s="131">
        <v>66.647000000000006</v>
      </c>
      <c r="AT430" s="131">
        <v>69.546000000000006</v>
      </c>
      <c r="AU430" s="131">
        <v>72.119</v>
      </c>
      <c r="AV430" s="131">
        <v>75.433999999999997</v>
      </c>
      <c r="AW430" s="131">
        <v>79.489000000000004</v>
      </c>
    </row>
    <row r="431" spans="1:49" x14ac:dyDescent="0.2">
      <c r="A431" s="106"/>
      <c r="B431" s="106" t="s">
        <v>275</v>
      </c>
      <c r="C431" s="131" t="s">
        <v>231</v>
      </c>
      <c r="D431" s="131" t="s">
        <v>231</v>
      </c>
      <c r="E431" s="131" t="s">
        <v>231</v>
      </c>
      <c r="F431" s="131" t="s">
        <v>231</v>
      </c>
      <c r="G431" s="131" t="s">
        <v>231</v>
      </c>
      <c r="H431" s="131" t="s">
        <v>231</v>
      </c>
      <c r="I431" s="131" t="s">
        <v>231</v>
      </c>
      <c r="J431" s="131" t="s">
        <v>231</v>
      </c>
      <c r="K431" s="131" t="s">
        <v>231</v>
      </c>
      <c r="L431" s="131" t="s">
        <v>231</v>
      </c>
      <c r="M431" s="131" t="s">
        <v>231</v>
      </c>
      <c r="N431" s="131" t="s">
        <v>231</v>
      </c>
      <c r="O431" s="131" t="s">
        <v>231</v>
      </c>
      <c r="P431" s="131" t="s">
        <v>231</v>
      </c>
      <c r="Q431" s="131" t="s">
        <v>231</v>
      </c>
      <c r="R431" s="131" t="s">
        <v>231</v>
      </c>
      <c r="S431" s="131" t="s">
        <v>231</v>
      </c>
      <c r="T431" s="131" t="s">
        <v>231</v>
      </c>
      <c r="U431" s="131" t="s">
        <v>231</v>
      </c>
      <c r="V431" s="131">
        <v>100</v>
      </c>
      <c r="W431" s="131">
        <v>102.837</v>
      </c>
      <c r="X431" s="131">
        <v>118.351</v>
      </c>
      <c r="Y431" s="131">
        <v>110.84399999999999</v>
      </c>
      <c r="Z431" s="131">
        <v>108.012</v>
      </c>
      <c r="AA431" s="131">
        <v>110.29600000000001</v>
      </c>
      <c r="AB431" s="131">
        <v>127.834</v>
      </c>
      <c r="AC431" s="131">
        <v>125.297</v>
      </c>
      <c r="AD431" s="131">
        <v>125.084</v>
      </c>
      <c r="AE431" s="131">
        <v>119.947</v>
      </c>
      <c r="AF431" s="131">
        <v>106.288</v>
      </c>
      <c r="AG431" s="131">
        <v>95.742999999999995</v>
      </c>
      <c r="AH431" s="131">
        <v>86.641000000000005</v>
      </c>
      <c r="AI431" s="131">
        <v>79.599000000000004</v>
      </c>
      <c r="AJ431" s="131">
        <v>78</v>
      </c>
      <c r="AK431" s="131">
        <v>72.994</v>
      </c>
      <c r="AL431" s="131">
        <v>70.313000000000002</v>
      </c>
      <c r="AM431" s="131">
        <v>69.736999999999995</v>
      </c>
      <c r="AN431" s="131">
        <v>61.49</v>
      </c>
      <c r="AO431" s="131">
        <v>51.427999999999997</v>
      </c>
      <c r="AP431" s="131">
        <v>49.27</v>
      </c>
      <c r="AQ431" s="131">
        <v>46.006999999999998</v>
      </c>
      <c r="AR431" s="131">
        <v>46.353000000000002</v>
      </c>
      <c r="AS431" s="131">
        <v>43.280999999999999</v>
      </c>
      <c r="AT431" s="131">
        <v>43.497</v>
      </c>
      <c r="AU431" s="131">
        <v>44.48</v>
      </c>
      <c r="AV431" s="131">
        <v>46.719000000000001</v>
      </c>
      <c r="AW431" s="131">
        <v>45.558</v>
      </c>
    </row>
    <row r="432" spans="1:49" x14ac:dyDescent="0.2">
      <c r="A432" s="106"/>
      <c r="B432" s="106" t="s">
        <v>276</v>
      </c>
      <c r="C432" s="131" t="s">
        <v>231</v>
      </c>
      <c r="D432" s="131" t="s">
        <v>231</v>
      </c>
      <c r="E432" s="131" t="s">
        <v>231</v>
      </c>
      <c r="F432" s="131" t="s">
        <v>231</v>
      </c>
      <c r="G432" s="131" t="s">
        <v>231</v>
      </c>
      <c r="H432" s="131" t="s">
        <v>231</v>
      </c>
      <c r="I432" s="131" t="s">
        <v>231</v>
      </c>
      <c r="J432" s="131" t="s">
        <v>231</v>
      </c>
      <c r="K432" s="131" t="s">
        <v>231</v>
      </c>
      <c r="L432" s="131" t="s">
        <v>231</v>
      </c>
      <c r="M432" s="131" t="s">
        <v>231</v>
      </c>
      <c r="N432" s="131" t="s">
        <v>231</v>
      </c>
      <c r="O432" s="131" t="s">
        <v>231</v>
      </c>
      <c r="P432" s="131" t="s">
        <v>231</v>
      </c>
      <c r="Q432" s="131" t="s">
        <v>231</v>
      </c>
      <c r="R432" s="131" t="s">
        <v>231</v>
      </c>
      <c r="S432" s="131" t="s">
        <v>231</v>
      </c>
      <c r="T432" s="131" t="s">
        <v>231</v>
      </c>
      <c r="U432" s="131" t="s">
        <v>231</v>
      </c>
      <c r="V432" s="131">
        <v>100</v>
      </c>
      <c r="W432" s="131">
        <v>96.632000000000005</v>
      </c>
      <c r="X432" s="131">
        <v>87.084000000000003</v>
      </c>
      <c r="Y432" s="131">
        <v>74.545000000000002</v>
      </c>
      <c r="Z432" s="131">
        <v>56.872999999999998</v>
      </c>
      <c r="AA432" s="131">
        <v>53.253999999999998</v>
      </c>
      <c r="AB432" s="131">
        <v>49.688000000000002</v>
      </c>
      <c r="AC432" s="131">
        <v>56.156999999999996</v>
      </c>
      <c r="AD432" s="131">
        <v>59.005000000000003</v>
      </c>
      <c r="AE432" s="131">
        <v>54.448999999999998</v>
      </c>
      <c r="AF432" s="131">
        <v>48.8</v>
      </c>
      <c r="AG432" s="131">
        <v>48.063000000000002</v>
      </c>
      <c r="AH432" s="131">
        <v>47.215000000000003</v>
      </c>
      <c r="AI432" s="131">
        <v>46.527999999999999</v>
      </c>
      <c r="AJ432" s="131">
        <v>51.418999999999997</v>
      </c>
      <c r="AK432" s="131">
        <v>48.323</v>
      </c>
      <c r="AL432" s="131">
        <v>50.884999999999998</v>
      </c>
      <c r="AM432" s="131">
        <v>58.188000000000002</v>
      </c>
      <c r="AN432" s="131">
        <v>57.878999999999998</v>
      </c>
      <c r="AO432" s="131">
        <v>52.188000000000002</v>
      </c>
      <c r="AP432" s="131">
        <v>50.988999999999997</v>
      </c>
      <c r="AQ432" s="131">
        <v>53.389000000000003</v>
      </c>
      <c r="AR432" s="131">
        <v>58.962000000000003</v>
      </c>
      <c r="AS432" s="131">
        <v>61.133000000000003</v>
      </c>
      <c r="AT432" s="131">
        <v>76.234999999999999</v>
      </c>
      <c r="AU432" s="131">
        <v>73.653000000000006</v>
      </c>
      <c r="AV432" s="131">
        <v>84.569000000000003</v>
      </c>
      <c r="AW432" s="131">
        <v>86.747</v>
      </c>
    </row>
    <row r="433" spans="1:49" ht="6" customHeight="1" x14ac:dyDescent="0.2">
      <c r="A433" s="106"/>
      <c r="B433" s="106"/>
      <c r="C433" s="131"/>
      <c r="D433" s="131"/>
      <c r="E433" s="131"/>
      <c r="F433" s="131"/>
      <c r="G433" s="131"/>
      <c r="H433" s="131"/>
      <c r="I433" s="131"/>
      <c r="J433" s="131"/>
      <c r="K433" s="131"/>
      <c r="L433" s="131"/>
      <c r="M433" s="131"/>
      <c r="N433" s="131"/>
      <c r="O433" s="131"/>
      <c r="P433" s="131"/>
      <c r="Q433" s="131"/>
      <c r="R433" s="131"/>
      <c r="S433" s="131"/>
      <c r="T433" s="131"/>
      <c r="U433" s="131"/>
      <c r="V433" s="131"/>
      <c r="W433" s="131"/>
      <c r="X433" s="131"/>
      <c r="Y433" s="131"/>
      <c r="Z433" s="131"/>
      <c r="AA433" s="131"/>
      <c r="AB433" s="131"/>
      <c r="AC433" s="131"/>
      <c r="AD433" s="131"/>
      <c r="AE433" s="131"/>
      <c r="AF433" s="131"/>
      <c r="AG433" s="131"/>
      <c r="AH433" s="131"/>
      <c r="AI433" s="131"/>
      <c r="AJ433" s="131"/>
      <c r="AK433" s="131"/>
      <c r="AL433" s="131"/>
      <c r="AM433" s="131"/>
      <c r="AN433" s="131"/>
      <c r="AO433" s="131"/>
      <c r="AP433" s="131"/>
      <c r="AQ433" s="131"/>
      <c r="AR433" s="131"/>
      <c r="AS433" s="131"/>
      <c r="AT433" s="131"/>
      <c r="AU433" s="131"/>
      <c r="AV433" s="131"/>
      <c r="AW433" s="131"/>
    </row>
    <row r="434" spans="1:49" x14ac:dyDescent="0.2">
      <c r="A434" s="162" t="s">
        <v>37</v>
      </c>
      <c r="B434" s="106" t="s">
        <v>271</v>
      </c>
      <c r="C434" s="131" t="s">
        <v>231</v>
      </c>
      <c r="D434" s="131" t="s">
        <v>231</v>
      </c>
      <c r="E434" s="131" t="s">
        <v>231</v>
      </c>
      <c r="F434" s="131" t="s">
        <v>231</v>
      </c>
      <c r="G434" s="131" t="s">
        <v>231</v>
      </c>
      <c r="H434" s="131" t="s">
        <v>231</v>
      </c>
      <c r="I434" s="131" t="s">
        <v>231</v>
      </c>
      <c r="J434" s="131" t="s">
        <v>231</v>
      </c>
      <c r="K434" s="131" t="s">
        <v>231</v>
      </c>
      <c r="L434" s="131" t="s">
        <v>231</v>
      </c>
      <c r="M434" s="131" t="s">
        <v>231</v>
      </c>
      <c r="N434" s="131" t="s">
        <v>231</v>
      </c>
      <c r="O434" s="131" t="s">
        <v>231</v>
      </c>
      <c r="P434" s="131" t="s">
        <v>231</v>
      </c>
      <c r="Q434" s="131" t="s">
        <v>231</v>
      </c>
      <c r="R434" s="131" t="s">
        <v>231</v>
      </c>
      <c r="S434" s="131" t="s">
        <v>231</v>
      </c>
      <c r="T434" s="131" t="s">
        <v>231</v>
      </c>
      <c r="U434" s="131" t="s">
        <v>231</v>
      </c>
      <c r="V434" s="131">
        <v>100</v>
      </c>
      <c r="W434" s="131">
        <v>84.64</v>
      </c>
      <c r="X434" s="131">
        <v>61.936</v>
      </c>
      <c r="Y434" s="131">
        <v>58.654000000000003</v>
      </c>
      <c r="Z434" s="131">
        <v>72.983000000000004</v>
      </c>
      <c r="AA434" s="131">
        <v>74.488</v>
      </c>
      <c r="AB434" s="131">
        <v>66.091999999999999</v>
      </c>
      <c r="AC434" s="131">
        <v>66.659000000000006</v>
      </c>
      <c r="AD434" s="131">
        <v>68.120999999999995</v>
      </c>
      <c r="AE434" s="131">
        <v>79.709999999999994</v>
      </c>
      <c r="AF434" s="131">
        <v>82.126999999999995</v>
      </c>
      <c r="AG434" s="131">
        <v>84.903000000000006</v>
      </c>
      <c r="AH434" s="131">
        <v>88.997</v>
      </c>
      <c r="AI434" s="131">
        <v>99.078000000000003</v>
      </c>
      <c r="AJ434" s="131">
        <v>104.375</v>
      </c>
      <c r="AK434" s="131">
        <v>107.744</v>
      </c>
      <c r="AL434" s="131">
        <v>110.227</v>
      </c>
      <c r="AM434" s="131">
        <v>125.057</v>
      </c>
      <c r="AN434" s="131">
        <v>126.46299999999999</v>
      </c>
      <c r="AO434" s="131">
        <v>111.9</v>
      </c>
      <c r="AP434" s="131">
        <v>127.491</v>
      </c>
      <c r="AQ434" s="131">
        <v>138.41200000000001</v>
      </c>
      <c r="AR434" s="131">
        <v>143.56100000000001</v>
      </c>
      <c r="AS434" s="131">
        <v>146.72</v>
      </c>
      <c r="AT434" s="131">
        <v>150.10599999999999</v>
      </c>
      <c r="AU434" s="131">
        <v>154.785</v>
      </c>
      <c r="AV434" s="131">
        <v>154.48699999999999</v>
      </c>
      <c r="AW434" s="131">
        <v>154.54599999999999</v>
      </c>
    </row>
    <row r="435" spans="1:49" x14ac:dyDescent="0.2">
      <c r="A435" s="106"/>
      <c r="B435" s="106" t="s">
        <v>204</v>
      </c>
      <c r="C435" s="131" t="s">
        <v>231</v>
      </c>
      <c r="D435" s="131" t="s">
        <v>231</v>
      </c>
      <c r="E435" s="131" t="s">
        <v>231</v>
      </c>
      <c r="F435" s="131" t="s">
        <v>231</v>
      </c>
      <c r="G435" s="131" t="s">
        <v>231</v>
      </c>
      <c r="H435" s="131" t="s">
        <v>231</v>
      </c>
      <c r="I435" s="131" t="s">
        <v>231</v>
      </c>
      <c r="J435" s="131" t="s">
        <v>231</v>
      </c>
      <c r="K435" s="131" t="s">
        <v>231</v>
      </c>
      <c r="L435" s="131" t="s">
        <v>231</v>
      </c>
      <c r="M435" s="131" t="s">
        <v>231</v>
      </c>
      <c r="N435" s="131" t="s">
        <v>231</v>
      </c>
      <c r="O435" s="131" t="s">
        <v>231</v>
      </c>
      <c r="P435" s="131" t="s">
        <v>231</v>
      </c>
      <c r="Q435" s="131" t="s">
        <v>231</v>
      </c>
      <c r="R435" s="131" t="s">
        <v>231</v>
      </c>
      <c r="S435" s="131" t="s">
        <v>231</v>
      </c>
      <c r="T435" s="131" t="s">
        <v>231</v>
      </c>
      <c r="U435" s="131" t="s">
        <v>231</v>
      </c>
      <c r="V435" s="131">
        <v>100</v>
      </c>
      <c r="W435" s="131">
        <v>102.85</v>
      </c>
      <c r="X435" s="131">
        <v>105.863</v>
      </c>
      <c r="Y435" s="131">
        <v>108.876</v>
      </c>
      <c r="Z435" s="131">
        <v>111.699</v>
      </c>
      <c r="AA435" s="131">
        <v>114.224</v>
      </c>
      <c r="AB435" s="131">
        <v>116.36799999999999</v>
      </c>
      <c r="AC435" s="131">
        <v>118.214</v>
      </c>
      <c r="AD435" s="131">
        <v>119.788</v>
      </c>
      <c r="AE435" s="131">
        <v>121.227</v>
      </c>
      <c r="AF435" s="131">
        <v>122.584</v>
      </c>
      <c r="AG435" s="131">
        <v>123.887</v>
      </c>
      <c r="AH435" s="131">
        <v>125.136</v>
      </c>
      <c r="AI435" s="131">
        <v>126.384</v>
      </c>
      <c r="AJ435" s="131">
        <v>127.66</v>
      </c>
      <c r="AK435" s="131">
        <v>129.072</v>
      </c>
      <c r="AL435" s="131">
        <v>130.565</v>
      </c>
      <c r="AM435" s="131">
        <v>132.19300000000001</v>
      </c>
      <c r="AN435" s="131">
        <v>133.98500000000001</v>
      </c>
      <c r="AO435" s="131">
        <v>135.93899999999999</v>
      </c>
      <c r="AP435" s="131">
        <v>138.084</v>
      </c>
      <c r="AQ435" s="131">
        <v>140.44499999999999</v>
      </c>
      <c r="AR435" s="131">
        <v>142.99700000000001</v>
      </c>
      <c r="AS435" s="131">
        <v>145.65700000000001</v>
      </c>
      <c r="AT435" s="131">
        <v>148.37100000000001</v>
      </c>
      <c r="AU435" s="131">
        <v>151.059</v>
      </c>
      <c r="AV435" s="131">
        <v>153.71899999999999</v>
      </c>
      <c r="AW435" s="131">
        <v>156.298</v>
      </c>
    </row>
    <row r="436" spans="1:49" x14ac:dyDescent="0.2">
      <c r="A436" s="106"/>
      <c r="B436" s="106" t="s">
        <v>273</v>
      </c>
      <c r="C436" s="131" t="s">
        <v>231</v>
      </c>
      <c r="D436" s="131" t="s">
        <v>231</v>
      </c>
      <c r="E436" s="131" t="s">
        <v>231</v>
      </c>
      <c r="F436" s="131" t="s">
        <v>231</v>
      </c>
      <c r="G436" s="131" t="s">
        <v>231</v>
      </c>
      <c r="H436" s="131" t="s">
        <v>231</v>
      </c>
      <c r="I436" s="131" t="s">
        <v>231</v>
      </c>
      <c r="J436" s="131" t="s">
        <v>231</v>
      </c>
      <c r="K436" s="131" t="s">
        <v>231</v>
      </c>
      <c r="L436" s="131" t="s">
        <v>231</v>
      </c>
      <c r="M436" s="131" t="s">
        <v>231</v>
      </c>
      <c r="N436" s="131" t="s">
        <v>231</v>
      </c>
      <c r="O436" s="131" t="s">
        <v>231</v>
      </c>
      <c r="P436" s="131" t="s">
        <v>231</v>
      </c>
      <c r="Q436" s="131" t="s">
        <v>231</v>
      </c>
      <c r="R436" s="131" t="s">
        <v>231</v>
      </c>
      <c r="S436" s="131" t="s">
        <v>231</v>
      </c>
      <c r="T436" s="131" t="s">
        <v>231</v>
      </c>
      <c r="U436" s="131" t="s">
        <v>231</v>
      </c>
      <c r="V436" s="131">
        <v>100</v>
      </c>
      <c r="W436" s="131">
        <v>92.748999999999995</v>
      </c>
      <c r="X436" s="131">
        <v>76.626000000000005</v>
      </c>
      <c r="Y436" s="131">
        <v>75.622</v>
      </c>
      <c r="Z436" s="131">
        <v>60.959000000000003</v>
      </c>
      <c r="AA436" s="131">
        <v>55.317999999999998</v>
      </c>
      <c r="AB436" s="131">
        <v>57.936999999999998</v>
      </c>
      <c r="AC436" s="131">
        <v>50.531999999999996</v>
      </c>
      <c r="AD436" s="131">
        <v>53.408000000000001</v>
      </c>
      <c r="AE436" s="131">
        <v>61.481999999999999</v>
      </c>
      <c r="AF436" s="131">
        <v>64.128</v>
      </c>
      <c r="AG436" s="131">
        <v>66.209000000000003</v>
      </c>
      <c r="AH436" s="131">
        <v>65.715999999999994</v>
      </c>
      <c r="AI436" s="131">
        <v>67.194000000000003</v>
      </c>
      <c r="AJ436" s="131">
        <v>69.849999999999994</v>
      </c>
      <c r="AK436" s="131">
        <v>78.090999999999994</v>
      </c>
      <c r="AL436" s="131">
        <v>85.668000000000006</v>
      </c>
      <c r="AM436" s="131">
        <v>93.968999999999994</v>
      </c>
      <c r="AN436" s="131">
        <v>106.343</v>
      </c>
      <c r="AO436" s="131">
        <v>111.20699999999999</v>
      </c>
      <c r="AP436" s="131">
        <v>119.55200000000001</v>
      </c>
      <c r="AQ436" s="131">
        <v>134.821</v>
      </c>
      <c r="AR436" s="131">
        <v>147.113</v>
      </c>
      <c r="AS436" s="131">
        <v>159.15700000000001</v>
      </c>
      <c r="AT436" s="131">
        <v>172.339</v>
      </c>
      <c r="AU436" s="131">
        <v>180.27699999999999</v>
      </c>
      <c r="AV436" s="131">
        <v>188.14</v>
      </c>
      <c r="AW436" s="131">
        <v>197.06299999999999</v>
      </c>
    </row>
    <row r="437" spans="1:49" x14ac:dyDescent="0.2">
      <c r="A437" s="106"/>
      <c r="B437" s="106" t="s">
        <v>275</v>
      </c>
      <c r="C437" s="131" t="s">
        <v>231</v>
      </c>
      <c r="D437" s="131" t="s">
        <v>231</v>
      </c>
      <c r="E437" s="131" t="s">
        <v>231</v>
      </c>
      <c r="F437" s="131" t="s">
        <v>231</v>
      </c>
      <c r="G437" s="131" t="s">
        <v>231</v>
      </c>
      <c r="H437" s="131" t="s">
        <v>231</v>
      </c>
      <c r="I437" s="131" t="s">
        <v>231</v>
      </c>
      <c r="J437" s="131" t="s">
        <v>231</v>
      </c>
      <c r="K437" s="131" t="s">
        <v>231</v>
      </c>
      <c r="L437" s="131" t="s">
        <v>231</v>
      </c>
      <c r="M437" s="131" t="s">
        <v>231</v>
      </c>
      <c r="N437" s="131" t="s">
        <v>231</v>
      </c>
      <c r="O437" s="131" t="s">
        <v>231</v>
      </c>
      <c r="P437" s="131" t="s">
        <v>231</v>
      </c>
      <c r="Q437" s="131" t="s">
        <v>231</v>
      </c>
      <c r="R437" s="131" t="s">
        <v>231</v>
      </c>
      <c r="S437" s="131" t="s">
        <v>231</v>
      </c>
      <c r="T437" s="131" t="s">
        <v>231</v>
      </c>
      <c r="U437" s="131" t="s">
        <v>231</v>
      </c>
      <c r="V437" s="131">
        <v>100</v>
      </c>
      <c r="W437" s="131">
        <v>90.962999999999994</v>
      </c>
      <c r="X437" s="131">
        <v>73.063000000000002</v>
      </c>
      <c r="Y437" s="131">
        <v>72.768000000000001</v>
      </c>
      <c r="Z437" s="131">
        <v>111.54600000000001</v>
      </c>
      <c r="AA437" s="131">
        <v>123.699</v>
      </c>
      <c r="AB437" s="131">
        <v>101.279</v>
      </c>
      <c r="AC437" s="131">
        <v>114.456</v>
      </c>
      <c r="AD437" s="131">
        <v>111.76900000000001</v>
      </c>
      <c r="AE437" s="131">
        <v>113.593</v>
      </c>
      <c r="AF437" s="131">
        <v>108.054</v>
      </c>
      <c r="AG437" s="131">
        <v>105.521</v>
      </c>
      <c r="AH437" s="131">
        <v>109.81699999999999</v>
      </c>
      <c r="AI437" s="131">
        <v>118.563</v>
      </c>
      <c r="AJ437" s="131">
        <v>117.89</v>
      </c>
      <c r="AK437" s="131">
        <v>108.60299999999999</v>
      </c>
      <c r="AL437" s="131">
        <v>100.23099999999999</v>
      </c>
      <c r="AM437" s="131">
        <v>102.839</v>
      </c>
      <c r="AN437" s="131">
        <v>90.718999999999994</v>
      </c>
      <c r="AO437" s="131">
        <v>75.081999999999994</v>
      </c>
      <c r="AP437" s="131">
        <v>78.447000000000003</v>
      </c>
      <c r="AQ437" s="131">
        <v>74.406999999999996</v>
      </c>
      <c r="AR437" s="131">
        <v>69.308000000000007</v>
      </c>
      <c r="AS437" s="131">
        <v>64.536000000000001</v>
      </c>
      <c r="AT437" s="131">
        <v>59.725000000000001</v>
      </c>
      <c r="AU437" s="131">
        <v>57.923999999999999</v>
      </c>
      <c r="AV437" s="131">
        <v>54.451000000000001</v>
      </c>
      <c r="AW437" s="131">
        <v>51.143999999999998</v>
      </c>
    </row>
    <row r="438" spans="1:49" x14ac:dyDescent="0.2">
      <c r="A438" s="106"/>
      <c r="B438" s="106" t="s">
        <v>276</v>
      </c>
      <c r="C438" s="131" t="s">
        <v>231</v>
      </c>
      <c r="D438" s="131" t="s">
        <v>231</v>
      </c>
      <c r="E438" s="131" t="s">
        <v>231</v>
      </c>
      <c r="F438" s="131" t="s">
        <v>231</v>
      </c>
      <c r="G438" s="131" t="s">
        <v>231</v>
      </c>
      <c r="H438" s="131" t="s">
        <v>231</v>
      </c>
      <c r="I438" s="131" t="s">
        <v>231</v>
      </c>
      <c r="J438" s="131" t="s">
        <v>231</v>
      </c>
      <c r="K438" s="131" t="s">
        <v>231</v>
      </c>
      <c r="L438" s="131" t="s">
        <v>231</v>
      </c>
      <c r="M438" s="131" t="s">
        <v>231</v>
      </c>
      <c r="N438" s="131" t="s">
        <v>231</v>
      </c>
      <c r="O438" s="131" t="s">
        <v>231</v>
      </c>
      <c r="P438" s="131" t="s">
        <v>231</v>
      </c>
      <c r="Q438" s="131" t="s">
        <v>231</v>
      </c>
      <c r="R438" s="131" t="s">
        <v>231</v>
      </c>
      <c r="S438" s="131" t="s">
        <v>231</v>
      </c>
      <c r="T438" s="131" t="s">
        <v>231</v>
      </c>
      <c r="U438" s="131" t="s">
        <v>231</v>
      </c>
      <c r="V438" s="131">
        <v>100</v>
      </c>
      <c r="W438" s="131">
        <v>97.543000000000006</v>
      </c>
      <c r="X438" s="131">
        <v>104.502</v>
      </c>
      <c r="Y438" s="131">
        <v>97.897999999999996</v>
      </c>
      <c r="Z438" s="131">
        <v>96.09</v>
      </c>
      <c r="AA438" s="131">
        <v>95.3</v>
      </c>
      <c r="AB438" s="131">
        <v>96.790999999999997</v>
      </c>
      <c r="AC438" s="131">
        <v>97.495000000000005</v>
      </c>
      <c r="AD438" s="131">
        <v>95.266000000000005</v>
      </c>
      <c r="AE438" s="131">
        <v>94.147999999999996</v>
      </c>
      <c r="AF438" s="131">
        <v>96.686000000000007</v>
      </c>
      <c r="AG438" s="131">
        <v>98.093000000000004</v>
      </c>
      <c r="AH438" s="131">
        <v>98.549000000000007</v>
      </c>
      <c r="AI438" s="131">
        <v>98.402000000000001</v>
      </c>
      <c r="AJ438" s="131">
        <v>99.289000000000001</v>
      </c>
      <c r="AK438" s="131">
        <v>98.427999999999997</v>
      </c>
      <c r="AL438" s="131">
        <v>98.32</v>
      </c>
      <c r="AM438" s="131">
        <v>97.893000000000001</v>
      </c>
      <c r="AN438" s="131">
        <v>97.837000000000003</v>
      </c>
      <c r="AO438" s="131">
        <v>98.585999999999999</v>
      </c>
      <c r="AP438" s="131">
        <v>98.447000000000003</v>
      </c>
      <c r="AQ438" s="131">
        <v>98.242000000000004</v>
      </c>
      <c r="AR438" s="131">
        <v>98.463999999999999</v>
      </c>
      <c r="AS438" s="131">
        <v>98.067999999999998</v>
      </c>
      <c r="AT438" s="131">
        <v>98.29</v>
      </c>
      <c r="AU438" s="131">
        <v>98.126000000000005</v>
      </c>
      <c r="AV438" s="131">
        <v>98.100999999999999</v>
      </c>
      <c r="AW438" s="131">
        <v>98.108000000000004</v>
      </c>
    </row>
    <row r="439" spans="1:49" ht="6" customHeight="1" x14ac:dyDescent="0.2">
      <c r="A439" s="106"/>
      <c r="B439" s="106"/>
      <c r="C439" s="131"/>
      <c r="D439" s="131"/>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1"/>
      <c r="AQ439" s="131"/>
      <c r="AR439" s="131"/>
      <c r="AS439" s="131"/>
      <c r="AT439" s="131"/>
      <c r="AU439" s="131"/>
      <c r="AV439" s="131"/>
      <c r="AW439" s="131"/>
    </row>
    <row r="440" spans="1:49" x14ac:dyDescent="0.2">
      <c r="A440" s="162" t="s">
        <v>19</v>
      </c>
      <c r="B440" s="106" t="s">
        <v>271</v>
      </c>
      <c r="C440" s="131" t="s">
        <v>231</v>
      </c>
      <c r="D440" s="131" t="s">
        <v>231</v>
      </c>
      <c r="E440" s="131" t="s">
        <v>231</v>
      </c>
      <c r="F440" s="131" t="s">
        <v>231</v>
      </c>
      <c r="G440" s="131" t="s">
        <v>231</v>
      </c>
      <c r="H440" s="131" t="s">
        <v>231</v>
      </c>
      <c r="I440" s="131" t="s">
        <v>231</v>
      </c>
      <c r="J440" s="131" t="s">
        <v>231</v>
      </c>
      <c r="K440" s="131" t="s">
        <v>231</v>
      </c>
      <c r="L440" s="131" t="s">
        <v>231</v>
      </c>
      <c r="M440" s="131" t="s">
        <v>231</v>
      </c>
      <c r="N440" s="131" t="s">
        <v>231</v>
      </c>
      <c r="O440" s="131" t="s">
        <v>231</v>
      </c>
      <c r="P440" s="131" t="s">
        <v>231</v>
      </c>
      <c r="Q440" s="131" t="s">
        <v>231</v>
      </c>
      <c r="R440" s="131" t="s">
        <v>231</v>
      </c>
      <c r="S440" s="131" t="s">
        <v>231</v>
      </c>
      <c r="T440" s="131" t="s">
        <v>231</v>
      </c>
      <c r="U440" s="131" t="s">
        <v>231</v>
      </c>
      <c r="V440" s="131">
        <v>100</v>
      </c>
      <c r="W440" s="131">
        <v>94.671999999999997</v>
      </c>
      <c r="X440" s="131">
        <v>82.188000000000002</v>
      </c>
      <c r="Y440" s="131">
        <v>71.581000000000003</v>
      </c>
      <c r="Z440" s="131">
        <v>59.637999999999998</v>
      </c>
      <c r="AA440" s="131">
        <v>57.482999999999997</v>
      </c>
      <c r="AB440" s="131">
        <v>49.948</v>
      </c>
      <c r="AC440" s="131">
        <v>47.316000000000003</v>
      </c>
      <c r="AD440" s="131">
        <v>44.509</v>
      </c>
      <c r="AE440" s="131">
        <v>44.029000000000003</v>
      </c>
      <c r="AF440" s="131">
        <v>42.856000000000002</v>
      </c>
      <c r="AG440" s="131">
        <v>43.286000000000001</v>
      </c>
      <c r="AH440" s="131">
        <v>43.728999999999999</v>
      </c>
      <c r="AI440" s="131">
        <v>47.430999999999997</v>
      </c>
      <c r="AJ440" s="131">
        <v>43.981999999999999</v>
      </c>
      <c r="AK440" s="131">
        <v>42.203000000000003</v>
      </c>
      <c r="AL440" s="131">
        <v>43.347999999999999</v>
      </c>
      <c r="AM440" s="131">
        <v>44.433</v>
      </c>
      <c r="AN440" s="131">
        <v>42.844000000000001</v>
      </c>
      <c r="AO440" s="131">
        <v>36.261000000000003</v>
      </c>
      <c r="AP440" s="131">
        <v>38.712000000000003</v>
      </c>
      <c r="AQ440" s="131">
        <v>40.606000000000002</v>
      </c>
      <c r="AR440" s="131">
        <v>39.790999999999997</v>
      </c>
      <c r="AS440" s="131">
        <v>38.512</v>
      </c>
      <c r="AT440" s="131">
        <v>34.026000000000003</v>
      </c>
      <c r="AU440" s="131">
        <v>27.242000000000001</v>
      </c>
      <c r="AV440" s="131">
        <v>28.699000000000002</v>
      </c>
      <c r="AW440" s="131">
        <v>24.876000000000001</v>
      </c>
    </row>
    <row r="441" spans="1:49" x14ac:dyDescent="0.2">
      <c r="A441" s="106"/>
      <c r="B441" s="106" t="s">
        <v>204</v>
      </c>
      <c r="C441" s="131" t="s">
        <v>231</v>
      </c>
      <c r="D441" s="131" t="s">
        <v>231</v>
      </c>
      <c r="E441" s="131" t="s">
        <v>231</v>
      </c>
      <c r="F441" s="131" t="s">
        <v>231</v>
      </c>
      <c r="G441" s="131" t="s">
        <v>231</v>
      </c>
      <c r="H441" s="131" t="s">
        <v>231</v>
      </c>
      <c r="I441" s="131" t="s">
        <v>231</v>
      </c>
      <c r="J441" s="131" t="s">
        <v>231</v>
      </c>
      <c r="K441" s="131" t="s">
        <v>231</v>
      </c>
      <c r="L441" s="131" t="s">
        <v>231</v>
      </c>
      <c r="M441" s="131" t="s">
        <v>231</v>
      </c>
      <c r="N441" s="131" t="s">
        <v>231</v>
      </c>
      <c r="O441" s="131" t="s">
        <v>231</v>
      </c>
      <c r="P441" s="131" t="s">
        <v>231</v>
      </c>
      <c r="Q441" s="131" t="s">
        <v>231</v>
      </c>
      <c r="R441" s="131" t="s">
        <v>231</v>
      </c>
      <c r="S441" s="131" t="s">
        <v>231</v>
      </c>
      <c r="T441" s="131" t="s">
        <v>231</v>
      </c>
      <c r="U441" s="131" t="s">
        <v>231</v>
      </c>
      <c r="V441" s="131">
        <v>100</v>
      </c>
      <c r="W441" s="131">
        <v>100.208</v>
      </c>
      <c r="X441" s="131">
        <v>100.497</v>
      </c>
      <c r="Y441" s="131">
        <v>100.553</v>
      </c>
      <c r="Z441" s="131">
        <v>100.056</v>
      </c>
      <c r="AA441" s="131">
        <v>99.268000000000001</v>
      </c>
      <c r="AB441" s="131">
        <v>98.391000000000005</v>
      </c>
      <c r="AC441" s="131">
        <v>97.498999999999995</v>
      </c>
      <c r="AD441" s="131">
        <v>96.631</v>
      </c>
      <c r="AE441" s="131">
        <v>95.724000000000004</v>
      </c>
      <c r="AF441" s="131">
        <v>94.766000000000005</v>
      </c>
      <c r="AG441" s="131">
        <v>93.817999999999998</v>
      </c>
      <c r="AH441" s="131">
        <v>92.891000000000005</v>
      </c>
      <c r="AI441" s="131">
        <v>92.138999999999996</v>
      </c>
      <c r="AJ441" s="131">
        <v>91.444000000000003</v>
      </c>
      <c r="AK441" s="131">
        <v>90.775000000000006</v>
      </c>
      <c r="AL441" s="131">
        <v>90.164000000000001</v>
      </c>
      <c r="AM441" s="131">
        <v>89.626999999999995</v>
      </c>
      <c r="AN441" s="131">
        <v>89.143000000000001</v>
      </c>
      <c r="AO441" s="131">
        <v>88.748000000000005</v>
      </c>
      <c r="AP441" s="131">
        <v>88.397000000000006</v>
      </c>
      <c r="AQ441" s="131">
        <v>88.078999999999994</v>
      </c>
      <c r="AR441" s="131">
        <v>87.861000000000004</v>
      </c>
      <c r="AS441" s="131">
        <v>87.662999999999997</v>
      </c>
      <c r="AT441" s="131">
        <v>87.242999999999995</v>
      </c>
      <c r="AU441" s="131">
        <v>87.015000000000001</v>
      </c>
      <c r="AV441" s="131">
        <v>86.727999999999994</v>
      </c>
      <c r="AW441" s="131">
        <v>86.393000000000001</v>
      </c>
    </row>
    <row r="442" spans="1:49" x14ac:dyDescent="0.2">
      <c r="A442" s="106"/>
      <c r="B442" s="106" t="s">
        <v>273</v>
      </c>
      <c r="C442" s="131" t="s">
        <v>231</v>
      </c>
      <c r="D442" s="131" t="s">
        <v>231</v>
      </c>
      <c r="E442" s="131" t="s">
        <v>231</v>
      </c>
      <c r="F442" s="131" t="s">
        <v>231</v>
      </c>
      <c r="G442" s="131" t="s">
        <v>231</v>
      </c>
      <c r="H442" s="131" t="s">
        <v>231</v>
      </c>
      <c r="I442" s="131" t="s">
        <v>231</v>
      </c>
      <c r="J442" s="131" t="s">
        <v>231</v>
      </c>
      <c r="K442" s="131" t="s">
        <v>231</v>
      </c>
      <c r="L442" s="131" t="s">
        <v>231</v>
      </c>
      <c r="M442" s="131" t="s">
        <v>231</v>
      </c>
      <c r="N442" s="131" t="s">
        <v>231</v>
      </c>
      <c r="O442" s="131" t="s">
        <v>231</v>
      </c>
      <c r="P442" s="131" t="s">
        <v>231</v>
      </c>
      <c r="Q442" s="131" t="s">
        <v>231</v>
      </c>
      <c r="R442" s="131" t="s">
        <v>231</v>
      </c>
      <c r="S442" s="131" t="s">
        <v>231</v>
      </c>
      <c r="T442" s="131" t="s">
        <v>231</v>
      </c>
      <c r="U442" s="131" t="s">
        <v>231</v>
      </c>
      <c r="V442" s="131">
        <v>100</v>
      </c>
      <c r="W442" s="131">
        <v>91.399000000000001</v>
      </c>
      <c r="X442" s="131">
        <v>82.296999999999997</v>
      </c>
      <c r="Y442" s="131">
        <v>70.55</v>
      </c>
      <c r="Z442" s="131">
        <v>54.64</v>
      </c>
      <c r="AA442" s="131">
        <v>48.354999999999997</v>
      </c>
      <c r="AB442" s="131">
        <v>43.906999999999996</v>
      </c>
      <c r="AC442" s="131">
        <v>42.98</v>
      </c>
      <c r="AD442" s="131">
        <v>42.542000000000002</v>
      </c>
      <c r="AE442" s="131">
        <v>42.859000000000002</v>
      </c>
      <c r="AF442" s="131">
        <v>45.847000000000001</v>
      </c>
      <c r="AG442" s="131">
        <v>50.572000000000003</v>
      </c>
      <c r="AH442" s="131">
        <v>53.758000000000003</v>
      </c>
      <c r="AI442" s="131">
        <v>59.353999999999999</v>
      </c>
      <c r="AJ442" s="131">
        <v>67.046999999999997</v>
      </c>
      <c r="AK442" s="131">
        <v>69.564999999999998</v>
      </c>
      <c r="AL442" s="131">
        <v>75.247</v>
      </c>
      <c r="AM442" s="131">
        <v>81.447000000000003</v>
      </c>
      <c r="AN442" s="131">
        <v>83.775000000000006</v>
      </c>
      <c r="AO442" s="131">
        <v>71.728999999999999</v>
      </c>
      <c r="AP442" s="131">
        <v>74.775000000000006</v>
      </c>
      <c r="AQ442" s="131">
        <v>79.147000000000006</v>
      </c>
      <c r="AR442" s="131">
        <v>79.531999999999996</v>
      </c>
      <c r="AS442" s="131">
        <v>79.691000000000003</v>
      </c>
      <c r="AT442" s="131">
        <v>74.828000000000003</v>
      </c>
      <c r="AU442" s="131">
        <v>67.691000000000003</v>
      </c>
      <c r="AV442" s="131">
        <v>69.572999999999993</v>
      </c>
      <c r="AW442" s="131">
        <v>71.605999999999995</v>
      </c>
    </row>
    <row r="443" spans="1:49" x14ac:dyDescent="0.2">
      <c r="A443" s="106"/>
      <c r="B443" s="106" t="s">
        <v>275</v>
      </c>
      <c r="C443" s="131" t="s">
        <v>231</v>
      </c>
      <c r="D443" s="131" t="s">
        <v>231</v>
      </c>
      <c r="E443" s="131" t="s">
        <v>231</v>
      </c>
      <c r="F443" s="131" t="s">
        <v>231</v>
      </c>
      <c r="G443" s="131" t="s">
        <v>231</v>
      </c>
      <c r="H443" s="131" t="s">
        <v>231</v>
      </c>
      <c r="I443" s="131" t="s">
        <v>231</v>
      </c>
      <c r="J443" s="131" t="s">
        <v>231</v>
      </c>
      <c r="K443" s="131" t="s">
        <v>231</v>
      </c>
      <c r="L443" s="131" t="s">
        <v>231</v>
      </c>
      <c r="M443" s="131" t="s">
        <v>231</v>
      </c>
      <c r="N443" s="131" t="s">
        <v>231</v>
      </c>
      <c r="O443" s="131" t="s">
        <v>231</v>
      </c>
      <c r="P443" s="131" t="s">
        <v>231</v>
      </c>
      <c r="Q443" s="131" t="s">
        <v>231</v>
      </c>
      <c r="R443" s="131" t="s">
        <v>231</v>
      </c>
      <c r="S443" s="131" t="s">
        <v>231</v>
      </c>
      <c r="T443" s="131" t="s">
        <v>231</v>
      </c>
      <c r="U443" s="131" t="s">
        <v>231</v>
      </c>
      <c r="V443" s="131">
        <v>100</v>
      </c>
      <c r="W443" s="131">
        <v>109.319</v>
      </c>
      <c r="X443" s="131">
        <v>105.325</v>
      </c>
      <c r="Y443" s="131">
        <v>108.82299999999999</v>
      </c>
      <c r="Z443" s="131">
        <v>120.316</v>
      </c>
      <c r="AA443" s="131">
        <v>135.32</v>
      </c>
      <c r="AB443" s="131">
        <v>137.749</v>
      </c>
      <c r="AC443" s="131">
        <v>135.87799999999999</v>
      </c>
      <c r="AD443" s="131">
        <v>130.97999999999999</v>
      </c>
      <c r="AE443" s="131">
        <v>130.631</v>
      </c>
      <c r="AF443" s="131">
        <v>122.19499999999999</v>
      </c>
      <c r="AG443" s="131">
        <v>112.148</v>
      </c>
      <c r="AH443" s="131">
        <v>107.751</v>
      </c>
      <c r="AI443" s="131">
        <v>102.145</v>
      </c>
      <c r="AJ443" s="131">
        <v>91.843000000000004</v>
      </c>
      <c r="AK443" s="131">
        <v>88.643000000000001</v>
      </c>
      <c r="AL443" s="131">
        <v>79.257999999999996</v>
      </c>
      <c r="AM443" s="131">
        <v>75.763000000000005</v>
      </c>
      <c r="AN443" s="131">
        <v>71.536000000000001</v>
      </c>
      <c r="AO443" s="131">
        <v>71.382999999999996</v>
      </c>
      <c r="AP443" s="131">
        <v>79.5</v>
      </c>
      <c r="AQ443" s="131">
        <v>72.031000000000006</v>
      </c>
      <c r="AR443" s="131">
        <v>69.567999999999998</v>
      </c>
      <c r="AS443" s="131">
        <v>65.968000000000004</v>
      </c>
      <c r="AT443" s="131">
        <v>64.253</v>
      </c>
      <c r="AU443" s="131">
        <v>62.564999999999998</v>
      </c>
      <c r="AV443" s="131">
        <v>60.268999999999998</v>
      </c>
      <c r="AW443" s="131">
        <v>57.377000000000002</v>
      </c>
    </row>
    <row r="444" spans="1:49" x14ac:dyDescent="0.2">
      <c r="A444" s="106"/>
      <c r="B444" s="106" t="s">
        <v>276</v>
      </c>
      <c r="C444" s="131" t="s">
        <v>231</v>
      </c>
      <c r="D444" s="131" t="s">
        <v>231</v>
      </c>
      <c r="E444" s="131" t="s">
        <v>231</v>
      </c>
      <c r="F444" s="131" t="s">
        <v>231</v>
      </c>
      <c r="G444" s="131" t="s">
        <v>231</v>
      </c>
      <c r="H444" s="131" t="s">
        <v>231</v>
      </c>
      <c r="I444" s="131" t="s">
        <v>231</v>
      </c>
      <c r="J444" s="131" t="s">
        <v>231</v>
      </c>
      <c r="K444" s="131" t="s">
        <v>231</v>
      </c>
      <c r="L444" s="131" t="s">
        <v>231</v>
      </c>
      <c r="M444" s="131" t="s">
        <v>231</v>
      </c>
      <c r="N444" s="131" t="s">
        <v>231</v>
      </c>
      <c r="O444" s="131" t="s">
        <v>231</v>
      </c>
      <c r="P444" s="131" t="s">
        <v>231</v>
      </c>
      <c r="Q444" s="131" t="s">
        <v>231</v>
      </c>
      <c r="R444" s="131" t="s">
        <v>231</v>
      </c>
      <c r="S444" s="131" t="s">
        <v>231</v>
      </c>
      <c r="T444" s="131" t="s">
        <v>231</v>
      </c>
      <c r="U444" s="131" t="s">
        <v>231</v>
      </c>
      <c r="V444" s="131">
        <v>100</v>
      </c>
      <c r="W444" s="131">
        <v>94.554000000000002</v>
      </c>
      <c r="X444" s="131">
        <v>94.349000000000004</v>
      </c>
      <c r="Y444" s="131">
        <v>92.721999999999994</v>
      </c>
      <c r="Z444" s="131">
        <v>90.665999999999997</v>
      </c>
      <c r="AA444" s="131">
        <v>88.498000000000005</v>
      </c>
      <c r="AB444" s="131">
        <v>83.933999999999997</v>
      </c>
      <c r="AC444" s="131">
        <v>83.1</v>
      </c>
      <c r="AD444" s="131">
        <v>82.662999999999997</v>
      </c>
      <c r="AE444" s="131">
        <v>82.153999999999996</v>
      </c>
      <c r="AF444" s="131">
        <v>80.724000000000004</v>
      </c>
      <c r="AG444" s="131">
        <v>81.350999999999999</v>
      </c>
      <c r="AH444" s="131">
        <v>81.27</v>
      </c>
      <c r="AI444" s="131">
        <v>84.908000000000001</v>
      </c>
      <c r="AJ444" s="131">
        <v>78.108999999999995</v>
      </c>
      <c r="AK444" s="131">
        <v>75.396000000000001</v>
      </c>
      <c r="AL444" s="131">
        <v>80.613</v>
      </c>
      <c r="AM444" s="131">
        <v>80.340999999999994</v>
      </c>
      <c r="AN444" s="131">
        <v>80.198999999999998</v>
      </c>
      <c r="AO444" s="131">
        <v>79.796999999999997</v>
      </c>
      <c r="AP444" s="131">
        <v>73.668999999999997</v>
      </c>
      <c r="AQ444" s="131">
        <v>80.864999999999995</v>
      </c>
      <c r="AR444" s="131">
        <v>81.852999999999994</v>
      </c>
      <c r="AS444" s="131">
        <v>83.566000000000003</v>
      </c>
      <c r="AT444" s="131">
        <v>81.120999999999995</v>
      </c>
      <c r="AU444" s="131">
        <v>73.921999999999997</v>
      </c>
      <c r="AV444" s="131">
        <v>78.917000000000002</v>
      </c>
      <c r="AW444" s="131">
        <v>70.081999999999994</v>
      </c>
    </row>
    <row r="445" spans="1:49" ht="6" customHeight="1" x14ac:dyDescent="0.2">
      <c r="A445" s="106"/>
      <c r="B445" s="106"/>
      <c r="C445" s="131"/>
      <c r="D445" s="131"/>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1"/>
      <c r="AQ445" s="131"/>
      <c r="AR445" s="131"/>
      <c r="AS445" s="131"/>
      <c r="AT445" s="131"/>
      <c r="AU445" s="131"/>
      <c r="AV445" s="131"/>
      <c r="AW445" s="131"/>
    </row>
    <row r="446" spans="1:49" x14ac:dyDescent="0.2">
      <c r="A446" s="162" t="s">
        <v>30</v>
      </c>
      <c r="B446" s="106" t="s">
        <v>271</v>
      </c>
      <c r="C446" s="131" t="s">
        <v>231</v>
      </c>
      <c r="D446" s="131" t="s">
        <v>231</v>
      </c>
      <c r="E446" s="131" t="s">
        <v>231</v>
      </c>
      <c r="F446" s="131" t="s">
        <v>231</v>
      </c>
      <c r="G446" s="131" t="s">
        <v>231</v>
      </c>
      <c r="H446" s="131" t="s">
        <v>231</v>
      </c>
      <c r="I446" s="131" t="s">
        <v>231</v>
      </c>
      <c r="J446" s="131" t="s">
        <v>231</v>
      </c>
      <c r="K446" s="131" t="s">
        <v>231</v>
      </c>
      <c r="L446" s="131" t="s">
        <v>231</v>
      </c>
      <c r="M446" s="131" t="s">
        <v>231</v>
      </c>
      <c r="N446" s="131" t="s">
        <v>231</v>
      </c>
      <c r="O446" s="131" t="s">
        <v>231</v>
      </c>
      <c r="P446" s="131" t="s">
        <v>231</v>
      </c>
      <c r="Q446" s="131" t="s">
        <v>231</v>
      </c>
      <c r="R446" s="131" t="s">
        <v>231</v>
      </c>
      <c r="S446" s="131" t="s">
        <v>231</v>
      </c>
      <c r="T446" s="131" t="s">
        <v>231</v>
      </c>
      <c r="U446" s="131" t="s">
        <v>231</v>
      </c>
      <c r="V446" s="131">
        <v>100</v>
      </c>
      <c r="W446" s="131">
        <v>103.36</v>
      </c>
      <c r="X446" s="131">
        <v>96.765000000000001</v>
      </c>
      <c r="Y446" s="131">
        <v>97.635999999999996</v>
      </c>
      <c r="Z446" s="131">
        <v>92.611999999999995</v>
      </c>
      <c r="AA446" s="131">
        <v>82.325999999999993</v>
      </c>
      <c r="AB446" s="131">
        <v>83.265000000000001</v>
      </c>
      <c r="AC446" s="131">
        <v>84.393000000000001</v>
      </c>
      <c r="AD446" s="131">
        <v>98.177000000000007</v>
      </c>
      <c r="AE446" s="131">
        <v>98.293000000000006</v>
      </c>
      <c r="AF446" s="131">
        <v>100.188</v>
      </c>
      <c r="AG446" s="131">
        <v>100.38</v>
      </c>
      <c r="AH446" s="131">
        <v>103.38500000000001</v>
      </c>
      <c r="AI446" s="131">
        <v>98.605000000000004</v>
      </c>
      <c r="AJ446" s="131">
        <v>98.831000000000003</v>
      </c>
      <c r="AK446" s="131">
        <v>91.914000000000001</v>
      </c>
      <c r="AL446" s="131">
        <v>96.927000000000007</v>
      </c>
      <c r="AM446" s="131">
        <v>95.771000000000001</v>
      </c>
      <c r="AN446" s="131">
        <v>100.191</v>
      </c>
      <c r="AO446" s="131">
        <v>89.977999999999994</v>
      </c>
      <c r="AP446" s="131">
        <v>87.53</v>
      </c>
      <c r="AQ446" s="131">
        <v>95.778000000000006</v>
      </c>
      <c r="AR446" s="131">
        <v>98.734999999999999</v>
      </c>
      <c r="AS446" s="131">
        <v>89.912999999999997</v>
      </c>
      <c r="AT446" s="131">
        <v>90.561999999999998</v>
      </c>
      <c r="AU446" s="131">
        <v>80.218000000000004</v>
      </c>
      <c r="AV446" s="131">
        <v>70.801000000000002</v>
      </c>
      <c r="AW446" s="131">
        <v>70.638999999999996</v>
      </c>
    </row>
    <row r="447" spans="1:49" x14ac:dyDescent="0.2">
      <c r="A447" s="106"/>
      <c r="B447" s="106" t="s">
        <v>204</v>
      </c>
      <c r="C447" s="131" t="s">
        <v>231</v>
      </c>
      <c r="D447" s="131" t="s">
        <v>231</v>
      </c>
      <c r="E447" s="131" t="s">
        <v>231</v>
      </c>
      <c r="F447" s="131" t="s">
        <v>231</v>
      </c>
      <c r="G447" s="131" t="s">
        <v>231</v>
      </c>
      <c r="H447" s="131" t="s">
        <v>231</v>
      </c>
      <c r="I447" s="131" t="s">
        <v>231</v>
      </c>
      <c r="J447" s="131" t="s">
        <v>231</v>
      </c>
      <c r="K447" s="131" t="s">
        <v>231</v>
      </c>
      <c r="L447" s="131" t="s">
        <v>231</v>
      </c>
      <c r="M447" s="131" t="s">
        <v>231</v>
      </c>
      <c r="N447" s="131" t="s">
        <v>231</v>
      </c>
      <c r="O447" s="131" t="s">
        <v>231</v>
      </c>
      <c r="P447" s="131" t="s">
        <v>231</v>
      </c>
      <c r="Q447" s="131" t="s">
        <v>231</v>
      </c>
      <c r="R447" s="131" t="s">
        <v>231</v>
      </c>
      <c r="S447" s="131" t="s">
        <v>231</v>
      </c>
      <c r="T447" s="131" t="s">
        <v>231</v>
      </c>
      <c r="U447" s="131" t="s">
        <v>231</v>
      </c>
      <c r="V447" s="131">
        <v>100</v>
      </c>
      <c r="W447" s="131">
        <v>102.155</v>
      </c>
      <c r="X447" s="131">
        <v>104.578</v>
      </c>
      <c r="Y447" s="131">
        <v>106.982</v>
      </c>
      <c r="Z447" s="131">
        <v>109.10299999999999</v>
      </c>
      <c r="AA447" s="131">
        <v>111.092</v>
      </c>
      <c r="AB447" s="131">
        <v>113.23699999999999</v>
      </c>
      <c r="AC447" s="131">
        <v>115.392</v>
      </c>
      <c r="AD447" s="131">
        <v>117.265</v>
      </c>
      <c r="AE447" s="131">
        <v>118.53700000000001</v>
      </c>
      <c r="AF447" s="131">
        <v>120.185</v>
      </c>
      <c r="AG447" s="131">
        <v>121.71599999999999</v>
      </c>
      <c r="AH447" s="131">
        <v>123.218</v>
      </c>
      <c r="AI447" s="131">
        <v>124.661</v>
      </c>
      <c r="AJ447" s="131">
        <v>126.104</v>
      </c>
      <c r="AK447" s="131">
        <v>127.58199999999999</v>
      </c>
      <c r="AL447" s="131">
        <v>129.14699999999999</v>
      </c>
      <c r="AM447" s="131">
        <v>131</v>
      </c>
      <c r="AN447" s="131">
        <v>133.12</v>
      </c>
      <c r="AO447" s="131">
        <v>135.38300000000001</v>
      </c>
      <c r="AP447" s="131">
        <v>139.25899999999999</v>
      </c>
      <c r="AQ447" s="131">
        <v>143.047</v>
      </c>
      <c r="AR447" s="131">
        <v>145.173</v>
      </c>
      <c r="AS447" s="131">
        <v>147.45500000000001</v>
      </c>
      <c r="AT447" s="131">
        <v>149.96600000000001</v>
      </c>
      <c r="AU447" s="131">
        <v>152.60400000000001</v>
      </c>
      <c r="AV447" s="131">
        <v>155.28</v>
      </c>
      <c r="AW447" s="131">
        <v>157.90799999999999</v>
      </c>
    </row>
    <row r="448" spans="1:49" x14ac:dyDescent="0.2">
      <c r="A448" s="106"/>
      <c r="B448" s="106" t="s">
        <v>273</v>
      </c>
      <c r="C448" s="131" t="s">
        <v>231</v>
      </c>
      <c r="D448" s="131" t="s">
        <v>231</v>
      </c>
      <c r="E448" s="131" t="s">
        <v>231</v>
      </c>
      <c r="F448" s="131" t="s">
        <v>231</v>
      </c>
      <c r="G448" s="131" t="s">
        <v>231</v>
      </c>
      <c r="H448" s="131" t="s">
        <v>231</v>
      </c>
      <c r="I448" s="131" t="s">
        <v>231</v>
      </c>
      <c r="J448" s="131" t="s">
        <v>231</v>
      </c>
      <c r="K448" s="131" t="s">
        <v>231</v>
      </c>
      <c r="L448" s="131" t="s">
        <v>231</v>
      </c>
      <c r="M448" s="131" t="s">
        <v>231</v>
      </c>
      <c r="N448" s="131" t="s">
        <v>231</v>
      </c>
      <c r="O448" s="131" t="s">
        <v>231</v>
      </c>
      <c r="P448" s="131" t="s">
        <v>231</v>
      </c>
      <c r="Q448" s="131" t="s">
        <v>231</v>
      </c>
      <c r="R448" s="131" t="s">
        <v>231</v>
      </c>
      <c r="S448" s="131" t="s">
        <v>231</v>
      </c>
      <c r="T448" s="131" t="s">
        <v>231</v>
      </c>
      <c r="U448" s="131" t="s">
        <v>231</v>
      </c>
      <c r="V448" s="131">
        <v>100</v>
      </c>
      <c r="W448" s="131">
        <v>97.408000000000001</v>
      </c>
      <c r="X448" s="131">
        <v>84.494</v>
      </c>
      <c r="Y448" s="131">
        <v>80.695999999999998</v>
      </c>
      <c r="Z448" s="131">
        <v>75.013000000000005</v>
      </c>
      <c r="AA448" s="131">
        <v>73.006</v>
      </c>
      <c r="AB448" s="131">
        <v>72.840999999999994</v>
      </c>
      <c r="AC448" s="131">
        <v>75.197999999999993</v>
      </c>
      <c r="AD448" s="131">
        <v>77.177999999999997</v>
      </c>
      <c r="AE448" s="131">
        <v>79.632999999999996</v>
      </c>
      <c r="AF448" s="131">
        <v>81.525999999999996</v>
      </c>
      <c r="AG448" s="131">
        <v>83.881</v>
      </c>
      <c r="AH448" s="131">
        <v>86.174000000000007</v>
      </c>
      <c r="AI448" s="131">
        <v>88.754000000000005</v>
      </c>
      <c r="AJ448" s="131">
        <v>94.492999999999995</v>
      </c>
      <c r="AK448" s="131">
        <v>99.936999999999998</v>
      </c>
      <c r="AL448" s="131">
        <v>105.93300000000001</v>
      </c>
      <c r="AM448" s="131">
        <v>114.79600000000001</v>
      </c>
      <c r="AN448" s="131">
        <v>123.134</v>
      </c>
      <c r="AO448" s="131">
        <v>130.88399999999999</v>
      </c>
      <c r="AP448" s="131">
        <v>138.05500000000001</v>
      </c>
      <c r="AQ448" s="131">
        <v>145.55500000000001</v>
      </c>
      <c r="AR448" s="131">
        <v>155.185</v>
      </c>
      <c r="AS448" s="131">
        <v>165.005</v>
      </c>
      <c r="AT448" s="131">
        <v>174.886</v>
      </c>
      <c r="AU448" s="131">
        <v>185.61199999999999</v>
      </c>
      <c r="AV448" s="131">
        <v>196.64099999999999</v>
      </c>
      <c r="AW448" s="131">
        <v>203.61600000000001</v>
      </c>
    </row>
    <row r="449" spans="1:51" x14ac:dyDescent="0.2">
      <c r="A449" s="106"/>
      <c r="B449" s="106" t="s">
        <v>275</v>
      </c>
      <c r="C449" s="131" t="s">
        <v>231</v>
      </c>
      <c r="D449" s="131" t="s">
        <v>231</v>
      </c>
      <c r="E449" s="131" t="s">
        <v>231</v>
      </c>
      <c r="F449" s="131" t="s">
        <v>231</v>
      </c>
      <c r="G449" s="131" t="s">
        <v>231</v>
      </c>
      <c r="H449" s="131" t="s">
        <v>231</v>
      </c>
      <c r="I449" s="131" t="s">
        <v>231</v>
      </c>
      <c r="J449" s="131" t="s">
        <v>231</v>
      </c>
      <c r="K449" s="131" t="s">
        <v>231</v>
      </c>
      <c r="L449" s="131" t="s">
        <v>231</v>
      </c>
      <c r="M449" s="131" t="s">
        <v>231</v>
      </c>
      <c r="N449" s="131" t="s">
        <v>231</v>
      </c>
      <c r="O449" s="131" t="s">
        <v>231</v>
      </c>
      <c r="P449" s="131" t="s">
        <v>231</v>
      </c>
      <c r="Q449" s="131" t="s">
        <v>231</v>
      </c>
      <c r="R449" s="131" t="s">
        <v>231</v>
      </c>
      <c r="S449" s="131" t="s">
        <v>231</v>
      </c>
      <c r="T449" s="131" t="s">
        <v>231</v>
      </c>
      <c r="U449" s="131" t="s">
        <v>231</v>
      </c>
      <c r="V449" s="131">
        <v>100</v>
      </c>
      <c r="W449" s="131">
        <v>104.20699999999999</v>
      </c>
      <c r="X449" s="131">
        <v>110.486</v>
      </c>
      <c r="Y449" s="131">
        <v>117.643</v>
      </c>
      <c r="Z449" s="131">
        <v>122.78</v>
      </c>
      <c r="AA449" s="131">
        <v>113.66800000000001</v>
      </c>
      <c r="AB449" s="131">
        <v>115.57599999999999</v>
      </c>
      <c r="AC449" s="131">
        <v>111.742</v>
      </c>
      <c r="AD449" s="131">
        <v>118.715</v>
      </c>
      <c r="AE449" s="131">
        <v>117.26900000000001</v>
      </c>
      <c r="AF449" s="131">
        <v>111.226</v>
      </c>
      <c r="AG449" s="131">
        <v>107.1</v>
      </c>
      <c r="AH449" s="131">
        <v>107.672</v>
      </c>
      <c r="AI449" s="131">
        <v>100.143</v>
      </c>
      <c r="AJ449" s="131">
        <v>91.233999999999995</v>
      </c>
      <c r="AK449" s="131">
        <v>79.42</v>
      </c>
      <c r="AL449" s="131">
        <v>74.972999999999999</v>
      </c>
      <c r="AM449" s="131">
        <v>67.909000000000006</v>
      </c>
      <c r="AN449" s="131">
        <v>64.617999999999995</v>
      </c>
      <c r="AO449" s="131">
        <v>53.213999999999999</v>
      </c>
      <c r="AP449" s="131">
        <v>47.673000000000002</v>
      </c>
      <c r="AQ449" s="131">
        <v>48.173999999999999</v>
      </c>
      <c r="AR449" s="131">
        <v>45.878</v>
      </c>
      <c r="AS449" s="131">
        <v>38.073999999999998</v>
      </c>
      <c r="AT449" s="131">
        <v>35.704000000000001</v>
      </c>
      <c r="AU449" s="131">
        <v>29.364999999999998</v>
      </c>
      <c r="AV449" s="131">
        <v>23.92</v>
      </c>
      <c r="AW449" s="131">
        <v>22.686</v>
      </c>
    </row>
    <row r="450" spans="1:51" x14ac:dyDescent="0.2">
      <c r="A450" s="106"/>
      <c r="B450" s="106" t="s">
        <v>276</v>
      </c>
      <c r="C450" s="131" t="s">
        <v>231</v>
      </c>
      <c r="D450" s="131" t="s">
        <v>231</v>
      </c>
      <c r="E450" s="131" t="s">
        <v>231</v>
      </c>
      <c r="F450" s="131" t="s">
        <v>231</v>
      </c>
      <c r="G450" s="131" t="s">
        <v>231</v>
      </c>
      <c r="H450" s="131" t="s">
        <v>231</v>
      </c>
      <c r="I450" s="131" t="s">
        <v>231</v>
      </c>
      <c r="J450" s="131" t="s">
        <v>231</v>
      </c>
      <c r="K450" s="131" t="s">
        <v>231</v>
      </c>
      <c r="L450" s="131" t="s">
        <v>231</v>
      </c>
      <c r="M450" s="131" t="s">
        <v>231</v>
      </c>
      <c r="N450" s="131" t="s">
        <v>231</v>
      </c>
      <c r="O450" s="131" t="s">
        <v>231</v>
      </c>
      <c r="P450" s="131" t="s">
        <v>231</v>
      </c>
      <c r="Q450" s="131" t="s">
        <v>231</v>
      </c>
      <c r="R450" s="131" t="s">
        <v>231</v>
      </c>
      <c r="S450" s="131" t="s">
        <v>231</v>
      </c>
      <c r="T450" s="131" t="s">
        <v>231</v>
      </c>
      <c r="U450" s="131" t="s">
        <v>231</v>
      </c>
      <c r="V450" s="131">
        <v>100</v>
      </c>
      <c r="W450" s="131">
        <v>99.677999999999997</v>
      </c>
      <c r="X450" s="131">
        <v>99.116</v>
      </c>
      <c r="Y450" s="131">
        <v>96.135000000000005</v>
      </c>
      <c r="Z450" s="131">
        <v>92.165000000000006</v>
      </c>
      <c r="AA450" s="131">
        <v>89.301000000000002</v>
      </c>
      <c r="AB450" s="131">
        <v>87.343000000000004</v>
      </c>
      <c r="AC450" s="131">
        <v>87.037999999999997</v>
      </c>
      <c r="AD450" s="131">
        <v>91.378</v>
      </c>
      <c r="AE450" s="131">
        <v>88.795000000000002</v>
      </c>
      <c r="AF450" s="131">
        <v>91.930999999999997</v>
      </c>
      <c r="AG450" s="131">
        <v>91.8</v>
      </c>
      <c r="AH450" s="131">
        <v>90.427999999999997</v>
      </c>
      <c r="AI450" s="131">
        <v>88.994</v>
      </c>
      <c r="AJ450" s="131">
        <v>90.909000000000006</v>
      </c>
      <c r="AK450" s="131">
        <v>90.77</v>
      </c>
      <c r="AL450" s="131">
        <v>94.498999999999995</v>
      </c>
      <c r="AM450" s="131">
        <v>93.78</v>
      </c>
      <c r="AN450" s="131">
        <v>94.590999999999994</v>
      </c>
      <c r="AO450" s="131">
        <v>95.424000000000007</v>
      </c>
      <c r="AP450" s="131">
        <v>95.501000000000005</v>
      </c>
      <c r="AQ450" s="131">
        <v>95.486999999999995</v>
      </c>
      <c r="AR450" s="131">
        <v>95.527000000000001</v>
      </c>
      <c r="AS450" s="131">
        <v>97.058999999999997</v>
      </c>
      <c r="AT450" s="131">
        <v>96.712999999999994</v>
      </c>
      <c r="AU450" s="131">
        <v>96.444000000000003</v>
      </c>
      <c r="AV450" s="131">
        <v>96.938999999999993</v>
      </c>
      <c r="AW450" s="131">
        <v>96.843999999999994</v>
      </c>
    </row>
    <row r="451" spans="1:51" ht="6" customHeight="1" x14ac:dyDescent="0.2">
      <c r="A451" s="106"/>
      <c r="B451" s="106"/>
      <c r="C451" s="131"/>
      <c r="D451" s="131"/>
      <c r="E451" s="131"/>
      <c r="F451" s="131"/>
      <c r="G451" s="131"/>
      <c r="H451" s="131"/>
      <c r="I451" s="131"/>
      <c r="J451" s="131"/>
      <c r="K451" s="131"/>
      <c r="L451" s="131"/>
      <c r="M451" s="131"/>
      <c r="N451" s="131"/>
      <c r="O451" s="131"/>
      <c r="P451" s="131"/>
      <c r="Q451" s="131"/>
      <c r="R451" s="131"/>
      <c r="S451" s="131"/>
      <c r="T451" s="131"/>
      <c r="U451" s="131"/>
      <c r="V451" s="131"/>
      <c r="W451" s="131"/>
      <c r="X451" s="131"/>
      <c r="Y451" s="131"/>
      <c r="Z451" s="131"/>
      <c r="AA451" s="131"/>
      <c r="AB451" s="131"/>
      <c r="AC451" s="131"/>
      <c r="AD451" s="131"/>
      <c r="AE451" s="131"/>
      <c r="AF451" s="131"/>
      <c r="AG451" s="131"/>
      <c r="AH451" s="131"/>
      <c r="AI451" s="131"/>
      <c r="AJ451" s="131"/>
      <c r="AK451" s="131"/>
      <c r="AL451" s="131"/>
      <c r="AM451" s="131"/>
      <c r="AN451" s="131"/>
      <c r="AO451" s="131"/>
      <c r="AP451" s="131"/>
      <c r="AQ451" s="131"/>
      <c r="AR451" s="131"/>
      <c r="AS451" s="131"/>
      <c r="AT451" s="131"/>
      <c r="AU451" s="131"/>
      <c r="AV451" s="131"/>
      <c r="AW451" s="131"/>
    </row>
    <row r="452" spans="1:51" x14ac:dyDescent="0.2">
      <c r="A452" s="162" t="s">
        <v>145</v>
      </c>
      <c r="B452" s="106" t="s">
        <v>271</v>
      </c>
      <c r="C452" s="131" t="s">
        <v>231</v>
      </c>
      <c r="D452" s="131" t="s">
        <v>231</v>
      </c>
      <c r="E452" s="131" t="s">
        <v>231</v>
      </c>
      <c r="F452" s="131" t="s">
        <v>231</v>
      </c>
      <c r="G452" s="131" t="s">
        <v>231</v>
      </c>
      <c r="H452" s="131" t="s">
        <v>231</v>
      </c>
      <c r="I452" s="131" t="s">
        <v>231</v>
      </c>
      <c r="J452" s="131" t="s">
        <v>231</v>
      </c>
      <c r="K452" s="131" t="s">
        <v>231</v>
      </c>
      <c r="L452" s="131" t="s">
        <v>231</v>
      </c>
      <c r="M452" s="131" t="s">
        <v>231</v>
      </c>
      <c r="N452" s="131" t="s">
        <v>231</v>
      </c>
      <c r="O452" s="131" t="s">
        <v>231</v>
      </c>
      <c r="P452" s="131" t="s">
        <v>231</v>
      </c>
      <c r="Q452" s="131" t="s">
        <v>231</v>
      </c>
      <c r="R452" s="131" t="s">
        <v>231</v>
      </c>
      <c r="S452" s="131" t="s">
        <v>231</v>
      </c>
      <c r="T452" s="131" t="s">
        <v>231</v>
      </c>
      <c r="U452" s="131" t="s">
        <v>231</v>
      </c>
      <c r="V452" s="131" t="s">
        <v>231</v>
      </c>
      <c r="W452" s="131" t="s">
        <v>231</v>
      </c>
      <c r="X452" s="131" t="s">
        <v>231</v>
      </c>
      <c r="Y452" s="131" t="s">
        <v>231</v>
      </c>
      <c r="Z452" s="131" t="s">
        <v>231</v>
      </c>
      <c r="AA452" s="131" t="s">
        <v>231</v>
      </c>
      <c r="AB452" s="131" t="s">
        <v>231</v>
      </c>
      <c r="AC452" s="131" t="s">
        <v>231</v>
      </c>
      <c r="AD452" s="131" t="s">
        <v>231</v>
      </c>
      <c r="AE452" s="131" t="s">
        <v>231</v>
      </c>
      <c r="AF452" s="131" t="s">
        <v>231</v>
      </c>
      <c r="AG452" s="131" t="s">
        <v>231</v>
      </c>
      <c r="AH452" s="131" t="s">
        <v>231</v>
      </c>
      <c r="AI452" s="131" t="s">
        <v>231</v>
      </c>
      <c r="AJ452" s="131" t="s">
        <v>231</v>
      </c>
      <c r="AK452" s="131" t="s">
        <v>231</v>
      </c>
      <c r="AL452" s="131" t="s">
        <v>231</v>
      </c>
      <c r="AM452" s="131" t="s">
        <v>231</v>
      </c>
      <c r="AN452" s="131" t="s">
        <v>231</v>
      </c>
      <c r="AO452" s="131" t="s">
        <v>231</v>
      </c>
      <c r="AP452" s="131" t="s">
        <v>231</v>
      </c>
      <c r="AQ452" s="131" t="s">
        <v>231</v>
      </c>
      <c r="AR452" s="131" t="s">
        <v>231</v>
      </c>
      <c r="AS452" s="131" t="s">
        <v>231</v>
      </c>
      <c r="AT452" s="131" t="s">
        <v>231</v>
      </c>
      <c r="AU452" s="131" t="s">
        <v>231</v>
      </c>
      <c r="AV452" s="131" t="s">
        <v>231</v>
      </c>
      <c r="AW452" s="131" t="s">
        <v>231</v>
      </c>
      <c r="AX452" s="161"/>
      <c r="AY452" s="161"/>
    </row>
    <row r="453" spans="1:51" x14ac:dyDescent="0.2">
      <c r="A453" s="106"/>
      <c r="B453" s="106" t="s">
        <v>204</v>
      </c>
      <c r="C453" s="131" t="s">
        <v>231</v>
      </c>
      <c r="D453" s="131" t="s">
        <v>231</v>
      </c>
      <c r="E453" s="131" t="s">
        <v>231</v>
      </c>
      <c r="F453" s="131" t="s">
        <v>231</v>
      </c>
      <c r="G453" s="131" t="s">
        <v>231</v>
      </c>
      <c r="H453" s="131" t="s">
        <v>231</v>
      </c>
      <c r="I453" s="131" t="s">
        <v>231</v>
      </c>
      <c r="J453" s="131" t="s">
        <v>231</v>
      </c>
      <c r="K453" s="131" t="s">
        <v>231</v>
      </c>
      <c r="L453" s="131" t="s">
        <v>231</v>
      </c>
      <c r="M453" s="131" t="s">
        <v>231</v>
      </c>
      <c r="N453" s="131" t="s">
        <v>231</v>
      </c>
      <c r="O453" s="131" t="s">
        <v>231</v>
      </c>
      <c r="P453" s="131" t="s">
        <v>231</v>
      </c>
      <c r="Q453" s="131" t="s">
        <v>231</v>
      </c>
      <c r="R453" s="131" t="s">
        <v>231</v>
      </c>
      <c r="S453" s="131" t="s">
        <v>231</v>
      </c>
      <c r="T453" s="131" t="s">
        <v>231</v>
      </c>
      <c r="U453" s="131" t="s">
        <v>231</v>
      </c>
      <c r="V453" s="131" t="s">
        <v>231</v>
      </c>
      <c r="W453" s="131" t="s">
        <v>231</v>
      </c>
      <c r="X453" s="131" t="s">
        <v>231</v>
      </c>
      <c r="Y453" s="131" t="s">
        <v>231</v>
      </c>
      <c r="Z453" s="131" t="s">
        <v>231</v>
      </c>
      <c r="AA453" s="131" t="s">
        <v>231</v>
      </c>
      <c r="AB453" s="131" t="s">
        <v>231</v>
      </c>
      <c r="AC453" s="131" t="s">
        <v>231</v>
      </c>
      <c r="AD453" s="131" t="s">
        <v>231</v>
      </c>
      <c r="AE453" s="131" t="s">
        <v>231</v>
      </c>
      <c r="AF453" s="131" t="s">
        <v>231</v>
      </c>
      <c r="AG453" s="131" t="s">
        <v>231</v>
      </c>
      <c r="AH453" s="131" t="s">
        <v>231</v>
      </c>
      <c r="AI453" s="131" t="s">
        <v>231</v>
      </c>
      <c r="AJ453" s="131" t="s">
        <v>231</v>
      </c>
      <c r="AK453" s="131" t="s">
        <v>231</v>
      </c>
      <c r="AL453" s="131" t="s">
        <v>231</v>
      </c>
      <c r="AM453" s="131" t="s">
        <v>231</v>
      </c>
      <c r="AN453" s="131" t="s">
        <v>231</v>
      </c>
      <c r="AO453" s="131" t="s">
        <v>231</v>
      </c>
      <c r="AP453" s="131" t="s">
        <v>231</v>
      </c>
      <c r="AQ453" s="131" t="s">
        <v>231</v>
      </c>
      <c r="AR453" s="131" t="s">
        <v>231</v>
      </c>
      <c r="AS453" s="131" t="s">
        <v>231</v>
      </c>
      <c r="AT453" s="131" t="s">
        <v>231</v>
      </c>
      <c r="AU453" s="131" t="s">
        <v>231</v>
      </c>
      <c r="AV453" s="131" t="s">
        <v>231</v>
      </c>
      <c r="AW453" s="131" t="s">
        <v>231</v>
      </c>
      <c r="AX453" s="161"/>
      <c r="AY453" s="161"/>
    </row>
    <row r="454" spans="1:51" x14ac:dyDescent="0.2">
      <c r="A454" s="106"/>
      <c r="B454" s="106" t="s">
        <v>273</v>
      </c>
      <c r="C454" s="131" t="s">
        <v>231</v>
      </c>
      <c r="D454" s="131" t="s">
        <v>231</v>
      </c>
      <c r="E454" s="131" t="s">
        <v>231</v>
      </c>
      <c r="F454" s="131" t="s">
        <v>231</v>
      </c>
      <c r="G454" s="131" t="s">
        <v>231</v>
      </c>
      <c r="H454" s="131" t="s">
        <v>231</v>
      </c>
      <c r="I454" s="131" t="s">
        <v>231</v>
      </c>
      <c r="J454" s="131" t="s">
        <v>231</v>
      </c>
      <c r="K454" s="131" t="s">
        <v>231</v>
      </c>
      <c r="L454" s="131" t="s">
        <v>231</v>
      </c>
      <c r="M454" s="131" t="s">
        <v>231</v>
      </c>
      <c r="N454" s="131" t="s">
        <v>231</v>
      </c>
      <c r="O454" s="131" t="s">
        <v>231</v>
      </c>
      <c r="P454" s="131" t="s">
        <v>231</v>
      </c>
      <c r="Q454" s="131" t="s">
        <v>231</v>
      </c>
      <c r="R454" s="131" t="s">
        <v>231</v>
      </c>
      <c r="S454" s="131" t="s">
        <v>231</v>
      </c>
      <c r="T454" s="131" t="s">
        <v>231</v>
      </c>
      <c r="U454" s="131" t="s">
        <v>231</v>
      </c>
      <c r="V454" s="131" t="s">
        <v>231</v>
      </c>
      <c r="W454" s="131" t="s">
        <v>231</v>
      </c>
      <c r="X454" s="131" t="s">
        <v>231</v>
      </c>
      <c r="Y454" s="131" t="s">
        <v>231</v>
      </c>
      <c r="Z454" s="131" t="s">
        <v>231</v>
      </c>
      <c r="AA454" s="131" t="s">
        <v>231</v>
      </c>
      <c r="AB454" s="131" t="s">
        <v>231</v>
      </c>
      <c r="AC454" s="131" t="s">
        <v>231</v>
      </c>
      <c r="AD454" s="131" t="s">
        <v>231</v>
      </c>
      <c r="AE454" s="131" t="s">
        <v>231</v>
      </c>
      <c r="AF454" s="131" t="s">
        <v>231</v>
      </c>
      <c r="AG454" s="131" t="s">
        <v>231</v>
      </c>
      <c r="AH454" s="131" t="s">
        <v>231</v>
      </c>
      <c r="AI454" s="131" t="s">
        <v>231</v>
      </c>
      <c r="AJ454" s="131" t="s">
        <v>231</v>
      </c>
      <c r="AK454" s="131" t="s">
        <v>231</v>
      </c>
      <c r="AL454" s="131" t="s">
        <v>231</v>
      </c>
      <c r="AM454" s="131" t="s">
        <v>231</v>
      </c>
      <c r="AN454" s="131" t="s">
        <v>231</v>
      </c>
      <c r="AO454" s="131" t="s">
        <v>231</v>
      </c>
      <c r="AP454" s="131" t="s">
        <v>231</v>
      </c>
      <c r="AQ454" s="131" t="s">
        <v>231</v>
      </c>
      <c r="AR454" s="131" t="s">
        <v>231</v>
      </c>
      <c r="AS454" s="131" t="s">
        <v>231</v>
      </c>
      <c r="AT454" s="131" t="s">
        <v>231</v>
      </c>
      <c r="AU454" s="131" t="s">
        <v>231</v>
      </c>
      <c r="AV454" s="131" t="s">
        <v>231</v>
      </c>
      <c r="AW454" s="131" t="s">
        <v>231</v>
      </c>
      <c r="AX454" s="161"/>
      <c r="AY454" s="161"/>
    </row>
    <row r="455" spans="1:51" x14ac:dyDescent="0.2">
      <c r="A455" s="106"/>
      <c r="B455" s="106" t="s">
        <v>275</v>
      </c>
      <c r="C455" s="131" t="s">
        <v>231</v>
      </c>
      <c r="D455" s="131" t="s">
        <v>231</v>
      </c>
      <c r="E455" s="131" t="s">
        <v>231</v>
      </c>
      <c r="F455" s="131" t="s">
        <v>231</v>
      </c>
      <c r="G455" s="131" t="s">
        <v>231</v>
      </c>
      <c r="H455" s="131" t="s">
        <v>231</v>
      </c>
      <c r="I455" s="131" t="s">
        <v>231</v>
      </c>
      <c r="J455" s="131" t="s">
        <v>231</v>
      </c>
      <c r="K455" s="131" t="s">
        <v>231</v>
      </c>
      <c r="L455" s="131" t="s">
        <v>231</v>
      </c>
      <c r="M455" s="131" t="s">
        <v>231</v>
      </c>
      <c r="N455" s="131" t="s">
        <v>231</v>
      </c>
      <c r="O455" s="131" t="s">
        <v>231</v>
      </c>
      <c r="P455" s="131" t="s">
        <v>231</v>
      </c>
      <c r="Q455" s="131" t="s">
        <v>231</v>
      </c>
      <c r="R455" s="131" t="s">
        <v>231</v>
      </c>
      <c r="S455" s="131" t="s">
        <v>231</v>
      </c>
      <c r="T455" s="131" t="s">
        <v>231</v>
      </c>
      <c r="U455" s="131" t="s">
        <v>231</v>
      </c>
      <c r="V455" s="131" t="s">
        <v>231</v>
      </c>
      <c r="W455" s="131" t="s">
        <v>231</v>
      </c>
      <c r="X455" s="131" t="s">
        <v>231</v>
      </c>
      <c r="Y455" s="131" t="s">
        <v>231</v>
      </c>
      <c r="Z455" s="131" t="s">
        <v>231</v>
      </c>
      <c r="AA455" s="131" t="s">
        <v>231</v>
      </c>
      <c r="AB455" s="131" t="s">
        <v>231</v>
      </c>
      <c r="AC455" s="131" t="s">
        <v>231</v>
      </c>
      <c r="AD455" s="131" t="s">
        <v>231</v>
      </c>
      <c r="AE455" s="131" t="s">
        <v>231</v>
      </c>
      <c r="AF455" s="131" t="s">
        <v>231</v>
      </c>
      <c r="AG455" s="131" t="s">
        <v>231</v>
      </c>
      <c r="AH455" s="131" t="s">
        <v>231</v>
      </c>
      <c r="AI455" s="131" t="s">
        <v>231</v>
      </c>
      <c r="AJ455" s="131" t="s">
        <v>231</v>
      </c>
      <c r="AK455" s="131" t="s">
        <v>231</v>
      </c>
      <c r="AL455" s="131" t="s">
        <v>231</v>
      </c>
      <c r="AM455" s="131" t="s">
        <v>231</v>
      </c>
      <c r="AN455" s="131" t="s">
        <v>231</v>
      </c>
      <c r="AO455" s="131" t="s">
        <v>231</v>
      </c>
      <c r="AP455" s="131" t="s">
        <v>231</v>
      </c>
      <c r="AQ455" s="131" t="s">
        <v>231</v>
      </c>
      <c r="AR455" s="131" t="s">
        <v>231</v>
      </c>
      <c r="AS455" s="131" t="s">
        <v>231</v>
      </c>
      <c r="AT455" s="131" t="s">
        <v>231</v>
      </c>
      <c r="AU455" s="131" t="s">
        <v>231</v>
      </c>
      <c r="AV455" s="131" t="s">
        <v>231</v>
      </c>
      <c r="AW455" s="131" t="s">
        <v>231</v>
      </c>
      <c r="AX455" s="161"/>
      <c r="AY455" s="161"/>
    </row>
    <row r="456" spans="1:51" x14ac:dyDescent="0.2">
      <c r="A456" s="106"/>
      <c r="B456" s="106" t="s">
        <v>276</v>
      </c>
      <c r="C456" s="131" t="s">
        <v>231</v>
      </c>
      <c r="D456" s="131" t="s">
        <v>231</v>
      </c>
      <c r="E456" s="131" t="s">
        <v>231</v>
      </c>
      <c r="F456" s="131" t="s">
        <v>231</v>
      </c>
      <c r="G456" s="131" t="s">
        <v>231</v>
      </c>
      <c r="H456" s="131" t="s">
        <v>231</v>
      </c>
      <c r="I456" s="131" t="s">
        <v>231</v>
      </c>
      <c r="J456" s="131" t="s">
        <v>231</v>
      </c>
      <c r="K456" s="131" t="s">
        <v>231</v>
      </c>
      <c r="L456" s="131" t="s">
        <v>231</v>
      </c>
      <c r="M456" s="131" t="s">
        <v>231</v>
      </c>
      <c r="N456" s="131" t="s">
        <v>231</v>
      </c>
      <c r="O456" s="131" t="s">
        <v>231</v>
      </c>
      <c r="P456" s="131" t="s">
        <v>231</v>
      </c>
      <c r="Q456" s="131" t="s">
        <v>231</v>
      </c>
      <c r="R456" s="131" t="s">
        <v>231</v>
      </c>
      <c r="S456" s="131" t="s">
        <v>231</v>
      </c>
      <c r="T456" s="131" t="s">
        <v>231</v>
      </c>
      <c r="U456" s="131" t="s">
        <v>231</v>
      </c>
      <c r="V456" s="131" t="s">
        <v>231</v>
      </c>
      <c r="W456" s="131" t="s">
        <v>231</v>
      </c>
      <c r="X456" s="131" t="s">
        <v>231</v>
      </c>
      <c r="Y456" s="131" t="s">
        <v>231</v>
      </c>
      <c r="Z456" s="131" t="s">
        <v>231</v>
      </c>
      <c r="AA456" s="131" t="s">
        <v>231</v>
      </c>
      <c r="AB456" s="131" t="s">
        <v>231</v>
      </c>
      <c r="AC456" s="131" t="s">
        <v>231</v>
      </c>
      <c r="AD456" s="131" t="s">
        <v>231</v>
      </c>
      <c r="AE456" s="131" t="s">
        <v>231</v>
      </c>
      <c r="AF456" s="131" t="s">
        <v>231</v>
      </c>
      <c r="AG456" s="131" t="s">
        <v>231</v>
      </c>
      <c r="AH456" s="131" t="s">
        <v>231</v>
      </c>
      <c r="AI456" s="131" t="s">
        <v>231</v>
      </c>
      <c r="AJ456" s="131" t="s">
        <v>231</v>
      </c>
      <c r="AK456" s="131" t="s">
        <v>231</v>
      </c>
      <c r="AL456" s="131" t="s">
        <v>231</v>
      </c>
      <c r="AM456" s="131" t="s">
        <v>231</v>
      </c>
      <c r="AN456" s="131" t="s">
        <v>231</v>
      </c>
      <c r="AO456" s="131" t="s">
        <v>231</v>
      </c>
      <c r="AP456" s="131" t="s">
        <v>231</v>
      </c>
      <c r="AQ456" s="131" t="s">
        <v>231</v>
      </c>
      <c r="AR456" s="131" t="s">
        <v>231</v>
      </c>
      <c r="AS456" s="131" t="s">
        <v>231</v>
      </c>
      <c r="AT456" s="131" t="s">
        <v>231</v>
      </c>
      <c r="AU456" s="131" t="s">
        <v>231</v>
      </c>
      <c r="AV456" s="131" t="s">
        <v>231</v>
      </c>
      <c r="AW456" s="131" t="s">
        <v>231</v>
      </c>
      <c r="AX456" s="161"/>
      <c r="AY456" s="161"/>
    </row>
    <row r="457" spans="1:51" ht="6" customHeight="1" x14ac:dyDescent="0.2">
      <c r="A457" s="106"/>
      <c r="B457" s="106"/>
      <c r="C457" s="131"/>
      <c r="D457" s="131"/>
      <c r="E457" s="131"/>
      <c r="F457" s="131"/>
      <c r="G457" s="131"/>
      <c r="H457" s="131"/>
      <c r="I457" s="131"/>
      <c r="J457" s="131"/>
      <c r="K457" s="131"/>
      <c r="L457" s="131"/>
      <c r="M457" s="131"/>
      <c r="N457" s="131"/>
      <c r="O457" s="131"/>
      <c r="P457" s="131"/>
      <c r="Q457" s="131"/>
      <c r="R457" s="131"/>
      <c r="S457" s="131"/>
      <c r="T457" s="131"/>
      <c r="U457" s="131"/>
      <c r="V457" s="131"/>
      <c r="W457" s="131"/>
      <c r="X457" s="131"/>
      <c r="Y457" s="131"/>
      <c r="Z457" s="131"/>
      <c r="AA457" s="131"/>
      <c r="AB457" s="131"/>
      <c r="AC457" s="131"/>
      <c r="AD457" s="131"/>
      <c r="AE457" s="131"/>
      <c r="AF457" s="131"/>
      <c r="AG457" s="131"/>
      <c r="AH457" s="131"/>
      <c r="AI457" s="131"/>
      <c r="AJ457" s="131"/>
      <c r="AK457" s="131"/>
      <c r="AL457" s="131"/>
      <c r="AM457" s="131"/>
      <c r="AN457" s="131"/>
      <c r="AO457" s="131"/>
      <c r="AP457" s="131"/>
      <c r="AQ457" s="131"/>
      <c r="AR457" s="131"/>
      <c r="AS457" s="131"/>
      <c r="AT457" s="131"/>
      <c r="AU457" s="131"/>
      <c r="AV457" s="131"/>
      <c r="AW457" s="131"/>
      <c r="AX457" s="161"/>
      <c r="AY457" s="161"/>
    </row>
    <row r="458" spans="1:51" x14ac:dyDescent="0.2">
      <c r="A458" s="162" t="s">
        <v>147</v>
      </c>
      <c r="B458" s="106" t="s">
        <v>271</v>
      </c>
      <c r="C458" s="131" t="s">
        <v>231</v>
      </c>
      <c r="D458" s="131" t="s">
        <v>231</v>
      </c>
      <c r="E458" s="131" t="s">
        <v>231</v>
      </c>
      <c r="F458" s="131" t="s">
        <v>231</v>
      </c>
      <c r="G458" s="131" t="s">
        <v>231</v>
      </c>
      <c r="H458" s="131" t="s">
        <v>231</v>
      </c>
      <c r="I458" s="131" t="s">
        <v>231</v>
      </c>
      <c r="J458" s="131" t="s">
        <v>231</v>
      </c>
      <c r="K458" s="131" t="s">
        <v>231</v>
      </c>
      <c r="L458" s="131" t="s">
        <v>231</v>
      </c>
      <c r="M458" s="131" t="s">
        <v>231</v>
      </c>
      <c r="N458" s="131" t="s">
        <v>231</v>
      </c>
      <c r="O458" s="131" t="s">
        <v>231</v>
      </c>
      <c r="P458" s="131" t="s">
        <v>231</v>
      </c>
      <c r="Q458" s="131" t="s">
        <v>231</v>
      </c>
      <c r="R458" s="131" t="s">
        <v>231</v>
      </c>
      <c r="S458" s="131" t="s">
        <v>231</v>
      </c>
      <c r="T458" s="131" t="s">
        <v>231</v>
      </c>
      <c r="U458" s="131" t="s">
        <v>231</v>
      </c>
      <c r="V458" s="131" t="s">
        <v>231</v>
      </c>
      <c r="W458" s="131" t="s">
        <v>231</v>
      </c>
      <c r="X458" s="131" t="s">
        <v>231</v>
      </c>
      <c r="Y458" s="131" t="s">
        <v>231</v>
      </c>
      <c r="Z458" s="131" t="s">
        <v>231</v>
      </c>
      <c r="AA458" s="131" t="s">
        <v>231</v>
      </c>
      <c r="AB458" s="131" t="s">
        <v>231</v>
      </c>
      <c r="AC458" s="131" t="s">
        <v>231</v>
      </c>
      <c r="AD458" s="131" t="s">
        <v>231</v>
      </c>
      <c r="AE458" s="131" t="s">
        <v>231</v>
      </c>
      <c r="AF458" s="131" t="s">
        <v>231</v>
      </c>
      <c r="AG458" s="131" t="s">
        <v>231</v>
      </c>
      <c r="AH458" s="131" t="s">
        <v>231</v>
      </c>
      <c r="AI458" s="131" t="s">
        <v>231</v>
      </c>
      <c r="AJ458" s="131" t="s">
        <v>231</v>
      </c>
      <c r="AK458" s="131" t="s">
        <v>231</v>
      </c>
      <c r="AL458" s="131" t="s">
        <v>231</v>
      </c>
      <c r="AM458" s="131" t="s">
        <v>231</v>
      </c>
      <c r="AN458" s="131" t="s">
        <v>231</v>
      </c>
      <c r="AO458" s="131" t="s">
        <v>231</v>
      </c>
      <c r="AP458" s="131" t="s">
        <v>231</v>
      </c>
      <c r="AQ458" s="131" t="s">
        <v>231</v>
      </c>
      <c r="AR458" s="131" t="s">
        <v>231</v>
      </c>
      <c r="AS458" s="131" t="s">
        <v>231</v>
      </c>
      <c r="AT458" s="131" t="s">
        <v>231</v>
      </c>
      <c r="AU458" s="131" t="s">
        <v>231</v>
      </c>
      <c r="AV458" s="131" t="s">
        <v>231</v>
      </c>
      <c r="AW458" s="131" t="s">
        <v>231</v>
      </c>
    </row>
    <row r="459" spans="1:51" x14ac:dyDescent="0.2">
      <c r="A459" s="106"/>
      <c r="B459" s="106" t="s">
        <v>204</v>
      </c>
      <c r="C459" s="131" t="s">
        <v>231</v>
      </c>
      <c r="D459" s="131" t="s">
        <v>231</v>
      </c>
      <c r="E459" s="131" t="s">
        <v>231</v>
      </c>
      <c r="F459" s="131" t="s">
        <v>231</v>
      </c>
      <c r="G459" s="131" t="s">
        <v>231</v>
      </c>
      <c r="H459" s="131" t="s">
        <v>231</v>
      </c>
      <c r="I459" s="131" t="s">
        <v>231</v>
      </c>
      <c r="J459" s="131" t="s">
        <v>231</v>
      </c>
      <c r="K459" s="131" t="s">
        <v>231</v>
      </c>
      <c r="L459" s="131" t="s">
        <v>231</v>
      </c>
      <c r="M459" s="131" t="s">
        <v>231</v>
      </c>
      <c r="N459" s="131" t="s">
        <v>231</v>
      </c>
      <c r="O459" s="131" t="s">
        <v>231</v>
      </c>
      <c r="P459" s="131" t="s">
        <v>231</v>
      </c>
      <c r="Q459" s="131" t="s">
        <v>231</v>
      </c>
      <c r="R459" s="131" t="s">
        <v>231</v>
      </c>
      <c r="S459" s="131" t="s">
        <v>231</v>
      </c>
      <c r="T459" s="131" t="s">
        <v>231</v>
      </c>
      <c r="U459" s="131" t="s">
        <v>231</v>
      </c>
      <c r="V459" s="131" t="s">
        <v>231</v>
      </c>
      <c r="W459" s="131" t="s">
        <v>231</v>
      </c>
      <c r="X459" s="131" t="s">
        <v>231</v>
      </c>
      <c r="Y459" s="131" t="s">
        <v>231</v>
      </c>
      <c r="Z459" s="131" t="s">
        <v>231</v>
      </c>
      <c r="AA459" s="131" t="s">
        <v>231</v>
      </c>
      <c r="AB459" s="131" t="s">
        <v>231</v>
      </c>
      <c r="AC459" s="131" t="s">
        <v>231</v>
      </c>
      <c r="AD459" s="131" t="s">
        <v>231</v>
      </c>
      <c r="AE459" s="131" t="s">
        <v>231</v>
      </c>
      <c r="AF459" s="131" t="s">
        <v>231</v>
      </c>
      <c r="AG459" s="131" t="s">
        <v>231</v>
      </c>
      <c r="AH459" s="131" t="s">
        <v>231</v>
      </c>
      <c r="AI459" s="131" t="s">
        <v>231</v>
      </c>
      <c r="AJ459" s="131" t="s">
        <v>231</v>
      </c>
      <c r="AK459" s="131" t="s">
        <v>231</v>
      </c>
      <c r="AL459" s="131" t="s">
        <v>231</v>
      </c>
      <c r="AM459" s="131" t="s">
        <v>231</v>
      </c>
      <c r="AN459" s="131" t="s">
        <v>231</v>
      </c>
      <c r="AO459" s="131" t="s">
        <v>231</v>
      </c>
      <c r="AP459" s="131" t="s">
        <v>231</v>
      </c>
      <c r="AQ459" s="131" t="s">
        <v>231</v>
      </c>
      <c r="AR459" s="131" t="s">
        <v>231</v>
      </c>
      <c r="AS459" s="131" t="s">
        <v>231</v>
      </c>
      <c r="AT459" s="131" t="s">
        <v>231</v>
      </c>
      <c r="AU459" s="131" t="s">
        <v>231</v>
      </c>
      <c r="AV459" s="131" t="s">
        <v>231</v>
      </c>
      <c r="AW459" s="131" t="s">
        <v>231</v>
      </c>
    </row>
    <row r="460" spans="1:51" x14ac:dyDescent="0.2">
      <c r="A460" s="106"/>
      <c r="B460" s="106" t="s">
        <v>273</v>
      </c>
      <c r="C460" s="131" t="s">
        <v>231</v>
      </c>
      <c r="D460" s="131" t="s">
        <v>231</v>
      </c>
      <c r="E460" s="131" t="s">
        <v>231</v>
      </c>
      <c r="F460" s="131" t="s">
        <v>231</v>
      </c>
      <c r="G460" s="131" t="s">
        <v>231</v>
      </c>
      <c r="H460" s="131" t="s">
        <v>231</v>
      </c>
      <c r="I460" s="131" t="s">
        <v>231</v>
      </c>
      <c r="J460" s="131" t="s">
        <v>231</v>
      </c>
      <c r="K460" s="131" t="s">
        <v>231</v>
      </c>
      <c r="L460" s="131" t="s">
        <v>231</v>
      </c>
      <c r="M460" s="131" t="s">
        <v>231</v>
      </c>
      <c r="N460" s="131" t="s">
        <v>231</v>
      </c>
      <c r="O460" s="131" t="s">
        <v>231</v>
      </c>
      <c r="P460" s="131" t="s">
        <v>231</v>
      </c>
      <c r="Q460" s="131" t="s">
        <v>231</v>
      </c>
      <c r="R460" s="131" t="s">
        <v>231</v>
      </c>
      <c r="S460" s="131" t="s">
        <v>231</v>
      </c>
      <c r="T460" s="131" t="s">
        <v>231</v>
      </c>
      <c r="U460" s="131" t="s">
        <v>231</v>
      </c>
      <c r="V460" s="131" t="s">
        <v>231</v>
      </c>
      <c r="W460" s="131" t="s">
        <v>231</v>
      </c>
      <c r="X460" s="131" t="s">
        <v>231</v>
      </c>
      <c r="Y460" s="131" t="s">
        <v>231</v>
      </c>
      <c r="Z460" s="131" t="s">
        <v>231</v>
      </c>
      <c r="AA460" s="131" t="s">
        <v>231</v>
      </c>
      <c r="AB460" s="131" t="s">
        <v>231</v>
      </c>
      <c r="AC460" s="131" t="s">
        <v>231</v>
      </c>
      <c r="AD460" s="131" t="s">
        <v>231</v>
      </c>
      <c r="AE460" s="131" t="s">
        <v>231</v>
      </c>
      <c r="AF460" s="131" t="s">
        <v>231</v>
      </c>
      <c r="AG460" s="131" t="s">
        <v>231</v>
      </c>
      <c r="AH460" s="131" t="s">
        <v>231</v>
      </c>
      <c r="AI460" s="131" t="s">
        <v>231</v>
      </c>
      <c r="AJ460" s="131" t="s">
        <v>231</v>
      </c>
      <c r="AK460" s="131" t="s">
        <v>231</v>
      </c>
      <c r="AL460" s="131" t="s">
        <v>231</v>
      </c>
      <c r="AM460" s="131" t="s">
        <v>231</v>
      </c>
      <c r="AN460" s="131" t="s">
        <v>231</v>
      </c>
      <c r="AO460" s="131" t="s">
        <v>231</v>
      </c>
      <c r="AP460" s="131" t="s">
        <v>231</v>
      </c>
      <c r="AQ460" s="131" t="s">
        <v>231</v>
      </c>
      <c r="AR460" s="131" t="s">
        <v>231</v>
      </c>
      <c r="AS460" s="131" t="s">
        <v>231</v>
      </c>
      <c r="AT460" s="131" t="s">
        <v>231</v>
      </c>
      <c r="AU460" s="131" t="s">
        <v>231</v>
      </c>
      <c r="AV460" s="131" t="s">
        <v>231</v>
      </c>
      <c r="AW460" s="131" t="s">
        <v>231</v>
      </c>
    </row>
    <row r="461" spans="1:51" x14ac:dyDescent="0.2">
      <c r="A461" s="106"/>
      <c r="B461" s="106" t="s">
        <v>275</v>
      </c>
      <c r="C461" s="131" t="s">
        <v>231</v>
      </c>
      <c r="D461" s="131" t="s">
        <v>231</v>
      </c>
      <c r="E461" s="131" t="s">
        <v>231</v>
      </c>
      <c r="F461" s="131" t="s">
        <v>231</v>
      </c>
      <c r="G461" s="131" t="s">
        <v>231</v>
      </c>
      <c r="H461" s="131" t="s">
        <v>231</v>
      </c>
      <c r="I461" s="131" t="s">
        <v>231</v>
      </c>
      <c r="J461" s="131" t="s">
        <v>231</v>
      </c>
      <c r="K461" s="131" t="s">
        <v>231</v>
      </c>
      <c r="L461" s="131" t="s">
        <v>231</v>
      </c>
      <c r="M461" s="131" t="s">
        <v>231</v>
      </c>
      <c r="N461" s="131" t="s">
        <v>231</v>
      </c>
      <c r="O461" s="131" t="s">
        <v>231</v>
      </c>
      <c r="P461" s="131" t="s">
        <v>231</v>
      </c>
      <c r="Q461" s="131" t="s">
        <v>231</v>
      </c>
      <c r="R461" s="131" t="s">
        <v>231</v>
      </c>
      <c r="S461" s="131" t="s">
        <v>231</v>
      </c>
      <c r="T461" s="131" t="s">
        <v>231</v>
      </c>
      <c r="U461" s="131" t="s">
        <v>231</v>
      </c>
      <c r="V461" s="131" t="s">
        <v>231</v>
      </c>
      <c r="W461" s="131" t="s">
        <v>231</v>
      </c>
      <c r="X461" s="131" t="s">
        <v>231</v>
      </c>
      <c r="Y461" s="131" t="s">
        <v>231</v>
      </c>
      <c r="Z461" s="131" t="s">
        <v>231</v>
      </c>
      <c r="AA461" s="131" t="s">
        <v>231</v>
      </c>
      <c r="AB461" s="131" t="s">
        <v>231</v>
      </c>
      <c r="AC461" s="131" t="s">
        <v>231</v>
      </c>
      <c r="AD461" s="131" t="s">
        <v>231</v>
      </c>
      <c r="AE461" s="131" t="s">
        <v>231</v>
      </c>
      <c r="AF461" s="131" t="s">
        <v>231</v>
      </c>
      <c r="AG461" s="131" t="s">
        <v>231</v>
      </c>
      <c r="AH461" s="131" t="s">
        <v>231</v>
      </c>
      <c r="AI461" s="131" t="s">
        <v>231</v>
      </c>
      <c r="AJ461" s="131" t="s">
        <v>231</v>
      </c>
      <c r="AK461" s="131" t="s">
        <v>231</v>
      </c>
      <c r="AL461" s="131" t="s">
        <v>231</v>
      </c>
      <c r="AM461" s="131" t="s">
        <v>231</v>
      </c>
      <c r="AN461" s="131" t="s">
        <v>231</v>
      </c>
      <c r="AO461" s="131" t="s">
        <v>231</v>
      </c>
      <c r="AP461" s="131" t="s">
        <v>231</v>
      </c>
      <c r="AQ461" s="131" t="s">
        <v>231</v>
      </c>
      <c r="AR461" s="131" t="s">
        <v>231</v>
      </c>
      <c r="AS461" s="131" t="s">
        <v>231</v>
      </c>
      <c r="AT461" s="131" t="s">
        <v>231</v>
      </c>
      <c r="AU461" s="131" t="s">
        <v>231</v>
      </c>
      <c r="AV461" s="131" t="s">
        <v>231</v>
      </c>
      <c r="AW461" s="131" t="s">
        <v>231</v>
      </c>
    </row>
    <row r="462" spans="1:51" x14ac:dyDescent="0.2">
      <c r="A462" s="106"/>
      <c r="B462" s="106" t="s">
        <v>276</v>
      </c>
      <c r="C462" s="131" t="s">
        <v>231</v>
      </c>
      <c r="D462" s="131" t="s">
        <v>231</v>
      </c>
      <c r="E462" s="131" t="s">
        <v>231</v>
      </c>
      <c r="F462" s="131" t="s">
        <v>231</v>
      </c>
      <c r="G462" s="131" t="s">
        <v>231</v>
      </c>
      <c r="H462" s="131" t="s">
        <v>231</v>
      </c>
      <c r="I462" s="131" t="s">
        <v>231</v>
      </c>
      <c r="J462" s="131" t="s">
        <v>231</v>
      </c>
      <c r="K462" s="131" t="s">
        <v>231</v>
      </c>
      <c r="L462" s="131" t="s">
        <v>231</v>
      </c>
      <c r="M462" s="131" t="s">
        <v>231</v>
      </c>
      <c r="N462" s="131" t="s">
        <v>231</v>
      </c>
      <c r="O462" s="131" t="s">
        <v>231</v>
      </c>
      <c r="P462" s="131" t="s">
        <v>231</v>
      </c>
      <c r="Q462" s="131" t="s">
        <v>231</v>
      </c>
      <c r="R462" s="131" t="s">
        <v>231</v>
      </c>
      <c r="S462" s="131" t="s">
        <v>231</v>
      </c>
      <c r="T462" s="131" t="s">
        <v>231</v>
      </c>
      <c r="U462" s="131" t="s">
        <v>231</v>
      </c>
      <c r="V462" s="131" t="s">
        <v>231</v>
      </c>
      <c r="W462" s="131" t="s">
        <v>231</v>
      </c>
      <c r="X462" s="131" t="s">
        <v>231</v>
      </c>
      <c r="Y462" s="131" t="s">
        <v>231</v>
      </c>
      <c r="Z462" s="131" t="s">
        <v>231</v>
      </c>
      <c r="AA462" s="131" t="s">
        <v>231</v>
      </c>
      <c r="AB462" s="131" t="s">
        <v>231</v>
      </c>
      <c r="AC462" s="131" t="s">
        <v>231</v>
      </c>
      <c r="AD462" s="131" t="s">
        <v>231</v>
      </c>
      <c r="AE462" s="131" t="s">
        <v>231</v>
      </c>
      <c r="AF462" s="131" t="s">
        <v>231</v>
      </c>
      <c r="AG462" s="131" t="s">
        <v>231</v>
      </c>
      <c r="AH462" s="131" t="s">
        <v>231</v>
      </c>
      <c r="AI462" s="131" t="s">
        <v>231</v>
      </c>
      <c r="AJ462" s="131" t="s">
        <v>231</v>
      </c>
      <c r="AK462" s="131" t="s">
        <v>231</v>
      </c>
      <c r="AL462" s="131" t="s">
        <v>231</v>
      </c>
      <c r="AM462" s="131" t="s">
        <v>231</v>
      </c>
      <c r="AN462" s="131" t="s">
        <v>231</v>
      </c>
      <c r="AO462" s="131" t="s">
        <v>231</v>
      </c>
      <c r="AP462" s="131" t="s">
        <v>231</v>
      </c>
      <c r="AQ462" s="131" t="s">
        <v>231</v>
      </c>
      <c r="AR462" s="131" t="s">
        <v>231</v>
      </c>
      <c r="AS462" s="131" t="s">
        <v>231</v>
      </c>
      <c r="AT462" s="131" t="s">
        <v>231</v>
      </c>
      <c r="AU462" s="131" t="s">
        <v>231</v>
      </c>
      <c r="AV462" s="131" t="s">
        <v>231</v>
      </c>
      <c r="AW462" s="131" t="s">
        <v>231</v>
      </c>
    </row>
    <row r="463" spans="1:51" ht="6" customHeight="1" x14ac:dyDescent="0.2">
      <c r="A463" s="106"/>
      <c r="B463" s="106"/>
      <c r="C463" s="131"/>
      <c r="D463" s="131"/>
      <c r="E463" s="131"/>
      <c r="F463" s="131"/>
      <c r="G463" s="131"/>
      <c r="H463" s="131"/>
      <c r="I463" s="131"/>
      <c r="J463" s="131"/>
      <c r="K463" s="131"/>
      <c r="L463" s="131"/>
      <c r="M463" s="131"/>
      <c r="N463" s="131"/>
      <c r="O463" s="131"/>
      <c r="P463" s="131"/>
      <c r="Q463" s="131"/>
      <c r="R463" s="131"/>
      <c r="S463" s="131"/>
      <c r="T463" s="131"/>
      <c r="U463" s="131"/>
      <c r="V463" s="131"/>
      <c r="W463" s="131"/>
      <c r="X463" s="131"/>
      <c r="Y463" s="131"/>
      <c r="Z463" s="131"/>
      <c r="AA463" s="131"/>
      <c r="AB463" s="131"/>
      <c r="AC463" s="131"/>
      <c r="AD463" s="131"/>
      <c r="AE463" s="131"/>
      <c r="AF463" s="131"/>
      <c r="AG463" s="131"/>
      <c r="AH463" s="131"/>
      <c r="AI463" s="131"/>
      <c r="AJ463" s="131"/>
      <c r="AK463" s="131"/>
      <c r="AL463" s="131"/>
      <c r="AM463" s="131"/>
      <c r="AN463" s="131"/>
      <c r="AO463" s="131"/>
      <c r="AP463" s="131"/>
      <c r="AQ463" s="131"/>
      <c r="AR463" s="131"/>
      <c r="AS463" s="131"/>
      <c r="AT463" s="131"/>
      <c r="AU463" s="131"/>
      <c r="AV463" s="131"/>
      <c r="AW463" s="131"/>
    </row>
    <row r="464" spans="1:51" x14ac:dyDescent="0.2">
      <c r="A464" s="108" t="s">
        <v>148</v>
      </c>
      <c r="B464" s="171" t="s">
        <v>271</v>
      </c>
      <c r="C464" s="132">
        <v>56.307000000000002</v>
      </c>
      <c r="D464" s="132">
        <v>59.374000000000002</v>
      </c>
      <c r="E464" s="132">
        <v>63.290999999999997</v>
      </c>
      <c r="F464" s="132">
        <v>66.603999999999999</v>
      </c>
      <c r="G464" s="132">
        <v>71.397999999999996</v>
      </c>
      <c r="H464" s="132">
        <v>74.129000000000005</v>
      </c>
      <c r="I464" s="132">
        <v>76.037999999999997</v>
      </c>
      <c r="J464" s="132">
        <v>79.864999999999995</v>
      </c>
      <c r="K464" s="132">
        <v>82.129000000000005</v>
      </c>
      <c r="L464" s="132">
        <v>84.724999999999994</v>
      </c>
      <c r="M464" s="132">
        <v>84.664000000000001</v>
      </c>
      <c r="N464" s="132">
        <v>85.688000000000002</v>
      </c>
      <c r="O464" s="132">
        <v>86.676000000000002</v>
      </c>
      <c r="P464" s="132">
        <v>87.808000000000007</v>
      </c>
      <c r="Q464" s="132">
        <v>89.180999999999997</v>
      </c>
      <c r="R464" s="132">
        <v>91.539000000000001</v>
      </c>
      <c r="S464" s="132">
        <v>94.283000000000001</v>
      </c>
      <c r="T464" s="132">
        <v>95.555000000000007</v>
      </c>
      <c r="U464" s="132">
        <v>95.822999999999993</v>
      </c>
      <c r="V464" s="132">
        <v>100</v>
      </c>
      <c r="W464" s="132">
        <v>96.358000000000004</v>
      </c>
      <c r="X464" s="132">
        <v>87.221999999999994</v>
      </c>
      <c r="Y464" s="132">
        <v>79.034000000000006</v>
      </c>
      <c r="Z464" s="132">
        <v>69.8</v>
      </c>
      <c r="AA464" s="132">
        <v>67.231999999999999</v>
      </c>
      <c r="AB464" s="132">
        <v>64.703999999999994</v>
      </c>
      <c r="AC464" s="132">
        <v>60.848999999999997</v>
      </c>
      <c r="AD464" s="132">
        <v>60.276000000000003</v>
      </c>
      <c r="AE464" s="132">
        <v>59.863</v>
      </c>
      <c r="AF464" s="132">
        <v>60.756</v>
      </c>
      <c r="AG464" s="132">
        <v>61.021000000000001</v>
      </c>
      <c r="AH464" s="132">
        <v>61.323</v>
      </c>
      <c r="AI464" s="132">
        <v>63.634999999999998</v>
      </c>
      <c r="AJ464" s="132">
        <v>63.331000000000003</v>
      </c>
      <c r="AK464" s="132">
        <v>62.965000000000003</v>
      </c>
      <c r="AL464" s="132">
        <v>65.474000000000004</v>
      </c>
      <c r="AM464" s="132">
        <v>66.102000000000004</v>
      </c>
      <c r="AN464" s="132">
        <v>67.644000000000005</v>
      </c>
      <c r="AO464" s="132">
        <v>61.494</v>
      </c>
      <c r="AP464" s="132">
        <v>64.843000000000004</v>
      </c>
      <c r="AQ464" s="132">
        <v>68.382999999999996</v>
      </c>
      <c r="AR464" s="132">
        <v>68.188999999999993</v>
      </c>
      <c r="AS464" s="132">
        <v>66.667000000000002</v>
      </c>
      <c r="AT464" s="132">
        <v>64.837000000000003</v>
      </c>
      <c r="AU464" s="132">
        <v>63.552</v>
      </c>
      <c r="AV464" s="132">
        <v>63.192999999999998</v>
      </c>
      <c r="AW464" s="132">
        <v>63.405000000000001</v>
      </c>
    </row>
    <row r="465" spans="1:49" x14ac:dyDescent="0.2">
      <c r="A465" s="172"/>
      <c r="B465" s="173" t="s">
        <v>204</v>
      </c>
      <c r="C465" s="174">
        <v>87.665999999999997</v>
      </c>
      <c r="D465" s="174">
        <v>88.486000000000004</v>
      </c>
      <c r="E465" s="174">
        <v>89.296000000000006</v>
      </c>
      <c r="F465" s="174">
        <v>90.105000000000004</v>
      </c>
      <c r="G465" s="174">
        <v>90.879000000000005</v>
      </c>
      <c r="H465" s="174">
        <v>91.73</v>
      </c>
      <c r="I465" s="174">
        <v>92.56</v>
      </c>
      <c r="J465" s="174">
        <v>93.381</v>
      </c>
      <c r="K465" s="174">
        <v>94.185000000000002</v>
      </c>
      <c r="L465" s="174">
        <v>95.01</v>
      </c>
      <c r="M465" s="174">
        <v>95.838999999999999</v>
      </c>
      <c r="N465" s="174">
        <v>96.616</v>
      </c>
      <c r="O465" s="174">
        <v>97.388000000000005</v>
      </c>
      <c r="P465" s="174">
        <v>98.233999999999995</v>
      </c>
      <c r="Q465" s="174">
        <v>99.093999999999994</v>
      </c>
      <c r="R465" s="174">
        <v>99.953000000000003</v>
      </c>
      <c r="S465" s="174">
        <v>100.818</v>
      </c>
      <c r="T465" s="174">
        <v>101.651</v>
      </c>
      <c r="U465" s="174">
        <v>102.43300000000001</v>
      </c>
      <c r="V465" s="174">
        <v>100</v>
      </c>
      <c r="W465" s="174">
        <v>100.239</v>
      </c>
      <c r="X465" s="174">
        <v>100.44199999999999</v>
      </c>
      <c r="Y465" s="174">
        <v>100.602</v>
      </c>
      <c r="Z465" s="174">
        <v>100.535</v>
      </c>
      <c r="AA465" s="174">
        <v>100.40900000000001</v>
      </c>
      <c r="AB465" s="174">
        <v>100.203</v>
      </c>
      <c r="AC465" s="174">
        <v>100.07</v>
      </c>
      <c r="AD465" s="174">
        <v>99.856999999999999</v>
      </c>
      <c r="AE465" s="174">
        <v>99.597999999999999</v>
      </c>
      <c r="AF465" s="174">
        <v>99.322000000000003</v>
      </c>
      <c r="AG465" s="174">
        <v>98.983999999999995</v>
      </c>
      <c r="AH465" s="174">
        <v>98.613</v>
      </c>
      <c r="AI465" s="174">
        <v>98.38</v>
      </c>
      <c r="AJ465" s="174">
        <v>98.212999999999994</v>
      </c>
      <c r="AK465" s="174">
        <v>98.070999999999998</v>
      </c>
      <c r="AL465" s="174">
        <v>97.980999999999995</v>
      </c>
      <c r="AM465" s="174">
        <v>97.938999999999993</v>
      </c>
      <c r="AN465" s="174">
        <v>98.006</v>
      </c>
      <c r="AO465" s="174">
        <v>98.26</v>
      </c>
      <c r="AP465" s="174">
        <v>98.566999999999993</v>
      </c>
      <c r="AQ465" s="174">
        <v>98.861000000000004</v>
      </c>
      <c r="AR465" s="174">
        <v>99.173000000000002</v>
      </c>
      <c r="AS465" s="174">
        <v>99.534000000000006</v>
      </c>
      <c r="AT465" s="174">
        <v>99.870999999999995</v>
      </c>
      <c r="AU465" s="174">
        <v>100.23399999999999</v>
      </c>
      <c r="AV465" s="174">
        <v>100.59099999999999</v>
      </c>
      <c r="AW465" s="174">
        <v>100.901</v>
      </c>
    </row>
    <row r="466" spans="1:49" x14ac:dyDescent="0.2">
      <c r="A466" s="172"/>
      <c r="B466" s="173" t="s">
        <v>273</v>
      </c>
      <c r="C466" s="174">
        <v>61.189</v>
      </c>
      <c r="D466" s="174">
        <v>63.637</v>
      </c>
      <c r="E466" s="174">
        <v>68.512</v>
      </c>
      <c r="F466" s="174">
        <v>72.186000000000007</v>
      </c>
      <c r="G466" s="174">
        <v>74.572999999999993</v>
      </c>
      <c r="H466" s="174">
        <v>78.682000000000002</v>
      </c>
      <c r="I466" s="174">
        <v>82.143000000000001</v>
      </c>
      <c r="J466" s="174">
        <v>85.486999999999995</v>
      </c>
      <c r="K466" s="174">
        <v>87.793999999999997</v>
      </c>
      <c r="L466" s="174">
        <v>88.738</v>
      </c>
      <c r="M466" s="174">
        <v>89.727000000000004</v>
      </c>
      <c r="N466" s="174">
        <v>91.539000000000001</v>
      </c>
      <c r="O466" s="174">
        <v>93.677000000000007</v>
      </c>
      <c r="P466" s="174">
        <v>94.551000000000002</v>
      </c>
      <c r="Q466" s="174">
        <v>94.646000000000001</v>
      </c>
      <c r="R466" s="174">
        <v>97.528000000000006</v>
      </c>
      <c r="S466" s="174">
        <v>97.891999999999996</v>
      </c>
      <c r="T466" s="174">
        <v>98.653999999999996</v>
      </c>
      <c r="U466" s="174">
        <v>99.924999999999997</v>
      </c>
      <c r="V466" s="174">
        <v>100</v>
      </c>
      <c r="W466" s="174">
        <v>93.156999999999996</v>
      </c>
      <c r="X466" s="174">
        <v>80.837000000000003</v>
      </c>
      <c r="Y466" s="174">
        <v>73.876999999999995</v>
      </c>
      <c r="Z466" s="174">
        <v>65.272999999999996</v>
      </c>
      <c r="AA466" s="174">
        <v>62.948999999999998</v>
      </c>
      <c r="AB466" s="174">
        <v>61.704000000000001</v>
      </c>
      <c r="AC466" s="174">
        <v>62.442</v>
      </c>
      <c r="AD466" s="174">
        <v>60.865000000000002</v>
      </c>
      <c r="AE466" s="174">
        <v>63.456000000000003</v>
      </c>
      <c r="AF466" s="174">
        <v>69.054000000000002</v>
      </c>
      <c r="AG466" s="174">
        <v>73.337999999999994</v>
      </c>
      <c r="AH466" s="174">
        <v>77.435000000000002</v>
      </c>
      <c r="AI466" s="174">
        <v>83.203000000000003</v>
      </c>
      <c r="AJ466" s="174">
        <v>89.873000000000005</v>
      </c>
      <c r="AK466" s="174">
        <v>96.006</v>
      </c>
      <c r="AL466" s="174">
        <v>104.229</v>
      </c>
      <c r="AM466" s="174">
        <v>113.18</v>
      </c>
      <c r="AN466" s="174">
        <v>119.30800000000001</v>
      </c>
      <c r="AO466" s="174">
        <v>111.667</v>
      </c>
      <c r="AP466" s="174">
        <v>115.78400000000001</v>
      </c>
      <c r="AQ466" s="174">
        <v>121.101</v>
      </c>
      <c r="AR466" s="174">
        <v>124.488</v>
      </c>
      <c r="AS466" s="174">
        <v>127.04</v>
      </c>
      <c r="AT466" s="174">
        <v>128.03399999999999</v>
      </c>
      <c r="AU466" s="174">
        <v>125.767</v>
      </c>
      <c r="AV466" s="174">
        <v>126.56399999999999</v>
      </c>
      <c r="AW466" s="174">
        <v>129.51599999999999</v>
      </c>
    </row>
    <row r="467" spans="1:49" x14ac:dyDescent="0.2">
      <c r="A467" s="172"/>
      <c r="B467" s="173" t="s">
        <v>275</v>
      </c>
      <c r="C467" s="174">
        <v>105.22199999999999</v>
      </c>
      <c r="D467" s="174">
        <v>105.43600000000001</v>
      </c>
      <c r="E467" s="174">
        <v>101.883</v>
      </c>
      <c r="F467" s="174">
        <v>100.465</v>
      </c>
      <c r="G467" s="174">
        <v>101.747</v>
      </c>
      <c r="H467" s="174">
        <v>99.498000000000005</v>
      </c>
      <c r="I467" s="174">
        <v>98.179000000000002</v>
      </c>
      <c r="J467" s="174">
        <v>97.325999999999993</v>
      </c>
      <c r="K467" s="174">
        <v>97.078999999999994</v>
      </c>
      <c r="L467" s="174">
        <v>97.302000000000007</v>
      </c>
      <c r="M467" s="174">
        <v>96.518000000000001</v>
      </c>
      <c r="N467" s="174">
        <v>96.063999999999993</v>
      </c>
      <c r="O467" s="174">
        <v>94.646000000000001</v>
      </c>
      <c r="P467" s="174">
        <v>95.872</v>
      </c>
      <c r="Q467" s="174">
        <v>97.869</v>
      </c>
      <c r="R467" s="174">
        <v>96.058999999999997</v>
      </c>
      <c r="S467" s="174">
        <v>98.688000000000002</v>
      </c>
      <c r="T467" s="174">
        <v>99.76</v>
      </c>
      <c r="U467" s="174">
        <v>96.86</v>
      </c>
      <c r="V467" s="174">
        <v>100</v>
      </c>
      <c r="W467" s="174">
        <v>104.613</v>
      </c>
      <c r="X467" s="174">
        <v>108.581</v>
      </c>
      <c r="Y467" s="174">
        <v>110.149</v>
      </c>
      <c r="Z467" s="174">
        <v>109.874</v>
      </c>
      <c r="AA467" s="174">
        <v>111</v>
      </c>
      <c r="AB467" s="174">
        <v>110.91800000000001</v>
      </c>
      <c r="AC467" s="174">
        <v>105.075</v>
      </c>
      <c r="AD467" s="174">
        <v>105.836</v>
      </c>
      <c r="AE467" s="174">
        <v>102.524</v>
      </c>
      <c r="AF467" s="174">
        <v>95.650999999999996</v>
      </c>
      <c r="AG467" s="174">
        <v>91.218000000000004</v>
      </c>
      <c r="AH467" s="174">
        <v>87.59</v>
      </c>
      <c r="AI467" s="174">
        <v>84.698999999999998</v>
      </c>
      <c r="AJ467" s="174">
        <v>79.519000000000005</v>
      </c>
      <c r="AK467" s="174">
        <v>74.725999999999999</v>
      </c>
      <c r="AL467" s="174">
        <v>70.793000000000006</v>
      </c>
      <c r="AM467" s="174">
        <v>65.986999999999995</v>
      </c>
      <c r="AN467" s="174">
        <v>63.604999999999997</v>
      </c>
      <c r="AO467" s="174">
        <v>62.396000000000001</v>
      </c>
      <c r="AP467" s="174">
        <v>64.027000000000001</v>
      </c>
      <c r="AQ467" s="174">
        <v>63.14</v>
      </c>
      <c r="AR467" s="174">
        <v>61.79</v>
      </c>
      <c r="AS467" s="174">
        <v>58.584000000000003</v>
      </c>
      <c r="AT467" s="174">
        <v>57.238</v>
      </c>
      <c r="AU467" s="174">
        <v>56.542999999999999</v>
      </c>
      <c r="AV467" s="174">
        <v>57.051000000000002</v>
      </c>
      <c r="AW467" s="174">
        <v>56.735999999999997</v>
      </c>
    </row>
    <row r="468" spans="1:49" x14ac:dyDescent="0.2">
      <c r="A468" s="172"/>
      <c r="B468" s="173" t="s">
        <v>276</v>
      </c>
      <c r="C468" s="174">
        <v>99.757999999999996</v>
      </c>
      <c r="D468" s="174">
        <v>100.005</v>
      </c>
      <c r="E468" s="174">
        <v>101.54</v>
      </c>
      <c r="F468" s="174">
        <v>101.926</v>
      </c>
      <c r="G468" s="174">
        <v>103.542</v>
      </c>
      <c r="H468" s="174">
        <v>103.22499999999999</v>
      </c>
      <c r="I468" s="174">
        <v>101.863</v>
      </c>
      <c r="J468" s="174">
        <v>102.794</v>
      </c>
      <c r="K468" s="174">
        <v>102.312</v>
      </c>
      <c r="L468" s="174">
        <v>103.279</v>
      </c>
      <c r="M468" s="174">
        <v>102.00700000000001</v>
      </c>
      <c r="N468" s="174">
        <v>100.857</v>
      </c>
      <c r="O468" s="174">
        <v>100.38200000000001</v>
      </c>
      <c r="P468" s="174">
        <v>98.608999999999995</v>
      </c>
      <c r="Q468" s="174">
        <v>97.159000000000006</v>
      </c>
      <c r="R468" s="174">
        <v>97.756</v>
      </c>
      <c r="S468" s="174">
        <v>96.801000000000002</v>
      </c>
      <c r="T468" s="174">
        <v>95.515000000000001</v>
      </c>
      <c r="U468" s="174">
        <v>96.653000000000006</v>
      </c>
      <c r="V468" s="174">
        <v>100</v>
      </c>
      <c r="W468" s="174">
        <v>98.64</v>
      </c>
      <c r="X468" s="174">
        <v>98.935000000000002</v>
      </c>
      <c r="Y468" s="174">
        <v>96.543000000000006</v>
      </c>
      <c r="Z468" s="174">
        <v>96.807000000000002</v>
      </c>
      <c r="AA468" s="174">
        <v>95.828000000000003</v>
      </c>
      <c r="AB468" s="174">
        <v>94.347999999999999</v>
      </c>
      <c r="AC468" s="174">
        <v>92.676000000000002</v>
      </c>
      <c r="AD468" s="174">
        <v>93.704999999999998</v>
      </c>
      <c r="AE468" s="174">
        <v>92.385999999999996</v>
      </c>
      <c r="AF468" s="174">
        <v>92.611999999999995</v>
      </c>
      <c r="AG468" s="174">
        <v>92.152000000000001</v>
      </c>
      <c r="AH468" s="174">
        <v>91.683999999999997</v>
      </c>
      <c r="AI468" s="174">
        <v>91.786000000000001</v>
      </c>
      <c r="AJ468" s="174">
        <v>90.23</v>
      </c>
      <c r="AK468" s="174">
        <v>89.492000000000004</v>
      </c>
      <c r="AL468" s="174">
        <v>90.561999999999998</v>
      </c>
      <c r="AM468" s="174">
        <v>90.370999999999995</v>
      </c>
      <c r="AN468" s="174">
        <v>90.953000000000003</v>
      </c>
      <c r="AO468" s="174">
        <v>89.819000000000003</v>
      </c>
      <c r="AP468" s="174">
        <v>88.739000000000004</v>
      </c>
      <c r="AQ468" s="174">
        <v>90.462999999999994</v>
      </c>
      <c r="AR468" s="174">
        <v>89.385999999999996</v>
      </c>
      <c r="AS468" s="174">
        <v>89.995000000000005</v>
      </c>
      <c r="AT468" s="174">
        <v>88.587999999999994</v>
      </c>
      <c r="AU468" s="174">
        <v>89.16</v>
      </c>
      <c r="AV468" s="174">
        <v>87.003</v>
      </c>
      <c r="AW468" s="174">
        <v>85.515000000000001</v>
      </c>
    </row>
    <row r="469" spans="1:49" ht="6" customHeight="1" x14ac:dyDescent="0.2">
      <c r="A469" s="172"/>
      <c r="B469" s="173"/>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c r="AL469" s="174"/>
      <c r="AM469" s="174"/>
      <c r="AN469" s="174"/>
      <c r="AO469" s="174"/>
      <c r="AP469" s="174"/>
      <c r="AQ469" s="174"/>
      <c r="AR469" s="174"/>
      <c r="AS469" s="174"/>
      <c r="AT469" s="174"/>
      <c r="AU469" s="174"/>
      <c r="AV469" s="174"/>
      <c r="AW469" s="174"/>
    </row>
    <row r="470" spans="1:49" x14ac:dyDescent="0.2">
      <c r="A470" s="162" t="s">
        <v>28</v>
      </c>
      <c r="B470" s="106" t="s">
        <v>271</v>
      </c>
      <c r="C470" s="131">
        <v>16.795999999999999</v>
      </c>
      <c r="D470" s="131">
        <v>18.844000000000001</v>
      </c>
      <c r="E470" s="131">
        <v>21.488</v>
      </c>
      <c r="F470" s="131">
        <v>23.338000000000001</v>
      </c>
      <c r="G470" s="131">
        <v>26.483000000000001</v>
      </c>
      <c r="H470" s="131">
        <v>31.158000000000001</v>
      </c>
      <c r="I470" s="131">
        <v>34.630000000000003</v>
      </c>
      <c r="J470" s="131">
        <v>42.058999999999997</v>
      </c>
      <c r="K470" s="131">
        <v>52.720999999999997</v>
      </c>
      <c r="L470" s="131">
        <v>54.2</v>
      </c>
      <c r="M470" s="131">
        <v>62.764000000000003</v>
      </c>
      <c r="N470" s="131">
        <v>74.715000000000003</v>
      </c>
      <c r="O470" s="131">
        <v>81.738</v>
      </c>
      <c r="P470" s="131">
        <v>79.742999999999995</v>
      </c>
      <c r="Q470" s="131">
        <v>82.215000000000003</v>
      </c>
      <c r="R470" s="131">
        <v>92.415999999999997</v>
      </c>
      <c r="S470" s="131">
        <v>92.103999999999999</v>
      </c>
      <c r="T470" s="131">
        <v>96.813999999999993</v>
      </c>
      <c r="U470" s="131">
        <v>96.819000000000003</v>
      </c>
      <c r="V470" s="131">
        <v>100</v>
      </c>
      <c r="W470" s="131">
        <v>106.938</v>
      </c>
      <c r="X470" s="131">
        <v>107.39100000000001</v>
      </c>
      <c r="Y470" s="131">
        <v>110.79600000000001</v>
      </c>
      <c r="Z470" s="131">
        <v>106.71599999999999</v>
      </c>
      <c r="AA470" s="131">
        <v>108.133</v>
      </c>
      <c r="AB470" s="131">
        <v>107.265</v>
      </c>
      <c r="AC470" s="131">
        <v>109.419</v>
      </c>
      <c r="AD470" s="131">
        <v>112.408</v>
      </c>
      <c r="AE470" s="131">
        <v>119.05200000000001</v>
      </c>
      <c r="AF470" s="131">
        <v>120.191</v>
      </c>
      <c r="AG470" s="131">
        <v>123.14</v>
      </c>
      <c r="AH470" s="131">
        <v>133.16800000000001</v>
      </c>
      <c r="AI470" s="131">
        <v>140.66300000000001</v>
      </c>
      <c r="AJ470" s="131">
        <v>143.38499999999999</v>
      </c>
      <c r="AK470" s="131">
        <v>151.39099999999999</v>
      </c>
      <c r="AL470" s="131">
        <v>157.81100000000001</v>
      </c>
      <c r="AM470" s="131">
        <v>165.863</v>
      </c>
      <c r="AN470" s="131">
        <v>172.21100000000001</v>
      </c>
      <c r="AO470" s="131">
        <v>184.547</v>
      </c>
      <c r="AP470" s="131">
        <v>186.685</v>
      </c>
      <c r="AQ470" s="131">
        <v>200.86</v>
      </c>
      <c r="AR470" s="131">
        <v>219.22200000000001</v>
      </c>
      <c r="AS470" s="131">
        <v>226.00399999999999</v>
      </c>
      <c r="AT470" s="131">
        <v>240.75399999999999</v>
      </c>
      <c r="AU470" s="131">
        <v>254.86500000000001</v>
      </c>
      <c r="AV470" s="131">
        <v>249.42</v>
      </c>
      <c r="AW470" s="131">
        <v>254.99600000000001</v>
      </c>
    </row>
    <row r="471" spans="1:49" x14ac:dyDescent="0.2">
      <c r="A471" s="106"/>
      <c r="B471" s="106" t="s">
        <v>204</v>
      </c>
      <c r="C471" s="131">
        <v>57.734000000000002</v>
      </c>
      <c r="D471" s="131">
        <v>59.343000000000004</v>
      </c>
      <c r="E471" s="131">
        <v>60.991</v>
      </c>
      <c r="F471" s="131">
        <v>62.701000000000001</v>
      </c>
      <c r="G471" s="131">
        <v>64.483999999999995</v>
      </c>
      <c r="H471" s="131">
        <v>66.34</v>
      </c>
      <c r="I471" s="131">
        <v>68.27</v>
      </c>
      <c r="J471" s="131">
        <v>70.284000000000006</v>
      </c>
      <c r="K471" s="131">
        <v>72.403000000000006</v>
      </c>
      <c r="L471" s="131">
        <v>74.63</v>
      </c>
      <c r="M471" s="131">
        <v>76.968000000000004</v>
      </c>
      <c r="N471" s="131">
        <v>79.406999999999996</v>
      </c>
      <c r="O471" s="131">
        <v>81.923000000000002</v>
      </c>
      <c r="P471" s="131">
        <v>84.494</v>
      </c>
      <c r="Q471" s="131">
        <v>87.087000000000003</v>
      </c>
      <c r="R471" s="131">
        <v>89.691999999999993</v>
      </c>
      <c r="S471" s="131">
        <v>92.305000000000007</v>
      </c>
      <c r="T471" s="131">
        <v>94.902000000000001</v>
      </c>
      <c r="U471" s="131">
        <v>97.475999999999999</v>
      </c>
      <c r="V471" s="131">
        <v>100</v>
      </c>
      <c r="W471" s="131">
        <v>102.47799999999999</v>
      </c>
      <c r="X471" s="131">
        <v>104.89700000000001</v>
      </c>
      <c r="Y471" s="131">
        <v>107.232</v>
      </c>
      <c r="Z471" s="131">
        <v>109.455</v>
      </c>
      <c r="AA471" s="131">
        <v>111.547</v>
      </c>
      <c r="AB471" s="131">
        <v>113.503</v>
      </c>
      <c r="AC471" s="131">
        <v>115.34</v>
      </c>
      <c r="AD471" s="131">
        <v>117.07299999999999</v>
      </c>
      <c r="AE471" s="131">
        <v>118.733</v>
      </c>
      <c r="AF471" s="131">
        <v>120.346</v>
      </c>
      <c r="AG471" s="131">
        <v>121.92</v>
      </c>
      <c r="AH471" s="131">
        <v>123.476</v>
      </c>
      <c r="AI471" s="131">
        <v>125.054</v>
      </c>
      <c r="AJ471" s="131">
        <v>126.702</v>
      </c>
      <c r="AK471" s="131">
        <v>128.46600000000001</v>
      </c>
      <c r="AL471" s="131">
        <v>130.357</v>
      </c>
      <c r="AM471" s="131">
        <v>132.37100000000001</v>
      </c>
      <c r="AN471" s="131">
        <v>134.536</v>
      </c>
      <c r="AO471" s="131">
        <v>136.87100000000001</v>
      </c>
      <c r="AP471" s="131">
        <v>139.387</v>
      </c>
      <c r="AQ471" s="131">
        <v>142.096</v>
      </c>
      <c r="AR471" s="131">
        <v>144.97499999999999</v>
      </c>
      <c r="AS471" s="131">
        <v>147.958</v>
      </c>
      <c r="AT471" s="131">
        <v>150.946</v>
      </c>
      <c r="AU471" s="131">
        <v>153.875</v>
      </c>
      <c r="AV471" s="131">
        <v>156.70699999999999</v>
      </c>
      <c r="AW471" s="131">
        <v>159.45500000000001</v>
      </c>
    </row>
    <row r="472" spans="1:49" x14ac:dyDescent="0.2">
      <c r="A472" s="106"/>
      <c r="B472" s="106" t="s">
        <v>273</v>
      </c>
      <c r="C472" s="131">
        <v>65.388999999999996</v>
      </c>
      <c r="D472" s="131">
        <v>81.061999999999998</v>
      </c>
      <c r="E472" s="131">
        <v>81.879000000000005</v>
      </c>
      <c r="F472" s="131">
        <v>85.616</v>
      </c>
      <c r="G472" s="131">
        <v>87.448999999999998</v>
      </c>
      <c r="H472" s="131">
        <v>92.131</v>
      </c>
      <c r="I472" s="131">
        <v>94.234999999999999</v>
      </c>
      <c r="J472" s="131">
        <v>99.968000000000004</v>
      </c>
      <c r="K472" s="131">
        <v>104.3</v>
      </c>
      <c r="L472" s="131">
        <v>101.988</v>
      </c>
      <c r="M472" s="131">
        <v>101.855</v>
      </c>
      <c r="N472" s="131">
        <v>105.045</v>
      </c>
      <c r="O472" s="131">
        <v>107.318</v>
      </c>
      <c r="P472" s="131">
        <v>109.88</v>
      </c>
      <c r="Q472" s="131">
        <v>110.55200000000001</v>
      </c>
      <c r="R472" s="131">
        <v>107.771</v>
      </c>
      <c r="S472" s="131">
        <v>103.98699999999999</v>
      </c>
      <c r="T472" s="131">
        <v>100.13</v>
      </c>
      <c r="U472" s="131">
        <v>101.77500000000001</v>
      </c>
      <c r="V472" s="131">
        <v>100</v>
      </c>
      <c r="W472" s="131">
        <v>96.411000000000001</v>
      </c>
      <c r="X472" s="131">
        <v>95.882999999999996</v>
      </c>
      <c r="Y472" s="131">
        <v>91.825000000000003</v>
      </c>
      <c r="Z472" s="131">
        <v>89.150999999999996</v>
      </c>
      <c r="AA472" s="131">
        <v>90.802999999999997</v>
      </c>
      <c r="AB472" s="131">
        <v>92.897000000000006</v>
      </c>
      <c r="AC472" s="131">
        <v>92.423000000000002</v>
      </c>
      <c r="AD472" s="131">
        <v>95.698999999999998</v>
      </c>
      <c r="AE472" s="131">
        <v>97.381</v>
      </c>
      <c r="AF472" s="131">
        <v>99.745000000000005</v>
      </c>
      <c r="AG472" s="131">
        <v>101.419</v>
      </c>
      <c r="AH472" s="131">
        <v>105.759</v>
      </c>
      <c r="AI472" s="131">
        <v>111.944</v>
      </c>
      <c r="AJ472" s="131">
        <v>115.241</v>
      </c>
      <c r="AK472" s="131">
        <v>120.374</v>
      </c>
      <c r="AL472" s="131">
        <v>120.626</v>
      </c>
      <c r="AM472" s="131">
        <v>122.797</v>
      </c>
      <c r="AN472" s="131">
        <v>123.672</v>
      </c>
      <c r="AO472" s="131">
        <v>123.547</v>
      </c>
      <c r="AP472" s="131">
        <v>125.72499999999999</v>
      </c>
      <c r="AQ472" s="131">
        <v>126.895</v>
      </c>
      <c r="AR472" s="131">
        <v>128.572</v>
      </c>
      <c r="AS472" s="131">
        <v>129.46600000000001</v>
      </c>
      <c r="AT472" s="131">
        <v>131.71299999999999</v>
      </c>
      <c r="AU472" s="131">
        <v>134.06800000000001</v>
      </c>
      <c r="AV472" s="131">
        <v>135.989</v>
      </c>
      <c r="AW472" s="131">
        <v>135.78399999999999</v>
      </c>
    </row>
    <row r="473" spans="1:49" x14ac:dyDescent="0.2">
      <c r="A473" s="106"/>
      <c r="B473" s="106" t="s">
        <v>275</v>
      </c>
      <c r="C473" s="131">
        <v>41.362000000000002</v>
      </c>
      <c r="D473" s="131">
        <v>37.670999999999999</v>
      </c>
      <c r="E473" s="131">
        <v>43.524000000000001</v>
      </c>
      <c r="F473" s="131">
        <v>43.546999999999997</v>
      </c>
      <c r="G473" s="131">
        <v>44.125999999999998</v>
      </c>
      <c r="H473" s="131">
        <v>46.463999999999999</v>
      </c>
      <c r="I473" s="131">
        <v>49.41</v>
      </c>
      <c r="J473" s="131">
        <v>55.704999999999998</v>
      </c>
      <c r="K473" s="131">
        <v>65.659000000000006</v>
      </c>
      <c r="L473" s="131">
        <v>66.358999999999995</v>
      </c>
      <c r="M473" s="131">
        <v>70.045000000000002</v>
      </c>
      <c r="N473" s="131">
        <v>85.751999999999995</v>
      </c>
      <c r="O473" s="131">
        <v>87.924000000000007</v>
      </c>
      <c r="P473" s="131">
        <v>82.522000000000006</v>
      </c>
      <c r="Q473" s="131">
        <v>83.075000000000003</v>
      </c>
      <c r="R473" s="131">
        <v>93.468000000000004</v>
      </c>
      <c r="S473" s="131">
        <v>92.951999999999998</v>
      </c>
      <c r="T473" s="131">
        <v>99.119</v>
      </c>
      <c r="U473" s="131">
        <v>94.14</v>
      </c>
      <c r="V473" s="131">
        <v>100</v>
      </c>
      <c r="W473" s="131">
        <v>107.062</v>
      </c>
      <c r="X473" s="131">
        <v>107.65300000000001</v>
      </c>
      <c r="Y473" s="131">
        <v>110.355</v>
      </c>
      <c r="Z473" s="131">
        <v>107.336</v>
      </c>
      <c r="AA473" s="131">
        <v>107.892</v>
      </c>
      <c r="AB473" s="131">
        <v>100.354</v>
      </c>
      <c r="AC473" s="131">
        <v>101.717</v>
      </c>
      <c r="AD473" s="131">
        <v>100.16</v>
      </c>
      <c r="AE473" s="131">
        <v>103.605</v>
      </c>
      <c r="AF473" s="131">
        <v>101.369</v>
      </c>
      <c r="AG473" s="131">
        <v>98.608999999999995</v>
      </c>
      <c r="AH473" s="131">
        <v>99.875</v>
      </c>
      <c r="AI473" s="131">
        <v>99.012</v>
      </c>
      <c r="AJ473" s="131">
        <v>96.108000000000004</v>
      </c>
      <c r="AK473" s="131">
        <v>94.498999999999995</v>
      </c>
      <c r="AL473" s="131">
        <v>99.515000000000001</v>
      </c>
      <c r="AM473" s="131">
        <v>102.15600000000001</v>
      </c>
      <c r="AN473" s="131">
        <v>100.979</v>
      </c>
      <c r="AO473" s="131">
        <v>108.661</v>
      </c>
      <c r="AP473" s="131">
        <v>103.10899999999999</v>
      </c>
      <c r="AQ473" s="131">
        <v>104.539</v>
      </c>
      <c r="AR473" s="131">
        <v>111.157</v>
      </c>
      <c r="AS473" s="131">
        <v>111.962</v>
      </c>
      <c r="AT473" s="131">
        <v>117.36</v>
      </c>
      <c r="AU473" s="131">
        <v>118.613</v>
      </c>
      <c r="AV473" s="131">
        <v>113.67</v>
      </c>
      <c r="AW473" s="131">
        <v>115.56699999999999</v>
      </c>
    </row>
    <row r="474" spans="1:49" x14ac:dyDescent="0.2">
      <c r="A474" s="106"/>
      <c r="B474" s="106" t="s">
        <v>276</v>
      </c>
      <c r="C474" s="131">
        <v>107.56399999999999</v>
      </c>
      <c r="D474" s="131">
        <v>103.98399999999999</v>
      </c>
      <c r="E474" s="131">
        <v>98.86</v>
      </c>
      <c r="F474" s="131">
        <v>99.837000000000003</v>
      </c>
      <c r="G474" s="131">
        <v>106.43</v>
      </c>
      <c r="H474" s="131">
        <v>109.715</v>
      </c>
      <c r="I474" s="131">
        <v>108.946</v>
      </c>
      <c r="J474" s="131">
        <v>107.46</v>
      </c>
      <c r="K474" s="131">
        <v>106.328</v>
      </c>
      <c r="L474" s="131">
        <v>107.31</v>
      </c>
      <c r="M474" s="131">
        <v>114.298</v>
      </c>
      <c r="N474" s="131">
        <v>104.45399999999999</v>
      </c>
      <c r="O474" s="131">
        <v>105.74</v>
      </c>
      <c r="P474" s="131">
        <v>104.083</v>
      </c>
      <c r="Q474" s="131">
        <v>102.792</v>
      </c>
      <c r="R474" s="131">
        <v>102.289</v>
      </c>
      <c r="S474" s="131">
        <v>103.23399999999999</v>
      </c>
      <c r="T474" s="131">
        <v>102.788</v>
      </c>
      <c r="U474" s="131">
        <v>103.66800000000001</v>
      </c>
      <c r="V474" s="131">
        <v>100</v>
      </c>
      <c r="W474" s="131">
        <v>101.09699999999999</v>
      </c>
      <c r="X474" s="131">
        <v>99.183000000000007</v>
      </c>
      <c r="Y474" s="131">
        <v>101.96299999999999</v>
      </c>
      <c r="Z474" s="131">
        <v>101.887</v>
      </c>
      <c r="AA474" s="131">
        <v>98.948999999999998</v>
      </c>
      <c r="AB474" s="131">
        <v>101.371</v>
      </c>
      <c r="AC474" s="131">
        <v>100.91200000000001</v>
      </c>
      <c r="AD474" s="131">
        <v>100.17</v>
      </c>
      <c r="AE474" s="131">
        <v>99.384</v>
      </c>
      <c r="AF474" s="131">
        <v>98.775000000000006</v>
      </c>
      <c r="AG474" s="131">
        <v>100.99299999999999</v>
      </c>
      <c r="AH474" s="131">
        <v>102.105</v>
      </c>
      <c r="AI474" s="131">
        <v>101.482</v>
      </c>
      <c r="AJ474" s="131">
        <v>102.17700000000001</v>
      </c>
      <c r="AK474" s="131">
        <v>103.599</v>
      </c>
      <c r="AL474" s="131">
        <v>100.85</v>
      </c>
      <c r="AM474" s="131">
        <v>99.885999999999996</v>
      </c>
      <c r="AN474" s="131">
        <v>102.499</v>
      </c>
      <c r="AO474" s="131">
        <v>100.437</v>
      </c>
      <c r="AP474" s="131">
        <v>103.316</v>
      </c>
      <c r="AQ474" s="131">
        <v>106.559</v>
      </c>
      <c r="AR474" s="131">
        <v>105.80500000000001</v>
      </c>
      <c r="AS474" s="131">
        <v>105.378</v>
      </c>
      <c r="AT474" s="131">
        <v>103.182</v>
      </c>
      <c r="AU474" s="131">
        <v>104.157</v>
      </c>
      <c r="AV474" s="131">
        <v>102.96599999999999</v>
      </c>
      <c r="AW474" s="131">
        <v>101.90900000000001</v>
      </c>
    </row>
    <row r="475" spans="1:49" ht="6" customHeight="1" x14ac:dyDescent="0.2">
      <c r="A475" s="106"/>
      <c r="B475" s="106"/>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1"/>
      <c r="AQ475" s="131"/>
      <c r="AR475" s="131"/>
      <c r="AS475" s="131"/>
      <c r="AT475" s="131"/>
      <c r="AU475" s="131"/>
      <c r="AV475" s="131"/>
      <c r="AW475" s="131"/>
    </row>
    <row r="476" spans="1:49" x14ac:dyDescent="0.2">
      <c r="A476" s="162" t="s">
        <v>63</v>
      </c>
      <c r="B476" s="106" t="s">
        <v>271</v>
      </c>
      <c r="C476" s="131">
        <v>41.244999999999997</v>
      </c>
      <c r="D476" s="131">
        <v>61.335000000000001</v>
      </c>
      <c r="E476" s="131">
        <v>56.067999999999998</v>
      </c>
      <c r="F476" s="131">
        <v>57.463000000000001</v>
      </c>
      <c r="G476" s="131">
        <v>49.863999999999997</v>
      </c>
      <c r="H476" s="131">
        <v>49.45</v>
      </c>
      <c r="I476" s="131">
        <v>38.409999999999997</v>
      </c>
      <c r="J476" s="131">
        <v>65.682000000000002</v>
      </c>
      <c r="K476" s="131">
        <v>64.757999999999996</v>
      </c>
      <c r="L476" s="131">
        <v>67.771000000000001</v>
      </c>
      <c r="M476" s="131">
        <v>64.322999999999993</v>
      </c>
      <c r="N476" s="131">
        <v>56.040999999999997</v>
      </c>
      <c r="O476" s="131">
        <v>59.176000000000002</v>
      </c>
      <c r="P476" s="131">
        <v>56.808999999999997</v>
      </c>
      <c r="Q476" s="131">
        <v>71.835999999999999</v>
      </c>
      <c r="R476" s="131">
        <v>70.662000000000006</v>
      </c>
      <c r="S476" s="131">
        <v>72.644999999999996</v>
      </c>
      <c r="T476" s="131">
        <v>81.956999999999994</v>
      </c>
      <c r="U476" s="131">
        <v>84.257000000000005</v>
      </c>
      <c r="V476" s="131">
        <v>100</v>
      </c>
      <c r="W476" s="131">
        <v>102.324</v>
      </c>
      <c r="X476" s="131">
        <v>99.185000000000002</v>
      </c>
      <c r="Y476" s="131">
        <v>107.73699999999999</v>
      </c>
      <c r="Z476" s="131">
        <v>106.593</v>
      </c>
      <c r="AA476" s="131">
        <v>99.778999999999996</v>
      </c>
      <c r="AB476" s="131">
        <v>106.866</v>
      </c>
      <c r="AC476" s="131">
        <v>110.485</v>
      </c>
      <c r="AD476" s="131">
        <v>95.194999999999993</v>
      </c>
      <c r="AE476" s="131">
        <v>120.923</v>
      </c>
      <c r="AF476" s="131">
        <v>118.13</v>
      </c>
      <c r="AG476" s="131">
        <v>128.31100000000001</v>
      </c>
      <c r="AH476" s="131">
        <v>140.30500000000001</v>
      </c>
      <c r="AI476" s="131">
        <v>180.12700000000001</v>
      </c>
      <c r="AJ476" s="131">
        <v>196.73400000000001</v>
      </c>
      <c r="AK476" s="131">
        <v>156.71299999999999</v>
      </c>
      <c r="AL476" s="131">
        <v>210.416</v>
      </c>
      <c r="AM476" s="131">
        <v>246.05600000000001</v>
      </c>
      <c r="AN476" s="131">
        <v>301.28699999999998</v>
      </c>
      <c r="AO476" s="131">
        <v>353.673</v>
      </c>
      <c r="AP476" s="131">
        <v>386.29899999999998</v>
      </c>
      <c r="AQ476" s="131">
        <v>411.60700000000003</v>
      </c>
      <c r="AR476" s="131">
        <v>419.39400000000001</v>
      </c>
      <c r="AS476" s="131">
        <v>491.80200000000002</v>
      </c>
      <c r="AT476" s="131">
        <v>533.21299999999997</v>
      </c>
      <c r="AU476" s="131">
        <v>548.976</v>
      </c>
      <c r="AV476" s="131">
        <v>547.09</v>
      </c>
      <c r="AW476" s="131">
        <v>459.464</v>
      </c>
    </row>
    <row r="477" spans="1:49" x14ac:dyDescent="0.2">
      <c r="A477" s="106"/>
      <c r="B477" s="106" t="s">
        <v>204</v>
      </c>
      <c r="C477" s="131">
        <v>56.914000000000001</v>
      </c>
      <c r="D477" s="131">
        <v>58.293999999999997</v>
      </c>
      <c r="E477" s="131">
        <v>59.798000000000002</v>
      </c>
      <c r="F477" s="131">
        <v>61.408000000000001</v>
      </c>
      <c r="G477" s="131">
        <v>63.116999999999997</v>
      </c>
      <c r="H477" s="131">
        <v>64.917000000000002</v>
      </c>
      <c r="I477" s="131">
        <v>66.805999999999997</v>
      </c>
      <c r="J477" s="131">
        <v>68.819000000000003</v>
      </c>
      <c r="K477" s="131">
        <v>71.004999999999995</v>
      </c>
      <c r="L477" s="131">
        <v>73.370999999999995</v>
      </c>
      <c r="M477" s="131">
        <v>75.959000000000003</v>
      </c>
      <c r="N477" s="131">
        <v>78.727999999999994</v>
      </c>
      <c r="O477" s="131">
        <v>81.603999999999999</v>
      </c>
      <c r="P477" s="131">
        <v>84.438000000000002</v>
      </c>
      <c r="Q477" s="131">
        <v>87.165999999999997</v>
      </c>
      <c r="R477" s="131">
        <v>89.73</v>
      </c>
      <c r="S477" s="131">
        <v>92.17</v>
      </c>
      <c r="T477" s="131">
        <v>94.602000000000004</v>
      </c>
      <c r="U477" s="131">
        <v>97.174000000000007</v>
      </c>
      <c r="V477" s="131">
        <v>100</v>
      </c>
      <c r="W477" s="131">
        <v>103.139</v>
      </c>
      <c r="X477" s="131">
        <v>106.548</v>
      </c>
      <c r="Y477" s="131">
        <v>110.131</v>
      </c>
      <c r="Z477" s="131">
        <v>113.721</v>
      </c>
      <c r="AA477" s="131">
        <v>117.238</v>
      </c>
      <c r="AB477" s="131">
        <v>120.631</v>
      </c>
      <c r="AC477" s="131">
        <v>123.97499999999999</v>
      </c>
      <c r="AD477" s="131">
        <v>127.38500000000001</v>
      </c>
      <c r="AE477" s="131">
        <v>131.04900000000001</v>
      </c>
      <c r="AF477" s="131">
        <v>135.083</v>
      </c>
      <c r="AG477" s="131">
        <v>139.53700000000001</v>
      </c>
      <c r="AH477" s="131">
        <v>144.38399999999999</v>
      </c>
      <c r="AI477" s="131">
        <v>149.56</v>
      </c>
      <c r="AJ477" s="131">
        <v>155.00800000000001</v>
      </c>
      <c r="AK477" s="131">
        <v>160.65199999999999</v>
      </c>
      <c r="AL477" s="131">
        <v>166.47800000000001</v>
      </c>
      <c r="AM477" s="131">
        <v>172.52500000000001</v>
      </c>
      <c r="AN477" s="131">
        <v>178.77699999999999</v>
      </c>
      <c r="AO477" s="131">
        <v>185.27600000000001</v>
      </c>
      <c r="AP477" s="131">
        <v>192.006</v>
      </c>
      <c r="AQ477" s="131">
        <v>198.989</v>
      </c>
      <c r="AR477" s="131">
        <v>206.19499999999999</v>
      </c>
      <c r="AS477" s="131">
        <v>213.60599999999999</v>
      </c>
      <c r="AT477" s="131">
        <v>221.18100000000001</v>
      </c>
      <c r="AU477" s="131">
        <v>228.89699999999999</v>
      </c>
      <c r="AV477" s="131">
        <v>236.73500000000001</v>
      </c>
      <c r="AW477" s="131">
        <v>244.71299999999999</v>
      </c>
    </row>
    <row r="478" spans="1:49" x14ac:dyDescent="0.2">
      <c r="A478" s="106"/>
      <c r="B478" s="106" t="s">
        <v>273</v>
      </c>
      <c r="C478" s="131">
        <v>144.71299999999999</v>
      </c>
      <c r="D478" s="131">
        <v>143.39699999999999</v>
      </c>
      <c r="E478" s="131">
        <v>149.322</v>
      </c>
      <c r="F478" s="131">
        <v>138.13999999999999</v>
      </c>
      <c r="G478" s="131">
        <v>131.648</v>
      </c>
      <c r="H478" s="131">
        <v>114.889</v>
      </c>
      <c r="I478" s="131">
        <v>114.223</v>
      </c>
      <c r="J478" s="131">
        <v>115.627</v>
      </c>
      <c r="K478" s="131">
        <v>114.624</v>
      </c>
      <c r="L478" s="131">
        <v>113.59</v>
      </c>
      <c r="M478" s="131">
        <v>104.892</v>
      </c>
      <c r="N478" s="131">
        <v>101.203</v>
      </c>
      <c r="O478" s="131">
        <v>101.738</v>
      </c>
      <c r="P478" s="131">
        <v>104.221</v>
      </c>
      <c r="Q478" s="131">
        <v>104.49299999999999</v>
      </c>
      <c r="R478" s="131">
        <v>104.45099999999999</v>
      </c>
      <c r="S478" s="131">
        <v>105.837</v>
      </c>
      <c r="T478" s="131">
        <v>109.437</v>
      </c>
      <c r="U478" s="131">
        <v>106.586</v>
      </c>
      <c r="V478" s="131">
        <v>100</v>
      </c>
      <c r="W478" s="131">
        <v>97.918000000000006</v>
      </c>
      <c r="X478" s="131">
        <v>89.251000000000005</v>
      </c>
      <c r="Y478" s="131">
        <v>65.638000000000005</v>
      </c>
      <c r="Z478" s="131">
        <v>64.417000000000002</v>
      </c>
      <c r="AA478" s="131">
        <v>71.858000000000004</v>
      </c>
      <c r="AB478" s="131">
        <v>79.295000000000002</v>
      </c>
      <c r="AC478" s="131">
        <v>82.769000000000005</v>
      </c>
      <c r="AD478" s="131">
        <v>84.332999999999998</v>
      </c>
      <c r="AE478" s="131">
        <v>83.762</v>
      </c>
      <c r="AF478" s="131">
        <v>83.742999999999995</v>
      </c>
      <c r="AG478" s="131">
        <v>84.48</v>
      </c>
      <c r="AH478" s="131">
        <v>92.801000000000002</v>
      </c>
      <c r="AI478" s="131">
        <v>92.268000000000001</v>
      </c>
      <c r="AJ478" s="131">
        <v>98.777000000000001</v>
      </c>
      <c r="AK478" s="131">
        <v>109.629</v>
      </c>
      <c r="AL478" s="131">
        <v>118.009</v>
      </c>
      <c r="AM478" s="131">
        <v>129.828</v>
      </c>
      <c r="AN478" s="131">
        <v>139.27600000000001</v>
      </c>
      <c r="AO478" s="131">
        <v>135.54499999999999</v>
      </c>
      <c r="AP478" s="131">
        <v>137.15</v>
      </c>
      <c r="AQ478" s="131">
        <v>136.93100000000001</v>
      </c>
      <c r="AR478" s="131">
        <v>143.434</v>
      </c>
      <c r="AS478" s="131">
        <v>145.31800000000001</v>
      </c>
      <c r="AT478" s="131">
        <v>147.10900000000001</v>
      </c>
      <c r="AU478" s="131">
        <v>143.49199999999999</v>
      </c>
      <c r="AV478" s="131">
        <v>135.161</v>
      </c>
      <c r="AW478" s="131">
        <v>130.56200000000001</v>
      </c>
    </row>
    <row r="479" spans="1:49" x14ac:dyDescent="0.2">
      <c r="A479" s="106"/>
      <c r="B479" s="106" t="s">
        <v>275</v>
      </c>
      <c r="C479" s="131">
        <v>79.471000000000004</v>
      </c>
      <c r="D479" s="131">
        <v>84.296000000000006</v>
      </c>
      <c r="E479" s="131">
        <v>78.632000000000005</v>
      </c>
      <c r="F479" s="131">
        <v>84.554000000000002</v>
      </c>
      <c r="G479" s="131">
        <v>84.298000000000002</v>
      </c>
      <c r="H479" s="131">
        <v>92.816000000000003</v>
      </c>
      <c r="I479" s="131">
        <v>89.436999999999998</v>
      </c>
      <c r="J479" s="131">
        <v>94.35</v>
      </c>
      <c r="K479" s="131">
        <v>93.525999999999996</v>
      </c>
      <c r="L479" s="131">
        <v>93.063000000000002</v>
      </c>
      <c r="M479" s="131">
        <v>97.989000000000004</v>
      </c>
      <c r="N479" s="131">
        <v>96.656999999999996</v>
      </c>
      <c r="O479" s="131">
        <v>95.34</v>
      </c>
      <c r="P479" s="131">
        <v>90.872</v>
      </c>
      <c r="Q479" s="131">
        <v>93.126000000000005</v>
      </c>
      <c r="R479" s="131">
        <v>91.543999999999997</v>
      </c>
      <c r="S479" s="131">
        <v>90.076999999999998</v>
      </c>
      <c r="T479" s="131">
        <v>88.32</v>
      </c>
      <c r="U479" s="131">
        <v>90.251000000000005</v>
      </c>
      <c r="V479" s="131">
        <v>100</v>
      </c>
      <c r="W479" s="131">
        <v>101.389</v>
      </c>
      <c r="X479" s="131">
        <v>108.276</v>
      </c>
      <c r="Y479" s="131">
        <v>147.518</v>
      </c>
      <c r="Z479" s="131">
        <v>147.559</v>
      </c>
      <c r="AA479" s="131">
        <v>127.098</v>
      </c>
      <c r="AB479" s="131">
        <v>114.17400000000001</v>
      </c>
      <c r="AC479" s="131">
        <v>107.77200000000001</v>
      </c>
      <c r="AD479" s="131">
        <v>101.649</v>
      </c>
      <c r="AE479" s="131">
        <v>103.619</v>
      </c>
      <c r="AF479" s="131">
        <v>102.32299999999999</v>
      </c>
      <c r="AG479" s="131">
        <v>101.649</v>
      </c>
      <c r="AH479" s="131">
        <v>92.799000000000007</v>
      </c>
      <c r="AI479" s="131">
        <v>96.519000000000005</v>
      </c>
      <c r="AJ479" s="131">
        <v>89.725999999999999</v>
      </c>
      <c r="AK479" s="131">
        <v>72.381</v>
      </c>
      <c r="AL479" s="131">
        <v>73.150999999999996</v>
      </c>
      <c r="AM479" s="131">
        <v>69.298000000000002</v>
      </c>
      <c r="AN479" s="131">
        <v>67.409000000000006</v>
      </c>
      <c r="AO479" s="131">
        <v>73.03</v>
      </c>
      <c r="AP479" s="131">
        <v>72.38</v>
      </c>
      <c r="AQ479" s="131">
        <v>72.513999999999996</v>
      </c>
      <c r="AR479" s="131">
        <v>75.173000000000002</v>
      </c>
      <c r="AS479" s="131">
        <v>72.138999999999996</v>
      </c>
      <c r="AT479" s="131">
        <v>90.816999999999993</v>
      </c>
      <c r="AU479" s="131">
        <v>79.111000000000004</v>
      </c>
      <c r="AV479" s="131">
        <v>78.231999999999999</v>
      </c>
      <c r="AW479" s="131">
        <v>78.072999999999993</v>
      </c>
    </row>
    <row r="480" spans="1:49" x14ac:dyDescent="0.2">
      <c r="A480" s="106"/>
      <c r="B480" s="106" t="s">
        <v>276</v>
      </c>
      <c r="C480" s="131">
        <v>63.014000000000003</v>
      </c>
      <c r="D480" s="131">
        <v>87.043999999999997</v>
      </c>
      <c r="E480" s="131">
        <v>79.855999999999995</v>
      </c>
      <c r="F480" s="131">
        <v>80.113</v>
      </c>
      <c r="G480" s="131">
        <v>71.188000000000002</v>
      </c>
      <c r="H480" s="131">
        <v>71.435000000000002</v>
      </c>
      <c r="I480" s="131">
        <v>56.28</v>
      </c>
      <c r="J480" s="131">
        <v>87.486000000000004</v>
      </c>
      <c r="K480" s="131">
        <v>85.075000000000003</v>
      </c>
      <c r="L480" s="131">
        <v>87.378</v>
      </c>
      <c r="M480" s="131">
        <v>82.388000000000005</v>
      </c>
      <c r="N480" s="131">
        <v>72.769000000000005</v>
      </c>
      <c r="O480" s="131">
        <v>74.762</v>
      </c>
      <c r="P480" s="131">
        <v>71.037000000000006</v>
      </c>
      <c r="Q480" s="131">
        <v>84.691000000000003</v>
      </c>
      <c r="R480" s="131">
        <v>82.358000000000004</v>
      </c>
      <c r="S480" s="131">
        <v>82.673000000000002</v>
      </c>
      <c r="T480" s="131">
        <v>89.631</v>
      </c>
      <c r="U480" s="131">
        <v>90.138000000000005</v>
      </c>
      <c r="V480" s="131">
        <v>100</v>
      </c>
      <c r="W480" s="131">
        <v>99.930999999999997</v>
      </c>
      <c r="X480" s="131">
        <v>96.328000000000003</v>
      </c>
      <c r="Y480" s="131">
        <v>101.03100000000001</v>
      </c>
      <c r="Z480" s="131">
        <v>98.61</v>
      </c>
      <c r="AA480" s="131">
        <v>93.186999999999998</v>
      </c>
      <c r="AB480" s="131">
        <v>97.852000000000004</v>
      </c>
      <c r="AC480" s="131">
        <v>99.906999999999996</v>
      </c>
      <c r="AD480" s="131">
        <v>87.176000000000002</v>
      </c>
      <c r="AE480" s="131">
        <v>106.313</v>
      </c>
      <c r="AF480" s="131">
        <v>102.056</v>
      </c>
      <c r="AG480" s="131">
        <v>107.08199999999999</v>
      </c>
      <c r="AH480" s="131">
        <v>112.83799999999999</v>
      </c>
      <c r="AI480" s="131">
        <v>135.238</v>
      </c>
      <c r="AJ480" s="131">
        <v>143.203</v>
      </c>
      <c r="AK480" s="131">
        <v>122.93300000000001</v>
      </c>
      <c r="AL480" s="131">
        <v>146.41499999999999</v>
      </c>
      <c r="AM480" s="131">
        <v>158.52500000000001</v>
      </c>
      <c r="AN480" s="131">
        <v>179.50299999999999</v>
      </c>
      <c r="AO480" s="131">
        <v>192.84</v>
      </c>
      <c r="AP480" s="131">
        <v>202.67400000000001</v>
      </c>
      <c r="AQ480" s="131">
        <v>208.31899999999999</v>
      </c>
      <c r="AR480" s="131">
        <v>188.63900000000001</v>
      </c>
      <c r="AS480" s="131">
        <v>219.62700000000001</v>
      </c>
      <c r="AT480" s="131">
        <v>180.44499999999999</v>
      </c>
      <c r="AU480" s="131">
        <v>211.27500000000001</v>
      </c>
      <c r="AV480" s="131">
        <v>218.55500000000001</v>
      </c>
      <c r="AW480" s="131">
        <v>184.196</v>
      </c>
    </row>
    <row r="481" spans="1:49" ht="6" customHeight="1" x14ac:dyDescent="0.2">
      <c r="A481" s="106"/>
      <c r="B481" s="106"/>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c r="AK481" s="131"/>
      <c r="AL481" s="131"/>
      <c r="AM481" s="131"/>
      <c r="AN481" s="131"/>
      <c r="AO481" s="131"/>
      <c r="AP481" s="131"/>
      <c r="AQ481" s="131"/>
      <c r="AR481" s="131"/>
      <c r="AS481" s="131"/>
      <c r="AT481" s="131"/>
      <c r="AU481" s="131"/>
      <c r="AV481" s="131"/>
      <c r="AW481" s="131"/>
    </row>
    <row r="482" spans="1:49" x14ac:dyDescent="0.2">
      <c r="A482" s="162" t="s">
        <v>101</v>
      </c>
      <c r="B482" s="106" t="s">
        <v>271</v>
      </c>
      <c r="C482" s="131">
        <v>118.824</v>
      </c>
      <c r="D482" s="131">
        <v>155.94399999999999</v>
      </c>
      <c r="E482" s="131">
        <v>159.73599999999999</v>
      </c>
      <c r="F482" s="131">
        <v>164.35599999999999</v>
      </c>
      <c r="G482" s="131">
        <v>180.47200000000001</v>
      </c>
      <c r="H482" s="131">
        <v>109.34</v>
      </c>
      <c r="I482" s="131">
        <v>130.572</v>
      </c>
      <c r="J482" s="131">
        <v>149.059</v>
      </c>
      <c r="K482" s="131">
        <v>149.102</v>
      </c>
      <c r="L482" s="131">
        <v>153.988</v>
      </c>
      <c r="M482" s="131">
        <v>116.95699999999999</v>
      </c>
      <c r="N482" s="131">
        <v>141.86799999999999</v>
      </c>
      <c r="O482" s="131">
        <v>142.17699999999999</v>
      </c>
      <c r="P482" s="131">
        <v>147.74199999999999</v>
      </c>
      <c r="Q482" s="131">
        <v>184.39599999999999</v>
      </c>
      <c r="R482" s="131">
        <v>159.65899999999999</v>
      </c>
      <c r="S482" s="131">
        <v>140.35599999999999</v>
      </c>
      <c r="T482" s="131">
        <v>138.91900000000001</v>
      </c>
      <c r="U482" s="131">
        <v>109.727</v>
      </c>
      <c r="V482" s="131">
        <v>100</v>
      </c>
      <c r="W482" s="131">
        <v>77.94</v>
      </c>
      <c r="X482" s="131">
        <v>81.488</v>
      </c>
      <c r="Y482" s="131">
        <v>81.495999999999995</v>
      </c>
      <c r="Z482" s="131">
        <v>83.915000000000006</v>
      </c>
      <c r="AA482" s="131">
        <v>86.394000000000005</v>
      </c>
      <c r="AB482" s="131">
        <v>353.81700000000001</v>
      </c>
      <c r="AC482" s="131">
        <v>452.15</v>
      </c>
      <c r="AD482" s="131">
        <v>473.714</v>
      </c>
      <c r="AE482" s="131">
        <v>522.77800000000002</v>
      </c>
      <c r="AF482" s="131">
        <v>555.55899999999997</v>
      </c>
      <c r="AG482" s="131">
        <v>676.7</v>
      </c>
      <c r="AH482" s="131">
        <v>787.88</v>
      </c>
      <c r="AI482" s="131">
        <v>887.97500000000002</v>
      </c>
      <c r="AJ482" s="131">
        <v>949.42399999999998</v>
      </c>
      <c r="AK482" s="131">
        <v>1044.3589999999999</v>
      </c>
      <c r="AL482" s="131">
        <v>1265.8019999999999</v>
      </c>
      <c r="AM482" s="131">
        <v>1476.607</v>
      </c>
      <c r="AN482" s="131">
        <v>1496.0070000000001</v>
      </c>
      <c r="AO482" s="131">
        <v>1635.5519999999999</v>
      </c>
      <c r="AP482" s="131">
        <v>1783.508</v>
      </c>
      <c r="AQ482" s="131">
        <v>1730.827</v>
      </c>
      <c r="AR482" s="131">
        <v>1643.5229999999999</v>
      </c>
      <c r="AS482" s="131">
        <v>1734.9349999999999</v>
      </c>
      <c r="AT482" s="131">
        <v>1865.741</v>
      </c>
      <c r="AU482" s="131">
        <v>2052.0279999999998</v>
      </c>
      <c r="AV482" s="131">
        <v>2575.0140000000001</v>
      </c>
      <c r="AW482" s="131">
        <v>2637.5810000000001</v>
      </c>
    </row>
    <row r="483" spans="1:49" x14ac:dyDescent="0.2">
      <c r="A483" s="106"/>
      <c r="B483" s="106" t="s">
        <v>204</v>
      </c>
      <c r="C483" s="131">
        <v>59.802999999999997</v>
      </c>
      <c r="D483" s="131">
        <v>61.149000000000001</v>
      </c>
      <c r="E483" s="131">
        <v>62.555</v>
      </c>
      <c r="F483" s="131">
        <v>64.022000000000006</v>
      </c>
      <c r="G483" s="131">
        <v>65.588999999999999</v>
      </c>
      <c r="H483" s="131">
        <v>67.236000000000004</v>
      </c>
      <c r="I483" s="131">
        <v>68.962999999999994</v>
      </c>
      <c r="J483" s="131">
        <v>70.790999999999997</v>
      </c>
      <c r="K483" s="131">
        <v>72.7</v>
      </c>
      <c r="L483" s="131">
        <v>74.668999999999997</v>
      </c>
      <c r="M483" s="131">
        <v>76.738</v>
      </c>
      <c r="N483" s="131">
        <v>78.906999999999996</v>
      </c>
      <c r="O483" s="131">
        <v>81.156999999999996</v>
      </c>
      <c r="P483" s="131">
        <v>83.507000000000005</v>
      </c>
      <c r="Q483" s="131">
        <v>85.957999999999998</v>
      </c>
      <c r="R483" s="131">
        <v>88.489000000000004</v>
      </c>
      <c r="S483" s="131">
        <v>91.100999999999999</v>
      </c>
      <c r="T483" s="131">
        <v>93.873000000000005</v>
      </c>
      <c r="U483" s="131">
        <v>96.825999999999993</v>
      </c>
      <c r="V483" s="131">
        <v>100</v>
      </c>
      <c r="W483" s="131">
        <v>103.435</v>
      </c>
      <c r="X483" s="131">
        <v>107.111</v>
      </c>
      <c r="Y483" s="131">
        <v>110.928</v>
      </c>
      <c r="Z483" s="131">
        <v>114.785</v>
      </c>
      <c r="AA483" s="131">
        <v>118.642</v>
      </c>
      <c r="AB483" s="131">
        <v>122.419</v>
      </c>
      <c r="AC483" s="131">
        <v>126.19499999999999</v>
      </c>
      <c r="AD483" s="131">
        <v>129.97200000000001</v>
      </c>
      <c r="AE483" s="131">
        <v>133.869</v>
      </c>
      <c r="AF483" s="131">
        <v>137.92699999999999</v>
      </c>
      <c r="AG483" s="131">
        <v>142.166</v>
      </c>
      <c r="AH483" s="131">
        <v>146.54499999999999</v>
      </c>
      <c r="AI483" s="131">
        <v>151.08500000000001</v>
      </c>
      <c r="AJ483" s="131">
        <v>155.685</v>
      </c>
      <c r="AK483" s="131">
        <v>160.346</v>
      </c>
      <c r="AL483" s="131">
        <v>165.066</v>
      </c>
      <c r="AM483" s="131">
        <v>169.84700000000001</v>
      </c>
      <c r="AN483" s="131">
        <v>174.709</v>
      </c>
      <c r="AO483" s="131">
        <v>179.691</v>
      </c>
      <c r="AP483" s="131">
        <v>184.79300000000001</v>
      </c>
      <c r="AQ483" s="131">
        <v>190.05600000000001</v>
      </c>
      <c r="AR483" s="131">
        <v>195.44</v>
      </c>
      <c r="AS483" s="131">
        <v>200.964</v>
      </c>
      <c r="AT483" s="131">
        <v>206.649</v>
      </c>
      <c r="AU483" s="131">
        <v>212.45500000000001</v>
      </c>
      <c r="AV483" s="131">
        <v>218.40100000000001</v>
      </c>
      <c r="AW483" s="131">
        <v>224.50800000000001</v>
      </c>
    </row>
    <row r="484" spans="1:49" x14ac:dyDescent="0.2">
      <c r="A484" s="106"/>
      <c r="B484" s="106" t="s">
        <v>273</v>
      </c>
      <c r="C484" s="131">
        <v>91.915999999999997</v>
      </c>
      <c r="D484" s="131">
        <v>95.668000000000006</v>
      </c>
      <c r="E484" s="131">
        <v>96.968000000000004</v>
      </c>
      <c r="F484" s="131">
        <v>97.921000000000006</v>
      </c>
      <c r="G484" s="131">
        <v>90.902000000000001</v>
      </c>
      <c r="H484" s="131">
        <v>89.447000000000003</v>
      </c>
      <c r="I484" s="131">
        <v>91.555000000000007</v>
      </c>
      <c r="J484" s="131">
        <v>90.319000000000003</v>
      </c>
      <c r="K484" s="131">
        <v>93.692999999999998</v>
      </c>
      <c r="L484" s="131">
        <v>97.417000000000002</v>
      </c>
      <c r="M484" s="131">
        <v>104.215</v>
      </c>
      <c r="N484" s="131">
        <v>103.623</v>
      </c>
      <c r="O484" s="131">
        <v>96.364000000000004</v>
      </c>
      <c r="P484" s="131">
        <v>101.087</v>
      </c>
      <c r="Q484" s="131">
        <v>105.59099999999999</v>
      </c>
      <c r="R484" s="131">
        <v>104.804</v>
      </c>
      <c r="S484" s="131">
        <v>100.261</v>
      </c>
      <c r="T484" s="131">
        <v>100.61499999999999</v>
      </c>
      <c r="U484" s="131">
        <v>94.766999999999996</v>
      </c>
      <c r="V484" s="131">
        <v>100</v>
      </c>
      <c r="W484" s="131">
        <v>100.758</v>
      </c>
      <c r="X484" s="131">
        <v>100.178</v>
      </c>
      <c r="Y484" s="131">
        <v>102.379</v>
      </c>
      <c r="Z484" s="131">
        <v>100.941</v>
      </c>
      <c r="AA484" s="131">
        <v>103.554</v>
      </c>
      <c r="AB484" s="131">
        <v>104.699</v>
      </c>
      <c r="AC484" s="131">
        <v>107.396</v>
      </c>
      <c r="AD484" s="131">
        <v>108.40600000000001</v>
      </c>
      <c r="AE484" s="131">
        <v>110.872</v>
      </c>
      <c r="AF484" s="131">
        <v>113.91</v>
      </c>
      <c r="AG484" s="131">
        <v>116.40900000000001</v>
      </c>
      <c r="AH484" s="131">
        <v>118.172</v>
      </c>
      <c r="AI484" s="131">
        <v>118.57299999999999</v>
      </c>
      <c r="AJ484" s="131">
        <v>120.164</v>
      </c>
      <c r="AK484" s="131">
        <v>118.673</v>
      </c>
      <c r="AL484" s="131">
        <v>119.83</v>
      </c>
      <c r="AM484" s="131">
        <v>123.422</v>
      </c>
      <c r="AN484" s="131">
        <v>125.86</v>
      </c>
      <c r="AO484" s="131">
        <v>125.217</v>
      </c>
      <c r="AP484" s="131">
        <v>124.331</v>
      </c>
      <c r="AQ484" s="131">
        <v>124.47199999999999</v>
      </c>
      <c r="AR484" s="131">
        <v>126.873</v>
      </c>
      <c r="AS484" s="131">
        <v>132.25700000000001</v>
      </c>
      <c r="AT484" s="131">
        <v>136.78399999999999</v>
      </c>
      <c r="AU484" s="131">
        <v>135.83699999999999</v>
      </c>
      <c r="AV484" s="131">
        <v>137.375</v>
      </c>
      <c r="AW484" s="131">
        <v>141.44200000000001</v>
      </c>
    </row>
    <row r="485" spans="1:49" x14ac:dyDescent="0.2">
      <c r="A485" s="106"/>
      <c r="B485" s="106" t="s">
        <v>275</v>
      </c>
      <c r="C485" s="131">
        <v>121</v>
      </c>
      <c r="D485" s="131">
        <v>119.08799999999999</v>
      </c>
      <c r="E485" s="131">
        <v>117.325</v>
      </c>
      <c r="F485" s="131">
        <v>116</v>
      </c>
      <c r="G485" s="131">
        <v>125.547</v>
      </c>
      <c r="H485" s="131">
        <v>120.684</v>
      </c>
      <c r="I485" s="131">
        <v>119.021</v>
      </c>
      <c r="J485" s="131">
        <v>122.145</v>
      </c>
      <c r="K485" s="131">
        <v>116.61</v>
      </c>
      <c r="L485" s="131">
        <v>111.92400000000001</v>
      </c>
      <c r="M485" s="131">
        <v>101.63200000000001</v>
      </c>
      <c r="N485" s="131">
        <v>102.839</v>
      </c>
      <c r="O485" s="131">
        <v>110.529</v>
      </c>
      <c r="P485" s="131">
        <v>104.91</v>
      </c>
      <c r="Q485" s="131">
        <v>102.307</v>
      </c>
      <c r="R485" s="131">
        <v>101.078</v>
      </c>
      <c r="S485" s="131">
        <v>104.05200000000001</v>
      </c>
      <c r="T485" s="131">
        <v>103.22499999999999</v>
      </c>
      <c r="U485" s="131">
        <v>106.87</v>
      </c>
      <c r="V485" s="131">
        <v>100</v>
      </c>
      <c r="W485" s="131">
        <v>97.417000000000002</v>
      </c>
      <c r="X485" s="131">
        <v>96.953000000000003</v>
      </c>
      <c r="Y485" s="131">
        <v>93.757000000000005</v>
      </c>
      <c r="Z485" s="131">
        <v>93.896000000000001</v>
      </c>
      <c r="AA485" s="131">
        <v>90.492999999999995</v>
      </c>
      <c r="AB485" s="131">
        <v>101.00700000000001</v>
      </c>
      <c r="AC485" s="131">
        <v>99.105999999999995</v>
      </c>
      <c r="AD485" s="131">
        <v>94.037000000000006</v>
      </c>
      <c r="AE485" s="131">
        <v>93.12</v>
      </c>
      <c r="AF485" s="131">
        <v>75.957999999999998</v>
      </c>
      <c r="AG485" s="131">
        <v>76.688000000000002</v>
      </c>
      <c r="AH485" s="131">
        <v>78.616</v>
      </c>
      <c r="AI485" s="131">
        <v>80.150000000000006</v>
      </c>
      <c r="AJ485" s="131">
        <v>80.129000000000005</v>
      </c>
      <c r="AK485" s="131">
        <v>79.055999999999997</v>
      </c>
      <c r="AL485" s="131">
        <v>89.738</v>
      </c>
      <c r="AM485" s="131">
        <v>92.061000000000007</v>
      </c>
      <c r="AN485" s="131">
        <v>89.715000000000003</v>
      </c>
      <c r="AO485" s="131">
        <v>91.988</v>
      </c>
      <c r="AP485" s="131">
        <v>96.94</v>
      </c>
      <c r="AQ485" s="131">
        <v>94.668000000000006</v>
      </c>
      <c r="AR485" s="131">
        <v>90.183999999999997</v>
      </c>
      <c r="AS485" s="131">
        <v>87.573999999999998</v>
      </c>
      <c r="AT485" s="131">
        <v>85.412000000000006</v>
      </c>
      <c r="AU485" s="131">
        <v>91.911000000000001</v>
      </c>
      <c r="AV485" s="131">
        <v>98.492999999999995</v>
      </c>
      <c r="AW485" s="131">
        <v>96.638000000000005</v>
      </c>
    </row>
    <row r="486" spans="1:49" x14ac:dyDescent="0.2">
      <c r="A486" s="106"/>
      <c r="B486" s="106" t="s">
        <v>276</v>
      </c>
      <c r="C486" s="131">
        <v>178.65</v>
      </c>
      <c r="D486" s="131">
        <v>223.84100000000001</v>
      </c>
      <c r="E486" s="131">
        <v>224.44900000000001</v>
      </c>
      <c r="F486" s="131">
        <v>226.00700000000001</v>
      </c>
      <c r="G486" s="131">
        <v>241.1</v>
      </c>
      <c r="H486" s="131">
        <v>150.649</v>
      </c>
      <c r="I486" s="131">
        <v>173.75</v>
      </c>
      <c r="J486" s="131">
        <v>190.86199999999999</v>
      </c>
      <c r="K486" s="131">
        <v>187.71799999999999</v>
      </c>
      <c r="L486" s="131">
        <v>189.142</v>
      </c>
      <c r="M486" s="131">
        <v>143.899</v>
      </c>
      <c r="N486" s="131">
        <v>168.714</v>
      </c>
      <c r="O486" s="131">
        <v>164.47900000000001</v>
      </c>
      <c r="P486" s="131">
        <v>166.828</v>
      </c>
      <c r="Q486" s="131">
        <v>198.58</v>
      </c>
      <c r="R486" s="131">
        <v>170.321</v>
      </c>
      <c r="S486" s="131">
        <v>147.68199999999999</v>
      </c>
      <c r="T486" s="131">
        <v>142.48699999999999</v>
      </c>
      <c r="U486" s="131">
        <v>111.895</v>
      </c>
      <c r="V486" s="131">
        <v>100</v>
      </c>
      <c r="W486" s="131">
        <v>76.768000000000001</v>
      </c>
      <c r="X486" s="131">
        <v>78.33</v>
      </c>
      <c r="Y486" s="131">
        <v>76.539000000000001</v>
      </c>
      <c r="Z486" s="131">
        <v>77.132999999999996</v>
      </c>
      <c r="AA486" s="131">
        <v>77.706999999999994</v>
      </c>
      <c r="AB486" s="131">
        <v>273.298</v>
      </c>
      <c r="AC486" s="131">
        <v>336.62799999999999</v>
      </c>
      <c r="AD486" s="131">
        <v>357.53399999999999</v>
      </c>
      <c r="AE486" s="131">
        <v>378.245</v>
      </c>
      <c r="AF486" s="131">
        <v>465.52800000000002</v>
      </c>
      <c r="AG486" s="131">
        <v>533.19299999999998</v>
      </c>
      <c r="AH486" s="131">
        <v>578.71500000000003</v>
      </c>
      <c r="AI486" s="131">
        <v>618.43299999999999</v>
      </c>
      <c r="AJ486" s="131">
        <v>633.35599999999999</v>
      </c>
      <c r="AK486" s="131">
        <v>694.23699999999997</v>
      </c>
      <c r="AL486" s="131">
        <v>713.12300000000005</v>
      </c>
      <c r="AM486" s="131">
        <v>765.14</v>
      </c>
      <c r="AN486" s="131">
        <v>758.34799999999996</v>
      </c>
      <c r="AO486" s="131">
        <v>790.20799999999997</v>
      </c>
      <c r="AP486" s="131">
        <v>800.76900000000001</v>
      </c>
      <c r="AQ486" s="131">
        <v>772.851</v>
      </c>
      <c r="AR486" s="131">
        <v>734.96199999999999</v>
      </c>
      <c r="AS486" s="131">
        <v>745.37300000000005</v>
      </c>
      <c r="AT486" s="131">
        <v>772.79200000000003</v>
      </c>
      <c r="AU486" s="131">
        <v>773.62900000000002</v>
      </c>
      <c r="AV486" s="131">
        <v>871.38599999999997</v>
      </c>
      <c r="AW486" s="131">
        <v>859.50800000000004</v>
      </c>
    </row>
    <row r="487" spans="1:49" ht="6" customHeight="1" x14ac:dyDescent="0.2">
      <c r="A487" s="106"/>
      <c r="B487" s="106"/>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c r="AK487" s="131"/>
      <c r="AL487" s="131"/>
      <c r="AM487" s="131"/>
      <c r="AN487" s="131"/>
      <c r="AO487" s="131"/>
      <c r="AP487" s="131"/>
      <c r="AQ487" s="131"/>
      <c r="AR487" s="131"/>
      <c r="AS487" s="131"/>
      <c r="AT487" s="131"/>
      <c r="AU487" s="131"/>
      <c r="AV487" s="131"/>
      <c r="AW487" s="131"/>
    </row>
    <row r="488" spans="1:49" x14ac:dyDescent="0.2">
      <c r="A488" s="162" t="s">
        <v>104</v>
      </c>
      <c r="B488" s="106" t="s">
        <v>271</v>
      </c>
      <c r="C488" s="131" t="s">
        <v>231</v>
      </c>
      <c r="D488" s="131" t="s">
        <v>231</v>
      </c>
      <c r="E488" s="131" t="s">
        <v>231</v>
      </c>
      <c r="F488" s="131" t="s">
        <v>231</v>
      </c>
      <c r="G488" s="131" t="s">
        <v>231</v>
      </c>
      <c r="H488" s="131" t="s">
        <v>231</v>
      </c>
      <c r="I488" s="131" t="s">
        <v>231</v>
      </c>
      <c r="J488" s="131" t="s">
        <v>231</v>
      </c>
      <c r="K488" s="131" t="s">
        <v>231</v>
      </c>
      <c r="L488" s="131" t="s">
        <v>231</v>
      </c>
      <c r="M488" s="131">
        <v>49.031999999999996</v>
      </c>
      <c r="N488" s="131">
        <v>51.16</v>
      </c>
      <c r="O488" s="131">
        <v>50.127000000000002</v>
      </c>
      <c r="P488" s="131">
        <v>49.942</v>
      </c>
      <c r="Q488" s="131">
        <v>53.465000000000003</v>
      </c>
      <c r="R488" s="131">
        <v>61.524999999999999</v>
      </c>
      <c r="S488" s="131">
        <v>63.859000000000002</v>
      </c>
      <c r="T488" s="131">
        <v>76.658000000000001</v>
      </c>
      <c r="U488" s="131">
        <v>84.465999999999994</v>
      </c>
      <c r="V488" s="131">
        <v>100</v>
      </c>
      <c r="W488" s="131">
        <v>97.41</v>
      </c>
      <c r="X488" s="131">
        <v>117.485</v>
      </c>
      <c r="Y488" s="131">
        <v>115.754</v>
      </c>
      <c r="Z488" s="131">
        <v>109.71299999999999</v>
      </c>
      <c r="AA488" s="131">
        <v>113.62</v>
      </c>
      <c r="AB488" s="131">
        <v>103.864</v>
      </c>
      <c r="AC488" s="131">
        <v>109.211</v>
      </c>
      <c r="AD488" s="131">
        <v>131.16</v>
      </c>
      <c r="AE488" s="131">
        <v>137.44</v>
      </c>
      <c r="AF488" s="131">
        <v>143.68600000000001</v>
      </c>
      <c r="AG488" s="131">
        <v>137.691</v>
      </c>
      <c r="AH488" s="131">
        <v>143.43</v>
      </c>
      <c r="AI488" s="131">
        <v>139.453</v>
      </c>
      <c r="AJ488" s="131">
        <v>141.423</v>
      </c>
      <c r="AK488" s="131">
        <v>152.404</v>
      </c>
      <c r="AL488" s="131">
        <v>145.57499999999999</v>
      </c>
      <c r="AM488" s="131">
        <v>153.87200000000001</v>
      </c>
      <c r="AN488" s="131">
        <v>156.47</v>
      </c>
      <c r="AO488" s="131">
        <v>145.696</v>
      </c>
      <c r="AP488" s="131">
        <v>116.527</v>
      </c>
      <c r="AQ488" s="131">
        <v>138.34800000000001</v>
      </c>
      <c r="AR488" s="131">
        <v>177.59800000000001</v>
      </c>
      <c r="AS488" s="131">
        <v>192.90799999999999</v>
      </c>
      <c r="AT488" s="131">
        <v>248.85499999999999</v>
      </c>
      <c r="AU488" s="131">
        <v>251.79499999999999</v>
      </c>
      <c r="AV488" s="131">
        <v>248.61600000000001</v>
      </c>
      <c r="AW488" s="131">
        <v>274.89499999999998</v>
      </c>
    </row>
    <row r="489" spans="1:49" x14ac:dyDescent="0.2">
      <c r="A489" s="106"/>
      <c r="B489" s="106" t="s">
        <v>204</v>
      </c>
      <c r="C489" s="131" t="s">
        <v>231</v>
      </c>
      <c r="D489" s="131" t="s">
        <v>231</v>
      </c>
      <c r="E489" s="131" t="s">
        <v>231</v>
      </c>
      <c r="F489" s="131" t="s">
        <v>231</v>
      </c>
      <c r="G489" s="131" t="s">
        <v>231</v>
      </c>
      <c r="H489" s="131" t="s">
        <v>231</v>
      </c>
      <c r="I489" s="131" t="s">
        <v>231</v>
      </c>
      <c r="J489" s="131" t="s">
        <v>231</v>
      </c>
      <c r="K489" s="131" t="s">
        <v>231</v>
      </c>
      <c r="L489" s="131" t="s">
        <v>231</v>
      </c>
      <c r="M489" s="131">
        <v>75.326999999999998</v>
      </c>
      <c r="N489" s="131">
        <v>78.084000000000003</v>
      </c>
      <c r="O489" s="131">
        <v>80.841999999999999</v>
      </c>
      <c r="P489" s="131">
        <v>83.527000000000001</v>
      </c>
      <c r="Q489" s="131">
        <v>86.284000000000006</v>
      </c>
      <c r="R489" s="131">
        <v>89.042000000000002</v>
      </c>
      <c r="S489" s="131">
        <v>91.727000000000004</v>
      </c>
      <c r="T489" s="131">
        <v>94.484999999999999</v>
      </c>
      <c r="U489" s="131">
        <v>97.242000000000004</v>
      </c>
      <c r="V489" s="131">
        <v>100</v>
      </c>
      <c r="W489" s="131">
        <v>102.83</v>
      </c>
      <c r="X489" s="131">
        <v>105.66</v>
      </c>
      <c r="Y489" s="131">
        <v>108.491</v>
      </c>
      <c r="Z489" s="131">
        <v>111.248</v>
      </c>
      <c r="AA489" s="131">
        <v>113.861</v>
      </c>
      <c r="AB489" s="131">
        <v>116.401</v>
      </c>
      <c r="AC489" s="131">
        <v>118.86799999999999</v>
      </c>
      <c r="AD489" s="131">
        <v>121.19</v>
      </c>
      <c r="AE489" s="131">
        <v>123.367</v>
      </c>
      <c r="AF489" s="131">
        <v>125.399</v>
      </c>
      <c r="AG489" s="131">
        <v>127.358</v>
      </c>
      <c r="AH489" s="131">
        <v>129.173</v>
      </c>
      <c r="AI489" s="131">
        <v>130.91399999999999</v>
      </c>
      <c r="AJ489" s="131">
        <v>132.72900000000001</v>
      </c>
      <c r="AK489" s="131">
        <v>134.68799999999999</v>
      </c>
      <c r="AL489" s="131">
        <v>136.72</v>
      </c>
      <c r="AM489" s="131">
        <v>138.89699999999999</v>
      </c>
      <c r="AN489" s="131">
        <v>141.21899999999999</v>
      </c>
      <c r="AO489" s="131">
        <v>143.68700000000001</v>
      </c>
      <c r="AP489" s="131">
        <v>146.226</v>
      </c>
      <c r="AQ489" s="131">
        <v>148.839</v>
      </c>
      <c r="AR489" s="131">
        <v>151.59700000000001</v>
      </c>
      <c r="AS489" s="131">
        <v>154.499</v>
      </c>
      <c r="AT489" s="131">
        <v>157.40199999999999</v>
      </c>
      <c r="AU489" s="131">
        <v>160.30500000000001</v>
      </c>
      <c r="AV489" s="131">
        <v>163.28</v>
      </c>
      <c r="AW489" s="131">
        <v>166.328</v>
      </c>
    </row>
    <row r="490" spans="1:49" x14ac:dyDescent="0.2">
      <c r="A490" s="106"/>
      <c r="B490" s="106" t="s">
        <v>273</v>
      </c>
      <c r="C490" s="131" t="s">
        <v>231</v>
      </c>
      <c r="D490" s="131" t="s">
        <v>231</v>
      </c>
      <c r="E490" s="131" t="s">
        <v>231</v>
      </c>
      <c r="F490" s="131" t="s">
        <v>231</v>
      </c>
      <c r="G490" s="131" t="s">
        <v>231</v>
      </c>
      <c r="H490" s="131" t="s">
        <v>231</v>
      </c>
      <c r="I490" s="131" t="s">
        <v>231</v>
      </c>
      <c r="J490" s="131" t="s">
        <v>231</v>
      </c>
      <c r="K490" s="131" t="s">
        <v>231</v>
      </c>
      <c r="L490" s="131" t="s">
        <v>231</v>
      </c>
      <c r="M490" s="131">
        <v>51.551000000000002</v>
      </c>
      <c r="N490" s="131">
        <v>55.777000000000001</v>
      </c>
      <c r="O490" s="131">
        <v>60.960999999999999</v>
      </c>
      <c r="P490" s="131">
        <v>64.039000000000001</v>
      </c>
      <c r="Q490" s="131">
        <v>66.415000000000006</v>
      </c>
      <c r="R490" s="131">
        <v>69.617999999999995</v>
      </c>
      <c r="S490" s="131">
        <v>75.605000000000004</v>
      </c>
      <c r="T490" s="131">
        <v>87.677999999999997</v>
      </c>
      <c r="U490" s="131">
        <v>96.311000000000007</v>
      </c>
      <c r="V490" s="131">
        <v>100</v>
      </c>
      <c r="W490" s="131">
        <v>104.506</v>
      </c>
      <c r="X490" s="131">
        <v>104.67400000000001</v>
      </c>
      <c r="Y490" s="131">
        <v>103.896</v>
      </c>
      <c r="Z490" s="131">
        <v>104.994</v>
      </c>
      <c r="AA490" s="131">
        <v>109.79600000000001</v>
      </c>
      <c r="AB490" s="131">
        <v>113.66</v>
      </c>
      <c r="AC490" s="131">
        <v>120.57</v>
      </c>
      <c r="AD490" s="131">
        <v>118.78400000000001</v>
      </c>
      <c r="AE490" s="131">
        <v>127.971</v>
      </c>
      <c r="AF490" s="131">
        <v>128.398</v>
      </c>
      <c r="AG490" s="131">
        <v>126.73699999999999</v>
      </c>
      <c r="AH490" s="131">
        <v>132.54900000000001</v>
      </c>
      <c r="AI490" s="131">
        <v>136.82900000000001</v>
      </c>
      <c r="AJ490" s="131">
        <v>138.614</v>
      </c>
      <c r="AK490" s="131">
        <v>142.81800000000001</v>
      </c>
      <c r="AL490" s="131">
        <v>152.46700000000001</v>
      </c>
      <c r="AM490" s="131">
        <v>162.49799999999999</v>
      </c>
      <c r="AN490" s="131">
        <v>169.809</v>
      </c>
      <c r="AO490" s="131">
        <v>154.12</v>
      </c>
      <c r="AP490" s="131">
        <v>164.41499999999999</v>
      </c>
      <c r="AQ490" s="131">
        <v>171.29499999999999</v>
      </c>
      <c r="AR490" s="131">
        <v>175.67599999999999</v>
      </c>
      <c r="AS490" s="131">
        <v>191.929</v>
      </c>
      <c r="AT490" s="131">
        <v>196.202</v>
      </c>
      <c r="AU490" s="131">
        <v>189.37799999999999</v>
      </c>
      <c r="AV490" s="131">
        <v>193.95599999999999</v>
      </c>
      <c r="AW490" s="131">
        <v>194.89500000000001</v>
      </c>
    </row>
    <row r="491" spans="1:49" x14ac:dyDescent="0.2">
      <c r="A491" s="106"/>
      <c r="B491" s="106" t="s">
        <v>275</v>
      </c>
      <c r="C491" s="131" t="s">
        <v>231</v>
      </c>
      <c r="D491" s="131" t="s">
        <v>231</v>
      </c>
      <c r="E491" s="131" t="s">
        <v>231</v>
      </c>
      <c r="F491" s="131" t="s">
        <v>231</v>
      </c>
      <c r="G491" s="131" t="s">
        <v>231</v>
      </c>
      <c r="H491" s="131" t="s">
        <v>231</v>
      </c>
      <c r="I491" s="131" t="s">
        <v>231</v>
      </c>
      <c r="J491" s="131" t="s">
        <v>231</v>
      </c>
      <c r="K491" s="131" t="s">
        <v>231</v>
      </c>
      <c r="L491" s="131" t="s">
        <v>231</v>
      </c>
      <c r="M491" s="131">
        <v>159.542</v>
      </c>
      <c r="N491" s="131">
        <v>149.08600000000001</v>
      </c>
      <c r="O491" s="131">
        <v>133.00399999999999</v>
      </c>
      <c r="P491" s="131">
        <v>125.05200000000001</v>
      </c>
      <c r="Q491" s="131">
        <v>123.29600000000001</v>
      </c>
      <c r="R491" s="131">
        <v>124.843</v>
      </c>
      <c r="S491" s="131">
        <v>110.97199999999999</v>
      </c>
      <c r="T491" s="131">
        <v>109.327</v>
      </c>
      <c r="U491" s="131">
        <v>103.34099999999999</v>
      </c>
      <c r="V491" s="131">
        <v>100</v>
      </c>
      <c r="W491" s="131">
        <v>94.775000000000006</v>
      </c>
      <c r="X491" s="131">
        <v>106.121</v>
      </c>
      <c r="Y491" s="131">
        <v>104.44</v>
      </c>
      <c r="Z491" s="131">
        <v>99.311999999999998</v>
      </c>
      <c r="AA491" s="131">
        <v>95.028999999999996</v>
      </c>
      <c r="AB491" s="131">
        <v>87.605000000000004</v>
      </c>
      <c r="AC491" s="131">
        <v>84.85</v>
      </c>
      <c r="AD491" s="131">
        <v>95.36</v>
      </c>
      <c r="AE491" s="131">
        <v>89.790999999999997</v>
      </c>
      <c r="AF491" s="131">
        <v>91.522999999999996</v>
      </c>
      <c r="AG491" s="131">
        <v>92.364999999999995</v>
      </c>
      <c r="AH491" s="131">
        <v>88.45</v>
      </c>
      <c r="AI491" s="131">
        <v>84.271000000000001</v>
      </c>
      <c r="AJ491" s="131">
        <v>80.686000000000007</v>
      </c>
      <c r="AK491" s="131">
        <v>79.638999999999996</v>
      </c>
      <c r="AL491" s="131">
        <v>75.912999999999997</v>
      </c>
      <c r="AM491" s="131">
        <v>72.424000000000007</v>
      </c>
      <c r="AN491" s="131">
        <v>72.091999999999999</v>
      </c>
      <c r="AO491" s="131">
        <v>72.766000000000005</v>
      </c>
      <c r="AP491" s="131">
        <v>73.328999999999994</v>
      </c>
      <c r="AQ491" s="131">
        <v>66.379000000000005</v>
      </c>
      <c r="AR491" s="131">
        <v>72.063000000000002</v>
      </c>
      <c r="AS491" s="131">
        <v>68.465999999999994</v>
      </c>
      <c r="AT491" s="131">
        <v>71.983000000000004</v>
      </c>
      <c r="AU491" s="131">
        <v>73.186000000000007</v>
      </c>
      <c r="AV491" s="131">
        <v>67.578000000000003</v>
      </c>
      <c r="AW491" s="131">
        <v>70.350999999999999</v>
      </c>
    </row>
    <row r="492" spans="1:49" x14ac:dyDescent="0.2">
      <c r="A492" s="106"/>
      <c r="B492" s="106" t="s">
        <v>276</v>
      </c>
      <c r="C492" s="131" t="s">
        <v>231</v>
      </c>
      <c r="D492" s="131" t="s">
        <v>231</v>
      </c>
      <c r="E492" s="131" t="s">
        <v>231</v>
      </c>
      <c r="F492" s="131" t="s">
        <v>231</v>
      </c>
      <c r="G492" s="131" t="s">
        <v>231</v>
      </c>
      <c r="H492" s="131" t="s">
        <v>231</v>
      </c>
      <c r="I492" s="131" t="s">
        <v>231</v>
      </c>
      <c r="J492" s="131" t="s">
        <v>231</v>
      </c>
      <c r="K492" s="131" t="s">
        <v>231</v>
      </c>
      <c r="L492" s="131" t="s">
        <v>231</v>
      </c>
      <c r="M492" s="131">
        <v>79.144000000000005</v>
      </c>
      <c r="N492" s="131">
        <v>78.790999999999997</v>
      </c>
      <c r="O492" s="131">
        <v>76.474999999999994</v>
      </c>
      <c r="P492" s="131">
        <v>74.664000000000001</v>
      </c>
      <c r="Q492" s="131">
        <v>75.67</v>
      </c>
      <c r="R492" s="131">
        <v>79.501000000000005</v>
      </c>
      <c r="S492" s="131">
        <v>82.977000000000004</v>
      </c>
      <c r="T492" s="131">
        <v>84.641000000000005</v>
      </c>
      <c r="U492" s="131">
        <v>87.272000000000006</v>
      </c>
      <c r="V492" s="131">
        <v>100</v>
      </c>
      <c r="W492" s="131">
        <v>95.641999999999996</v>
      </c>
      <c r="X492" s="131">
        <v>100.099</v>
      </c>
      <c r="Y492" s="131">
        <v>98.328999999999994</v>
      </c>
      <c r="Z492" s="131">
        <v>94.58</v>
      </c>
      <c r="AA492" s="131">
        <v>95.638999999999996</v>
      </c>
      <c r="AB492" s="131">
        <v>89.613</v>
      </c>
      <c r="AC492" s="131">
        <v>89.805999999999997</v>
      </c>
      <c r="AD492" s="131">
        <v>95.546000000000006</v>
      </c>
      <c r="AE492" s="131">
        <v>96.953999999999994</v>
      </c>
      <c r="AF492" s="131">
        <v>97.507000000000005</v>
      </c>
      <c r="AG492" s="131">
        <v>92.355999999999995</v>
      </c>
      <c r="AH492" s="131">
        <v>94.71</v>
      </c>
      <c r="AI492" s="131">
        <v>92.381</v>
      </c>
      <c r="AJ492" s="131">
        <v>95.269000000000005</v>
      </c>
      <c r="AK492" s="131">
        <v>99.484999999999999</v>
      </c>
      <c r="AL492" s="131">
        <v>91.995000000000005</v>
      </c>
      <c r="AM492" s="131">
        <v>94.132000000000005</v>
      </c>
      <c r="AN492" s="131">
        <v>90.507999999999996</v>
      </c>
      <c r="AO492" s="131">
        <v>90.415999999999997</v>
      </c>
      <c r="AP492" s="131">
        <v>66.096999999999994</v>
      </c>
      <c r="AQ492" s="131">
        <v>81.748000000000005</v>
      </c>
      <c r="AR492" s="131">
        <v>92.539000000000001</v>
      </c>
      <c r="AS492" s="131">
        <v>95.019000000000005</v>
      </c>
      <c r="AT492" s="131">
        <v>111.944</v>
      </c>
      <c r="AU492" s="131">
        <v>113.328</v>
      </c>
      <c r="AV492" s="131">
        <v>116.169</v>
      </c>
      <c r="AW492" s="131">
        <v>120.54</v>
      </c>
    </row>
    <row r="493" spans="1:49" ht="6" customHeight="1" x14ac:dyDescent="0.2">
      <c r="A493" s="106"/>
      <c r="B493" s="106"/>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1"/>
      <c r="AQ493" s="131"/>
      <c r="AR493" s="131"/>
      <c r="AS493" s="131"/>
      <c r="AT493" s="131"/>
      <c r="AU493" s="131"/>
      <c r="AV493" s="131"/>
      <c r="AW493" s="131"/>
    </row>
    <row r="494" spans="1:49" x14ac:dyDescent="0.2">
      <c r="A494" s="162" t="s">
        <v>90</v>
      </c>
      <c r="B494" s="106" t="s">
        <v>271</v>
      </c>
      <c r="C494" s="131">
        <v>27.763999999999999</v>
      </c>
      <c r="D494" s="131">
        <v>29.122</v>
      </c>
      <c r="E494" s="131">
        <v>30.18</v>
      </c>
      <c r="F494" s="131">
        <v>30.088999999999999</v>
      </c>
      <c r="G494" s="131">
        <v>38.552</v>
      </c>
      <c r="H494" s="131">
        <v>35.195</v>
      </c>
      <c r="I494" s="131">
        <v>50.41</v>
      </c>
      <c r="J494" s="131">
        <v>54.08</v>
      </c>
      <c r="K494" s="131">
        <v>58.331000000000003</v>
      </c>
      <c r="L494" s="131">
        <v>63.103999999999999</v>
      </c>
      <c r="M494" s="131">
        <v>66.375</v>
      </c>
      <c r="N494" s="131">
        <v>71.052999999999997</v>
      </c>
      <c r="O494" s="131">
        <v>77.328000000000003</v>
      </c>
      <c r="P494" s="131">
        <v>80.975999999999999</v>
      </c>
      <c r="Q494" s="131">
        <v>89.956999999999994</v>
      </c>
      <c r="R494" s="131">
        <v>86.870999999999995</v>
      </c>
      <c r="S494" s="131">
        <v>86.195999999999998</v>
      </c>
      <c r="T494" s="131">
        <v>94.295000000000002</v>
      </c>
      <c r="U494" s="131">
        <v>103.068</v>
      </c>
      <c r="V494" s="131">
        <v>100</v>
      </c>
      <c r="W494" s="131">
        <v>92.034000000000006</v>
      </c>
      <c r="X494" s="131">
        <v>85.998000000000005</v>
      </c>
      <c r="Y494" s="131">
        <v>91.421999999999997</v>
      </c>
      <c r="Z494" s="131">
        <v>96.463999999999999</v>
      </c>
      <c r="AA494" s="131">
        <v>93.028000000000006</v>
      </c>
      <c r="AB494" s="131">
        <v>92.415999999999997</v>
      </c>
      <c r="AC494" s="131">
        <v>97.177999999999997</v>
      </c>
      <c r="AD494" s="131">
        <v>101.536</v>
      </c>
      <c r="AE494" s="131">
        <v>90.840999999999994</v>
      </c>
      <c r="AF494" s="131">
        <v>105.467</v>
      </c>
      <c r="AG494" s="131">
        <v>102.383</v>
      </c>
      <c r="AH494" s="131">
        <v>109.55</v>
      </c>
      <c r="AI494" s="131">
        <v>112.84699999999999</v>
      </c>
      <c r="AJ494" s="131">
        <v>114.015</v>
      </c>
      <c r="AK494" s="131">
        <v>111.04600000000001</v>
      </c>
      <c r="AL494" s="131">
        <v>117.48699999999999</v>
      </c>
      <c r="AM494" s="131">
        <v>155.76599999999999</v>
      </c>
      <c r="AN494" s="131">
        <v>161.49100000000001</v>
      </c>
      <c r="AO494" s="131">
        <v>181.928</v>
      </c>
      <c r="AP494" s="131">
        <v>191.04</v>
      </c>
      <c r="AQ494" s="131">
        <v>183.62899999999999</v>
      </c>
      <c r="AR494" s="131">
        <v>186.726</v>
      </c>
      <c r="AS494" s="131">
        <v>202.333</v>
      </c>
      <c r="AT494" s="131">
        <v>226.65600000000001</v>
      </c>
      <c r="AU494" s="131">
        <v>224.86099999999999</v>
      </c>
      <c r="AV494" s="131">
        <v>230.87100000000001</v>
      </c>
      <c r="AW494" s="131">
        <v>232.73400000000001</v>
      </c>
    </row>
    <row r="495" spans="1:49" x14ac:dyDescent="0.2">
      <c r="A495" s="106"/>
      <c r="B495" s="106" t="s">
        <v>204</v>
      </c>
      <c r="C495" s="131">
        <v>57.174999999999997</v>
      </c>
      <c r="D495" s="131">
        <v>58.685000000000002</v>
      </c>
      <c r="E495" s="131">
        <v>60.273000000000003</v>
      </c>
      <c r="F495" s="131">
        <v>61.920999999999999</v>
      </c>
      <c r="G495" s="131">
        <v>63.652999999999999</v>
      </c>
      <c r="H495" s="131">
        <v>65.462999999999994</v>
      </c>
      <c r="I495" s="131">
        <v>67.358000000000004</v>
      </c>
      <c r="J495" s="131">
        <v>69.337999999999994</v>
      </c>
      <c r="K495" s="131">
        <v>71.403999999999996</v>
      </c>
      <c r="L495" s="131">
        <v>73.563999999999993</v>
      </c>
      <c r="M495" s="131">
        <v>75.825999999999993</v>
      </c>
      <c r="N495" s="131">
        <v>78.182000000000002</v>
      </c>
      <c r="O495" s="131">
        <v>80.623000000000005</v>
      </c>
      <c r="P495" s="131">
        <v>83.158000000000001</v>
      </c>
      <c r="Q495" s="131">
        <v>85.787000000000006</v>
      </c>
      <c r="R495" s="131">
        <v>88.501999999999995</v>
      </c>
      <c r="S495" s="131">
        <v>91.302000000000007</v>
      </c>
      <c r="T495" s="131">
        <v>94.17</v>
      </c>
      <c r="U495" s="131">
        <v>97.072000000000003</v>
      </c>
      <c r="V495" s="131">
        <v>100</v>
      </c>
      <c r="W495" s="131">
        <v>102.953</v>
      </c>
      <c r="X495" s="131">
        <v>105.92400000000001</v>
      </c>
      <c r="Y495" s="131">
        <v>108.91200000000001</v>
      </c>
      <c r="Z495" s="131">
        <v>111.908</v>
      </c>
      <c r="AA495" s="131">
        <v>114.904</v>
      </c>
      <c r="AB495" s="131">
        <v>117.9</v>
      </c>
      <c r="AC495" s="131">
        <v>120.913</v>
      </c>
      <c r="AD495" s="131">
        <v>123.97799999999999</v>
      </c>
      <c r="AE495" s="131">
        <v>127.119</v>
      </c>
      <c r="AF495" s="131">
        <v>130.38</v>
      </c>
      <c r="AG495" s="131">
        <v>133.77699999999999</v>
      </c>
      <c r="AH495" s="131">
        <v>137.303</v>
      </c>
      <c r="AI495" s="131">
        <v>140.965</v>
      </c>
      <c r="AJ495" s="131">
        <v>144.76300000000001</v>
      </c>
      <c r="AK495" s="131">
        <v>148.70699999999999</v>
      </c>
      <c r="AL495" s="131">
        <v>152.79599999999999</v>
      </c>
      <c r="AM495" s="131">
        <v>157.02099999999999</v>
      </c>
      <c r="AN495" s="131">
        <v>161.39099999999999</v>
      </c>
      <c r="AO495" s="131">
        <v>165.881</v>
      </c>
      <c r="AP495" s="131">
        <v>170.465</v>
      </c>
      <c r="AQ495" s="131">
        <v>175.16</v>
      </c>
      <c r="AR495" s="131">
        <v>179.95699999999999</v>
      </c>
      <c r="AS495" s="131">
        <v>184.857</v>
      </c>
      <c r="AT495" s="131">
        <v>189.84200000000001</v>
      </c>
      <c r="AU495" s="131">
        <v>194.92099999999999</v>
      </c>
      <c r="AV495" s="131">
        <v>200.077</v>
      </c>
      <c r="AW495" s="131">
        <v>205.327</v>
      </c>
    </row>
    <row r="496" spans="1:49" x14ac:dyDescent="0.2">
      <c r="A496" s="106"/>
      <c r="B496" s="106" t="s">
        <v>273</v>
      </c>
      <c r="C496" s="131">
        <v>69.411000000000001</v>
      </c>
      <c r="D496" s="131">
        <v>69.433000000000007</v>
      </c>
      <c r="E496" s="131">
        <v>71.227000000000004</v>
      </c>
      <c r="F496" s="131">
        <v>76.771000000000001</v>
      </c>
      <c r="G496" s="131">
        <v>83.081999999999994</v>
      </c>
      <c r="H496" s="131">
        <v>76.343999999999994</v>
      </c>
      <c r="I496" s="131">
        <v>84.391999999999996</v>
      </c>
      <c r="J496" s="131">
        <v>100.018</v>
      </c>
      <c r="K496" s="131">
        <v>102.986</v>
      </c>
      <c r="L496" s="131">
        <v>97.998000000000005</v>
      </c>
      <c r="M496" s="131">
        <v>111.31699999999999</v>
      </c>
      <c r="N496" s="131">
        <v>116.07899999999999</v>
      </c>
      <c r="O496" s="131">
        <v>120.292</v>
      </c>
      <c r="P496" s="131">
        <v>125.34099999999999</v>
      </c>
      <c r="Q496" s="131">
        <v>131.297</v>
      </c>
      <c r="R496" s="131">
        <v>135.88999999999999</v>
      </c>
      <c r="S496" s="131">
        <v>128.89599999999999</v>
      </c>
      <c r="T496" s="131">
        <v>115.193</v>
      </c>
      <c r="U496" s="131">
        <v>109.714</v>
      </c>
      <c r="V496" s="131">
        <v>100</v>
      </c>
      <c r="W496" s="131">
        <v>93.43</v>
      </c>
      <c r="X496" s="131">
        <v>87.997</v>
      </c>
      <c r="Y496" s="131">
        <v>78.793000000000006</v>
      </c>
      <c r="Z496" s="131">
        <v>78.311999999999998</v>
      </c>
      <c r="AA496" s="131">
        <v>78.918999999999997</v>
      </c>
      <c r="AB496" s="131">
        <v>80.266999999999996</v>
      </c>
      <c r="AC496" s="131">
        <v>82.36</v>
      </c>
      <c r="AD496" s="131">
        <v>83.94</v>
      </c>
      <c r="AE496" s="131">
        <v>85.38</v>
      </c>
      <c r="AF496" s="131">
        <v>86.203000000000003</v>
      </c>
      <c r="AG496" s="131">
        <v>87.683000000000007</v>
      </c>
      <c r="AH496" s="131">
        <v>89.051000000000002</v>
      </c>
      <c r="AI496" s="131">
        <v>90.698999999999998</v>
      </c>
      <c r="AJ496" s="131">
        <v>94.308999999999997</v>
      </c>
      <c r="AK496" s="131">
        <v>93.664000000000001</v>
      </c>
      <c r="AL496" s="131">
        <v>94.308000000000007</v>
      </c>
      <c r="AM496" s="131">
        <v>96.271000000000001</v>
      </c>
      <c r="AN496" s="131">
        <v>96.930999999999997</v>
      </c>
      <c r="AO496" s="131">
        <v>96.38</v>
      </c>
      <c r="AP496" s="131">
        <v>97</v>
      </c>
      <c r="AQ496" s="131">
        <v>98.296999999999997</v>
      </c>
      <c r="AR496" s="131">
        <v>100.024</v>
      </c>
      <c r="AS496" s="131">
        <v>102.634</v>
      </c>
      <c r="AT496" s="131">
        <v>105.82</v>
      </c>
      <c r="AU496" s="131">
        <v>108.887</v>
      </c>
      <c r="AV496" s="131">
        <v>111.01300000000001</v>
      </c>
      <c r="AW496" s="131">
        <v>112.014</v>
      </c>
    </row>
    <row r="497" spans="1:49" x14ac:dyDescent="0.2">
      <c r="A497" s="106"/>
      <c r="B497" s="106" t="s">
        <v>275</v>
      </c>
      <c r="C497" s="131">
        <v>136.352</v>
      </c>
      <c r="D497" s="131">
        <v>135.74299999999999</v>
      </c>
      <c r="E497" s="131">
        <v>131.68299999999999</v>
      </c>
      <c r="F497" s="131">
        <v>122.185</v>
      </c>
      <c r="G497" s="131">
        <v>115.246</v>
      </c>
      <c r="H497" s="131">
        <v>123.756</v>
      </c>
      <c r="I497" s="131">
        <v>116.435</v>
      </c>
      <c r="J497" s="131">
        <v>98.584999999999994</v>
      </c>
      <c r="K497" s="131">
        <v>96.475999999999999</v>
      </c>
      <c r="L497" s="131">
        <v>101.803</v>
      </c>
      <c r="M497" s="131">
        <v>91.275000000000006</v>
      </c>
      <c r="N497" s="131">
        <v>88.795000000000002</v>
      </c>
      <c r="O497" s="131">
        <v>86.037999999999997</v>
      </c>
      <c r="P497" s="131">
        <v>82.658000000000001</v>
      </c>
      <c r="Q497" s="131">
        <v>79.456999999999994</v>
      </c>
      <c r="R497" s="131">
        <v>75.519000000000005</v>
      </c>
      <c r="S497" s="131">
        <v>78.617000000000004</v>
      </c>
      <c r="T497" s="131">
        <v>87.998999999999995</v>
      </c>
      <c r="U497" s="131">
        <v>92.938000000000002</v>
      </c>
      <c r="V497" s="131">
        <v>100</v>
      </c>
      <c r="W497" s="131">
        <v>104.97</v>
      </c>
      <c r="X497" s="131">
        <v>109.504</v>
      </c>
      <c r="Y497" s="131">
        <v>123.059</v>
      </c>
      <c r="Z497" s="131">
        <v>124.681</v>
      </c>
      <c r="AA497" s="131">
        <v>122.602</v>
      </c>
      <c r="AB497" s="131">
        <v>120.381</v>
      </c>
      <c r="AC497" s="131">
        <v>117.655</v>
      </c>
      <c r="AD497" s="131">
        <v>115.833</v>
      </c>
      <c r="AE497" s="131">
        <v>111.92700000000001</v>
      </c>
      <c r="AF497" s="131">
        <v>112.71299999999999</v>
      </c>
      <c r="AG497" s="131">
        <v>109.271</v>
      </c>
      <c r="AH497" s="131">
        <v>110.367</v>
      </c>
      <c r="AI497" s="131">
        <v>109.831</v>
      </c>
      <c r="AJ497" s="131">
        <v>106.117</v>
      </c>
      <c r="AK497" s="131">
        <v>104.79600000000001</v>
      </c>
      <c r="AL497" s="131">
        <v>93.671000000000006</v>
      </c>
      <c r="AM497" s="131">
        <v>84.2</v>
      </c>
      <c r="AN497" s="131">
        <v>82.073999999999998</v>
      </c>
      <c r="AO497" s="131">
        <v>86.825000000000003</v>
      </c>
      <c r="AP497" s="131">
        <v>84.590999999999994</v>
      </c>
      <c r="AQ497" s="131">
        <v>82.296999999999997</v>
      </c>
      <c r="AR497" s="131">
        <v>79.662000000000006</v>
      </c>
      <c r="AS497" s="131">
        <v>72.536000000000001</v>
      </c>
      <c r="AT497" s="131">
        <v>76.25</v>
      </c>
      <c r="AU497" s="131">
        <v>86.26</v>
      </c>
      <c r="AV497" s="131">
        <v>84.438000000000002</v>
      </c>
      <c r="AW497" s="131">
        <v>80.900000000000006</v>
      </c>
    </row>
    <row r="498" spans="1:49" x14ac:dyDescent="0.2">
      <c r="A498" s="106"/>
      <c r="B498" s="106" t="s">
        <v>276</v>
      </c>
      <c r="C498" s="131">
        <v>51.308</v>
      </c>
      <c r="D498" s="131">
        <v>52.652000000000001</v>
      </c>
      <c r="E498" s="131">
        <v>53.384999999999998</v>
      </c>
      <c r="F498" s="131">
        <v>51.802999999999997</v>
      </c>
      <c r="G498" s="131">
        <v>63.255000000000003</v>
      </c>
      <c r="H498" s="131">
        <v>56.902999999999999</v>
      </c>
      <c r="I498" s="131">
        <v>76.162999999999997</v>
      </c>
      <c r="J498" s="131">
        <v>79.099000000000004</v>
      </c>
      <c r="K498" s="131">
        <v>82.221000000000004</v>
      </c>
      <c r="L498" s="131">
        <v>85.983000000000004</v>
      </c>
      <c r="M498" s="131">
        <v>86.153999999999996</v>
      </c>
      <c r="N498" s="131">
        <v>88.173000000000002</v>
      </c>
      <c r="O498" s="131">
        <v>92.671999999999997</v>
      </c>
      <c r="P498" s="131">
        <v>93.988</v>
      </c>
      <c r="Q498" s="131">
        <v>100.514</v>
      </c>
      <c r="R498" s="131">
        <v>95.647999999999996</v>
      </c>
      <c r="S498" s="131">
        <v>93.165999999999997</v>
      </c>
      <c r="T498" s="131">
        <v>98.781000000000006</v>
      </c>
      <c r="U498" s="131">
        <v>104.13</v>
      </c>
      <c r="V498" s="131">
        <v>100</v>
      </c>
      <c r="W498" s="131">
        <v>91.15</v>
      </c>
      <c r="X498" s="131">
        <v>84.254999999999995</v>
      </c>
      <c r="Y498" s="131">
        <v>86.570999999999998</v>
      </c>
      <c r="Z498" s="131">
        <v>88.281999999999996</v>
      </c>
      <c r="AA498" s="131">
        <v>83.676000000000002</v>
      </c>
      <c r="AB498" s="131">
        <v>81.122</v>
      </c>
      <c r="AC498" s="131">
        <v>82.94</v>
      </c>
      <c r="AD498" s="131">
        <v>84.231999999999999</v>
      </c>
      <c r="AE498" s="131">
        <v>74.778999999999996</v>
      </c>
      <c r="AF498" s="131">
        <v>83.254999999999995</v>
      </c>
      <c r="AG498" s="131">
        <v>79.876999999999995</v>
      </c>
      <c r="AH498" s="131">
        <v>81.180999999999997</v>
      </c>
      <c r="AI498" s="131">
        <v>80.361999999999995</v>
      </c>
      <c r="AJ498" s="131">
        <v>78.698999999999998</v>
      </c>
      <c r="AK498" s="131">
        <v>76.076999999999998</v>
      </c>
      <c r="AL498" s="131">
        <v>87.040999999999997</v>
      </c>
      <c r="AM498" s="131">
        <v>122.379</v>
      </c>
      <c r="AN498" s="131">
        <v>125.777</v>
      </c>
      <c r="AO498" s="131">
        <v>131.06100000000001</v>
      </c>
      <c r="AP498" s="131">
        <v>136.58199999999999</v>
      </c>
      <c r="AQ498" s="131">
        <v>129.59200000000001</v>
      </c>
      <c r="AR498" s="131">
        <v>130.221</v>
      </c>
      <c r="AS498" s="131">
        <v>147.024</v>
      </c>
      <c r="AT498" s="131">
        <v>147.96700000000001</v>
      </c>
      <c r="AU498" s="131">
        <v>122.819</v>
      </c>
      <c r="AV498" s="131">
        <v>123.1</v>
      </c>
      <c r="AW498" s="131">
        <v>125.08199999999999</v>
      </c>
    </row>
    <row r="499" spans="1:49" ht="6" customHeight="1" x14ac:dyDescent="0.2">
      <c r="A499" s="106"/>
      <c r="B499" s="106"/>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1"/>
      <c r="AQ499" s="131"/>
      <c r="AR499" s="131"/>
      <c r="AS499" s="131"/>
      <c r="AT499" s="131"/>
      <c r="AU499" s="131"/>
      <c r="AV499" s="131"/>
      <c r="AW499" s="131"/>
    </row>
    <row r="500" spans="1:49" x14ac:dyDescent="0.2">
      <c r="A500" s="162" t="s">
        <v>110</v>
      </c>
      <c r="B500" s="106" t="s">
        <v>271</v>
      </c>
      <c r="C500" s="131">
        <v>89.76</v>
      </c>
      <c r="D500" s="131">
        <v>94.802999999999997</v>
      </c>
      <c r="E500" s="131">
        <v>93.82</v>
      </c>
      <c r="F500" s="131">
        <v>94.477000000000004</v>
      </c>
      <c r="G500" s="131">
        <v>94.918999999999997</v>
      </c>
      <c r="H500" s="131">
        <v>116.319</v>
      </c>
      <c r="I500" s="131">
        <v>99.454999999999998</v>
      </c>
      <c r="J500" s="131">
        <v>106.31</v>
      </c>
      <c r="K500" s="131">
        <v>102.303</v>
      </c>
      <c r="L500" s="131">
        <v>108.371</v>
      </c>
      <c r="M500" s="131">
        <v>113.374</v>
      </c>
      <c r="N500" s="131">
        <v>125.25</v>
      </c>
      <c r="O500" s="131">
        <v>126.04300000000001</v>
      </c>
      <c r="P500" s="131">
        <v>113.97199999999999</v>
      </c>
      <c r="Q500" s="131">
        <v>118.931</v>
      </c>
      <c r="R500" s="131">
        <v>107.51900000000001</v>
      </c>
      <c r="S500" s="131">
        <v>112.995</v>
      </c>
      <c r="T500" s="131">
        <v>105.458</v>
      </c>
      <c r="U500" s="131">
        <v>103.45699999999999</v>
      </c>
      <c r="V500" s="131">
        <v>100</v>
      </c>
      <c r="W500" s="131">
        <v>106.88500000000001</v>
      </c>
      <c r="X500" s="131">
        <v>95.917000000000002</v>
      </c>
      <c r="Y500" s="131">
        <v>92.977000000000004</v>
      </c>
      <c r="Z500" s="131">
        <v>60.704000000000001</v>
      </c>
      <c r="AA500" s="131">
        <v>84</v>
      </c>
      <c r="AB500" s="131">
        <v>66.191000000000003</v>
      </c>
      <c r="AC500" s="131">
        <v>49.970999999999997</v>
      </c>
      <c r="AD500" s="131">
        <v>51.154000000000003</v>
      </c>
      <c r="AE500" s="131">
        <v>58.481000000000002</v>
      </c>
      <c r="AF500" s="131">
        <v>77.885000000000005</v>
      </c>
      <c r="AG500" s="131">
        <v>99.332999999999998</v>
      </c>
      <c r="AH500" s="131">
        <v>78.832999999999998</v>
      </c>
      <c r="AI500" s="131">
        <v>117.739</v>
      </c>
      <c r="AJ500" s="131">
        <v>122.27</v>
      </c>
      <c r="AK500" s="131">
        <v>132.03800000000001</v>
      </c>
      <c r="AL500" s="131">
        <v>160.02500000000001</v>
      </c>
      <c r="AM500" s="131">
        <v>171.62700000000001</v>
      </c>
      <c r="AN500" s="131">
        <v>214.738</v>
      </c>
      <c r="AO500" s="131">
        <v>245.63399999999999</v>
      </c>
      <c r="AP500" s="131">
        <v>286.93299999999999</v>
      </c>
      <c r="AQ500" s="131">
        <v>327.68599999999998</v>
      </c>
      <c r="AR500" s="131">
        <v>348.83499999999998</v>
      </c>
      <c r="AS500" s="131">
        <v>397.15800000000002</v>
      </c>
      <c r="AT500" s="131">
        <v>413.23099999999999</v>
      </c>
      <c r="AU500" s="131">
        <v>495.35899999999998</v>
      </c>
      <c r="AV500" s="131">
        <v>466.178</v>
      </c>
      <c r="AW500" s="131">
        <v>445.67</v>
      </c>
    </row>
    <row r="501" spans="1:49" x14ac:dyDescent="0.2">
      <c r="A501" s="106"/>
      <c r="B501" s="106" t="s">
        <v>204</v>
      </c>
      <c r="C501" s="131">
        <v>57.664000000000001</v>
      </c>
      <c r="D501" s="131">
        <v>59.466999999999999</v>
      </c>
      <c r="E501" s="131">
        <v>61.311</v>
      </c>
      <c r="F501" s="131">
        <v>63.238</v>
      </c>
      <c r="G501" s="131">
        <v>65.164000000000001</v>
      </c>
      <c r="H501" s="131">
        <v>67.131</v>
      </c>
      <c r="I501" s="131">
        <v>69.138999999999996</v>
      </c>
      <c r="J501" s="131">
        <v>71.147999999999996</v>
      </c>
      <c r="K501" s="131">
        <v>73.238</v>
      </c>
      <c r="L501" s="131">
        <v>75.41</v>
      </c>
      <c r="M501" s="131">
        <v>77.664000000000001</v>
      </c>
      <c r="N501" s="131">
        <v>79.959000000000003</v>
      </c>
      <c r="O501" s="131">
        <v>82.335999999999999</v>
      </c>
      <c r="P501" s="131">
        <v>84.754000000000005</v>
      </c>
      <c r="Q501" s="131">
        <v>87.212999999999994</v>
      </c>
      <c r="R501" s="131">
        <v>89.671999999999997</v>
      </c>
      <c r="S501" s="131">
        <v>92.171999999999997</v>
      </c>
      <c r="T501" s="131">
        <v>94.712999999999994</v>
      </c>
      <c r="U501" s="131">
        <v>97.335999999999999</v>
      </c>
      <c r="V501" s="131">
        <v>100</v>
      </c>
      <c r="W501" s="131">
        <v>102.78700000000001</v>
      </c>
      <c r="X501" s="131">
        <v>105.61499999999999</v>
      </c>
      <c r="Y501" s="131">
        <v>108.566</v>
      </c>
      <c r="Z501" s="131">
        <v>111.557</v>
      </c>
      <c r="AA501" s="131">
        <v>114.71299999999999</v>
      </c>
      <c r="AB501" s="131">
        <v>117.992</v>
      </c>
      <c r="AC501" s="131">
        <v>121.393</v>
      </c>
      <c r="AD501" s="131">
        <v>124.91800000000001</v>
      </c>
      <c r="AE501" s="131">
        <v>128.52500000000001</v>
      </c>
      <c r="AF501" s="131">
        <v>132.21299999999999</v>
      </c>
      <c r="AG501" s="131">
        <v>135.90199999999999</v>
      </c>
      <c r="AH501" s="131">
        <v>139.631</v>
      </c>
      <c r="AI501" s="131">
        <v>143.566</v>
      </c>
      <c r="AJ501" s="131">
        <v>147.74600000000001</v>
      </c>
      <c r="AK501" s="131">
        <v>152.37700000000001</v>
      </c>
      <c r="AL501" s="131">
        <v>157.459</v>
      </c>
      <c r="AM501" s="131">
        <v>162.95099999999999</v>
      </c>
      <c r="AN501" s="131">
        <v>168.648</v>
      </c>
      <c r="AO501" s="131">
        <v>174.34399999999999</v>
      </c>
      <c r="AP501" s="131">
        <v>179.79499999999999</v>
      </c>
      <c r="AQ501" s="131">
        <v>184.959</v>
      </c>
      <c r="AR501" s="131">
        <v>189.87700000000001</v>
      </c>
      <c r="AS501" s="131">
        <v>194.71299999999999</v>
      </c>
      <c r="AT501" s="131">
        <v>199.631</v>
      </c>
      <c r="AU501" s="131">
        <v>204.75399999999999</v>
      </c>
      <c r="AV501" s="131">
        <v>210.08199999999999</v>
      </c>
      <c r="AW501" s="131">
        <v>215.61500000000001</v>
      </c>
    </row>
    <row r="502" spans="1:49" x14ac:dyDescent="0.2">
      <c r="A502" s="106"/>
      <c r="B502" s="106" t="s">
        <v>273</v>
      </c>
      <c r="C502" s="131">
        <v>62.814999999999998</v>
      </c>
      <c r="D502" s="131">
        <v>66.150000000000006</v>
      </c>
      <c r="E502" s="131">
        <v>69.441999999999993</v>
      </c>
      <c r="F502" s="131">
        <v>72.64</v>
      </c>
      <c r="G502" s="131">
        <v>75.936999999999998</v>
      </c>
      <c r="H502" s="131">
        <v>74.39</v>
      </c>
      <c r="I502" s="131">
        <v>65.757000000000005</v>
      </c>
      <c r="J502" s="131">
        <v>67.971999999999994</v>
      </c>
      <c r="K502" s="131">
        <v>72.509</v>
      </c>
      <c r="L502" s="131">
        <v>82.838999999999999</v>
      </c>
      <c r="M502" s="131">
        <v>94.608000000000004</v>
      </c>
      <c r="N502" s="131">
        <v>113.57599999999999</v>
      </c>
      <c r="O502" s="131">
        <v>116.76</v>
      </c>
      <c r="P502" s="131">
        <v>121.339</v>
      </c>
      <c r="Q502" s="131">
        <v>116.518</v>
      </c>
      <c r="R502" s="131">
        <v>105.547</v>
      </c>
      <c r="S502" s="131">
        <v>102.879</v>
      </c>
      <c r="T502" s="131">
        <v>101.88800000000001</v>
      </c>
      <c r="U502" s="131">
        <v>101.72499999999999</v>
      </c>
      <c r="V502" s="131">
        <v>100</v>
      </c>
      <c r="W502" s="131">
        <v>99.623999999999995</v>
      </c>
      <c r="X502" s="131">
        <v>99.483000000000004</v>
      </c>
      <c r="Y502" s="131">
        <v>95.834999999999994</v>
      </c>
      <c r="Z502" s="131">
        <v>88.138000000000005</v>
      </c>
      <c r="AA502" s="131">
        <v>89.132000000000005</v>
      </c>
      <c r="AB502" s="131">
        <v>90.370999999999995</v>
      </c>
      <c r="AC502" s="131">
        <v>87.289000000000001</v>
      </c>
      <c r="AD502" s="131">
        <v>87.998000000000005</v>
      </c>
      <c r="AE502" s="131">
        <v>83.32</v>
      </c>
      <c r="AF502" s="131">
        <v>87.131</v>
      </c>
      <c r="AG502" s="131">
        <v>87.992999999999995</v>
      </c>
      <c r="AH502" s="131">
        <v>89.563999999999993</v>
      </c>
      <c r="AI502" s="131">
        <v>87.817999999999998</v>
      </c>
      <c r="AJ502" s="131">
        <v>88.301000000000002</v>
      </c>
      <c r="AK502" s="131">
        <v>92.26</v>
      </c>
      <c r="AL502" s="131">
        <v>94.846999999999994</v>
      </c>
      <c r="AM502" s="131">
        <v>90.201999999999998</v>
      </c>
      <c r="AN502" s="131">
        <v>92.009</v>
      </c>
      <c r="AO502" s="131">
        <v>95.652000000000001</v>
      </c>
      <c r="AP502" s="131">
        <v>100.871</v>
      </c>
      <c r="AQ502" s="131">
        <v>101.40600000000001</v>
      </c>
      <c r="AR502" s="131">
        <v>102.533</v>
      </c>
      <c r="AS502" s="131">
        <v>103.43</v>
      </c>
      <c r="AT502" s="131">
        <v>107.72</v>
      </c>
      <c r="AU502" s="131">
        <v>107.803</v>
      </c>
      <c r="AV502" s="131">
        <v>102.129</v>
      </c>
      <c r="AW502" s="131">
        <v>96.421999999999997</v>
      </c>
    </row>
    <row r="503" spans="1:49" x14ac:dyDescent="0.2">
      <c r="A503" s="106"/>
      <c r="B503" s="106" t="s">
        <v>275</v>
      </c>
      <c r="C503" s="131">
        <v>178.321</v>
      </c>
      <c r="D503" s="131">
        <v>170.07900000000001</v>
      </c>
      <c r="E503" s="131">
        <v>158.88200000000001</v>
      </c>
      <c r="F503" s="131">
        <v>150.15899999999999</v>
      </c>
      <c r="G503" s="131">
        <v>141.96299999999999</v>
      </c>
      <c r="H503" s="131">
        <v>154.09200000000001</v>
      </c>
      <c r="I503" s="131">
        <v>161.03200000000001</v>
      </c>
      <c r="J503" s="131">
        <v>157.25200000000001</v>
      </c>
      <c r="K503" s="131">
        <v>143.08600000000001</v>
      </c>
      <c r="L503" s="131">
        <v>126.021</v>
      </c>
      <c r="M503" s="131">
        <v>110.444</v>
      </c>
      <c r="N503" s="131">
        <v>94.753</v>
      </c>
      <c r="O503" s="131">
        <v>100.262</v>
      </c>
      <c r="P503" s="131">
        <v>90.698999999999998</v>
      </c>
      <c r="Q503" s="131">
        <v>95.558999999999997</v>
      </c>
      <c r="R503" s="131">
        <v>100.95099999999999</v>
      </c>
      <c r="S503" s="131">
        <v>102.408</v>
      </c>
      <c r="T503" s="131">
        <v>97.938999999999993</v>
      </c>
      <c r="U503" s="131">
        <v>99.094999999999999</v>
      </c>
      <c r="V503" s="131">
        <v>100</v>
      </c>
      <c r="W503" s="131">
        <v>101.96599999999999</v>
      </c>
      <c r="X503" s="131">
        <v>98.17</v>
      </c>
      <c r="Y503" s="131">
        <v>99.754999999999995</v>
      </c>
      <c r="Z503" s="131">
        <v>91.039000000000001</v>
      </c>
      <c r="AA503" s="131">
        <v>99.954999999999998</v>
      </c>
      <c r="AB503" s="131">
        <v>90.319000000000003</v>
      </c>
      <c r="AC503" s="131">
        <v>86.974999999999994</v>
      </c>
      <c r="AD503" s="131">
        <v>83.911000000000001</v>
      </c>
      <c r="AE503" s="131">
        <v>84.796999999999997</v>
      </c>
      <c r="AF503" s="131">
        <v>78.27</v>
      </c>
      <c r="AG503" s="131">
        <v>84.522000000000006</v>
      </c>
      <c r="AH503" s="131">
        <v>81.412999999999997</v>
      </c>
      <c r="AI503" s="131">
        <v>95.301000000000002</v>
      </c>
      <c r="AJ503" s="131">
        <v>97.796000000000006</v>
      </c>
      <c r="AK503" s="131">
        <v>98.191000000000003</v>
      </c>
      <c r="AL503" s="131">
        <v>120.651</v>
      </c>
      <c r="AM503" s="131">
        <v>108.878</v>
      </c>
      <c r="AN503" s="131">
        <v>110.36199999999999</v>
      </c>
      <c r="AO503" s="131">
        <v>117.256</v>
      </c>
      <c r="AP503" s="131">
        <v>117.441</v>
      </c>
      <c r="AQ503" s="131">
        <v>151.95099999999999</v>
      </c>
      <c r="AR503" s="131">
        <v>167.66800000000001</v>
      </c>
      <c r="AS503" s="131">
        <v>171.29400000000001</v>
      </c>
      <c r="AT503" s="131">
        <v>158.41999999999999</v>
      </c>
      <c r="AU503" s="131">
        <v>164.041</v>
      </c>
      <c r="AV503" s="131">
        <v>175.64599999999999</v>
      </c>
      <c r="AW503" s="131">
        <v>181.39599999999999</v>
      </c>
    </row>
    <row r="504" spans="1:49" x14ac:dyDescent="0.2">
      <c r="A504" s="106"/>
      <c r="B504" s="106" t="s">
        <v>276</v>
      </c>
      <c r="C504" s="131">
        <v>138.96700000000001</v>
      </c>
      <c r="D504" s="131">
        <v>141.697</v>
      </c>
      <c r="E504" s="131">
        <v>138.69300000000001</v>
      </c>
      <c r="F504" s="131">
        <v>136.96899999999999</v>
      </c>
      <c r="G504" s="131">
        <v>135.119</v>
      </c>
      <c r="H504" s="131">
        <v>151.15799999999999</v>
      </c>
      <c r="I504" s="131">
        <v>135.846</v>
      </c>
      <c r="J504" s="131">
        <v>139.79300000000001</v>
      </c>
      <c r="K504" s="131">
        <v>134.637</v>
      </c>
      <c r="L504" s="131">
        <v>137.661</v>
      </c>
      <c r="M504" s="131">
        <v>139.709</v>
      </c>
      <c r="N504" s="131">
        <v>145.55600000000001</v>
      </c>
      <c r="O504" s="131">
        <v>130.768</v>
      </c>
      <c r="P504" s="131">
        <v>122.18899999999999</v>
      </c>
      <c r="Q504" s="131">
        <v>122.47499999999999</v>
      </c>
      <c r="R504" s="131">
        <v>112.53</v>
      </c>
      <c r="S504" s="131">
        <v>116.35899999999999</v>
      </c>
      <c r="T504" s="131">
        <v>111.581</v>
      </c>
      <c r="U504" s="131">
        <v>105.44</v>
      </c>
      <c r="V504" s="131">
        <v>100</v>
      </c>
      <c r="W504" s="131">
        <v>102.367</v>
      </c>
      <c r="X504" s="131">
        <v>92.992000000000004</v>
      </c>
      <c r="Y504" s="131">
        <v>89.582999999999998</v>
      </c>
      <c r="Z504" s="131">
        <v>67.814999999999998</v>
      </c>
      <c r="AA504" s="131">
        <v>82.191999999999993</v>
      </c>
      <c r="AB504" s="131">
        <v>68.727999999999994</v>
      </c>
      <c r="AC504" s="131">
        <v>54.220999999999997</v>
      </c>
      <c r="AD504" s="131">
        <v>55.457000000000001</v>
      </c>
      <c r="AE504" s="131">
        <v>64.402000000000001</v>
      </c>
      <c r="AF504" s="131">
        <v>86.38</v>
      </c>
      <c r="AG504" s="131">
        <v>98.277000000000001</v>
      </c>
      <c r="AH504" s="131">
        <v>77.429000000000002</v>
      </c>
      <c r="AI504" s="131">
        <v>97.992999999999995</v>
      </c>
      <c r="AJ504" s="131">
        <v>95.832999999999998</v>
      </c>
      <c r="AK504" s="131">
        <v>95.652000000000001</v>
      </c>
      <c r="AL504" s="131">
        <v>88.811000000000007</v>
      </c>
      <c r="AM504" s="131">
        <v>107.244</v>
      </c>
      <c r="AN504" s="131">
        <v>125.395</v>
      </c>
      <c r="AO504" s="131">
        <v>125.61799999999999</v>
      </c>
      <c r="AP504" s="131">
        <v>134.715</v>
      </c>
      <c r="AQ504" s="131">
        <v>114.97799999999999</v>
      </c>
      <c r="AR504" s="131">
        <v>106.86499999999999</v>
      </c>
      <c r="AS504" s="131">
        <v>115.128</v>
      </c>
      <c r="AT504" s="131">
        <v>121.29900000000001</v>
      </c>
      <c r="AU504" s="131">
        <v>136.80600000000001</v>
      </c>
      <c r="AV504" s="131">
        <v>123.70099999999999</v>
      </c>
      <c r="AW504" s="131">
        <v>118.17700000000001</v>
      </c>
    </row>
    <row r="505" spans="1:49" ht="6" customHeight="1" x14ac:dyDescent="0.2">
      <c r="A505" s="106"/>
      <c r="B505" s="106"/>
      <c r="C505" s="131"/>
      <c r="D505" s="131"/>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1"/>
      <c r="AQ505" s="131"/>
      <c r="AR505" s="131"/>
      <c r="AS505" s="131"/>
      <c r="AT505" s="131"/>
      <c r="AU505" s="131"/>
      <c r="AV505" s="131"/>
      <c r="AW505" s="131"/>
    </row>
    <row r="506" spans="1:49" x14ac:dyDescent="0.2">
      <c r="A506" s="162" t="s">
        <v>89</v>
      </c>
      <c r="B506" s="106" t="s">
        <v>271</v>
      </c>
      <c r="C506" s="131">
        <v>88.775999999999996</v>
      </c>
      <c r="D506" s="131">
        <v>98.061999999999998</v>
      </c>
      <c r="E506" s="131">
        <v>100.194</v>
      </c>
      <c r="F506" s="131">
        <v>103.828</v>
      </c>
      <c r="G506" s="131">
        <v>112.306</v>
      </c>
      <c r="H506" s="131">
        <v>128.76400000000001</v>
      </c>
      <c r="I506" s="131">
        <v>126.21299999999999</v>
      </c>
      <c r="J506" s="131">
        <v>147.22399999999999</v>
      </c>
      <c r="K506" s="131">
        <v>135.05099999999999</v>
      </c>
      <c r="L506" s="131">
        <v>125.34</v>
      </c>
      <c r="M506" s="131">
        <v>110.39700000000001</v>
      </c>
      <c r="N506" s="131">
        <v>109.532</v>
      </c>
      <c r="O506" s="131">
        <v>138.191</v>
      </c>
      <c r="P506" s="131">
        <v>123.357</v>
      </c>
      <c r="Q506" s="131">
        <v>112.616</v>
      </c>
      <c r="R506" s="131">
        <v>113.747</v>
      </c>
      <c r="S506" s="131">
        <v>112.714</v>
      </c>
      <c r="T506" s="131">
        <v>113.15900000000001</v>
      </c>
      <c r="U506" s="131">
        <v>108.24</v>
      </c>
      <c r="V506" s="131">
        <v>100</v>
      </c>
      <c r="W506" s="131">
        <v>103.182</v>
      </c>
      <c r="X506" s="131">
        <v>102.467</v>
      </c>
      <c r="Y506" s="131">
        <v>109.31100000000001</v>
      </c>
      <c r="Z506" s="131">
        <v>114.348</v>
      </c>
      <c r="AA506" s="131">
        <v>120.59099999999999</v>
      </c>
      <c r="AB506" s="131">
        <v>143.23400000000001</v>
      </c>
      <c r="AC506" s="131">
        <v>176.93</v>
      </c>
      <c r="AD506" s="131">
        <v>178.50899999999999</v>
      </c>
      <c r="AE506" s="131">
        <v>247.23099999999999</v>
      </c>
      <c r="AF506" s="131">
        <v>233.97200000000001</v>
      </c>
      <c r="AG506" s="131">
        <v>231.32499999999999</v>
      </c>
      <c r="AH506" s="131">
        <v>235.744</v>
      </c>
      <c r="AI506" s="131">
        <v>190.386</v>
      </c>
      <c r="AJ506" s="131">
        <v>200.28</v>
      </c>
      <c r="AK506" s="131">
        <v>214.86500000000001</v>
      </c>
      <c r="AL506" s="131">
        <v>208.012</v>
      </c>
      <c r="AM506" s="131">
        <v>205.08799999999999</v>
      </c>
      <c r="AN506" s="131">
        <v>235.131</v>
      </c>
      <c r="AO506" s="131">
        <v>219.07599999999999</v>
      </c>
      <c r="AP506" s="131">
        <v>230.83500000000001</v>
      </c>
      <c r="AQ506" s="131">
        <v>223.333</v>
      </c>
      <c r="AR506" s="131">
        <v>291.45299999999997</v>
      </c>
      <c r="AS506" s="131">
        <v>312.637</v>
      </c>
      <c r="AT506" s="131">
        <v>330.916</v>
      </c>
      <c r="AU506" s="131">
        <v>352.75599999999997</v>
      </c>
      <c r="AV506" s="131">
        <v>354.35500000000002</v>
      </c>
      <c r="AW506" s="131">
        <v>378.286</v>
      </c>
    </row>
    <row r="507" spans="1:49" x14ac:dyDescent="0.2">
      <c r="A507" s="106"/>
      <c r="B507" s="106" t="s">
        <v>204</v>
      </c>
      <c r="C507" s="131">
        <v>44.661000000000001</v>
      </c>
      <c r="D507" s="131">
        <v>46.764000000000003</v>
      </c>
      <c r="E507" s="131">
        <v>49.021999999999998</v>
      </c>
      <c r="F507" s="131">
        <v>51.393999999999998</v>
      </c>
      <c r="G507" s="131">
        <v>53.872</v>
      </c>
      <c r="H507" s="131">
        <v>56.430999999999997</v>
      </c>
      <c r="I507" s="131">
        <v>59.088999999999999</v>
      </c>
      <c r="J507" s="131">
        <v>61.835999999999999</v>
      </c>
      <c r="K507" s="131">
        <v>64.671999999999997</v>
      </c>
      <c r="L507" s="131">
        <v>67.606999999999999</v>
      </c>
      <c r="M507" s="131">
        <v>70.623000000000005</v>
      </c>
      <c r="N507" s="131">
        <v>73.72</v>
      </c>
      <c r="O507" s="131">
        <v>76.891000000000005</v>
      </c>
      <c r="P507" s="131">
        <v>80.094999999999999</v>
      </c>
      <c r="Q507" s="131">
        <v>83.331000000000003</v>
      </c>
      <c r="R507" s="131">
        <v>86.566999999999993</v>
      </c>
      <c r="S507" s="131">
        <v>89.826999999999998</v>
      </c>
      <c r="T507" s="131">
        <v>93.12</v>
      </c>
      <c r="U507" s="131">
        <v>96.503</v>
      </c>
      <c r="V507" s="131">
        <v>100</v>
      </c>
      <c r="W507" s="131">
        <v>103.60299999999999</v>
      </c>
      <c r="X507" s="131">
        <v>107.295</v>
      </c>
      <c r="Y507" s="131">
        <v>111.045</v>
      </c>
      <c r="Z507" s="131">
        <v>114.803</v>
      </c>
      <c r="AA507" s="131">
        <v>118.52800000000001</v>
      </c>
      <c r="AB507" s="131">
        <v>122.229</v>
      </c>
      <c r="AC507" s="131">
        <v>125.905</v>
      </c>
      <c r="AD507" s="131">
        <v>129.483</v>
      </c>
      <c r="AE507" s="131">
        <v>132.86600000000001</v>
      </c>
      <c r="AF507" s="131">
        <v>136.02099999999999</v>
      </c>
      <c r="AG507" s="131">
        <v>138.898</v>
      </c>
      <c r="AH507" s="131">
        <v>141.56299999999999</v>
      </c>
      <c r="AI507" s="131">
        <v>144.107</v>
      </c>
      <c r="AJ507" s="131">
        <v>146.70699999999999</v>
      </c>
      <c r="AK507" s="131">
        <v>149.46199999999999</v>
      </c>
      <c r="AL507" s="131">
        <v>152.42099999999999</v>
      </c>
      <c r="AM507" s="131">
        <v>155.57499999999999</v>
      </c>
      <c r="AN507" s="131">
        <v>158.934</v>
      </c>
      <c r="AO507" s="131">
        <v>162.50399999999999</v>
      </c>
      <c r="AP507" s="131">
        <v>166.29400000000001</v>
      </c>
      <c r="AQ507" s="131">
        <v>170.321</v>
      </c>
      <c r="AR507" s="131">
        <v>174.59200000000001</v>
      </c>
      <c r="AS507" s="131">
        <v>179.05099999999999</v>
      </c>
      <c r="AT507" s="131">
        <v>183.65700000000001</v>
      </c>
      <c r="AU507" s="131">
        <v>188.36</v>
      </c>
      <c r="AV507" s="131">
        <v>193.15299999999999</v>
      </c>
      <c r="AW507" s="131">
        <v>198.036</v>
      </c>
    </row>
    <row r="508" spans="1:49" x14ac:dyDescent="0.2">
      <c r="A508" s="106"/>
      <c r="B508" s="106" t="s">
        <v>273</v>
      </c>
      <c r="C508" s="131">
        <v>136.452</v>
      </c>
      <c r="D508" s="131">
        <v>135.83600000000001</v>
      </c>
      <c r="E508" s="131">
        <v>137.274</v>
      </c>
      <c r="F508" s="131">
        <v>136.60499999999999</v>
      </c>
      <c r="G508" s="131">
        <v>141.08099999999999</v>
      </c>
      <c r="H508" s="131">
        <v>152.07599999999999</v>
      </c>
      <c r="I508" s="131">
        <v>155.86099999999999</v>
      </c>
      <c r="J508" s="131">
        <v>165.18600000000001</v>
      </c>
      <c r="K508" s="131">
        <v>161.71899999999999</v>
      </c>
      <c r="L508" s="131">
        <v>137.75</v>
      </c>
      <c r="M508" s="131">
        <v>136.48099999999999</v>
      </c>
      <c r="N508" s="131">
        <v>131.012</v>
      </c>
      <c r="O508" s="131">
        <v>120.71</v>
      </c>
      <c r="P508" s="131">
        <v>112.75</v>
      </c>
      <c r="Q508" s="131">
        <v>113.252</v>
      </c>
      <c r="R508" s="131">
        <v>112.569</v>
      </c>
      <c r="S508" s="131">
        <v>108.10599999999999</v>
      </c>
      <c r="T508" s="131">
        <v>105.46899999999999</v>
      </c>
      <c r="U508" s="131">
        <v>104.771</v>
      </c>
      <c r="V508" s="131">
        <v>100</v>
      </c>
      <c r="W508" s="131">
        <v>96.56</v>
      </c>
      <c r="X508" s="131">
        <v>93.009</v>
      </c>
      <c r="Y508" s="131">
        <v>89.697000000000003</v>
      </c>
      <c r="Z508" s="131">
        <v>87.463999999999999</v>
      </c>
      <c r="AA508" s="131">
        <v>90.753</v>
      </c>
      <c r="AB508" s="131">
        <v>94.805999999999997</v>
      </c>
      <c r="AC508" s="131">
        <v>95.484999999999999</v>
      </c>
      <c r="AD508" s="131">
        <v>97.423000000000002</v>
      </c>
      <c r="AE508" s="131">
        <v>96.477999999999994</v>
      </c>
      <c r="AF508" s="131">
        <v>92.29</v>
      </c>
      <c r="AG508" s="131">
        <v>90.489000000000004</v>
      </c>
      <c r="AH508" s="131">
        <v>87.304000000000002</v>
      </c>
      <c r="AI508" s="131">
        <v>84.596999999999994</v>
      </c>
      <c r="AJ508" s="131">
        <v>84.123000000000005</v>
      </c>
      <c r="AK508" s="131">
        <v>83.992000000000004</v>
      </c>
      <c r="AL508" s="131">
        <v>83.611000000000004</v>
      </c>
      <c r="AM508" s="131">
        <v>83.361000000000004</v>
      </c>
      <c r="AN508" s="131">
        <v>83.674000000000007</v>
      </c>
      <c r="AO508" s="131">
        <v>84.497</v>
      </c>
      <c r="AP508" s="131">
        <v>84.238</v>
      </c>
      <c r="AQ508" s="131">
        <v>78.637</v>
      </c>
      <c r="AR508" s="131">
        <v>84.927000000000007</v>
      </c>
      <c r="AS508" s="131">
        <v>90.173000000000002</v>
      </c>
      <c r="AT508" s="131">
        <v>95.644000000000005</v>
      </c>
      <c r="AU508" s="131">
        <v>101.501</v>
      </c>
      <c r="AV508" s="131">
        <v>106.873</v>
      </c>
      <c r="AW508" s="131">
        <v>112.268</v>
      </c>
    </row>
    <row r="509" spans="1:49" x14ac:dyDescent="0.2">
      <c r="A509" s="106"/>
      <c r="B509" s="106" t="s">
        <v>275</v>
      </c>
      <c r="C509" s="131">
        <v>92.71</v>
      </c>
      <c r="D509" s="131">
        <v>94.382000000000005</v>
      </c>
      <c r="E509" s="131">
        <v>92.031999999999996</v>
      </c>
      <c r="F509" s="131">
        <v>92.084999999999994</v>
      </c>
      <c r="G509" s="131">
        <v>89.631</v>
      </c>
      <c r="H509" s="131">
        <v>85.57</v>
      </c>
      <c r="I509" s="131">
        <v>81.299000000000007</v>
      </c>
      <c r="J509" s="131">
        <v>78.384</v>
      </c>
      <c r="K509" s="131">
        <v>77.436999999999998</v>
      </c>
      <c r="L509" s="131">
        <v>88.319000000000003</v>
      </c>
      <c r="M509" s="131">
        <v>84.98</v>
      </c>
      <c r="N509" s="131">
        <v>84.397000000000006</v>
      </c>
      <c r="O509" s="131">
        <v>85.680999999999997</v>
      </c>
      <c r="P509" s="131">
        <v>89.712000000000003</v>
      </c>
      <c r="Q509" s="131">
        <v>90.162000000000006</v>
      </c>
      <c r="R509" s="131">
        <v>96.896000000000001</v>
      </c>
      <c r="S509" s="131">
        <v>99.397000000000006</v>
      </c>
      <c r="T509" s="131">
        <v>100.03</v>
      </c>
      <c r="U509" s="131">
        <v>100.566</v>
      </c>
      <c r="V509" s="131">
        <v>100</v>
      </c>
      <c r="W509" s="131">
        <v>102.834</v>
      </c>
      <c r="X509" s="131">
        <v>112.428</v>
      </c>
      <c r="Y509" s="131">
        <v>116.655</v>
      </c>
      <c r="Z509" s="131">
        <v>118.574</v>
      </c>
      <c r="AA509" s="131">
        <v>110.271</v>
      </c>
      <c r="AB509" s="131">
        <v>114.977</v>
      </c>
      <c r="AC509" s="131">
        <v>113.08499999999999</v>
      </c>
      <c r="AD509" s="131">
        <v>107.5</v>
      </c>
      <c r="AE509" s="131">
        <v>126.13</v>
      </c>
      <c r="AF509" s="131">
        <v>124.485</v>
      </c>
      <c r="AG509" s="131">
        <v>119.57599999999999</v>
      </c>
      <c r="AH509" s="131">
        <v>129.97800000000001</v>
      </c>
      <c r="AI509" s="131">
        <v>124.569</v>
      </c>
      <c r="AJ509" s="131">
        <v>173.417</v>
      </c>
      <c r="AK509" s="131">
        <v>176.34</v>
      </c>
      <c r="AL509" s="131">
        <v>170.81899999999999</v>
      </c>
      <c r="AM509" s="131">
        <v>180.667</v>
      </c>
      <c r="AN509" s="131">
        <v>177.08500000000001</v>
      </c>
      <c r="AO509" s="131">
        <v>157.17099999999999</v>
      </c>
      <c r="AP509" s="131">
        <v>136.53100000000001</v>
      </c>
      <c r="AQ509" s="131">
        <v>162.75899999999999</v>
      </c>
      <c r="AR509" s="131">
        <v>161.04</v>
      </c>
      <c r="AS509" s="131">
        <v>152.279</v>
      </c>
      <c r="AT509" s="131">
        <v>140.96600000000001</v>
      </c>
      <c r="AU509" s="131">
        <v>116.65</v>
      </c>
      <c r="AV509" s="131">
        <v>113.96299999999999</v>
      </c>
      <c r="AW509" s="131">
        <v>108.163</v>
      </c>
    </row>
    <row r="510" spans="1:49" x14ac:dyDescent="0.2">
      <c r="A510" s="106"/>
      <c r="B510" s="106" t="s">
        <v>276</v>
      </c>
      <c r="C510" s="131">
        <v>157.13200000000001</v>
      </c>
      <c r="D510" s="131">
        <v>163.56299999999999</v>
      </c>
      <c r="E510" s="131">
        <v>161.78</v>
      </c>
      <c r="F510" s="131">
        <v>160.601</v>
      </c>
      <c r="G510" s="131">
        <v>164.85900000000001</v>
      </c>
      <c r="H510" s="131">
        <v>175.34399999999999</v>
      </c>
      <c r="I510" s="131">
        <v>168.56899999999999</v>
      </c>
      <c r="J510" s="131">
        <v>183.88200000000001</v>
      </c>
      <c r="K510" s="131">
        <v>166.75200000000001</v>
      </c>
      <c r="L510" s="131">
        <v>152.38999999999999</v>
      </c>
      <c r="M510" s="131">
        <v>134.77799999999999</v>
      </c>
      <c r="N510" s="131">
        <v>134.375</v>
      </c>
      <c r="O510" s="131">
        <v>173.76900000000001</v>
      </c>
      <c r="P510" s="131">
        <v>152.262</v>
      </c>
      <c r="Q510" s="131">
        <v>132.352</v>
      </c>
      <c r="R510" s="131">
        <v>120.467</v>
      </c>
      <c r="S510" s="131">
        <v>116.774</v>
      </c>
      <c r="T510" s="131">
        <v>115.184</v>
      </c>
      <c r="U510" s="131">
        <v>106.452</v>
      </c>
      <c r="V510" s="131">
        <v>100</v>
      </c>
      <c r="W510" s="131">
        <v>100.29900000000001</v>
      </c>
      <c r="X510" s="131">
        <v>91.328000000000003</v>
      </c>
      <c r="Y510" s="131">
        <v>94.076999999999998</v>
      </c>
      <c r="Z510" s="131">
        <v>96.040999999999997</v>
      </c>
      <c r="AA510" s="131">
        <v>101.66500000000001</v>
      </c>
      <c r="AB510" s="131">
        <v>107.504</v>
      </c>
      <c r="AC510" s="131">
        <v>130.143</v>
      </c>
      <c r="AD510" s="131">
        <v>131.636</v>
      </c>
      <c r="AE510" s="131">
        <v>152.91300000000001</v>
      </c>
      <c r="AF510" s="131">
        <v>149.721</v>
      </c>
      <c r="AG510" s="131">
        <v>153.917</v>
      </c>
      <c r="AH510" s="131">
        <v>146.75299999999999</v>
      </c>
      <c r="AI510" s="131">
        <v>125.367</v>
      </c>
      <c r="AJ510" s="131">
        <v>93.58</v>
      </c>
      <c r="AK510" s="131">
        <v>97.061000000000007</v>
      </c>
      <c r="AL510" s="131">
        <v>95.552999999999997</v>
      </c>
      <c r="AM510" s="131">
        <v>87.53</v>
      </c>
      <c r="AN510" s="131">
        <v>99.843000000000004</v>
      </c>
      <c r="AO510" s="131">
        <v>101.512</v>
      </c>
      <c r="AP510" s="131">
        <v>120.694</v>
      </c>
      <c r="AQ510" s="131">
        <v>102.45</v>
      </c>
      <c r="AR510" s="131">
        <v>122.05800000000001</v>
      </c>
      <c r="AS510" s="131">
        <v>127.158</v>
      </c>
      <c r="AT510" s="131">
        <v>133.64099999999999</v>
      </c>
      <c r="AU510" s="131">
        <v>158.172</v>
      </c>
      <c r="AV510" s="131">
        <v>150.62799999999999</v>
      </c>
      <c r="AW510" s="131">
        <v>157.30600000000001</v>
      </c>
    </row>
    <row r="511" spans="1:49" ht="6" customHeight="1" x14ac:dyDescent="0.2">
      <c r="A511" s="106"/>
      <c r="B511" s="106"/>
      <c r="C511" s="131"/>
      <c r="D511" s="131"/>
      <c r="E511" s="131"/>
      <c r="F511" s="131"/>
      <c r="G511" s="131"/>
      <c r="H511" s="131"/>
      <c r="I511" s="131"/>
      <c r="J511" s="131"/>
      <c r="K511" s="131"/>
      <c r="L511" s="131"/>
      <c r="M511" s="131"/>
      <c r="N511" s="131"/>
      <c r="O511" s="131"/>
      <c r="P511" s="131"/>
      <c r="Q511" s="131"/>
      <c r="R511" s="131"/>
      <c r="S511" s="131"/>
      <c r="T511" s="131"/>
      <c r="U511" s="131"/>
      <c r="V511" s="131"/>
      <c r="W511" s="131"/>
      <c r="X511" s="131"/>
      <c r="Y511" s="131"/>
      <c r="Z511" s="131"/>
      <c r="AA511" s="131"/>
      <c r="AB511" s="131"/>
      <c r="AC511" s="131"/>
      <c r="AD511" s="131"/>
      <c r="AE511" s="131"/>
      <c r="AF511" s="131"/>
      <c r="AG511" s="131"/>
      <c r="AH511" s="131"/>
      <c r="AI511" s="131"/>
      <c r="AJ511" s="131"/>
      <c r="AK511" s="131"/>
      <c r="AL511" s="131"/>
      <c r="AM511" s="131"/>
      <c r="AN511" s="131"/>
      <c r="AO511" s="131"/>
      <c r="AP511" s="131"/>
      <c r="AQ511" s="131"/>
      <c r="AR511" s="131"/>
      <c r="AS511" s="131"/>
      <c r="AT511" s="131"/>
      <c r="AU511" s="131"/>
      <c r="AV511" s="131"/>
      <c r="AW511" s="131"/>
    </row>
    <row r="512" spans="1:49" x14ac:dyDescent="0.2">
      <c r="A512" s="162" t="s">
        <v>149</v>
      </c>
      <c r="B512" s="106" t="s">
        <v>271</v>
      </c>
      <c r="C512" s="131">
        <v>86.192999999999998</v>
      </c>
      <c r="D512" s="131">
        <v>88.415999999999997</v>
      </c>
      <c r="E512" s="131">
        <v>87.72</v>
      </c>
      <c r="F512" s="131">
        <v>89.965999999999994</v>
      </c>
      <c r="G512" s="131">
        <v>87.659000000000006</v>
      </c>
      <c r="H512" s="131">
        <v>89.977000000000004</v>
      </c>
      <c r="I512" s="131">
        <v>93.83</v>
      </c>
      <c r="J512" s="131">
        <v>95.701999999999998</v>
      </c>
      <c r="K512" s="131">
        <v>107.11</v>
      </c>
      <c r="L512" s="131">
        <v>105.949</v>
      </c>
      <c r="M512" s="131">
        <v>113.26600000000001</v>
      </c>
      <c r="N512" s="131">
        <v>88.159000000000006</v>
      </c>
      <c r="O512" s="131">
        <v>119.79300000000001</v>
      </c>
      <c r="P512" s="131">
        <v>116.215</v>
      </c>
      <c r="Q512" s="131">
        <v>108.843</v>
      </c>
      <c r="R512" s="131">
        <v>100.533</v>
      </c>
      <c r="S512" s="131">
        <v>110.944</v>
      </c>
      <c r="T512" s="131">
        <v>116.51300000000001</v>
      </c>
      <c r="U512" s="131">
        <v>110.39</v>
      </c>
      <c r="V512" s="131">
        <v>100</v>
      </c>
      <c r="W512" s="131">
        <v>54.701999999999998</v>
      </c>
      <c r="X512" s="131">
        <v>47.203000000000003</v>
      </c>
      <c r="Y512" s="131">
        <v>45.91</v>
      </c>
      <c r="Z512" s="131">
        <v>40.639000000000003</v>
      </c>
      <c r="AA512" s="131">
        <v>38.219000000000001</v>
      </c>
      <c r="AB512" s="131">
        <v>38.537999999999997</v>
      </c>
      <c r="AC512" s="131">
        <v>38.531999999999996</v>
      </c>
      <c r="AD512" s="131">
        <v>42.61</v>
      </c>
      <c r="AE512" s="131">
        <v>41.987000000000002</v>
      </c>
      <c r="AF512" s="131">
        <v>28.524999999999999</v>
      </c>
      <c r="AG512" s="131">
        <v>23.86</v>
      </c>
      <c r="AH512" s="131">
        <v>25.779</v>
      </c>
      <c r="AI512" s="131">
        <v>31.363</v>
      </c>
      <c r="AJ512" s="131">
        <v>33.887999999999998</v>
      </c>
      <c r="AK512" s="131">
        <v>42.875</v>
      </c>
      <c r="AL512" s="131">
        <v>46.607999999999997</v>
      </c>
      <c r="AM512" s="131">
        <v>51.610999999999997</v>
      </c>
      <c r="AN512" s="131">
        <v>57.396999999999998</v>
      </c>
      <c r="AO512" s="131">
        <v>58.112000000000002</v>
      </c>
      <c r="AP512" s="131">
        <v>62.523000000000003</v>
      </c>
      <c r="AQ512" s="131">
        <v>78.424999999999997</v>
      </c>
      <c r="AR512" s="131">
        <v>75.966999999999999</v>
      </c>
      <c r="AS512" s="131">
        <v>116.271</v>
      </c>
      <c r="AT512" s="131">
        <v>155.76</v>
      </c>
      <c r="AU512" s="131">
        <v>91.478999999999999</v>
      </c>
      <c r="AV512" s="131">
        <v>66.194999999999993</v>
      </c>
      <c r="AW512" s="131">
        <v>73.644999999999996</v>
      </c>
    </row>
    <row r="513" spans="1:60" x14ac:dyDescent="0.2">
      <c r="A513" s="106"/>
      <c r="B513" s="106" t="s">
        <v>204</v>
      </c>
      <c r="C513" s="131">
        <v>59.405000000000001</v>
      </c>
      <c r="D513" s="131">
        <v>61.014000000000003</v>
      </c>
      <c r="E513" s="131">
        <v>62.658000000000001</v>
      </c>
      <c r="F513" s="131">
        <v>64.367999999999995</v>
      </c>
      <c r="G513" s="131">
        <v>66.162000000000006</v>
      </c>
      <c r="H513" s="131">
        <v>68.06</v>
      </c>
      <c r="I513" s="131">
        <v>70.051000000000002</v>
      </c>
      <c r="J513" s="131">
        <v>72.093000000000004</v>
      </c>
      <c r="K513" s="131">
        <v>74.135000000000005</v>
      </c>
      <c r="L513" s="131">
        <v>76.143000000000001</v>
      </c>
      <c r="M513" s="131">
        <v>78.114000000000004</v>
      </c>
      <c r="N513" s="131">
        <v>80.072000000000003</v>
      </c>
      <c r="O513" s="131">
        <v>82.06</v>
      </c>
      <c r="P513" s="131">
        <v>84.128</v>
      </c>
      <c r="Q513" s="131">
        <v>86.33</v>
      </c>
      <c r="R513" s="131">
        <v>88.649000000000001</v>
      </c>
      <c r="S513" s="131">
        <v>91.087999999999994</v>
      </c>
      <c r="T513" s="131">
        <v>93.727999999999994</v>
      </c>
      <c r="U513" s="131">
        <v>96.677999999999997</v>
      </c>
      <c r="V513" s="131">
        <v>100</v>
      </c>
      <c r="W513" s="131">
        <v>103.756</v>
      </c>
      <c r="X513" s="131">
        <v>107.89</v>
      </c>
      <c r="Y513" s="131">
        <v>112.188</v>
      </c>
      <c r="Z513" s="131">
        <v>116.348</v>
      </c>
      <c r="AA513" s="131">
        <v>120.16800000000001</v>
      </c>
      <c r="AB513" s="131">
        <v>123.562</v>
      </c>
      <c r="AC513" s="131">
        <v>126.621</v>
      </c>
      <c r="AD513" s="131">
        <v>129.542</v>
      </c>
      <c r="AE513" s="131">
        <v>132.59899999999999</v>
      </c>
      <c r="AF513" s="131">
        <v>135.999</v>
      </c>
      <c r="AG513" s="131">
        <v>139.80600000000001</v>
      </c>
      <c r="AH513" s="131">
        <v>143.97200000000001</v>
      </c>
      <c r="AI513" s="131">
        <v>148.46199999999999</v>
      </c>
      <c r="AJ513" s="131">
        <v>153.21100000000001</v>
      </c>
      <c r="AK513" s="131">
        <v>158.17099999999999</v>
      </c>
      <c r="AL513" s="131">
        <v>163.34800000000001</v>
      </c>
      <c r="AM513" s="131">
        <v>168.76499999999999</v>
      </c>
      <c r="AN513" s="131">
        <v>174.416</v>
      </c>
      <c r="AO513" s="131">
        <v>180.29499999999999</v>
      </c>
      <c r="AP513" s="131">
        <v>186.40199999999999</v>
      </c>
      <c r="AQ513" s="131">
        <v>192.73099999999999</v>
      </c>
      <c r="AR513" s="131">
        <v>199.27500000000001</v>
      </c>
      <c r="AS513" s="131">
        <v>206.02600000000001</v>
      </c>
      <c r="AT513" s="131">
        <v>212.98</v>
      </c>
      <c r="AU513" s="131">
        <v>220.12700000000001</v>
      </c>
      <c r="AV513" s="131">
        <v>227.46199999999999</v>
      </c>
      <c r="AW513" s="131">
        <v>234.98500000000001</v>
      </c>
    </row>
    <row r="514" spans="1:60" x14ac:dyDescent="0.2">
      <c r="A514" s="106"/>
      <c r="B514" s="106" t="s">
        <v>273</v>
      </c>
      <c r="C514" s="131">
        <v>156.74700000000001</v>
      </c>
      <c r="D514" s="131">
        <v>152.84299999999999</v>
      </c>
      <c r="E514" s="131">
        <v>160.94800000000001</v>
      </c>
      <c r="F514" s="131">
        <v>161.57300000000001</v>
      </c>
      <c r="G514" s="131">
        <v>149.364</v>
      </c>
      <c r="H514" s="131">
        <v>137.488</v>
      </c>
      <c r="I514" s="131">
        <v>134.59800000000001</v>
      </c>
      <c r="J514" s="131">
        <v>123.79300000000001</v>
      </c>
      <c r="K514" s="131">
        <v>120.901</v>
      </c>
      <c r="L514" s="131">
        <v>120.29600000000001</v>
      </c>
      <c r="M514" s="131">
        <v>120.01900000000001</v>
      </c>
      <c r="N514" s="131">
        <v>116.547</v>
      </c>
      <c r="O514" s="131">
        <v>115.33</v>
      </c>
      <c r="P514" s="131">
        <v>118.727</v>
      </c>
      <c r="Q514" s="131">
        <v>116.241</v>
      </c>
      <c r="R514" s="131">
        <v>118.538</v>
      </c>
      <c r="S514" s="131">
        <v>118.45399999999999</v>
      </c>
      <c r="T514" s="131">
        <v>115.65600000000001</v>
      </c>
      <c r="U514" s="131">
        <v>110.709</v>
      </c>
      <c r="V514" s="131">
        <v>100</v>
      </c>
      <c r="W514" s="131">
        <v>88.265000000000001</v>
      </c>
      <c r="X514" s="131">
        <v>75.97</v>
      </c>
      <c r="Y514" s="131">
        <v>63.219000000000001</v>
      </c>
      <c r="Z514" s="131">
        <v>58.581000000000003</v>
      </c>
      <c r="AA514" s="131">
        <v>57.116</v>
      </c>
      <c r="AB514" s="131">
        <v>54.978999999999999</v>
      </c>
      <c r="AC514" s="131">
        <v>50.637</v>
      </c>
      <c r="AD514" s="131">
        <v>48.691000000000003</v>
      </c>
      <c r="AE514" s="131">
        <v>45.537999999999997</v>
      </c>
      <c r="AF514" s="131">
        <v>41.331000000000003</v>
      </c>
      <c r="AG514" s="131">
        <v>39.360999999999997</v>
      </c>
      <c r="AH514" s="131">
        <v>39.348999999999997</v>
      </c>
      <c r="AI514" s="131">
        <v>40.286999999999999</v>
      </c>
      <c r="AJ514" s="131">
        <v>41.667999999999999</v>
      </c>
      <c r="AK514" s="131">
        <v>42.838999999999999</v>
      </c>
      <c r="AL514" s="131">
        <v>43.686999999999998</v>
      </c>
      <c r="AM514" s="131">
        <v>44.932000000000002</v>
      </c>
      <c r="AN514" s="131">
        <v>46.183999999999997</v>
      </c>
      <c r="AO514" s="131">
        <v>45.953000000000003</v>
      </c>
      <c r="AP514" s="131">
        <v>47.606999999999999</v>
      </c>
      <c r="AQ514" s="131">
        <v>49.209000000000003</v>
      </c>
      <c r="AR514" s="131">
        <v>50.966000000000001</v>
      </c>
      <c r="AS514" s="131">
        <v>53.476999999999997</v>
      </c>
      <c r="AT514" s="131">
        <v>56.63</v>
      </c>
      <c r="AU514" s="131">
        <v>58.581000000000003</v>
      </c>
      <c r="AV514" s="131">
        <v>58.052</v>
      </c>
      <c r="AW514" s="131">
        <v>58.273000000000003</v>
      </c>
    </row>
    <row r="515" spans="1:60" x14ac:dyDescent="0.2">
      <c r="A515" s="106"/>
      <c r="B515" s="106" t="s">
        <v>275</v>
      </c>
      <c r="C515" s="131">
        <v>60.793999999999997</v>
      </c>
      <c r="D515" s="131">
        <v>62.271000000000001</v>
      </c>
      <c r="E515" s="131">
        <v>59.594999999999999</v>
      </c>
      <c r="F515" s="131">
        <v>59.362000000000002</v>
      </c>
      <c r="G515" s="131">
        <v>64.075999999999993</v>
      </c>
      <c r="H515" s="131">
        <v>68.716999999999999</v>
      </c>
      <c r="I515" s="131">
        <v>70.337000000000003</v>
      </c>
      <c r="J515" s="131">
        <v>76.382000000000005</v>
      </c>
      <c r="K515" s="131">
        <v>79.379000000000005</v>
      </c>
      <c r="L515" s="131">
        <v>78.338999999999999</v>
      </c>
      <c r="M515" s="131">
        <v>80.287999999999997</v>
      </c>
      <c r="N515" s="131">
        <v>80.775000000000006</v>
      </c>
      <c r="O515" s="131">
        <v>84.835999999999999</v>
      </c>
      <c r="P515" s="131">
        <v>84.47</v>
      </c>
      <c r="Q515" s="131">
        <v>84.064999999999998</v>
      </c>
      <c r="R515" s="131">
        <v>81.882000000000005</v>
      </c>
      <c r="S515" s="131">
        <v>82.986999999999995</v>
      </c>
      <c r="T515" s="131">
        <v>85.653000000000006</v>
      </c>
      <c r="U515" s="131">
        <v>88.962000000000003</v>
      </c>
      <c r="V515" s="131">
        <v>100</v>
      </c>
      <c r="W515" s="131">
        <v>109.32599999999999</v>
      </c>
      <c r="X515" s="131">
        <v>124.38800000000001</v>
      </c>
      <c r="Y515" s="131">
        <v>146.625</v>
      </c>
      <c r="Z515" s="131">
        <v>153.12700000000001</v>
      </c>
      <c r="AA515" s="131">
        <v>158.512</v>
      </c>
      <c r="AB515" s="131">
        <v>165.59200000000001</v>
      </c>
      <c r="AC515" s="131">
        <v>178.53299999999999</v>
      </c>
      <c r="AD515" s="131">
        <v>185.92500000000001</v>
      </c>
      <c r="AE515" s="131">
        <v>194.74799999999999</v>
      </c>
      <c r="AF515" s="131">
        <v>209.703</v>
      </c>
      <c r="AG515" s="131">
        <v>221.393</v>
      </c>
      <c r="AH515" s="131">
        <v>222.52099999999999</v>
      </c>
      <c r="AI515" s="131">
        <v>218.62299999999999</v>
      </c>
      <c r="AJ515" s="131">
        <v>212.989</v>
      </c>
      <c r="AK515" s="131">
        <v>208.43299999999999</v>
      </c>
      <c r="AL515" s="131">
        <v>205.40299999999999</v>
      </c>
      <c r="AM515" s="131">
        <v>200.339</v>
      </c>
      <c r="AN515" s="131">
        <v>195.559</v>
      </c>
      <c r="AO515" s="131">
        <v>195.84200000000001</v>
      </c>
      <c r="AP515" s="131">
        <v>189.57900000000001</v>
      </c>
      <c r="AQ515" s="131">
        <v>188.386</v>
      </c>
      <c r="AR515" s="131">
        <v>217.25899999999999</v>
      </c>
      <c r="AS515" s="131">
        <v>210.48500000000001</v>
      </c>
      <c r="AT515" s="131">
        <v>201.822</v>
      </c>
      <c r="AU515" s="131">
        <v>189.87299999999999</v>
      </c>
      <c r="AV515" s="131">
        <v>190.06700000000001</v>
      </c>
      <c r="AW515" s="131">
        <v>184.233</v>
      </c>
    </row>
    <row r="516" spans="1:60" x14ac:dyDescent="0.2">
      <c r="A516" s="106"/>
      <c r="B516" s="106" t="s">
        <v>276</v>
      </c>
      <c r="C516" s="131">
        <v>152.261</v>
      </c>
      <c r="D516" s="131">
        <v>152.25399999999999</v>
      </c>
      <c r="E516" s="131">
        <v>145.959</v>
      </c>
      <c r="F516" s="131">
        <v>145.72399999999999</v>
      </c>
      <c r="G516" s="131">
        <v>138.43700000000001</v>
      </c>
      <c r="H516" s="131">
        <v>139.928</v>
      </c>
      <c r="I516" s="131">
        <v>141.483</v>
      </c>
      <c r="J516" s="131">
        <v>140.39099999999999</v>
      </c>
      <c r="K516" s="131">
        <v>150.54599999999999</v>
      </c>
      <c r="L516" s="131">
        <v>147.65</v>
      </c>
      <c r="M516" s="131">
        <v>150.47800000000001</v>
      </c>
      <c r="N516" s="131">
        <v>116.952</v>
      </c>
      <c r="O516" s="131">
        <v>149.202</v>
      </c>
      <c r="P516" s="131">
        <v>137.74199999999999</v>
      </c>
      <c r="Q516" s="131">
        <v>129.023</v>
      </c>
      <c r="R516" s="131">
        <v>116.83799999999999</v>
      </c>
      <c r="S516" s="131">
        <v>123.90300000000001</v>
      </c>
      <c r="T516" s="131">
        <v>125.486</v>
      </c>
      <c r="U516" s="131">
        <v>115.93600000000001</v>
      </c>
      <c r="V516" s="131">
        <v>100</v>
      </c>
      <c r="W516" s="131">
        <v>54.634999999999998</v>
      </c>
      <c r="X516" s="131">
        <v>46.298000000000002</v>
      </c>
      <c r="Y516" s="131">
        <v>44.146999999999998</v>
      </c>
      <c r="Z516" s="131">
        <v>38.936999999999998</v>
      </c>
      <c r="AA516" s="131">
        <v>35.130000000000003</v>
      </c>
      <c r="AB516" s="131">
        <v>34.258000000000003</v>
      </c>
      <c r="AC516" s="131">
        <v>33.661000000000001</v>
      </c>
      <c r="AD516" s="131">
        <v>36.334000000000003</v>
      </c>
      <c r="AE516" s="131">
        <v>35.704999999999998</v>
      </c>
      <c r="AF516" s="131">
        <v>24.2</v>
      </c>
      <c r="AG516" s="131">
        <v>19.585000000000001</v>
      </c>
      <c r="AH516" s="131">
        <v>20.45</v>
      </c>
      <c r="AI516" s="131">
        <v>23.984999999999999</v>
      </c>
      <c r="AJ516" s="131">
        <v>24.922999999999998</v>
      </c>
      <c r="AK516" s="131">
        <v>30.358000000000001</v>
      </c>
      <c r="AL516" s="131">
        <v>31.797000000000001</v>
      </c>
      <c r="AM516" s="131">
        <v>33.972999999999999</v>
      </c>
      <c r="AN516" s="131">
        <v>36.436</v>
      </c>
      <c r="AO516" s="131">
        <v>35.814999999999998</v>
      </c>
      <c r="AP516" s="131">
        <v>37.164999999999999</v>
      </c>
      <c r="AQ516" s="131">
        <v>43.893999999999998</v>
      </c>
      <c r="AR516" s="131">
        <v>34.427999999999997</v>
      </c>
      <c r="AS516" s="131">
        <v>50.137999999999998</v>
      </c>
      <c r="AT516" s="131">
        <v>63.988</v>
      </c>
      <c r="AU516" s="131">
        <v>37.362000000000002</v>
      </c>
      <c r="AV516" s="131">
        <v>26.375</v>
      </c>
      <c r="AW516" s="131">
        <v>29.192</v>
      </c>
    </row>
    <row r="517" spans="1:60" ht="6" customHeight="1" x14ac:dyDescent="0.2">
      <c r="A517" s="106"/>
      <c r="B517" s="106"/>
      <c r="C517" s="131"/>
      <c r="D517" s="131"/>
      <c r="E517" s="131"/>
      <c r="F517" s="131"/>
      <c r="G517" s="131"/>
      <c r="H517" s="131"/>
      <c r="I517" s="131"/>
      <c r="J517" s="131"/>
      <c r="K517" s="131"/>
      <c r="L517" s="131"/>
      <c r="M517" s="131"/>
      <c r="N517" s="131"/>
      <c r="O517" s="131"/>
      <c r="P517" s="131"/>
      <c r="Q517" s="131"/>
      <c r="R517" s="131"/>
      <c r="S517" s="131"/>
      <c r="T517" s="131"/>
      <c r="U517" s="131"/>
      <c r="V517" s="131"/>
      <c r="W517" s="131"/>
      <c r="X517" s="131"/>
      <c r="Y517" s="131"/>
      <c r="Z517" s="131"/>
      <c r="AA517" s="131"/>
      <c r="AB517" s="131"/>
      <c r="AC517" s="131"/>
      <c r="AD517" s="131"/>
      <c r="AE517" s="131"/>
      <c r="AF517" s="131"/>
      <c r="AG517" s="131"/>
      <c r="AH517" s="131"/>
      <c r="AI517" s="131"/>
      <c r="AJ517" s="131"/>
      <c r="AK517" s="131"/>
      <c r="AL517" s="131"/>
      <c r="AM517" s="131"/>
      <c r="AN517" s="131"/>
      <c r="AO517" s="131"/>
      <c r="AP517" s="131"/>
      <c r="AQ517" s="131"/>
      <c r="AR517" s="131"/>
      <c r="AS517" s="131"/>
      <c r="AT517" s="131"/>
      <c r="AU517" s="131"/>
      <c r="AV517" s="131"/>
      <c r="AW517" s="131"/>
    </row>
    <row r="518" spans="1:60" x14ac:dyDescent="0.2">
      <c r="A518" s="162" t="s">
        <v>21</v>
      </c>
      <c r="B518" s="106" t="s">
        <v>271</v>
      </c>
      <c r="C518" s="131">
        <v>25.751000000000001</v>
      </c>
      <c r="D518" s="131">
        <v>28.946000000000002</v>
      </c>
      <c r="E518" s="131">
        <v>26.581</v>
      </c>
      <c r="F518" s="131">
        <v>30.094999999999999</v>
      </c>
      <c r="G518" s="131">
        <v>32.853999999999999</v>
      </c>
      <c r="H518" s="131">
        <v>38.347000000000001</v>
      </c>
      <c r="I518" s="131">
        <v>41.1</v>
      </c>
      <c r="J518" s="131">
        <v>42.317</v>
      </c>
      <c r="K518" s="131">
        <v>46.692999999999998</v>
      </c>
      <c r="L518" s="131">
        <v>52.337000000000003</v>
      </c>
      <c r="M518" s="131">
        <v>59.893000000000001</v>
      </c>
      <c r="N518" s="131">
        <v>64.685000000000002</v>
      </c>
      <c r="O518" s="131">
        <v>72.322999999999993</v>
      </c>
      <c r="P518" s="131">
        <v>79.355999999999995</v>
      </c>
      <c r="Q518" s="131">
        <v>82.804000000000002</v>
      </c>
      <c r="R518" s="131">
        <v>84.378</v>
      </c>
      <c r="S518" s="131">
        <v>90.96</v>
      </c>
      <c r="T518" s="131">
        <v>92.543000000000006</v>
      </c>
      <c r="U518" s="131">
        <v>97.334999999999994</v>
      </c>
      <c r="V518" s="131">
        <v>100</v>
      </c>
      <c r="W518" s="131">
        <v>99.231999999999999</v>
      </c>
      <c r="X518" s="131">
        <v>102.876</v>
      </c>
      <c r="Y518" s="131">
        <v>105.16800000000001</v>
      </c>
      <c r="Z518" s="131">
        <v>98.415999999999997</v>
      </c>
      <c r="AA518" s="131">
        <v>104.628</v>
      </c>
      <c r="AB518" s="131">
        <v>110.402</v>
      </c>
      <c r="AC518" s="131">
        <v>119.21899999999999</v>
      </c>
      <c r="AD518" s="131">
        <v>125.586</v>
      </c>
      <c r="AE518" s="131">
        <v>131.18799999999999</v>
      </c>
      <c r="AF518" s="131">
        <v>128.566</v>
      </c>
      <c r="AG518" s="131">
        <v>143.5</v>
      </c>
      <c r="AH518" s="131">
        <v>145.75700000000001</v>
      </c>
      <c r="AI518" s="131">
        <v>151.316</v>
      </c>
      <c r="AJ518" s="131">
        <v>165.06700000000001</v>
      </c>
      <c r="AK518" s="131">
        <v>186.26</v>
      </c>
      <c r="AL518" s="131">
        <v>195.386</v>
      </c>
      <c r="AM518" s="131">
        <v>210.071</v>
      </c>
      <c r="AN518" s="131">
        <v>219.44200000000001</v>
      </c>
      <c r="AO518" s="131">
        <v>224.04599999999999</v>
      </c>
      <c r="AP518" s="131">
        <v>226.59800000000001</v>
      </c>
      <c r="AQ518" s="131">
        <v>234.60599999999999</v>
      </c>
      <c r="AR518" s="131">
        <v>242.84399999999999</v>
      </c>
      <c r="AS518" s="131">
        <v>242.98500000000001</v>
      </c>
      <c r="AT518" s="131">
        <v>248.32</v>
      </c>
      <c r="AU518" s="131">
        <v>256.27699999999999</v>
      </c>
      <c r="AV518" s="131">
        <v>262.14299999999997</v>
      </c>
      <c r="AW518" s="131">
        <v>268.702</v>
      </c>
    </row>
    <row r="519" spans="1:60" x14ac:dyDescent="0.2">
      <c r="A519" s="106"/>
      <c r="B519" s="106" t="s">
        <v>204</v>
      </c>
      <c r="C519" s="131">
        <v>62.466000000000001</v>
      </c>
      <c r="D519" s="131">
        <v>63.878999999999998</v>
      </c>
      <c r="E519" s="131">
        <v>65.296000000000006</v>
      </c>
      <c r="F519" s="131">
        <v>66.748999999999995</v>
      </c>
      <c r="G519" s="131">
        <v>68.257999999999996</v>
      </c>
      <c r="H519" s="131">
        <v>69.826999999999998</v>
      </c>
      <c r="I519" s="131">
        <v>71.459000000000003</v>
      </c>
      <c r="J519" s="131">
        <v>73.164000000000001</v>
      </c>
      <c r="K519" s="131">
        <v>74.945999999999998</v>
      </c>
      <c r="L519" s="131">
        <v>76.811000000000007</v>
      </c>
      <c r="M519" s="131">
        <v>78.759</v>
      </c>
      <c r="N519" s="131">
        <v>80.784999999999997</v>
      </c>
      <c r="O519" s="131">
        <v>82.900999999999996</v>
      </c>
      <c r="P519" s="131">
        <v>85.12</v>
      </c>
      <c r="Q519" s="131">
        <v>87.447000000000003</v>
      </c>
      <c r="R519" s="131">
        <v>89.891000000000005</v>
      </c>
      <c r="S519" s="131">
        <v>92.43</v>
      </c>
      <c r="T519" s="131">
        <v>95.01</v>
      </c>
      <c r="U519" s="131">
        <v>97.552999999999997</v>
      </c>
      <c r="V519" s="131">
        <v>100</v>
      </c>
      <c r="W519" s="131">
        <v>102.334</v>
      </c>
      <c r="X519" s="131">
        <v>104.57</v>
      </c>
      <c r="Y519" s="131">
        <v>106.73</v>
      </c>
      <c r="Z519" s="131">
        <v>108.855</v>
      </c>
      <c r="AA519" s="131">
        <v>110.977</v>
      </c>
      <c r="AB519" s="131">
        <v>113.1</v>
      </c>
      <c r="AC519" s="131">
        <v>115.22199999999999</v>
      </c>
      <c r="AD519" s="131">
        <v>117.35899999999999</v>
      </c>
      <c r="AE519" s="131">
        <v>119.53400000000001</v>
      </c>
      <c r="AF519" s="131">
        <v>121.762</v>
      </c>
      <c r="AG519" s="131">
        <v>124.063</v>
      </c>
      <c r="AH519" s="131">
        <v>126.437</v>
      </c>
      <c r="AI519" s="131">
        <v>128.86199999999999</v>
      </c>
      <c r="AJ519" s="131">
        <v>131.30000000000001</v>
      </c>
      <c r="AK519" s="131">
        <v>133.732</v>
      </c>
      <c r="AL519" s="131">
        <v>136.137</v>
      </c>
      <c r="AM519" s="131">
        <v>138.53700000000001</v>
      </c>
      <c r="AN519" s="131">
        <v>141.005</v>
      </c>
      <c r="AO519" s="131">
        <v>143.637</v>
      </c>
      <c r="AP519" s="131">
        <v>146.499</v>
      </c>
      <c r="AQ519" s="131">
        <v>149.61699999999999</v>
      </c>
      <c r="AR519" s="131">
        <v>152.952</v>
      </c>
      <c r="AS519" s="131">
        <v>156.42500000000001</v>
      </c>
      <c r="AT519" s="131">
        <v>159.91999999999999</v>
      </c>
      <c r="AU519" s="131">
        <v>163.34200000000001</v>
      </c>
      <c r="AV519" s="131">
        <v>166.67099999999999</v>
      </c>
      <c r="AW519" s="131">
        <v>169.917</v>
      </c>
      <c r="BF519" s="161"/>
      <c r="BG519" s="161"/>
      <c r="BH519" s="161"/>
    </row>
    <row r="520" spans="1:60" x14ac:dyDescent="0.2">
      <c r="A520" s="106"/>
      <c r="B520" s="106" t="s">
        <v>273</v>
      </c>
      <c r="C520" s="131">
        <v>48.030999999999999</v>
      </c>
      <c r="D520" s="131">
        <v>48.405000000000001</v>
      </c>
      <c r="E520" s="131">
        <v>49.014000000000003</v>
      </c>
      <c r="F520" s="131">
        <v>48.695</v>
      </c>
      <c r="G520" s="131">
        <v>51.875</v>
      </c>
      <c r="H520" s="131">
        <v>57.444000000000003</v>
      </c>
      <c r="I520" s="131">
        <v>61.185000000000002</v>
      </c>
      <c r="J520" s="131">
        <v>64.915999999999997</v>
      </c>
      <c r="K520" s="131">
        <v>66.254000000000005</v>
      </c>
      <c r="L520" s="131">
        <v>71.117000000000004</v>
      </c>
      <c r="M520" s="131">
        <v>74.454999999999998</v>
      </c>
      <c r="N520" s="131">
        <v>79.78</v>
      </c>
      <c r="O520" s="131">
        <v>81.703999999999994</v>
      </c>
      <c r="P520" s="131">
        <v>87.328999999999994</v>
      </c>
      <c r="Q520" s="131">
        <v>89.927999999999997</v>
      </c>
      <c r="R520" s="131">
        <v>91.634</v>
      </c>
      <c r="S520" s="131">
        <v>92.531999999999996</v>
      </c>
      <c r="T520" s="131">
        <v>94.936000000000007</v>
      </c>
      <c r="U520" s="131">
        <v>97.010999999999996</v>
      </c>
      <c r="V520" s="131">
        <v>100</v>
      </c>
      <c r="W520" s="131">
        <v>98.819000000000003</v>
      </c>
      <c r="X520" s="131">
        <v>101.03100000000001</v>
      </c>
      <c r="Y520" s="131">
        <v>101.858</v>
      </c>
      <c r="Z520" s="131">
        <v>103.837</v>
      </c>
      <c r="AA520" s="131">
        <v>106.581</v>
      </c>
      <c r="AB520" s="131">
        <v>109.797</v>
      </c>
      <c r="AC520" s="131">
        <v>113.69499999999999</v>
      </c>
      <c r="AD520" s="131">
        <v>117.848</v>
      </c>
      <c r="AE520" s="131">
        <v>122.70699999999999</v>
      </c>
      <c r="AF520" s="131">
        <v>128.136</v>
      </c>
      <c r="AG520" s="131">
        <v>130.20500000000001</v>
      </c>
      <c r="AH520" s="131">
        <v>130.81399999999999</v>
      </c>
      <c r="AI520" s="131">
        <v>132.452</v>
      </c>
      <c r="AJ520" s="131">
        <v>135.31100000000001</v>
      </c>
      <c r="AK520" s="131">
        <v>138.791</v>
      </c>
      <c r="AL520" s="131">
        <v>145.66999999999999</v>
      </c>
      <c r="AM520" s="131">
        <v>153.292</v>
      </c>
      <c r="AN520" s="131">
        <v>161.387</v>
      </c>
      <c r="AO520" s="131">
        <v>165.834</v>
      </c>
      <c r="AP520" s="131">
        <v>170.964</v>
      </c>
      <c r="AQ520" s="131">
        <v>170.35499999999999</v>
      </c>
      <c r="AR520" s="131">
        <v>170.35</v>
      </c>
      <c r="AS520" s="131">
        <v>170.208</v>
      </c>
      <c r="AT520" s="131">
        <v>171.34399999999999</v>
      </c>
      <c r="AU520" s="131">
        <v>175.08799999999999</v>
      </c>
      <c r="AV520" s="131">
        <v>179.05</v>
      </c>
      <c r="AW520" s="131">
        <v>182.97200000000001</v>
      </c>
      <c r="BF520" s="161"/>
      <c r="BG520" s="161"/>
      <c r="BH520" s="161"/>
    </row>
    <row r="521" spans="1:60" x14ac:dyDescent="0.2">
      <c r="A521" s="106"/>
      <c r="B521" s="106" t="s">
        <v>275</v>
      </c>
      <c r="C521" s="131">
        <v>80.596999999999994</v>
      </c>
      <c r="D521" s="131">
        <v>86.25</v>
      </c>
      <c r="E521" s="131">
        <v>77.58</v>
      </c>
      <c r="F521" s="131">
        <v>85.554000000000002</v>
      </c>
      <c r="G521" s="131">
        <v>85.742000000000004</v>
      </c>
      <c r="H521" s="131">
        <v>88.164000000000001</v>
      </c>
      <c r="I521" s="131">
        <v>88.313000000000002</v>
      </c>
      <c r="J521" s="131">
        <v>83.793000000000006</v>
      </c>
      <c r="K521" s="131">
        <v>88.182000000000002</v>
      </c>
      <c r="L521" s="131">
        <v>85.68</v>
      </c>
      <c r="M521" s="131">
        <v>93.006</v>
      </c>
      <c r="N521" s="131">
        <v>92.674000000000007</v>
      </c>
      <c r="O521" s="131">
        <v>97.846999999999994</v>
      </c>
      <c r="P521" s="131">
        <v>98.863</v>
      </c>
      <c r="Q521" s="131">
        <v>101.15600000000001</v>
      </c>
      <c r="R521" s="131">
        <v>99.203000000000003</v>
      </c>
      <c r="S521" s="131">
        <v>101.8</v>
      </c>
      <c r="T521" s="131">
        <v>98.843999999999994</v>
      </c>
      <c r="U521" s="131">
        <v>100.455</v>
      </c>
      <c r="V521" s="131">
        <v>100</v>
      </c>
      <c r="W521" s="131">
        <v>98.942999999999998</v>
      </c>
      <c r="X521" s="131">
        <v>97.182000000000002</v>
      </c>
      <c r="Y521" s="131">
        <v>97.933000000000007</v>
      </c>
      <c r="Z521" s="131">
        <v>90.616</v>
      </c>
      <c r="AA521" s="131">
        <v>92.09</v>
      </c>
      <c r="AB521" s="131">
        <v>93.097999999999999</v>
      </c>
      <c r="AC521" s="131">
        <v>91.902000000000001</v>
      </c>
      <c r="AD521" s="131">
        <v>93.152000000000001</v>
      </c>
      <c r="AE521" s="131">
        <v>89.626000000000005</v>
      </c>
      <c r="AF521" s="131">
        <v>79.718999999999994</v>
      </c>
      <c r="AG521" s="131">
        <v>87.887</v>
      </c>
      <c r="AH521" s="131">
        <v>88.05</v>
      </c>
      <c r="AI521" s="131">
        <v>88.730999999999995</v>
      </c>
      <c r="AJ521" s="131">
        <v>93.251999999999995</v>
      </c>
      <c r="AK521" s="131">
        <v>102.86199999999999</v>
      </c>
      <c r="AL521" s="131">
        <v>101.77200000000001</v>
      </c>
      <c r="AM521" s="131">
        <v>101.54</v>
      </c>
      <c r="AN521" s="131">
        <v>98.332999999999998</v>
      </c>
      <c r="AO521" s="131">
        <v>96.134</v>
      </c>
      <c r="AP521" s="131">
        <v>90.4</v>
      </c>
      <c r="AQ521" s="131">
        <v>92.68</v>
      </c>
      <c r="AR521" s="131">
        <v>93.447000000000003</v>
      </c>
      <c r="AS521" s="131">
        <v>89.659000000000006</v>
      </c>
      <c r="AT521" s="131">
        <v>90.135999999999996</v>
      </c>
      <c r="AU521" s="131">
        <v>85.983999999999995</v>
      </c>
      <c r="AV521" s="131">
        <v>89.155000000000001</v>
      </c>
      <c r="AW521" s="131">
        <v>92.51</v>
      </c>
      <c r="BF521" s="161"/>
      <c r="BG521" s="161"/>
      <c r="BH521" s="161"/>
    </row>
    <row r="522" spans="1:60" x14ac:dyDescent="0.2">
      <c r="A522" s="106"/>
      <c r="B522" s="106" t="s">
        <v>276</v>
      </c>
      <c r="C522" s="131">
        <v>106.48699999999999</v>
      </c>
      <c r="D522" s="131">
        <v>108.541</v>
      </c>
      <c r="E522" s="131">
        <v>107.056</v>
      </c>
      <c r="F522" s="131">
        <v>108.22499999999999</v>
      </c>
      <c r="G522" s="131">
        <v>108.215</v>
      </c>
      <c r="H522" s="131">
        <v>108.437</v>
      </c>
      <c r="I522" s="131">
        <v>106.443</v>
      </c>
      <c r="J522" s="131">
        <v>106.33199999999999</v>
      </c>
      <c r="K522" s="131">
        <v>106.63800000000001</v>
      </c>
      <c r="L522" s="131">
        <v>111.824</v>
      </c>
      <c r="M522" s="131">
        <v>109.81699999999999</v>
      </c>
      <c r="N522" s="131">
        <v>108.29900000000001</v>
      </c>
      <c r="O522" s="131">
        <v>109.126</v>
      </c>
      <c r="P522" s="131">
        <v>107.983</v>
      </c>
      <c r="Q522" s="131">
        <v>104.093</v>
      </c>
      <c r="R522" s="131">
        <v>103.26</v>
      </c>
      <c r="S522" s="131">
        <v>104.471</v>
      </c>
      <c r="T522" s="131">
        <v>103.79900000000001</v>
      </c>
      <c r="U522" s="131">
        <v>102.386</v>
      </c>
      <c r="V522" s="131">
        <v>100</v>
      </c>
      <c r="W522" s="131">
        <v>99.174999999999997</v>
      </c>
      <c r="X522" s="131">
        <v>100.199</v>
      </c>
      <c r="Y522" s="131">
        <v>98.781000000000006</v>
      </c>
      <c r="Z522" s="131">
        <v>96.084999999999994</v>
      </c>
      <c r="AA522" s="131">
        <v>96.055999999999997</v>
      </c>
      <c r="AB522" s="131">
        <v>95.495000000000005</v>
      </c>
      <c r="AC522" s="131">
        <v>99.025000000000006</v>
      </c>
      <c r="AD522" s="131">
        <v>97.478999999999999</v>
      </c>
      <c r="AE522" s="131">
        <v>99.792000000000002</v>
      </c>
      <c r="AF522" s="131">
        <v>103.366</v>
      </c>
      <c r="AG522" s="131">
        <v>101.078</v>
      </c>
      <c r="AH522" s="131">
        <v>100.08499999999999</v>
      </c>
      <c r="AI522" s="131">
        <v>99.915000000000006</v>
      </c>
      <c r="AJ522" s="131">
        <v>99.632999999999996</v>
      </c>
      <c r="AK522" s="131">
        <v>97.558999999999997</v>
      </c>
      <c r="AL522" s="131">
        <v>96.81</v>
      </c>
      <c r="AM522" s="131">
        <v>97.418999999999997</v>
      </c>
      <c r="AN522" s="131">
        <v>98.066000000000003</v>
      </c>
      <c r="AO522" s="131">
        <v>97.840999999999994</v>
      </c>
      <c r="AP522" s="131">
        <v>100.08</v>
      </c>
      <c r="AQ522" s="131">
        <v>99.314999999999998</v>
      </c>
      <c r="AR522" s="131">
        <v>99.739000000000004</v>
      </c>
      <c r="AS522" s="131">
        <v>101.788</v>
      </c>
      <c r="AT522" s="131">
        <v>100.542</v>
      </c>
      <c r="AU522" s="131">
        <v>104.217</v>
      </c>
      <c r="AV522" s="131">
        <v>98.528999999999996</v>
      </c>
      <c r="AW522" s="131">
        <v>93.424000000000007</v>
      </c>
      <c r="BF522" s="161"/>
      <c r="BG522" s="161"/>
      <c r="BH522" s="161"/>
    </row>
    <row r="523" spans="1:60" ht="6" customHeight="1" x14ac:dyDescent="0.2">
      <c r="A523" s="106"/>
      <c r="B523" s="106"/>
      <c r="C523" s="131"/>
      <c r="D523" s="131"/>
      <c r="E523" s="131"/>
      <c r="F523" s="131"/>
      <c r="G523" s="131"/>
      <c r="H523" s="131"/>
      <c r="I523" s="131"/>
      <c r="J523" s="131"/>
      <c r="K523" s="131"/>
      <c r="L523" s="131"/>
      <c r="M523" s="131"/>
      <c r="N523" s="131"/>
      <c r="O523" s="131"/>
      <c r="P523" s="131"/>
      <c r="Q523" s="131"/>
      <c r="R523" s="131"/>
      <c r="S523" s="131"/>
      <c r="T523" s="131"/>
      <c r="U523" s="131"/>
      <c r="V523" s="131"/>
      <c r="W523" s="131"/>
      <c r="X523" s="131"/>
      <c r="Y523" s="131"/>
      <c r="Z523" s="131"/>
      <c r="AA523" s="131"/>
      <c r="AB523" s="131"/>
      <c r="AC523" s="131"/>
      <c r="AD523" s="131"/>
      <c r="AE523" s="131"/>
      <c r="AF523" s="131"/>
      <c r="AG523" s="131"/>
      <c r="AH523" s="131"/>
      <c r="AI523" s="131"/>
      <c r="AJ523" s="131"/>
      <c r="AK523" s="131"/>
      <c r="AL523" s="131"/>
      <c r="AM523" s="131"/>
      <c r="AN523" s="131"/>
      <c r="AO523" s="131"/>
      <c r="AP523" s="131"/>
      <c r="AQ523" s="131"/>
      <c r="AR523" s="131"/>
      <c r="AS523" s="131"/>
      <c r="AT523" s="131"/>
      <c r="AU523" s="131"/>
      <c r="AV523" s="131"/>
      <c r="AW523" s="131"/>
      <c r="BF523" s="161"/>
      <c r="BG523" s="161"/>
      <c r="BH523" s="161"/>
    </row>
    <row r="524" spans="1:60" x14ac:dyDescent="0.2">
      <c r="A524" s="162" t="s">
        <v>123</v>
      </c>
      <c r="B524" s="106" t="s">
        <v>271</v>
      </c>
      <c r="C524" s="131" t="s">
        <v>231</v>
      </c>
      <c r="D524" s="131" t="s">
        <v>231</v>
      </c>
      <c r="E524" s="131" t="s">
        <v>231</v>
      </c>
      <c r="F524" s="131" t="s">
        <v>231</v>
      </c>
      <c r="G524" s="131" t="s">
        <v>231</v>
      </c>
      <c r="H524" s="131" t="s">
        <v>231</v>
      </c>
      <c r="I524" s="131" t="s">
        <v>231</v>
      </c>
      <c r="J524" s="131" t="s">
        <v>231</v>
      </c>
      <c r="K524" s="131" t="s">
        <v>231</v>
      </c>
      <c r="L524" s="131" t="s">
        <v>231</v>
      </c>
      <c r="M524" s="131" t="s">
        <v>231</v>
      </c>
      <c r="N524" s="131" t="s">
        <v>231</v>
      </c>
      <c r="O524" s="131" t="s">
        <v>231</v>
      </c>
      <c r="P524" s="131" t="s">
        <v>231</v>
      </c>
      <c r="Q524" s="131" t="s">
        <v>231</v>
      </c>
      <c r="R524" s="131" t="s">
        <v>231</v>
      </c>
      <c r="S524" s="131" t="s">
        <v>231</v>
      </c>
      <c r="T524" s="131" t="s">
        <v>231</v>
      </c>
      <c r="U524" s="131" t="s">
        <v>231</v>
      </c>
      <c r="V524" s="131" t="s">
        <v>231</v>
      </c>
      <c r="W524" s="131" t="s">
        <v>231</v>
      </c>
      <c r="X524" s="131">
        <v>100</v>
      </c>
      <c r="Y524" s="131">
        <v>144.74600000000001</v>
      </c>
      <c r="Z524" s="131">
        <v>163.47800000000001</v>
      </c>
      <c r="AA524" s="131">
        <v>178.17500000000001</v>
      </c>
      <c r="AB524" s="131">
        <v>195.39400000000001</v>
      </c>
      <c r="AC524" s="131">
        <v>183.53299999999999</v>
      </c>
      <c r="AD524" s="131">
        <v>136.05199999999999</v>
      </c>
      <c r="AE524" s="131">
        <v>144.14699999999999</v>
      </c>
      <c r="AF524" s="131">
        <v>141.15799999999999</v>
      </c>
      <c r="AG524" s="131">
        <v>154.86600000000001</v>
      </c>
      <c r="AH524" s="131">
        <v>151.00200000000001</v>
      </c>
      <c r="AI524" s="131">
        <v>153.09299999999999</v>
      </c>
      <c r="AJ524" s="131">
        <v>151.6</v>
      </c>
      <c r="AK524" s="131">
        <v>132.69999999999999</v>
      </c>
      <c r="AL524" s="131">
        <v>115.218</v>
      </c>
      <c r="AM524" s="131">
        <v>113.02500000000001</v>
      </c>
      <c r="AN524" s="131">
        <v>97.674999999999997</v>
      </c>
      <c r="AO524" s="131">
        <v>102.67</v>
      </c>
      <c r="AP524" s="131">
        <v>110.06699999999999</v>
      </c>
      <c r="AQ524" s="131">
        <v>118.032</v>
      </c>
      <c r="AR524" s="131">
        <v>125.283</v>
      </c>
      <c r="AS524" s="131">
        <v>129.63499999999999</v>
      </c>
      <c r="AT524" s="131">
        <v>132.536</v>
      </c>
      <c r="AU524" s="131">
        <v>135.43700000000001</v>
      </c>
      <c r="AV524" s="131">
        <v>137.624</v>
      </c>
      <c r="AW524" s="131">
        <v>145.07499999999999</v>
      </c>
      <c r="BF524" s="161"/>
      <c r="BG524" s="161"/>
      <c r="BH524" s="161"/>
    </row>
    <row r="525" spans="1:60" x14ac:dyDescent="0.2">
      <c r="A525" s="106"/>
      <c r="B525" s="106" t="s">
        <v>204</v>
      </c>
      <c r="C525" s="131" t="s">
        <v>231</v>
      </c>
      <c r="D525" s="131" t="s">
        <v>231</v>
      </c>
      <c r="E525" s="131" t="s">
        <v>231</v>
      </c>
      <c r="F525" s="131" t="s">
        <v>231</v>
      </c>
      <c r="G525" s="131" t="s">
        <v>231</v>
      </c>
      <c r="H525" s="131" t="s">
        <v>231</v>
      </c>
      <c r="I525" s="131" t="s">
        <v>231</v>
      </c>
      <c r="J525" s="131" t="s">
        <v>231</v>
      </c>
      <c r="K525" s="131" t="s">
        <v>231</v>
      </c>
      <c r="L525" s="131" t="s">
        <v>231</v>
      </c>
      <c r="M525" s="131" t="s">
        <v>231</v>
      </c>
      <c r="N525" s="131" t="s">
        <v>231</v>
      </c>
      <c r="O525" s="131" t="s">
        <v>231</v>
      </c>
      <c r="P525" s="131" t="s">
        <v>231</v>
      </c>
      <c r="Q525" s="131" t="s">
        <v>231</v>
      </c>
      <c r="R525" s="131" t="s">
        <v>231</v>
      </c>
      <c r="S525" s="131" t="s">
        <v>231</v>
      </c>
      <c r="T525" s="131" t="s">
        <v>231</v>
      </c>
      <c r="U525" s="131" t="s">
        <v>231</v>
      </c>
      <c r="V525" s="131" t="s">
        <v>231</v>
      </c>
      <c r="W525" s="131" t="s">
        <v>231</v>
      </c>
      <c r="X525" s="131">
        <v>100</v>
      </c>
      <c r="Y525" s="131">
        <v>99.358999999999995</v>
      </c>
      <c r="Z525" s="131">
        <v>98.91</v>
      </c>
      <c r="AA525" s="131">
        <v>99.07</v>
      </c>
      <c r="AB525" s="131">
        <v>99.903999999999996</v>
      </c>
      <c r="AC525" s="131">
        <v>101.34699999999999</v>
      </c>
      <c r="AD525" s="131">
        <v>103.366</v>
      </c>
      <c r="AE525" s="131">
        <v>105.867</v>
      </c>
      <c r="AF525" s="131">
        <v>108.785</v>
      </c>
      <c r="AG525" s="131">
        <v>112.119</v>
      </c>
      <c r="AH525" s="131">
        <v>115.90300000000001</v>
      </c>
      <c r="AI525" s="131">
        <v>119.846</v>
      </c>
      <c r="AJ525" s="131">
        <v>123.726</v>
      </c>
      <c r="AK525" s="131">
        <v>127.252</v>
      </c>
      <c r="AL525" s="131">
        <v>130.39400000000001</v>
      </c>
      <c r="AM525" s="131">
        <v>133.15199999999999</v>
      </c>
      <c r="AN525" s="131">
        <v>135.71700000000001</v>
      </c>
      <c r="AO525" s="131">
        <v>138.185</v>
      </c>
      <c r="AP525" s="131">
        <v>140.78200000000001</v>
      </c>
      <c r="AQ525" s="131">
        <v>143.47499999999999</v>
      </c>
      <c r="AR525" s="131">
        <v>146.233</v>
      </c>
      <c r="AS525" s="131">
        <v>149.11799999999999</v>
      </c>
      <c r="AT525" s="131">
        <v>152.16399999999999</v>
      </c>
      <c r="AU525" s="131">
        <v>155.40199999999999</v>
      </c>
      <c r="AV525" s="131">
        <v>158.86500000000001</v>
      </c>
      <c r="AW525" s="131">
        <v>162.52000000000001</v>
      </c>
      <c r="BF525" s="161"/>
      <c r="BG525" s="161"/>
      <c r="BH525" s="161"/>
    </row>
    <row r="526" spans="1:60" x14ac:dyDescent="0.2">
      <c r="A526" s="106"/>
      <c r="B526" s="106" t="s">
        <v>273</v>
      </c>
      <c r="C526" s="131" t="s">
        <v>231</v>
      </c>
      <c r="D526" s="131" t="s">
        <v>231</v>
      </c>
      <c r="E526" s="131" t="s">
        <v>231</v>
      </c>
      <c r="F526" s="131" t="s">
        <v>231</v>
      </c>
      <c r="G526" s="131" t="s">
        <v>231</v>
      </c>
      <c r="H526" s="131" t="s">
        <v>231</v>
      </c>
      <c r="I526" s="131" t="s">
        <v>231</v>
      </c>
      <c r="J526" s="131" t="s">
        <v>231</v>
      </c>
      <c r="K526" s="131" t="s">
        <v>231</v>
      </c>
      <c r="L526" s="131" t="s">
        <v>231</v>
      </c>
      <c r="M526" s="131" t="s">
        <v>231</v>
      </c>
      <c r="N526" s="131" t="s">
        <v>231</v>
      </c>
      <c r="O526" s="131" t="s">
        <v>231</v>
      </c>
      <c r="P526" s="131" t="s">
        <v>231</v>
      </c>
      <c r="Q526" s="131" t="s">
        <v>231</v>
      </c>
      <c r="R526" s="131" t="s">
        <v>231</v>
      </c>
      <c r="S526" s="131" t="s">
        <v>231</v>
      </c>
      <c r="T526" s="131" t="s">
        <v>231</v>
      </c>
      <c r="U526" s="131" t="s">
        <v>231</v>
      </c>
      <c r="V526" s="131" t="s">
        <v>231</v>
      </c>
      <c r="W526" s="131" t="s">
        <v>231</v>
      </c>
      <c r="X526" s="131">
        <v>100</v>
      </c>
      <c r="Y526" s="131">
        <v>114.164</v>
      </c>
      <c r="Z526" s="131">
        <v>139.041</v>
      </c>
      <c r="AA526" s="131">
        <v>142.77099999999999</v>
      </c>
      <c r="AB526" s="131">
        <v>154.69999999999999</v>
      </c>
      <c r="AC526" s="131">
        <v>164.559</v>
      </c>
      <c r="AD526" s="131">
        <v>164.19300000000001</v>
      </c>
      <c r="AE526" s="131">
        <v>160.34200000000001</v>
      </c>
      <c r="AF526" s="131">
        <v>151.14099999999999</v>
      </c>
      <c r="AG526" s="131">
        <v>159.46600000000001</v>
      </c>
      <c r="AH526" s="131">
        <v>158.91200000000001</v>
      </c>
      <c r="AI526" s="131">
        <v>149.60300000000001</v>
      </c>
      <c r="AJ526" s="131">
        <v>147.00700000000001</v>
      </c>
      <c r="AK526" s="131">
        <v>146.613</v>
      </c>
      <c r="AL526" s="131">
        <v>141.702</v>
      </c>
      <c r="AM526" s="131">
        <v>140.73699999999999</v>
      </c>
      <c r="AN526" s="131">
        <v>124.577</v>
      </c>
      <c r="AO526" s="131">
        <v>127.084</v>
      </c>
      <c r="AP526" s="131">
        <v>127.48</v>
      </c>
      <c r="AQ526" s="131">
        <v>135.94800000000001</v>
      </c>
      <c r="AR526" s="131">
        <v>142.69</v>
      </c>
      <c r="AS526" s="131">
        <v>146.447</v>
      </c>
      <c r="AT526" s="131">
        <v>147.63900000000001</v>
      </c>
      <c r="AU526" s="131">
        <v>148.297</v>
      </c>
      <c r="AV526" s="131">
        <v>147.73400000000001</v>
      </c>
      <c r="AW526" s="131">
        <v>151.661</v>
      </c>
    </row>
    <row r="527" spans="1:60" x14ac:dyDescent="0.2">
      <c r="A527" s="106"/>
      <c r="B527" s="106" t="s">
        <v>275</v>
      </c>
      <c r="C527" s="131" t="s">
        <v>231</v>
      </c>
      <c r="D527" s="131" t="s">
        <v>231</v>
      </c>
      <c r="E527" s="131" t="s">
        <v>231</v>
      </c>
      <c r="F527" s="131" t="s">
        <v>231</v>
      </c>
      <c r="G527" s="131" t="s">
        <v>231</v>
      </c>
      <c r="H527" s="131" t="s">
        <v>231</v>
      </c>
      <c r="I527" s="131" t="s">
        <v>231</v>
      </c>
      <c r="J527" s="131" t="s">
        <v>231</v>
      </c>
      <c r="K527" s="131" t="s">
        <v>231</v>
      </c>
      <c r="L527" s="131" t="s">
        <v>231</v>
      </c>
      <c r="M527" s="131" t="s">
        <v>231</v>
      </c>
      <c r="N527" s="131" t="s">
        <v>231</v>
      </c>
      <c r="O527" s="131" t="s">
        <v>231</v>
      </c>
      <c r="P527" s="131" t="s">
        <v>231</v>
      </c>
      <c r="Q527" s="131" t="s">
        <v>231</v>
      </c>
      <c r="R527" s="131" t="s">
        <v>231</v>
      </c>
      <c r="S527" s="131" t="s">
        <v>231</v>
      </c>
      <c r="T527" s="131" t="s">
        <v>231</v>
      </c>
      <c r="U527" s="131" t="s">
        <v>231</v>
      </c>
      <c r="V527" s="131" t="s">
        <v>231</v>
      </c>
      <c r="W527" s="131" t="s">
        <v>231</v>
      </c>
      <c r="X527" s="131">
        <v>100</v>
      </c>
      <c r="Y527" s="131">
        <v>92.552999999999997</v>
      </c>
      <c r="Z527" s="131">
        <v>78.742000000000004</v>
      </c>
      <c r="AA527" s="131">
        <v>80.399000000000001</v>
      </c>
      <c r="AB527" s="131">
        <v>77.236000000000004</v>
      </c>
      <c r="AC527" s="131">
        <v>71.123000000000005</v>
      </c>
      <c r="AD527" s="131">
        <v>45.433999999999997</v>
      </c>
      <c r="AE527" s="131">
        <v>47.101999999999997</v>
      </c>
      <c r="AF527" s="131">
        <v>49.073</v>
      </c>
      <c r="AG527" s="131">
        <v>47.284999999999997</v>
      </c>
      <c r="AH527" s="131">
        <v>46.316000000000003</v>
      </c>
      <c r="AI527" s="131">
        <v>50.951000000000001</v>
      </c>
      <c r="AJ527" s="131">
        <v>46.595999999999997</v>
      </c>
      <c r="AK527" s="131">
        <v>46.68</v>
      </c>
      <c r="AL527" s="131">
        <v>42.82</v>
      </c>
      <c r="AM527" s="131">
        <v>43.606000000000002</v>
      </c>
      <c r="AN527" s="131">
        <v>45.610999999999997</v>
      </c>
      <c r="AO527" s="131">
        <v>46.848999999999997</v>
      </c>
      <c r="AP527" s="131">
        <v>47.048999999999999</v>
      </c>
      <c r="AQ527" s="131">
        <v>44.314999999999998</v>
      </c>
      <c r="AR527" s="131">
        <v>42.597000000000001</v>
      </c>
      <c r="AS527" s="131">
        <v>41.636000000000003</v>
      </c>
      <c r="AT527" s="131">
        <v>41.313000000000002</v>
      </c>
      <c r="AU527" s="131">
        <v>41.128999999999998</v>
      </c>
      <c r="AV527" s="131">
        <v>41.225000000000001</v>
      </c>
      <c r="AW527" s="131">
        <v>40.466999999999999</v>
      </c>
    </row>
    <row r="528" spans="1:60" x14ac:dyDescent="0.2">
      <c r="A528" s="106"/>
      <c r="B528" s="106" t="s">
        <v>276</v>
      </c>
      <c r="C528" s="131" t="s">
        <v>231</v>
      </c>
      <c r="D528" s="131" t="s">
        <v>231</v>
      </c>
      <c r="E528" s="131" t="s">
        <v>231</v>
      </c>
      <c r="F528" s="131" t="s">
        <v>231</v>
      </c>
      <c r="G528" s="131" t="s">
        <v>231</v>
      </c>
      <c r="H528" s="131" t="s">
        <v>231</v>
      </c>
      <c r="I528" s="131" t="s">
        <v>231</v>
      </c>
      <c r="J528" s="131" t="s">
        <v>231</v>
      </c>
      <c r="K528" s="131" t="s">
        <v>231</v>
      </c>
      <c r="L528" s="131" t="s">
        <v>231</v>
      </c>
      <c r="M528" s="131" t="s">
        <v>231</v>
      </c>
      <c r="N528" s="131" t="s">
        <v>231</v>
      </c>
      <c r="O528" s="131" t="s">
        <v>231</v>
      </c>
      <c r="P528" s="131" t="s">
        <v>231</v>
      </c>
      <c r="Q528" s="131" t="s">
        <v>231</v>
      </c>
      <c r="R528" s="131" t="s">
        <v>231</v>
      </c>
      <c r="S528" s="131" t="s">
        <v>231</v>
      </c>
      <c r="T528" s="131" t="s">
        <v>231</v>
      </c>
      <c r="U528" s="131" t="s">
        <v>231</v>
      </c>
      <c r="V528" s="131" t="s">
        <v>231</v>
      </c>
      <c r="W528" s="131" t="s">
        <v>231</v>
      </c>
      <c r="X528" s="131">
        <v>100</v>
      </c>
      <c r="Y528" s="131">
        <v>137.874</v>
      </c>
      <c r="Z528" s="131">
        <v>150.96199999999999</v>
      </c>
      <c r="AA528" s="131">
        <v>156.68100000000001</v>
      </c>
      <c r="AB528" s="131">
        <v>163.68799999999999</v>
      </c>
      <c r="AC528" s="131">
        <v>154.72999999999999</v>
      </c>
      <c r="AD528" s="131">
        <v>176.43600000000001</v>
      </c>
      <c r="AE528" s="131">
        <v>180.28399999999999</v>
      </c>
      <c r="AF528" s="131">
        <v>174.95</v>
      </c>
      <c r="AG528" s="131">
        <v>183.18199999999999</v>
      </c>
      <c r="AH528" s="131">
        <v>177.011</v>
      </c>
      <c r="AI528" s="131">
        <v>167.58500000000001</v>
      </c>
      <c r="AJ528" s="131">
        <v>178.876</v>
      </c>
      <c r="AK528" s="131">
        <v>152.37100000000001</v>
      </c>
      <c r="AL528" s="131">
        <v>145.625</v>
      </c>
      <c r="AM528" s="131">
        <v>138.31800000000001</v>
      </c>
      <c r="AN528" s="131">
        <v>126.65900000000001</v>
      </c>
      <c r="AO528" s="131">
        <v>124.794</v>
      </c>
      <c r="AP528" s="131">
        <v>130.352</v>
      </c>
      <c r="AQ528" s="131">
        <v>136.554</v>
      </c>
      <c r="AR528" s="131">
        <v>140.952</v>
      </c>
      <c r="AS528" s="131">
        <v>142.57300000000001</v>
      </c>
      <c r="AT528" s="131">
        <v>142.80099999999999</v>
      </c>
      <c r="AU528" s="131">
        <v>142.88900000000001</v>
      </c>
      <c r="AV528" s="131">
        <v>142.239</v>
      </c>
      <c r="AW528" s="131">
        <v>145.44800000000001</v>
      </c>
    </row>
    <row r="529" spans="1:54" ht="6" customHeight="1" x14ac:dyDescent="0.2">
      <c r="A529" s="106"/>
      <c r="B529" s="106"/>
      <c r="C529" s="131"/>
      <c r="D529" s="131"/>
      <c r="E529" s="131"/>
      <c r="F529" s="131"/>
      <c r="G529" s="131"/>
      <c r="H529" s="131"/>
      <c r="I529" s="131"/>
      <c r="J529" s="131"/>
      <c r="K529" s="131"/>
      <c r="L529" s="131"/>
      <c r="M529" s="131"/>
      <c r="N529" s="131"/>
      <c r="O529" s="131"/>
      <c r="P529" s="131"/>
      <c r="Q529" s="131"/>
      <c r="R529" s="131"/>
      <c r="S529" s="131"/>
      <c r="T529" s="131"/>
      <c r="U529" s="131"/>
      <c r="V529" s="131"/>
      <c r="W529" s="131"/>
      <c r="X529" s="131"/>
      <c r="Y529" s="131"/>
      <c r="Z529" s="131"/>
      <c r="AA529" s="131"/>
      <c r="AB529" s="131"/>
      <c r="AC529" s="131"/>
      <c r="AD529" s="131"/>
      <c r="AE529" s="131"/>
      <c r="AF529" s="131"/>
      <c r="AG529" s="131"/>
      <c r="AH529" s="131"/>
      <c r="AI529" s="131"/>
      <c r="AJ529" s="131"/>
      <c r="AK529" s="131"/>
      <c r="AL529" s="131"/>
      <c r="AM529" s="131"/>
      <c r="AN529" s="131"/>
      <c r="AO529" s="131"/>
      <c r="AP529" s="131"/>
      <c r="AQ529" s="131"/>
      <c r="AR529" s="131"/>
      <c r="AS529" s="131"/>
      <c r="AT529" s="131"/>
      <c r="AU529" s="131"/>
      <c r="AV529" s="131"/>
      <c r="AW529" s="131"/>
    </row>
    <row r="530" spans="1:54" x14ac:dyDescent="0.2">
      <c r="A530" s="162" t="s">
        <v>86</v>
      </c>
      <c r="B530" s="106" t="s">
        <v>271</v>
      </c>
      <c r="C530" s="131">
        <v>60.244999999999997</v>
      </c>
      <c r="D530" s="131">
        <v>55.631</v>
      </c>
      <c r="E530" s="131">
        <v>59.820999999999998</v>
      </c>
      <c r="F530" s="131">
        <v>60.881999999999998</v>
      </c>
      <c r="G530" s="131">
        <v>54.264000000000003</v>
      </c>
      <c r="H530" s="131">
        <v>54.570999999999998</v>
      </c>
      <c r="I530" s="131">
        <v>53.704000000000001</v>
      </c>
      <c r="J530" s="131">
        <v>57.756</v>
      </c>
      <c r="K530" s="131">
        <v>60.807000000000002</v>
      </c>
      <c r="L530" s="131">
        <v>62.259</v>
      </c>
      <c r="M530" s="131">
        <v>68.617999999999995</v>
      </c>
      <c r="N530" s="131">
        <v>62.314999999999998</v>
      </c>
      <c r="O530" s="131">
        <v>66.906000000000006</v>
      </c>
      <c r="P530" s="131">
        <v>61.984999999999999</v>
      </c>
      <c r="Q530" s="131">
        <v>63.838000000000001</v>
      </c>
      <c r="R530" s="131">
        <v>75.391000000000005</v>
      </c>
      <c r="S530" s="131">
        <v>85.751999999999995</v>
      </c>
      <c r="T530" s="131">
        <v>88.873999999999995</v>
      </c>
      <c r="U530" s="131">
        <v>93.597999999999999</v>
      </c>
      <c r="V530" s="131">
        <v>100</v>
      </c>
      <c r="W530" s="131">
        <v>101.985</v>
      </c>
      <c r="X530" s="131">
        <v>64.225999999999999</v>
      </c>
      <c r="Y530" s="131">
        <v>82.83</v>
      </c>
      <c r="Z530" s="131">
        <v>95.441999999999993</v>
      </c>
      <c r="AA530" s="131">
        <v>107.126</v>
      </c>
      <c r="AB530" s="131">
        <v>119.28700000000001</v>
      </c>
      <c r="AC530" s="131">
        <v>126.80500000000001</v>
      </c>
      <c r="AD530" s="131">
        <v>134.65100000000001</v>
      </c>
      <c r="AE530" s="131">
        <v>134.41800000000001</v>
      </c>
      <c r="AF530" s="131">
        <v>147.44900000000001</v>
      </c>
      <c r="AG530" s="131">
        <v>186.03</v>
      </c>
      <c r="AH530" s="131">
        <v>193.934</v>
      </c>
      <c r="AI530" s="131">
        <v>210.54</v>
      </c>
      <c r="AJ530" s="131">
        <v>221.429</v>
      </c>
      <c r="AK530" s="131">
        <v>206.447</v>
      </c>
      <c r="AL530" s="131">
        <v>219.99199999999999</v>
      </c>
      <c r="AM530" s="131">
        <v>253.48699999999999</v>
      </c>
      <c r="AN530" s="131">
        <v>286.90300000000002</v>
      </c>
      <c r="AO530" s="131">
        <v>291.90499999999997</v>
      </c>
      <c r="AP530" s="131">
        <v>271.69</v>
      </c>
      <c r="AQ530" s="131">
        <v>313.95999999999998</v>
      </c>
      <c r="AR530" s="131">
        <v>330.65800000000002</v>
      </c>
      <c r="AS530" s="131">
        <v>387.44299999999998</v>
      </c>
      <c r="AT530" s="131">
        <v>475.59500000000003</v>
      </c>
      <c r="AU530" s="131">
        <v>463.35899999999998</v>
      </c>
      <c r="AV530" s="131">
        <v>545.49300000000005</v>
      </c>
      <c r="AW530" s="131">
        <v>601.53599999999994</v>
      </c>
    </row>
    <row r="531" spans="1:54" x14ac:dyDescent="0.2">
      <c r="A531" s="106"/>
      <c r="B531" s="106" t="s">
        <v>204</v>
      </c>
      <c r="C531" s="131">
        <v>60.817</v>
      </c>
      <c r="D531" s="131">
        <v>62.664000000000001</v>
      </c>
      <c r="E531" s="131">
        <v>64.518000000000001</v>
      </c>
      <c r="F531" s="131">
        <v>66.238</v>
      </c>
      <c r="G531" s="131">
        <v>67.724999999999994</v>
      </c>
      <c r="H531" s="131">
        <v>68.930999999999997</v>
      </c>
      <c r="I531" s="131">
        <v>69.918999999999997</v>
      </c>
      <c r="J531" s="131">
        <v>70.846999999999994</v>
      </c>
      <c r="K531" s="131">
        <v>71.932000000000002</v>
      </c>
      <c r="L531" s="131">
        <v>73.335999999999999</v>
      </c>
      <c r="M531" s="131">
        <v>75.114000000000004</v>
      </c>
      <c r="N531" s="131">
        <v>77.228999999999999</v>
      </c>
      <c r="O531" s="131">
        <v>79.617999999999995</v>
      </c>
      <c r="P531" s="131">
        <v>82.182000000000002</v>
      </c>
      <c r="Q531" s="131">
        <v>84.846000000000004</v>
      </c>
      <c r="R531" s="131">
        <v>87.593000000000004</v>
      </c>
      <c r="S531" s="131">
        <v>90.445999999999998</v>
      </c>
      <c r="T531" s="131">
        <v>93.438999999999993</v>
      </c>
      <c r="U531" s="131">
        <v>96.614000000000004</v>
      </c>
      <c r="V531" s="131">
        <v>100</v>
      </c>
      <c r="W531" s="131">
        <v>103.60599999999999</v>
      </c>
      <c r="X531" s="131">
        <v>107.405</v>
      </c>
      <c r="Y531" s="131">
        <v>111.325</v>
      </c>
      <c r="Z531" s="131">
        <v>115.27200000000001</v>
      </c>
      <c r="AA531" s="131">
        <v>119.18</v>
      </c>
      <c r="AB531" s="131">
        <v>123.017</v>
      </c>
      <c r="AC531" s="131">
        <v>126.804</v>
      </c>
      <c r="AD531" s="131">
        <v>130.584</v>
      </c>
      <c r="AE531" s="131">
        <v>134.423</v>
      </c>
      <c r="AF531" s="131">
        <v>138.36799999999999</v>
      </c>
      <c r="AG531" s="131">
        <v>142.434</v>
      </c>
      <c r="AH531" s="131">
        <v>146.60300000000001</v>
      </c>
      <c r="AI531" s="131">
        <v>150.86199999999999</v>
      </c>
      <c r="AJ531" s="131">
        <v>155.185</v>
      </c>
      <c r="AK531" s="131">
        <v>159.559</v>
      </c>
      <c r="AL531" s="131">
        <v>163.976</v>
      </c>
      <c r="AM531" s="131">
        <v>168.44499999999999</v>
      </c>
      <c r="AN531" s="131">
        <v>172.989</v>
      </c>
      <c r="AO531" s="131">
        <v>177.62799999999999</v>
      </c>
      <c r="AP531" s="131">
        <v>182.38399999999999</v>
      </c>
      <c r="AQ531" s="131">
        <v>187.25899999999999</v>
      </c>
      <c r="AR531" s="131">
        <v>192.24299999999999</v>
      </c>
      <c r="AS531" s="131">
        <v>197.32599999999999</v>
      </c>
      <c r="AT531" s="131">
        <v>202.48099999999999</v>
      </c>
      <c r="AU531" s="131">
        <v>207.69200000000001</v>
      </c>
      <c r="AV531" s="131">
        <v>212.95400000000001</v>
      </c>
      <c r="AW531" s="131">
        <v>218.26499999999999</v>
      </c>
    </row>
    <row r="532" spans="1:54" x14ac:dyDescent="0.2">
      <c r="A532" s="106"/>
      <c r="B532" s="106" t="s">
        <v>273</v>
      </c>
      <c r="C532" s="131">
        <v>129.584</v>
      </c>
      <c r="D532" s="131">
        <v>128.31100000000001</v>
      </c>
      <c r="E532" s="131">
        <v>126.15600000000001</v>
      </c>
      <c r="F532" s="131">
        <v>124.532</v>
      </c>
      <c r="G532" s="131">
        <v>119.154</v>
      </c>
      <c r="H532" s="131">
        <v>119.081</v>
      </c>
      <c r="I532" s="131">
        <v>119.438</v>
      </c>
      <c r="J532" s="131">
        <v>110.66500000000001</v>
      </c>
      <c r="K532" s="131">
        <v>110.375</v>
      </c>
      <c r="L532" s="131">
        <v>112.59099999999999</v>
      </c>
      <c r="M532" s="131">
        <v>109.926</v>
      </c>
      <c r="N532" s="131">
        <v>107.893</v>
      </c>
      <c r="O532" s="131">
        <v>113.27500000000001</v>
      </c>
      <c r="P532" s="131">
        <v>106.61499999999999</v>
      </c>
      <c r="Q532" s="131">
        <v>91.76</v>
      </c>
      <c r="R532" s="131">
        <v>97.468000000000004</v>
      </c>
      <c r="S532" s="131">
        <v>107.47799999999999</v>
      </c>
      <c r="T532" s="131">
        <v>104.55800000000001</v>
      </c>
      <c r="U532" s="131">
        <v>100.758</v>
      </c>
      <c r="V532" s="131">
        <v>100</v>
      </c>
      <c r="W532" s="131">
        <v>89.632000000000005</v>
      </c>
      <c r="X532" s="131">
        <v>78.962000000000003</v>
      </c>
      <c r="Y532" s="131">
        <v>86.194999999999993</v>
      </c>
      <c r="Z532" s="131">
        <v>85.897999999999996</v>
      </c>
      <c r="AA532" s="131">
        <v>88.171000000000006</v>
      </c>
      <c r="AB532" s="131">
        <v>96.036000000000001</v>
      </c>
      <c r="AC532" s="131">
        <v>96.09</v>
      </c>
      <c r="AD532" s="131">
        <v>90.078999999999994</v>
      </c>
      <c r="AE532" s="131">
        <v>92.024000000000001</v>
      </c>
      <c r="AF532" s="131">
        <v>94.83</v>
      </c>
      <c r="AG532" s="131">
        <v>99.772000000000006</v>
      </c>
      <c r="AH532" s="131">
        <v>98.402000000000001</v>
      </c>
      <c r="AI532" s="131">
        <v>93.557000000000002</v>
      </c>
      <c r="AJ532" s="131">
        <v>103.294</v>
      </c>
      <c r="AK532" s="131">
        <v>112.33799999999999</v>
      </c>
      <c r="AL532" s="131">
        <v>121.155</v>
      </c>
      <c r="AM532" s="131">
        <v>131.453</v>
      </c>
      <c r="AN532" s="131">
        <v>141.80799999999999</v>
      </c>
      <c r="AO532" s="131">
        <v>150.261</v>
      </c>
      <c r="AP532" s="131">
        <v>164.709</v>
      </c>
      <c r="AQ532" s="131">
        <v>178.35499999999999</v>
      </c>
      <c r="AR532" s="131">
        <v>188.75399999999999</v>
      </c>
      <c r="AS532" s="131">
        <v>203.352</v>
      </c>
      <c r="AT532" s="131">
        <v>218.50299999999999</v>
      </c>
      <c r="AU532" s="131">
        <v>235.15899999999999</v>
      </c>
      <c r="AV532" s="131">
        <v>246.69200000000001</v>
      </c>
      <c r="AW532" s="131">
        <v>265.34899999999999</v>
      </c>
    </row>
    <row r="533" spans="1:54" x14ac:dyDescent="0.2">
      <c r="A533" s="106"/>
      <c r="B533" s="106" t="s">
        <v>275</v>
      </c>
      <c r="C533" s="131">
        <v>76.846000000000004</v>
      </c>
      <c r="D533" s="131">
        <v>77.233999999999995</v>
      </c>
      <c r="E533" s="131">
        <v>78.649000000000001</v>
      </c>
      <c r="F533" s="131">
        <v>79.578999999999994</v>
      </c>
      <c r="G533" s="131">
        <v>82.727999999999994</v>
      </c>
      <c r="H533" s="131">
        <v>82.763000000000005</v>
      </c>
      <c r="I533" s="131">
        <v>82.442999999999998</v>
      </c>
      <c r="J533" s="131">
        <v>89.295000000000002</v>
      </c>
      <c r="K533" s="131">
        <v>89.68</v>
      </c>
      <c r="L533" s="131">
        <v>87.997</v>
      </c>
      <c r="M533" s="131">
        <v>90.289000000000001</v>
      </c>
      <c r="N533" s="131">
        <v>91.664000000000001</v>
      </c>
      <c r="O533" s="131">
        <v>87.402000000000001</v>
      </c>
      <c r="P533" s="131">
        <v>92.531999999999996</v>
      </c>
      <c r="Q533" s="131">
        <v>107.468</v>
      </c>
      <c r="R533" s="131">
        <v>101.61499999999999</v>
      </c>
      <c r="S533" s="131">
        <v>92.802000000000007</v>
      </c>
      <c r="T533" s="131">
        <v>95.287999999999997</v>
      </c>
      <c r="U533" s="131">
        <v>98.991</v>
      </c>
      <c r="V533" s="131">
        <v>100</v>
      </c>
      <c r="W533" s="131">
        <v>111.33499999999999</v>
      </c>
      <c r="X533" s="131">
        <v>124.471</v>
      </c>
      <c r="Y533" s="131">
        <v>114.807</v>
      </c>
      <c r="Z533" s="131">
        <v>115.70399999999999</v>
      </c>
      <c r="AA533" s="131">
        <v>113.17700000000001</v>
      </c>
      <c r="AB533" s="131">
        <v>104.15900000000001</v>
      </c>
      <c r="AC533" s="131">
        <v>103.825</v>
      </c>
      <c r="AD533" s="131">
        <v>110.869</v>
      </c>
      <c r="AE533" s="131">
        <v>108.34699999999999</v>
      </c>
      <c r="AF533" s="131">
        <v>105.361</v>
      </c>
      <c r="AG533" s="131">
        <v>101.181</v>
      </c>
      <c r="AH533" s="131">
        <v>102.651</v>
      </c>
      <c r="AI533" s="131">
        <v>108.346</v>
      </c>
      <c r="AJ533" s="131">
        <v>98.29</v>
      </c>
      <c r="AK533" s="131">
        <v>89.971999999999994</v>
      </c>
      <c r="AL533" s="131">
        <v>83.665999999999997</v>
      </c>
      <c r="AM533" s="131">
        <v>77.533000000000001</v>
      </c>
      <c r="AN533" s="131">
        <v>72.224000000000004</v>
      </c>
      <c r="AO533" s="131">
        <v>68.262</v>
      </c>
      <c r="AP533" s="131">
        <v>62.360999999999997</v>
      </c>
      <c r="AQ533" s="131">
        <v>58.186999999999998</v>
      </c>
      <c r="AR533" s="131">
        <v>55.156999999999996</v>
      </c>
      <c r="AS533" s="131">
        <v>51.792999999999999</v>
      </c>
      <c r="AT533" s="131">
        <v>48.89</v>
      </c>
      <c r="AU533" s="131">
        <v>45.393999999999998</v>
      </c>
      <c r="AV533" s="131">
        <v>43.738999999999997</v>
      </c>
      <c r="AW533" s="131">
        <v>41.033000000000001</v>
      </c>
    </row>
    <row r="534" spans="1:54" x14ac:dyDescent="0.2">
      <c r="A534" s="106"/>
      <c r="B534" s="106" t="s">
        <v>276</v>
      </c>
      <c r="C534" s="131">
        <v>99.477999999999994</v>
      </c>
      <c r="D534" s="131">
        <v>89.584000000000003</v>
      </c>
      <c r="E534" s="131">
        <v>93.447000000000003</v>
      </c>
      <c r="F534" s="131">
        <v>92.745999999999995</v>
      </c>
      <c r="G534" s="131">
        <v>81.283000000000001</v>
      </c>
      <c r="H534" s="131">
        <v>80.328000000000003</v>
      </c>
      <c r="I534" s="131">
        <v>78.003</v>
      </c>
      <c r="J534" s="131">
        <v>82.497</v>
      </c>
      <c r="K534" s="131">
        <v>85.402000000000001</v>
      </c>
      <c r="L534" s="131">
        <v>85.686999999999998</v>
      </c>
      <c r="M534" s="131">
        <v>92.042000000000002</v>
      </c>
      <c r="N534" s="131">
        <v>81.585999999999999</v>
      </c>
      <c r="O534" s="131">
        <v>84.878</v>
      </c>
      <c r="P534" s="131">
        <v>76.453000000000003</v>
      </c>
      <c r="Q534" s="131">
        <v>76.298000000000002</v>
      </c>
      <c r="R534" s="131">
        <v>86.900999999999996</v>
      </c>
      <c r="S534" s="131">
        <v>95.055999999999997</v>
      </c>
      <c r="T534" s="131">
        <v>95.465999999999994</v>
      </c>
      <c r="U534" s="131">
        <v>97.129000000000005</v>
      </c>
      <c r="V534" s="131">
        <v>100</v>
      </c>
      <c r="W534" s="131">
        <v>98.641000000000005</v>
      </c>
      <c r="X534" s="131">
        <v>60.841999999999999</v>
      </c>
      <c r="Y534" s="131">
        <v>75.188000000000002</v>
      </c>
      <c r="Z534" s="131">
        <v>83.307000000000002</v>
      </c>
      <c r="AA534" s="131">
        <v>90.075000000000003</v>
      </c>
      <c r="AB534" s="131">
        <v>96.938000000000002</v>
      </c>
      <c r="AC534" s="131">
        <v>100.236</v>
      </c>
      <c r="AD534" s="131">
        <v>103.249</v>
      </c>
      <c r="AE534" s="131">
        <v>100.292</v>
      </c>
      <c r="AF534" s="131">
        <v>106.655</v>
      </c>
      <c r="AG534" s="131">
        <v>129.37899999999999</v>
      </c>
      <c r="AH534" s="131">
        <v>130.96199999999999</v>
      </c>
      <c r="AI534" s="131">
        <v>137.679</v>
      </c>
      <c r="AJ534" s="131">
        <v>140.54</v>
      </c>
      <c r="AK534" s="131">
        <v>128.01300000000001</v>
      </c>
      <c r="AL534" s="131">
        <v>132.35300000000001</v>
      </c>
      <c r="AM534" s="131">
        <v>147.65299999999999</v>
      </c>
      <c r="AN534" s="131">
        <v>161.93299999999999</v>
      </c>
      <c r="AO534" s="131">
        <v>160.214</v>
      </c>
      <c r="AP534" s="131">
        <v>145.029</v>
      </c>
      <c r="AQ534" s="131">
        <v>161.55600000000001</v>
      </c>
      <c r="AR534" s="131">
        <v>165.208</v>
      </c>
      <c r="AS534" s="131">
        <v>186.42599999999999</v>
      </c>
      <c r="AT534" s="131">
        <v>219.876</v>
      </c>
      <c r="AU534" s="131">
        <v>208.99600000000001</v>
      </c>
      <c r="AV534" s="131">
        <v>237.399</v>
      </c>
      <c r="AW534" s="131">
        <v>253.12</v>
      </c>
    </row>
    <row r="535" spans="1:54" ht="6" customHeight="1" x14ac:dyDescent="0.2">
      <c r="A535" s="106"/>
      <c r="B535" s="106"/>
      <c r="C535" s="131"/>
      <c r="D535" s="131"/>
      <c r="E535" s="131"/>
      <c r="F535" s="131"/>
      <c r="G535" s="131"/>
      <c r="H535" s="131"/>
      <c r="I535" s="131"/>
      <c r="J535" s="131"/>
      <c r="K535" s="131"/>
      <c r="L535" s="131"/>
      <c r="M535" s="131"/>
      <c r="N535" s="131"/>
      <c r="O535" s="131"/>
      <c r="P535" s="131"/>
      <c r="Q535" s="131"/>
      <c r="R535" s="131"/>
      <c r="S535" s="131"/>
      <c r="T535" s="131"/>
      <c r="U535" s="131"/>
      <c r="V535" s="131"/>
      <c r="W535" s="131"/>
      <c r="X535" s="131"/>
      <c r="Y535" s="131"/>
      <c r="Z535" s="131"/>
      <c r="AA535" s="131"/>
      <c r="AB535" s="131"/>
      <c r="AC535" s="131"/>
      <c r="AD535" s="131"/>
      <c r="AE535" s="131"/>
      <c r="AF535" s="131"/>
      <c r="AG535" s="131"/>
      <c r="AH535" s="131"/>
      <c r="AI535" s="131"/>
      <c r="AJ535" s="131"/>
      <c r="AK535" s="131"/>
      <c r="AL535" s="131"/>
      <c r="AM535" s="131"/>
      <c r="AN535" s="131"/>
      <c r="AO535" s="131"/>
      <c r="AP535" s="131"/>
      <c r="AQ535" s="131"/>
      <c r="AR535" s="131"/>
      <c r="AS535" s="131"/>
      <c r="AT535" s="131"/>
      <c r="AU535" s="131"/>
      <c r="AV535" s="131"/>
      <c r="AW535" s="131"/>
    </row>
    <row r="536" spans="1:54" x14ac:dyDescent="0.2">
      <c r="A536" s="162" t="s">
        <v>108</v>
      </c>
      <c r="B536" s="106" t="s">
        <v>271</v>
      </c>
      <c r="C536" s="131">
        <v>52.238</v>
      </c>
      <c r="D536" s="131">
        <v>51.927999999999997</v>
      </c>
      <c r="E536" s="131">
        <v>67.091999999999999</v>
      </c>
      <c r="F536" s="131">
        <v>61.47</v>
      </c>
      <c r="G536" s="131">
        <v>83.221000000000004</v>
      </c>
      <c r="H536" s="131">
        <v>128.87799999999999</v>
      </c>
      <c r="I536" s="131">
        <v>145.559</v>
      </c>
      <c r="J536" s="131">
        <v>191.53700000000001</v>
      </c>
      <c r="K536" s="131">
        <v>146.36500000000001</v>
      </c>
      <c r="L536" s="131">
        <v>141.83500000000001</v>
      </c>
      <c r="M536" s="131">
        <v>178.2</v>
      </c>
      <c r="N536" s="131">
        <v>193.214</v>
      </c>
      <c r="O536" s="131">
        <v>200.185</v>
      </c>
      <c r="P536" s="131">
        <v>165.63300000000001</v>
      </c>
      <c r="Q536" s="131">
        <v>184.887</v>
      </c>
      <c r="R536" s="131">
        <v>162.32400000000001</v>
      </c>
      <c r="S536" s="131">
        <v>140.43299999999999</v>
      </c>
      <c r="T536" s="131">
        <v>158.49299999999999</v>
      </c>
      <c r="U536" s="131">
        <v>124.21899999999999</v>
      </c>
      <c r="V536" s="131">
        <v>100</v>
      </c>
      <c r="W536" s="131">
        <v>118.038</v>
      </c>
      <c r="X536" s="131">
        <v>122.279</v>
      </c>
      <c r="Y536" s="131">
        <v>132.17500000000001</v>
      </c>
      <c r="Z536" s="131">
        <v>128.06399999999999</v>
      </c>
      <c r="AA536" s="131">
        <v>144.53100000000001</v>
      </c>
      <c r="AB536" s="131">
        <v>155.50700000000001</v>
      </c>
      <c r="AC536" s="131">
        <v>167.25200000000001</v>
      </c>
      <c r="AD536" s="131">
        <v>177.77799999999999</v>
      </c>
      <c r="AE536" s="131">
        <v>167.303</v>
      </c>
      <c r="AF536" s="131">
        <v>161.01599999999999</v>
      </c>
      <c r="AG536" s="131">
        <v>162.31299999999999</v>
      </c>
      <c r="AH536" s="131">
        <v>152.21199999999999</v>
      </c>
      <c r="AI536" s="131">
        <v>152.607</v>
      </c>
      <c r="AJ536" s="131">
        <v>157.297</v>
      </c>
      <c r="AK536" s="131">
        <v>190.49100000000001</v>
      </c>
      <c r="AL536" s="131">
        <v>198.03800000000001</v>
      </c>
      <c r="AM536" s="131">
        <v>213.011</v>
      </c>
      <c r="AN536" s="131">
        <v>221.43899999999999</v>
      </c>
      <c r="AO536" s="131">
        <v>228.47900000000001</v>
      </c>
      <c r="AP536" s="131">
        <v>292.26499999999999</v>
      </c>
      <c r="AQ536" s="131">
        <v>328.017</v>
      </c>
      <c r="AR536" s="131">
        <v>343.61500000000001</v>
      </c>
      <c r="AS536" s="131">
        <v>360.79500000000002</v>
      </c>
      <c r="AT536" s="131">
        <v>357.267</v>
      </c>
      <c r="AU536" s="131">
        <v>357.41699999999997</v>
      </c>
      <c r="AV536" s="131">
        <v>368.95100000000002</v>
      </c>
      <c r="AW536" s="131">
        <v>370.09699999999998</v>
      </c>
    </row>
    <row r="537" spans="1:54" x14ac:dyDescent="0.2">
      <c r="A537" s="106"/>
      <c r="B537" s="106" t="s">
        <v>204</v>
      </c>
      <c r="C537" s="131">
        <v>63.234999999999999</v>
      </c>
      <c r="D537" s="131">
        <v>64.391000000000005</v>
      </c>
      <c r="E537" s="131">
        <v>65.650999999999996</v>
      </c>
      <c r="F537" s="131">
        <v>66.912000000000006</v>
      </c>
      <c r="G537" s="131">
        <v>68.277000000000001</v>
      </c>
      <c r="H537" s="131">
        <v>69.748000000000005</v>
      </c>
      <c r="I537" s="131">
        <v>71.323999999999998</v>
      </c>
      <c r="J537" s="131">
        <v>73.004000000000005</v>
      </c>
      <c r="K537" s="131">
        <v>74.790000000000006</v>
      </c>
      <c r="L537" s="131">
        <v>76.575999999999993</v>
      </c>
      <c r="M537" s="131">
        <v>78.570999999999998</v>
      </c>
      <c r="N537" s="131">
        <v>80.566999999999993</v>
      </c>
      <c r="O537" s="131">
        <v>82.668000000000006</v>
      </c>
      <c r="P537" s="131">
        <v>84.873999999999995</v>
      </c>
      <c r="Q537" s="131">
        <v>87.185000000000002</v>
      </c>
      <c r="R537" s="131">
        <v>89.600999999999999</v>
      </c>
      <c r="S537" s="131">
        <v>92.122</v>
      </c>
      <c r="T537" s="131">
        <v>94.643000000000001</v>
      </c>
      <c r="U537" s="131">
        <v>97.373999999999995</v>
      </c>
      <c r="V537" s="131">
        <v>100</v>
      </c>
      <c r="W537" s="131">
        <v>102.73099999999999</v>
      </c>
      <c r="X537" s="131">
        <v>105.56699999999999</v>
      </c>
      <c r="Y537" s="131">
        <v>108.40300000000001</v>
      </c>
      <c r="Z537" s="131">
        <v>111.239</v>
      </c>
      <c r="AA537" s="131">
        <v>114.07599999999999</v>
      </c>
      <c r="AB537" s="131">
        <v>117.017</v>
      </c>
      <c r="AC537" s="131">
        <v>119.958</v>
      </c>
      <c r="AD537" s="131">
        <v>123.004</v>
      </c>
      <c r="AE537" s="131">
        <v>126.155</v>
      </c>
      <c r="AF537" s="131">
        <v>129.30699999999999</v>
      </c>
      <c r="AG537" s="131">
        <v>132.56299999999999</v>
      </c>
      <c r="AH537" s="131">
        <v>135.92400000000001</v>
      </c>
      <c r="AI537" s="131">
        <v>139.49600000000001</v>
      </c>
      <c r="AJ537" s="131">
        <v>143.27699999999999</v>
      </c>
      <c r="AK537" s="131">
        <v>147.374</v>
      </c>
      <c r="AL537" s="131">
        <v>151.786</v>
      </c>
      <c r="AM537" s="131">
        <v>156.40799999999999</v>
      </c>
      <c r="AN537" s="131">
        <v>161.345</v>
      </c>
      <c r="AO537" s="131">
        <v>166.702</v>
      </c>
      <c r="AP537" s="131">
        <v>172.26900000000001</v>
      </c>
      <c r="AQ537" s="131">
        <v>178.256</v>
      </c>
      <c r="AR537" s="131">
        <v>184.559</v>
      </c>
      <c r="AS537" s="131">
        <v>190.86099999999999</v>
      </c>
      <c r="AT537" s="131">
        <v>197.059</v>
      </c>
      <c r="AU537" s="131">
        <v>202.73099999999999</v>
      </c>
      <c r="AV537" s="131">
        <v>207.983</v>
      </c>
      <c r="AW537" s="131">
        <v>212.71</v>
      </c>
    </row>
    <row r="538" spans="1:54" x14ac:dyDescent="0.2">
      <c r="A538" s="106"/>
      <c r="B538" s="106" t="s">
        <v>273</v>
      </c>
      <c r="C538" s="131">
        <v>69.878</v>
      </c>
      <c r="D538" s="131">
        <v>76.409000000000006</v>
      </c>
      <c r="E538" s="131">
        <v>82.569000000000003</v>
      </c>
      <c r="F538" s="131">
        <v>113.002</v>
      </c>
      <c r="G538" s="131">
        <v>131.995</v>
      </c>
      <c r="H538" s="131">
        <v>175.24299999999999</v>
      </c>
      <c r="I538" s="131">
        <v>149.809</v>
      </c>
      <c r="J538" s="131">
        <v>111.161</v>
      </c>
      <c r="K538" s="131">
        <v>109.021</v>
      </c>
      <c r="L538" s="131">
        <v>109.199</v>
      </c>
      <c r="M538" s="131">
        <v>111.84699999999999</v>
      </c>
      <c r="N538" s="131">
        <v>105.699</v>
      </c>
      <c r="O538" s="131">
        <v>108.791</v>
      </c>
      <c r="P538" s="131">
        <v>113.917</v>
      </c>
      <c r="Q538" s="131">
        <v>108.312</v>
      </c>
      <c r="R538" s="131">
        <v>104.545</v>
      </c>
      <c r="S538" s="131">
        <v>84.25</v>
      </c>
      <c r="T538" s="131">
        <v>92.540999999999997</v>
      </c>
      <c r="U538" s="131">
        <v>97.628</v>
      </c>
      <c r="V538" s="131">
        <v>100</v>
      </c>
      <c r="W538" s="131">
        <v>103.291</v>
      </c>
      <c r="X538" s="131">
        <v>97.412999999999997</v>
      </c>
      <c r="Y538" s="131">
        <v>98.606999999999999</v>
      </c>
      <c r="Z538" s="131">
        <v>99.66</v>
      </c>
      <c r="AA538" s="131">
        <v>102.015</v>
      </c>
      <c r="AB538" s="131">
        <v>103.059</v>
      </c>
      <c r="AC538" s="131">
        <v>106.301</v>
      </c>
      <c r="AD538" s="131">
        <v>107.274</v>
      </c>
      <c r="AE538" s="131">
        <v>95.248999999999995</v>
      </c>
      <c r="AF538" s="131">
        <v>91.18</v>
      </c>
      <c r="AG538" s="131">
        <v>90.84</v>
      </c>
      <c r="AH538" s="131">
        <v>88.370999999999995</v>
      </c>
      <c r="AI538" s="131">
        <v>88.043000000000006</v>
      </c>
      <c r="AJ538" s="131">
        <v>86.31</v>
      </c>
      <c r="AK538" s="131">
        <v>86.156000000000006</v>
      </c>
      <c r="AL538" s="131">
        <v>81.305000000000007</v>
      </c>
      <c r="AM538" s="131">
        <v>83.644000000000005</v>
      </c>
      <c r="AN538" s="131">
        <v>78.400000000000006</v>
      </c>
      <c r="AO538" s="131">
        <v>75.978999999999999</v>
      </c>
      <c r="AP538" s="131">
        <v>78.736999999999995</v>
      </c>
      <c r="AQ538" s="131">
        <v>81.489000000000004</v>
      </c>
      <c r="AR538" s="131">
        <v>82.84</v>
      </c>
      <c r="AS538" s="131">
        <v>84.62</v>
      </c>
      <c r="AT538" s="131">
        <v>85.495999999999995</v>
      </c>
      <c r="AU538" s="131">
        <v>86.326999999999998</v>
      </c>
      <c r="AV538" s="131">
        <v>85.906999999999996</v>
      </c>
      <c r="AW538" s="131">
        <v>84.414000000000001</v>
      </c>
    </row>
    <row r="539" spans="1:54" x14ac:dyDescent="0.2">
      <c r="A539" s="106"/>
      <c r="B539" s="106" t="s">
        <v>275</v>
      </c>
      <c r="C539" s="131">
        <v>205.05099999999999</v>
      </c>
      <c r="D539" s="131">
        <v>185.34200000000001</v>
      </c>
      <c r="E539" s="131">
        <v>225.51</v>
      </c>
      <c r="F539" s="131">
        <v>176.14500000000001</v>
      </c>
      <c r="G539" s="131">
        <v>121.96899999999999</v>
      </c>
      <c r="H539" s="131">
        <v>86.256</v>
      </c>
      <c r="I539" s="131">
        <v>107.58799999999999</v>
      </c>
      <c r="J539" s="131">
        <v>160.76599999999999</v>
      </c>
      <c r="K539" s="131">
        <v>141.642</v>
      </c>
      <c r="L539" s="131">
        <v>139.09</v>
      </c>
      <c r="M539" s="131">
        <v>148.50399999999999</v>
      </c>
      <c r="N539" s="131">
        <v>157.75899999999999</v>
      </c>
      <c r="O539" s="131">
        <v>153.648</v>
      </c>
      <c r="P539" s="131">
        <v>132.953</v>
      </c>
      <c r="Q539" s="131">
        <v>121.89100000000001</v>
      </c>
      <c r="R539" s="131">
        <v>122.78700000000001</v>
      </c>
      <c r="S539" s="131">
        <v>140.613</v>
      </c>
      <c r="T539" s="131">
        <v>131.76</v>
      </c>
      <c r="U539" s="131">
        <v>113.04900000000001</v>
      </c>
      <c r="V539" s="131">
        <v>100</v>
      </c>
      <c r="W539" s="131">
        <v>97.313999999999993</v>
      </c>
      <c r="X539" s="131">
        <v>107.33799999999999</v>
      </c>
      <c r="Y539" s="131">
        <v>109.25700000000001</v>
      </c>
      <c r="Z539" s="131">
        <v>93.382999999999996</v>
      </c>
      <c r="AA539" s="131">
        <v>97.552000000000007</v>
      </c>
      <c r="AB539" s="131">
        <v>98.022000000000006</v>
      </c>
      <c r="AC539" s="131">
        <v>93.846999999999994</v>
      </c>
      <c r="AD539" s="131">
        <v>96.471000000000004</v>
      </c>
      <c r="AE539" s="131">
        <v>103.117</v>
      </c>
      <c r="AF539" s="131">
        <v>105.578</v>
      </c>
      <c r="AG539" s="131">
        <v>110.965</v>
      </c>
      <c r="AH539" s="131">
        <v>134.297</v>
      </c>
      <c r="AI539" s="131">
        <v>154.423</v>
      </c>
      <c r="AJ539" s="131">
        <v>178.001</v>
      </c>
      <c r="AK539" s="131">
        <v>200.28800000000001</v>
      </c>
      <c r="AL539" s="131">
        <v>231.80600000000001</v>
      </c>
      <c r="AM539" s="131">
        <v>243.577</v>
      </c>
      <c r="AN539" s="131">
        <v>277.27800000000002</v>
      </c>
      <c r="AO539" s="131">
        <v>302.834</v>
      </c>
      <c r="AP539" s="131">
        <v>317.35700000000003</v>
      </c>
      <c r="AQ539" s="131">
        <v>238.56200000000001</v>
      </c>
      <c r="AR539" s="131">
        <v>200.27799999999999</v>
      </c>
      <c r="AS539" s="131">
        <v>278.63799999999998</v>
      </c>
      <c r="AT539" s="131">
        <v>259.69499999999999</v>
      </c>
      <c r="AU539" s="131">
        <v>252.62899999999999</v>
      </c>
      <c r="AV539" s="131">
        <v>245.821</v>
      </c>
      <c r="AW539" s="131">
        <v>236.559</v>
      </c>
    </row>
    <row r="540" spans="1:54" x14ac:dyDescent="0.2">
      <c r="A540" s="106"/>
      <c r="B540" s="106" t="s">
        <v>276</v>
      </c>
      <c r="C540" s="131">
        <v>57.654000000000003</v>
      </c>
      <c r="D540" s="131">
        <v>56.945999999999998</v>
      </c>
      <c r="E540" s="131">
        <v>54.884</v>
      </c>
      <c r="F540" s="131">
        <v>46.152999999999999</v>
      </c>
      <c r="G540" s="131">
        <v>75.709999999999994</v>
      </c>
      <c r="H540" s="131">
        <v>122.241</v>
      </c>
      <c r="I540" s="131">
        <v>126.621</v>
      </c>
      <c r="J540" s="131">
        <v>146.81100000000001</v>
      </c>
      <c r="K540" s="131">
        <v>126.73399999999999</v>
      </c>
      <c r="L540" s="131">
        <v>121.949</v>
      </c>
      <c r="M540" s="131">
        <v>136.54599999999999</v>
      </c>
      <c r="N540" s="131">
        <v>143.81800000000001</v>
      </c>
      <c r="O540" s="131">
        <v>144.86799999999999</v>
      </c>
      <c r="P540" s="131">
        <v>128.851</v>
      </c>
      <c r="Q540" s="131">
        <v>160.626</v>
      </c>
      <c r="R540" s="131">
        <v>141.12700000000001</v>
      </c>
      <c r="S540" s="131">
        <v>128.68100000000001</v>
      </c>
      <c r="T540" s="131">
        <v>137.34299999999999</v>
      </c>
      <c r="U540" s="131">
        <v>115.586</v>
      </c>
      <c r="V540" s="131">
        <v>100</v>
      </c>
      <c r="W540" s="131">
        <v>114.30800000000001</v>
      </c>
      <c r="X540" s="131">
        <v>110.77800000000001</v>
      </c>
      <c r="Y540" s="131">
        <v>113.175</v>
      </c>
      <c r="Z540" s="131">
        <v>123.703</v>
      </c>
      <c r="AA540" s="131">
        <v>127.312</v>
      </c>
      <c r="AB540" s="131">
        <v>131.55000000000001</v>
      </c>
      <c r="AC540" s="131">
        <v>139.76</v>
      </c>
      <c r="AD540" s="131">
        <v>139.65799999999999</v>
      </c>
      <c r="AE540" s="131">
        <v>135.023</v>
      </c>
      <c r="AF540" s="131">
        <v>129.351</v>
      </c>
      <c r="AG540" s="131">
        <v>121.46899999999999</v>
      </c>
      <c r="AH540" s="131">
        <v>94.358000000000004</v>
      </c>
      <c r="AI540" s="131">
        <v>80.465000000000003</v>
      </c>
      <c r="AJ540" s="131">
        <v>71.459000000000003</v>
      </c>
      <c r="AK540" s="131">
        <v>74.905000000000001</v>
      </c>
      <c r="AL540" s="131">
        <v>69.225999999999999</v>
      </c>
      <c r="AM540" s="131">
        <v>66.846000000000004</v>
      </c>
      <c r="AN540" s="131">
        <v>63.134999999999998</v>
      </c>
      <c r="AO540" s="131">
        <v>59.567</v>
      </c>
      <c r="AP540" s="131">
        <v>67.896000000000001</v>
      </c>
      <c r="AQ540" s="131">
        <v>94.656999999999996</v>
      </c>
      <c r="AR540" s="131">
        <v>112.21899999999999</v>
      </c>
      <c r="AS540" s="131">
        <v>80.173000000000002</v>
      </c>
      <c r="AT540" s="131">
        <v>81.656000000000006</v>
      </c>
      <c r="AU540" s="131">
        <v>80.838999999999999</v>
      </c>
      <c r="AV540" s="131">
        <v>84.001999999999995</v>
      </c>
      <c r="AW540" s="131">
        <v>87.131</v>
      </c>
      <c r="AZ540" s="161"/>
      <c r="BA540" s="161"/>
      <c r="BB540" s="161"/>
    </row>
    <row r="541" spans="1:54" ht="6" customHeight="1" x14ac:dyDescent="0.2">
      <c r="A541" s="106"/>
      <c r="B541" s="106"/>
      <c r="C541" s="131"/>
      <c r="D541" s="131"/>
      <c r="E541" s="131"/>
      <c r="F541" s="131"/>
      <c r="G541" s="131"/>
      <c r="H541" s="131"/>
      <c r="I541" s="131"/>
      <c r="J541" s="131"/>
      <c r="K541" s="131"/>
      <c r="L541" s="131"/>
      <c r="M541" s="131"/>
      <c r="N541" s="131"/>
      <c r="O541" s="131"/>
      <c r="P541" s="131"/>
      <c r="Q541" s="131"/>
      <c r="R541" s="131"/>
      <c r="S541" s="131"/>
      <c r="T541" s="131"/>
      <c r="U541" s="131"/>
      <c r="V541" s="131"/>
      <c r="W541" s="131"/>
      <c r="X541" s="131"/>
      <c r="Y541" s="131"/>
      <c r="Z541" s="131"/>
      <c r="AA541" s="131"/>
      <c r="AB541" s="131"/>
      <c r="AC541" s="131"/>
      <c r="AD541" s="131"/>
      <c r="AE541" s="131"/>
      <c r="AF541" s="131"/>
      <c r="AG541" s="131"/>
      <c r="AH541" s="131"/>
      <c r="AI541" s="131"/>
      <c r="AJ541" s="131"/>
      <c r="AK541" s="131"/>
      <c r="AL541" s="131"/>
      <c r="AM541" s="131"/>
      <c r="AN541" s="131"/>
      <c r="AO541" s="131"/>
      <c r="AP541" s="131"/>
      <c r="AQ541" s="131"/>
      <c r="AR541" s="131"/>
      <c r="AS541" s="131"/>
      <c r="AT541" s="131"/>
      <c r="AU541" s="131"/>
      <c r="AV541" s="131"/>
      <c r="AW541" s="131"/>
      <c r="AZ541" s="161"/>
      <c r="BA541" s="161"/>
      <c r="BB541" s="161"/>
    </row>
    <row r="542" spans="1:54" x14ac:dyDescent="0.2">
      <c r="A542" s="162" t="s">
        <v>82</v>
      </c>
      <c r="B542" s="106" t="s">
        <v>271</v>
      </c>
      <c r="C542" s="131">
        <v>76.090999999999994</v>
      </c>
      <c r="D542" s="131">
        <v>79.757000000000005</v>
      </c>
      <c r="E542" s="131">
        <v>82.63</v>
      </c>
      <c r="F542" s="131">
        <v>86.662999999999997</v>
      </c>
      <c r="G542" s="131">
        <v>91.614999999999995</v>
      </c>
      <c r="H542" s="131">
        <v>93.322000000000003</v>
      </c>
      <c r="I542" s="131">
        <v>99.622</v>
      </c>
      <c r="J542" s="131">
        <v>100.425</v>
      </c>
      <c r="K542" s="131">
        <v>87.956000000000003</v>
      </c>
      <c r="L542" s="131">
        <v>87.025000000000006</v>
      </c>
      <c r="M542" s="131">
        <v>106.379</v>
      </c>
      <c r="N542" s="131">
        <v>90.436999999999998</v>
      </c>
      <c r="O542" s="131">
        <v>59.247</v>
      </c>
      <c r="P542" s="131">
        <v>70.950999999999993</v>
      </c>
      <c r="Q542" s="131">
        <v>82.135999999999996</v>
      </c>
      <c r="R542" s="131">
        <v>87.519000000000005</v>
      </c>
      <c r="S542" s="131">
        <v>91.281000000000006</v>
      </c>
      <c r="T542" s="131">
        <v>93.926000000000002</v>
      </c>
      <c r="U542" s="131">
        <v>103.849</v>
      </c>
      <c r="V542" s="131">
        <v>100</v>
      </c>
      <c r="W542" s="131">
        <v>89.683000000000007</v>
      </c>
      <c r="X542" s="131">
        <v>105.593</v>
      </c>
      <c r="Y542" s="131">
        <v>107.137</v>
      </c>
      <c r="Z542" s="131">
        <v>115.803</v>
      </c>
      <c r="AA542" s="131">
        <v>126.523</v>
      </c>
      <c r="AB542" s="131">
        <v>138.4</v>
      </c>
      <c r="AC542" s="131">
        <v>143.21899999999999</v>
      </c>
      <c r="AD542" s="131">
        <v>216.09200000000001</v>
      </c>
      <c r="AE542" s="131">
        <v>231.19800000000001</v>
      </c>
      <c r="AF542" s="131">
        <v>196.654</v>
      </c>
      <c r="AG542" s="131">
        <v>216.32300000000001</v>
      </c>
      <c r="AH542" s="131">
        <v>264.47699999999998</v>
      </c>
      <c r="AI542" s="131">
        <v>253.11</v>
      </c>
      <c r="AJ542" s="131">
        <v>233.19300000000001</v>
      </c>
      <c r="AK542" s="131">
        <v>250.571</v>
      </c>
      <c r="AL542" s="131">
        <v>306.93099999999998</v>
      </c>
      <c r="AM542" s="131">
        <v>331.99200000000002</v>
      </c>
      <c r="AN542" s="131">
        <v>307.23099999999999</v>
      </c>
      <c r="AO542" s="131">
        <v>367.28500000000003</v>
      </c>
      <c r="AP542" s="131">
        <v>413.99400000000003</v>
      </c>
      <c r="AQ542" s="131">
        <v>431.17099999999999</v>
      </c>
      <c r="AR542" s="131">
        <v>509.19499999999999</v>
      </c>
      <c r="AS542" s="131">
        <v>544.14400000000001</v>
      </c>
      <c r="AT542" s="131">
        <v>526.91999999999996</v>
      </c>
      <c r="AU542" s="131">
        <v>559.77599999999995</v>
      </c>
      <c r="AV542" s="131">
        <v>515.23400000000004</v>
      </c>
      <c r="AW542" s="131">
        <v>547.49400000000003</v>
      </c>
      <c r="AZ542" s="161"/>
      <c r="BA542" s="161"/>
      <c r="BB542" s="161"/>
    </row>
    <row r="543" spans="1:54" x14ac:dyDescent="0.2">
      <c r="A543" s="106"/>
      <c r="B543" s="106" t="s">
        <v>204</v>
      </c>
      <c r="C543" s="131">
        <v>60.343000000000004</v>
      </c>
      <c r="D543" s="131">
        <v>62.1</v>
      </c>
      <c r="E543" s="131">
        <v>63.918999999999997</v>
      </c>
      <c r="F543" s="131">
        <v>65.655000000000001</v>
      </c>
      <c r="G543" s="131">
        <v>67.206999999999994</v>
      </c>
      <c r="H543" s="131">
        <v>68.519000000000005</v>
      </c>
      <c r="I543" s="131">
        <v>69.661000000000001</v>
      </c>
      <c r="J543" s="131">
        <v>70.781999999999996</v>
      </c>
      <c r="K543" s="131">
        <v>72.129000000000005</v>
      </c>
      <c r="L543" s="131">
        <v>73.844999999999999</v>
      </c>
      <c r="M543" s="131">
        <v>76.004999999999995</v>
      </c>
      <c r="N543" s="131">
        <v>78.534000000000006</v>
      </c>
      <c r="O543" s="131">
        <v>81.316999999999993</v>
      </c>
      <c r="P543" s="131">
        <v>84.161000000000001</v>
      </c>
      <c r="Q543" s="131">
        <v>86.929000000000002</v>
      </c>
      <c r="R543" s="131">
        <v>89.581999999999994</v>
      </c>
      <c r="S543" s="131">
        <v>92.159000000000006</v>
      </c>
      <c r="T543" s="131">
        <v>94.709000000000003</v>
      </c>
      <c r="U543" s="131">
        <v>97.307000000000002</v>
      </c>
      <c r="V543" s="131">
        <v>100</v>
      </c>
      <c r="W543" s="131">
        <v>102.81699999999999</v>
      </c>
      <c r="X543" s="131">
        <v>105.715</v>
      </c>
      <c r="Y543" s="131">
        <v>108.66800000000001</v>
      </c>
      <c r="Z543" s="131">
        <v>111.63500000000001</v>
      </c>
      <c r="AA543" s="131">
        <v>114.575</v>
      </c>
      <c r="AB543" s="131">
        <v>117.48699999999999</v>
      </c>
      <c r="AC543" s="131">
        <v>120.379</v>
      </c>
      <c r="AD543" s="131">
        <v>123.298</v>
      </c>
      <c r="AE543" s="131">
        <v>126.319</v>
      </c>
      <c r="AF543" s="131">
        <v>129.471</v>
      </c>
      <c r="AG543" s="131">
        <v>132.773</v>
      </c>
      <c r="AH543" s="131">
        <v>136.21100000000001</v>
      </c>
      <c r="AI543" s="131">
        <v>139.78</v>
      </c>
      <c r="AJ543" s="131">
        <v>143.471</v>
      </c>
      <c r="AK543" s="131">
        <v>147.26599999999999</v>
      </c>
      <c r="AL543" s="131">
        <v>151.16900000000001</v>
      </c>
      <c r="AM543" s="131">
        <v>155.18199999999999</v>
      </c>
      <c r="AN543" s="131">
        <v>159.27699999999999</v>
      </c>
      <c r="AO543" s="131">
        <v>163.41300000000001</v>
      </c>
      <c r="AP543" s="131">
        <v>167.56899999999999</v>
      </c>
      <c r="AQ543" s="131">
        <v>171.739</v>
      </c>
      <c r="AR543" s="131">
        <v>175.916</v>
      </c>
      <c r="AS543" s="131">
        <v>180.107</v>
      </c>
      <c r="AT543" s="131">
        <v>184.32499999999999</v>
      </c>
      <c r="AU543" s="131">
        <v>188.56299999999999</v>
      </c>
      <c r="AV543" s="131">
        <v>192.82900000000001</v>
      </c>
      <c r="AW543" s="131">
        <v>197.11500000000001</v>
      </c>
      <c r="AZ543" s="161"/>
      <c r="BA543" s="161"/>
      <c r="BB543" s="161"/>
    </row>
    <row r="544" spans="1:54" x14ac:dyDescent="0.2">
      <c r="A544" s="106"/>
      <c r="B544" s="106" t="s">
        <v>273</v>
      </c>
      <c r="C544" s="131">
        <v>136.083</v>
      </c>
      <c r="D544" s="131">
        <v>128.94399999999999</v>
      </c>
      <c r="E544" s="131">
        <v>128.892</v>
      </c>
      <c r="F544" s="131">
        <v>134.08099999999999</v>
      </c>
      <c r="G544" s="131">
        <v>114.7</v>
      </c>
      <c r="H544" s="131">
        <v>108.535</v>
      </c>
      <c r="I544" s="131">
        <v>109.18300000000001</v>
      </c>
      <c r="J544" s="131">
        <v>116.55800000000001</v>
      </c>
      <c r="K544" s="131">
        <v>111.509</v>
      </c>
      <c r="L544" s="131">
        <v>109.43</v>
      </c>
      <c r="M544" s="131">
        <v>102.595</v>
      </c>
      <c r="N544" s="131">
        <v>92.417000000000002</v>
      </c>
      <c r="O544" s="131">
        <v>85.179000000000002</v>
      </c>
      <c r="P544" s="131">
        <v>89.418000000000006</v>
      </c>
      <c r="Q544" s="131">
        <v>90.980999999999995</v>
      </c>
      <c r="R544" s="131">
        <v>92.876000000000005</v>
      </c>
      <c r="S544" s="131">
        <v>94.605999999999995</v>
      </c>
      <c r="T544" s="131">
        <v>97.24</v>
      </c>
      <c r="U544" s="131">
        <v>99.457999999999998</v>
      </c>
      <c r="V544" s="131">
        <v>100</v>
      </c>
      <c r="W544" s="131">
        <v>102.401</v>
      </c>
      <c r="X544" s="131">
        <v>103.45399999999999</v>
      </c>
      <c r="Y544" s="131">
        <v>105.526</v>
      </c>
      <c r="Z544" s="131">
        <v>106.111</v>
      </c>
      <c r="AA544" s="131">
        <v>107.64</v>
      </c>
      <c r="AB544" s="131">
        <v>109.804</v>
      </c>
      <c r="AC544" s="131">
        <v>111.66200000000001</v>
      </c>
      <c r="AD544" s="131">
        <v>114.142</v>
      </c>
      <c r="AE544" s="131">
        <v>116.315</v>
      </c>
      <c r="AF544" s="131">
        <v>117.681</v>
      </c>
      <c r="AG544" s="131">
        <v>119.345</v>
      </c>
      <c r="AH544" s="131">
        <v>121.568</v>
      </c>
      <c r="AI544" s="131">
        <v>124.625</v>
      </c>
      <c r="AJ544" s="131">
        <v>128.21799999999999</v>
      </c>
      <c r="AK544" s="131">
        <v>132.285</v>
      </c>
      <c r="AL544" s="131">
        <v>137.11600000000001</v>
      </c>
      <c r="AM544" s="131">
        <v>139.37700000000001</v>
      </c>
      <c r="AN544" s="131">
        <v>148.21700000000001</v>
      </c>
      <c r="AO544" s="131">
        <v>151.46600000000001</v>
      </c>
      <c r="AP544" s="131">
        <v>159.376</v>
      </c>
      <c r="AQ544" s="131">
        <v>177.35</v>
      </c>
      <c r="AR544" s="131">
        <v>189.22900000000001</v>
      </c>
      <c r="AS544" s="131">
        <v>198.34100000000001</v>
      </c>
      <c r="AT544" s="131">
        <v>199.41900000000001</v>
      </c>
      <c r="AU544" s="131">
        <v>199.18100000000001</v>
      </c>
      <c r="AV544" s="131">
        <v>201.49100000000001</v>
      </c>
      <c r="AW544" s="131">
        <v>213.161</v>
      </c>
      <c r="AZ544" s="161"/>
      <c r="BA544" s="161"/>
      <c r="BB544" s="161"/>
    </row>
    <row r="545" spans="1:54" x14ac:dyDescent="0.2">
      <c r="A545" s="106"/>
      <c r="B545" s="106" t="s">
        <v>275</v>
      </c>
      <c r="C545" s="131">
        <v>68.965000000000003</v>
      </c>
      <c r="D545" s="131">
        <v>74.81</v>
      </c>
      <c r="E545" s="131">
        <v>77.19</v>
      </c>
      <c r="F545" s="131">
        <v>75.855999999999995</v>
      </c>
      <c r="G545" s="131">
        <v>89.725999999999999</v>
      </c>
      <c r="H545" s="131">
        <v>93.078999999999994</v>
      </c>
      <c r="I545" s="131">
        <v>96.602999999999994</v>
      </c>
      <c r="J545" s="131">
        <v>88.843999999999994</v>
      </c>
      <c r="K545" s="131">
        <v>91.864999999999995</v>
      </c>
      <c r="L545" s="131">
        <v>94.102999999999994</v>
      </c>
      <c r="M545" s="131">
        <v>102.02800000000001</v>
      </c>
      <c r="N545" s="131">
        <v>112.693</v>
      </c>
      <c r="O545" s="131">
        <v>100.18600000000001</v>
      </c>
      <c r="P545" s="131">
        <v>98.555000000000007</v>
      </c>
      <c r="Q545" s="131">
        <v>104.006</v>
      </c>
      <c r="R545" s="131">
        <v>102.807</v>
      </c>
      <c r="S545" s="131">
        <v>106.324</v>
      </c>
      <c r="T545" s="131">
        <v>98.498999999999995</v>
      </c>
      <c r="U545" s="131">
        <v>101.06100000000001</v>
      </c>
      <c r="V545" s="131">
        <v>100</v>
      </c>
      <c r="W545" s="131">
        <v>98.284999999999997</v>
      </c>
      <c r="X545" s="131">
        <v>97.995999999999995</v>
      </c>
      <c r="Y545" s="131">
        <v>97.929000000000002</v>
      </c>
      <c r="Z545" s="131">
        <v>98.644999999999996</v>
      </c>
      <c r="AA545" s="131">
        <v>99.171999999999997</v>
      </c>
      <c r="AB545" s="131">
        <v>98.081999999999994</v>
      </c>
      <c r="AC545" s="131">
        <v>98.372</v>
      </c>
      <c r="AD545" s="131">
        <v>99.308999999999997</v>
      </c>
      <c r="AE545" s="131">
        <v>98.792000000000002</v>
      </c>
      <c r="AF545" s="131">
        <v>78.561999999999998</v>
      </c>
      <c r="AG545" s="131">
        <v>75.385999999999996</v>
      </c>
      <c r="AH545" s="131">
        <v>72.057000000000002</v>
      </c>
      <c r="AI545" s="131">
        <v>65.099999999999994</v>
      </c>
      <c r="AJ545" s="131">
        <v>60.85</v>
      </c>
      <c r="AK545" s="131">
        <v>57.037999999999997</v>
      </c>
      <c r="AL545" s="131">
        <v>57.932000000000002</v>
      </c>
      <c r="AM545" s="131">
        <v>54.587000000000003</v>
      </c>
      <c r="AN545" s="131">
        <v>51.712000000000003</v>
      </c>
      <c r="AO545" s="131">
        <v>52.363</v>
      </c>
      <c r="AP545" s="131">
        <v>53.61</v>
      </c>
      <c r="AQ545" s="131">
        <v>49.265000000000001</v>
      </c>
      <c r="AR545" s="131">
        <v>50.456000000000003</v>
      </c>
      <c r="AS545" s="131">
        <v>47.313000000000002</v>
      </c>
      <c r="AT545" s="131">
        <v>46.283999999999999</v>
      </c>
      <c r="AU545" s="131">
        <v>47.201000000000001</v>
      </c>
      <c r="AV545" s="131">
        <v>44.051000000000002</v>
      </c>
      <c r="AW545" s="131">
        <v>41.570999999999998</v>
      </c>
      <c r="AZ545" s="161"/>
      <c r="BA545" s="161"/>
      <c r="BB545" s="161"/>
    </row>
    <row r="546" spans="1:54" x14ac:dyDescent="0.2">
      <c r="A546" s="106"/>
      <c r="B546" s="106" t="s">
        <v>276</v>
      </c>
      <c r="C546" s="131">
        <v>134.36099999999999</v>
      </c>
      <c r="D546" s="131">
        <v>133.143</v>
      </c>
      <c r="E546" s="131">
        <v>129.93600000000001</v>
      </c>
      <c r="F546" s="131">
        <v>129.78100000000001</v>
      </c>
      <c r="G546" s="131">
        <v>132.45599999999999</v>
      </c>
      <c r="H546" s="131">
        <v>134.81700000000001</v>
      </c>
      <c r="I546" s="131">
        <v>135.58799999999999</v>
      </c>
      <c r="J546" s="131">
        <v>137.00800000000001</v>
      </c>
      <c r="K546" s="131">
        <v>119.04</v>
      </c>
      <c r="L546" s="131">
        <v>114.44199999999999</v>
      </c>
      <c r="M546" s="131">
        <v>133.71199999999999</v>
      </c>
      <c r="N546" s="131">
        <v>110.57</v>
      </c>
      <c r="O546" s="131">
        <v>85.378</v>
      </c>
      <c r="P546" s="131">
        <v>95.664000000000001</v>
      </c>
      <c r="Q546" s="131">
        <v>99.852000000000004</v>
      </c>
      <c r="R546" s="131">
        <v>102.319</v>
      </c>
      <c r="S546" s="131">
        <v>98.466999999999999</v>
      </c>
      <c r="T546" s="131">
        <v>103.54300000000001</v>
      </c>
      <c r="U546" s="131">
        <v>106.178</v>
      </c>
      <c r="V546" s="131">
        <v>100</v>
      </c>
      <c r="W546" s="131">
        <v>86.668000000000006</v>
      </c>
      <c r="X546" s="131">
        <v>98.522999999999996</v>
      </c>
      <c r="Y546" s="131">
        <v>95.403000000000006</v>
      </c>
      <c r="Z546" s="131">
        <v>99.102000000000004</v>
      </c>
      <c r="AA546" s="131">
        <v>103.447</v>
      </c>
      <c r="AB546" s="131">
        <v>109.38</v>
      </c>
      <c r="AC546" s="131">
        <v>108.31100000000001</v>
      </c>
      <c r="AD546" s="131">
        <v>154.613</v>
      </c>
      <c r="AE546" s="131">
        <v>159.27699999999999</v>
      </c>
      <c r="AF546" s="131">
        <v>164.29</v>
      </c>
      <c r="AG546" s="131">
        <v>181.09299999999999</v>
      </c>
      <c r="AH546" s="131">
        <v>221.655</v>
      </c>
      <c r="AI546" s="131">
        <v>223.191</v>
      </c>
      <c r="AJ546" s="131">
        <v>208.32599999999999</v>
      </c>
      <c r="AK546" s="131">
        <v>225.50399999999999</v>
      </c>
      <c r="AL546" s="131">
        <v>255.60499999999999</v>
      </c>
      <c r="AM546" s="131">
        <v>281.19299999999998</v>
      </c>
      <c r="AN546" s="131">
        <v>251.667</v>
      </c>
      <c r="AO546" s="131">
        <v>283.387</v>
      </c>
      <c r="AP546" s="131">
        <v>289.15300000000002</v>
      </c>
      <c r="AQ546" s="131">
        <v>287.34699999999998</v>
      </c>
      <c r="AR546" s="131">
        <v>303.16699999999997</v>
      </c>
      <c r="AS546" s="131">
        <v>321.94799999999998</v>
      </c>
      <c r="AT546" s="131">
        <v>309.714</v>
      </c>
      <c r="AU546" s="131">
        <v>315.75799999999998</v>
      </c>
      <c r="AV546" s="131">
        <v>301.03699999999998</v>
      </c>
      <c r="AW546" s="131">
        <v>313.447</v>
      </c>
      <c r="AZ546" s="161"/>
      <c r="BA546" s="161"/>
      <c r="BB546" s="161"/>
    </row>
    <row r="547" spans="1:54" ht="6" customHeight="1" x14ac:dyDescent="0.2">
      <c r="A547" s="106"/>
      <c r="B547" s="106"/>
      <c r="C547" s="131"/>
      <c r="D547" s="131"/>
      <c r="E547" s="131"/>
      <c r="F547" s="131"/>
      <c r="G547" s="131"/>
      <c r="H547" s="131"/>
      <c r="I547" s="131"/>
      <c r="J547" s="131"/>
      <c r="K547" s="131"/>
      <c r="L547" s="131"/>
      <c r="M547" s="131"/>
      <c r="N547" s="131"/>
      <c r="O547" s="131"/>
      <c r="P547" s="131"/>
      <c r="Q547" s="131"/>
      <c r="R547" s="131"/>
      <c r="S547" s="131"/>
      <c r="T547" s="131"/>
      <c r="U547" s="131"/>
      <c r="V547" s="131"/>
      <c r="W547" s="131"/>
      <c r="X547" s="131"/>
      <c r="Y547" s="131"/>
      <c r="Z547" s="131"/>
      <c r="AA547" s="131"/>
      <c r="AB547" s="131"/>
      <c r="AC547" s="131"/>
      <c r="AD547" s="131"/>
      <c r="AE547" s="131"/>
      <c r="AF547" s="131"/>
      <c r="AG547" s="131"/>
      <c r="AH547" s="131"/>
      <c r="AI547" s="131"/>
      <c r="AJ547" s="131"/>
      <c r="AK547" s="131"/>
      <c r="AL547" s="131"/>
      <c r="AM547" s="131"/>
      <c r="AN547" s="131"/>
      <c r="AO547" s="131"/>
      <c r="AP547" s="131"/>
      <c r="AQ547" s="131"/>
      <c r="AR547" s="131"/>
      <c r="AS547" s="131"/>
      <c r="AT547" s="131"/>
      <c r="AU547" s="131"/>
      <c r="AV547" s="131"/>
      <c r="AW547" s="131"/>
      <c r="AZ547" s="161"/>
      <c r="BA547" s="161"/>
      <c r="BB547" s="161"/>
    </row>
    <row r="548" spans="1:54" x14ac:dyDescent="0.2">
      <c r="A548" s="162" t="s">
        <v>79</v>
      </c>
      <c r="B548" s="106" t="s">
        <v>271</v>
      </c>
      <c r="C548" s="131">
        <v>58.588999999999999</v>
      </c>
      <c r="D548" s="131">
        <v>61.37</v>
      </c>
      <c r="E548" s="131">
        <v>64.153999999999996</v>
      </c>
      <c r="F548" s="131">
        <v>63.893999999999998</v>
      </c>
      <c r="G548" s="131">
        <v>62.722999999999999</v>
      </c>
      <c r="H548" s="131">
        <v>71.965000000000003</v>
      </c>
      <c r="I548" s="131">
        <v>75.477999999999994</v>
      </c>
      <c r="J548" s="131">
        <v>75.254000000000005</v>
      </c>
      <c r="K548" s="131">
        <v>74.363</v>
      </c>
      <c r="L548" s="131">
        <v>79.652000000000001</v>
      </c>
      <c r="M548" s="131">
        <v>77.837999999999994</v>
      </c>
      <c r="N548" s="131">
        <v>73.762</v>
      </c>
      <c r="O548" s="131">
        <v>67.927000000000007</v>
      </c>
      <c r="P548" s="131">
        <v>80.793000000000006</v>
      </c>
      <c r="Q548" s="131">
        <v>83.242999999999995</v>
      </c>
      <c r="R548" s="131">
        <v>94.543999999999997</v>
      </c>
      <c r="S548" s="131">
        <v>98.206999999999994</v>
      </c>
      <c r="T548" s="131">
        <v>97.465000000000003</v>
      </c>
      <c r="U548" s="131">
        <v>103</v>
      </c>
      <c r="V548" s="131">
        <v>100</v>
      </c>
      <c r="W548" s="131">
        <v>96.224999999999994</v>
      </c>
      <c r="X548" s="131">
        <v>96.742000000000004</v>
      </c>
      <c r="Y548" s="131">
        <v>95.79</v>
      </c>
      <c r="Z548" s="131">
        <v>95.596000000000004</v>
      </c>
      <c r="AA548" s="131">
        <v>103.845</v>
      </c>
      <c r="AB548" s="131">
        <v>112.902</v>
      </c>
      <c r="AC548" s="131">
        <v>109.264</v>
      </c>
      <c r="AD548" s="131">
        <v>119.324</v>
      </c>
      <c r="AE548" s="131">
        <v>125.099</v>
      </c>
      <c r="AF548" s="131">
        <v>140.78899999999999</v>
      </c>
      <c r="AG548" s="131">
        <v>128.38900000000001</v>
      </c>
      <c r="AH548" s="131">
        <v>123.866</v>
      </c>
      <c r="AI548" s="131">
        <v>106.325</v>
      </c>
      <c r="AJ548" s="131">
        <v>121.872</v>
      </c>
      <c r="AK548" s="131">
        <v>135.631</v>
      </c>
      <c r="AL548" s="131">
        <v>153.071</v>
      </c>
      <c r="AM548" s="131">
        <v>151.92599999999999</v>
      </c>
      <c r="AN548" s="131">
        <v>159.905</v>
      </c>
      <c r="AO548" s="131">
        <v>189.036</v>
      </c>
      <c r="AP548" s="131">
        <v>203.17500000000001</v>
      </c>
      <c r="AQ548" s="131">
        <v>205.19900000000001</v>
      </c>
      <c r="AR548" s="131">
        <v>187.68100000000001</v>
      </c>
      <c r="AS548" s="131">
        <v>218.58600000000001</v>
      </c>
      <c r="AT548" s="131">
        <v>233.774</v>
      </c>
      <c r="AU548" s="131">
        <v>266.83</v>
      </c>
      <c r="AV548" s="131">
        <v>294.82</v>
      </c>
      <c r="AW548" s="131">
        <v>294.79899999999998</v>
      </c>
    </row>
    <row r="549" spans="1:54" x14ac:dyDescent="0.2">
      <c r="A549" s="106"/>
      <c r="B549" s="106" t="s">
        <v>204</v>
      </c>
      <c r="C549" s="131">
        <v>49.814</v>
      </c>
      <c r="D549" s="131">
        <v>51.63</v>
      </c>
      <c r="E549" s="131">
        <v>53.54</v>
      </c>
      <c r="F549" s="131">
        <v>55.54</v>
      </c>
      <c r="G549" s="131">
        <v>57.628999999999998</v>
      </c>
      <c r="H549" s="131">
        <v>59.808999999999997</v>
      </c>
      <c r="I549" s="131">
        <v>62.078000000000003</v>
      </c>
      <c r="J549" s="131">
        <v>64.448999999999998</v>
      </c>
      <c r="K549" s="131">
        <v>66.927000000000007</v>
      </c>
      <c r="L549" s="131">
        <v>69.516999999999996</v>
      </c>
      <c r="M549" s="131">
        <v>72.221999999999994</v>
      </c>
      <c r="N549" s="131">
        <v>75.028999999999996</v>
      </c>
      <c r="O549" s="131">
        <v>77.933999999999997</v>
      </c>
      <c r="P549" s="131">
        <v>80.921000000000006</v>
      </c>
      <c r="Q549" s="131">
        <v>83.968000000000004</v>
      </c>
      <c r="R549" s="131">
        <v>87.078999999999994</v>
      </c>
      <c r="S549" s="131">
        <v>90.241</v>
      </c>
      <c r="T549" s="131">
        <v>93.453999999999994</v>
      </c>
      <c r="U549" s="131">
        <v>96.71</v>
      </c>
      <c r="V549" s="131">
        <v>100</v>
      </c>
      <c r="W549" s="131">
        <v>103.32</v>
      </c>
      <c r="X549" s="131">
        <v>106.67</v>
      </c>
      <c r="Y549" s="131">
        <v>110.04600000000001</v>
      </c>
      <c r="Z549" s="131">
        <v>113.438</v>
      </c>
      <c r="AA549" s="131">
        <v>116.848</v>
      </c>
      <c r="AB549" s="131">
        <v>120.27500000000001</v>
      </c>
      <c r="AC549" s="131">
        <v>123.71899999999999</v>
      </c>
      <c r="AD549" s="131">
        <v>127.206</v>
      </c>
      <c r="AE549" s="131">
        <v>130.75200000000001</v>
      </c>
      <c r="AF549" s="131">
        <v>134.38399999999999</v>
      </c>
      <c r="AG549" s="131">
        <v>138.10599999999999</v>
      </c>
      <c r="AH549" s="131">
        <v>141.922</v>
      </c>
      <c r="AI549" s="131">
        <v>145.84</v>
      </c>
      <c r="AJ549" s="131">
        <v>149.874</v>
      </c>
      <c r="AK549" s="131">
        <v>154.03200000000001</v>
      </c>
      <c r="AL549" s="131">
        <v>158.322</v>
      </c>
      <c r="AM549" s="131">
        <v>162.74</v>
      </c>
      <c r="AN549" s="131">
        <v>167.27799999999999</v>
      </c>
      <c r="AO549" s="131">
        <v>171.93100000000001</v>
      </c>
      <c r="AP549" s="131">
        <v>176.68700000000001</v>
      </c>
      <c r="AQ549" s="131">
        <v>181.54499999999999</v>
      </c>
      <c r="AR549" s="131">
        <v>186.50200000000001</v>
      </c>
      <c r="AS549" s="131">
        <v>191.54400000000001</v>
      </c>
      <c r="AT549" s="131">
        <v>196.65899999999999</v>
      </c>
      <c r="AU549" s="131">
        <v>201.83699999999999</v>
      </c>
      <c r="AV549" s="131">
        <v>207.07599999999999</v>
      </c>
      <c r="AW549" s="131">
        <v>212.36600000000001</v>
      </c>
    </row>
    <row r="550" spans="1:54" x14ac:dyDescent="0.2">
      <c r="A550" s="106"/>
      <c r="B550" s="106" t="s">
        <v>273</v>
      </c>
      <c r="C550" s="131">
        <v>76.215000000000003</v>
      </c>
      <c r="D550" s="131">
        <v>86.091999999999999</v>
      </c>
      <c r="E550" s="131">
        <v>87.918000000000006</v>
      </c>
      <c r="F550" s="131">
        <v>88.195999999999998</v>
      </c>
      <c r="G550" s="131">
        <v>85.748999999999995</v>
      </c>
      <c r="H550" s="131">
        <v>84.403999999999996</v>
      </c>
      <c r="I550" s="131">
        <v>89.007999999999996</v>
      </c>
      <c r="J550" s="131">
        <v>91.66</v>
      </c>
      <c r="K550" s="131">
        <v>94.986000000000004</v>
      </c>
      <c r="L550" s="131">
        <v>96.561000000000007</v>
      </c>
      <c r="M550" s="131">
        <v>96.453000000000003</v>
      </c>
      <c r="N550" s="131">
        <v>94.242999999999995</v>
      </c>
      <c r="O550" s="131">
        <v>91.917000000000002</v>
      </c>
      <c r="P550" s="131">
        <v>90.076999999999998</v>
      </c>
      <c r="Q550" s="131">
        <v>90.542000000000002</v>
      </c>
      <c r="R550" s="131">
        <v>93.575999999999993</v>
      </c>
      <c r="S550" s="131">
        <v>95.656999999999996</v>
      </c>
      <c r="T550" s="131">
        <v>98.097999999999999</v>
      </c>
      <c r="U550" s="131">
        <v>99.242000000000004</v>
      </c>
      <c r="V550" s="131">
        <v>100</v>
      </c>
      <c r="W550" s="131">
        <v>98.179000000000002</v>
      </c>
      <c r="X550" s="131">
        <v>94.334000000000003</v>
      </c>
      <c r="Y550" s="131">
        <v>91.763999999999996</v>
      </c>
      <c r="Z550" s="131">
        <v>91.363</v>
      </c>
      <c r="AA550" s="131">
        <v>92.605999999999995</v>
      </c>
      <c r="AB550" s="131">
        <v>93.697999999999993</v>
      </c>
      <c r="AC550" s="131">
        <v>91.522000000000006</v>
      </c>
      <c r="AD550" s="131">
        <v>91.941000000000003</v>
      </c>
      <c r="AE550" s="131">
        <v>91.51</v>
      </c>
      <c r="AF550" s="131">
        <v>89.570999999999998</v>
      </c>
      <c r="AG550" s="131">
        <v>90.450999999999993</v>
      </c>
      <c r="AH550" s="131">
        <v>88.501000000000005</v>
      </c>
      <c r="AI550" s="131">
        <v>88.647999999999996</v>
      </c>
      <c r="AJ550" s="131">
        <v>90.665999999999997</v>
      </c>
      <c r="AK550" s="131">
        <v>93.429000000000002</v>
      </c>
      <c r="AL550" s="131">
        <v>96.781000000000006</v>
      </c>
      <c r="AM550" s="131">
        <v>100.60299999999999</v>
      </c>
      <c r="AN550" s="131">
        <v>98.102000000000004</v>
      </c>
      <c r="AO550" s="131">
        <v>98.602999999999994</v>
      </c>
      <c r="AP550" s="131">
        <v>104.015</v>
      </c>
      <c r="AQ550" s="131">
        <v>107.414</v>
      </c>
      <c r="AR550" s="131">
        <v>109.331</v>
      </c>
      <c r="AS550" s="131">
        <v>112.711</v>
      </c>
      <c r="AT550" s="131">
        <v>115.661</v>
      </c>
      <c r="AU550" s="131">
        <v>119.137</v>
      </c>
      <c r="AV550" s="131">
        <v>122.938</v>
      </c>
      <c r="AW550" s="131">
        <v>125.71899999999999</v>
      </c>
    </row>
    <row r="551" spans="1:54" x14ac:dyDescent="0.2">
      <c r="A551" s="106"/>
      <c r="B551" s="106" t="s">
        <v>275</v>
      </c>
      <c r="C551" s="131">
        <v>130.304</v>
      </c>
      <c r="D551" s="131">
        <v>116.386</v>
      </c>
      <c r="E551" s="131">
        <v>112.83</v>
      </c>
      <c r="F551" s="131">
        <v>112.55500000000001</v>
      </c>
      <c r="G551" s="131">
        <v>114.31100000000001</v>
      </c>
      <c r="H551" s="131">
        <v>117.395</v>
      </c>
      <c r="I551" s="131">
        <v>112.6</v>
      </c>
      <c r="J551" s="131">
        <v>108.52500000000001</v>
      </c>
      <c r="K551" s="131">
        <v>104.524</v>
      </c>
      <c r="L551" s="131">
        <v>102.7</v>
      </c>
      <c r="M551" s="131">
        <v>101.782</v>
      </c>
      <c r="N551" s="131">
        <v>102.134</v>
      </c>
      <c r="O551" s="131">
        <v>102.593</v>
      </c>
      <c r="P551" s="131">
        <v>106.708</v>
      </c>
      <c r="Q551" s="131">
        <v>106.758</v>
      </c>
      <c r="R551" s="131">
        <v>108.575</v>
      </c>
      <c r="S551" s="131">
        <v>106.746</v>
      </c>
      <c r="T551" s="131">
        <v>103.035</v>
      </c>
      <c r="U551" s="131">
        <v>102.035</v>
      </c>
      <c r="V551" s="131">
        <v>100</v>
      </c>
      <c r="W551" s="131">
        <v>100.386</v>
      </c>
      <c r="X551" s="131">
        <v>103.818</v>
      </c>
      <c r="Y551" s="131">
        <v>106.015</v>
      </c>
      <c r="Z551" s="131">
        <v>104.461</v>
      </c>
      <c r="AA551" s="131">
        <v>104.986</v>
      </c>
      <c r="AB551" s="131">
        <v>104.637</v>
      </c>
      <c r="AC551" s="131">
        <v>105.6</v>
      </c>
      <c r="AD551" s="131">
        <v>106.334</v>
      </c>
      <c r="AE551" s="131">
        <v>106.44799999999999</v>
      </c>
      <c r="AF551" s="131">
        <v>109.77200000000001</v>
      </c>
      <c r="AG551" s="131">
        <v>107.376</v>
      </c>
      <c r="AH551" s="131">
        <v>108.434</v>
      </c>
      <c r="AI551" s="131">
        <v>107.729</v>
      </c>
      <c r="AJ551" s="131">
        <v>107.828</v>
      </c>
      <c r="AK551" s="131">
        <v>105.542</v>
      </c>
      <c r="AL551" s="131">
        <v>103.447</v>
      </c>
      <c r="AM551" s="131">
        <v>99.031999999999996</v>
      </c>
      <c r="AN551" s="131">
        <v>102.41</v>
      </c>
      <c r="AO551" s="131">
        <v>105.04</v>
      </c>
      <c r="AP551" s="131">
        <v>101.179</v>
      </c>
      <c r="AQ551" s="131">
        <v>97.367999999999995</v>
      </c>
      <c r="AR551" s="131">
        <v>94.286000000000001</v>
      </c>
      <c r="AS551" s="131">
        <v>94.519000000000005</v>
      </c>
      <c r="AT551" s="131">
        <v>99.531000000000006</v>
      </c>
      <c r="AU551" s="131">
        <v>99.706999999999994</v>
      </c>
      <c r="AV551" s="131">
        <v>96.688000000000002</v>
      </c>
      <c r="AW551" s="131">
        <v>95.570999999999998</v>
      </c>
    </row>
    <row r="552" spans="1:54" x14ac:dyDescent="0.2">
      <c r="A552" s="106"/>
      <c r="B552" s="106" t="s">
        <v>276</v>
      </c>
      <c r="C552" s="131">
        <v>118.43300000000001</v>
      </c>
      <c r="D552" s="131">
        <v>118.628</v>
      </c>
      <c r="E552" s="131">
        <v>120.79300000000001</v>
      </c>
      <c r="F552" s="131">
        <v>115.889</v>
      </c>
      <c r="G552" s="131">
        <v>111.03700000000001</v>
      </c>
      <c r="H552" s="131">
        <v>121.435</v>
      </c>
      <c r="I552" s="131">
        <v>121.31699999999999</v>
      </c>
      <c r="J552" s="131">
        <v>117.383</v>
      </c>
      <c r="K552" s="131">
        <v>111.913</v>
      </c>
      <c r="L552" s="131">
        <v>115.54</v>
      </c>
      <c r="M552" s="131">
        <v>109.78400000000001</v>
      </c>
      <c r="N552" s="131">
        <v>102.137</v>
      </c>
      <c r="O552" s="131">
        <v>92.427999999999997</v>
      </c>
      <c r="P552" s="131">
        <v>103.872</v>
      </c>
      <c r="Q552" s="131">
        <v>102.562</v>
      </c>
      <c r="R552" s="131">
        <v>106.864</v>
      </c>
      <c r="S552" s="131">
        <v>106.57899999999999</v>
      </c>
      <c r="T552" s="131">
        <v>103.181</v>
      </c>
      <c r="U552" s="131">
        <v>105.178</v>
      </c>
      <c r="V552" s="131">
        <v>100</v>
      </c>
      <c r="W552" s="131">
        <v>94.495000000000005</v>
      </c>
      <c r="X552" s="131">
        <v>92.603999999999999</v>
      </c>
      <c r="Y552" s="131">
        <v>89.477000000000004</v>
      </c>
      <c r="Z552" s="131">
        <v>88.299000000000007</v>
      </c>
      <c r="AA552" s="131">
        <v>91.41</v>
      </c>
      <c r="AB552" s="131">
        <v>95.744</v>
      </c>
      <c r="AC552" s="131">
        <v>91.38</v>
      </c>
      <c r="AD552" s="131">
        <v>95.947999999999993</v>
      </c>
      <c r="AE552" s="131">
        <v>98.218999999999994</v>
      </c>
      <c r="AF552" s="131">
        <v>106.55200000000001</v>
      </c>
      <c r="AG552" s="131">
        <v>95.718000000000004</v>
      </c>
      <c r="AH552" s="131">
        <v>90.947000000000003</v>
      </c>
      <c r="AI552" s="131">
        <v>76.34</v>
      </c>
      <c r="AJ552" s="131">
        <v>83.177000000000007</v>
      </c>
      <c r="AK552" s="131">
        <v>89.298000000000002</v>
      </c>
      <c r="AL552" s="131">
        <v>96.570999999999998</v>
      </c>
      <c r="AM552" s="131">
        <v>93.701999999999998</v>
      </c>
      <c r="AN552" s="131">
        <v>95.149000000000001</v>
      </c>
      <c r="AO552" s="131">
        <v>106.15600000000001</v>
      </c>
      <c r="AP552" s="131">
        <v>109.264</v>
      </c>
      <c r="AQ552" s="131">
        <v>108.072</v>
      </c>
      <c r="AR552" s="131">
        <v>97.622</v>
      </c>
      <c r="AS552" s="131">
        <v>107.12</v>
      </c>
      <c r="AT552" s="131">
        <v>103.262</v>
      </c>
      <c r="AU552" s="131">
        <v>111.291</v>
      </c>
      <c r="AV552" s="131">
        <v>119.776</v>
      </c>
      <c r="AW552" s="131">
        <v>115.535</v>
      </c>
    </row>
    <row r="553" spans="1:54" ht="6" customHeight="1" x14ac:dyDescent="0.2">
      <c r="A553" s="106"/>
      <c r="B553" s="106"/>
      <c r="C553" s="131"/>
      <c r="D553" s="131"/>
      <c r="E553" s="131"/>
      <c r="F553" s="131"/>
      <c r="G553" s="131"/>
      <c r="H553" s="131"/>
      <c r="I553" s="131"/>
      <c r="J553" s="131"/>
      <c r="K553" s="131"/>
      <c r="L553" s="131"/>
      <c r="M553" s="131"/>
      <c r="N553" s="131"/>
      <c r="O553" s="131"/>
      <c r="P553" s="131"/>
      <c r="Q553" s="131"/>
      <c r="R553" s="131"/>
      <c r="S553" s="131"/>
      <c r="T553" s="131"/>
      <c r="U553" s="131"/>
      <c r="V553" s="131"/>
      <c r="W553" s="131"/>
      <c r="X553" s="131"/>
      <c r="Y553" s="131"/>
      <c r="Z553" s="131"/>
      <c r="AA553" s="131"/>
      <c r="AB553" s="131"/>
      <c r="AC553" s="131"/>
      <c r="AD553" s="131"/>
      <c r="AE553" s="131"/>
      <c r="AF553" s="131"/>
      <c r="AG553" s="131"/>
      <c r="AH553" s="131"/>
      <c r="AI553" s="131"/>
      <c r="AJ553" s="131"/>
      <c r="AK553" s="131"/>
      <c r="AL553" s="131"/>
      <c r="AM553" s="131"/>
      <c r="AN553" s="131"/>
      <c r="AO553" s="131"/>
      <c r="AP553" s="131"/>
      <c r="AQ553" s="131"/>
      <c r="AR553" s="131"/>
      <c r="AS553" s="131"/>
      <c r="AT553" s="131"/>
      <c r="AU553" s="131"/>
      <c r="AV553" s="131"/>
      <c r="AW553" s="131"/>
    </row>
    <row r="554" spans="1:54" x14ac:dyDescent="0.2">
      <c r="A554" s="162" t="s">
        <v>47</v>
      </c>
      <c r="B554" s="106" t="s">
        <v>271</v>
      </c>
      <c r="C554" s="131">
        <v>14.398</v>
      </c>
      <c r="D554" s="131">
        <v>20.917999999999999</v>
      </c>
      <c r="E554" s="131">
        <v>22.39</v>
      </c>
      <c r="F554" s="131">
        <v>26.238</v>
      </c>
      <c r="G554" s="131">
        <v>33.549999999999997</v>
      </c>
      <c r="H554" s="131">
        <v>35.707000000000001</v>
      </c>
      <c r="I554" s="131">
        <v>41.31</v>
      </c>
      <c r="J554" s="131">
        <v>46.127000000000002</v>
      </c>
      <c r="K554" s="131">
        <v>49.716000000000001</v>
      </c>
      <c r="L554" s="131">
        <v>68.058000000000007</v>
      </c>
      <c r="M554" s="131">
        <v>70.311000000000007</v>
      </c>
      <c r="N554" s="131">
        <v>76.271000000000001</v>
      </c>
      <c r="O554" s="131">
        <v>78.816000000000003</v>
      </c>
      <c r="P554" s="131">
        <v>83.254000000000005</v>
      </c>
      <c r="Q554" s="131">
        <v>82.2</v>
      </c>
      <c r="R554" s="131">
        <v>85.667000000000002</v>
      </c>
      <c r="S554" s="131">
        <v>88.001999999999995</v>
      </c>
      <c r="T554" s="131">
        <v>96.938000000000002</v>
      </c>
      <c r="U554" s="131">
        <v>103.60599999999999</v>
      </c>
      <c r="V554" s="131">
        <v>100</v>
      </c>
      <c r="W554" s="131">
        <v>99.334999999999994</v>
      </c>
      <c r="X554" s="131">
        <v>98.347999999999999</v>
      </c>
      <c r="Y554" s="131">
        <v>103.404</v>
      </c>
      <c r="Z554" s="131">
        <v>120.47</v>
      </c>
      <c r="AA554" s="131">
        <v>127.511</v>
      </c>
      <c r="AB554" s="131">
        <v>134.178</v>
      </c>
      <c r="AC554" s="131">
        <v>133.596</v>
      </c>
      <c r="AD554" s="131">
        <v>136.76900000000001</v>
      </c>
      <c r="AE554" s="131">
        <v>133.46199999999999</v>
      </c>
      <c r="AF554" s="131">
        <v>142.18600000000001</v>
      </c>
      <c r="AG554" s="131">
        <v>146.13399999999999</v>
      </c>
      <c r="AH554" s="131">
        <v>154.06899999999999</v>
      </c>
      <c r="AI554" s="131">
        <v>160.655</v>
      </c>
      <c r="AJ554" s="131">
        <v>164.131</v>
      </c>
      <c r="AK554" s="131">
        <v>166.77699999999999</v>
      </c>
      <c r="AL554" s="131">
        <v>162.429</v>
      </c>
      <c r="AM554" s="131">
        <v>150.76599999999999</v>
      </c>
      <c r="AN554" s="131">
        <v>163.22800000000001</v>
      </c>
      <c r="AO554" s="131">
        <v>175.435</v>
      </c>
      <c r="AP554" s="131">
        <v>186.435</v>
      </c>
      <c r="AQ554" s="131">
        <v>133.166</v>
      </c>
      <c r="AR554" s="131">
        <v>171.67099999999999</v>
      </c>
      <c r="AS554" s="131">
        <v>186.88800000000001</v>
      </c>
      <c r="AT554" s="131">
        <v>185.667</v>
      </c>
      <c r="AU554" s="131">
        <v>165.32300000000001</v>
      </c>
      <c r="AV554" s="131">
        <v>158.86199999999999</v>
      </c>
      <c r="AW554" s="131">
        <v>160.69</v>
      </c>
    </row>
    <row r="555" spans="1:54" x14ac:dyDescent="0.2">
      <c r="A555" s="106"/>
      <c r="B555" s="106" t="s">
        <v>204</v>
      </c>
      <c r="C555" s="131">
        <v>50.213999999999999</v>
      </c>
      <c r="D555" s="131">
        <v>52.445</v>
      </c>
      <c r="E555" s="131">
        <v>54.789000000000001</v>
      </c>
      <c r="F555" s="131">
        <v>57.177999999999997</v>
      </c>
      <c r="G555" s="131">
        <v>59.612000000000002</v>
      </c>
      <c r="H555" s="131">
        <v>62.091999999999999</v>
      </c>
      <c r="I555" s="131">
        <v>64.593000000000004</v>
      </c>
      <c r="J555" s="131">
        <v>67.14</v>
      </c>
      <c r="K555" s="131">
        <v>69.799000000000007</v>
      </c>
      <c r="L555" s="131">
        <v>72.549000000000007</v>
      </c>
      <c r="M555" s="131">
        <v>75.456000000000003</v>
      </c>
      <c r="N555" s="131">
        <v>78.430999999999997</v>
      </c>
      <c r="O555" s="131">
        <v>81.474000000000004</v>
      </c>
      <c r="P555" s="131">
        <v>84.448999999999998</v>
      </c>
      <c r="Q555" s="131">
        <v>87.311000000000007</v>
      </c>
      <c r="R555" s="131">
        <v>90.037999999999997</v>
      </c>
      <c r="S555" s="131">
        <v>92.63</v>
      </c>
      <c r="T555" s="131">
        <v>95.108999999999995</v>
      </c>
      <c r="U555" s="131">
        <v>97.566000000000003</v>
      </c>
      <c r="V555" s="131">
        <v>100</v>
      </c>
      <c r="W555" s="131">
        <v>102.41200000000001</v>
      </c>
      <c r="X555" s="131">
        <v>104.82299999999999</v>
      </c>
      <c r="Y555" s="131">
        <v>107.167</v>
      </c>
      <c r="Z555" s="131">
        <v>109.42100000000001</v>
      </c>
      <c r="AA555" s="131">
        <v>111.539</v>
      </c>
      <c r="AB555" s="131">
        <v>113.5</v>
      </c>
      <c r="AC555" s="131">
        <v>115.32599999999999</v>
      </c>
      <c r="AD555" s="131">
        <v>117.10599999999999</v>
      </c>
      <c r="AE555" s="131">
        <v>118.864</v>
      </c>
      <c r="AF555" s="131">
        <v>120.712</v>
      </c>
      <c r="AG555" s="131">
        <v>122.628</v>
      </c>
      <c r="AH555" s="131">
        <v>124.589</v>
      </c>
      <c r="AI555" s="131">
        <v>126.572</v>
      </c>
      <c r="AJ555" s="131">
        <v>128.578</v>
      </c>
      <c r="AK555" s="131">
        <v>130.56100000000001</v>
      </c>
      <c r="AL555" s="131">
        <v>132.54499999999999</v>
      </c>
      <c r="AM555" s="131">
        <v>134.55000000000001</v>
      </c>
      <c r="AN555" s="131">
        <v>136.42099999999999</v>
      </c>
      <c r="AO555" s="131">
        <v>137.95400000000001</v>
      </c>
      <c r="AP555" s="131">
        <v>139.035</v>
      </c>
      <c r="AQ555" s="131">
        <v>139.59899999999999</v>
      </c>
      <c r="AR555" s="131">
        <v>139.68899999999999</v>
      </c>
      <c r="AS555" s="131">
        <v>139.64400000000001</v>
      </c>
      <c r="AT555" s="131">
        <v>139.82400000000001</v>
      </c>
      <c r="AU555" s="131">
        <v>140.523</v>
      </c>
      <c r="AV555" s="131">
        <v>141.83000000000001</v>
      </c>
      <c r="AW555" s="131">
        <v>143.678</v>
      </c>
    </row>
    <row r="556" spans="1:54" x14ac:dyDescent="0.2">
      <c r="A556" s="106"/>
      <c r="B556" s="106" t="s">
        <v>273</v>
      </c>
      <c r="C556" s="131">
        <v>242.137</v>
      </c>
      <c r="D556" s="131">
        <v>201.47200000000001</v>
      </c>
      <c r="E556" s="131">
        <v>194.816</v>
      </c>
      <c r="F556" s="131">
        <v>159.76599999999999</v>
      </c>
      <c r="G556" s="131">
        <v>164.79499999999999</v>
      </c>
      <c r="H556" s="131">
        <v>194.08600000000001</v>
      </c>
      <c r="I556" s="131">
        <v>203.227</v>
      </c>
      <c r="J556" s="131">
        <v>201.929</v>
      </c>
      <c r="K556" s="131">
        <v>220.44200000000001</v>
      </c>
      <c r="L556" s="131">
        <v>213.57</v>
      </c>
      <c r="M556" s="131">
        <v>164.19200000000001</v>
      </c>
      <c r="N556" s="131">
        <v>160.36099999999999</v>
      </c>
      <c r="O556" s="131">
        <v>147.102</v>
      </c>
      <c r="P556" s="131">
        <v>130.13200000000001</v>
      </c>
      <c r="Q556" s="131">
        <v>126.629</v>
      </c>
      <c r="R556" s="131">
        <v>108.85299999999999</v>
      </c>
      <c r="S556" s="131">
        <v>90.251999999999995</v>
      </c>
      <c r="T556" s="131">
        <v>94.561999999999998</v>
      </c>
      <c r="U556" s="131">
        <v>98.817999999999998</v>
      </c>
      <c r="V556" s="131">
        <v>100</v>
      </c>
      <c r="W556" s="131">
        <v>112.93</v>
      </c>
      <c r="X556" s="131">
        <v>107.339</v>
      </c>
      <c r="Y556" s="131">
        <v>101.041</v>
      </c>
      <c r="Z556" s="131">
        <v>100.874</v>
      </c>
      <c r="AA556" s="131">
        <v>86.691999999999993</v>
      </c>
      <c r="AB556" s="131">
        <v>87.435000000000002</v>
      </c>
      <c r="AC556" s="131">
        <v>85.528999999999996</v>
      </c>
      <c r="AD556" s="131">
        <v>83.912999999999997</v>
      </c>
      <c r="AE556" s="131">
        <v>83.052999999999997</v>
      </c>
      <c r="AF556" s="131">
        <v>84.79</v>
      </c>
      <c r="AG556" s="131">
        <v>81.994</v>
      </c>
      <c r="AH556" s="131">
        <v>79.930000000000007</v>
      </c>
      <c r="AI556" s="131">
        <v>88.918000000000006</v>
      </c>
      <c r="AJ556" s="131">
        <v>91.436000000000007</v>
      </c>
      <c r="AK556" s="131">
        <v>100.73699999999999</v>
      </c>
      <c r="AL556" s="131">
        <v>105.68</v>
      </c>
      <c r="AM556" s="131">
        <v>110.717</v>
      </c>
      <c r="AN556" s="131">
        <v>112.11199999999999</v>
      </c>
      <c r="AO556" s="131">
        <v>109.99</v>
      </c>
      <c r="AP556" s="131">
        <v>114.614</v>
      </c>
      <c r="AQ556" s="131">
        <v>43.290999999999997</v>
      </c>
      <c r="AR556" s="131">
        <v>96.537000000000006</v>
      </c>
      <c r="AS556" s="131">
        <v>83.435000000000002</v>
      </c>
      <c r="AT556" s="131">
        <v>63.329000000000001</v>
      </c>
      <c r="AU556" s="131">
        <v>57.43</v>
      </c>
      <c r="AV556" s="131">
        <v>55.31</v>
      </c>
      <c r="AW556" s="131">
        <v>69.162999999999997</v>
      </c>
    </row>
    <row r="557" spans="1:54" x14ac:dyDescent="0.2">
      <c r="A557" s="106"/>
      <c r="B557" s="106" t="s">
        <v>275</v>
      </c>
      <c r="C557" s="131">
        <v>11.565</v>
      </c>
      <c r="D557" s="131">
        <v>18.625</v>
      </c>
      <c r="E557" s="131">
        <v>21.795999999999999</v>
      </c>
      <c r="F557" s="131">
        <v>28.405000000000001</v>
      </c>
      <c r="G557" s="131">
        <v>33.404000000000003</v>
      </c>
      <c r="H557" s="131">
        <v>24.701000000000001</v>
      </c>
      <c r="I557" s="131">
        <v>28.192</v>
      </c>
      <c r="J557" s="131">
        <v>30.942</v>
      </c>
      <c r="K557" s="131">
        <v>30.558</v>
      </c>
      <c r="L557" s="131">
        <v>40.738</v>
      </c>
      <c r="M557" s="131">
        <v>55.02</v>
      </c>
      <c r="N557" s="131">
        <v>58.9</v>
      </c>
      <c r="O557" s="131">
        <v>63.115000000000002</v>
      </c>
      <c r="P557" s="131">
        <v>73.876999999999995</v>
      </c>
      <c r="Q557" s="131">
        <v>82.063999999999993</v>
      </c>
      <c r="R557" s="131">
        <v>92.141999999999996</v>
      </c>
      <c r="S557" s="131">
        <v>117.914</v>
      </c>
      <c r="T557" s="131">
        <v>105.35599999999999</v>
      </c>
      <c r="U557" s="131">
        <v>106.706</v>
      </c>
      <c r="V557" s="131">
        <v>100</v>
      </c>
      <c r="W557" s="131">
        <v>87.716999999999999</v>
      </c>
      <c r="X557" s="131">
        <v>89.71</v>
      </c>
      <c r="Y557" s="131">
        <v>96.75</v>
      </c>
      <c r="Z557" s="131">
        <v>107.17</v>
      </c>
      <c r="AA557" s="131">
        <v>129.518</v>
      </c>
      <c r="AB557" s="131">
        <v>132.34899999999999</v>
      </c>
      <c r="AC557" s="131">
        <v>135.18199999999999</v>
      </c>
      <c r="AD557" s="131">
        <v>139.21100000000001</v>
      </c>
      <c r="AE557" s="131">
        <v>136.709</v>
      </c>
      <c r="AF557" s="131">
        <v>138.38</v>
      </c>
      <c r="AG557" s="131">
        <v>145.124</v>
      </c>
      <c r="AH557" s="131">
        <v>152.43299999999999</v>
      </c>
      <c r="AI557" s="131">
        <v>138.773</v>
      </c>
      <c r="AJ557" s="131">
        <v>136.56299999999999</v>
      </c>
      <c r="AK557" s="131">
        <v>121.51900000000001</v>
      </c>
      <c r="AL557" s="131">
        <v>115.36499999999999</v>
      </c>
      <c r="AM557" s="131">
        <v>90.08</v>
      </c>
      <c r="AN557" s="131">
        <v>97.619</v>
      </c>
      <c r="AO557" s="131">
        <v>102.18</v>
      </c>
      <c r="AP557" s="131">
        <v>112.36199999999999</v>
      </c>
      <c r="AQ557" s="131">
        <v>248.92</v>
      </c>
      <c r="AR557" s="131">
        <v>110.48399999999999</v>
      </c>
      <c r="AS557" s="131">
        <v>112.93600000000001</v>
      </c>
      <c r="AT557" s="131">
        <v>197.715</v>
      </c>
      <c r="AU557" s="131">
        <v>168.11</v>
      </c>
      <c r="AV557" s="131">
        <v>154.24</v>
      </c>
      <c r="AW557" s="131">
        <v>120.26300000000001</v>
      </c>
    </row>
    <row r="558" spans="1:54" x14ac:dyDescent="0.2">
      <c r="A558" s="106"/>
      <c r="B558" s="106" t="s">
        <v>276</v>
      </c>
      <c r="C558" s="131">
        <v>102.393</v>
      </c>
      <c r="D558" s="131">
        <v>106.295</v>
      </c>
      <c r="E558" s="131">
        <v>96.239000000000004</v>
      </c>
      <c r="F558" s="131">
        <v>101.11799999999999</v>
      </c>
      <c r="G558" s="131">
        <v>102.23699999999999</v>
      </c>
      <c r="H558" s="131">
        <v>119.952</v>
      </c>
      <c r="I558" s="131">
        <v>111.624</v>
      </c>
      <c r="J558" s="131">
        <v>109.956</v>
      </c>
      <c r="K558" s="131">
        <v>105.736</v>
      </c>
      <c r="L558" s="131">
        <v>107.822</v>
      </c>
      <c r="M558" s="131">
        <v>103.146</v>
      </c>
      <c r="N558" s="131">
        <v>102.95699999999999</v>
      </c>
      <c r="O558" s="131">
        <v>104.19499999999999</v>
      </c>
      <c r="P558" s="131">
        <v>102.54600000000001</v>
      </c>
      <c r="Q558" s="131">
        <v>90.597999999999999</v>
      </c>
      <c r="R558" s="131">
        <v>94.861000000000004</v>
      </c>
      <c r="S558" s="131">
        <v>89.272999999999996</v>
      </c>
      <c r="T558" s="131">
        <v>102.30500000000001</v>
      </c>
      <c r="U558" s="131">
        <v>100.708</v>
      </c>
      <c r="V558" s="131">
        <v>100</v>
      </c>
      <c r="W558" s="131">
        <v>97.917000000000002</v>
      </c>
      <c r="X558" s="131">
        <v>97.433999999999997</v>
      </c>
      <c r="Y558" s="131">
        <v>98.700999999999993</v>
      </c>
      <c r="Z558" s="131">
        <v>101.84099999999999</v>
      </c>
      <c r="AA558" s="131">
        <v>101.815</v>
      </c>
      <c r="AB558" s="131">
        <v>102.15900000000001</v>
      </c>
      <c r="AC558" s="131">
        <v>100.193</v>
      </c>
      <c r="AD558" s="131">
        <v>99.978999999999999</v>
      </c>
      <c r="AE558" s="131">
        <v>98.891000000000005</v>
      </c>
      <c r="AF558" s="131">
        <v>100.389</v>
      </c>
      <c r="AG558" s="131">
        <v>100.14700000000001</v>
      </c>
      <c r="AH558" s="131">
        <v>101.496</v>
      </c>
      <c r="AI558" s="131">
        <v>102.863</v>
      </c>
      <c r="AJ558" s="131">
        <v>102.22799999999999</v>
      </c>
      <c r="AK558" s="131">
        <v>104.35</v>
      </c>
      <c r="AL558" s="131">
        <v>100.51600000000001</v>
      </c>
      <c r="AM558" s="131">
        <v>112.35</v>
      </c>
      <c r="AN558" s="131">
        <v>109.327</v>
      </c>
      <c r="AO558" s="131">
        <v>113.15300000000001</v>
      </c>
      <c r="AP558" s="131">
        <v>104.122</v>
      </c>
      <c r="AQ558" s="131">
        <v>88.522999999999996</v>
      </c>
      <c r="AR558" s="131">
        <v>115.224</v>
      </c>
      <c r="AS558" s="131">
        <v>142.03</v>
      </c>
      <c r="AT558" s="131">
        <v>106.051</v>
      </c>
      <c r="AU558" s="131">
        <v>121.85899999999999</v>
      </c>
      <c r="AV558" s="131">
        <v>131.29599999999999</v>
      </c>
      <c r="AW558" s="131">
        <v>134.46</v>
      </c>
    </row>
    <row r="559" spans="1:54" ht="6" customHeight="1" x14ac:dyDescent="0.2">
      <c r="A559" s="106"/>
      <c r="B559" s="106"/>
      <c r="C559" s="131"/>
      <c r="D559" s="131"/>
      <c r="E559" s="131"/>
      <c r="F559" s="131"/>
      <c r="G559" s="131"/>
      <c r="H559" s="131"/>
      <c r="I559" s="131"/>
      <c r="J559" s="131"/>
      <c r="K559" s="131"/>
      <c r="L559" s="131"/>
      <c r="M559" s="131"/>
      <c r="N559" s="131"/>
      <c r="O559" s="131"/>
      <c r="P559" s="131"/>
      <c r="Q559" s="131"/>
      <c r="R559" s="131"/>
      <c r="S559" s="131"/>
      <c r="T559" s="131"/>
      <c r="U559" s="131"/>
      <c r="V559" s="131"/>
      <c r="W559" s="131"/>
      <c r="X559" s="131"/>
      <c r="Y559" s="131"/>
      <c r="Z559" s="131"/>
      <c r="AA559" s="131"/>
      <c r="AB559" s="131"/>
      <c r="AC559" s="131"/>
      <c r="AD559" s="131"/>
      <c r="AE559" s="131"/>
      <c r="AF559" s="131"/>
      <c r="AG559" s="131"/>
      <c r="AH559" s="131"/>
      <c r="AI559" s="131"/>
      <c r="AJ559" s="131"/>
      <c r="AK559" s="131"/>
      <c r="AL559" s="131"/>
      <c r="AM559" s="131"/>
      <c r="AN559" s="131"/>
      <c r="AO559" s="131"/>
      <c r="AP559" s="131"/>
      <c r="AQ559" s="131"/>
      <c r="AR559" s="131"/>
      <c r="AS559" s="131"/>
      <c r="AT559" s="131"/>
      <c r="AU559" s="131"/>
      <c r="AV559" s="131"/>
      <c r="AW559" s="131"/>
    </row>
    <row r="560" spans="1:54" x14ac:dyDescent="0.2">
      <c r="A560" s="162" t="s">
        <v>117</v>
      </c>
      <c r="B560" s="106" t="s">
        <v>271</v>
      </c>
      <c r="C560" s="131">
        <v>22.460999999999999</v>
      </c>
      <c r="D560" s="131">
        <v>24.925000000000001</v>
      </c>
      <c r="E560" s="131">
        <v>28.172999999999998</v>
      </c>
      <c r="F560" s="131">
        <v>34.115000000000002</v>
      </c>
      <c r="G560" s="131">
        <v>36.286000000000001</v>
      </c>
      <c r="H560" s="131">
        <v>41.959000000000003</v>
      </c>
      <c r="I560" s="131">
        <v>48.420999999999999</v>
      </c>
      <c r="J560" s="131">
        <v>51.893999999999998</v>
      </c>
      <c r="K560" s="131">
        <v>52.134999999999998</v>
      </c>
      <c r="L560" s="131">
        <v>49.167000000000002</v>
      </c>
      <c r="M560" s="131">
        <v>49.716000000000001</v>
      </c>
      <c r="N560" s="131">
        <v>45.673999999999999</v>
      </c>
      <c r="O560" s="131">
        <v>52.104999999999997</v>
      </c>
      <c r="P560" s="131">
        <v>55.704000000000001</v>
      </c>
      <c r="Q560" s="131">
        <v>52.531999999999996</v>
      </c>
      <c r="R560" s="131">
        <v>65.513999999999996</v>
      </c>
      <c r="S560" s="131">
        <v>69.347999999999999</v>
      </c>
      <c r="T560" s="131">
        <v>77.406000000000006</v>
      </c>
      <c r="U560" s="131">
        <v>87.111999999999995</v>
      </c>
      <c r="V560" s="131">
        <v>100</v>
      </c>
      <c r="W560" s="131">
        <v>107.521</v>
      </c>
      <c r="X560" s="131">
        <v>113.68</v>
      </c>
      <c r="Y560" s="131">
        <v>126.199</v>
      </c>
      <c r="Z560" s="131">
        <v>130.07499999999999</v>
      </c>
      <c r="AA560" s="131">
        <v>133.27600000000001</v>
      </c>
      <c r="AB560" s="131">
        <v>138.65899999999999</v>
      </c>
      <c r="AC560" s="131">
        <v>139.524</v>
      </c>
      <c r="AD560" s="131">
        <v>153.905</v>
      </c>
      <c r="AE560" s="131">
        <v>188.851</v>
      </c>
      <c r="AF560" s="131">
        <v>208.90700000000001</v>
      </c>
      <c r="AG560" s="131">
        <v>220.392</v>
      </c>
      <c r="AH560" s="131">
        <v>224.43299999999999</v>
      </c>
      <c r="AI560" s="131">
        <v>236.11199999999999</v>
      </c>
      <c r="AJ560" s="131">
        <v>237.977</v>
      </c>
      <c r="AK560" s="131">
        <v>254.42599999999999</v>
      </c>
      <c r="AL560" s="131">
        <v>283.84500000000003</v>
      </c>
      <c r="AM560" s="131">
        <v>291.66000000000003</v>
      </c>
      <c r="AN560" s="131">
        <v>297.80900000000003</v>
      </c>
      <c r="AO560" s="131">
        <v>294.07600000000002</v>
      </c>
      <c r="AP560" s="131">
        <v>314.59199999999998</v>
      </c>
      <c r="AQ560" s="131">
        <v>312.62599999999998</v>
      </c>
      <c r="AR560" s="131">
        <v>320.839</v>
      </c>
      <c r="AS560" s="131">
        <v>328.80500000000001</v>
      </c>
      <c r="AT560" s="131">
        <v>340.113</v>
      </c>
      <c r="AU560" s="131">
        <v>340.82600000000002</v>
      </c>
      <c r="AV560" s="131">
        <v>347.24</v>
      </c>
      <c r="AW560" s="131">
        <v>359.262</v>
      </c>
    </row>
    <row r="561" spans="1:49" x14ac:dyDescent="0.2">
      <c r="A561" s="106"/>
      <c r="B561" s="106" t="s">
        <v>204</v>
      </c>
      <c r="C561" s="131">
        <v>79.225999999999999</v>
      </c>
      <c r="D561" s="131">
        <v>80.453000000000003</v>
      </c>
      <c r="E561" s="131">
        <v>81.680999999999997</v>
      </c>
      <c r="F561" s="131">
        <v>82.908000000000001</v>
      </c>
      <c r="G561" s="131">
        <v>84.23</v>
      </c>
      <c r="H561" s="131">
        <v>85.647000000000006</v>
      </c>
      <c r="I561" s="131">
        <v>86.968999999999994</v>
      </c>
      <c r="J561" s="131">
        <v>88.102000000000004</v>
      </c>
      <c r="K561" s="131">
        <v>89.706999999999994</v>
      </c>
      <c r="L561" s="131">
        <v>91.218000000000004</v>
      </c>
      <c r="M561" s="131">
        <v>92.54</v>
      </c>
      <c r="N561" s="131">
        <v>93.768000000000001</v>
      </c>
      <c r="O561" s="131">
        <v>94.617999999999995</v>
      </c>
      <c r="P561" s="131">
        <v>95.561999999999998</v>
      </c>
      <c r="Q561" s="131">
        <v>96.412000000000006</v>
      </c>
      <c r="R561" s="131">
        <v>97.072999999999993</v>
      </c>
      <c r="S561" s="131">
        <v>97.828000000000003</v>
      </c>
      <c r="T561" s="131">
        <v>98.489000000000004</v>
      </c>
      <c r="U561" s="131">
        <v>99.245000000000005</v>
      </c>
      <c r="V561" s="131">
        <v>100</v>
      </c>
      <c r="W561" s="131">
        <v>101.039</v>
      </c>
      <c r="X561" s="131">
        <v>102.361</v>
      </c>
      <c r="Y561" s="131">
        <v>103.58799999999999</v>
      </c>
      <c r="Z561" s="131">
        <v>105.099</v>
      </c>
      <c r="AA561" s="131">
        <v>105.949</v>
      </c>
      <c r="AB561" s="131">
        <v>107.08199999999999</v>
      </c>
      <c r="AC561" s="131">
        <v>108.404</v>
      </c>
      <c r="AD561" s="131">
        <v>109.53700000000001</v>
      </c>
      <c r="AE561" s="131">
        <v>110.95399999999999</v>
      </c>
      <c r="AF561" s="131">
        <v>112.087</v>
      </c>
      <c r="AG561" s="131">
        <v>112.937</v>
      </c>
      <c r="AH561" s="131">
        <v>113.78700000000001</v>
      </c>
      <c r="AI561" s="131">
        <v>114.542</v>
      </c>
      <c r="AJ561" s="131">
        <v>115.297</v>
      </c>
      <c r="AK561" s="131">
        <v>115.958</v>
      </c>
      <c r="AL561" s="131">
        <v>116.52500000000001</v>
      </c>
      <c r="AM561" s="131">
        <v>117.092</v>
      </c>
      <c r="AN561" s="131">
        <v>117.46899999999999</v>
      </c>
      <c r="AO561" s="131">
        <v>117.753</v>
      </c>
      <c r="AP561" s="131">
        <v>118.036</v>
      </c>
      <c r="AQ561" s="131">
        <v>118.22499999999999</v>
      </c>
      <c r="AR561" s="131">
        <v>118.602</v>
      </c>
      <c r="AS561" s="131">
        <v>118.886</v>
      </c>
      <c r="AT561" s="131">
        <v>119.075</v>
      </c>
      <c r="AU561" s="131">
        <v>119.26300000000001</v>
      </c>
      <c r="AV561" s="131">
        <v>119.26300000000001</v>
      </c>
      <c r="AW561" s="131">
        <v>119.452</v>
      </c>
    </row>
    <row r="562" spans="1:49" x14ac:dyDescent="0.2">
      <c r="A562" s="106"/>
      <c r="B562" s="106" t="s">
        <v>273</v>
      </c>
      <c r="C562" s="131">
        <v>41.426000000000002</v>
      </c>
      <c r="D562" s="131">
        <v>44.2</v>
      </c>
      <c r="E562" s="131">
        <v>48.76</v>
      </c>
      <c r="F562" s="131">
        <v>52.271999999999998</v>
      </c>
      <c r="G562" s="131">
        <v>51.917000000000002</v>
      </c>
      <c r="H562" s="131">
        <v>63.170999999999999</v>
      </c>
      <c r="I562" s="131">
        <v>66.292000000000002</v>
      </c>
      <c r="J562" s="131">
        <v>67.942999999999998</v>
      </c>
      <c r="K562" s="131">
        <v>69.084000000000003</v>
      </c>
      <c r="L562" s="131">
        <v>61.100999999999999</v>
      </c>
      <c r="M562" s="131">
        <v>63.768000000000001</v>
      </c>
      <c r="N562" s="131">
        <v>66.397999999999996</v>
      </c>
      <c r="O562" s="131">
        <v>66.05</v>
      </c>
      <c r="P562" s="131">
        <v>68.47</v>
      </c>
      <c r="Q562" s="131">
        <v>72.59</v>
      </c>
      <c r="R562" s="131">
        <v>79.113</v>
      </c>
      <c r="S562" s="131">
        <v>85.478999999999999</v>
      </c>
      <c r="T562" s="131">
        <v>90.668999999999997</v>
      </c>
      <c r="U562" s="131">
        <v>94.003</v>
      </c>
      <c r="V562" s="131">
        <v>100</v>
      </c>
      <c r="W562" s="131">
        <v>103.363</v>
      </c>
      <c r="X562" s="131">
        <v>108.67</v>
      </c>
      <c r="Y562" s="131">
        <v>112.837</v>
      </c>
      <c r="Z562" s="131">
        <v>115.822</v>
      </c>
      <c r="AA562" s="131">
        <v>119.807</v>
      </c>
      <c r="AB562" s="131">
        <v>125.169</v>
      </c>
      <c r="AC562" s="131">
        <v>130.673</v>
      </c>
      <c r="AD562" s="131">
        <v>137.172</v>
      </c>
      <c r="AE562" s="131">
        <v>138.96100000000001</v>
      </c>
      <c r="AF562" s="131">
        <v>149.96700000000001</v>
      </c>
      <c r="AG562" s="131">
        <v>152.67500000000001</v>
      </c>
      <c r="AH562" s="131">
        <v>154.73400000000001</v>
      </c>
      <c r="AI562" s="131">
        <v>159.33000000000001</v>
      </c>
      <c r="AJ562" s="131">
        <v>167.386</v>
      </c>
      <c r="AK562" s="131">
        <v>168.49199999999999</v>
      </c>
      <c r="AL562" s="131">
        <v>181.99600000000001</v>
      </c>
      <c r="AM562" s="131">
        <v>191.49100000000001</v>
      </c>
      <c r="AN562" s="131">
        <v>201.15100000000001</v>
      </c>
      <c r="AO562" s="131">
        <v>207.31700000000001</v>
      </c>
      <c r="AP562" s="131">
        <v>215.874</v>
      </c>
      <c r="AQ562" s="131">
        <v>224.315</v>
      </c>
      <c r="AR562" s="131">
        <v>231.42400000000001</v>
      </c>
      <c r="AS562" s="131">
        <v>238.63300000000001</v>
      </c>
      <c r="AT562" s="131">
        <v>247.17599999999999</v>
      </c>
      <c r="AU562" s="131">
        <v>255.54900000000001</v>
      </c>
      <c r="AV562" s="131">
        <v>265.36399999999998</v>
      </c>
      <c r="AW562" s="131">
        <v>275.06</v>
      </c>
    </row>
    <row r="563" spans="1:49" x14ac:dyDescent="0.2">
      <c r="A563" s="106"/>
      <c r="B563" s="106" t="s">
        <v>275</v>
      </c>
      <c r="C563" s="131">
        <v>166.49799999999999</v>
      </c>
      <c r="D563" s="131">
        <v>156.489</v>
      </c>
      <c r="E563" s="131">
        <v>143.00700000000001</v>
      </c>
      <c r="F563" s="131">
        <v>136.61699999999999</v>
      </c>
      <c r="G563" s="131">
        <v>137.32</v>
      </c>
      <c r="H563" s="131">
        <v>115.63200000000001</v>
      </c>
      <c r="I563" s="131">
        <v>113.81</v>
      </c>
      <c r="J563" s="131">
        <v>111.419</v>
      </c>
      <c r="K563" s="131">
        <v>107.572</v>
      </c>
      <c r="L563" s="131">
        <v>116.06100000000001</v>
      </c>
      <c r="M563" s="131">
        <v>108.435</v>
      </c>
      <c r="N563" s="131">
        <v>99.137</v>
      </c>
      <c r="O563" s="131">
        <v>102.57299999999999</v>
      </c>
      <c r="P563" s="131">
        <v>100.265</v>
      </c>
      <c r="Q563" s="131">
        <v>94.795000000000002</v>
      </c>
      <c r="R563" s="131">
        <v>98.614000000000004</v>
      </c>
      <c r="S563" s="131">
        <v>95.197999999999993</v>
      </c>
      <c r="T563" s="131">
        <v>90.105999999999995</v>
      </c>
      <c r="U563" s="131">
        <v>94.893000000000001</v>
      </c>
      <c r="V563" s="131">
        <v>100</v>
      </c>
      <c r="W563" s="131">
        <v>97.566999999999993</v>
      </c>
      <c r="X563" s="131">
        <v>96.233000000000004</v>
      </c>
      <c r="Y563" s="131">
        <v>95.638000000000005</v>
      </c>
      <c r="Z563" s="131">
        <v>90.218000000000004</v>
      </c>
      <c r="AA563" s="131">
        <v>92.492000000000004</v>
      </c>
      <c r="AB563" s="131">
        <v>89.156999999999996</v>
      </c>
      <c r="AC563" s="131">
        <v>86.68</v>
      </c>
      <c r="AD563" s="131">
        <v>86.971999999999994</v>
      </c>
      <c r="AE563" s="131">
        <v>88.751999999999995</v>
      </c>
      <c r="AF563" s="131">
        <v>90.191000000000003</v>
      </c>
      <c r="AG563" s="131">
        <v>92.322999999999993</v>
      </c>
      <c r="AH563" s="131">
        <v>89.650999999999996</v>
      </c>
      <c r="AI563" s="131">
        <v>90.697000000000003</v>
      </c>
      <c r="AJ563" s="131">
        <v>87.323999999999998</v>
      </c>
      <c r="AK563" s="131">
        <v>89.213999999999999</v>
      </c>
      <c r="AL563" s="131">
        <v>87.84</v>
      </c>
      <c r="AM563" s="131">
        <v>83.590999999999994</v>
      </c>
      <c r="AN563" s="131">
        <v>81.117999999999995</v>
      </c>
      <c r="AO563" s="131">
        <v>76.638000000000005</v>
      </c>
      <c r="AP563" s="131">
        <v>77.320999999999998</v>
      </c>
      <c r="AQ563" s="131">
        <v>74.540999999999997</v>
      </c>
      <c r="AR563" s="131">
        <v>73.271000000000001</v>
      </c>
      <c r="AS563" s="131">
        <v>72.152000000000001</v>
      </c>
      <c r="AT563" s="131">
        <v>70.891999999999996</v>
      </c>
      <c r="AU563" s="131">
        <v>70.61</v>
      </c>
      <c r="AV563" s="131">
        <v>67.221999999999994</v>
      </c>
      <c r="AW563" s="131">
        <v>64.772000000000006</v>
      </c>
    </row>
    <row r="564" spans="1:49" x14ac:dyDescent="0.2">
      <c r="A564" s="106"/>
      <c r="B564" s="106" t="s">
        <v>276</v>
      </c>
      <c r="C564" s="131">
        <v>41.103999999999999</v>
      </c>
      <c r="D564" s="131">
        <v>44.79</v>
      </c>
      <c r="E564" s="131">
        <v>49.463000000000001</v>
      </c>
      <c r="F564" s="131">
        <v>57.62</v>
      </c>
      <c r="G564" s="131">
        <v>60.426000000000002</v>
      </c>
      <c r="H564" s="131">
        <v>67.066999999999993</v>
      </c>
      <c r="I564" s="131">
        <v>73.796000000000006</v>
      </c>
      <c r="J564" s="131">
        <v>77.808000000000007</v>
      </c>
      <c r="K564" s="131">
        <v>78.204999999999998</v>
      </c>
      <c r="L564" s="131">
        <v>76.007000000000005</v>
      </c>
      <c r="M564" s="131">
        <v>77.694999999999993</v>
      </c>
      <c r="N564" s="131">
        <v>73.998000000000005</v>
      </c>
      <c r="O564" s="131">
        <v>81.284000000000006</v>
      </c>
      <c r="P564" s="131">
        <v>84.908000000000001</v>
      </c>
      <c r="Q564" s="131">
        <v>79.182000000000002</v>
      </c>
      <c r="R564" s="131">
        <v>86.506</v>
      </c>
      <c r="S564" s="131">
        <v>87.111999999999995</v>
      </c>
      <c r="T564" s="131">
        <v>96.2</v>
      </c>
      <c r="U564" s="131">
        <v>98.4</v>
      </c>
      <c r="V564" s="131">
        <v>100</v>
      </c>
      <c r="W564" s="131">
        <v>105.52</v>
      </c>
      <c r="X564" s="131">
        <v>106.19799999999999</v>
      </c>
      <c r="Y564" s="131">
        <v>112.892</v>
      </c>
      <c r="Z564" s="131">
        <v>118.444</v>
      </c>
      <c r="AA564" s="131">
        <v>113.52</v>
      </c>
      <c r="AB564" s="131">
        <v>116.032</v>
      </c>
      <c r="AC564" s="131">
        <v>113.631</v>
      </c>
      <c r="AD564" s="131">
        <v>117.773</v>
      </c>
      <c r="AE564" s="131">
        <v>138.00899999999999</v>
      </c>
      <c r="AF564" s="131">
        <v>137.79599999999999</v>
      </c>
      <c r="AG564" s="131">
        <v>138.447</v>
      </c>
      <c r="AH564" s="131">
        <v>142.18600000000001</v>
      </c>
      <c r="AI564" s="131">
        <v>142.64699999999999</v>
      </c>
      <c r="AJ564" s="131">
        <v>141.208</v>
      </c>
      <c r="AK564" s="131">
        <v>145.965</v>
      </c>
      <c r="AL564" s="131">
        <v>152.37200000000001</v>
      </c>
      <c r="AM564" s="131">
        <v>155.61199999999999</v>
      </c>
      <c r="AN564" s="131">
        <v>155.37200000000001</v>
      </c>
      <c r="AO564" s="131">
        <v>157.184</v>
      </c>
      <c r="AP564" s="131">
        <v>159.67400000000001</v>
      </c>
      <c r="AQ564" s="131">
        <v>158.14699999999999</v>
      </c>
      <c r="AR564" s="131">
        <v>159.53299999999999</v>
      </c>
      <c r="AS564" s="131">
        <v>160.63200000000001</v>
      </c>
      <c r="AT564" s="131">
        <v>163.005</v>
      </c>
      <c r="AU564" s="131">
        <v>158.374</v>
      </c>
      <c r="AV564" s="131">
        <v>163.21899999999999</v>
      </c>
      <c r="AW564" s="131">
        <v>168.81</v>
      </c>
    </row>
    <row r="565" spans="1:49" ht="6" customHeight="1" x14ac:dyDescent="0.2">
      <c r="A565" s="106"/>
      <c r="B565" s="106"/>
      <c r="C565" s="131"/>
      <c r="D565" s="131"/>
      <c r="E565" s="131"/>
      <c r="F565" s="131"/>
      <c r="G565" s="131"/>
      <c r="H565" s="131"/>
      <c r="I565" s="131"/>
      <c r="J565" s="131"/>
      <c r="K565" s="131"/>
      <c r="L565" s="131"/>
      <c r="M565" s="131"/>
      <c r="N565" s="131"/>
      <c r="O565" s="131"/>
      <c r="P565" s="131"/>
      <c r="Q565" s="131"/>
      <c r="R565" s="131"/>
      <c r="S565" s="131"/>
      <c r="T565" s="131"/>
      <c r="U565" s="131"/>
      <c r="V565" s="131"/>
      <c r="W565" s="131"/>
      <c r="X565" s="131"/>
      <c r="Y565" s="131"/>
      <c r="Z565" s="131"/>
      <c r="AA565" s="131"/>
      <c r="AB565" s="131"/>
      <c r="AC565" s="131"/>
      <c r="AD565" s="131"/>
      <c r="AE565" s="131"/>
      <c r="AF565" s="131"/>
      <c r="AG565" s="131"/>
      <c r="AH565" s="131"/>
      <c r="AI565" s="131"/>
      <c r="AJ565" s="131"/>
      <c r="AK565" s="131"/>
      <c r="AL565" s="131"/>
      <c r="AM565" s="131"/>
      <c r="AN565" s="131"/>
      <c r="AO565" s="131"/>
      <c r="AP565" s="131"/>
      <c r="AQ565" s="131"/>
      <c r="AR565" s="131"/>
      <c r="AS565" s="131"/>
      <c r="AT565" s="131"/>
      <c r="AU565" s="131"/>
      <c r="AV565" s="131"/>
      <c r="AW565" s="131"/>
    </row>
    <row r="566" spans="1:49" x14ac:dyDescent="0.2">
      <c r="A566" s="162" t="s">
        <v>45</v>
      </c>
      <c r="B566" s="106" t="s">
        <v>271</v>
      </c>
      <c r="C566" s="131">
        <v>33.468000000000004</v>
      </c>
      <c r="D566" s="131">
        <v>36.786000000000001</v>
      </c>
      <c r="E566" s="131">
        <v>42.378</v>
      </c>
      <c r="F566" s="131">
        <v>46.304000000000002</v>
      </c>
      <c r="G566" s="131">
        <v>49.158000000000001</v>
      </c>
      <c r="H566" s="131">
        <v>53.988999999999997</v>
      </c>
      <c r="I566" s="131">
        <v>59.256</v>
      </c>
      <c r="J566" s="131">
        <v>63.316000000000003</v>
      </c>
      <c r="K566" s="131">
        <v>67.834999999999994</v>
      </c>
      <c r="L566" s="131">
        <v>69.632000000000005</v>
      </c>
      <c r="M566" s="131">
        <v>70.513999999999996</v>
      </c>
      <c r="N566" s="131">
        <v>73.867000000000004</v>
      </c>
      <c r="O566" s="131">
        <v>77.820999999999998</v>
      </c>
      <c r="P566" s="131">
        <v>79.527000000000001</v>
      </c>
      <c r="Q566" s="131">
        <v>82.787999999999997</v>
      </c>
      <c r="R566" s="131">
        <v>85.266999999999996</v>
      </c>
      <c r="S566" s="131">
        <v>87.313000000000002</v>
      </c>
      <c r="T566" s="131">
        <v>91.406999999999996</v>
      </c>
      <c r="U566" s="131">
        <v>98.784000000000006</v>
      </c>
      <c r="V566" s="131">
        <v>100</v>
      </c>
      <c r="W566" s="131">
        <v>104.82899999999999</v>
      </c>
      <c r="X566" s="131">
        <v>112.608</v>
      </c>
      <c r="Y566" s="131">
        <v>116.22499999999999</v>
      </c>
      <c r="Z566" s="131">
        <v>127.181</v>
      </c>
      <c r="AA566" s="131">
        <v>132.65199999999999</v>
      </c>
      <c r="AB566" s="131">
        <v>130.78399999999999</v>
      </c>
      <c r="AC566" s="131">
        <v>136.71199999999999</v>
      </c>
      <c r="AD566" s="131">
        <v>140.155</v>
      </c>
      <c r="AE566" s="131">
        <v>147.97499999999999</v>
      </c>
      <c r="AF566" s="131">
        <v>150.34</v>
      </c>
      <c r="AG566" s="131">
        <v>163.78899999999999</v>
      </c>
      <c r="AH566" s="131">
        <v>169.60900000000001</v>
      </c>
      <c r="AI566" s="131">
        <v>168.23</v>
      </c>
      <c r="AJ566" s="131">
        <v>186.19399999999999</v>
      </c>
      <c r="AK566" s="131">
        <v>199.51300000000001</v>
      </c>
      <c r="AL566" s="131">
        <v>206.17500000000001</v>
      </c>
      <c r="AM566" s="131">
        <v>210.369</v>
      </c>
      <c r="AN566" s="131">
        <v>219.672</v>
      </c>
      <c r="AO566" s="131">
        <v>219.553</v>
      </c>
      <c r="AP566" s="131">
        <v>236.04599999999999</v>
      </c>
      <c r="AQ566" s="131">
        <v>258.202</v>
      </c>
      <c r="AR566" s="131">
        <v>265.76299999999998</v>
      </c>
      <c r="AS566" s="131">
        <v>262.10500000000002</v>
      </c>
      <c r="AT566" s="131">
        <v>272.28899999999999</v>
      </c>
      <c r="AU566" s="131">
        <v>281.70400000000001</v>
      </c>
      <c r="AV566" s="131">
        <v>281.33999999999997</v>
      </c>
      <c r="AW566" s="131">
        <v>295.83999999999997</v>
      </c>
    </row>
    <row r="567" spans="1:49" x14ac:dyDescent="0.2">
      <c r="A567" s="106"/>
      <c r="B567" s="106" t="s">
        <v>204</v>
      </c>
      <c r="C567" s="131">
        <v>65.706000000000003</v>
      </c>
      <c r="D567" s="131">
        <v>67.105000000000004</v>
      </c>
      <c r="E567" s="131">
        <v>68.528000000000006</v>
      </c>
      <c r="F567" s="131">
        <v>70.007000000000005</v>
      </c>
      <c r="G567" s="131">
        <v>71.561999999999998</v>
      </c>
      <c r="H567" s="131">
        <v>73.197999999999993</v>
      </c>
      <c r="I567" s="131">
        <v>74.911000000000001</v>
      </c>
      <c r="J567" s="131">
        <v>76.698999999999998</v>
      </c>
      <c r="K567" s="131">
        <v>78.552000000000007</v>
      </c>
      <c r="L567" s="131">
        <v>80.468999999999994</v>
      </c>
      <c r="M567" s="131">
        <v>82.447000000000003</v>
      </c>
      <c r="N567" s="131">
        <v>84.477000000000004</v>
      </c>
      <c r="O567" s="131">
        <v>86.534999999999997</v>
      </c>
      <c r="P567" s="131">
        <v>88.581000000000003</v>
      </c>
      <c r="Q567" s="131">
        <v>90.585999999999999</v>
      </c>
      <c r="R567" s="131">
        <v>92.543999999999997</v>
      </c>
      <c r="S567" s="131">
        <v>94.448999999999998</v>
      </c>
      <c r="T567" s="131">
        <v>96.313999999999993</v>
      </c>
      <c r="U567" s="131">
        <v>98.159000000000006</v>
      </c>
      <c r="V567" s="131">
        <v>100</v>
      </c>
      <c r="W567" s="131">
        <v>101.84099999999999</v>
      </c>
      <c r="X567" s="131">
        <v>103.666</v>
      </c>
      <c r="Y567" s="131">
        <v>105.458</v>
      </c>
      <c r="Z567" s="131">
        <v>107.187</v>
      </c>
      <c r="AA567" s="131">
        <v>108.827</v>
      </c>
      <c r="AB567" s="131">
        <v>110.378</v>
      </c>
      <c r="AC567" s="131">
        <v>111.845</v>
      </c>
      <c r="AD567" s="131">
        <v>113.248</v>
      </c>
      <c r="AE567" s="131">
        <v>114.61499999999999</v>
      </c>
      <c r="AF567" s="131">
        <v>115.961</v>
      </c>
      <c r="AG567" s="131">
        <v>117.29600000000001</v>
      </c>
      <c r="AH567" s="131">
        <v>118.622</v>
      </c>
      <c r="AI567" s="131">
        <v>119.95699999999999</v>
      </c>
      <c r="AJ567" s="131">
        <v>121.303</v>
      </c>
      <c r="AK567" s="131">
        <v>122.678</v>
      </c>
      <c r="AL567" s="131">
        <v>124.077</v>
      </c>
      <c r="AM567" s="131">
        <v>125.511</v>
      </c>
      <c r="AN567" s="131">
        <v>127.003</v>
      </c>
      <c r="AO567" s="131">
        <v>128.58199999999999</v>
      </c>
      <c r="AP567" s="131">
        <v>130.27099999999999</v>
      </c>
      <c r="AQ567" s="131">
        <v>132.07499999999999</v>
      </c>
      <c r="AR567" s="131">
        <v>133.98400000000001</v>
      </c>
      <c r="AS567" s="131">
        <v>135.958</v>
      </c>
      <c r="AT567" s="131">
        <v>137.94</v>
      </c>
      <c r="AU567" s="131">
        <v>139.88900000000001</v>
      </c>
      <c r="AV567" s="131">
        <v>141.79400000000001</v>
      </c>
      <c r="AW567" s="131">
        <v>143.655</v>
      </c>
    </row>
    <row r="568" spans="1:49" x14ac:dyDescent="0.2">
      <c r="A568" s="106"/>
      <c r="B568" s="106" t="s">
        <v>273</v>
      </c>
      <c r="C568" s="131">
        <v>60.997999999999998</v>
      </c>
      <c r="D568" s="131">
        <v>61.183</v>
      </c>
      <c r="E568" s="131">
        <v>62.045999999999999</v>
      </c>
      <c r="F568" s="131">
        <v>64.132000000000005</v>
      </c>
      <c r="G568" s="131">
        <v>67.48</v>
      </c>
      <c r="H568" s="131">
        <v>73.105999999999995</v>
      </c>
      <c r="I568" s="131">
        <v>75.763000000000005</v>
      </c>
      <c r="J568" s="131">
        <v>75.649000000000001</v>
      </c>
      <c r="K568" s="131">
        <v>77.405000000000001</v>
      </c>
      <c r="L568" s="131">
        <v>78.313000000000002</v>
      </c>
      <c r="M568" s="131">
        <v>75.102000000000004</v>
      </c>
      <c r="N568" s="131">
        <v>79.863</v>
      </c>
      <c r="O568" s="131">
        <v>79.045000000000002</v>
      </c>
      <c r="P568" s="131">
        <v>82.174999999999997</v>
      </c>
      <c r="Q568" s="131">
        <v>85.183000000000007</v>
      </c>
      <c r="R568" s="131">
        <v>91.111999999999995</v>
      </c>
      <c r="S568" s="131">
        <v>88.983999999999995</v>
      </c>
      <c r="T568" s="131">
        <v>97.623000000000005</v>
      </c>
      <c r="U568" s="131">
        <v>98.515000000000001</v>
      </c>
      <c r="V568" s="131">
        <v>100</v>
      </c>
      <c r="W568" s="131">
        <v>105.27800000000001</v>
      </c>
      <c r="X568" s="131">
        <v>101.255</v>
      </c>
      <c r="Y568" s="131">
        <v>98.796999999999997</v>
      </c>
      <c r="Z568" s="131">
        <v>107.496</v>
      </c>
      <c r="AA568" s="131">
        <v>100.15300000000001</v>
      </c>
      <c r="AB568" s="131">
        <v>110.96299999999999</v>
      </c>
      <c r="AC568" s="131">
        <v>107.798</v>
      </c>
      <c r="AD568" s="131">
        <v>114.17</v>
      </c>
      <c r="AE568" s="131">
        <v>114.02800000000001</v>
      </c>
      <c r="AF568" s="131">
        <v>114.85899999999999</v>
      </c>
      <c r="AG568" s="131">
        <v>121.86499999999999</v>
      </c>
      <c r="AH568" s="131">
        <v>124.264</v>
      </c>
      <c r="AI568" s="131">
        <v>130.20699999999999</v>
      </c>
      <c r="AJ568" s="131">
        <v>134.93799999999999</v>
      </c>
      <c r="AK568" s="131">
        <v>137.81800000000001</v>
      </c>
      <c r="AL568" s="131">
        <v>146.58600000000001</v>
      </c>
      <c r="AM568" s="131">
        <v>150.02699999999999</v>
      </c>
      <c r="AN568" s="131">
        <v>157.048</v>
      </c>
      <c r="AO568" s="131">
        <v>161.702</v>
      </c>
      <c r="AP568" s="131">
        <v>165.696</v>
      </c>
      <c r="AQ568" s="131">
        <v>172.005</v>
      </c>
      <c r="AR568" s="131">
        <v>174.65700000000001</v>
      </c>
      <c r="AS568" s="131">
        <v>179.929</v>
      </c>
      <c r="AT568" s="131">
        <v>182.078</v>
      </c>
      <c r="AU568" s="131">
        <v>187.68600000000001</v>
      </c>
      <c r="AV568" s="131">
        <v>187.24799999999999</v>
      </c>
      <c r="AW568" s="131">
        <v>192.37799999999999</v>
      </c>
    </row>
    <row r="569" spans="1:49" x14ac:dyDescent="0.2">
      <c r="A569" s="106"/>
      <c r="B569" s="106" t="s">
        <v>275</v>
      </c>
      <c r="C569" s="131">
        <v>96.765000000000001</v>
      </c>
      <c r="D569" s="131">
        <v>101.764</v>
      </c>
      <c r="E569" s="131">
        <v>108.795</v>
      </c>
      <c r="F569" s="131">
        <v>111.711</v>
      </c>
      <c r="G569" s="131">
        <v>107.663</v>
      </c>
      <c r="H569" s="131">
        <v>104.98399999999999</v>
      </c>
      <c r="I569" s="131">
        <v>108.836</v>
      </c>
      <c r="J569" s="131">
        <v>112.85</v>
      </c>
      <c r="K569" s="131">
        <v>114.884</v>
      </c>
      <c r="L569" s="131">
        <v>112.619</v>
      </c>
      <c r="M569" s="131">
        <v>115.122</v>
      </c>
      <c r="N569" s="131">
        <v>109.97799999999999</v>
      </c>
      <c r="O569" s="131">
        <v>112.84</v>
      </c>
      <c r="P569" s="131">
        <v>109.352</v>
      </c>
      <c r="Q569" s="131">
        <v>105.129</v>
      </c>
      <c r="R569" s="131">
        <v>99.204999999999998</v>
      </c>
      <c r="S569" s="131">
        <v>102.089</v>
      </c>
      <c r="T569" s="131">
        <v>95.787000000000006</v>
      </c>
      <c r="U569" s="131">
        <v>101.139</v>
      </c>
      <c r="V569" s="131">
        <v>100</v>
      </c>
      <c r="W569" s="131">
        <v>98.015000000000001</v>
      </c>
      <c r="X569" s="131">
        <v>106.045</v>
      </c>
      <c r="Y569" s="131">
        <v>110.871</v>
      </c>
      <c r="Z569" s="131">
        <v>107.367</v>
      </c>
      <c r="AA569" s="131">
        <v>112.456</v>
      </c>
      <c r="AB569" s="131">
        <v>105.17400000000001</v>
      </c>
      <c r="AC569" s="131">
        <v>110.13200000000001</v>
      </c>
      <c r="AD569" s="131">
        <v>104.66800000000001</v>
      </c>
      <c r="AE569" s="131">
        <v>110.092</v>
      </c>
      <c r="AF569" s="131">
        <v>108.589</v>
      </c>
      <c r="AG569" s="131">
        <v>107.261</v>
      </c>
      <c r="AH569" s="131">
        <v>105.723</v>
      </c>
      <c r="AI569" s="131">
        <v>99.337000000000003</v>
      </c>
      <c r="AJ569" s="131">
        <v>112.304</v>
      </c>
      <c r="AK569" s="131">
        <v>115.108</v>
      </c>
      <c r="AL569" s="131">
        <v>108.84399999999999</v>
      </c>
      <c r="AM569" s="131">
        <v>108.47199999999999</v>
      </c>
      <c r="AN569" s="131">
        <v>106.375</v>
      </c>
      <c r="AO569" s="131">
        <v>102.785</v>
      </c>
      <c r="AP569" s="131">
        <v>103.861</v>
      </c>
      <c r="AQ569" s="131">
        <v>106.37</v>
      </c>
      <c r="AR569" s="131">
        <v>104.712</v>
      </c>
      <c r="AS569" s="131">
        <v>100.494</v>
      </c>
      <c r="AT569" s="131">
        <v>99.316999999999993</v>
      </c>
      <c r="AU569" s="131">
        <v>97.667000000000002</v>
      </c>
      <c r="AV569" s="131">
        <v>96.894000000000005</v>
      </c>
      <c r="AW569" s="131">
        <v>97.433999999999997</v>
      </c>
    </row>
    <row r="570" spans="1:49" x14ac:dyDescent="0.2">
      <c r="A570" s="106"/>
      <c r="B570" s="106" t="s">
        <v>276</v>
      </c>
      <c r="C570" s="131">
        <v>86.295000000000002</v>
      </c>
      <c r="D570" s="131">
        <v>88.043999999999997</v>
      </c>
      <c r="E570" s="131">
        <v>91.611999999999995</v>
      </c>
      <c r="F570" s="131">
        <v>92.320999999999998</v>
      </c>
      <c r="G570" s="131">
        <v>94.551000000000002</v>
      </c>
      <c r="H570" s="131">
        <v>96.100999999999999</v>
      </c>
      <c r="I570" s="131">
        <v>95.93</v>
      </c>
      <c r="J570" s="131">
        <v>96.698999999999998</v>
      </c>
      <c r="K570" s="131">
        <v>97.111999999999995</v>
      </c>
      <c r="L570" s="131">
        <v>98.114000000000004</v>
      </c>
      <c r="M570" s="131">
        <v>98.921000000000006</v>
      </c>
      <c r="N570" s="131">
        <v>99.555000000000007</v>
      </c>
      <c r="O570" s="131">
        <v>100.824</v>
      </c>
      <c r="P570" s="131">
        <v>99.909000000000006</v>
      </c>
      <c r="Q570" s="131">
        <v>102.054</v>
      </c>
      <c r="R570" s="131">
        <v>101.93600000000001</v>
      </c>
      <c r="S570" s="131">
        <v>101.76300000000001</v>
      </c>
      <c r="T570" s="131">
        <v>101.492</v>
      </c>
      <c r="U570" s="131">
        <v>101.003</v>
      </c>
      <c r="V570" s="131">
        <v>100</v>
      </c>
      <c r="W570" s="131">
        <v>99.754000000000005</v>
      </c>
      <c r="X570" s="131">
        <v>101.164</v>
      </c>
      <c r="Y570" s="131">
        <v>100.614</v>
      </c>
      <c r="Z570" s="131">
        <v>102.80500000000001</v>
      </c>
      <c r="AA570" s="131">
        <v>108.226</v>
      </c>
      <c r="AB570" s="131">
        <v>101.527</v>
      </c>
      <c r="AC570" s="131">
        <v>102.958</v>
      </c>
      <c r="AD570" s="131">
        <v>103.565</v>
      </c>
      <c r="AE570" s="131">
        <v>102.84399999999999</v>
      </c>
      <c r="AF570" s="131">
        <v>103.946</v>
      </c>
      <c r="AG570" s="131">
        <v>106.827</v>
      </c>
      <c r="AH570" s="131">
        <v>108.83499999999999</v>
      </c>
      <c r="AI570" s="131">
        <v>108.42700000000001</v>
      </c>
      <c r="AJ570" s="131">
        <v>101.29</v>
      </c>
      <c r="AK570" s="131">
        <v>102.517</v>
      </c>
      <c r="AL570" s="131">
        <v>104.14700000000001</v>
      </c>
      <c r="AM570" s="131">
        <v>102.994</v>
      </c>
      <c r="AN570" s="131">
        <v>103.536</v>
      </c>
      <c r="AO570" s="131">
        <v>102.73399999999999</v>
      </c>
      <c r="AP570" s="131">
        <v>105.29</v>
      </c>
      <c r="AQ570" s="131">
        <v>106.851</v>
      </c>
      <c r="AR570" s="131">
        <v>108.45699999999999</v>
      </c>
      <c r="AS570" s="131">
        <v>106.61799999999999</v>
      </c>
      <c r="AT570" s="131">
        <v>109.15900000000001</v>
      </c>
      <c r="AU570" s="131">
        <v>109.858</v>
      </c>
      <c r="AV570" s="131">
        <v>109.36</v>
      </c>
      <c r="AW570" s="131">
        <v>109.86799999999999</v>
      </c>
    </row>
    <row r="571" spans="1:49" ht="6" customHeight="1" x14ac:dyDescent="0.2">
      <c r="A571" s="106"/>
      <c r="B571" s="106"/>
      <c r="C571" s="131"/>
      <c r="D571" s="131"/>
      <c r="E571" s="131"/>
      <c r="F571" s="131"/>
      <c r="G571" s="131"/>
      <c r="H571" s="131"/>
      <c r="I571" s="131"/>
      <c r="J571" s="131"/>
      <c r="K571" s="131"/>
      <c r="L571" s="131"/>
      <c r="M571" s="131"/>
      <c r="N571" s="131"/>
      <c r="O571" s="131"/>
      <c r="P571" s="131"/>
      <c r="Q571" s="131"/>
      <c r="R571" s="131"/>
      <c r="S571" s="131"/>
      <c r="T571" s="131"/>
      <c r="U571" s="131"/>
      <c r="V571" s="131"/>
      <c r="W571" s="131"/>
      <c r="X571" s="131"/>
      <c r="Y571" s="131"/>
      <c r="Z571" s="131"/>
      <c r="AA571" s="131"/>
      <c r="AB571" s="131"/>
      <c r="AC571" s="131"/>
      <c r="AD571" s="131"/>
      <c r="AE571" s="131"/>
      <c r="AF571" s="131"/>
      <c r="AG571" s="131"/>
      <c r="AH571" s="131"/>
      <c r="AI571" s="131"/>
      <c r="AJ571" s="131"/>
      <c r="AK571" s="131"/>
      <c r="AL571" s="131"/>
      <c r="AM571" s="131"/>
      <c r="AN571" s="131"/>
      <c r="AO571" s="131"/>
      <c r="AP571" s="131"/>
      <c r="AQ571" s="131"/>
      <c r="AR571" s="131"/>
      <c r="AS571" s="131"/>
      <c r="AT571" s="131"/>
      <c r="AU571" s="131"/>
      <c r="AV571" s="131"/>
      <c r="AW571" s="131"/>
    </row>
    <row r="572" spans="1:49" x14ac:dyDescent="0.2">
      <c r="A572" s="162" t="s">
        <v>107</v>
      </c>
      <c r="B572" s="106" t="s">
        <v>271</v>
      </c>
      <c r="C572" s="131">
        <v>270.41500000000002</v>
      </c>
      <c r="D572" s="131">
        <v>244.85300000000001</v>
      </c>
      <c r="E572" s="131">
        <v>255.52199999999999</v>
      </c>
      <c r="F572" s="131">
        <v>246.50399999999999</v>
      </c>
      <c r="G572" s="131">
        <v>219.017</v>
      </c>
      <c r="H572" s="131">
        <v>223.71600000000001</v>
      </c>
      <c r="I572" s="131">
        <v>212.73400000000001</v>
      </c>
      <c r="J572" s="131">
        <v>183.55500000000001</v>
      </c>
      <c r="K572" s="131">
        <v>174.66499999999999</v>
      </c>
      <c r="L572" s="131">
        <v>216.00899999999999</v>
      </c>
      <c r="M572" s="131">
        <v>187.49199999999999</v>
      </c>
      <c r="N572" s="131">
        <v>171.5</v>
      </c>
      <c r="O572" s="131">
        <v>158.67500000000001</v>
      </c>
      <c r="P572" s="131">
        <v>135.4</v>
      </c>
      <c r="Q572" s="131">
        <v>138.65299999999999</v>
      </c>
      <c r="R572" s="131">
        <v>135.60900000000001</v>
      </c>
      <c r="S572" s="131">
        <v>135.52699999999999</v>
      </c>
      <c r="T572" s="131">
        <v>136.655</v>
      </c>
      <c r="U572" s="131">
        <v>134.495</v>
      </c>
      <c r="V572" s="131">
        <v>100</v>
      </c>
      <c r="W572" s="131">
        <v>83.269000000000005</v>
      </c>
      <c r="X572" s="131">
        <v>100.029</v>
      </c>
      <c r="Y572" s="131">
        <v>118.029</v>
      </c>
      <c r="Z572" s="131">
        <v>98.850999999999999</v>
      </c>
      <c r="AA572" s="131">
        <v>105.84399999999999</v>
      </c>
      <c r="AB572" s="131">
        <v>100.334</v>
      </c>
      <c r="AC572" s="131">
        <v>110.46</v>
      </c>
      <c r="AD572" s="131">
        <v>106.536</v>
      </c>
      <c r="AE572" s="131">
        <v>105.66500000000001</v>
      </c>
      <c r="AF572" s="131">
        <v>121.468</v>
      </c>
      <c r="AG572" s="131">
        <v>120.27800000000001</v>
      </c>
      <c r="AH572" s="131">
        <v>126.693</v>
      </c>
      <c r="AI572" s="131">
        <v>153.47300000000001</v>
      </c>
      <c r="AJ572" s="131">
        <v>155.892</v>
      </c>
      <c r="AK572" s="131">
        <v>139.64599999999999</v>
      </c>
      <c r="AL572" s="131">
        <v>149.65299999999999</v>
      </c>
      <c r="AM572" s="131">
        <v>181.886</v>
      </c>
      <c r="AN572" s="131">
        <v>179.97900000000001</v>
      </c>
      <c r="AO572" s="131">
        <v>204.08199999999999</v>
      </c>
      <c r="AP572" s="131">
        <v>219.15799999999999</v>
      </c>
      <c r="AQ572" s="131">
        <v>260.35199999999998</v>
      </c>
      <c r="AR572" s="131">
        <v>241.739</v>
      </c>
      <c r="AS572" s="131">
        <v>272.41699999999997</v>
      </c>
      <c r="AT572" s="131">
        <v>433.173</v>
      </c>
      <c r="AU572" s="131">
        <v>573.46100000000001</v>
      </c>
      <c r="AV572" s="131">
        <v>778.50099999999998</v>
      </c>
      <c r="AW572" s="131">
        <v>702.86800000000005</v>
      </c>
    </row>
    <row r="573" spans="1:49" x14ac:dyDescent="0.2">
      <c r="A573" s="106"/>
      <c r="B573" s="106" t="s">
        <v>204</v>
      </c>
      <c r="C573" s="131">
        <v>70.765000000000001</v>
      </c>
      <c r="D573" s="131">
        <v>72.433999999999997</v>
      </c>
      <c r="E573" s="131">
        <v>74.185000000000002</v>
      </c>
      <c r="F573" s="131">
        <v>76.057000000000002</v>
      </c>
      <c r="G573" s="131">
        <v>78.08</v>
      </c>
      <c r="H573" s="131">
        <v>80.260999999999996</v>
      </c>
      <c r="I573" s="131">
        <v>82.555999999999997</v>
      </c>
      <c r="J573" s="131">
        <v>84.903000000000006</v>
      </c>
      <c r="K573" s="131">
        <v>87.221000000000004</v>
      </c>
      <c r="L573" s="131">
        <v>89.432000000000002</v>
      </c>
      <c r="M573" s="131">
        <v>91.584000000000003</v>
      </c>
      <c r="N573" s="131">
        <v>93.667000000000002</v>
      </c>
      <c r="O573" s="131">
        <v>95.546000000000006</v>
      </c>
      <c r="P573" s="131">
        <v>97.025999999999996</v>
      </c>
      <c r="Q573" s="131">
        <v>98.007000000000005</v>
      </c>
      <c r="R573" s="131">
        <v>98.385000000000005</v>
      </c>
      <c r="S573" s="131">
        <v>98.287000000000006</v>
      </c>
      <c r="T573" s="131">
        <v>98.150999999999996</v>
      </c>
      <c r="U573" s="131">
        <v>98.581000000000003</v>
      </c>
      <c r="V573" s="131">
        <v>100</v>
      </c>
      <c r="W573" s="131">
        <v>102.59699999999999</v>
      </c>
      <c r="X573" s="131">
        <v>106.212</v>
      </c>
      <c r="Y573" s="131">
        <v>110.485</v>
      </c>
      <c r="Z573" s="131">
        <v>114.863</v>
      </c>
      <c r="AA573" s="131">
        <v>118.95399999999999</v>
      </c>
      <c r="AB573" s="131">
        <v>122.645</v>
      </c>
      <c r="AC573" s="131">
        <v>126.06399999999999</v>
      </c>
      <c r="AD573" s="131">
        <v>129.35499999999999</v>
      </c>
      <c r="AE573" s="131">
        <v>132.73699999999999</v>
      </c>
      <c r="AF573" s="131">
        <v>136.38300000000001</v>
      </c>
      <c r="AG573" s="131">
        <v>140.316</v>
      </c>
      <c r="AH573" s="131">
        <v>144.47499999999999</v>
      </c>
      <c r="AI573" s="131">
        <v>148.83000000000001</v>
      </c>
      <c r="AJ573" s="131">
        <v>153.32900000000001</v>
      </c>
      <c r="AK573" s="131">
        <v>157.93299999999999</v>
      </c>
      <c r="AL573" s="131">
        <v>162.643</v>
      </c>
      <c r="AM573" s="131">
        <v>167.482</v>
      </c>
      <c r="AN573" s="131">
        <v>172.45599999999999</v>
      </c>
      <c r="AO573" s="131">
        <v>177.566</v>
      </c>
      <c r="AP573" s="131">
        <v>182.828</v>
      </c>
      <c r="AQ573" s="131">
        <v>188.24700000000001</v>
      </c>
      <c r="AR573" s="131">
        <v>193.81800000000001</v>
      </c>
      <c r="AS573" s="131">
        <v>199.53200000000001</v>
      </c>
      <c r="AT573" s="131">
        <v>205.405</v>
      </c>
      <c r="AU573" s="131">
        <v>211.43600000000001</v>
      </c>
      <c r="AV573" s="131">
        <v>217.61</v>
      </c>
      <c r="AW573" s="131">
        <v>223.95099999999999</v>
      </c>
    </row>
    <row r="574" spans="1:49" x14ac:dyDescent="0.2">
      <c r="A574" s="106"/>
      <c r="B574" s="106" t="s">
        <v>273</v>
      </c>
      <c r="C574" s="131">
        <v>161.04300000000001</v>
      </c>
      <c r="D574" s="131">
        <v>162.477</v>
      </c>
      <c r="E574" s="131">
        <v>167.613</v>
      </c>
      <c r="F574" s="131">
        <v>145.745</v>
      </c>
      <c r="G574" s="131">
        <v>123.408</v>
      </c>
      <c r="H574" s="131">
        <v>114.322</v>
      </c>
      <c r="I574" s="131">
        <v>111.983</v>
      </c>
      <c r="J574" s="131">
        <v>109.774</v>
      </c>
      <c r="K574" s="131">
        <v>108.42100000000001</v>
      </c>
      <c r="L574" s="131">
        <v>110.178</v>
      </c>
      <c r="M574" s="131">
        <v>112.968</v>
      </c>
      <c r="N574" s="131">
        <v>102.828</v>
      </c>
      <c r="O574" s="131">
        <v>84.977000000000004</v>
      </c>
      <c r="P574" s="131">
        <v>78.248000000000005</v>
      </c>
      <c r="Q574" s="131">
        <v>78.233000000000004</v>
      </c>
      <c r="R574" s="131">
        <v>76.153999999999996</v>
      </c>
      <c r="S574" s="131">
        <v>87.433000000000007</v>
      </c>
      <c r="T574" s="131">
        <v>94.73</v>
      </c>
      <c r="U574" s="131">
        <v>100.44799999999999</v>
      </c>
      <c r="V574" s="131">
        <v>100</v>
      </c>
      <c r="W574" s="131">
        <v>102.25</v>
      </c>
      <c r="X574" s="131">
        <v>93.594999999999999</v>
      </c>
      <c r="Y574" s="131">
        <v>97.879000000000005</v>
      </c>
      <c r="Z574" s="131">
        <v>99.942999999999998</v>
      </c>
      <c r="AA574" s="131">
        <v>98.662000000000006</v>
      </c>
      <c r="AB574" s="131">
        <v>121.383</v>
      </c>
      <c r="AC574" s="131">
        <v>130.89400000000001</v>
      </c>
      <c r="AD574" s="131">
        <v>142.68600000000001</v>
      </c>
      <c r="AE574" s="131">
        <v>149.93799999999999</v>
      </c>
      <c r="AF574" s="131">
        <v>148.37700000000001</v>
      </c>
      <c r="AG574" s="131">
        <v>162.554</v>
      </c>
      <c r="AH574" s="131">
        <v>171.76599999999999</v>
      </c>
      <c r="AI574" s="131">
        <v>177.584</v>
      </c>
      <c r="AJ574" s="131">
        <v>185.83500000000001</v>
      </c>
      <c r="AK574" s="131">
        <v>196.15299999999999</v>
      </c>
      <c r="AL574" s="131">
        <v>209.23099999999999</v>
      </c>
      <c r="AM574" s="131">
        <v>218.26900000000001</v>
      </c>
      <c r="AN574" s="131">
        <v>226.54900000000001</v>
      </c>
      <c r="AO574" s="131">
        <v>234.01400000000001</v>
      </c>
      <c r="AP574" s="131">
        <v>242.476</v>
      </c>
      <c r="AQ574" s="131">
        <v>252.255</v>
      </c>
      <c r="AR574" s="131">
        <v>262.637</v>
      </c>
      <c r="AS574" s="131">
        <v>273.334</v>
      </c>
      <c r="AT574" s="131">
        <v>285.28899999999999</v>
      </c>
      <c r="AU574" s="131">
        <v>295.43200000000002</v>
      </c>
      <c r="AV574" s="131">
        <v>297.84300000000002</v>
      </c>
      <c r="AW574" s="131">
        <v>300.226</v>
      </c>
    </row>
    <row r="575" spans="1:49" x14ac:dyDescent="0.2">
      <c r="A575" s="106"/>
      <c r="B575" s="106" t="s">
        <v>275</v>
      </c>
      <c r="C575" s="131">
        <v>102.181</v>
      </c>
      <c r="D575" s="131">
        <v>97.084999999999994</v>
      </c>
      <c r="E575" s="131">
        <v>92.322999999999993</v>
      </c>
      <c r="F575" s="131">
        <v>102.706</v>
      </c>
      <c r="G575" s="131">
        <v>117.066</v>
      </c>
      <c r="H575" s="131">
        <v>121.21299999999999</v>
      </c>
      <c r="I575" s="131">
        <v>122.262</v>
      </c>
      <c r="J575" s="131">
        <v>117.999</v>
      </c>
      <c r="K575" s="131">
        <v>116.82899999999999</v>
      </c>
      <c r="L575" s="131">
        <v>115.164</v>
      </c>
      <c r="M575" s="131">
        <v>106.96299999999999</v>
      </c>
      <c r="N575" s="131">
        <v>114.896</v>
      </c>
      <c r="O575" s="131">
        <v>134.83500000000001</v>
      </c>
      <c r="P575" s="131">
        <v>142.24199999999999</v>
      </c>
      <c r="Q575" s="131">
        <v>140.21700000000001</v>
      </c>
      <c r="R575" s="131">
        <v>141.99600000000001</v>
      </c>
      <c r="S575" s="131">
        <v>122.551</v>
      </c>
      <c r="T575" s="131">
        <v>111.913</v>
      </c>
      <c r="U575" s="131">
        <v>103.97199999999999</v>
      </c>
      <c r="V575" s="131">
        <v>100</v>
      </c>
      <c r="W575" s="131">
        <v>94.879000000000005</v>
      </c>
      <c r="X575" s="131">
        <v>101.4</v>
      </c>
      <c r="Y575" s="131">
        <v>95.039000000000001</v>
      </c>
      <c r="Z575" s="131">
        <v>90.472999999999999</v>
      </c>
      <c r="AA575" s="131">
        <v>90.423000000000002</v>
      </c>
      <c r="AB575" s="131">
        <v>72.617000000000004</v>
      </c>
      <c r="AC575" s="131">
        <v>67.463999999999999</v>
      </c>
      <c r="AD575" s="131">
        <v>60.914999999999999</v>
      </c>
      <c r="AE575" s="131">
        <v>57.606000000000002</v>
      </c>
      <c r="AF575" s="131">
        <v>59.46</v>
      </c>
      <c r="AG575" s="131">
        <v>55.488</v>
      </c>
      <c r="AH575" s="131">
        <v>51.670999999999999</v>
      </c>
      <c r="AI575" s="131">
        <v>51.171999999999997</v>
      </c>
      <c r="AJ575" s="131">
        <v>49.305999999999997</v>
      </c>
      <c r="AK575" s="131">
        <v>45.97</v>
      </c>
      <c r="AL575" s="131">
        <v>43.098999999999997</v>
      </c>
      <c r="AM575" s="131">
        <v>32.173000000000002</v>
      </c>
      <c r="AN575" s="131">
        <v>30.875</v>
      </c>
      <c r="AO575" s="131">
        <v>21.216000000000001</v>
      </c>
      <c r="AP575" s="131">
        <v>26.878</v>
      </c>
      <c r="AQ575" s="131">
        <v>29.446999999999999</v>
      </c>
      <c r="AR575" s="131">
        <v>30.166</v>
      </c>
      <c r="AS575" s="131">
        <v>30.581</v>
      </c>
      <c r="AT575" s="131">
        <v>27.280999999999999</v>
      </c>
      <c r="AU575" s="131">
        <v>28.797999999999998</v>
      </c>
      <c r="AV575" s="131">
        <v>26.934000000000001</v>
      </c>
      <c r="AW575" s="131">
        <v>26.667999999999999</v>
      </c>
    </row>
    <row r="576" spans="1:49" x14ac:dyDescent="0.2">
      <c r="A576" s="106"/>
      <c r="B576" s="106" t="s">
        <v>276</v>
      </c>
      <c r="C576" s="131">
        <v>232.21700000000001</v>
      </c>
      <c r="D576" s="131">
        <v>214.29900000000001</v>
      </c>
      <c r="E576" s="131">
        <v>222.58600000000001</v>
      </c>
      <c r="F576" s="131">
        <v>216.52</v>
      </c>
      <c r="G576" s="131">
        <v>194.16300000000001</v>
      </c>
      <c r="H576" s="131">
        <v>201.14699999999999</v>
      </c>
      <c r="I576" s="131">
        <v>188.21199999999999</v>
      </c>
      <c r="J576" s="131">
        <v>166.90299999999999</v>
      </c>
      <c r="K576" s="131">
        <v>158.09700000000001</v>
      </c>
      <c r="L576" s="131">
        <v>190.35599999999999</v>
      </c>
      <c r="M576" s="131">
        <v>169.42400000000001</v>
      </c>
      <c r="N576" s="131">
        <v>154.97499999999999</v>
      </c>
      <c r="O576" s="131">
        <v>144.93899999999999</v>
      </c>
      <c r="P576" s="131">
        <v>125.38</v>
      </c>
      <c r="Q576" s="131">
        <v>128.96799999999999</v>
      </c>
      <c r="R576" s="131">
        <v>127.46599999999999</v>
      </c>
      <c r="S576" s="131">
        <v>128.68799999999999</v>
      </c>
      <c r="T576" s="131">
        <v>131.33000000000001</v>
      </c>
      <c r="U576" s="131">
        <v>130.63399999999999</v>
      </c>
      <c r="V576" s="131">
        <v>100</v>
      </c>
      <c r="W576" s="131">
        <v>83.66</v>
      </c>
      <c r="X576" s="131">
        <v>99.233000000000004</v>
      </c>
      <c r="Y576" s="131">
        <v>114.84</v>
      </c>
      <c r="Z576" s="131">
        <v>95.176000000000002</v>
      </c>
      <c r="AA576" s="131">
        <v>99.738</v>
      </c>
      <c r="AB576" s="131">
        <v>92.811000000000007</v>
      </c>
      <c r="AC576" s="131">
        <v>99.224000000000004</v>
      </c>
      <c r="AD576" s="131">
        <v>94.756</v>
      </c>
      <c r="AE576" s="131">
        <v>92.164000000000001</v>
      </c>
      <c r="AF576" s="131">
        <v>100.95</v>
      </c>
      <c r="AG576" s="131">
        <v>95.034999999999997</v>
      </c>
      <c r="AH576" s="131">
        <v>98.804000000000002</v>
      </c>
      <c r="AI576" s="131">
        <v>113.47499999999999</v>
      </c>
      <c r="AJ576" s="131">
        <v>110.961</v>
      </c>
      <c r="AK576" s="131">
        <v>98.058999999999997</v>
      </c>
      <c r="AL576" s="131">
        <v>102.036</v>
      </c>
      <c r="AM576" s="131">
        <v>154.65100000000001</v>
      </c>
      <c r="AN576" s="131">
        <v>149.20400000000001</v>
      </c>
      <c r="AO576" s="131">
        <v>231.489</v>
      </c>
      <c r="AP576" s="131">
        <v>183.929</v>
      </c>
      <c r="AQ576" s="131">
        <v>186.19</v>
      </c>
      <c r="AR576" s="131">
        <v>157.42699999999999</v>
      </c>
      <c r="AS576" s="131">
        <v>163.33199999999999</v>
      </c>
      <c r="AT576" s="131">
        <v>270.95699999999999</v>
      </c>
      <c r="AU576" s="131">
        <v>318.78800000000001</v>
      </c>
      <c r="AV576" s="131">
        <v>445.95499999999998</v>
      </c>
      <c r="AW576" s="131">
        <v>391.99299999999999</v>
      </c>
    </row>
    <row r="577" spans="1:49" ht="6" customHeight="1" x14ac:dyDescent="0.2">
      <c r="A577" s="106"/>
      <c r="B577" s="106"/>
      <c r="C577" s="131"/>
      <c r="D577" s="131"/>
      <c r="E577" s="131"/>
      <c r="F577" s="131"/>
      <c r="G577" s="131"/>
      <c r="H577" s="131"/>
      <c r="I577" s="131"/>
      <c r="J577" s="131"/>
      <c r="K577" s="131"/>
      <c r="L577" s="131"/>
      <c r="M577" s="131"/>
      <c r="N577" s="131"/>
      <c r="O577" s="131"/>
      <c r="P577" s="131"/>
      <c r="Q577" s="131"/>
      <c r="R577" s="131"/>
      <c r="S577" s="131"/>
      <c r="T577" s="131"/>
      <c r="U577" s="131"/>
      <c r="V577" s="131"/>
      <c r="W577" s="131"/>
      <c r="X577" s="131"/>
      <c r="Y577" s="131"/>
      <c r="Z577" s="131"/>
      <c r="AA577" s="131"/>
      <c r="AB577" s="131"/>
      <c r="AC577" s="131"/>
      <c r="AD577" s="131"/>
      <c r="AE577" s="131"/>
      <c r="AF577" s="131"/>
      <c r="AG577" s="131"/>
      <c r="AH577" s="131"/>
      <c r="AI577" s="131"/>
      <c r="AJ577" s="131"/>
      <c r="AK577" s="131"/>
      <c r="AL577" s="131"/>
      <c r="AM577" s="131"/>
      <c r="AN577" s="131"/>
      <c r="AO577" s="131"/>
      <c r="AP577" s="131"/>
      <c r="AQ577" s="131"/>
      <c r="AR577" s="131"/>
      <c r="AS577" s="131"/>
      <c r="AT577" s="131"/>
      <c r="AU577" s="131"/>
      <c r="AV577" s="131"/>
      <c r="AW577" s="131"/>
    </row>
    <row r="578" spans="1:49" x14ac:dyDescent="0.2">
      <c r="A578" s="162" t="s">
        <v>116</v>
      </c>
      <c r="B578" s="106" t="s">
        <v>271</v>
      </c>
      <c r="C578" s="131" t="s">
        <v>231</v>
      </c>
      <c r="D578" s="131" t="s">
        <v>231</v>
      </c>
      <c r="E578" s="131" t="s">
        <v>231</v>
      </c>
      <c r="F578" s="131" t="s">
        <v>231</v>
      </c>
      <c r="G578" s="131" t="s">
        <v>231</v>
      </c>
      <c r="H578" s="131" t="s">
        <v>231</v>
      </c>
      <c r="I578" s="131" t="s">
        <v>231</v>
      </c>
      <c r="J578" s="131" t="s">
        <v>231</v>
      </c>
      <c r="K578" s="131" t="s">
        <v>231</v>
      </c>
      <c r="L578" s="131" t="s">
        <v>231</v>
      </c>
      <c r="M578" s="131" t="s">
        <v>231</v>
      </c>
      <c r="N578" s="131" t="s">
        <v>231</v>
      </c>
      <c r="O578" s="131" t="s">
        <v>231</v>
      </c>
      <c r="P578" s="131" t="s">
        <v>231</v>
      </c>
      <c r="Q578" s="131" t="s">
        <v>231</v>
      </c>
      <c r="R578" s="131" t="s">
        <v>231</v>
      </c>
      <c r="S578" s="131" t="s">
        <v>231</v>
      </c>
      <c r="T578" s="131" t="s">
        <v>231</v>
      </c>
      <c r="U578" s="131" t="s">
        <v>231</v>
      </c>
      <c r="V578" s="131" t="s">
        <v>231</v>
      </c>
      <c r="W578" s="131">
        <v>100</v>
      </c>
      <c r="X578" s="131">
        <v>108.845</v>
      </c>
      <c r="Y578" s="131">
        <v>126.455</v>
      </c>
      <c r="Z578" s="131">
        <v>146.01599999999999</v>
      </c>
      <c r="AA578" s="131">
        <v>158.393</v>
      </c>
      <c r="AB578" s="131">
        <v>169.815</v>
      </c>
      <c r="AC578" s="131">
        <v>174.21600000000001</v>
      </c>
      <c r="AD578" s="131">
        <v>178.36600000000001</v>
      </c>
      <c r="AE578" s="131">
        <v>174.43199999999999</v>
      </c>
      <c r="AF578" s="131">
        <v>168.03399999999999</v>
      </c>
      <c r="AG578" s="131">
        <v>214.76</v>
      </c>
      <c r="AH578" s="131">
        <v>186.85400000000001</v>
      </c>
      <c r="AI578" s="131">
        <v>197.91</v>
      </c>
      <c r="AJ578" s="131">
        <v>206.376</v>
      </c>
      <c r="AK578" s="131">
        <v>220.042</v>
      </c>
      <c r="AL578" s="131">
        <v>221.38200000000001</v>
      </c>
      <c r="AM578" s="131">
        <v>227.82900000000001</v>
      </c>
      <c r="AN578" s="131">
        <v>258.23599999999999</v>
      </c>
      <c r="AO578" s="131">
        <v>263.37</v>
      </c>
      <c r="AP578" s="131">
        <v>271.79399999999998</v>
      </c>
      <c r="AQ578" s="131">
        <v>276.64499999999998</v>
      </c>
      <c r="AR578" s="131">
        <v>287.19600000000003</v>
      </c>
      <c r="AS578" s="131">
        <v>305.52300000000002</v>
      </c>
      <c r="AT578" s="131">
        <v>319.54599999999999</v>
      </c>
      <c r="AU578" s="131">
        <v>340.60500000000002</v>
      </c>
      <c r="AV578" s="131">
        <v>351.61900000000003</v>
      </c>
      <c r="AW578" s="131">
        <v>356.38499999999999</v>
      </c>
    </row>
    <row r="579" spans="1:49" x14ac:dyDescent="0.2">
      <c r="A579" s="106"/>
      <c r="B579" s="106" t="s">
        <v>204</v>
      </c>
      <c r="C579" s="131" t="s">
        <v>231</v>
      </c>
      <c r="D579" s="131" t="s">
        <v>231</v>
      </c>
      <c r="E579" s="131" t="s">
        <v>231</v>
      </c>
      <c r="F579" s="131" t="s">
        <v>231</v>
      </c>
      <c r="G579" s="131" t="s">
        <v>231</v>
      </c>
      <c r="H579" s="131" t="s">
        <v>231</v>
      </c>
      <c r="I579" s="131" t="s">
        <v>231</v>
      </c>
      <c r="J579" s="131" t="s">
        <v>231</v>
      </c>
      <c r="K579" s="131" t="s">
        <v>231</v>
      </c>
      <c r="L579" s="131" t="s">
        <v>231</v>
      </c>
      <c r="M579" s="131" t="s">
        <v>231</v>
      </c>
      <c r="N579" s="131" t="s">
        <v>231</v>
      </c>
      <c r="O579" s="131" t="s">
        <v>231</v>
      </c>
      <c r="P579" s="131" t="s">
        <v>231</v>
      </c>
      <c r="Q579" s="131" t="s">
        <v>231</v>
      </c>
      <c r="R579" s="131" t="s">
        <v>231</v>
      </c>
      <c r="S579" s="131" t="s">
        <v>231</v>
      </c>
      <c r="T579" s="131" t="s">
        <v>231</v>
      </c>
      <c r="U579" s="131" t="s">
        <v>231</v>
      </c>
      <c r="V579" s="131" t="s">
        <v>231</v>
      </c>
      <c r="W579" s="131">
        <v>100</v>
      </c>
      <c r="X579" s="131">
        <v>103.274</v>
      </c>
      <c r="Y579" s="131">
        <v>106.41200000000001</v>
      </c>
      <c r="Z579" s="131">
        <v>109.61799999999999</v>
      </c>
      <c r="AA579" s="131">
        <v>112.892</v>
      </c>
      <c r="AB579" s="131">
        <v>116.371</v>
      </c>
      <c r="AC579" s="131">
        <v>119.986</v>
      </c>
      <c r="AD579" s="131">
        <v>123.533</v>
      </c>
      <c r="AE579" s="131">
        <v>126.739</v>
      </c>
      <c r="AF579" s="131">
        <v>129.536</v>
      </c>
      <c r="AG579" s="131">
        <v>131.92400000000001</v>
      </c>
      <c r="AH579" s="131">
        <v>133.834</v>
      </c>
      <c r="AI579" s="131">
        <v>135.53899999999999</v>
      </c>
      <c r="AJ579" s="131">
        <v>137.04</v>
      </c>
      <c r="AK579" s="131">
        <v>138.608</v>
      </c>
      <c r="AL579" s="131">
        <v>140.24600000000001</v>
      </c>
      <c r="AM579" s="131">
        <v>141.88300000000001</v>
      </c>
      <c r="AN579" s="131">
        <v>143.65600000000001</v>
      </c>
      <c r="AO579" s="131">
        <v>145.77099999999999</v>
      </c>
      <c r="AP579" s="131">
        <v>148.226</v>
      </c>
      <c r="AQ579" s="131">
        <v>151.16</v>
      </c>
      <c r="AR579" s="131">
        <v>154.434</v>
      </c>
      <c r="AS579" s="131">
        <v>158.04900000000001</v>
      </c>
      <c r="AT579" s="131">
        <v>161.733</v>
      </c>
      <c r="AU579" s="131">
        <v>165.48400000000001</v>
      </c>
      <c r="AV579" s="131">
        <v>169.16800000000001</v>
      </c>
      <c r="AW579" s="131">
        <v>172.851</v>
      </c>
    </row>
    <row r="580" spans="1:49" x14ac:dyDescent="0.2">
      <c r="A580" s="106"/>
      <c r="B580" s="106" t="s">
        <v>273</v>
      </c>
      <c r="C580" s="131" t="s">
        <v>231</v>
      </c>
      <c r="D580" s="131" t="s">
        <v>231</v>
      </c>
      <c r="E580" s="131" t="s">
        <v>231</v>
      </c>
      <c r="F580" s="131" t="s">
        <v>231</v>
      </c>
      <c r="G580" s="131" t="s">
        <v>231</v>
      </c>
      <c r="H580" s="131" t="s">
        <v>231</v>
      </c>
      <c r="I580" s="131" t="s">
        <v>231</v>
      </c>
      <c r="J580" s="131" t="s">
        <v>231</v>
      </c>
      <c r="K580" s="131" t="s">
        <v>231</v>
      </c>
      <c r="L580" s="131" t="s">
        <v>231</v>
      </c>
      <c r="M580" s="131" t="s">
        <v>231</v>
      </c>
      <c r="N580" s="131" t="s">
        <v>231</v>
      </c>
      <c r="O580" s="131" t="s">
        <v>231</v>
      </c>
      <c r="P580" s="131" t="s">
        <v>231</v>
      </c>
      <c r="Q580" s="131" t="s">
        <v>231</v>
      </c>
      <c r="R580" s="131" t="s">
        <v>231</v>
      </c>
      <c r="S580" s="131" t="s">
        <v>231</v>
      </c>
      <c r="T580" s="131" t="s">
        <v>231</v>
      </c>
      <c r="U580" s="131" t="s">
        <v>231</v>
      </c>
      <c r="V580" s="131" t="s">
        <v>231</v>
      </c>
      <c r="W580" s="131">
        <v>100</v>
      </c>
      <c r="X580" s="131">
        <v>103.794</v>
      </c>
      <c r="Y580" s="131">
        <v>99.141000000000005</v>
      </c>
      <c r="Z580" s="131">
        <v>97.903000000000006</v>
      </c>
      <c r="AA580" s="131">
        <v>98.769000000000005</v>
      </c>
      <c r="AB580" s="131">
        <v>98.876999999999995</v>
      </c>
      <c r="AC580" s="131">
        <v>99.941999999999993</v>
      </c>
      <c r="AD580" s="131">
        <v>100.273</v>
      </c>
      <c r="AE580" s="131">
        <v>101.02800000000001</v>
      </c>
      <c r="AF580" s="131">
        <v>102.3</v>
      </c>
      <c r="AG580" s="131">
        <v>101.628</v>
      </c>
      <c r="AH580" s="131">
        <v>104.974</v>
      </c>
      <c r="AI580" s="131">
        <v>108.05</v>
      </c>
      <c r="AJ580" s="131">
        <v>119.979</v>
      </c>
      <c r="AK580" s="131">
        <v>121.61499999999999</v>
      </c>
      <c r="AL580" s="131">
        <v>128.70099999999999</v>
      </c>
      <c r="AM580" s="131">
        <v>134.05600000000001</v>
      </c>
      <c r="AN580" s="131">
        <v>135.90799999999999</v>
      </c>
      <c r="AO580" s="131">
        <v>134.33099999999999</v>
      </c>
      <c r="AP580" s="131">
        <v>140.084</v>
      </c>
      <c r="AQ580" s="131">
        <v>144.358</v>
      </c>
      <c r="AR580" s="131">
        <v>148.447</v>
      </c>
      <c r="AS580" s="131">
        <v>153.19800000000001</v>
      </c>
      <c r="AT580" s="131">
        <v>159.22300000000001</v>
      </c>
      <c r="AU580" s="131">
        <v>165.078</v>
      </c>
      <c r="AV580" s="131">
        <v>162.52000000000001</v>
      </c>
      <c r="AW580" s="131">
        <v>157.54900000000001</v>
      </c>
    </row>
    <row r="581" spans="1:49" x14ac:dyDescent="0.2">
      <c r="A581" s="106"/>
      <c r="B581" s="106" t="s">
        <v>275</v>
      </c>
      <c r="C581" s="131" t="s">
        <v>231</v>
      </c>
      <c r="D581" s="131" t="s">
        <v>231</v>
      </c>
      <c r="E581" s="131" t="s">
        <v>231</v>
      </c>
      <c r="F581" s="131" t="s">
        <v>231</v>
      </c>
      <c r="G581" s="131" t="s">
        <v>231</v>
      </c>
      <c r="H581" s="131" t="s">
        <v>231</v>
      </c>
      <c r="I581" s="131" t="s">
        <v>231</v>
      </c>
      <c r="J581" s="131" t="s">
        <v>231</v>
      </c>
      <c r="K581" s="131" t="s">
        <v>231</v>
      </c>
      <c r="L581" s="131" t="s">
        <v>231</v>
      </c>
      <c r="M581" s="131" t="s">
        <v>231</v>
      </c>
      <c r="N581" s="131" t="s">
        <v>231</v>
      </c>
      <c r="O581" s="131" t="s">
        <v>231</v>
      </c>
      <c r="P581" s="131" t="s">
        <v>231</v>
      </c>
      <c r="Q581" s="131" t="s">
        <v>231</v>
      </c>
      <c r="R581" s="131" t="s">
        <v>231</v>
      </c>
      <c r="S581" s="131" t="s">
        <v>231</v>
      </c>
      <c r="T581" s="131" t="s">
        <v>231</v>
      </c>
      <c r="U581" s="131" t="s">
        <v>231</v>
      </c>
      <c r="V581" s="131" t="s">
        <v>231</v>
      </c>
      <c r="W581" s="131">
        <v>100</v>
      </c>
      <c r="X581" s="131">
        <v>99.274000000000001</v>
      </c>
      <c r="Y581" s="131">
        <v>108.587</v>
      </c>
      <c r="Z581" s="131">
        <v>115.01300000000001</v>
      </c>
      <c r="AA581" s="131">
        <v>121.2</v>
      </c>
      <c r="AB581" s="131">
        <v>126.154</v>
      </c>
      <c r="AC581" s="131">
        <v>123.744</v>
      </c>
      <c r="AD581" s="131">
        <v>124.989</v>
      </c>
      <c r="AE581" s="131">
        <v>120.514</v>
      </c>
      <c r="AF581" s="131">
        <v>114.495</v>
      </c>
      <c r="AG581" s="131">
        <v>133.298</v>
      </c>
      <c r="AH581" s="131">
        <v>118.13500000000001</v>
      </c>
      <c r="AI581" s="131">
        <v>118.131</v>
      </c>
      <c r="AJ581" s="131">
        <v>110.09399999999999</v>
      </c>
      <c r="AK581" s="131">
        <v>116.169</v>
      </c>
      <c r="AL581" s="131">
        <v>108.70699999999999</v>
      </c>
      <c r="AM581" s="131">
        <v>105.86799999999999</v>
      </c>
      <c r="AN581" s="131">
        <v>109.863</v>
      </c>
      <c r="AO581" s="131">
        <v>113.383</v>
      </c>
      <c r="AP581" s="131">
        <v>109.501</v>
      </c>
      <c r="AQ581" s="131">
        <v>107.57599999999999</v>
      </c>
      <c r="AR581" s="131">
        <v>105.994</v>
      </c>
      <c r="AS581" s="131">
        <v>105.702</v>
      </c>
      <c r="AT581" s="131">
        <v>103.279</v>
      </c>
      <c r="AU581" s="131">
        <v>101.46599999999999</v>
      </c>
      <c r="AV581" s="131">
        <v>103.852</v>
      </c>
      <c r="AW581" s="131">
        <v>106.438</v>
      </c>
    </row>
    <row r="582" spans="1:49" x14ac:dyDescent="0.2">
      <c r="A582" s="106"/>
      <c r="B582" s="106" t="s">
        <v>276</v>
      </c>
      <c r="C582" s="131" t="s">
        <v>231</v>
      </c>
      <c r="D582" s="131" t="s">
        <v>231</v>
      </c>
      <c r="E582" s="131" t="s">
        <v>231</v>
      </c>
      <c r="F582" s="131" t="s">
        <v>231</v>
      </c>
      <c r="G582" s="131" t="s">
        <v>231</v>
      </c>
      <c r="H582" s="131" t="s">
        <v>231</v>
      </c>
      <c r="I582" s="131" t="s">
        <v>231</v>
      </c>
      <c r="J582" s="131" t="s">
        <v>231</v>
      </c>
      <c r="K582" s="131" t="s">
        <v>231</v>
      </c>
      <c r="L582" s="131" t="s">
        <v>231</v>
      </c>
      <c r="M582" s="131" t="s">
        <v>231</v>
      </c>
      <c r="N582" s="131" t="s">
        <v>231</v>
      </c>
      <c r="O582" s="131" t="s">
        <v>231</v>
      </c>
      <c r="P582" s="131" t="s">
        <v>231</v>
      </c>
      <c r="Q582" s="131" t="s">
        <v>231</v>
      </c>
      <c r="R582" s="131" t="s">
        <v>231</v>
      </c>
      <c r="S582" s="131" t="s">
        <v>231</v>
      </c>
      <c r="T582" s="131" t="s">
        <v>231</v>
      </c>
      <c r="U582" s="131" t="s">
        <v>231</v>
      </c>
      <c r="V582" s="131" t="s">
        <v>231</v>
      </c>
      <c r="W582" s="131">
        <v>100</v>
      </c>
      <c r="X582" s="131">
        <v>102.285</v>
      </c>
      <c r="Y582" s="131">
        <v>110.386</v>
      </c>
      <c r="Z582" s="131">
        <v>118.298</v>
      </c>
      <c r="AA582" s="131">
        <v>117.206</v>
      </c>
      <c r="AB582" s="131">
        <v>116.985</v>
      </c>
      <c r="AC582" s="131">
        <v>117.404</v>
      </c>
      <c r="AD582" s="131">
        <v>115.206</v>
      </c>
      <c r="AE582" s="131">
        <v>113.04</v>
      </c>
      <c r="AF582" s="131">
        <v>110.75</v>
      </c>
      <c r="AG582" s="131">
        <v>120.17</v>
      </c>
      <c r="AH582" s="131">
        <v>112.584</v>
      </c>
      <c r="AI582" s="131">
        <v>114.39700000000001</v>
      </c>
      <c r="AJ582" s="131">
        <v>114.009</v>
      </c>
      <c r="AK582" s="131">
        <v>112.36799999999999</v>
      </c>
      <c r="AL582" s="131">
        <v>112.82599999999999</v>
      </c>
      <c r="AM582" s="131">
        <v>113.143</v>
      </c>
      <c r="AN582" s="131">
        <v>120.392</v>
      </c>
      <c r="AO582" s="131">
        <v>118.623</v>
      </c>
      <c r="AP582" s="131">
        <v>119.538</v>
      </c>
      <c r="AQ582" s="131">
        <v>117.85</v>
      </c>
      <c r="AR582" s="131">
        <v>118.191</v>
      </c>
      <c r="AS582" s="131">
        <v>119.376</v>
      </c>
      <c r="AT582" s="131">
        <v>120.149</v>
      </c>
      <c r="AU582" s="131">
        <v>122.881</v>
      </c>
      <c r="AV582" s="131">
        <v>123.15</v>
      </c>
      <c r="AW582" s="131">
        <v>122.95099999999999</v>
      </c>
    </row>
    <row r="583" spans="1:49" ht="6" customHeight="1" x14ac:dyDescent="0.2">
      <c r="A583" s="106"/>
      <c r="B583" s="106"/>
      <c r="C583" s="131"/>
      <c r="D583" s="131"/>
      <c r="E583" s="131"/>
      <c r="F583" s="131"/>
      <c r="G583" s="131"/>
      <c r="H583" s="131"/>
      <c r="I583" s="131"/>
      <c r="J583" s="131"/>
      <c r="K583" s="131"/>
      <c r="L583" s="131"/>
      <c r="M583" s="131"/>
      <c r="N583" s="131"/>
      <c r="O583" s="131"/>
      <c r="P583" s="131"/>
      <c r="Q583" s="131"/>
      <c r="R583" s="131"/>
      <c r="S583" s="131"/>
      <c r="T583" s="131"/>
      <c r="U583" s="131"/>
      <c r="V583" s="131"/>
      <c r="W583" s="131"/>
      <c r="X583" s="131"/>
      <c r="Y583" s="131"/>
      <c r="Z583" s="131"/>
      <c r="AA583" s="131"/>
      <c r="AB583" s="131"/>
      <c r="AC583" s="131"/>
      <c r="AD583" s="131"/>
      <c r="AE583" s="131"/>
      <c r="AF583" s="131"/>
      <c r="AG583" s="131"/>
      <c r="AH583" s="131"/>
      <c r="AI583" s="131"/>
      <c r="AJ583" s="131"/>
      <c r="AK583" s="131"/>
      <c r="AL583" s="131"/>
      <c r="AM583" s="131"/>
      <c r="AN583" s="131"/>
      <c r="AO583" s="131"/>
      <c r="AP583" s="131"/>
      <c r="AQ583" s="131"/>
      <c r="AR583" s="131"/>
      <c r="AS583" s="131"/>
      <c r="AT583" s="131"/>
      <c r="AU583" s="131"/>
      <c r="AV583" s="131"/>
      <c r="AW583" s="131"/>
    </row>
    <row r="584" spans="1:49" x14ac:dyDescent="0.2">
      <c r="A584" s="162" t="s">
        <v>122</v>
      </c>
      <c r="B584" s="106" t="s">
        <v>271</v>
      </c>
      <c r="C584" s="131" t="s">
        <v>231</v>
      </c>
      <c r="D584" s="131" t="s">
        <v>231</v>
      </c>
      <c r="E584" s="131" t="s">
        <v>231</v>
      </c>
      <c r="F584" s="131" t="s">
        <v>231</v>
      </c>
      <c r="G584" s="131" t="s">
        <v>231</v>
      </c>
      <c r="H584" s="131" t="s">
        <v>231</v>
      </c>
      <c r="I584" s="131" t="s">
        <v>231</v>
      </c>
      <c r="J584" s="131" t="s">
        <v>231</v>
      </c>
      <c r="K584" s="131" t="s">
        <v>231</v>
      </c>
      <c r="L584" s="131" t="s">
        <v>231</v>
      </c>
      <c r="M584" s="131" t="s">
        <v>231</v>
      </c>
      <c r="N584" s="131" t="s">
        <v>231</v>
      </c>
      <c r="O584" s="131" t="s">
        <v>231</v>
      </c>
      <c r="P584" s="131" t="s">
        <v>231</v>
      </c>
      <c r="Q584" s="131" t="s">
        <v>231</v>
      </c>
      <c r="R584" s="131" t="s">
        <v>231</v>
      </c>
      <c r="S584" s="131" t="s">
        <v>231</v>
      </c>
      <c r="T584" s="131" t="s">
        <v>231</v>
      </c>
      <c r="U584" s="131" t="s">
        <v>231</v>
      </c>
      <c r="V584" s="131" t="s">
        <v>231</v>
      </c>
      <c r="W584" s="131" t="s">
        <v>231</v>
      </c>
      <c r="X584" s="131" t="s">
        <v>231</v>
      </c>
      <c r="Y584" s="131" t="s">
        <v>231</v>
      </c>
      <c r="Z584" s="131" t="s">
        <v>231</v>
      </c>
      <c r="AA584" s="131" t="s">
        <v>231</v>
      </c>
      <c r="AB584" s="131" t="s">
        <v>231</v>
      </c>
      <c r="AC584" s="131" t="s">
        <v>231</v>
      </c>
      <c r="AD584" s="131" t="s">
        <v>231</v>
      </c>
      <c r="AE584" s="131" t="s">
        <v>231</v>
      </c>
      <c r="AF584" s="131">
        <v>100</v>
      </c>
      <c r="AG584" s="131">
        <v>99.340999999999994</v>
      </c>
      <c r="AH584" s="131">
        <v>103.684</v>
      </c>
      <c r="AI584" s="131">
        <v>113.526</v>
      </c>
      <c r="AJ584" s="131">
        <v>118.71299999999999</v>
      </c>
      <c r="AK584" s="131">
        <v>113.08</v>
      </c>
      <c r="AL584" s="131">
        <v>112.07899999999999</v>
      </c>
      <c r="AM584" s="131">
        <v>123.453</v>
      </c>
      <c r="AN584" s="131">
        <v>129.405</v>
      </c>
      <c r="AO584" s="131">
        <v>164.12200000000001</v>
      </c>
      <c r="AP584" s="131">
        <v>208.73500000000001</v>
      </c>
      <c r="AQ584" s="131">
        <v>211.952</v>
      </c>
      <c r="AR584" s="131">
        <v>286.66899999999998</v>
      </c>
      <c r="AS584" s="131">
        <v>273.42500000000001</v>
      </c>
      <c r="AT584" s="131">
        <v>302.613</v>
      </c>
      <c r="AU584" s="131">
        <v>300.149</v>
      </c>
      <c r="AV584" s="131">
        <v>299.81200000000001</v>
      </c>
      <c r="AW584" s="131">
        <v>314.70299999999997</v>
      </c>
    </row>
    <row r="585" spans="1:49" x14ac:dyDescent="0.2">
      <c r="A585" s="106"/>
      <c r="B585" s="106" t="s">
        <v>204</v>
      </c>
      <c r="C585" s="131" t="s">
        <v>231</v>
      </c>
      <c r="D585" s="131" t="s">
        <v>231</v>
      </c>
      <c r="E585" s="131" t="s">
        <v>231</v>
      </c>
      <c r="F585" s="131" t="s">
        <v>231</v>
      </c>
      <c r="G585" s="131" t="s">
        <v>231</v>
      </c>
      <c r="H585" s="131" t="s">
        <v>231</v>
      </c>
      <c r="I585" s="131" t="s">
        <v>231</v>
      </c>
      <c r="J585" s="131" t="s">
        <v>231</v>
      </c>
      <c r="K585" s="131" t="s">
        <v>231</v>
      </c>
      <c r="L585" s="131" t="s">
        <v>231</v>
      </c>
      <c r="M585" s="131" t="s">
        <v>231</v>
      </c>
      <c r="N585" s="131" t="s">
        <v>231</v>
      </c>
      <c r="O585" s="131" t="s">
        <v>231</v>
      </c>
      <c r="P585" s="131" t="s">
        <v>231</v>
      </c>
      <c r="Q585" s="131" t="s">
        <v>231</v>
      </c>
      <c r="R585" s="131" t="s">
        <v>231</v>
      </c>
      <c r="S585" s="131" t="s">
        <v>231</v>
      </c>
      <c r="T585" s="131" t="s">
        <v>231</v>
      </c>
      <c r="U585" s="131" t="s">
        <v>231</v>
      </c>
      <c r="V585" s="131" t="s">
        <v>231</v>
      </c>
      <c r="W585" s="131" t="s">
        <v>231</v>
      </c>
      <c r="X585" s="131" t="s">
        <v>231</v>
      </c>
      <c r="Y585" s="131" t="s">
        <v>231</v>
      </c>
      <c r="Z585" s="131" t="s">
        <v>231</v>
      </c>
      <c r="AA585" s="131" t="s">
        <v>231</v>
      </c>
      <c r="AB585" s="131" t="s">
        <v>231</v>
      </c>
      <c r="AC585" s="131" t="s">
        <v>231</v>
      </c>
      <c r="AD585" s="131" t="s">
        <v>231</v>
      </c>
      <c r="AE585" s="131" t="s">
        <v>231</v>
      </c>
      <c r="AF585" s="131">
        <v>100</v>
      </c>
      <c r="AG585" s="131">
        <v>103.691</v>
      </c>
      <c r="AH585" s="131">
        <v>107.51300000000001</v>
      </c>
      <c r="AI585" s="131">
        <v>111.486</v>
      </c>
      <c r="AJ585" s="131">
        <v>115.626</v>
      </c>
      <c r="AK585" s="131">
        <v>119.95099999999999</v>
      </c>
      <c r="AL585" s="131">
        <v>124.47799999999999</v>
      </c>
      <c r="AM585" s="131">
        <v>129.19900000000001</v>
      </c>
      <c r="AN585" s="131">
        <v>134.14099999999999</v>
      </c>
      <c r="AO585" s="131">
        <v>139.29400000000001</v>
      </c>
      <c r="AP585" s="131">
        <v>144.684</v>
      </c>
      <c r="AQ585" s="131">
        <v>150.31299999999999</v>
      </c>
      <c r="AR585" s="131">
        <v>156.18799999999999</v>
      </c>
      <c r="AS585" s="131">
        <v>162.30099999999999</v>
      </c>
      <c r="AT585" s="131">
        <v>168.66</v>
      </c>
      <c r="AU585" s="131">
        <v>175.25800000000001</v>
      </c>
      <c r="AV585" s="131">
        <v>182.09299999999999</v>
      </c>
      <c r="AW585" s="131">
        <v>189.17500000000001</v>
      </c>
    </row>
    <row r="586" spans="1:49" x14ac:dyDescent="0.2">
      <c r="A586" s="106"/>
      <c r="B586" s="106" t="s">
        <v>273</v>
      </c>
      <c r="C586" s="131" t="s">
        <v>231</v>
      </c>
      <c r="D586" s="131" t="s">
        <v>231</v>
      </c>
      <c r="E586" s="131" t="s">
        <v>231</v>
      </c>
      <c r="F586" s="131" t="s">
        <v>231</v>
      </c>
      <c r="G586" s="131" t="s">
        <v>231</v>
      </c>
      <c r="H586" s="131" t="s">
        <v>231</v>
      </c>
      <c r="I586" s="131" t="s">
        <v>231</v>
      </c>
      <c r="J586" s="131" t="s">
        <v>231</v>
      </c>
      <c r="K586" s="131" t="s">
        <v>231</v>
      </c>
      <c r="L586" s="131" t="s">
        <v>231</v>
      </c>
      <c r="M586" s="131" t="s">
        <v>231</v>
      </c>
      <c r="N586" s="131" t="s">
        <v>231</v>
      </c>
      <c r="O586" s="131" t="s">
        <v>231</v>
      </c>
      <c r="P586" s="131" t="s">
        <v>231</v>
      </c>
      <c r="Q586" s="131" t="s">
        <v>231</v>
      </c>
      <c r="R586" s="131" t="s">
        <v>231</v>
      </c>
      <c r="S586" s="131" t="s">
        <v>231</v>
      </c>
      <c r="T586" s="131" t="s">
        <v>231</v>
      </c>
      <c r="U586" s="131" t="s">
        <v>231</v>
      </c>
      <c r="V586" s="131" t="s">
        <v>231</v>
      </c>
      <c r="W586" s="131" t="s">
        <v>231</v>
      </c>
      <c r="X586" s="131" t="s">
        <v>231</v>
      </c>
      <c r="Y586" s="131" t="s">
        <v>231</v>
      </c>
      <c r="Z586" s="131" t="s">
        <v>231</v>
      </c>
      <c r="AA586" s="131" t="s">
        <v>231</v>
      </c>
      <c r="AB586" s="131" t="s">
        <v>231</v>
      </c>
      <c r="AC586" s="131" t="s">
        <v>231</v>
      </c>
      <c r="AD586" s="131" t="s">
        <v>231</v>
      </c>
      <c r="AE586" s="131" t="s">
        <v>231</v>
      </c>
      <c r="AF586" s="131">
        <v>100</v>
      </c>
      <c r="AG586" s="131">
        <v>103.28700000000001</v>
      </c>
      <c r="AH586" s="131">
        <v>102.6</v>
      </c>
      <c r="AI586" s="131">
        <v>104.18899999999999</v>
      </c>
      <c r="AJ586" s="131">
        <v>100.56100000000001</v>
      </c>
      <c r="AK586" s="131">
        <v>101.30200000000001</v>
      </c>
      <c r="AL586" s="131">
        <v>103.273</v>
      </c>
      <c r="AM586" s="131">
        <v>102.63</v>
      </c>
      <c r="AN586" s="131">
        <v>108.33199999999999</v>
      </c>
      <c r="AO586" s="131">
        <v>103.57899999999999</v>
      </c>
      <c r="AP586" s="131">
        <v>108.057</v>
      </c>
      <c r="AQ586" s="131">
        <v>106.384</v>
      </c>
      <c r="AR586" s="131">
        <v>114.52200000000001</v>
      </c>
      <c r="AS586" s="131">
        <v>116.009</v>
      </c>
      <c r="AT586" s="131">
        <v>120.039</v>
      </c>
      <c r="AU586" s="131">
        <v>120.53100000000001</v>
      </c>
      <c r="AV586" s="131">
        <v>121.72</v>
      </c>
      <c r="AW586" s="131">
        <v>122.90300000000001</v>
      </c>
    </row>
    <row r="587" spans="1:49" x14ac:dyDescent="0.2">
      <c r="A587" s="106"/>
      <c r="B587" s="106" t="s">
        <v>275</v>
      </c>
      <c r="C587" s="131" t="s">
        <v>231</v>
      </c>
      <c r="D587" s="131" t="s">
        <v>231</v>
      </c>
      <c r="E587" s="131" t="s">
        <v>231</v>
      </c>
      <c r="F587" s="131" t="s">
        <v>231</v>
      </c>
      <c r="G587" s="131" t="s">
        <v>231</v>
      </c>
      <c r="H587" s="131" t="s">
        <v>231</v>
      </c>
      <c r="I587" s="131" t="s">
        <v>231</v>
      </c>
      <c r="J587" s="131" t="s">
        <v>231</v>
      </c>
      <c r="K587" s="131" t="s">
        <v>231</v>
      </c>
      <c r="L587" s="131" t="s">
        <v>231</v>
      </c>
      <c r="M587" s="131" t="s">
        <v>231</v>
      </c>
      <c r="N587" s="131" t="s">
        <v>231</v>
      </c>
      <c r="O587" s="131" t="s">
        <v>231</v>
      </c>
      <c r="P587" s="131" t="s">
        <v>231</v>
      </c>
      <c r="Q587" s="131" t="s">
        <v>231</v>
      </c>
      <c r="R587" s="131" t="s">
        <v>231</v>
      </c>
      <c r="S587" s="131" t="s">
        <v>231</v>
      </c>
      <c r="T587" s="131" t="s">
        <v>231</v>
      </c>
      <c r="U587" s="131" t="s">
        <v>231</v>
      </c>
      <c r="V587" s="131" t="s">
        <v>231</v>
      </c>
      <c r="W587" s="131" t="s">
        <v>231</v>
      </c>
      <c r="X587" s="131" t="s">
        <v>231</v>
      </c>
      <c r="Y587" s="131" t="s">
        <v>231</v>
      </c>
      <c r="Z587" s="131" t="s">
        <v>231</v>
      </c>
      <c r="AA587" s="131" t="s">
        <v>231</v>
      </c>
      <c r="AB587" s="131" t="s">
        <v>231</v>
      </c>
      <c r="AC587" s="131" t="s">
        <v>231</v>
      </c>
      <c r="AD587" s="131" t="s">
        <v>231</v>
      </c>
      <c r="AE587" s="131" t="s">
        <v>231</v>
      </c>
      <c r="AF587" s="131">
        <v>100</v>
      </c>
      <c r="AG587" s="131">
        <v>96.13</v>
      </c>
      <c r="AH587" s="131">
        <v>96.831999999999994</v>
      </c>
      <c r="AI587" s="131">
        <v>96.03</v>
      </c>
      <c r="AJ587" s="131">
        <v>100.252</v>
      </c>
      <c r="AK587" s="131">
        <v>96.96</v>
      </c>
      <c r="AL587" s="131">
        <v>94.215999999999994</v>
      </c>
      <c r="AM587" s="131">
        <v>95.501000000000005</v>
      </c>
      <c r="AN587" s="131">
        <v>91.284000000000006</v>
      </c>
      <c r="AO587" s="131">
        <v>97.459000000000003</v>
      </c>
      <c r="AP587" s="131">
        <v>96.927000000000007</v>
      </c>
      <c r="AQ587" s="131">
        <v>82.397000000000006</v>
      </c>
      <c r="AR587" s="131">
        <v>86.989000000000004</v>
      </c>
      <c r="AS587" s="131">
        <v>103.48399999999999</v>
      </c>
      <c r="AT587" s="131">
        <v>97.846000000000004</v>
      </c>
      <c r="AU587" s="131">
        <v>95.442999999999998</v>
      </c>
      <c r="AV587" s="131">
        <v>90.674000000000007</v>
      </c>
      <c r="AW587" s="131">
        <v>92.203000000000003</v>
      </c>
    </row>
    <row r="588" spans="1:49" x14ac:dyDescent="0.2">
      <c r="A588" s="106"/>
      <c r="B588" s="106" t="s">
        <v>276</v>
      </c>
      <c r="C588" s="131" t="s">
        <v>231</v>
      </c>
      <c r="D588" s="131" t="s">
        <v>231</v>
      </c>
      <c r="E588" s="131" t="s">
        <v>231</v>
      </c>
      <c r="F588" s="131" t="s">
        <v>231</v>
      </c>
      <c r="G588" s="131" t="s">
        <v>231</v>
      </c>
      <c r="H588" s="131" t="s">
        <v>231</v>
      </c>
      <c r="I588" s="131" t="s">
        <v>231</v>
      </c>
      <c r="J588" s="131" t="s">
        <v>231</v>
      </c>
      <c r="K588" s="131" t="s">
        <v>231</v>
      </c>
      <c r="L588" s="131" t="s">
        <v>231</v>
      </c>
      <c r="M588" s="131" t="s">
        <v>231</v>
      </c>
      <c r="N588" s="131" t="s">
        <v>231</v>
      </c>
      <c r="O588" s="131" t="s">
        <v>231</v>
      </c>
      <c r="P588" s="131" t="s">
        <v>231</v>
      </c>
      <c r="Q588" s="131" t="s">
        <v>231</v>
      </c>
      <c r="R588" s="131" t="s">
        <v>231</v>
      </c>
      <c r="S588" s="131" t="s">
        <v>231</v>
      </c>
      <c r="T588" s="131" t="s">
        <v>231</v>
      </c>
      <c r="U588" s="131" t="s">
        <v>231</v>
      </c>
      <c r="V588" s="131" t="s">
        <v>231</v>
      </c>
      <c r="W588" s="131" t="s">
        <v>231</v>
      </c>
      <c r="X588" s="131" t="s">
        <v>231</v>
      </c>
      <c r="Y588" s="131" t="s">
        <v>231</v>
      </c>
      <c r="Z588" s="131" t="s">
        <v>231</v>
      </c>
      <c r="AA588" s="131" t="s">
        <v>231</v>
      </c>
      <c r="AB588" s="131" t="s">
        <v>231</v>
      </c>
      <c r="AC588" s="131" t="s">
        <v>231</v>
      </c>
      <c r="AD588" s="131" t="s">
        <v>231</v>
      </c>
      <c r="AE588" s="131" t="s">
        <v>231</v>
      </c>
      <c r="AF588" s="131">
        <v>100</v>
      </c>
      <c r="AG588" s="131">
        <v>96.491</v>
      </c>
      <c r="AH588" s="131">
        <v>97.07</v>
      </c>
      <c r="AI588" s="131">
        <v>101.777</v>
      </c>
      <c r="AJ588" s="131">
        <v>101.84099999999999</v>
      </c>
      <c r="AK588" s="131">
        <v>95.977999999999994</v>
      </c>
      <c r="AL588" s="131">
        <v>92.537999999999997</v>
      </c>
      <c r="AM588" s="131">
        <v>97.489000000000004</v>
      </c>
      <c r="AN588" s="131">
        <v>97.552999999999997</v>
      </c>
      <c r="AO588" s="131">
        <v>116.71899999999999</v>
      </c>
      <c r="AP588" s="131">
        <v>137.744</v>
      </c>
      <c r="AQ588" s="131">
        <v>160.863</v>
      </c>
      <c r="AR588" s="131">
        <v>184.24</v>
      </c>
      <c r="AS588" s="131">
        <v>140.33099999999999</v>
      </c>
      <c r="AT588" s="131">
        <v>152.761</v>
      </c>
      <c r="AU588" s="131">
        <v>148.874</v>
      </c>
      <c r="AV588" s="131">
        <v>149.18</v>
      </c>
      <c r="AW588" s="131">
        <v>146.80199999999999</v>
      </c>
    </row>
    <row r="589" spans="1:49" ht="6" customHeight="1" x14ac:dyDescent="0.2">
      <c r="A589" s="106"/>
      <c r="B589" s="106"/>
      <c r="C589" s="131"/>
      <c r="D589" s="131"/>
      <c r="E589" s="131"/>
      <c r="F589" s="131"/>
      <c r="G589" s="131"/>
      <c r="H589" s="131"/>
      <c r="I589" s="131"/>
      <c r="J589" s="131"/>
      <c r="K589" s="131"/>
      <c r="L589" s="131"/>
      <c r="M589" s="131"/>
      <c r="N589" s="131"/>
      <c r="O589" s="131"/>
      <c r="P589" s="131"/>
      <c r="Q589" s="131"/>
      <c r="R589" s="131"/>
      <c r="S589" s="131"/>
      <c r="T589" s="131"/>
      <c r="U589" s="131"/>
      <c r="V589" s="131"/>
      <c r="W589" s="131"/>
      <c r="X589" s="131"/>
      <c r="Y589" s="131"/>
      <c r="Z589" s="131"/>
      <c r="AA589" s="131"/>
      <c r="AB589" s="131"/>
      <c r="AC589" s="131"/>
      <c r="AD589" s="131"/>
      <c r="AE589" s="131"/>
      <c r="AF589" s="131"/>
      <c r="AG589" s="131"/>
      <c r="AH589" s="131"/>
      <c r="AI589" s="131"/>
      <c r="AJ589" s="131"/>
      <c r="AK589" s="131"/>
      <c r="AL589" s="131"/>
      <c r="AM589" s="131"/>
      <c r="AN589" s="131"/>
      <c r="AO589" s="131"/>
      <c r="AP589" s="131"/>
      <c r="AQ589" s="131"/>
      <c r="AR589" s="131"/>
      <c r="AS589" s="131"/>
      <c r="AT589" s="131"/>
      <c r="AU589" s="131"/>
      <c r="AV589" s="131"/>
      <c r="AW589" s="131"/>
    </row>
    <row r="590" spans="1:49" x14ac:dyDescent="0.2">
      <c r="A590" s="162" t="s">
        <v>35</v>
      </c>
      <c r="B590" s="106" t="s">
        <v>271</v>
      </c>
      <c r="C590" s="131">
        <v>20.308</v>
      </c>
      <c r="D590" s="131">
        <v>24.39</v>
      </c>
      <c r="E590" s="131">
        <v>29.992999999999999</v>
      </c>
      <c r="F590" s="131">
        <v>32.783000000000001</v>
      </c>
      <c r="G590" s="131">
        <v>38.542999999999999</v>
      </c>
      <c r="H590" s="131">
        <v>48.86</v>
      </c>
      <c r="I590" s="131">
        <v>59.899000000000001</v>
      </c>
      <c r="J590" s="131">
        <v>72.92</v>
      </c>
      <c r="K590" s="131">
        <v>75.087000000000003</v>
      </c>
      <c r="L590" s="131">
        <v>90.346999999999994</v>
      </c>
      <c r="M590" s="131">
        <v>100.97199999999999</v>
      </c>
      <c r="N590" s="131">
        <v>114.09399999999999</v>
      </c>
      <c r="O590" s="131">
        <v>117.752</v>
      </c>
      <c r="P590" s="131">
        <v>108.649</v>
      </c>
      <c r="Q590" s="131">
        <v>113.261</v>
      </c>
      <c r="R590" s="131">
        <v>107.971</v>
      </c>
      <c r="S590" s="131">
        <v>111.101</v>
      </c>
      <c r="T590" s="131">
        <v>116.35</v>
      </c>
      <c r="U590" s="131">
        <v>118.134</v>
      </c>
      <c r="V590" s="131">
        <v>100</v>
      </c>
      <c r="W590" s="131">
        <v>117.172</v>
      </c>
      <c r="X590" s="131">
        <v>141.17599999999999</v>
      </c>
      <c r="Y590" s="131">
        <v>128.876</v>
      </c>
      <c r="Z590" s="131">
        <v>108.658</v>
      </c>
      <c r="AA590" s="131">
        <v>116.789</v>
      </c>
      <c r="AB590" s="131">
        <v>129.77799999999999</v>
      </c>
      <c r="AC590" s="131">
        <v>147.44999999999999</v>
      </c>
      <c r="AD590" s="131">
        <v>133.71799999999999</v>
      </c>
      <c r="AE590" s="131">
        <v>140.21100000000001</v>
      </c>
      <c r="AF590" s="131">
        <v>155.953</v>
      </c>
      <c r="AG590" s="131">
        <v>175.40199999999999</v>
      </c>
      <c r="AH590" s="131">
        <v>181.209</v>
      </c>
      <c r="AI590" s="131">
        <v>192.65600000000001</v>
      </c>
      <c r="AJ590" s="131">
        <v>192.489</v>
      </c>
      <c r="AK590" s="131">
        <v>201.535</v>
      </c>
      <c r="AL590" s="131">
        <v>182.99700000000001</v>
      </c>
      <c r="AM590" s="131">
        <v>170.03</v>
      </c>
      <c r="AN590" s="131">
        <v>188.66200000000001</v>
      </c>
      <c r="AO590" s="131">
        <v>157.23400000000001</v>
      </c>
      <c r="AP590" s="131">
        <v>197.47300000000001</v>
      </c>
      <c r="AQ590" s="131">
        <v>214.459</v>
      </c>
      <c r="AR590" s="131">
        <v>219.64099999999999</v>
      </c>
      <c r="AS590" s="131">
        <v>288.22399999999999</v>
      </c>
      <c r="AT590" s="131">
        <v>316.83499999999998</v>
      </c>
      <c r="AU590" s="131">
        <v>294.291</v>
      </c>
      <c r="AV590" s="131">
        <v>301.95</v>
      </c>
      <c r="AW590" s="131">
        <v>306.40600000000001</v>
      </c>
    </row>
    <row r="591" spans="1:49" x14ac:dyDescent="0.2">
      <c r="A591" s="106"/>
      <c r="B591" s="106" t="s">
        <v>204</v>
      </c>
      <c r="C591" s="131">
        <v>60.14</v>
      </c>
      <c r="D591" s="131">
        <v>61.576000000000001</v>
      </c>
      <c r="E591" s="131">
        <v>63.094000000000001</v>
      </c>
      <c r="F591" s="131">
        <v>64.736000000000004</v>
      </c>
      <c r="G591" s="131">
        <v>66.52</v>
      </c>
      <c r="H591" s="131">
        <v>68.463999999999999</v>
      </c>
      <c r="I591" s="131">
        <v>70.552999999999997</v>
      </c>
      <c r="J591" s="131">
        <v>72.733999999999995</v>
      </c>
      <c r="K591" s="131">
        <v>74.935000000000002</v>
      </c>
      <c r="L591" s="131">
        <v>77.108000000000004</v>
      </c>
      <c r="M591" s="131">
        <v>79.230999999999995</v>
      </c>
      <c r="N591" s="131">
        <v>81.319000000000003</v>
      </c>
      <c r="O591" s="131">
        <v>83.406999999999996</v>
      </c>
      <c r="P591" s="131">
        <v>85.543999999999997</v>
      </c>
      <c r="Q591" s="131">
        <v>87.763999999999996</v>
      </c>
      <c r="R591" s="131">
        <v>90.08</v>
      </c>
      <c r="S591" s="131">
        <v>92.475999999999999</v>
      </c>
      <c r="T591" s="131">
        <v>94.941000000000003</v>
      </c>
      <c r="U591" s="131">
        <v>97.453999999999994</v>
      </c>
      <c r="V591" s="131">
        <v>100</v>
      </c>
      <c r="W591" s="131">
        <v>102.578</v>
      </c>
      <c r="X591" s="131">
        <v>105.19799999999999</v>
      </c>
      <c r="Y591" s="131">
        <v>107.864</v>
      </c>
      <c r="Z591" s="131">
        <v>110.587</v>
      </c>
      <c r="AA591" s="131">
        <v>113.374</v>
      </c>
      <c r="AB591" s="131">
        <v>116.23099999999999</v>
      </c>
      <c r="AC591" s="131">
        <v>119.15900000000001</v>
      </c>
      <c r="AD591" s="131">
        <v>122.164</v>
      </c>
      <c r="AE591" s="131">
        <v>125.251</v>
      </c>
      <c r="AF591" s="131">
        <v>128.42699999999999</v>
      </c>
      <c r="AG591" s="131">
        <v>131.69200000000001</v>
      </c>
      <c r="AH591" s="131">
        <v>135.05500000000001</v>
      </c>
      <c r="AI591" s="131">
        <v>138.52500000000001</v>
      </c>
      <c r="AJ591" s="131">
        <v>142.11600000000001</v>
      </c>
      <c r="AK591" s="131">
        <v>145.83699999999999</v>
      </c>
      <c r="AL591" s="131">
        <v>149.69499999999999</v>
      </c>
      <c r="AM591" s="131">
        <v>153.68600000000001</v>
      </c>
      <c r="AN591" s="131">
        <v>157.81100000000001</v>
      </c>
      <c r="AO591" s="131">
        <v>162.06800000000001</v>
      </c>
      <c r="AP591" s="131">
        <v>166.45099999999999</v>
      </c>
      <c r="AQ591" s="131">
        <v>170.964</v>
      </c>
      <c r="AR591" s="131">
        <v>175.60300000000001</v>
      </c>
      <c r="AS591" s="131">
        <v>180.36</v>
      </c>
      <c r="AT591" s="131">
        <v>185.22200000000001</v>
      </c>
      <c r="AU591" s="131">
        <v>190.17699999999999</v>
      </c>
      <c r="AV591" s="131">
        <v>195.22399999999999</v>
      </c>
      <c r="AW591" s="131">
        <v>200.363</v>
      </c>
    </row>
    <row r="592" spans="1:49" x14ac:dyDescent="0.2">
      <c r="A592" s="106"/>
      <c r="B592" s="106" t="s">
        <v>273</v>
      </c>
      <c r="C592" s="131">
        <v>125.345</v>
      </c>
      <c r="D592" s="131">
        <v>126.541</v>
      </c>
      <c r="E592" s="131">
        <v>130.154</v>
      </c>
      <c r="F592" s="131">
        <v>141.011</v>
      </c>
      <c r="G592" s="131">
        <v>130.054</v>
      </c>
      <c r="H592" s="131">
        <v>137.78800000000001</v>
      </c>
      <c r="I592" s="131">
        <v>141.76300000000001</v>
      </c>
      <c r="J592" s="131">
        <v>129.58600000000001</v>
      </c>
      <c r="K592" s="131">
        <v>134.28100000000001</v>
      </c>
      <c r="L592" s="131">
        <v>135.98500000000001</v>
      </c>
      <c r="M592" s="131">
        <v>114.968</v>
      </c>
      <c r="N592" s="131">
        <v>104.395</v>
      </c>
      <c r="O592" s="131">
        <v>90.662999999999997</v>
      </c>
      <c r="P592" s="131">
        <v>87.412000000000006</v>
      </c>
      <c r="Q592" s="131">
        <v>90.238</v>
      </c>
      <c r="R592" s="131">
        <v>87.971999999999994</v>
      </c>
      <c r="S592" s="131">
        <v>88.435000000000002</v>
      </c>
      <c r="T592" s="131">
        <v>92.456999999999994</v>
      </c>
      <c r="U592" s="131">
        <v>91.801000000000002</v>
      </c>
      <c r="V592" s="131">
        <v>100</v>
      </c>
      <c r="W592" s="131">
        <v>97.835999999999999</v>
      </c>
      <c r="X592" s="131">
        <v>99.817999999999998</v>
      </c>
      <c r="Y592" s="131">
        <v>95.369</v>
      </c>
      <c r="Z592" s="131">
        <v>91.332999999999998</v>
      </c>
      <c r="AA592" s="131">
        <v>89.022999999999996</v>
      </c>
      <c r="AB592" s="131">
        <v>90.477999999999994</v>
      </c>
      <c r="AC592" s="131">
        <v>90.846999999999994</v>
      </c>
      <c r="AD592" s="131">
        <v>90.899000000000001</v>
      </c>
      <c r="AE592" s="131">
        <v>89.177000000000007</v>
      </c>
      <c r="AF592" s="131">
        <v>91.334999999999994</v>
      </c>
      <c r="AG592" s="131">
        <v>94.340999999999994</v>
      </c>
      <c r="AH592" s="131">
        <v>106.093</v>
      </c>
      <c r="AI592" s="131">
        <v>111.035</v>
      </c>
      <c r="AJ592" s="131">
        <v>118.241</v>
      </c>
      <c r="AK592" s="131">
        <v>122.643</v>
      </c>
      <c r="AL592" s="131">
        <v>126.723</v>
      </c>
      <c r="AM592" s="131">
        <v>131.56700000000001</v>
      </c>
      <c r="AN592" s="131">
        <v>136.79499999999999</v>
      </c>
      <c r="AO592" s="131">
        <v>143.90799999999999</v>
      </c>
      <c r="AP592" s="131">
        <v>151.33500000000001</v>
      </c>
      <c r="AQ592" s="131">
        <v>155.161</v>
      </c>
      <c r="AR592" s="131">
        <v>157.452</v>
      </c>
      <c r="AS592" s="131">
        <v>163.52699999999999</v>
      </c>
      <c r="AT592" s="131">
        <v>169.28100000000001</v>
      </c>
      <c r="AU592" s="131">
        <v>169.244</v>
      </c>
      <c r="AV592" s="131">
        <v>162.203</v>
      </c>
      <c r="AW592" s="131">
        <v>159.316</v>
      </c>
    </row>
    <row r="593" spans="1:49" x14ac:dyDescent="0.2">
      <c r="A593" s="106"/>
      <c r="B593" s="106" t="s">
        <v>275</v>
      </c>
      <c r="C593" s="131">
        <v>66.227000000000004</v>
      </c>
      <c r="D593" s="131">
        <v>66.320999999999998</v>
      </c>
      <c r="E593" s="131">
        <v>65.766999999999996</v>
      </c>
      <c r="F593" s="131">
        <v>61.033000000000001</v>
      </c>
      <c r="G593" s="131">
        <v>67.063999999999993</v>
      </c>
      <c r="H593" s="131">
        <v>64.739000000000004</v>
      </c>
      <c r="I593" s="131">
        <v>64.331999999999994</v>
      </c>
      <c r="J593" s="131">
        <v>71.45</v>
      </c>
      <c r="K593" s="131">
        <v>69.727000000000004</v>
      </c>
      <c r="L593" s="131">
        <v>70.111999999999995</v>
      </c>
      <c r="M593" s="131">
        <v>84.343999999999994</v>
      </c>
      <c r="N593" s="131">
        <v>94.95</v>
      </c>
      <c r="O593" s="131">
        <v>109.563</v>
      </c>
      <c r="P593" s="131">
        <v>111.062</v>
      </c>
      <c r="Q593" s="131">
        <v>108.35899999999999</v>
      </c>
      <c r="R593" s="131">
        <v>109.401</v>
      </c>
      <c r="S593" s="131">
        <v>109.82599999999999</v>
      </c>
      <c r="T593" s="131">
        <v>105.36</v>
      </c>
      <c r="U593" s="131">
        <v>106.949</v>
      </c>
      <c r="V593" s="131">
        <v>100</v>
      </c>
      <c r="W593" s="131">
        <v>104.41800000000001</v>
      </c>
      <c r="X593" s="131">
        <v>103.74</v>
      </c>
      <c r="Y593" s="131">
        <v>107.596</v>
      </c>
      <c r="Z593" s="131">
        <v>106.896</v>
      </c>
      <c r="AA593" s="131">
        <v>108.83199999999999</v>
      </c>
      <c r="AB593" s="131">
        <v>108.711</v>
      </c>
      <c r="AC593" s="131">
        <v>109.956</v>
      </c>
      <c r="AD593" s="131">
        <v>108.473</v>
      </c>
      <c r="AE593" s="131">
        <v>111.429</v>
      </c>
      <c r="AF593" s="131">
        <v>111.733</v>
      </c>
      <c r="AG593" s="131">
        <v>109.964</v>
      </c>
      <c r="AH593" s="131">
        <v>98.25</v>
      </c>
      <c r="AI593" s="131">
        <v>95.951999999999998</v>
      </c>
      <c r="AJ593" s="131">
        <v>89.108000000000004</v>
      </c>
      <c r="AK593" s="131">
        <v>88.573999999999998</v>
      </c>
      <c r="AL593" s="131">
        <v>84.043999999999997</v>
      </c>
      <c r="AM593" s="131">
        <v>81.78</v>
      </c>
      <c r="AN593" s="131">
        <v>78.906000000000006</v>
      </c>
      <c r="AO593" s="131">
        <v>71.694999999999993</v>
      </c>
      <c r="AP593" s="131">
        <v>76.114999999999995</v>
      </c>
      <c r="AQ593" s="131">
        <v>78.825000000000003</v>
      </c>
      <c r="AR593" s="131">
        <v>76.367000000000004</v>
      </c>
      <c r="AS593" s="131">
        <v>72.953000000000003</v>
      </c>
      <c r="AT593" s="131">
        <v>70.331000000000003</v>
      </c>
      <c r="AU593" s="131">
        <v>67.825999999999993</v>
      </c>
      <c r="AV593" s="131">
        <v>71.117999999999995</v>
      </c>
      <c r="AW593" s="131">
        <v>74.100999999999999</v>
      </c>
    </row>
    <row r="594" spans="1:49" x14ac:dyDescent="0.2">
      <c r="A594" s="106"/>
      <c r="B594" s="106" t="s">
        <v>276</v>
      </c>
      <c r="C594" s="131">
        <v>40.677999999999997</v>
      </c>
      <c r="D594" s="131">
        <v>47.198</v>
      </c>
      <c r="E594" s="131">
        <v>55.534999999999997</v>
      </c>
      <c r="F594" s="131">
        <v>58.841000000000001</v>
      </c>
      <c r="G594" s="131">
        <v>66.430999999999997</v>
      </c>
      <c r="H594" s="131">
        <v>80.004000000000005</v>
      </c>
      <c r="I594" s="131">
        <v>93.091999999999999</v>
      </c>
      <c r="J594" s="131">
        <v>108.28</v>
      </c>
      <c r="K594" s="131">
        <v>107.01900000000001</v>
      </c>
      <c r="L594" s="131">
        <v>122.895</v>
      </c>
      <c r="M594" s="131">
        <v>131.42400000000001</v>
      </c>
      <c r="N594" s="131">
        <v>141.54599999999999</v>
      </c>
      <c r="O594" s="131">
        <v>142.126</v>
      </c>
      <c r="P594" s="131">
        <v>130.827</v>
      </c>
      <c r="Q594" s="131">
        <v>131.97900000000001</v>
      </c>
      <c r="R594" s="131">
        <v>124.542</v>
      </c>
      <c r="S594" s="131">
        <v>123.697</v>
      </c>
      <c r="T594" s="131">
        <v>125.80500000000001</v>
      </c>
      <c r="U594" s="131">
        <v>123.467</v>
      </c>
      <c r="V594" s="131">
        <v>100</v>
      </c>
      <c r="W594" s="131">
        <v>111.81399999999999</v>
      </c>
      <c r="X594" s="131">
        <v>129.59800000000001</v>
      </c>
      <c r="Y594" s="131">
        <v>116.437</v>
      </c>
      <c r="Z594" s="131">
        <v>100.64</v>
      </c>
      <c r="AA594" s="131">
        <v>106.324</v>
      </c>
      <c r="AB594" s="131">
        <v>113.518</v>
      </c>
      <c r="AC594" s="131">
        <v>123.877</v>
      </c>
      <c r="AD594" s="131">
        <v>111.01</v>
      </c>
      <c r="AE594" s="131">
        <v>112.655</v>
      </c>
      <c r="AF594" s="131">
        <v>118.994</v>
      </c>
      <c r="AG594" s="131">
        <v>128.38800000000001</v>
      </c>
      <c r="AH594" s="131">
        <v>128.721</v>
      </c>
      <c r="AI594" s="131">
        <v>130.54</v>
      </c>
      <c r="AJ594" s="131">
        <v>128.55199999999999</v>
      </c>
      <c r="AK594" s="131">
        <v>127.214</v>
      </c>
      <c r="AL594" s="131">
        <v>114.783</v>
      </c>
      <c r="AM594" s="131">
        <v>102.824</v>
      </c>
      <c r="AN594" s="131">
        <v>110.755</v>
      </c>
      <c r="AO594" s="131">
        <v>94.031999999999996</v>
      </c>
      <c r="AP594" s="131">
        <v>102.99299999999999</v>
      </c>
      <c r="AQ594" s="131">
        <v>102.563</v>
      </c>
      <c r="AR594" s="131">
        <v>104.023</v>
      </c>
      <c r="AS594" s="131">
        <v>133.95500000000001</v>
      </c>
      <c r="AT594" s="131">
        <v>143.67599999999999</v>
      </c>
      <c r="AU594" s="131">
        <v>134.80600000000001</v>
      </c>
      <c r="AV594" s="131">
        <v>134.07900000000001</v>
      </c>
      <c r="AW594" s="131">
        <v>129.53700000000001</v>
      </c>
    </row>
    <row r="595" spans="1:49" ht="6" customHeight="1" x14ac:dyDescent="0.2">
      <c r="A595" s="106"/>
      <c r="B595" s="106"/>
      <c r="C595" s="131"/>
      <c r="D595" s="131"/>
      <c r="E595" s="131"/>
      <c r="F595" s="131"/>
      <c r="G595" s="131"/>
      <c r="H595" s="131"/>
      <c r="I595" s="131"/>
      <c r="J595" s="131"/>
      <c r="K595" s="131"/>
      <c r="L595" s="131"/>
      <c r="M595" s="131"/>
      <c r="N595" s="131"/>
      <c r="O595" s="131"/>
      <c r="P595" s="131"/>
      <c r="Q595" s="131"/>
      <c r="R595" s="131"/>
      <c r="S595" s="131"/>
      <c r="T595" s="131"/>
      <c r="U595" s="131"/>
      <c r="V595" s="131"/>
      <c r="W595" s="131"/>
      <c r="X595" s="131"/>
      <c r="Y595" s="131"/>
      <c r="Z595" s="131"/>
      <c r="AA595" s="131"/>
      <c r="AB595" s="131"/>
      <c r="AC595" s="131"/>
      <c r="AD595" s="131"/>
      <c r="AE595" s="131"/>
      <c r="AF595" s="131"/>
      <c r="AG595" s="131"/>
      <c r="AH595" s="131"/>
      <c r="AI595" s="131"/>
      <c r="AJ595" s="131"/>
      <c r="AK595" s="131"/>
      <c r="AL595" s="131"/>
      <c r="AM595" s="131"/>
      <c r="AN595" s="131"/>
      <c r="AO595" s="131"/>
      <c r="AP595" s="131"/>
      <c r="AQ595" s="131"/>
      <c r="AR595" s="131"/>
      <c r="AS595" s="131"/>
      <c r="AT595" s="131"/>
      <c r="AU595" s="131"/>
      <c r="AV595" s="131"/>
      <c r="AW595" s="131"/>
    </row>
    <row r="596" spans="1:49" x14ac:dyDescent="0.2">
      <c r="A596" s="162" t="s">
        <v>95</v>
      </c>
      <c r="B596" s="106" t="s">
        <v>271</v>
      </c>
      <c r="C596" s="131">
        <v>56.985999999999997</v>
      </c>
      <c r="D596" s="131">
        <v>58.631999999999998</v>
      </c>
      <c r="E596" s="131">
        <v>64.644999999999996</v>
      </c>
      <c r="F596" s="131">
        <v>68.885999999999996</v>
      </c>
      <c r="G596" s="131">
        <v>75.432000000000002</v>
      </c>
      <c r="H596" s="131">
        <v>78.572000000000003</v>
      </c>
      <c r="I596" s="131">
        <v>85.227999999999994</v>
      </c>
      <c r="J596" s="131">
        <v>82.635999999999996</v>
      </c>
      <c r="K596" s="131">
        <v>91.597999999999999</v>
      </c>
      <c r="L596" s="131">
        <v>95.652000000000001</v>
      </c>
      <c r="M596" s="131">
        <v>93.855000000000004</v>
      </c>
      <c r="N596" s="131">
        <v>90.28</v>
      </c>
      <c r="O596" s="131">
        <v>89.409000000000006</v>
      </c>
      <c r="P596" s="131">
        <v>95.622</v>
      </c>
      <c r="Q596" s="131">
        <v>99.593000000000004</v>
      </c>
      <c r="R596" s="131">
        <v>95.747</v>
      </c>
      <c r="S596" s="131">
        <v>96.977000000000004</v>
      </c>
      <c r="T596" s="131">
        <v>92.212000000000003</v>
      </c>
      <c r="U596" s="131">
        <v>97.459000000000003</v>
      </c>
      <c r="V596" s="131">
        <v>100</v>
      </c>
      <c r="W596" s="131">
        <v>99.77</v>
      </c>
      <c r="X596" s="131">
        <v>108.855</v>
      </c>
      <c r="Y596" s="131">
        <v>106.145</v>
      </c>
      <c r="Z596" s="131">
        <v>109.062</v>
      </c>
      <c r="AA596" s="131">
        <v>116.178</v>
      </c>
      <c r="AB596" s="131">
        <v>121.749</v>
      </c>
      <c r="AC596" s="131">
        <v>134.43799999999999</v>
      </c>
      <c r="AD596" s="131">
        <v>149.61699999999999</v>
      </c>
      <c r="AE596" s="131">
        <v>166.67500000000001</v>
      </c>
      <c r="AF596" s="131">
        <v>165.066</v>
      </c>
      <c r="AG596" s="131">
        <v>179.79400000000001</v>
      </c>
      <c r="AH596" s="131">
        <v>183.58600000000001</v>
      </c>
      <c r="AI596" s="131">
        <v>178.57400000000001</v>
      </c>
      <c r="AJ596" s="131">
        <v>208.06899999999999</v>
      </c>
      <c r="AK596" s="131">
        <v>216.84800000000001</v>
      </c>
      <c r="AL596" s="131">
        <v>207.99600000000001</v>
      </c>
      <c r="AM596" s="131">
        <v>233.483</v>
      </c>
      <c r="AN596" s="131">
        <v>244.624</v>
      </c>
      <c r="AO596" s="131">
        <v>251.91499999999999</v>
      </c>
      <c r="AP596" s="131">
        <v>255.977</v>
      </c>
      <c r="AQ596" s="131">
        <v>271.30399999999997</v>
      </c>
      <c r="AR596" s="131">
        <v>265.77</v>
      </c>
      <c r="AS596" s="131">
        <v>281.38799999999998</v>
      </c>
      <c r="AT596" s="131">
        <v>313.35599999999999</v>
      </c>
      <c r="AU596" s="131">
        <v>352.34300000000002</v>
      </c>
      <c r="AV596" s="131">
        <v>382.48899999999998</v>
      </c>
      <c r="AW596" s="131">
        <v>389.59300000000002</v>
      </c>
    </row>
    <row r="597" spans="1:49" x14ac:dyDescent="0.2">
      <c r="A597" s="106"/>
      <c r="B597" s="106" t="s">
        <v>204</v>
      </c>
      <c r="C597" s="131">
        <v>58.073</v>
      </c>
      <c r="D597" s="131">
        <v>59.886000000000003</v>
      </c>
      <c r="E597" s="131">
        <v>61.725999999999999</v>
      </c>
      <c r="F597" s="131">
        <v>63.552</v>
      </c>
      <c r="G597" s="131">
        <v>65.325999999999993</v>
      </c>
      <c r="H597" s="131">
        <v>67.033000000000001</v>
      </c>
      <c r="I597" s="131">
        <v>68.686999999999998</v>
      </c>
      <c r="J597" s="131">
        <v>70.340999999999994</v>
      </c>
      <c r="K597" s="131">
        <v>72.102000000000004</v>
      </c>
      <c r="L597" s="131">
        <v>74.021000000000001</v>
      </c>
      <c r="M597" s="131">
        <v>76.097999999999999</v>
      </c>
      <c r="N597" s="131">
        <v>78.347999999999999</v>
      </c>
      <c r="O597" s="131">
        <v>80.730999999999995</v>
      </c>
      <c r="P597" s="131">
        <v>83.231999999999999</v>
      </c>
      <c r="Q597" s="131">
        <v>85.825999999999993</v>
      </c>
      <c r="R597" s="131">
        <v>88.486000000000004</v>
      </c>
      <c r="S597" s="131">
        <v>91.239000000000004</v>
      </c>
      <c r="T597" s="131">
        <v>94.070999999999998</v>
      </c>
      <c r="U597" s="131">
        <v>96.995999999999995</v>
      </c>
      <c r="V597" s="131">
        <v>100</v>
      </c>
      <c r="W597" s="131">
        <v>103.09699999999999</v>
      </c>
      <c r="X597" s="131">
        <v>106.273</v>
      </c>
      <c r="Y597" s="131">
        <v>109.476</v>
      </c>
      <c r="Z597" s="131">
        <v>112.652</v>
      </c>
      <c r="AA597" s="131">
        <v>115.762</v>
      </c>
      <c r="AB597" s="131">
        <v>118.767</v>
      </c>
      <c r="AC597" s="131">
        <v>121.718</v>
      </c>
      <c r="AD597" s="131">
        <v>124.643</v>
      </c>
      <c r="AE597" s="131">
        <v>127.66</v>
      </c>
      <c r="AF597" s="131">
        <v>130.81</v>
      </c>
      <c r="AG597" s="131">
        <v>134.119</v>
      </c>
      <c r="AH597" s="131">
        <v>137.59899999999999</v>
      </c>
      <c r="AI597" s="131">
        <v>141.226</v>
      </c>
      <c r="AJ597" s="131">
        <v>144.99700000000001</v>
      </c>
      <c r="AK597" s="131">
        <v>148.90199999999999</v>
      </c>
      <c r="AL597" s="131">
        <v>152.95099999999999</v>
      </c>
      <c r="AM597" s="131">
        <v>157.14699999999999</v>
      </c>
      <c r="AN597" s="131">
        <v>161.51400000000001</v>
      </c>
      <c r="AO597" s="131">
        <v>166.10599999999999</v>
      </c>
      <c r="AP597" s="131">
        <v>170.93700000000001</v>
      </c>
      <c r="AQ597" s="131">
        <v>176.03200000000001</v>
      </c>
      <c r="AR597" s="131">
        <v>181.36600000000001</v>
      </c>
      <c r="AS597" s="131">
        <v>186.87100000000001</v>
      </c>
      <c r="AT597" s="131">
        <v>192.50899999999999</v>
      </c>
      <c r="AU597" s="131">
        <v>198.21299999999999</v>
      </c>
      <c r="AV597" s="131">
        <v>203.97</v>
      </c>
      <c r="AW597" s="131">
        <v>209.78</v>
      </c>
    </row>
    <row r="598" spans="1:49" x14ac:dyDescent="0.2">
      <c r="A598" s="106"/>
      <c r="B598" s="106" t="s">
        <v>273</v>
      </c>
      <c r="C598" s="131">
        <v>112.523</v>
      </c>
      <c r="D598" s="131">
        <v>116.07599999999999</v>
      </c>
      <c r="E598" s="131">
        <v>106.328</v>
      </c>
      <c r="F598" s="131">
        <v>107.616</v>
      </c>
      <c r="G598" s="131">
        <v>112.57599999999999</v>
      </c>
      <c r="H598" s="131">
        <v>119.496</v>
      </c>
      <c r="I598" s="131">
        <v>113.491</v>
      </c>
      <c r="J598" s="131">
        <v>106.44</v>
      </c>
      <c r="K598" s="131">
        <v>111.11199999999999</v>
      </c>
      <c r="L598" s="131">
        <v>104.651</v>
      </c>
      <c r="M598" s="131">
        <v>106.956</v>
      </c>
      <c r="N598" s="131">
        <v>112.027</v>
      </c>
      <c r="O598" s="131">
        <v>102.93</v>
      </c>
      <c r="P598" s="131">
        <v>103.58199999999999</v>
      </c>
      <c r="Q598" s="131">
        <v>103.74299999999999</v>
      </c>
      <c r="R598" s="131">
        <v>103.75700000000001</v>
      </c>
      <c r="S598" s="131">
        <v>106.762</v>
      </c>
      <c r="T598" s="131">
        <v>102.93300000000001</v>
      </c>
      <c r="U598" s="131">
        <v>103.801</v>
      </c>
      <c r="V598" s="131">
        <v>100</v>
      </c>
      <c r="W598" s="131">
        <v>99.475999999999999</v>
      </c>
      <c r="X598" s="131">
        <v>97.706000000000003</v>
      </c>
      <c r="Y598" s="131">
        <v>96.078999999999994</v>
      </c>
      <c r="Z598" s="131">
        <v>93.353999999999999</v>
      </c>
      <c r="AA598" s="131">
        <v>95.716999999999999</v>
      </c>
      <c r="AB598" s="131">
        <v>95.173000000000002</v>
      </c>
      <c r="AC598" s="131">
        <v>95.766999999999996</v>
      </c>
      <c r="AD598" s="131">
        <v>99.036000000000001</v>
      </c>
      <c r="AE598" s="131">
        <v>102.836</v>
      </c>
      <c r="AF598" s="131">
        <v>103.568</v>
      </c>
      <c r="AG598" s="131">
        <v>105.64</v>
      </c>
      <c r="AH598" s="131">
        <v>103.642</v>
      </c>
      <c r="AI598" s="131">
        <v>107.73</v>
      </c>
      <c r="AJ598" s="131">
        <v>111.087</v>
      </c>
      <c r="AK598" s="131">
        <v>114.258</v>
      </c>
      <c r="AL598" s="131">
        <v>113.96899999999999</v>
      </c>
      <c r="AM598" s="131">
        <v>116.405</v>
      </c>
      <c r="AN598" s="131">
        <v>117.851</v>
      </c>
      <c r="AO598" s="131">
        <v>116.99299999999999</v>
      </c>
      <c r="AP598" s="131">
        <v>117.736</v>
      </c>
      <c r="AQ598" s="131">
        <v>115.996</v>
      </c>
      <c r="AR598" s="131">
        <v>118.346</v>
      </c>
      <c r="AS598" s="131">
        <v>118.102</v>
      </c>
      <c r="AT598" s="131">
        <v>122.223</v>
      </c>
      <c r="AU598" s="131">
        <v>126.265</v>
      </c>
      <c r="AV598" s="131">
        <v>130.34200000000001</v>
      </c>
      <c r="AW598" s="131">
        <v>135.80000000000001</v>
      </c>
    </row>
    <row r="599" spans="1:49" x14ac:dyDescent="0.2">
      <c r="A599" s="106"/>
      <c r="B599" s="106" t="s">
        <v>275</v>
      </c>
      <c r="C599" s="131">
        <v>112.68899999999999</v>
      </c>
      <c r="D599" s="131">
        <v>107.456</v>
      </c>
      <c r="E599" s="131">
        <v>119.16500000000001</v>
      </c>
      <c r="F599" s="131">
        <v>117.506</v>
      </c>
      <c r="G599" s="131">
        <v>111.92</v>
      </c>
      <c r="H599" s="131">
        <v>105</v>
      </c>
      <c r="I599" s="131">
        <v>110.633</v>
      </c>
      <c r="J599" s="131">
        <v>115.459</v>
      </c>
      <c r="K599" s="131">
        <v>112.81399999999999</v>
      </c>
      <c r="L599" s="131">
        <v>119.485</v>
      </c>
      <c r="M599" s="131">
        <v>112.916</v>
      </c>
      <c r="N599" s="131">
        <v>103.71599999999999</v>
      </c>
      <c r="O599" s="131">
        <v>110.557</v>
      </c>
      <c r="P599" s="131">
        <v>111.376</v>
      </c>
      <c r="Q599" s="131">
        <v>103.941</v>
      </c>
      <c r="R599" s="131">
        <v>105.47499999999999</v>
      </c>
      <c r="S599" s="131">
        <v>105.952</v>
      </c>
      <c r="T599" s="131">
        <v>101.35299999999999</v>
      </c>
      <c r="U599" s="131">
        <v>96.873999999999995</v>
      </c>
      <c r="V599" s="131">
        <v>100</v>
      </c>
      <c r="W599" s="131">
        <v>96.768000000000001</v>
      </c>
      <c r="X599" s="131">
        <v>101.596</v>
      </c>
      <c r="Y599" s="131">
        <v>99.953000000000003</v>
      </c>
      <c r="Z599" s="131">
        <v>99.290999999999997</v>
      </c>
      <c r="AA599" s="131">
        <v>99.799000000000007</v>
      </c>
      <c r="AB599" s="131">
        <v>100.19199999999999</v>
      </c>
      <c r="AC599" s="131">
        <v>103.02</v>
      </c>
      <c r="AD599" s="131">
        <v>102.72</v>
      </c>
      <c r="AE599" s="131">
        <v>101.82599999999999</v>
      </c>
      <c r="AF599" s="131">
        <v>104.952</v>
      </c>
      <c r="AG599" s="131">
        <v>108.468</v>
      </c>
      <c r="AH599" s="131">
        <v>109.429</v>
      </c>
      <c r="AI599" s="131">
        <v>99.656999999999996</v>
      </c>
      <c r="AJ599" s="131">
        <v>100.72799999999999</v>
      </c>
      <c r="AK599" s="131">
        <v>97.295000000000002</v>
      </c>
      <c r="AL599" s="131">
        <v>95.197999999999993</v>
      </c>
      <c r="AM599" s="131">
        <v>97.331999999999994</v>
      </c>
      <c r="AN599" s="131">
        <v>97.643000000000001</v>
      </c>
      <c r="AO599" s="131">
        <v>114.711</v>
      </c>
      <c r="AP599" s="131">
        <v>116.667</v>
      </c>
      <c r="AQ599" s="131">
        <v>119.777</v>
      </c>
      <c r="AR599" s="131">
        <v>111.20699999999999</v>
      </c>
      <c r="AS599" s="131">
        <v>99.861999999999995</v>
      </c>
      <c r="AT599" s="131">
        <v>101.608</v>
      </c>
      <c r="AU599" s="131">
        <v>102.631</v>
      </c>
      <c r="AV599" s="131">
        <v>96.4</v>
      </c>
      <c r="AW599" s="131">
        <v>89.78</v>
      </c>
    </row>
    <row r="600" spans="1:49" x14ac:dyDescent="0.2">
      <c r="A600" s="106"/>
      <c r="B600" s="106" t="s">
        <v>276</v>
      </c>
      <c r="C600" s="131">
        <v>77.388000000000005</v>
      </c>
      <c r="D600" s="131">
        <v>78.494</v>
      </c>
      <c r="E600" s="131">
        <v>82.656000000000006</v>
      </c>
      <c r="F600" s="131">
        <v>85.715999999999994</v>
      </c>
      <c r="G600" s="131">
        <v>91.647000000000006</v>
      </c>
      <c r="H600" s="131">
        <v>93.42</v>
      </c>
      <c r="I600" s="131">
        <v>98.823999999999998</v>
      </c>
      <c r="J600" s="131">
        <v>95.591999999999999</v>
      </c>
      <c r="K600" s="131">
        <v>101.349</v>
      </c>
      <c r="L600" s="131">
        <v>103.34399999999999</v>
      </c>
      <c r="M600" s="131">
        <v>102.123</v>
      </c>
      <c r="N600" s="131">
        <v>99.173000000000002</v>
      </c>
      <c r="O600" s="131">
        <v>97.322000000000003</v>
      </c>
      <c r="P600" s="131">
        <v>99.584999999999994</v>
      </c>
      <c r="Q600" s="131">
        <v>107.613</v>
      </c>
      <c r="R600" s="131">
        <v>98.873999999999995</v>
      </c>
      <c r="S600" s="131">
        <v>93.963999999999999</v>
      </c>
      <c r="T600" s="131">
        <v>93.959000000000003</v>
      </c>
      <c r="U600" s="131">
        <v>99.921000000000006</v>
      </c>
      <c r="V600" s="131">
        <v>100</v>
      </c>
      <c r="W600" s="131">
        <v>100.532</v>
      </c>
      <c r="X600" s="131">
        <v>103.188</v>
      </c>
      <c r="Y600" s="131">
        <v>100.962</v>
      </c>
      <c r="Z600" s="131">
        <v>104.44499999999999</v>
      </c>
      <c r="AA600" s="131">
        <v>105.06100000000001</v>
      </c>
      <c r="AB600" s="131">
        <v>107.503</v>
      </c>
      <c r="AC600" s="131">
        <v>111.953</v>
      </c>
      <c r="AD600" s="131">
        <v>117.995</v>
      </c>
      <c r="AE600" s="131">
        <v>124.684</v>
      </c>
      <c r="AF600" s="131">
        <v>116.092</v>
      </c>
      <c r="AG600" s="131">
        <v>116.992</v>
      </c>
      <c r="AH600" s="131">
        <v>117.64100000000001</v>
      </c>
      <c r="AI600" s="131">
        <v>117.777</v>
      </c>
      <c r="AJ600" s="131">
        <v>128.24299999999999</v>
      </c>
      <c r="AK600" s="131">
        <v>131.00200000000001</v>
      </c>
      <c r="AL600" s="131">
        <v>125.34</v>
      </c>
      <c r="AM600" s="131">
        <v>131.136</v>
      </c>
      <c r="AN600" s="131">
        <v>131.619</v>
      </c>
      <c r="AO600" s="131">
        <v>113.00700000000001</v>
      </c>
      <c r="AP600" s="131">
        <v>109.02</v>
      </c>
      <c r="AQ600" s="131">
        <v>110.929</v>
      </c>
      <c r="AR600" s="131">
        <v>111.343</v>
      </c>
      <c r="AS600" s="131">
        <v>127.675</v>
      </c>
      <c r="AT600" s="131">
        <v>131.07</v>
      </c>
      <c r="AU600" s="131">
        <v>137.173</v>
      </c>
      <c r="AV600" s="131">
        <v>149.24199999999999</v>
      </c>
      <c r="AW600" s="131">
        <v>152.32300000000001</v>
      </c>
    </row>
    <row r="601" spans="1:49" ht="6" customHeight="1" x14ac:dyDescent="0.2">
      <c r="A601" s="106"/>
      <c r="B601" s="106"/>
      <c r="C601" s="131"/>
      <c r="D601" s="131"/>
      <c r="E601" s="131"/>
      <c r="F601" s="131"/>
      <c r="G601" s="131"/>
      <c r="H601" s="131"/>
      <c r="I601" s="131"/>
      <c r="J601" s="131"/>
      <c r="K601" s="131"/>
      <c r="L601" s="131"/>
      <c r="M601" s="131"/>
      <c r="N601" s="131"/>
      <c r="O601" s="131"/>
      <c r="P601" s="131"/>
      <c r="Q601" s="131"/>
      <c r="R601" s="131"/>
      <c r="S601" s="131"/>
      <c r="T601" s="131"/>
      <c r="U601" s="131"/>
      <c r="V601" s="131"/>
      <c r="W601" s="131"/>
      <c r="X601" s="131"/>
      <c r="Y601" s="131"/>
      <c r="Z601" s="131"/>
      <c r="AA601" s="131"/>
      <c r="AB601" s="131"/>
      <c r="AC601" s="131"/>
      <c r="AD601" s="131"/>
      <c r="AE601" s="131"/>
      <c r="AF601" s="131"/>
      <c r="AG601" s="131"/>
      <c r="AH601" s="131"/>
      <c r="AI601" s="131"/>
      <c r="AJ601" s="131"/>
      <c r="AK601" s="131"/>
      <c r="AL601" s="131"/>
      <c r="AM601" s="131"/>
      <c r="AN601" s="131"/>
      <c r="AO601" s="131"/>
      <c r="AP601" s="131"/>
      <c r="AQ601" s="131"/>
      <c r="AR601" s="131"/>
      <c r="AS601" s="131"/>
      <c r="AT601" s="131"/>
      <c r="AU601" s="131"/>
      <c r="AV601" s="131"/>
      <c r="AW601" s="131"/>
    </row>
    <row r="602" spans="1:49" x14ac:dyDescent="0.2">
      <c r="A602" s="162" t="s">
        <v>10</v>
      </c>
      <c r="B602" s="106" t="s">
        <v>271</v>
      </c>
      <c r="C602" s="131">
        <v>64.433000000000007</v>
      </c>
      <c r="D602" s="131">
        <v>66.804000000000002</v>
      </c>
      <c r="E602" s="131">
        <v>73.188000000000002</v>
      </c>
      <c r="F602" s="131">
        <v>76</v>
      </c>
      <c r="G602" s="131">
        <v>83.25</v>
      </c>
      <c r="H602" s="131">
        <v>88.927999999999997</v>
      </c>
      <c r="I602" s="131">
        <v>89.111999999999995</v>
      </c>
      <c r="J602" s="131">
        <v>79.858999999999995</v>
      </c>
      <c r="K602" s="131">
        <v>81.513999999999996</v>
      </c>
      <c r="L602" s="131">
        <v>85.47</v>
      </c>
      <c r="M602" s="131">
        <v>90.001999999999995</v>
      </c>
      <c r="N602" s="131">
        <v>88.606999999999999</v>
      </c>
      <c r="O602" s="131">
        <v>85.301000000000002</v>
      </c>
      <c r="P602" s="131">
        <v>90.373000000000005</v>
      </c>
      <c r="Q602" s="131">
        <v>91.433000000000007</v>
      </c>
      <c r="R602" s="131">
        <v>90.004999999999995</v>
      </c>
      <c r="S602" s="131">
        <v>96.265000000000001</v>
      </c>
      <c r="T602" s="131">
        <v>95.744</v>
      </c>
      <c r="U602" s="131">
        <v>97.132000000000005</v>
      </c>
      <c r="V602" s="131">
        <v>100</v>
      </c>
      <c r="W602" s="131">
        <v>97.891999999999996</v>
      </c>
      <c r="X602" s="131">
        <v>96.534999999999997</v>
      </c>
      <c r="Y602" s="131">
        <v>99.588999999999999</v>
      </c>
      <c r="Z602" s="131">
        <v>101.77</v>
      </c>
      <c r="AA602" s="131">
        <v>106.53400000000001</v>
      </c>
      <c r="AB602" s="131">
        <v>110.562</v>
      </c>
      <c r="AC602" s="131">
        <v>116.48699999999999</v>
      </c>
      <c r="AD602" s="131">
        <v>119.744</v>
      </c>
      <c r="AE602" s="131">
        <v>112.483</v>
      </c>
      <c r="AF602" s="131">
        <v>115.045</v>
      </c>
      <c r="AG602" s="131">
        <v>129.79300000000001</v>
      </c>
      <c r="AH602" s="131">
        <v>134.03700000000001</v>
      </c>
      <c r="AI602" s="131">
        <v>142.82499999999999</v>
      </c>
      <c r="AJ602" s="131">
        <v>153.91499999999999</v>
      </c>
      <c r="AK602" s="131">
        <v>152.68700000000001</v>
      </c>
      <c r="AL602" s="131">
        <v>153.45599999999999</v>
      </c>
      <c r="AM602" s="131">
        <v>160.56299999999999</v>
      </c>
      <c r="AN602" s="131">
        <v>172.90199999999999</v>
      </c>
      <c r="AO602" s="131">
        <v>163.476</v>
      </c>
      <c r="AP602" s="131">
        <v>171.751</v>
      </c>
      <c r="AQ602" s="131">
        <v>165.44900000000001</v>
      </c>
      <c r="AR602" s="131">
        <v>172.65</v>
      </c>
      <c r="AS602" s="131">
        <v>176.654</v>
      </c>
      <c r="AT602" s="131">
        <v>181.46799999999999</v>
      </c>
      <c r="AU602" s="131">
        <v>171.529</v>
      </c>
      <c r="AV602" s="131">
        <v>171.69300000000001</v>
      </c>
      <c r="AW602" s="131">
        <v>172.93299999999999</v>
      </c>
    </row>
    <row r="603" spans="1:49" x14ac:dyDescent="0.2">
      <c r="A603" s="106"/>
      <c r="B603" s="106" t="s">
        <v>204</v>
      </c>
      <c r="C603" s="131">
        <v>62.52</v>
      </c>
      <c r="D603" s="131">
        <v>64.290000000000006</v>
      </c>
      <c r="E603" s="131">
        <v>66.105999999999995</v>
      </c>
      <c r="F603" s="131">
        <v>67.942999999999998</v>
      </c>
      <c r="G603" s="131">
        <v>69.784999999999997</v>
      </c>
      <c r="H603" s="131">
        <v>71.626999999999995</v>
      </c>
      <c r="I603" s="131">
        <v>73.471999999999994</v>
      </c>
      <c r="J603" s="131">
        <v>75.338999999999999</v>
      </c>
      <c r="K603" s="131">
        <v>77.253</v>
      </c>
      <c r="L603" s="131">
        <v>79.230999999999995</v>
      </c>
      <c r="M603" s="131">
        <v>81.289000000000001</v>
      </c>
      <c r="N603" s="131">
        <v>83.411000000000001</v>
      </c>
      <c r="O603" s="131">
        <v>85.566999999999993</v>
      </c>
      <c r="P603" s="131">
        <v>87.707999999999998</v>
      </c>
      <c r="Q603" s="131">
        <v>89.801000000000002</v>
      </c>
      <c r="R603" s="131">
        <v>91.823999999999998</v>
      </c>
      <c r="S603" s="131">
        <v>93.793999999999997</v>
      </c>
      <c r="T603" s="131">
        <v>95.766999999999996</v>
      </c>
      <c r="U603" s="131">
        <v>97.816999999999993</v>
      </c>
      <c r="V603" s="131">
        <v>100</v>
      </c>
      <c r="W603" s="131">
        <v>102.33499999999999</v>
      </c>
      <c r="X603" s="131">
        <v>104.79</v>
      </c>
      <c r="Y603" s="131">
        <v>107.292</v>
      </c>
      <c r="Z603" s="131">
        <v>109.739</v>
      </c>
      <c r="AA603" s="131">
        <v>112.05200000000001</v>
      </c>
      <c r="AB603" s="131">
        <v>114.212</v>
      </c>
      <c r="AC603" s="131">
        <v>116.23</v>
      </c>
      <c r="AD603" s="131">
        <v>118.133</v>
      </c>
      <c r="AE603" s="131">
        <v>119.962</v>
      </c>
      <c r="AF603" s="131">
        <v>121.74299999999999</v>
      </c>
      <c r="AG603" s="131">
        <v>123.492</v>
      </c>
      <c r="AH603" s="131">
        <v>125.199</v>
      </c>
      <c r="AI603" s="131">
        <v>126.858</v>
      </c>
      <c r="AJ603" s="131">
        <v>128.44999999999999</v>
      </c>
      <c r="AK603" s="131">
        <v>129.97800000000001</v>
      </c>
      <c r="AL603" s="131">
        <v>131.42599999999999</v>
      </c>
      <c r="AM603" s="131">
        <v>132.816</v>
      </c>
      <c r="AN603" s="131">
        <v>134.214</v>
      </c>
      <c r="AO603" s="131">
        <v>135.702</v>
      </c>
      <c r="AP603" s="131">
        <v>137.33699999999999</v>
      </c>
      <c r="AQ603" s="131">
        <v>139.14400000000001</v>
      </c>
      <c r="AR603" s="131">
        <v>141.09800000000001</v>
      </c>
      <c r="AS603" s="131">
        <v>143.14599999999999</v>
      </c>
      <c r="AT603" s="131">
        <v>145.20400000000001</v>
      </c>
      <c r="AU603" s="131">
        <v>147.203</v>
      </c>
      <c r="AV603" s="131">
        <v>149.131</v>
      </c>
      <c r="AW603" s="131">
        <v>151</v>
      </c>
    </row>
    <row r="604" spans="1:49" x14ac:dyDescent="0.2">
      <c r="A604" s="106"/>
      <c r="B604" s="106" t="s">
        <v>273</v>
      </c>
      <c r="C604" s="131">
        <v>103.071</v>
      </c>
      <c r="D604" s="131">
        <v>101.89100000000001</v>
      </c>
      <c r="E604" s="131">
        <v>103.623</v>
      </c>
      <c r="F604" s="131">
        <v>106.982</v>
      </c>
      <c r="G604" s="131">
        <v>105.92400000000001</v>
      </c>
      <c r="H604" s="131">
        <v>105.521</v>
      </c>
      <c r="I604" s="131">
        <v>102.77500000000001</v>
      </c>
      <c r="J604" s="131">
        <v>103.25</v>
      </c>
      <c r="K604" s="131">
        <v>104.509</v>
      </c>
      <c r="L604" s="131">
        <v>108.646</v>
      </c>
      <c r="M604" s="131">
        <v>111.572</v>
      </c>
      <c r="N604" s="131">
        <v>108.31699999999999</v>
      </c>
      <c r="O604" s="131">
        <v>103.637</v>
      </c>
      <c r="P604" s="131">
        <v>106.26300000000001</v>
      </c>
      <c r="Q604" s="131">
        <v>102.53</v>
      </c>
      <c r="R604" s="131">
        <v>100.288</v>
      </c>
      <c r="S604" s="131">
        <v>100.245</v>
      </c>
      <c r="T604" s="131">
        <v>102.303</v>
      </c>
      <c r="U604" s="131">
        <v>102.55800000000001</v>
      </c>
      <c r="V604" s="131">
        <v>100</v>
      </c>
      <c r="W604" s="131">
        <v>96.722999999999999</v>
      </c>
      <c r="X604" s="131">
        <v>92.438999999999993</v>
      </c>
      <c r="Y604" s="131">
        <v>91.397000000000006</v>
      </c>
      <c r="Z604" s="131">
        <v>92.218000000000004</v>
      </c>
      <c r="AA604" s="131">
        <v>93.114000000000004</v>
      </c>
      <c r="AB604" s="131">
        <v>95.281999999999996</v>
      </c>
      <c r="AC604" s="131">
        <v>96.061999999999998</v>
      </c>
      <c r="AD604" s="131">
        <v>94.986000000000004</v>
      </c>
      <c r="AE604" s="131">
        <v>95.783000000000001</v>
      </c>
      <c r="AF604" s="131">
        <v>98.346000000000004</v>
      </c>
      <c r="AG604" s="131">
        <v>99.570999999999998</v>
      </c>
      <c r="AH604" s="131">
        <v>101.848</v>
      </c>
      <c r="AI604" s="131">
        <v>103.48</v>
      </c>
      <c r="AJ604" s="131">
        <v>106.85299999999999</v>
      </c>
      <c r="AK604" s="131">
        <v>111.169</v>
      </c>
      <c r="AL604" s="131">
        <v>116.104</v>
      </c>
      <c r="AM604" s="131">
        <v>121.048</v>
      </c>
      <c r="AN604" s="131">
        <v>123.61</v>
      </c>
      <c r="AO604" s="131">
        <v>120.374</v>
      </c>
      <c r="AP604" s="131">
        <v>122.557</v>
      </c>
      <c r="AQ604" s="131">
        <v>124.937</v>
      </c>
      <c r="AR604" s="131">
        <v>125.934</v>
      </c>
      <c r="AS604" s="131">
        <v>127.218</v>
      </c>
      <c r="AT604" s="131">
        <v>127.73099999999999</v>
      </c>
      <c r="AU604" s="131">
        <v>127.608</v>
      </c>
      <c r="AV604" s="131">
        <v>126.67100000000001</v>
      </c>
      <c r="AW604" s="131">
        <v>126.751</v>
      </c>
    </row>
    <row r="605" spans="1:49" x14ac:dyDescent="0.2">
      <c r="A605" s="106"/>
      <c r="B605" s="106" t="s">
        <v>275</v>
      </c>
      <c r="C605" s="131">
        <v>78.581000000000003</v>
      </c>
      <c r="D605" s="131">
        <v>78.605000000000004</v>
      </c>
      <c r="E605" s="131">
        <v>80.031999999999996</v>
      </c>
      <c r="F605" s="131">
        <v>78.206999999999994</v>
      </c>
      <c r="G605" s="131">
        <v>81.915000000000006</v>
      </c>
      <c r="H605" s="131">
        <v>84.067999999999998</v>
      </c>
      <c r="I605" s="131">
        <v>86.335999999999999</v>
      </c>
      <c r="J605" s="131">
        <v>88.06</v>
      </c>
      <c r="K605" s="131">
        <v>84.489000000000004</v>
      </c>
      <c r="L605" s="131">
        <v>88.103999999999999</v>
      </c>
      <c r="M605" s="131">
        <v>84.978999999999999</v>
      </c>
      <c r="N605" s="131">
        <v>98.432000000000002</v>
      </c>
      <c r="O605" s="131">
        <v>100.887</v>
      </c>
      <c r="P605" s="131">
        <v>104.616</v>
      </c>
      <c r="Q605" s="131">
        <v>107.042</v>
      </c>
      <c r="R605" s="131">
        <v>111.39100000000001</v>
      </c>
      <c r="S605" s="131">
        <v>111.76600000000001</v>
      </c>
      <c r="T605" s="131">
        <v>108.693</v>
      </c>
      <c r="U605" s="131">
        <v>100.447</v>
      </c>
      <c r="V605" s="131">
        <v>100</v>
      </c>
      <c r="W605" s="131">
        <v>103.81399999999999</v>
      </c>
      <c r="X605" s="131">
        <v>101.113</v>
      </c>
      <c r="Y605" s="131">
        <v>106.489</v>
      </c>
      <c r="Z605" s="131">
        <v>108.127</v>
      </c>
      <c r="AA605" s="131">
        <v>110.61799999999999</v>
      </c>
      <c r="AB605" s="131">
        <v>109.17700000000001</v>
      </c>
      <c r="AC605" s="131">
        <v>108.48699999999999</v>
      </c>
      <c r="AD605" s="131">
        <v>110.02200000000001</v>
      </c>
      <c r="AE605" s="131">
        <v>105.714</v>
      </c>
      <c r="AF605" s="131">
        <v>101.491</v>
      </c>
      <c r="AG605" s="131">
        <v>94.998999999999995</v>
      </c>
      <c r="AH605" s="131">
        <v>86.542000000000002</v>
      </c>
      <c r="AI605" s="131">
        <v>93.906999999999996</v>
      </c>
      <c r="AJ605" s="131">
        <v>97.685000000000002</v>
      </c>
      <c r="AK605" s="131">
        <v>89.679000000000002</v>
      </c>
      <c r="AL605" s="131">
        <v>86.866</v>
      </c>
      <c r="AM605" s="131">
        <v>89.623999999999995</v>
      </c>
      <c r="AN605" s="131">
        <v>93.319000000000003</v>
      </c>
      <c r="AO605" s="131">
        <v>96.203000000000003</v>
      </c>
      <c r="AP605" s="131">
        <v>87.296999999999997</v>
      </c>
      <c r="AQ605" s="131">
        <v>86.292000000000002</v>
      </c>
      <c r="AR605" s="131">
        <v>80.959000000000003</v>
      </c>
      <c r="AS605" s="131">
        <v>78.564999999999998</v>
      </c>
      <c r="AT605" s="131">
        <v>81.906999999999996</v>
      </c>
      <c r="AU605" s="131">
        <v>75.403000000000006</v>
      </c>
      <c r="AV605" s="131">
        <v>76.864000000000004</v>
      </c>
      <c r="AW605" s="131">
        <v>76.981999999999999</v>
      </c>
    </row>
    <row r="606" spans="1:49" x14ac:dyDescent="0.2">
      <c r="A606" s="106"/>
      <c r="B606" s="106" t="s">
        <v>276</v>
      </c>
      <c r="C606" s="131">
        <v>127.244</v>
      </c>
      <c r="D606" s="131">
        <v>129.739</v>
      </c>
      <c r="E606" s="131">
        <v>133.499</v>
      </c>
      <c r="F606" s="131">
        <v>133.69399999999999</v>
      </c>
      <c r="G606" s="131">
        <v>137.489</v>
      </c>
      <c r="H606" s="131">
        <v>139.95400000000001</v>
      </c>
      <c r="I606" s="131">
        <v>136.68899999999999</v>
      </c>
      <c r="J606" s="131">
        <v>116.583</v>
      </c>
      <c r="K606" s="131">
        <v>119.499</v>
      </c>
      <c r="L606" s="131">
        <v>112.696</v>
      </c>
      <c r="M606" s="131">
        <v>116.776</v>
      </c>
      <c r="N606" s="131">
        <v>99.635000000000005</v>
      </c>
      <c r="O606" s="131">
        <v>95.343999999999994</v>
      </c>
      <c r="P606" s="131">
        <v>92.686999999999998</v>
      </c>
      <c r="Q606" s="131">
        <v>92.772999999999996</v>
      </c>
      <c r="R606" s="131">
        <v>87.742999999999995</v>
      </c>
      <c r="S606" s="131">
        <v>91.605999999999995</v>
      </c>
      <c r="T606" s="131">
        <v>89.909000000000006</v>
      </c>
      <c r="U606" s="131">
        <v>96.393000000000001</v>
      </c>
      <c r="V606" s="131">
        <v>100</v>
      </c>
      <c r="W606" s="131">
        <v>95.265000000000001</v>
      </c>
      <c r="X606" s="131">
        <v>98.561000000000007</v>
      </c>
      <c r="Y606" s="131">
        <v>95.369</v>
      </c>
      <c r="Z606" s="131">
        <v>93.004999999999995</v>
      </c>
      <c r="AA606" s="131">
        <v>92.305000000000007</v>
      </c>
      <c r="AB606" s="131">
        <v>93.058000000000007</v>
      </c>
      <c r="AC606" s="131">
        <v>96.168000000000006</v>
      </c>
      <c r="AD606" s="131">
        <v>96.992999999999995</v>
      </c>
      <c r="AE606" s="131">
        <v>92.600999999999999</v>
      </c>
      <c r="AF606" s="131">
        <v>94.674999999999997</v>
      </c>
      <c r="AG606" s="131">
        <v>111.113</v>
      </c>
      <c r="AH606" s="131">
        <v>121.46299999999999</v>
      </c>
      <c r="AI606" s="131">
        <v>115.86</v>
      </c>
      <c r="AJ606" s="131">
        <v>114.798</v>
      </c>
      <c r="AK606" s="131">
        <v>117.83</v>
      </c>
      <c r="AL606" s="131">
        <v>115.771</v>
      </c>
      <c r="AM606" s="131">
        <v>111.43300000000001</v>
      </c>
      <c r="AN606" s="131">
        <v>111.681</v>
      </c>
      <c r="AO606" s="131">
        <v>104.027</v>
      </c>
      <c r="AP606" s="131">
        <v>116.89</v>
      </c>
      <c r="AQ606" s="131">
        <v>110.289</v>
      </c>
      <c r="AR606" s="131">
        <v>120.015</v>
      </c>
      <c r="AS606" s="131">
        <v>123.471</v>
      </c>
      <c r="AT606" s="131">
        <v>119.455</v>
      </c>
      <c r="AU606" s="131">
        <v>121.102</v>
      </c>
      <c r="AV606" s="131">
        <v>118.246</v>
      </c>
      <c r="AW606" s="131">
        <v>117.372</v>
      </c>
    </row>
    <row r="607" spans="1:49" ht="6" customHeight="1" x14ac:dyDescent="0.2">
      <c r="A607" s="106"/>
      <c r="B607" s="106"/>
      <c r="C607" s="131"/>
      <c r="D607" s="131"/>
      <c r="E607" s="131"/>
      <c r="F607" s="131"/>
      <c r="G607" s="131"/>
      <c r="H607" s="131"/>
      <c r="I607" s="131"/>
      <c r="J607" s="131"/>
      <c r="K607" s="131"/>
      <c r="L607" s="131"/>
      <c r="M607" s="131"/>
      <c r="N607" s="131"/>
      <c r="O607" s="131"/>
      <c r="P607" s="131"/>
      <c r="Q607" s="131"/>
      <c r="R607" s="131"/>
      <c r="S607" s="131"/>
      <c r="T607" s="131"/>
      <c r="U607" s="131"/>
      <c r="V607" s="131"/>
      <c r="W607" s="131"/>
      <c r="X607" s="131"/>
      <c r="Y607" s="131"/>
      <c r="Z607" s="131"/>
      <c r="AA607" s="131"/>
      <c r="AB607" s="131"/>
      <c r="AC607" s="131"/>
      <c r="AD607" s="131"/>
      <c r="AE607" s="131"/>
      <c r="AF607" s="131"/>
      <c r="AG607" s="131"/>
      <c r="AH607" s="131"/>
      <c r="AI607" s="131"/>
      <c r="AJ607" s="131"/>
      <c r="AK607" s="131"/>
      <c r="AL607" s="131"/>
      <c r="AM607" s="131"/>
      <c r="AN607" s="131"/>
      <c r="AO607" s="131"/>
      <c r="AP607" s="131"/>
      <c r="AQ607" s="131"/>
      <c r="AR607" s="131"/>
      <c r="AS607" s="131"/>
      <c r="AT607" s="131"/>
      <c r="AU607" s="131"/>
      <c r="AV607" s="131"/>
      <c r="AW607" s="131"/>
    </row>
    <row r="608" spans="1:49" x14ac:dyDescent="0.2">
      <c r="A608" s="162" t="s">
        <v>114</v>
      </c>
      <c r="B608" s="106" t="s">
        <v>271</v>
      </c>
      <c r="C608" s="131" t="s">
        <v>231</v>
      </c>
      <c r="D608" s="131" t="s">
        <v>231</v>
      </c>
      <c r="E608" s="131" t="s">
        <v>231</v>
      </c>
      <c r="F608" s="131" t="s">
        <v>231</v>
      </c>
      <c r="G608" s="131" t="s">
        <v>231</v>
      </c>
      <c r="H608" s="131" t="s">
        <v>231</v>
      </c>
      <c r="I608" s="131" t="s">
        <v>231</v>
      </c>
      <c r="J608" s="131" t="s">
        <v>231</v>
      </c>
      <c r="K608" s="131" t="s">
        <v>231</v>
      </c>
      <c r="L608" s="131" t="s">
        <v>231</v>
      </c>
      <c r="M608" s="131" t="s">
        <v>231</v>
      </c>
      <c r="N608" s="131" t="s">
        <v>231</v>
      </c>
      <c r="O608" s="131" t="s">
        <v>231</v>
      </c>
      <c r="P608" s="131" t="s">
        <v>231</v>
      </c>
      <c r="Q608" s="131" t="s">
        <v>231</v>
      </c>
      <c r="R608" s="131" t="s">
        <v>231</v>
      </c>
      <c r="S608" s="131" t="s">
        <v>231</v>
      </c>
      <c r="T608" s="131" t="s">
        <v>231</v>
      </c>
      <c r="U608" s="131" t="s">
        <v>231</v>
      </c>
      <c r="V608" s="131" t="s">
        <v>231</v>
      </c>
      <c r="W608" s="131" t="s">
        <v>231</v>
      </c>
      <c r="X608" s="131" t="s">
        <v>231</v>
      </c>
      <c r="Y608" s="131" t="s">
        <v>231</v>
      </c>
      <c r="Z608" s="131" t="s">
        <v>231</v>
      </c>
      <c r="AA608" s="131" t="s">
        <v>231</v>
      </c>
      <c r="AB608" s="131" t="s">
        <v>231</v>
      </c>
      <c r="AC608" s="131" t="s">
        <v>231</v>
      </c>
      <c r="AD608" s="131" t="s">
        <v>231</v>
      </c>
      <c r="AE608" s="131" t="s">
        <v>231</v>
      </c>
      <c r="AF608" s="131" t="s">
        <v>231</v>
      </c>
      <c r="AG608" s="131" t="s">
        <v>231</v>
      </c>
      <c r="AH608" s="131" t="s">
        <v>231</v>
      </c>
      <c r="AI608" s="131" t="s">
        <v>231</v>
      </c>
      <c r="AJ608" s="131" t="s">
        <v>231</v>
      </c>
      <c r="AK608" s="131" t="s">
        <v>231</v>
      </c>
      <c r="AL608" s="131" t="s">
        <v>231</v>
      </c>
      <c r="AM608" s="131" t="s">
        <v>231</v>
      </c>
      <c r="AN608" s="131" t="s">
        <v>231</v>
      </c>
      <c r="AO608" s="131" t="s">
        <v>231</v>
      </c>
      <c r="AP608" s="131" t="s">
        <v>231</v>
      </c>
      <c r="AQ608" s="131" t="s">
        <v>231</v>
      </c>
      <c r="AR608" s="131">
        <v>100</v>
      </c>
      <c r="AS608" s="131">
        <v>102.626</v>
      </c>
      <c r="AT608" s="131">
        <v>108.13800000000001</v>
      </c>
      <c r="AU608" s="131">
        <v>139.20400000000001</v>
      </c>
      <c r="AV608" s="131">
        <v>122.782</v>
      </c>
      <c r="AW608" s="131">
        <v>107.744</v>
      </c>
    </row>
    <row r="609" spans="1:60" x14ac:dyDescent="0.2">
      <c r="A609" s="106"/>
      <c r="B609" s="106" t="s">
        <v>204</v>
      </c>
      <c r="C609" s="131" t="s">
        <v>231</v>
      </c>
      <c r="D609" s="131" t="s">
        <v>231</v>
      </c>
      <c r="E609" s="131" t="s">
        <v>231</v>
      </c>
      <c r="F609" s="131" t="s">
        <v>231</v>
      </c>
      <c r="G609" s="131" t="s">
        <v>231</v>
      </c>
      <c r="H609" s="131" t="s">
        <v>231</v>
      </c>
      <c r="I609" s="131" t="s">
        <v>231</v>
      </c>
      <c r="J609" s="131" t="s">
        <v>231</v>
      </c>
      <c r="K609" s="131" t="s">
        <v>231</v>
      </c>
      <c r="L609" s="131" t="s">
        <v>231</v>
      </c>
      <c r="M609" s="131" t="s">
        <v>231</v>
      </c>
      <c r="N609" s="131" t="s">
        <v>231</v>
      </c>
      <c r="O609" s="131" t="s">
        <v>231</v>
      </c>
      <c r="P609" s="131" t="s">
        <v>231</v>
      </c>
      <c r="Q609" s="131" t="s">
        <v>231</v>
      </c>
      <c r="R609" s="131" t="s">
        <v>231</v>
      </c>
      <c r="S609" s="131" t="s">
        <v>231</v>
      </c>
      <c r="T609" s="131" t="s">
        <v>231</v>
      </c>
      <c r="U609" s="131" t="s">
        <v>231</v>
      </c>
      <c r="V609" s="131" t="s">
        <v>231</v>
      </c>
      <c r="W609" s="131" t="s">
        <v>231</v>
      </c>
      <c r="X609" s="131" t="s">
        <v>231</v>
      </c>
      <c r="Y609" s="131" t="s">
        <v>231</v>
      </c>
      <c r="Z609" s="131" t="s">
        <v>231</v>
      </c>
      <c r="AA609" s="131" t="s">
        <v>231</v>
      </c>
      <c r="AB609" s="131" t="s">
        <v>231</v>
      </c>
      <c r="AC609" s="131" t="s">
        <v>231</v>
      </c>
      <c r="AD609" s="131" t="s">
        <v>231</v>
      </c>
      <c r="AE609" s="131" t="s">
        <v>231</v>
      </c>
      <c r="AF609" s="131" t="s">
        <v>231</v>
      </c>
      <c r="AG609" s="131" t="s">
        <v>231</v>
      </c>
      <c r="AH609" s="131" t="s">
        <v>231</v>
      </c>
      <c r="AI609" s="131" t="s">
        <v>231</v>
      </c>
      <c r="AJ609" s="131" t="s">
        <v>231</v>
      </c>
      <c r="AK609" s="131" t="s">
        <v>231</v>
      </c>
      <c r="AL609" s="131" t="s">
        <v>231</v>
      </c>
      <c r="AM609" s="131" t="s">
        <v>231</v>
      </c>
      <c r="AN609" s="131" t="s">
        <v>231</v>
      </c>
      <c r="AO609" s="131" t="s">
        <v>231</v>
      </c>
      <c r="AP609" s="131" t="s">
        <v>231</v>
      </c>
      <c r="AQ609" s="131" t="s">
        <v>231</v>
      </c>
      <c r="AR609" s="131">
        <v>100</v>
      </c>
      <c r="AS609" s="131">
        <v>103.319</v>
      </c>
      <c r="AT609" s="131">
        <v>106.59099999999999</v>
      </c>
      <c r="AU609" s="131">
        <v>109.83499999999999</v>
      </c>
      <c r="AV609" s="131">
        <v>113.062</v>
      </c>
      <c r="AW609" s="131">
        <v>116.251</v>
      </c>
    </row>
    <row r="610" spans="1:60" x14ac:dyDescent="0.2">
      <c r="A610" s="106"/>
      <c r="B610" s="106" t="s">
        <v>273</v>
      </c>
      <c r="C610" s="131" t="s">
        <v>231</v>
      </c>
      <c r="D610" s="131" t="s">
        <v>231</v>
      </c>
      <c r="E610" s="131" t="s">
        <v>231</v>
      </c>
      <c r="F610" s="131" t="s">
        <v>231</v>
      </c>
      <c r="G610" s="131" t="s">
        <v>231</v>
      </c>
      <c r="H610" s="131" t="s">
        <v>231</v>
      </c>
      <c r="I610" s="131" t="s">
        <v>231</v>
      </c>
      <c r="J610" s="131" t="s">
        <v>231</v>
      </c>
      <c r="K610" s="131" t="s">
        <v>231</v>
      </c>
      <c r="L610" s="131" t="s">
        <v>231</v>
      </c>
      <c r="M610" s="131" t="s">
        <v>231</v>
      </c>
      <c r="N610" s="131" t="s">
        <v>231</v>
      </c>
      <c r="O610" s="131" t="s">
        <v>231</v>
      </c>
      <c r="P610" s="131" t="s">
        <v>231</v>
      </c>
      <c r="Q610" s="131" t="s">
        <v>231</v>
      </c>
      <c r="R610" s="131" t="s">
        <v>231</v>
      </c>
      <c r="S610" s="131" t="s">
        <v>231</v>
      </c>
      <c r="T610" s="131" t="s">
        <v>231</v>
      </c>
      <c r="U610" s="131" t="s">
        <v>231</v>
      </c>
      <c r="V610" s="131" t="s">
        <v>231</v>
      </c>
      <c r="W610" s="131" t="s">
        <v>231</v>
      </c>
      <c r="X610" s="131" t="s">
        <v>231</v>
      </c>
      <c r="Y610" s="131" t="s">
        <v>231</v>
      </c>
      <c r="Z610" s="131" t="s">
        <v>231</v>
      </c>
      <c r="AA610" s="131" t="s">
        <v>231</v>
      </c>
      <c r="AB610" s="131" t="s">
        <v>231</v>
      </c>
      <c r="AC610" s="131" t="s">
        <v>231</v>
      </c>
      <c r="AD610" s="131" t="s">
        <v>231</v>
      </c>
      <c r="AE610" s="131" t="s">
        <v>231</v>
      </c>
      <c r="AF610" s="131" t="s">
        <v>231</v>
      </c>
      <c r="AG610" s="131" t="s">
        <v>231</v>
      </c>
      <c r="AH610" s="131" t="s">
        <v>231</v>
      </c>
      <c r="AI610" s="131" t="s">
        <v>231</v>
      </c>
      <c r="AJ610" s="131" t="s">
        <v>231</v>
      </c>
      <c r="AK610" s="131" t="s">
        <v>231</v>
      </c>
      <c r="AL610" s="131" t="s">
        <v>231</v>
      </c>
      <c r="AM610" s="131" t="s">
        <v>231</v>
      </c>
      <c r="AN610" s="131" t="s">
        <v>231</v>
      </c>
      <c r="AO610" s="131" t="s">
        <v>231</v>
      </c>
      <c r="AP610" s="131" t="s">
        <v>231</v>
      </c>
      <c r="AQ610" s="131" t="s">
        <v>231</v>
      </c>
      <c r="AR610" s="131">
        <v>100</v>
      </c>
      <c r="AS610" s="131">
        <v>127.343</v>
      </c>
      <c r="AT610" s="131">
        <v>129.46100000000001</v>
      </c>
      <c r="AU610" s="131">
        <v>110.736</v>
      </c>
      <c r="AV610" s="131">
        <v>101.92100000000001</v>
      </c>
      <c r="AW610" s="131">
        <v>100.625</v>
      </c>
    </row>
    <row r="611" spans="1:60" x14ac:dyDescent="0.2">
      <c r="A611" s="106"/>
      <c r="B611" s="106" t="s">
        <v>275</v>
      </c>
      <c r="C611" s="131" t="s">
        <v>231</v>
      </c>
      <c r="D611" s="131" t="s">
        <v>231</v>
      </c>
      <c r="E611" s="131" t="s">
        <v>231</v>
      </c>
      <c r="F611" s="131" t="s">
        <v>231</v>
      </c>
      <c r="G611" s="131" t="s">
        <v>231</v>
      </c>
      <c r="H611" s="131" t="s">
        <v>231</v>
      </c>
      <c r="I611" s="131" t="s">
        <v>231</v>
      </c>
      <c r="J611" s="131" t="s">
        <v>231</v>
      </c>
      <c r="K611" s="131" t="s">
        <v>231</v>
      </c>
      <c r="L611" s="131" t="s">
        <v>231</v>
      </c>
      <c r="M611" s="131" t="s">
        <v>231</v>
      </c>
      <c r="N611" s="131" t="s">
        <v>231</v>
      </c>
      <c r="O611" s="131" t="s">
        <v>231</v>
      </c>
      <c r="P611" s="131" t="s">
        <v>231</v>
      </c>
      <c r="Q611" s="131" t="s">
        <v>231</v>
      </c>
      <c r="R611" s="131" t="s">
        <v>231</v>
      </c>
      <c r="S611" s="131" t="s">
        <v>231</v>
      </c>
      <c r="T611" s="131" t="s">
        <v>231</v>
      </c>
      <c r="U611" s="131" t="s">
        <v>231</v>
      </c>
      <c r="V611" s="131" t="s">
        <v>231</v>
      </c>
      <c r="W611" s="131" t="s">
        <v>231</v>
      </c>
      <c r="X611" s="131" t="s">
        <v>231</v>
      </c>
      <c r="Y611" s="131" t="s">
        <v>231</v>
      </c>
      <c r="Z611" s="131" t="s">
        <v>231</v>
      </c>
      <c r="AA611" s="131" t="s">
        <v>231</v>
      </c>
      <c r="AB611" s="131" t="s">
        <v>231</v>
      </c>
      <c r="AC611" s="131" t="s">
        <v>231</v>
      </c>
      <c r="AD611" s="131" t="s">
        <v>231</v>
      </c>
      <c r="AE611" s="131" t="s">
        <v>231</v>
      </c>
      <c r="AF611" s="131" t="s">
        <v>231</v>
      </c>
      <c r="AG611" s="131" t="s">
        <v>231</v>
      </c>
      <c r="AH611" s="131" t="s">
        <v>231</v>
      </c>
      <c r="AI611" s="131" t="s">
        <v>231</v>
      </c>
      <c r="AJ611" s="131" t="s">
        <v>231</v>
      </c>
      <c r="AK611" s="131" t="s">
        <v>231</v>
      </c>
      <c r="AL611" s="131" t="s">
        <v>231</v>
      </c>
      <c r="AM611" s="131" t="s">
        <v>231</v>
      </c>
      <c r="AN611" s="131" t="s">
        <v>231</v>
      </c>
      <c r="AO611" s="131" t="s">
        <v>231</v>
      </c>
      <c r="AP611" s="131" t="s">
        <v>231</v>
      </c>
      <c r="AQ611" s="131" t="s">
        <v>231</v>
      </c>
      <c r="AR611" s="131">
        <v>100</v>
      </c>
      <c r="AS611" s="131">
        <v>79.924000000000007</v>
      </c>
      <c r="AT611" s="131">
        <v>80.998000000000005</v>
      </c>
      <c r="AU611" s="131">
        <v>108.33</v>
      </c>
      <c r="AV611" s="131">
        <v>104.643</v>
      </c>
      <c r="AW611" s="131">
        <v>88.774000000000001</v>
      </c>
    </row>
    <row r="612" spans="1:60" x14ac:dyDescent="0.2">
      <c r="A612" s="106"/>
      <c r="B612" s="106" t="s">
        <v>276</v>
      </c>
      <c r="C612" s="131" t="s">
        <v>231</v>
      </c>
      <c r="D612" s="131" t="s">
        <v>231</v>
      </c>
      <c r="E612" s="131" t="s">
        <v>231</v>
      </c>
      <c r="F612" s="131" t="s">
        <v>231</v>
      </c>
      <c r="G612" s="131" t="s">
        <v>231</v>
      </c>
      <c r="H612" s="131" t="s">
        <v>231</v>
      </c>
      <c r="I612" s="131" t="s">
        <v>231</v>
      </c>
      <c r="J612" s="131" t="s">
        <v>231</v>
      </c>
      <c r="K612" s="131" t="s">
        <v>231</v>
      </c>
      <c r="L612" s="131" t="s">
        <v>231</v>
      </c>
      <c r="M612" s="131" t="s">
        <v>231</v>
      </c>
      <c r="N612" s="131" t="s">
        <v>231</v>
      </c>
      <c r="O612" s="131" t="s">
        <v>231</v>
      </c>
      <c r="P612" s="131" t="s">
        <v>231</v>
      </c>
      <c r="Q612" s="131" t="s">
        <v>231</v>
      </c>
      <c r="R612" s="131" t="s">
        <v>231</v>
      </c>
      <c r="S612" s="131" t="s">
        <v>231</v>
      </c>
      <c r="T612" s="131" t="s">
        <v>231</v>
      </c>
      <c r="U612" s="131" t="s">
        <v>231</v>
      </c>
      <c r="V612" s="131" t="s">
        <v>231</v>
      </c>
      <c r="W612" s="131" t="s">
        <v>231</v>
      </c>
      <c r="X612" s="131" t="s">
        <v>231</v>
      </c>
      <c r="Y612" s="131" t="s">
        <v>231</v>
      </c>
      <c r="Z612" s="131" t="s">
        <v>231</v>
      </c>
      <c r="AA612" s="131" t="s">
        <v>231</v>
      </c>
      <c r="AB612" s="131" t="s">
        <v>231</v>
      </c>
      <c r="AC612" s="131" t="s">
        <v>231</v>
      </c>
      <c r="AD612" s="131" t="s">
        <v>231</v>
      </c>
      <c r="AE612" s="131" t="s">
        <v>231</v>
      </c>
      <c r="AF612" s="131" t="s">
        <v>231</v>
      </c>
      <c r="AG612" s="131" t="s">
        <v>231</v>
      </c>
      <c r="AH612" s="131" t="s">
        <v>231</v>
      </c>
      <c r="AI612" s="131" t="s">
        <v>231</v>
      </c>
      <c r="AJ612" s="131" t="s">
        <v>231</v>
      </c>
      <c r="AK612" s="131" t="s">
        <v>231</v>
      </c>
      <c r="AL612" s="131" t="s">
        <v>231</v>
      </c>
      <c r="AM612" s="131" t="s">
        <v>231</v>
      </c>
      <c r="AN612" s="131" t="s">
        <v>231</v>
      </c>
      <c r="AO612" s="131" t="s">
        <v>231</v>
      </c>
      <c r="AP612" s="131" t="s">
        <v>231</v>
      </c>
      <c r="AQ612" s="131" t="s">
        <v>231</v>
      </c>
      <c r="AR612" s="131">
        <v>100</v>
      </c>
      <c r="AS612" s="131">
        <v>97.594999999999999</v>
      </c>
      <c r="AT612" s="131">
        <v>96.748999999999995</v>
      </c>
      <c r="AU612" s="131">
        <v>105.65</v>
      </c>
      <c r="AV612" s="131">
        <v>101.82299999999999</v>
      </c>
      <c r="AW612" s="131">
        <v>103.753</v>
      </c>
    </row>
    <row r="613" spans="1:60" ht="6" customHeight="1" x14ac:dyDescent="0.2">
      <c r="A613" s="106"/>
      <c r="B613" s="106"/>
      <c r="C613" s="131"/>
      <c r="D613" s="131"/>
      <c r="E613" s="131"/>
      <c r="F613" s="131"/>
      <c r="G613" s="131"/>
      <c r="H613" s="131"/>
      <c r="I613" s="131"/>
      <c r="J613" s="131"/>
      <c r="K613" s="131"/>
      <c r="L613" s="131"/>
      <c r="M613" s="131"/>
      <c r="N613" s="131"/>
      <c r="O613" s="131"/>
      <c r="P613" s="131"/>
      <c r="Q613" s="131"/>
      <c r="R613" s="131"/>
      <c r="S613" s="131"/>
      <c r="T613" s="131"/>
      <c r="U613" s="131"/>
      <c r="V613" s="131"/>
      <c r="W613" s="131"/>
      <c r="X613" s="131"/>
      <c r="Y613" s="131"/>
      <c r="Z613" s="131"/>
      <c r="AA613" s="131"/>
      <c r="AB613" s="131"/>
      <c r="AC613" s="131"/>
      <c r="AD613" s="131"/>
      <c r="AE613" s="131"/>
      <c r="AF613" s="131"/>
      <c r="AG613" s="131"/>
      <c r="AH613" s="131"/>
      <c r="AI613" s="131"/>
      <c r="AJ613" s="131"/>
      <c r="AK613" s="131"/>
      <c r="AL613" s="131"/>
      <c r="AM613" s="131"/>
      <c r="AN613" s="131"/>
      <c r="AO613" s="131"/>
      <c r="AP613" s="131"/>
      <c r="AQ613" s="131"/>
      <c r="AR613" s="131"/>
      <c r="AS613" s="131"/>
      <c r="AT613" s="131"/>
      <c r="AU613" s="131"/>
      <c r="AV613" s="131"/>
      <c r="AW613" s="131"/>
    </row>
    <row r="614" spans="1:60" x14ac:dyDescent="0.2">
      <c r="A614" s="162" t="s">
        <v>84</v>
      </c>
      <c r="B614" s="106" t="s">
        <v>271</v>
      </c>
      <c r="C614" s="131">
        <v>60.692999999999998</v>
      </c>
      <c r="D614" s="131">
        <v>64.361999999999995</v>
      </c>
      <c r="E614" s="131">
        <v>85.858000000000004</v>
      </c>
      <c r="F614" s="131">
        <v>80.623000000000005</v>
      </c>
      <c r="G614" s="131">
        <v>60.667000000000002</v>
      </c>
      <c r="H614" s="131">
        <v>60.186999999999998</v>
      </c>
      <c r="I614" s="131">
        <v>64.096999999999994</v>
      </c>
      <c r="J614" s="131">
        <v>58.183999999999997</v>
      </c>
      <c r="K614" s="131">
        <v>59.366999999999997</v>
      </c>
      <c r="L614" s="131">
        <v>69.271000000000001</v>
      </c>
      <c r="M614" s="131">
        <v>67.61</v>
      </c>
      <c r="N614" s="131">
        <v>69.557000000000002</v>
      </c>
      <c r="O614" s="131">
        <v>70.911000000000001</v>
      </c>
      <c r="P614" s="131">
        <v>62.92</v>
      </c>
      <c r="Q614" s="131">
        <v>75.164000000000001</v>
      </c>
      <c r="R614" s="131">
        <v>73.977000000000004</v>
      </c>
      <c r="S614" s="131">
        <v>56.686</v>
      </c>
      <c r="T614" s="131">
        <v>82.727999999999994</v>
      </c>
      <c r="U614" s="131">
        <v>74.647000000000006</v>
      </c>
      <c r="V614" s="131">
        <v>100</v>
      </c>
      <c r="W614" s="131">
        <v>89.385999999999996</v>
      </c>
      <c r="X614" s="131">
        <v>83.605999999999995</v>
      </c>
      <c r="Y614" s="131">
        <v>58.366</v>
      </c>
      <c r="Z614" s="131">
        <v>86.78</v>
      </c>
      <c r="AA614" s="131">
        <v>81.361000000000004</v>
      </c>
      <c r="AB614" s="131">
        <v>77.501999999999995</v>
      </c>
      <c r="AC614" s="131">
        <v>95.822999999999993</v>
      </c>
      <c r="AD614" s="131">
        <v>87.331999999999994</v>
      </c>
      <c r="AE614" s="131">
        <v>96.138000000000005</v>
      </c>
      <c r="AF614" s="131">
        <v>103.598</v>
      </c>
      <c r="AG614" s="131">
        <v>113.63</v>
      </c>
      <c r="AH614" s="131">
        <v>140.904</v>
      </c>
      <c r="AI614" s="131">
        <v>144.31700000000001</v>
      </c>
      <c r="AJ614" s="131">
        <v>158.36500000000001</v>
      </c>
      <c r="AK614" s="131">
        <v>187.46799999999999</v>
      </c>
      <c r="AL614" s="131">
        <v>233.357</v>
      </c>
      <c r="AM614" s="131">
        <v>251.072</v>
      </c>
      <c r="AN614" s="131">
        <v>272.23500000000001</v>
      </c>
      <c r="AO614" s="131">
        <v>278.29599999999999</v>
      </c>
      <c r="AP614" s="131">
        <v>285.57</v>
      </c>
      <c r="AQ614" s="131">
        <v>268.25900000000001</v>
      </c>
      <c r="AR614" s="131">
        <v>261.85300000000001</v>
      </c>
      <c r="AS614" s="131">
        <v>247.607</v>
      </c>
      <c r="AT614" s="131">
        <v>264.04899999999998</v>
      </c>
      <c r="AU614" s="131">
        <v>308.83</v>
      </c>
      <c r="AV614" s="131">
        <v>357.32600000000002</v>
      </c>
      <c r="AW614" s="131">
        <v>354.59199999999998</v>
      </c>
    </row>
    <row r="615" spans="1:60" x14ac:dyDescent="0.2">
      <c r="A615" s="106"/>
      <c r="B615" s="106" t="s">
        <v>204</v>
      </c>
      <c r="C615" s="131">
        <v>55.393999999999998</v>
      </c>
      <c r="D615" s="131">
        <v>57.103999999999999</v>
      </c>
      <c r="E615" s="131">
        <v>58.893999999999998</v>
      </c>
      <c r="F615" s="131">
        <v>60.773000000000003</v>
      </c>
      <c r="G615" s="131">
        <v>62.756999999999998</v>
      </c>
      <c r="H615" s="131">
        <v>64.835999999999999</v>
      </c>
      <c r="I615" s="131">
        <v>67.013000000000005</v>
      </c>
      <c r="J615" s="131">
        <v>69.284999999999997</v>
      </c>
      <c r="K615" s="131">
        <v>71.662000000000006</v>
      </c>
      <c r="L615" s="131">
        <v>74.135999999999996</v>
      </c>
      <c r="M615" s="131">
        <v>76.712999999999994</v>
      </c>
      <c r="N615" s="131">
        <v>79.387</v>
      </c>
      <c r="O615" s="131">
        <v>82.103999999999999</v>
      </c>
      <c r="P615" s="131">
        <v>84.805000000000007</v>
      </c>
      <c r="Q615" s="131">
        <v>87.44</v>
      </c>
      <c r="R615" s="131">
        <v>89.995000000000005</v>
      </c>
      <c r="S615" s="131">
        <v>92.486999999999995</v>
      </c>
      <c r="T615" s="131">
        <v>94.953000000000003</v>
      </c>
      <c r="U615" s="131">
        <v>97.441999999999993</v>
      </c>
      <c r="V615" s="131">
        <v>100</v>
      </c>
      <c r="W615" s="131">
        <v>102.63500000000001</v>
      </c>
      <c r="X615" s="131">
        <v>105.34399999999999</v>
      </c>
      <c r="Y615" s="131">
        <v>108.146</v>
      </c>
      <c r="Z615" s="131">
        <v>111.051</v>
      </c>
      <c r="AA615" s="131">
        <v>114.072</v>
      </c>
      <c r="AB615" s="131">
        <v>117.21299999999999</v>
      </c>
      <c r="AC615" s="131">
        <v>120.482</v>
      </c>
      <c r="AD615" s="131">
        <v>123.873</v>
      </c>
      <c r="AE615" s="131">
        <v>127.38500000000001</v>
      </c>
      <c r="AF615" s="131">
        <v>131.00399999999999</v>
      </c>
      <c r="AG615" s="131">
        <v>134.739</v>
      </c>
      <c r="AH615" s="131">
        <v>138.59</v>
      </c>
      <c r="AI615" s="131">
        <v>142.53</v>
      </c>
      <c r="AJ615" s="131">
        <v>146.52699999999999</v>
      </c>
      <c r="AK615" s="131">
        <v>150.56700000000001</v>
      </c>
      <c r="AL615" s="131">
        <v>154.63399999999999</v>
      </c>
      <c r="AM615" s="131">
        <v>158.74</v>
      </c>
      <c r="AN615" s="131">
        <v>162.90700000000001</v>
      </c>
      <c r="AO615" s="131">
        <v>167.15899999999999</v>
      </c>
      <c r="AP615" s="131">
        <v>171.52699999999999</v>
      </c>
      <c r="AQ615" s="131">
        <v>176.01499999999999</v>
      </c>
      <c r="AR615" s="131">
        <v>138.87200000000001</v>
      </c>
      <c r="AS615" s="131">
        <v>142.19</v>
      </c>
      <c r="AT615" s="131">
        <v>145.61699999999999</v>
      </c>
      <c r="AU615" s="131">
        <v>149.12799999999999</v>
      </c>
      <c r="AV615" s="131">
        <v>152.72</v>
      </c>
      <c r="AW615" s="131">
        <v>156.40100000000001</v>
      </c>
    </row>
    <row r="616" spans="1:60" x14ac:dyDescent="0.2">
      <c r="A616" s="106"/>
      <c r="B616" s="106" t="s">
        <v>273</v>
      </c>
      <c r="C616" s="131">
        <v>101.988</v>
      </c>
      <c r="D616" s="131">
        <v>93.915000000000006</v>
      </c>
      <c r="E616" s="131">
        <v>91.638999999999996</v>
      </c>
      <c r="F616" s="131">
        <v>98.968000000000004</v>
      </c>
      <c r="G616" s="131">
        <v>110.9</v>
      </c>
      <c r="H616" s="131">
        <v>125.23</v>
      </c>
      <c r="I616" s="131">
        <v>128.70400000000001</v>
      </c>
      <c r="J616" s="131">
        <v>117.1</v>
      </c>
      <c r="K616" s="131">
        <v>107.533</v>
      </c>
      <c r="L616" s="131">
        <v>105.53</v>
      </c>
      <c r="M616" s="131">
        <v>109.57</v>
      </c>
      <c r="N616" s="131">
        <v>112.19</v>
      </c>
      <c r="O616" s="131">
        <v>110.715</v>
      </c>
      <c r="P616" s="131">
        <v>101.819</v>
      </c>
      <c r="Q616" s="131">
        <v>92.546999999999997</v>
      </c>
      <c r="R616" s="131">
        <v>94.79</v>
      </c>
      <c r="S616" s="131">
        <v>105.351</v>
      </c>
      <c r="T616" s="131">
        <v>102.27500000000001</v>
      </c>
      <c r="U616" s="131">
        <v>108.565</v>
      </c>
      <c r="V616" s="131">
        <v>100</v>
      </c>
      <c r="W616" s="131">
        <v>104.75</v>
      </c>
      <c r="X616" s="131">
        <v>108.771</v>
      </c>
      <c r="Y616" s="131">
        <v>110.79300000000001</v>
      </c>
      <c r="Z616" s="131">
        <v>108.98</v>
      </c>
      <c r="AA616" s="131">
        <v>112.456</v>
      </c>
      <c r="AB616" s="131">
        <v>115.922</v>
      </c>
      <c r="AC616" s="131">
        <v>124.694</v>
      </c>
      <c r="AD616" s="131">
        <v>126.505</v>
      </c>
      <c r="AE616" s="131">
        <v>126.836</v>
      </c>
      <c r="AF616" s="131">
        <v>131.15799999999999</v>
      </c>
      <c r="AG616" s="131">
        <v>135.81200000000001</v>
      </c>
      <c r="AH616" s="131">
        <v>140.524</v>
      </c>
      <c r="AI616" s="131">
        <v>147.209</v>
      </c>
      <c r="AJ616" s="131">
        <v>148.75399999999999</v>
      </c>
      <c r="AK616" s="131">
        <v>155.60499999999999</v>
      </c>
      <c r="AL616" s="131">
        <v>166.761</v>
      </c>
      <c r="AM616" s="131">
        <v>181.16499999999999</v>
      </c>
      <c r="AN616" s="131">
        <v>190.304</v>
      </c>
      <c r="AO616" s="131">
        <v>191.47499999999999</v>
      </c>
      <c r="AP616" s="131">
        <v>193.07300000000001</v>
      </c>
      <c r="AQ616" s="131">
        <v>184.44800000000001</v>
      </c>
      <c r="AR616" s="131">
        <v>235</v>
      </c>
      <c r="AS616" s="131">
        <v>239.60300000000001</v>
      </c>
      <c r="AT616" s="131">
        <v>240.23400000000001</v>
      </c>
      <c r="AU616" s="131">
        <v>246.08500000000001</v>
      </c>
      <c r="AV616" s="131">
        <v>251.59100000000001</v>
      </c>
      <c r="AW616" s="131">
        <v>256.19099999999997</v>
      </c>
    </row>
    <row r="617" spans="1:60" x14ac:dyDescent="0.2">
      <c r="A617" s="106"/>
      <c r="B617" s="106" t="s">
        <v>275</v>
      </c>
      <c r="C617" s="131">
        <v>117.03</v>
      </c>
      <c r="D617" s="131">
        <v>125.429</v>
      </c>
      <c r="E617" s="131">
        <v>128.40100000000001</v>
      </c>
      <c r="F617" s="131">
        <v>116.425</v>
      </c>
      <c r="G617" s="131">
        <v>100.93600000000001</v>
      </c>
      <c r="H617" s="131">
        <v>86.620999999999995</v>
      </c>
      <c r="I617" s="131">
        <v>84.013999999999996</v>
      </c>
      <c r="J617" s="131">
        <v>90.686999999999998</v>
      </c>
      <c r="K617" s="131">
        <v>96.41</v>
      </c>
      <c r="L617" s="131">
        <v>100.592</v>
      </c>
      <c r="M617" s="131">
        <v>94.534999999999997</v>
      </c>
      <c r="N617" s="131">
        <v>93.227999999999994</v>
      </c>
      <c r="O617" s="131">
        <v>94.290999999999997</v>
      </c>
      <c r="P617" s="131">
        <v>98.968000000000004</v>
      </c>
      <c r="Q617" s="131">
        <v>110.08</v>
      </c>
      <c r="R617" s="131">
        <v>105.931</v>
      </c>
      <c r="S617" s="131">
        <v>91.292000000000002</v>
      </c>
      <c r="T617" s="131">
        <v>97.32</v>
      </c>
      <c r="U617" s="131">
        <v>89.3</v>
      </c>
      <c r="V617" s="131">
        <v>100</v>
      </c>
      <c r="W617" s="131">
        <v>92.834999999999994</v>
      </c>
      <c r="X617" s="131">
        <v>87.046000000000006</v>
      </c>
      <c r="Y617" s="131">
        <v>80.844999999999999</v>
      </c>
      <c r="Z617" s="131">
        <v>92.774000000000001</v>
      </c>
      <c r="AA617" s="131">
        <v>87.852999999999994</v>
      </c>
      <c r="AB617" s="131">
        <v>84.963999999999999</v>
      </c>
      <c r="AC617" s="131">
        <v>78.516999999999996</v>
      </c>
      <c r="AD617" s="131">
        <v>76.128</v>
      </c>
      <c r="AE617" s="131">
        <v>81.988</v>
      </c>
      <c r="AF617" s="131">
        <v>72.873000000000005</v>
      </c>
      <c r="AG617" s="131">
        <v>71.709000000000003</v>
      </c>
      <c r="AH617" s="131">
        <v>73.179000000000002</v>
      </c>
      <c r="AI617" s="131">
        <v>66.001999999999995</v>
      </c>
      <c r="AJ617" s="131">
        <v>63.524999999999999</v>
      </c>
      <c r="AK617" s="131">
        <v>61.101999999999997</v>
      </c>
      <c r="AL617" s="131">
        <v>59.482999999999997</v>
      </c>
      <c r="AM617" s="131">
        <v>51.523000000000003</v>
      </c>
      <c r="AN617" s="131">
        <v>48.43</v>
      </c>
      <c r="AO617" s="131">
        <v>48.548999999999999</v>
      </c>
      <c r="AP617" s="131">
        <v>44.396000000000001</v>
      </c>
      <c r="AQ617" s="131">
        <v>48.781999999999996</v>
      </c>
      <c r="AR617" s="131">
        <v>41.390999999999998</v>
      </c>
      <c r="AS617" s="131">
        <v>49.015000000000001</v>
      </c>
      <c r="AT617" s="131">
        <v>49.24</v>
      </c>
      <c r="AU617" s="131">
        <v>47.341000000000001</v>
      </c>
      <c r="AV617" s="131">
        <v>46.710999999999999</v>
      </c>
      <c r="AW617" s="131">
        <v>43.982999999999997</v>
      </c>
    </row>
    <row r="618" spans="1:60" x14ac:dyDescent="0.2">
      <c r="A618" s="106"/>
      <c r="B618" s="106" t="s">
        <v>276</v>
      </c>
      <c r="C618" s="131">
        <v>91.798000000000002</v>
      </c>
      <c r="D618" s="131">
        <v>95.683000000000007</v>
      </c>
      <c r="E618" s="131">
        <v>123.89700000000001</v>
      </c>
      <c r="F618" s="131">
        <v>115.136</v>
      </c>
      <c r="G618" s="131">
        <v>86.361000000000004</v>
      </c>
      <c r="H618" s="131">
        <v>85.575999999999993</v>
      </c>
      <c r="I618" s="131">
        <v>88.459000000000003</v>
      </c>
      <c r="J618" s="131">
        <v>79.078000000000003</v>
      </c>
      <c r="K618" s="131">
        <v>79.906999999999996</v>
      </c>
      <c r="L618" s="131">
        <v>88.021000000000001</v>
      </c>
      <c r="M618" s="131">
        <v>85.085999999999999</v>
      </c>
      <c r="N618" s="131">
        <v>83.771000000000001</v>
      </c>
      <c r="O618" s="131">
        <v>82.731999999999999</v>
      </c>
      <c r="P618" s="131">
        <v>73.629000000000005</v>
      </c>
      <c r="Q618" s="131">
        <v>84.378</v>
      </c>
      <c r="R618" s="131">
        <v>81.864999999999995</v>
      </c>
      <c r="S618" s="131">
        <v>63.726999999999997</v>
      </c>
      <c r="T618" s="131">
        <v>87.533000000000001</v>
      </c>
      <c r="U618" s="131">
        <v>79.018000000000001</v>
      </c>
      <c r="V618" s="131">
        <v>100</v>
      </c>
      <c r="W618" s="131">
        <v>89.558000000000007</v>
      </c>
      <c r="X618" s="131">
        <v>83.822999999999993</v>
      </c>
      <c r="Y618" s="131">
        <v>60.253999999999998</v>
      </c>
      <c r="Z618" s="131">
        <v>77.290000000000006</v>
      </c>
      <c r="AA618" s="131">
        <v>72.192999999999998</v>
      </c>
      <c r="AB618" s="131">
        <v>67.132999999999996</v>
      </c>
      <c r="AC618" s="131">
        <v>81.233999999999995</v>
      </c>
      <c r="AD618" s="131">
        <v>73.206000000000003</v>
      </c>
      <c r="AE618" s="131">
        <v>72.573999999999998</v>
      </c>
      <c r="AF618" s="131">
        <v>82.738</v>
      </c>
      <c r="AG618" s="131">
        <v>86.593000000000004</v>
      </c>
      <c r="AH618" s="131">
        <v>98.867999999999995</v>
      </c>
      <c r="AI618" s="131">
        <v>104.212</v>
      </c>
      <c r="AJ618" s="131">
        <v>114.375</v>
      </c>
      <c r="AK618" s="131">
        <v>130.952</v>
      </c>
      <c r="AL618" s="131">
        <v>152.136</v>
      </c>
      <c r="AM618" s="131">
        <v>169.447</v>
      </c>
      <c r="AN618" s="131">
        <v>181.31800000000001</v>
      </c>
      <c r="AO618" s="131">
        <v>179.09299999999999</v>
      </c>
      <c r="AP618" s="131">
        <v>194.23</v>
      </c>
      <c r="AQ618" s="131">
        <v>169.38300000000001</v>
      </c>
      <c r="AR618" s="131">
        <v>193.85300000000001</v>
      </c>
      <c r="AS618" s="131">
        <v>148.27600000000001</v>
      </c>
      <c r="AT618" s="131">
        <v>153.292</v>
      </c>
      <c r="AU618" s="131">
        <v>177.76300000000001</v>
      </c>
      <c r="AV618" s="131">
        <v>199.09299999999999</v>
      </c>
      <c r="AW618" s="131">
        <v>201.20599999999999</v>
      </c>
    </row>
    <row r="619" spans="1:60" ht="6" customHeight="1" x14ac:dyDescent="0.2">
      <c r="A619" s="106"/>
      <c r="B619" s="106"/>
      <c r="C619" s="131"/>
      <c r="D619" s="131"/>
      <c r="E619" s="131"/>
      <c r="F619" s="131"/>
      <c r="G619" s="131"/>
      <c r="H619" s="131"/>
      <c r="I619" s="131"/>
      <c r="J619" s="131"/>
      <c r="K619" s="131"/>
      <c r="L619" s="131"/>
      <c r="M619" s="131"/>
      <c r="N619" s="131"/>
      <c r="O619" s="131"/>
      <c r="P619" s="131"/>
      <c r="Q619" s="131"/>
      <c r="R619" s="131"/>
      <c r="S619" s="131"/>
      <c r="T619" s="131"/>
      <c r="U619" s="131"/>
      <c r="V619" s="131"/>
      <c r="W619" s="131"/>
      <c r="X619" s="131"/>
      <c r="Y619" s="131"/>
      <c r="Z619" s="131"/>
      <c r="AA619" s="131"/>
      <c r="AB619" s="131"/>
      <c r="AC619" s="131"/>
      <c r="AD619" s="131"/>
      <c r="AE619" s="131"/>
      <c r="AF619" s="131"/>
      <c r="AG619" s="131"/>
      <c r="AH619" s="131"/>
      <c r="AI619" s="131"/>
      <c r="AJ619" s="131"/>
      <c r="AK619" s="131"/>
      <c r="AL619" s="131"/>
      <c r="AM619" s="131"/>
      <c r="AN619" s="131"/>
      <c r="AO619" s="131"/>
      <c r="AP619" s="131"/>
      <c r="AQ619" s="131"/>
      <c r="AR619" s="131"/>
      <c r="AS619" s="131"/>
      <c r="AT619" s="131"/>
      <c r="AU619" s="131"/>
      <c r="AV619" s="131"/>
      <c r="AW619" s="131"/>
    </row>
    <row r="620" spans="1:60" x14ac:dyDescent="0.2">
      <c r="A620" s="162" t="s">
        <v>150</v>
      </c>
      <c r="B620" s="106" t="s">
        <v>271</v>
      </c>
      <c r="C620" s="131">
        <v>83.988</v>
      </c>
      <c r="D620" s="131">
        <v>98.150999999999996</v>
      </c>
      <c r="E620" s="131">
        <v>100.121</v>
      </c>
      <c r="F620" s="131">
        <v>90.034000000000006</v>
      </c>
      <c r="G620" s="131">
        <v>84.113</v>
      </c>
      <c r="H620" s="131">
        <v>82.51</v>
      </c>
      <c r="I620" s="131">
        <v>83.15</v>
      </c>
      <c r="J620" s="131">
        <v>88.99</v>
      </c>
      <c r="K620" s="131">
        <v>91.256</v>
      </c>
      <c r="L620" s="131">
        <v>89.206999999999994</v>
      </c>
      <c r="M620" s="131">
        <v>88.055000000000007</v>
      </c>
      <c r="N620" s="131">
        <v>80.730999999999995</v>
      </c>
      <c r="O620" s="131">
        <v>81.93</v>
      </c>
      <c r="P620" s="131">
        <v>83.13</v>
      </c>
      <c r="Q620" s="131">
        <v>87.593000000000004</v>
      </c>
      <c r="R620" s="131">
        <v>92.405000000000001</v>
      </c>
      <c r="S620" s="131">
        <v>92.072000000000003</v>
      </c>
      <c r="T620" s="131">
        <v>94.891999999999996</v>
      </c>
      <c r="U620" s="131">
        <v>95.902000000000001</v>
      </c>
      <c r="V620" s="131">
        <v>100</v>
      </c>
      <c r="W620" s="131">
        <v>98.438999999999993</v>
      </c>
      <c r="X620" s="131">
        <v>98.087000000000003</v>
      </c>
      <c r="Y620" s="131">
        <v>101.48</v>
      </c>
      <c r="Z620" s="131">
        <v>106.645</v>
      </c>
      <c r="AA620" s="131">
        <v>149.179</v>
      </c>
      <c r="AB620" s="131">
        <v>166.12799999999999</v>
      </c>
      <c r="AC620" s="131">
        <v>157.74299999999999</v>
      </c>
      <c r="AD620" s="131">
        <v>142.297</v>
      </c>
      <c r="AE620" s="131">
        <v>130.459</v>
      </c>
      <c r="AF620" s="131">
        <v>156.21700000000001</v>
      </c>
      <c r="AG620" s="131">
        <v>165.572</v>
      </c>
      <c r="AH620" s="131">
        <v>188.82400000000001</v>
      </c>
      <c r="AI620" s="131">
        <v>197.28100000000001</v>
      </c>
      <c r="AJ620" s="131">
        <v>273.68700000000001</v>
      </c>
      <c r="AK620" s="131">
        <v>306.41399999999999</v>
      </c>
      <c r="AL620" s="131">
        <v>326.483</v>
      </c>
      <c r="AM620" s="131">
        <v>315.79399999999998</v>
      </c>
      <c r="AN620" s="131">
        <v>323.108</v>
      </c>
      <c r="AO620" s="131">
        <v>310.15100000000001</v>
      </c>
      <c r="AP620" s="131">
        <v>372.15</v>
      </c>
      <c r="AQ620" s="131">
        <v>439.274</v>
      </c>
      <c r="AR620" s="131">
        <v>531.59799999999996</v>
      </c>
      <c r="AS620" s="131">
        <v>592.24199999999996</v>
      </c>
      <c r="AT620" s="131">
        <v>576.57799999999997</v>
      </c>
      <c r="AU620" s="131">
        <v>626.93299999999999</v>
      </c>
      <c r="AV620" s="131">
        <v>579.27099999999996</v>
      </c>
      <c r="AW620" s="131">
        <v>606.51</v>
      </c>
    </row>
    <row r="621" spans="1:60" x14ac:dyDescent="0.2">
      <c r="A621" s="106"/>
      <c r="B621" s="106" t="s">
        <v>204</v>
      </c>
      <c r="C621" s="131">
        <v>55.168999999999997</v>
      </c>
      <c r="D621" s="131">
        <v>56.98</v>
      </c>
      <c r="E621" s="131">
        <v>58.856999999999999</v>
      </c>
      <c r="F621" s="131">
        <v>60.789000000000001</v>
      </c>
      <c r="G621" s="131">
        <v>62.765000000000001</v>
      </c>
      <c r="H621" s="131">
        <v>64.78</v>
      </c>
      <c r="I621" s="131">
        <v>66.841999999999999</v>
      </c>
      <c r="J621" s="131">
        <v>68.950999999999993</v>
      </c>
      <c r="K621" s="131">
        <v>71.131</v>
      </c>
      <c r="L621" s="131">
        <v>73.382000000000005</v>
      </c>
      <c r="M621" s="131">
        <v>75.715000000000003</v>
      </c>
      <c r="N621" s="131">
        <v>78.13</v>
      </c>
      <c r="O621" s="131">
        <v>80.617000000000004</v>
      </c>
      <c r="P621" s="131">
        <v>83.165999999999997</v>
      </c>
      <c r="Q621" s="131">
        <v>85.77</v>
      </c>
      <c r="R621" s="131">
        <v>88.417000000000002</v>
      </c>
      <c r="S621" s="131">
        <v>91.119</v>
      </c>
      <c r="T621" s="131">
        <v>93.912000000000006</v>
      </c>
      <c r="U621" s="131">
        <v>96.861999999999995</v>
      </c>
      <c r="V621" s="131">
        <v>100</v>
      </c>
      <c r="W621" s="131">
        <v>103.358</v>
      </c>
      <c r="X621" s="131">
        <v>106.913</v>
      </c>
      <c r="Y621" s="131">
        <v>110.562</v>
      </c>
      <c r="Z621" s="131">
        <v>114.18300000000001</v>
      </c>
      <c r="AA621" s="131">
        <v>117.679</v>
      </c>
      <c r="AB621" s="131">
        <v>121.021</v>
      </c>
      <c r="AC621" s="131">
        <v>124.254</v>
      </c>
      <c r="AD621" s="131">
        <v>127.46299999999999</v>
      </c>
      <c r="AE621" s="131">
        <v>130.762</v>
      </c>
      <c r="AF621" s="131">
        <v>134.24199999999999</v>
      </c>
      <c r="AG621" s="131">
        <v>137.93</v>
      </c>
      <c r="AH621" s="131">
        <v>141.815</v>
      </c>
      <c r="AI621" s="131">
        <v>145.911</v>
      </c>
      <c r="AJ621" s="131">
        <v>150.23599999999999</v>
      </c>
      <c r="AK621" s="131">
        <v>154.79599999999999</v>
      </c>
      <c r="AL621" s="131">
        <v>159.60300000000001</v>
      </c>
      <c r="AM621" s="131">
        <v>164.666</v>
      </c>
      <c r="AN621" s="131">
        <v>169.953</v>
      </c>
      <c r="AO621" s="131">
        <v>175.428</v>
      </c>
      <c r="AP621" s="131">
        <v>181.06399999999999</v>
      </c>
      <c r="AQ621" s="131">
        <v>186.846</v>
      </c>
      <c r="AR621" s="131">
        <v>192.785</v>
      </c>
      <c r="AS621" s="131">
        <v>198.88800000000001</v>
      </c>
      <c r="AT621" s="131">
        <v>205.16499999999999</v>
      </c>
      <c r="AU621" s="131">
        <v>211.626</v>
      </c>
      <c r="AV621" s="131">
        <v>218.27199999999999</v>
      </c>
      <c r="AW621" s="131">
        <v>225.09800000000001</v>
      </c>
    </row>
    <row r="622" spans="1:60" x14ac:dyDescent="0.2">
      <c r="A622" s="106"/>
      <c r="B622" s="106" t="s">
        <v>273</v>
      </c>
      <c r="C622" s="131">
        <v>89.75</v>
      </c>
      <c r="D622" s="131">
        <v>92.710999999999999</v>
      </c>
      <c r="E622" s="131">
        <v>92.494</v>
      </c>
      <c r="F622" s="131">
        <v>91.802000000000007</v>
      </c>
      <c r="G622" s="131">
        <v>94.158000000000001</v>
      </c>
      <c r="H622" s="131">
        <v>97.069000000000003</v>
      </c>
      <c r="I622" s="131">
        <v>94.447000000000003</v>
      </c>
      <c r="J622" s="131">
        <v>92.658000000000001</v>
      </c>
      <c r="K622" s="131">
        <v>92.841999999999999</v>
      </c>
      <c r="L622" s="131">
        <v>92.966999999999999</v>
      </c>
      <c r="M622" s="131">
        <v>90.55</v>
      </c>
      <c r="N622" s="131">
        <v>88.277000000000001</v>
      </c>
      <c r="O622" s="131">
        <v>87.61</v>
      </c>
      <c r="P622" s="131">
        <v>87.81</v>
      </c>
      <c r="Q622" s="131">
        <v>89.061999999999998</v>
      </c>
      <c r="R622" s="131">
        <v>92.097999999999999</v>
      </c>
      <c r="S622" s="131">
        <v>94.637</v>
      </c>
      <c r="T622" s="131">
        <v>95.866</v>
      </c>
      <c r="U622" s="131">
        <v>96.444000000000003</v>
      </c>
      <c r="V622" s="131">
        <v>100</v>
      </c>
      <c r="W622" s="131">
        <v>98.756</v>
      </c>
      <c r="X622" s="131">
        <v>96.03</v>
      </c>
      <c r="Y622" s="131">
        <v>93.98</v>
      </c>
      <c r="Z622" s="131">
        <v>92.424000000000007</v>
      </c>
      <c r="AA622" s="131">
        <v>92.881</v>
      </c>
      <c r="AB622" s="131">
        <v>94.42</v>
      </c>
      <c r="AC622" s="131">
        <v>95.206999999999994</v>
      </c>
      <c r="AD622" s="131">
        <v>96.25</v>
      </c>
      <c r="AE622" s="131">
        <v>98.363</v>
      </c>
      <c r="AF622" s="131">
        <v>100.541</v>
      </c>
      <c r="AG622" s="131">
        <v>103.721</v>
      </c>
      <c r="AH622" s="131">
        <v>108.107</v>
      </c>
      <c r="AI622" s="131">
        <v>112.30800000000001</v>
      </c>
      <c r="AJ622" s="131">
        <v>117.613</v>
      </c>
      <c r="AK622" s="131">
        <v>123.47799999999999</v>
      </c>
      <c r="AL622" s="131">
        <v>125.34099999999999</v>
      </c>
      <c r="AM622" s="131">
        <v>131.76900000000001</v>
      </c>
      <c r="AN622" s="131">
        <v>134.77699999999999</v>
      </c>
      <c r="AO622" s="131">
        <v>137.59800000000001</v>
      </c>
      <c r="AP622" s="131">
        <v>141.79400000000001</v>
      </c>
      <c r="AQ622" s="131">
        <v>148.26599999999999</v>
      </c>
      <c r="AR622" s="131">
        <v>151.08699999999999</v>
      </c>
      <c r="AS622" s="131">
        <v>157.08799999999999</v>
      </c>
      <c r="AT622" s="131">
        <v>162.88800000000001</v>
      </c>
      <c r="AU622" s="131">
        <v>168.905</v>
      </c>
      <c r="AV622" s="131">
        <v>175.17400000000001</v>
      </c>
      <c r="AW622" s="131">
        <v>181.928</v>
      </c>
    </row>
    <row r="623" spans="1:60" x14ac:dyDescent="0.2">
      <c r="A623" s="106"/>
      <c r="B623" s="106" t="s">
        <v>275</v>
      </c>
      <c r="C623" s="131">
        <v>157.215</v>
      </c>
      <c r="D623" s="131">
        <v>148.69900000000001</v>
      </c>
      <c r="E623" s="131">
        <v>145.18899999999999</v>
      </c>
      <c r="F623" s="131">
        <v>141.15700000000001</v>
      </c>
      <c r="G623" s="131">
        <v>133.36199999999999</v>
      </c>
      <c r="H623" s="131">
        <v>126.599</v>
      </c>
      <c r="I623" s="131">
        <v>126.14</v>
      </c>
      <c r="J623" s="131">
        <v>126.053</v>
      </c>
      <c r="K623" s="131">
        <v>123.095</v>
      </c>
      <c r="L623" s="131">
        <v>120.711</v>
      </c>
      <c r="M623" s="131">
        <v>121.82299999999999</v>
      </c>
      <c r="N623" s="131">
        <v>122.905</v>
      </c>
      <c r="O623" s="131">
        <v>122.49299999999999</v>
      </c>
      <c r="P623" s="131">
        <v>120.78700000000001</v>
      </c>
      <c r="Q623" s="131">
        <v>117.925</v>
      </c>
      <c r="R623" s="131">
        <v>113.318</v>
      </c>
      <c r="S623" s="131">
        <v>108.967</v>
      </c>
      <c r="T623" s="131">
        <v>106.25700000000001</v>
      </c>
      <c r="U623" s="131">
        <v>104.651</v>
      </c>
      <c r="V623" s="131">
        <v>100</v>
      </c>
      <c r="W623" s="131">
        <v>99.977999999999994</v>
      </c>
      <c r="X623" s="131">
        <v>100.681</v>
      </c>
      <c r="Y623" s="131">
        <v>102.18</v>
      </c>
      <c r="Z623" s="131">
        <v>102.414</v>
      </c>
      <c r="AA623" s="131">
        <v>103.604</v>
      </c>
      <c r="AB623" s="131">
        <v>100.327</v>
      </c>
      <c r="AC623" s="131">
        <v>97.843000000000004</v>
      </c>
      <c r="AD623" s="131">
        <v>100.46599999999999</v>
      </c>
      <c r="AE623" s="131">
        <v>101.872</v>
      </c>
      <c r="AF623" s="131">
        <v>102.476</v>
      </c>
      <c r="AG623" s="131">
        <v>98.968999999999994</v>
      </c>
      <c r="AH623" s="131">
        <v>94.650999999999996</v>
      </c>
      <c r="AI623" s="131">
        <v>90.105000000000004</v>
      </c>
      <c r="AJ623" s="131">
        <v>87.052999999999997</v>
      </c>
      <c r="AK623" s="131">
        <v>82.938999999999993</v>
      </c>
      <c r="AL623" s="131">
        <v>80.968000000000004</v>
      </c>
      <c r="AM623" s="131">
        <v>76.061000000000007</v>
      </c>
      <c r="AN623" s="131">
        <v>73.477999999999994</v>
      </c>
      <c r="AO623" s="131">
        <v>70.661000000000001</v>
      </c>
      <c r="AP623" s="131">
        <v>69.063999999999993</v>
      </c>
      <c r="AQ623" s="131">
        <v>65.796000000000006</v>
      </c>
      <c r="AR623" s="131">
        <v>65.087000000000003</v>
      </c>
      <c r="AS623" s="131">
        <v>62.656999999999996</v>
      </c>
      <c r="AT623" s="131">
        <v>59.384</v>
      </c>
      <c r="AU623" s="131">
        <v>56.883000000000003</v>
      </c>
      <c r="AV623" s="131">
        <v>53.892000000000003</v>
      </c>
      <c r="AW623" s="131">
        <v>51.249000000000002</v>
      </c>
      <c r="BF623" s="140"/>
      <c r="BG623" s="140"/>
      <c r="BH623" s="140"/>
    </row>
    <row r="624" spans="1:60" x14ac:dyDescent="0.2">
      <c r="A624" s="106"/>
      <c r="B624" s="106" t="s">
        <v>276</v>
      </c>
      <c r="C624" s="131">
        <v>107.893</v>
      </c>
      <c r="D624" s="131">
        <v>124.949</v>
      </c>
      <c r="E624" s="131">
        <v>126.672</v>
      </c>
      <c r="F624" s="131">
        <v>114.294</v>
      </c>
      <c r="G624" s="131">
        <v>106.72199999999999</v>
      </c>
      <c r="H624" s="131">
        <v>103.64700000000001</v>
      </c>
      <c r="I624" s="131">
        <v>104.417</v>
      </c>
      <c r="J624" s="131">
        <v>110.5</v>
      </c>
      <c r="K624" s="131">
        <v>112.258</v>
      </c>
      <c r="L624" s="131">
        <v>108.327</v>
      </c>
      <c r="M624" s="131">
        <v>105.428</v>
      </c>
      <c r="N624" s="131">
        <v>95.236999999999995</v>
      </c>
      <c r="O624" s="131">
        <v>94.7</v>
      </c>
      <c r="P624" s="131">
        <v>94.242999999999995</v>
      </c>
      <c r="Q624" s="131">
        <v>97.239000000000004</v>
      </c>
      <c r="R624" s="131">
        <v>100.139</v>
      </c>
      <c r="S624" s="131">
        <v>97.984999999999999</v>
      </c>
      <c r="T624" s="131">
        <v>99.194000000000003</v>
      </c>
      <c r="U624" s="131">
        <v>98.096999999999994</v>
      </c>
      <c r="V624" s="131">
        <v>100</v>
      </c>
      <c r="W624" s="131">
        <v>96.462000000000003</v>
      </c>
      <c r="X624" s="131">
        <v>94.891000000000005</v>
      </c>
      <c r="Y624" s="131">
        <v>95.581999999999994</v>
      </c>
      <c r="Z624" s="131">
        <v>98.671999999999997</v>
      </c>
      <c r="AA624" s="131">
        <v>131.73599999999999</v>
      </c>
      <c r="AB624" s="131">
        <v>144.911</v>
      </c>
      <c r="AC624" s="131">
        <v>136.28399999999999</v>
      </c>
      <c r="AD624" s="131">
        <v>115.45</v>
      </c>
      <c r="AE624" s="131">
        <v>99.564999999999998</v>
      </c>
      <c r="AF624" s="131">
        <v>112.947</v>
      </c>
      <c r="AG624" s="131">
        <v>116.93899999999999</v>
      </c>
      <c r="AH624" s="131">
        <v>130.124</v>
      </c>
      <c r="AI624" s="131">
        <v>133.60900000000001</v>
      </c>
      <c r="AJ624" s="131">
        <v>177.929</v>
      </c>
      <c r="AK624" s="131">
        <v>193.28700000000001</v>
      </c>
      <c r="AL624" s="131">
        <v>201.565</v>
      </c>
      <c r="AM624" s="131">
        <v>191.34899999999999</v>
      </c>
      <c r="AN624" s="131">
        <v>191.976</v>
      </c>
      <c r="AO624" s="131">
        <v>181.83600000000001</v>
      </c>
      <c r="AP624" s="131">
        <v>209.88200000000001</v>
      </c>
      <c r="AQ624" s="131">
        <v>240.995</v>
      </c>
      <c r="AR624" s="131">
        <v>280.40600000000001</v>
      </c>
      <c r="AS624" s="131">
        <v>302.53899999999999</v>
      </c>
      <c r="AT624" s="131">
        <v>290.53399999999999</v>
      </c>
      <c r="AU624" s="131">
        <v>308.34100000000001</v>
      </c>
      <c r="AV624" s="131">
        <v>281.11799999999999</v>
      </c>
      <c r="AW624" s="131">
        <v>288.98700000000002</v>
      </c>
      <c r="BF624" s="140"/>
      <c r="BG624" s="140"/>
      <c r="BH624" s="140"/>
    </row>
    <row r="625" spans="1:60" ht="6" customHeight="1" x14ac:dyDescent="0.2">
      <c r="A625" s="106"/>
      <c r="B625" s="106"/>
      <c r="C625" s="131"/>
      <c r="D625" s="131"/>
      <c r="E625" s="131"/>
      <c r="F625" s="131"/>
      <c r="G625" s="131"/>
      <c r="H625" s="131"/>
      <c r="I625" s="131"/>
      <c r="J625" s="131"/>
      <c r="K625" s="131"/>
      <c r="L625" s="131"/>
      <c r="M625" s="131"/>
      <c r="N625" s="131"/>
      <c r="O625" s="131"/>
      <c r="P625" s="131"/>
      <c r="Q625" s="131"/>
      <c r="R625" s="131"/>
      <c r="S625" s="131"/>
      <c r="T625" s="131"/>
      <c r="U625" s="131"/>
      <c r="V625" s="131"/>
      <c r="W625" s="131"/>
      <c r="X625" s="131"/>
      <c r="Y625" s="131"/>
      <c r="Z625" s="131"/>
      <c r="AA625" s="131"/>
      <c r="AB625" s="131"/>
      <c r="AC625" s="131"/>
      <c r="AD625" s="131"/>
      <c r="AE625" s="131"/>
      <c r="AF625" s="131"/>
      <c r="AG625" s="131"/>
      <c r="AH625" s="131"/>
      <c r="AI625" s="131"/>
      <c r="AJ625" s="131"/>
      <c r="AK625" s="131"/>
      <c r="AL625" s="131"/>
      <c r="AM625" s="131"/>
      <c r="AN625" s="131"/>
      <c r="AO625" s="131"/>
      <c r="AP625" s="131"/>
      <c r="AQ625" s="131"/>
      <c r="AR625" s="131"/>
      <c r="AS625" s="131"/>
      <c r="AT625" s="131"/>
      <c r="AU625" s="131"/>
      <c r="AV625" s="131"/>
      <c r="AW625" s="131"/>
      <c r="BF625" s="140"/>
      <c r="BG625" s="140"/>
      <c r="BH625" s="140"/>
    </row>
    <row r="626" spans="1:60" x14ac:dyDescent="0.2">
      <c r="A626" s="175" t="s">
        <v>119</v>
      </c>
      <c r="B626" s="106" t="s">
        <v>271</v>
      </c>
      <c r="C626" s="131">
        <v>59.716000000000001</v>
      </c>
      <c r="D626" s="131">
        <v>62.481999999999999</v>
      </c>
      <c r="E626" s="131">
        <v>52.975000000000001</v>
      </c>
      <c r="F626" s="131">
        <v>47.457000000000001</v>
      </c>
      <c r="G626" s="131">
        <v>55.176000000000002</v>
      </c>
      <c r="H626" s="131">
        <v>46.744</v>
      </c>
      <c r="I626" s="131">
        <v>59.427</v>
      </c>
      <c r="J626" s="131">
        <v>59.390999999999998</v>
      </c>
      <c r="K626" s="131">
        <v>71.805000000000007</v>
      </c>
      <c r="L626" s="131">
        <v>63.709000000000003</v>
      </c>
      <c r="M626" s="131">
        <v>63.341999999999999</v>
      </c>
      <c r="N626" s="131">
        <v>75.290999999999997</v>
      </c>
      <c r="O626" s="131">
        <v>52.085000000000001</v>
      </c>
      <c r="P626" s="131">
        <v>59.179000000000002</v>
      </c>
      <c r="Q626" s="131">
        <v>51.584000000000003</v>
      </c>
      <c r="R626" s="131">
        <v>83.805999999999997</v>
      </c>
      <c r="S626" s="131">
        <v>90.977000000000004</v>
      </c>
      <c r="T626" s="131">
        <v>88.16</v>
      </c>
      <c r="U626" s="131">
        <v>89.254999999999995</v>
      </c>
      <c r="V626" s="131">
        <v>100</v>
      </c>
      <c r="W626" s="131">
        <v>91.137</v>
      </c>
      <c r="X626" s="131">
        <v>65.197999999999993</v>
      </c>
      <c r="Y626" s="131">
        <v>44.000999999999998</v>
      </c>
      <c r="Z626" s="131">
        <v>102.42</v>
      </c>
      <c r="AA626" s="131">
        <v>100.73099999999999</v>
      </c>
      <c r="AB626" s="131">
        <v>164.303</v>
      </c>
      <c r="AC626" s="131">
        <v>115.008</v>
      </c>
      <c r="AD626" s="131">
        <v>143.53800000000001</v>
      </c>
      <c r="AE626" s="131">
        <v>189.93100000000001</v>
      </c>
      <c r="AF626" s="131">
        <v>164.96600000000001</v>
      </c>
      <c r="AG626" s="131">
        <v>135.827</v>
      </c>
      <c r="AH626" s="131">
        <v>148.16</v>
      </c>
      <c r="AI626" s="131">
        <v>189.565</v>
      </c>
      <c r="AJ626" s="131">
        <v>179.00299999999999</v>
      </c>
      <c r="AK626" s="131">
        <v>167.458</v>
      </c>
      <c r="AL626" s="131">
        <v>154.24100000000001</v>
      </c>
      <c r="AM626" s="131">
        <v>155.202</v>
      </c>
      <c r="AN626" s="131">
        <v>190.59299999999999</v>
      </c>
      <c r="AO626" s="131">
        <v>395.68799999999999</v>
      </c>
      <c r="AP626" s="131">
        <v>360.96300000000002</v>
      </c>
      <c r="AQ626" s="131">
        <v>328.12</v>
      </c>
      <c r="AR626" s="131">
        <v>282.47399999999999</v>
      </c>
      <c r="AS626" s="131">
        <v>298.41699999999997</v>
      </c>
      <c r="AT626" s="131">
        <v>314.91800000000001</v>
      </c>
      <c r="AU626" s="131">
        <v>331.41899999999998</v>
      </c>
      <c r="AV626" s="131">
        <v>347.36200000000002</v>
      </c>
      <c r="AW626" s="131">
        <v>362.04199999999997</v>
      </c>
      <c r="AX626" s="161"/>
      <c r="AY626" s="161"/>
      <c r="BF626" s="140"/>
      <c r="BG626" s="140"/>
      <c r="BH626" s="140"/>
    </row>
    <row r="627" spans="1:60" x14ac:dyDescent="0.2">
      <c r="A627" s="110"/>
      <c r="B627" s="106" t="s">
        <v>204</v>
      </c>
      <c r="C627" s="131">
        <v>57.723999999999997</v>
      </c>
      <c r="D627" s="131">
        <v>59.360999999999997</v>
      </c>
      <c r="E627" s="131">
        <v>60.813000000000002</v>
      </c>
      <c r="F627" s="131">
        <v>62.238999999999997</v>
      </c>
      <c r="G627" s="131">
        <v>63.639000000000003</v>
      </c>
      <c r="H627" s="131">
        <v>65.064999999999998</v>
      </c>
      <c r="I627" s="131">
        <v>66.516999999999996</v>
      </c>
      <c r="J627" s="131">
        <v>68.022000000000006</v>
      </c>
      <c r="K627" s="131">
        <v>69.790999999999997</v>
      </c>
      <c r="L627" s="131">
        <v>71.850999999999999</v>
      </c>
      <c r="M627" s="131">
        <v>74.254000000000005</v>
      </c>
      <c r="N627" s="131">
        <v>76.974000000000004</v>
      </c>
      <c r="O627" s="131">
        <v>79.905000000000001</v>
      </c>
      <c r="P627" s="131">
        <v>82.915000000000006</v>
      </c>
      <c r="Q627" s="131">
        <v>85.899000000000001</v>
      </c>
      <c r="R627" s="131">
        <v>88.83</v>
      </c>
      <c r="S627" s="131">
        <v>91.734999999999999</v>
      </c>
      <c r="T627" s="131">
        <v>94.587000000000003</v>
      </c>
      <c r="U627" s="131">
        <v>97.332999999999998</v>
      </c>
      <c r="V627" s="131">
        <v>100</v>
      </c>
      <c r="W627" s="131">
        <v>102.509</v>
      </c>
      <c r="X627" s="131">
        <v>104.91200000000001</v>
      </c>
      <c r="Y627" s="131">
        <v>107.34099999999999</v>
      </c>
      <c r="Z627" s="131">
        <v>109.955</v>
      </c>
      <c r="AA627" s="131">
        <v>112.86</v>
      </c>
      <c r="AB627" s="131">
        <v>116.134</v>
      </c>
      <c r="AC627" s="131">
        <v>119.752</v>
      </c>
      <c r="AD627" s="131">
        <v>123.554</v>
      </c>
      <c r="AE627" s="131">
        <v>127.43600000000001</v>
      </c>
      <c r="AF627" s="131">
        <v>131.238</v>
      </c>
      <c r="AG627" s="131">
        <v>134.988</v>
      </c>
      <c r="AH627" s="131">
        <v>138.65899999999999</v>
      </c>
      <c r="AI627" s="131">
        <v>142.35499999999999</v>
      </c>
      <c r="AJ627" s="131">
        <v>146.15799999999999</v>
      </c>
      <c r="AK627" s="131">
        <v>150.066</v>
      </c>
      <c r="AL627" s="131">
        <v>154.15899999999999</v>
      </c>
      <c r="AM627" s="131">
        <v>158.358</v>
      </c>
      <c r="AN627" s="131">
        <v>162.715</v>
      </c>
      <c r="AO627" s="131">
        <v>167.15100000000001</v>
      </c>
      <c r="AP627" s="131">
        <v>171.71899999999999</v>
      </c>
      <c r="AQ627" s="131">
        <v>176.36699999999999</v>
      </c>
      <c r="AR627" s="131">
        <v>181.12</v>
      </c>
      <c r="AS627" s="131">
        <v>185.97800000000001</v>
      </c>
      <c r="AT627" s="131">
        <v>190.89</v>
      </c>
      <c r="AU627" s="131">
        <v>195.85400000000001</v>
      </c>
      <c r="AV627" s="131">
        <v>200.845</v>
      </c>
      <c r="AW627" s="131">
        <v>205.91499999999999</v>
      </c>
      <c r="AX627" s="161"/>
      <c r="AY627" s="161"/>
      <c r="BF627" s="140"/>
      <c r="BG627" s="140"/>
      <c r="BH627" s="140"/>
    </row>
    <row r="628" spans="1:60" x14ac:dyDescent="0.2">
      <c r="A628" s="110"/>
      <c r="B628" s="106" t="s">
        <v>273</v>
      </c>
      <c r="C628" s="131">
        <v>102.818</v>
      </c>
      <c r="D628" s="131">
        <v>107.63</v>
      </c>
      <c r="E628" s="131">
        <v>109.066</v>
      </c>
      <c r="F628" s="131">
        <v>111.72</v>
      </c>
      <c r="G628" s="131">
        <v>111.946</v>
      </c>
      <c r="H628" s="131">
        <v>107.252</v>
      </c>
      <c r="I628" s="131">
        <v>112.205</v>
      </c>
      <c r="J628" s="131">
        <v>121.846</v>
      </c>
      <c r="K628" s="131">
        <v>112.61</v>
      </c>
      <c r="L628" s="131">
        <v>125.32299999999999</v>
      </c>
      <c r="M628" s="131">
        <v>117.25700000000001</v>
      </c>
      <c r="N628" s="131">
        <v>109.05500000000001</v>
      </c>
      <c r="O628" s="131">
        <v>99.373999999999995</v>
      </c>
      <c r="P628" s="131">
        <v>101.09</v>
      </c>
      <c r="Q628" s="131">
        <v>102.985</v>
      </c>
      <c r="R628" s="131">
        <v>101.181</v>
      </c>
      <c r="S628" s="131">
        <v>98.477000000000004</v>
      </c>
      <c r="T628" s="131">
        <v>101.848</v>
      </c>
      <c r="U628" s="131">
        <v>102.97499999999999</v>
      </c>
      <c r="V628" s="131">
        <v>100</v>
      </c>
      <c r="W628" s="131">
        <v>96.861999999999995</v>
      </c>
      <c r="X628" s="131">
        <v>90.872</v>
      </c>
      <c r="Y628" s="131">
        <v>75.41</v>
      </c>
      <c r="Z628" s="131">
        <v>84.658000000000001</v>
      </c>
      <c r="AA628" s="131">
        <v>88.938000000000002</v>
      </c>
      <c r="AB628" s="131">
        <v>94.069000000000003</v>
      </c>
      <c r="AC628" s="131">
        <v>104.339</v>
      </c>
      <c r="AD628" s="131">
        <v>98.802000000000007</v>
      </c>
      <c r="AE628" s="131">
        <v>98.177999999999997</v>
      </c>
      <c r="AF628" s="131">
        <v>94.587999999999994</v>
      </c>
      <c r="AG628" s="131">
        <v>90.463999999999999</v>
      </c>
      <c r="AH628" s="131">
        <v>87.257999999999996</v>
      </c>
      <c r="AI628" s="131">
        <v>89.204999999999998</v>
      </c>
      <c r="AJ628" s="131">
        <v>88.722999999999999</v>
      </c>
      <c r="AK628" s="131">
        <v>87.424999999999997</v>
      </c>
      <c r="AL628" s="131">
        <v>88.561999999999998</v>
      </c>
      <c r="AM628" s="131">
        <v>88.186999999999998</v>
      </c>
      <c r="AN628" s="131">
        <v>89.305999999999997</v>
      </c>
      <c r="AO628" s="131">
        <v>91.757999999999996</v>
      </c>
      <c r="AP628" s="131">
        <v>94.762</v>
      </c>
      <c r="AQ628" s="131">
        <v>98.168000000000006</v>
      </c>
      <c r="AR628" s="131">
        <v>101.84699999999999</v>
      </c>
      <c r="AS628" s="131">
        <v>105.244</v>
      </c>
      <c r="AT628" s="131">
        <v>108.613</v>
      </c>
      <c r="AU628" s="131">
        <v>111.941</v>
      </c>
      <c r="AV628" s="131">
        <v>114.717</v>
      </c>
      <c r="AW628" s="131">
        <v>116.818</v>
      </c>
      <c r="AX628" s="161"/>
      <c r="AY628" s="161"/>
      <c r="BF628" s="140"/>
      <c r="BG628" s="140"/>
      <c r="BH628" s="140"/>
    </row>
    <row r="629" spans="1:60" x14ac:dyDescent="0.2">
      <c r="A629" s="110"/>
      <c r="B629" s="106" t="s">
        <v>275</v>
      </c>
      <c r="C629" s="131">
        <v>96.935000000000002</v>
      </c>
      <c r="D629" s="131">
        <v>92.468000000000004</v>
      </c>
      <c r="E629" s="131">
        <v>89.067999999999998</v>
      </c>
      <c r="F629" s="131">
        <v>84.93</v>
      </c>
      <c r="G629" s="131">
        <v>86.387</v>
      </c>
      <c r="H629" s="131">
        <v>88.302000000000007</v>
      </c>
      <c r="I629" s="131">
        <v>87.617000000000004</v>
      </c>
      <c r="J629" s="131">
        <v>81.167000000000002</v>
      </c>
      <c r="K629" s="131">
        <v>89.054000000000002</v>
      </c>
      <c r="L629" s="131">
        <v>78.05</v>
      </c>
      <c r="M629" s="131">
        <v>82.361000000000004</v>
      </c>
      <c r="N629" s="131">
        <v>89.983999999999995</v>
      </c>
      <c r="O629" s="131">
        <v>92.816000000000003</v>
      </c>
      <c r="P629" s="131">
        <v>91.396000000000001</v>
      </c>
      <c r="Q629" s="131">
        <v>88.254999999999995</v>
      </c>
      <c r="R629" s="131">
        <v>94.793999999999997</v>
      </c>
      <c r="S629" s="131">
        <v>99.825000000000003</v>
      </c>
      <c r="T629" s="131">
        <v>95.564999999999998</v>
      </c>
      <c r="U629" s="131">
        <v>94.688000000000002</v>
      </c>
      <c r="V629" s="131">
        <v>100</v>
      </c>
      <c r="W629" s="131">
        <v>103.152</v>
      </c>
      <c r="X629" s="131">
        <v>108.746</v>
      </c>
      <c r="Y629" s="131">
        <v>128.685</v>
      </c>
      <c r="Z629" s="131">
        <v>126.548</v>
      </c>
      <c r="AA629" s="131">
        <v>123.52500000000001</v>
      </c>
      <c r="AB629" s="131">
        <v>127.254</v>
      </c>
      <c r="AC629" s="131">
        <v>109.657</v>
      </c>
      <c r="AD629" s="131">
        <v>119.973</v>
      </c>
      <c r="AE629" s="131">
        <v>133.83199999999999</v>
      </c>
      <c r="AF629" s="131">
        <v>134.601</v>
      </c>
      <c r="AG629" s="131">
        <v>136.505</v>
      </c>
      <c r="AH629" s="131">
        <v>142.66800000000001</v>
      </c>
      <c r="AI629" s="131">
        <v>143.547</v>
      </c>
      <c r="AJ629" s="131">
        <v>142.054</v>
      </c>
      <c r="AK629" s="131">
        <v>143.107</v>
      </c>
      <c r="AL629" s="131">
        <v>137.233</v>
      </c>
      <c r="AM629" s="131">
        <v>139.27600000000001</v>
      </c>
      <c r="AN629" s="131">
        <v>139.54599999999999</v>
      </c>
      <c r="AO629" s="131">
        <v>160.804</v>
      </c>
      <c r="AP629" s="131">
        <v>151.54599999999999</v>
      </c>
      <c r="AQ629" s="131">
        <v>143.25299999999999</v>
      </c>
      <c r="AR629" s="131">
        <v>134.01900000000001</v>
      </c>
      <c r="AS629" s="131">
        <v>129.49799999999999</v>
      </c>
      <c r="AT629" s="131">
        <v>126.306</v>
      </c>
      <c r="AU629" s="131">
        <v>123.38800000000001</v>
      </c>
      <c r="AV629" s="131">
        <v>120.89100000000001</v>
      </c>
      <c r="AW629" s="131">
        <v>119.179</v>
      </c>
      <c r="AX629" s="161"/>
      <c r="AY629" s="161"/>
      <c r="BF629" s="140"/>
      <c r="BG629" s="140"/>
      <c r="BH629" s="140"/>
    </row>
    <row r="630" spans="1:60" x14ac:dyDescent="0.2">
      <c r="A630" s="110"/>
      <c r="B630" s="106" t="s">
        <v>276</v>
      </c>
      <c r="C630" s="131">
        <v>103.797</v>
      </c>
      <c r="D630" s="131">
        <v>105.762</v>
      </c>
      <c r="E630" s="131">
        <v>89.673000000000002</v>
      </c>
      <c r="F630" s="131">
        <v>80.36</v>
      </c>
      <c r="G630" s="131">
        <v>89.653999999999996</v>
      </c>
      <c r="H630" s="131">
        <v>75.858000000000004</v>
      </c>
      <c r="I630" s="131">
        <v>90.875</v>
      </c>
      <c r="J630" s="131">
        <v>88.283000000000001</v>
      </c>
      <c r="K630" s="131">
        <v>102.59399999999999</v>
      </c>
      <c r="L630" s="131">
        <v>90.649000000000001</v>
      </c>
      <c r="M630" s="131">
        <v>88.331000000000003</v>
      </c>
      <c r="N630" s="131">
        <v>99.676000000000002</v>
      </c>
      <c r="O630" s="131">
        <v>70.671000000000006</v>
      </c>
      <c r="P630" s="131">
        <v>77.248999999999995</v>
      </c>
      <c r="Q630" s="131">
        <v>66.070999999999998</v>
      </c>
      <c r="R630" s="131">
        <v>98.364000000000004</v>
      </c>
      <c r="S630" s="131">
        <v>100.88500000000001</v>
      </c>
      <c r="T630" s="131">
        <v>95.760999999999996</v>
      </c>
      <c r="U630" s="131">
        <v>94.046000000000006</v>
      </c>
      <c r="V630" s="131">
        <v>100</v>
      </c>
      <c r="W630" s="131">
        <v>88.981999999999999</v>
      </c>
      <c r="X630" s="131">
        <v>62.887999999999998</v>
      </c>
      <c r="Y630" s="131">
        <v>42.241999999999997</v>
      </c>
      <c r="Z630" s="131">
        <v>86.944999999999993</v>
      </c>
      <c r="AA630" s="131">
        <v>81.242999999999995</v>
      </c>
      <c r="AB630" s="131">
        <v>118.18600000000001</v>
      </c>
      <c r="AC630" s="131">
        <v>83.938000000000002</v>
      </c>
      <c r="AD630" s="131">
        <v>98.007999999999996</v>
      </c>
      <c r="AE630" s="131">
        <v>113.43</v>
      </c>
      <c r="AF630" s="131">
        <v>98.73</v>
      </c>
      <c r="AG630" s="131">
        <v>81.483000000000004</v>
      </c>
      <c r="AH630" s="131">
        <v>85.832999999999998</v>
      </c>
      <c r="AI630" s="131">
        <v>103.992</v>
      </c>
      <c r="AJ630" s="131">
        <v>97.174000000000007</v>
      </c>
      <c r="AK630" s="131">
        <v>89.191999999999993</v>
      </c>
      <c r="AL630" s="131">
        <v>82.323999999999998</v>
      </c>
      <c r="AM630" s="131">
        <v>79.796000000000006</v>
      </c>
      <c r="AN630" s="131">
        <v>93.99</v>
      </c>
      <c r="AO630" s="131">
        <v>160.43700000000001</v>
      </c>
      <c r="AP630" s="131">
        <v>146.375</v>
      </c>
      <c r="AQ630" s="131">
        <v>132.29400000000001</v>
      </c>
      <c r="AR630" s="131">
        <v>114.261</v>
      </c>
      <c r="AS630" s="131">
        <v>117.73399999999999</v>
      </c>
      <c r="AT630" s="131">
        <v>120.25700000000001</v>
      </c>
      <c r="AU630" s="131">
        <v>122.512</v>
      </c>
      <c r="AV630" s="131">
        <v>124.709</v>
      </c>
      <c r="AW630" s="131">
        <v>126.288</v>
      </c>
      <c r="AX630" s="161"/>
      <c r="AY630" s="161"/>
    </row>
    <row r="631" spans="1:60" ht="6" customHeight="1" x14ac:dyDescent="0.2">
      <c r="A631" s="110"/>
      <c r="B631" s="106"/>
      <c r="C631" s="131"/>
      <c r="D631" s="131"/>
      <c r="E631" s="131"/>
      <c r="F631" s="131"/>
      <c r="G631" s="131"/>
      <c r="H631" s="131"/>
      <c r="I631" s="131"/>
      <c r="J631" s="131"/>
      <c r="K631" s="131"/>
      <c r="L631" s="131"/>
      <c r="M631" s="131"/>
      <c r="N631" s="131"/>
      <c r="O631" s="131"/>
      <c r="P631" s="131"/>
      <c r="Q631" s="131"/>
      <c r="R631" s="131"/>
      <c r="S631" s="131"/>
      <c r="T631" s="131"/>
      <c r="U631" s="131"/>
      <c r="V631" s="131"/>
      <c r="W631" s="131"/>
      <c r="X631" s="131"/>
      <c r="Y631" s="131"/>
      <c r="Z631" s="131"/>
      <c r="AA631" s="131"/>
      <c r="AB631" s="131"/>
      <c r="AC631" s="131"/>
      <c r="AD631" s="131"/>
      <c r="AE631" s="131"/>
      <c r="AF631" s="131"/>
      <c r="AG631" s="131"/>
      <c r="AH631" s="131"/>
      <c r="AI631" s="131"/>
      <c r="AJ631" s="131"/>
      <c r="AK631" s="131"/>
      <c r="AL631" s="131"/>
      <c r="AM631" s="131"/>
      <c r="AN631" s="131"/>
      <c r="AO631" s="131"/>
      <c r="AP631" s="131"/>
      <c r="AQ631" s="131"/>
      <c r="AR631" s="131"/>
      <c r="AS631" s="131"/>
      <c r="AT631" s="131"/>
      <c r="AU631" s="131"/>
      <c r="AV631" s="131"/>
      <c r="AW631" s="131"/>
      <c r="AX631" s="161"/>
      <c r="AY631" s="161"/>
    </row>
    <row r="632" spans="1:60" x14ac:dyDescent="0.2">
      <c r="A632" s="162" t="s">
        <v>65</v>
      </c>
      <c r="B632" s="106" t="s">
        <v>271</v>
      </c>
      <c r="C632" s="131">
        <v>30.507000000000001</v>
      </c>
      <c r="D632" s="131">
        <v>33.947000000000003</v>
      </c>
      <c r="E632" s="131">
        <v>34.685000000000002</v>
      </c>
      <c r="F632" s="131">
        <v>39.201999999999998</v>
      </c>
      <c r="G632" s="131">
        <v>39.738</v>
      </c>
      <c r="H632" s="131">
        <v>42.115000000000002</v>
      </c>
      <c r="I632" s="131">
        <v>47.100999999999999</v>
      </c>
      <c r="J632" s="131">
        <v>51.360999999999997</v>
      </c>
      <c r="K632" s="131">
        <v>60.033999999999999</v>
      </c>
      <c r="L632" s="131">
        <v>64.941999999999993</v>
      </c>
      <c r="M632" s="131">
        <v>66.762</v>
      </c>
      <c r="N632" s="131">
        <v>65.067999999999998</v>
      </c>
      <c r="O632" s="131">
        <v>74.799000000000007</v>
      </c>
      <c r="P632" s="131">
        <v>77.129000000000005</v>
      </c>
      <c r="Q632" s="131">
        <v>79.221000000000004</v>
      </c>
      <c r="R632" s="131">
        <v>81.394000000000005</v>
      </c>
      <c r="S632" s="131">
        <v>81.784999999999997</v>
      </c>
      <c r="T632" s="131">
        <v>88.61</v>
      </c>
      <c r="U632" s="131">
        <v>95.676000000000002</v>
      </c>
      <c r="V632" s="131">
        <v>100</v>
      </c>
      <c r="W632" s="131">
        <v>102.77</v>
      </c>
      <c r="X632" s="131">
        <v>108.91800000000001</v>
      </c>
      <c r="Y632" s="131">
        <v>112.366</v>
      </c>
      <c r="Z632" s="131">
        <v>113.11199999999999</v>
      </c>
      <c r="AA632" s="131">
        <v>115.089</v>
      </c>
      <c r="AB632" s="131">
        <v>121.125</v>
      </c>
      <c r="AC632" s="131">
        <v>126.495</v>
      </c>
      <c r="AD632" s="131">
        <v>131.995</v>
      </c>
      <c r="AE632" s="131">
        <v>138.536</v>
      </c>
      <c r="AF632" s="131">
        <v>144.62299999999999</v>
      </c>
      <c r="AG632" s="131">
        <v>151.76</v>
      </c>
      <c r="AH632" s="131">
        <v>151.90600000000001</v>
      </c>
      <c r="AI632" s="131">
        <v>150.39099999999999</v>
      </c>
      <c r="AJ632" s="131">
        <v>156.172</v>
      </c>
      <c r="AK632" s="131">
        <v>159.66900000000001</v>
      </c>
      <c r="AL632" s="131">
        <v>165.33699999999999</v>
      </c>
      <c r="AM632" s="131">
        <v>172.01300000000001</v>
      </c>
      <c r="AN632" s="131">
        <v>172.66499999999999</v>
      </c>
      <c r="AO632" s="131">
        <v>173.33500000000001</v>
      </c>
      <c r="AP632" s="131">
        <v>190.99799999999999</v>
      </c>
      <c r="AQ632" s="131">
        <v>182.399</v>
      </c>
      <c r="AR632" s="131">
        <v>192.48099999999999</v>
      </c>
      <c r="AS632" s="131">
        <v>193.87899999999999</v>
      </c>
      <c r="AT632" s="131">
        <v>205.285</v>
      </c>
      <c r="AU632" s="131">
        <v>210.03200000000001</v>
      </c>
      <c r="AV632" s="131">
        <v>206.73099999999999</v>
      </c>
      <c r="AW632" s="131">
        <v>214.476</v>
      </c>
    </row>
    <row r="633" spans="1:60" x14ac:dyDescent="0.2">
      <c r="A633" s="106"/>
      <c r="B633" s="106" t="s">
        <v>204</v>
      </c>
      <c r="C633" s="131">
        <v>62.832999999999998</v>
      </c>
      <c r="D633" s="131">
        <v>64.228999999999999</v>
      </c>
      <c r="E633" s="131">
        <v>65.650000000000006</v>
      </c>
      <c r="F633" s="131">
        <v>67.132000000000005</v>
      </c>
      <c r="G633" s="131">
        <v>68.650999999999996</v>
      </c>
      <c r="H633" s="131">
        <v>70.23</v>
      </c>
      <c r="I633" s="131">
        <v>71.844999999999999</v>
      </c>
      <c r="J633" s="131">
        <v>73.545000000000002</v>
      </c>
      <c r="K633" s="131">
        <v>75.367000000000004</v>
      </c>
      <c r="L633" s="131">
        <v>77.346999999999994</v>
      </c>
      <c r="M633" s="131">
        <v>79.497</v>
      </c>
      <c r="N633" s="131">
        <v>81.793000000000006</v>
      </c>
      <c r="O633" s="131">
        <v>84.173000000000002</v>
      </c>
      <c r="P633" s="131">
        <v>86.578000000000003</v>
      </c>
      <c r="Q633" s="131">
        <v>88.935000000000002</v>
      </c>
      <c r="R633" s="131">
        <v>91.218000000000004</v>
      </c>
      <c r="S633" s="131">
        <v>93.429000000000002</v>
      </c>
      <c r="T633" s="131">
        <v>95.602999999999994</v>
      </c>
      <c r="U633" s="131">
        <v>97.789000000000001</v>
      </c>
      <c r="V633" s="131">
        <v>100</v>
      </c>
      <c r="W633" s="131">
        <v>102.247</v>
      </c>
      <c r="X633" s="131">
        <v>104.494</v>
      </c>
      <c r="Y633" s="131">
        <v>106.705</v>
      </c>
      <c r="Z633" s="131">
        <v>108.794</v>
      </c>
      <c r="AA633" s="131">
        <v>110.70099999999999</v>
      </c>
      <c r="AB633" s="131">
        <v>112.426</v>
      </c>
      <c r="AC633" s="131">
        <v>113.98</v>
      </c>
      <c r="AD633" s="131">
        <v>115.377</v>
      </c>
      <c r="AE633" s="131">
        <v>116.652</v>
      </c>
      <c r="AF633" s="131">
        <v>117.806</v>
      </c>
      <c r="AG633" s="131">
        <v>118.863</v>
      </c>
      <c r="AH633" s="131">
        <v>119.81100000000001</v>
      </c>
      <c r="AI633" s="131">
        <v>120.73399999999999</v>
      </c>
      <c r="AJ633" s="131">
        <v>121.681</v>
      </c>
      <c r="AK633" s="131">
        <v>122.70099999999999</v>
      </c>
      <c r="AL633" s="131">
        <v>123.843</v>
      </c>
      <c r="AM633" s="131">
        <v>125.08199999999999</v>
      </c>
      <c r="AN633" s="131">
        <v>126.40600000000001</v>
      </c>
      <c r="AO633" s="131">
        <v>127.803</v>
      </c>
      <c r="AP633" s="131">
        <v>129.23599999999999</v>
      </c>
      <c r="AQ633" s="131">
        <v>130.70599999999999</v>
      </c>
      <c r="AR633" s="131">
        <v>132.23599999999999</v>
      </c>
      <c r="AS633" s="131">
        <v>133.791</v>
      </c>
      <c r="AT633" s="131">
        <v>135.358</v>
      </c>
      <c r="AU633" s="131">
        <v>136.93700000000001</v>
      </c>
      <c r="AV633" s="131">
        <v>138.50399999999999</v>
      </c>
      <c r="AW633" s="131">
        <v>140.07</v>
      </c>
    </row>
    <row r="634" spans="1:60" x14ac:dyDescent="0.2">
      <c r="A634" s="106"/>
      <c r="B634" s="106" t="s">
        <v>273</v>
      </c>
      <c r="C634" s="131">
        <v>60.9</v>
      </c>
      <c r="D634" s="131">
        <v>70.146000000000001</v>
      </c>
      <c r="E634" s="131">
        <v>68.177000000000007</v>
      </c>
      <c r="F634" s="131">
        <v>72.055999999999997</v>
      </c>
      <c r="G634" s="131">
        <v>75.504999999999995</v>
      </c>
      <c r="H634" s="131">
        <v>79.620999999999995</v>
      </c>
      <c r="I634" s="131">
        <v>80.484999999999999</v>
      </c>
      <c r="J634" s="131">
        <v>83.688999999999993</v>
      </c>
      <c r="K634" s="131">
        <v>87.03</v>
      </c>
      <c r="L634" s="131">
        <v>91.093999999999994</v>
      </c>
      <c r="M634" s="131">
        <v>93.515000000000001</v>
      </c>
      <c r="N634" s="131">
        <v>90.442999999999998</v>
      </c>
      <c r="O634" s="131">
        <v>92</v>
      </c>
      <c r="P634" s="131">
        <v>94.585999999999999</v>
      </c>
      <c r="Q634" s="131">
        <v>97.281000000000006</v>
      </c>
      <c r="R634" s="131">
        <v>93.472999999999999</v>
      </c>
      <c r="S634" s="131">
        <v>97.376999999999995</v>
      </c>
      <c r="T634" s="131">
        <v>95.231999999999999</v>
      </c>
      <c r="U634" s="131">
        <v>94.728999999999999</v>
      </c>
      <c r="V634" s="131">
        <v>100</v>
      </c>
      <c r="W634" s="131">
        <v>101.62</v>
      </c>
      <c r="X634" s="131">
        <v>107.196</v>
      </c>
      <c r="Y634" s="131">
        <v>107.274</v>
      </c>
      <c r="Z634" s="131">
        <v>108.55800000000001</v>
      </c>
      <c r="AA634" s="131">
        <v>109.197</v>
      </c>
      <c r="AB634" s="131">
        <v>115.20699999999999</v>
      </c>
      <c r="AC634" s="131">
        <v>119.816</v>
      </c>
      <c r="AD634" s="131">
        <v>124.02800000000001</v>
      </c>
      <c r="AE634" s="131">
        <v>130.101</v>
      </c>
      <c r="AF634" s="131">
        <v>134.89400000000001</v>
      </c>
      <c r="AG634" s="131">
        <v>138.76900000000001</v>
      </c>
      <c r="AH634" s="131">
        <v>139.49199999999999</v>
      </c>
      <c r="AI634" s="131">
        <v>144.93600000000001</v>
      </c>
      <c r="AJ634" s="131">
        <v>152.77500000000001</v>
      </c>
      <c r="AK634" s="131">
        <v>156.78800000000001</v>
      </c>
      <c r="AL634" s="131">
        <v>163.488</v>
      </c>
      <c r="AM634" s="131">
        <v>172.73</v>
      </c>
      <c r="AN634" s="131">
        <v>178.16399999999999</v>
      </c>
      <c r="AO634" s="131">
        <v>181.57900000000001</v>
      </c>
      <c r="AP634" s="131">
        <v>185.869</v>
      </c>
      <c r="AQ634" s="131">
        <v>180.256</v>
      </c>
      <c r="AR634" s="131">
        <v>185.292</v>
      </c>
      <c r="AS634" s="131">
        <v>188.405</v>
      </c>
      <c r="AT634" s="131">
        <v>191.75899999999999</v>
      </c>
      <c r="AU634" s="131">
        <v>191.73400000000001</v>
      </c>
      <c r="AV634" s="131">
        <v>191.666</v>
      </c>
      <c r="AW634" s="131">
        <v>193.22800000000001</v>
      </c>
    </row>
    <row r="635" spans="1:60" x14ac:dyDescent="0.2">
      <c r="A635" s="106"/>
      <c r="B635" s="106" t="s">
        <v>275</v>
      </c>
      <c r="C635" s="131">
        <v>87.46</v>
      </c>
      <c r="D635" s="131">
        <v>81.173000000000002</v>
      </c>
      <c r="E635" s="131">
        <v>85.177000000000007</v>
      </c>
      <c r="F635" s="131">
        <v>87.795000000000002</v>
      </c>
      <c r="G635" s="131">
        <v>84.751000000000005</v>
      </c>
      <c r="H635" s="131">
        <v>83.808999999999997</v>
      </c>
      <c r="I635" s="131">
        <v>87.975999999999999</v>
      </c>
      <c r="J635" s="131">
        <v>90.754000000000005</v>
      </c>
      <c r="K635" s="131">
        <v>92.492999999999995</v>
      </c>
      <c r="L635" s="131">
        <v>93.754000000000005</v>
      </c>
      <c r="M635" s="131">
        <v>91.68</v>
      </c>
      <c r="N635" s="131">
        <v>90.66</v>
      </c>
      <c r="O635" s="131">
        <v>98.441000000000003</v>
      </c>
      <c r="P635" s="131">
        <v>98.635999999999996</v>
      </c>
      <c r="Q635" s="131">
        <v>97.247</v>
      </c>
      <c r="R635" s="131">
        <v>97.305999999999997</v>
      </c>
      <c r="S635" s="131">
        <v>92.656000000000006</v>
      </c>
      <c r="T635" s="131">
        <v>97.263000000000005</v>
      </c>
      <c r="U635" s="131">
        <v>95.147999999999996</v>
      </c>
      <c r="V635" s="131">
        <v>100</v>
      </c>
      <c r="W635" s="131">
        <v>95.31</v>
      </c>
      <c r="X635" s="131">
        <v>98.314999999999998</v>
      </c>
      <c r="Y635" s="131">
        <v>93.643000000000001</v>
      </c>
      <c r="Z635" s="131">
        <v>98.091999999999999</v>
      </c>
      <c r="AA635" s="131">
        <v>97.064999999999998</v>
      </c>
      <c r="AB635" s="131">
        <v>94.691999999999993</v>
      </c>
      <c r="AC635" s="131">
        <v>92.628</v>
      </c>
      <c r="AD635" s="131">
        <v>96.349000000000004</v>
      </c>
      <c r="AE635" s="131">
        <v>93.905000000000001</v>
      </c>
      <c r="AF635" s="131">
        <v>92.938000000000002</v>
      </c>
      <c r="AG635" s="131">
        <v>94.506</v>
      </c>
      <c r="AH635" s="131">
        <v>94.512</v>
      </c>
      <c r="AI635" s="131">
        <v>92.739000000000004</v>
      </c>
      <c r="AJ635" s="131">
        <v>92.028000000000006</v>
      </c>
      <c r="AK635" s="131">
        <v>87.367999999999995</v>
      </c>
      <c r="AL635" s="131">
        <v>87.381</v>
      </c>
      <c r="AM635" s="131">
        <v>84.572999999999993</v>
      </c>
      <c r="AN635" s="131">
        <v>84.619</v>
      </c>
      <c r="AO635" s="131">
        <v>79.775999999999996</v>
      </c>
      <c r="AP635" s="131">
        <v>86.53</v>
      </c>
      <c r="AQ635" s="131">
        <v>84.203999999999994</v>
      </c>
      <c r="AR635" s="131">
        <v>84.521000000000001</v>
      </c>
      <c r="AS635" s="131">
        <v>83.56</v>
      </c>
      <c r="AT635" s="131">
        <v>82.503</v>
      </c>
      <c r="AU635" s="131">
        <v>83.67</v>
      </c>
      <c r="AV635" s="131">
        <v>83.846000000000004</v>
      </c>
      <c r="AW635" s="131">
        <v>84.471000000000004</v>
      </c>
    </row>
    <row r="636" spans="1:60" x14ac:dyDescent="0.2">
      <c r="A636" s="106"/>
      <c r="B636" s="106" t="s">
        <v>276</v>
      </c>
      <c r="C636" s="131">
        <v>91.156000000000006</v>
      </c>
      <c r="D636" s="131">
        <v>92.822000000000003</v>
      </c>
      <c r="E636" s="131">
        <v>90.978999999999999</v>
      </c>
      <c r="F636" s="131">
        <v>92.308000000000007</v>
      </c>
      <c r="G636" s="131">
        <v>90.456999999999994</v>
      </c>
      <c r="H636" s="131">
        <v>89.867999999999995</v>
      </c>
      <c r="I636" s="131">
        <v>92.587000000000003</v>
      </c>
      <c r="J636" s="131">
        <v>91.947999999999993</v>
      </c>
      <c r="K636" s="131">
        <v>98.953999999999994</v>
      </c>
      <c r="L636" s="131">
        <v>98.311000000000007</v>
      </c>
      <c r="M636" s="131">
        <v>97.954999999999998</v>
      </c>
      <c r="N636" s="131">
        <v>97.021000000000001</v>
      </c>
      <c r="O636" s="131">
        <v>98.119</v>
      </c>
      <c r="P636" s="131">
        <v>95.488</v>
      </c>
      <c r="Q636" s="131">
        <v>94.159000000000006</v>
      </c>
      <c r="R636" s="131">
        <v>98.102999999999994</v>
      </c>
      <c r="S636" s="131">
        <v>97.021000000000001</v>
      </c>
      <c r="T636" s="131">
        <v>100.065</v>
      </c>
      <c r="U636" s="131">
        <v>108.55</v>
      </c>
      <c r="V636" s="131">
        <v>100</v>
      </c>
      <c r="W636" s="131">
        <v>103.776</v>
      </c>
      <c r="X636" s="131">
        <v>98.903999999999996</v>
      </c>
      <c r="Y636" s="131">
        <v>104.82899999999999</v>
      </c>
      <c r="Z636" s="131">
        <v>97.635000000000005</v>
      </c>
      <c r="AA636" s="131">
        <v>98.087000000000003</v>
      </c>
      <c r="AB636" s="131">
        <v>98.759</v>
      </c>
      <c r="AC636" s="131">
        <v>99.997</v>
      </c>
      <c r="AD636" s="131">
        <v>95.734999999999999</v>
      </c>
      <c r="AE636" s="131">
        <v>97.206999999999994</v>
      </c>
      <c r="AF636" s="131">
        <v>97.923000000000002</v>
      </c>
      <c r="AG636" s="131">
        <v>97.355000000000004</v>
      </c>
      <c r="AH636" s="131">
        <v>96.17</v>
      </c>
      <c r="AI636" s="131">
        <v>92.673000000000002</v>
      </c>
      <c r="AJ636" s="131">
        <v>91.287000000000006</v>
      </c>
      <c r="AK636" s="131">
        <v>94.997</v>
      </c>
      <c r="AL636" s="131">
        <v>93.453000000000003</v>
      </c>
      <c r="AM636" s="131">
        <v>94.138000000000005</v>
      </c>
      <c r="AN636" s="131">
        <v>90.603999999999999</v>
      </c>
      <c r="AO636" s="131">
        <v>93.628</v>
      </c>
      <c r="AP636" s="131">
        <v>91.89</v>
      </c>
      <c r="AQ636" s="131">
        <v>91.941000000000003</v>
      </c>
      <c r="AR636" s="131">
        <v>92.942999999999998</v>
      </c>
      <c r="AS636" s="131">
        <v>92.048000000000002</v>
      </c>
      <c r="AT636" s="131">
        <v>95.863</v>
      </c>
      <c r="AU636" s="131">
        <v>95.608999999999995</v>
      </c>
      <c r="AV636" s="131">
        <v>92.878</v>
      </c>
      <c r="AW636" s="131">
        <v>93.811000000000007</v>
      </c>
    </row>
    <row r="637" spans="1:60" ht="6" customHeight="1" x14ac:dyDescent="0.2">
      <c r="A637" s="106"/>
      <c r="B637" s="106"/>
      <c r="C637" s="131"/>
      <c r="D637" s="131"/>
      <c r="E637" s="131"/>
      <c r="F637" s="131"/>
      <c r="G637" s="131"/>
      <c r="H637" s="131"/>
      <c r="I637" s="131"/>
      <c r="J637" s="131"/>
      <c r="K637" s="131"/>
      <c r="L637" s="131"/>
      <c r="M637" s="131"/>
      <c r="N637" s="131"/>
      <c r="O637" s="131"/>
      <c r="P637" s="131"/>
      <c r="Q637" s="131"/>
      <c r="R637" s="131"/>
      <c r="S637" s="131"/>
      <c r="T637" s="131"/>
      <c r="U637" s="131"/>
      <c r="V637" s="131"/>
      <c r="W637" s="131"/>
      <c r="X637" s="131"/>
      <c r="Y637" s="131"/>
      <c r="Z637" s="131"/>
      <c r="AA637" s="131"/>
      <c r="AB637" s="131"/>
      <c r="AC637" s="131"/>
      <c r="AD637" s="131"/>
      <c r="AE637" s="131"/>
      <c r="AF637" s="131"/>
      <c r="AG637" s="131"/>
      <c r="AH637" s="131"/>
      <c r="AI637" s="131"/>
      <c r="AJ637" s="131"/>
      <c r="AK637" s="131"/>
      <c r="AL637" s="131"/>
      <c r="AM637" s="131"/>
      <c r="AN637" s="131"/>
      <c r="AO637" s="131"/>
      <c r="AP637" s="131"/>
      <c r="AQ637" s="131"/>
      <c r="AR637" s="131"/>
      <c r="AS637" s="131"/>
      <c r="AT637" s="131"/>
      <c r="AU637" s="131"/>
      <c r="AV637" s="131"/>
      <c r="AW637" s="131"/>
    </row>
    <row r="638" spans="1:60" x14ac:dyDescent="0.2">
      <c r="A638" s="162" t="s">
        <v>113</v>
      </c>
      <c r="B638" s="106" t="s">
        <v>271</v>
      </c>
      <c r="C638" s="131">
        <v>131.488</v>
      </c>
      <c r="D638" s="131">
        <v>147.61500000000001</v>
      </c>
      <c r="E638" s="131">
        <v>161.40700000000001</v>
      </c>
      <c r="F638" s="131">
        <v>161.261</v>
      </c>
      <c r="G638" s="131">
        <v>168.90799999999999</v>
      </c>
      <c r="H638" s="131">
        <v>168.25299999999999</v>
      </c>
      <c r="I638" s="131">
        <v>148.358</v>
      </c>
      <c r="J638" s="131">
        <v>141.63300000000001</v>
      </c>
      <c r="K638" s="131">
        <v>126.63500000000001</v>
      </c>
      <c r="L638" s="131">
        <v>128.08099999999999</v>
      </c>
      <c r="M638" s="131">
        <v>115.623</v>
      </c>
      <c r="N638" s="131">
        <v>110.81</v>
      </c>
      <c r="O638" s="131">
        <v>106.39100000000001</v>
      </c>
      <c r="P638" s="131">
        <v>106.94499999999999</v>
      </c>
      <c r="Q638" s="131">
        <v>105.27</v>
      </c>
      <c r="R638" s="131">
        <v>108.58199999999999</v>
      </c>
      <c r="S638" s="131">
        <v>105.74299999999999</v>
      </c>
      <c r="T638" s="131">
        <v>118.008</v>
      </c>
      <c r="U638" s="131">
        <v>121.49299999999999</v>
      </c>
      <c r="V638" s="131">
        <v>100</v>
      </c>
      <c r="W638" s="131">
        <v>106.416</v>
      </c>
      <c r="X638" s="131">
        <v>105.64400000000001</v>
      </c>
      <c r="Y638" s="131">
        <v>92.582999999999998</v>
      </c>
      <c r="Z638" s="131">
        <v>79.233000000000004</v>
      </c>
      <c r="AA638" s="131">
        <v>78.174000000000007</v>
      </c>
      <c r="AB638" s="131">
        <v>63.258000000000003</v>
      </c>
      <c r="AC638" s="131">
        <v>83.137</v>
      </c>
      <c r="AD638" s="131">
        <v>79.281999999999996</v>
      </c>
      <c r="AE638" s="131">
        <v>64.123000000000005</v>
      </c>
      <c r="AF638" s="131">
        <v>64.555999999999997</v>
      </c>
      <c r="AG638" s="131">
        <v>68.27</v>
      </c>
      <c r="AH638" s="131">
        <v>71.471999999999994</v>
      </c>
      <c r="AI638" s="131">
        <v>75.911000000000001</v>
      </c>
      <c r="AJ638" s="131">
        <v>76.168000000000006</v>
      </c>
      <c r="AK638" s="131">
        <v>82.793999999999997</v>
      </c>
      <c r="AL638" s="131">
        <v>76.457999999999998</v>
      </c>
      <c r="AM638" s="131">
        <v>52.002000000000002</v>
      </c>
      <c r="AN638" s="131">
        <v>58.863999999999997</v>
      </c>
      <c r="AO638" s="131">
        <v>61.411000000000001</v>
      </c>
      <c r="AP638" s="131">
        <v>63.908999999999999</v>
      </c>
      <c r="AQ638" s="131">
        <v>77.424000000000007</v>
      </c>
      <c r="AR638" s="131">
        <v>106.11499999999999</v>
      </c>
      <c r="AS638" s="131">
        <v>111.372</v>
      </c>
      <c r="AT638" s="131">
        <v>124.508</v>
      </c>
      <c r="AU638" s="131">
        <v>135.69200000000001</v>
      </c>
      <c r="AV638" s="131">
        <v>145.696</v>
      </c>
      <c r="AW638" s="131">
        <v>234.55199999999999</v>
      </c>
    </row>
    <row r="639" spans="1:60" x14ac:dyDescent="0.2">
      <c r="A639" s="106"/>
      <c r="B639" s="106" t="s">
        <v>204</v>
      </c>
      <c r="C639" s="131">
        <v>53.792999999999999</v>
      </c>
      <c r="D639" s="131">
        <v>55.686999999999998</v>
      </c>
      <c r="E639" s="131">
        <v>57.667999999999999</v>
      </c>
      <c r="F639" s="131">
        <v>59.735999999999997</v>
      </c>
      <c r="G639" s="131">
        <v>61.853999999999999</v>
      </c>
      <c r="H639" s="131">
        <v>64.021000000000001</v>
      </c>
      <c r="I639" s="131">
        <v>66.251000000000005</v>
      </c>
      <c r="J639" s="131">
        <v>68.531000000000006</v>
      </c>
      <c r="K639" s="131">
        <v>70.911000000000001</v>
      </c>
      <c r="L639" s="131">
        <v>73.364999999999995</v>
      </c>
      <c r="M639" s="131">
        <v>75.918999999999997</v>
      </c>
      <c r="N639" s="131">
        <v>78.56</v>
      </c>
      <c r="O639" s="131">
        <v>81.251000000000005</v>
      </c>
      <c r="P639" s="131">
        <v>83.953999999999994</v>
      </c>
      <c r="Q639" s="131">
        <v>86.644999999999996</v>
      </c>
      <c r="R639" s="131">
        <v>89.335999999999999</v>
      </c>
      <c r="S639" s="131">
        <v>92.013999999999996</v>
      </c>
      <c r="T639" s="131">
        <v>94.68</v>
      </c>
      <c r="U639" s="131">
        <v>97.346000000000004</v>
      </c>
      <c r="V639" s="131">
        <v>100</v>
      </c>
      <c r="W639" s="131">
        <v>102.654</v>
      </c>
      <c r="X639" s="131">
        <v>105.295</v>
      </c>
      <c r="Y639" s="131">
        <v>107.998</v>
      </c>
      <c r="Z639" s="131">
        <v>110.82599999999999</v>
      </c>
      <c r="AA639" s="131">
        <v>113.828</v>
      </c>
      <c r="AB639" s="131">
        <v>117.03</v>
      </c>
      <c r="AC639" s="131">
        <v>120.431</v>
      </c>
      <c r="AD639" s="131">
        <v>123.95699999999999</v>
      </c>
      <c r="AE639" s="131">
        <v>127.569</v>
      </c>
      <c r="AF639" s="131">
        <v>131.19499999999999</v>
      </c>
      <c r="AG639" s="131">
        <v>134.845</v>
      </c>
      <c r="AH639" s="131">
        <v>138.53200000000001</v>
      </c>
      <c r="AI639" s="131">
        <v>142.29499999999999</v>
      </c>
      <c r="AJ639" s="131">
        <v>146.15700000000001</v>
      </c>
      <c r="AK639" s="131">
        <v>150.143</v>
      </c>
      <c r="AL639" s="131">
        <v>154.267</v>
      </c>
      <c r="AM639" s="131">
        <v>158.54</v>
      </c>
      <c r="AN639" s="131">
        <v>162.98699999999999</v>
      </c>
      <c r="AO639" s="131">
        <v>167.63399999999999</v>
      </c>
      <c r="AP639" s="131">
        <v>172.54300000000001</v>
      </c>
      <c r="AQ639" s="131">
        <v>177.71299999999999</v>
      </c>
      <c r="AR639" s="131">
        <v>183.13200000000001</v>
      </c>
      <c r="AS639" s="131">
        <v>188.77500000000001</v>
      </c>
      <c r="AT639" s="131">
        <v>194.60599999999999</v>
      </c>
      <c r="AU639" s="131">
        <v>200.58600000000001</v>
      </c>
      <c r="AV639" s="131">
        <v>206.69</v>
      </c>
      <c r="AW639" s="131">
        <v>212.95599999999999</v>
      </c>
    </row>
    <row r="640" spans="1:60" x14ac:dyDescent="0.2">
      <c r="A640" s="106"/>
      <c r="B640" s="106" t="s">
        <v>273</v>
      </c>
      <c r="C640" s="131">
        <v>146.28299999999999</v>
      </c>
      <c r="D640" s="131">
        <v>154.32400000000001</v>
      </c>
      <c r="E640" s="131">
        <v>147.583</v>
      </c>
      <c r="F640" s="131">
        <v>151.63499999999999</v>
      </c>
      <c r="G640" s="131">
        <v>143.11600000000001</v>
      </c>
      <c r="H640" s="131">
        <v>146.87799999999999</v>
      </c>
      <c r="I640" s="131">
        <v>135.452</v>
      </c>
      <c r="J640" s="131">
        <v>131.67500000000001</v>
      </c>
      <c r="K640" s="131">
        <v>123.405</v>
      </c>
      <c r="L640" s="131">
        <v>122.896</v>
      </c>
      <c r="M640" s="131">
        <v>126.092</v>
      </c>
      <c r="N640" s="131">
        <v>118.425</v>
      </c>
      <c r="O640" s="131">
        <v>112.251</v>
      </c>
      <c r="P640" s="131">
        <v>108.268</v>
      </c>
      <c r="Q640" s="131">
        <v>106.60299999999999</v>
      </c>
      <c r="R640" s="131">
        <v>104.14</v>
      </c>
      <c r="S640" s="131">
        <v>103.81100000000001</v>
      </c>
      <c r="T640" s="131">
        <v>107.224</v>
      </c>
      <c r="U640" s="131">
        <v>103.22199999999999</v>
      </c>
      <c r="V640" s="131">
        <v>100</v>
      </c>
      <c r="W640" s="131">
        <v>97.378</v>
      </c>
      <c r="X640" s="131">
        <v>93.296000000000006</v>
      </c>
      <c r="Y640" s="131">
        <v>97.144000000000005</v>
      </c>
      <c r="Z640" s="131">
        <v>86.498999999999995</v>
      </c>
      <c r="AA640" s="131">
        <v>86.653999999999996</v>
      </c>
      <c r="AB640" s="131">
        <v>89.525999999999996</v>
      </c>
      <c r="AC640" s="131">
        <v>90.316000000000003</v>
      </c>
      <c r="AD640" s="131">
        <v>87.41</v>
      </c>
      <c r="AE640" s="131">
        <v>88.884</v>
      </c>
      <c r="AF640" s="131">
        <v>89.796000000000006</v>
      </c>
      <c r="AG640" s="131">
        <v>92.012</v>
      </c>
      <c r="AH640" s="131">
        <v>93.594999999999999</v>
      </c>
      <c r="AI640" s="131">
        <v>97.45</v>
      </c>
      <c r="AJ640" s="131">
        <v>101.547</v>
      </c>
      <c r="AK640" s="131">
        <v>106.003</v>
      </c>
      <c r="AL640" s="131">
        <v>111.324</v>
      </c>
      <c r="AM640" s="131">
        <v>117.371</v>
      </c>
      <c r="AN640" s="131">
        <v>123.045</v>
      </c>
      <c r="AO640" s="131">
        <v>130.666</v>
      </c>
      <c r="AP640" s="131">
        <v>140.01900000000001</v>
      </c>
      <c r="AQ640" s="131">
        <v>143.51300000000001</v>
      </c>
      <c r="AR640" s="131">
        <v>149.84700000000001</v>
      </c>
      <c r="AS640" s="131">
        <v>152.721</v>
      </c>
      <c r="AT640" s="131">
        <v>155.101</v>
      </c>
      <c r="AU640" s="131">
        <v>154.87299999999999</v>
      </c>
      <c r="AV640" s="131">
        <v>155.946</v>
      </c>
      <c r="AW640" s="131">
        <v>156.50700000000001</v>
      </c>
    </row>
    <row r="641" spans="1:57" x14ac:dyDescent="0.2">
      <c r="A641" s="106"/>
      <c r="B641" s="106" t="s">
        <v>275</v>
      </c>
      <c r="C641" s="131">
        <v>82.914000000000001</v>
      </c>
      <c r="D641" s="131">
        <v>80.897000000000006</v>
      </c>
      <c r="E641" s="131">
        <v>86.444999999999993</v>
      </c>
      <c r="F641" s="131">
        <v>84.66</v>
      </c>
      <c r="G641" s="131">
        <v>81.914000000000001</v>
      </c>
      <c r="H641" s="131">
        <v>85.864999999999995</v>
      </c>
      <c r="I641" s="131">
        <v>88.534999999999997</v>
      </c>
      <c r="J641" s="131">
        <v>88.742999999999995</v>
      </c>
      <c r="K641" s="131">
        <v>92.138999999999996</v>
      </c>
      <c r="L641" s="131">
        <v>93.212000000000003</v>
      </c>
      <c r="M641" s="131">
        <v>89.206999999999994</v>
      </c>
      <c r="N641" s="131">
        <v>94.126000000000005</v>
      </c>
      <c r="O641" s="131">
        <v>97.793999999999997</v>
      </c>
      <c r="P641" s="131">
        <v>99.481999999999999</v>
      </c>
      <c r="Q641" s="131">
        <v>99.813000000000002</v>
      </c>
      <c r="R641" s="131">
        <v>100.768</v>
      </c>
      <c r="S641" s="131">
        <v>100.235</v>
      </c>
      <c r="T641" s="131">
        <v>99.308999999999997</v>
      </c>
      <c r="U641" s="131">
        <v>100.253</v>
      </c>
      <c r="V641" s="131">
        <v>100</v>
      </c>
      <c r="W641" s="131">
        <v>102.94</v>
      </c>
      <c r="X641" s="131">
        <v>106.48099999999999</v>
      </c>
      <c r="Y641" s="131">
        <v>99.956999999999994</v>
      </c>
      <c r="Z641" s="131">
        <v>110.336</v>
      </c>
      <c r="AA641" s="131">
        <v>109.075</v>
      </c>
      <c r="AB641" s="131">
        <v>101.81399999999999</v>
      </c>
      <c r="AC641" s="131">
        <v>102.28100000000001</v>
      </c>
      <c r="AD641" s="131">
        <v>103.69199999999999</v>
      </c>
      <c r="AE641" s="131">
        <v>99.549000000000007</v>
      </c>
      <c r="AF641" s="131">
        <v>98.46</v>
      </c>
      <c r="AG641" s="131">
        <v>96.822999999999993</v>
      </c>
      <c r="AH641" s="131">
        <v>96.102000000000004</v>
      </c>
      <c r="AI641" s="131">
        <v>93.325999999999993</v>
      </c>
      <c r="AJ641" s="131">
        <v>90.171000000000006</v>
      </c>
      <c r="AK641" s="131">
        <v>87.311999999999998</v>
      </c>
      <c r="AL641" s="131">
        <v>83.194000000000003</v>
      </c>
      <c r="AM641" s="131">
        <v>77.314999999999998</v>
      </c>
      <c r="AN641" s="131">
        <v>74.575000000000003</v>
      </c>
      <c r="AO641" s="131">
        <v>70.373000000000005</v>
      </c>
      <c r="AP641" s="131">
        <v>66.611000000000004</v>
      </c>
      <c r="AQ641" s="131">
        <v>66.712999999999994</v>
      </c>
      <c r="AR641" s="131">
        <v>65.453000000000003</v>
      </c>
      <c r="AS641" s="131">
        <v>64.683000000000007</v>
      </c>
      <c r="AT641" s="131">
        <v>64.430999999999997</v>
      </c>
      <c r="AU641" s="131">
        <v>64.569999999999993</v>
      </c>
      <c r="AV641" s="131">
        <v>63.944000000000003</v>
      </c>
      <c r="AW641" s="131">
        <v>66.739999999999995</v>
      </c>
    </row>
    <row r="642" spans="1:57" x14ac:dyDescent="0.2">
      <c r="A642" s="106"/>
      <c r="B642" s="106" t="s">
        <v>276</v>
      </c>
      <c r="C642" s="131">
        <v>201.52799999999999</v>
      </c>
      <c r="D642" s="131">
        <v>212.33</v>
      </c>
      <c r="E642" s="131">
        <v>219.38900000000001</v>
      </c>
      <c r="F642" s="131">
        <v>210.28899999999999</v>
      </c>
      <c r="G642" s="131">
        <v>232.93700000000001</v>
      </c>
      <c r="H642" s="131">
        <v>208.38499999999999</v>
      </c>
      <c r="I642" s="131">
        <v>186.73099999999999</v>
      </c>
      <c r="J642" s="131">
        <v>176.864</v>
      </c>
      <c r="K642" s="131">
        <v>157.06</v>
      </c>
      <c r="L642" s="131">
        <v>152.40100000000001</v>
      </c>
      <c r="M642" s="131">
        <v>135.398</v>
      </c>
      <c r="N642" s="131">
        <v>126.54</v>
      </c>
      <c r="O642" s="131">
        <v>119.28100000000001</v>
      </c>
      <c r="P642" s="131">
        <v>118.27</v>
      </c>
      <c r="Q642" s="131">
        <v>114.18300000000001</v>
      </c>
      <c r="R642" s="131">
        <v>115.822</v>
      </c>
      <c r="S642" s="131">
        <v>110.441</v>
      </c>
      <c r="T642" s="131">
        <v>117.05</v>
      </c>
      <c r="U642" s="131">
        <v>120.60299999999999</v>
      </c>
      <c r="V642" s="131">
        <v>100</v>
      </c>
      <c r="W642" s="131">
        <v>103.41500000000001</v>
      </c>
      <c r="X642" s="131">
        <v>100.996</v>
      </c>
      <c r="Y642" s="131">
        <v>88.284999999999997</v>
      </c>
      <c r="Z642" s="131">
        <v>74.91</v>
      </c>
      <c r="AA642" s="131">
        <v>72.66</v>
      </c>
      <c r="AB642" s="131">
        <v>59.301000000000002</v>
      </c>
      <c r="AC642" s="131">
        <v>74.730999999999995</v>
      </c>
      <c r="AD642" s="131">
        <v>70.566000000000003</v>
      </c>
      <c r="AE642" s="131">
        <v>56.808</v>
      </c>
      <c r="AF642" s="131">
        <v>55.655000000000001</v>
      </c>
      <c r="AG642" s="131">
        <v>56.829000000000001</v>
      </c>
      <c r="AH642" s="131">
        <v>57.359000000000002</v>
      </c>
      <c r="AI642" s="131">
        <v>58.658999999999999</v>
      </c>
      <c r="AJ642" s="131">
        <v>56.914000000000001</v>
      </c>
      <c r="AK642" s="131">
        <v>59.58</v>
      </c>
      <c r="AL642" s="131">
        <v>53.515000000000001</v>
      </c>
      <c r="AM642" s="131">
        <v>36.146000000000001</v>
      </c>
      <c r="AN642" s="131">
        <v>39.357999999999997</v>
      </c>
      <c r="AO642" s="131">
        <v>39.838999999999999</v>
      </c>
      <c r="AP642" s="131">
        <v>39.713000000000001</v>
      </c>
      <c r="AQ642" s="131">
        <v>45.503999999999998</v>
      </c>
      <c r="AR642" s="131">
        <v>59.079000000000001</v>
      </c>
      <c r="AS642" s="131">
        <v>59.722999999999999</v>
      </c>
      <c r="AT642" s="131">
        <v>64.022000000000006</v>
      </c>
      <c r="AU642" s="131">
        <v>67.647000000000006</v>
      </c>
      <c r="AV642" s="131">
        <v>70.69</v>
      </c>
      <c r="AW642" s="131">
        <v>105.446</v>
      </c>
    </row>
    <row r="643" spans="1:57" ht="6" customHeight="1" x14ac:dyDescent="0.2">
      <c r="A643" s="106"/>
      <c r="B643" s="106"/>
      <c r="C643" s="131"/>
      <c r="D643" s="131"/>
      <c r="E643" s="131"/>
      <c r="F643" s="131"/>
      <c r="G643" s="131"/>
      <c r="H643" s="131"/>
      <c r="I643" s="131"/>
      <c r="J643" s="131"/>
      <c r="K643" s="131"/>
      <c r="L643" s="131"/>
      <c r="M643" s="131"/>
      <c r="N643" s="131"/>
      <c r="O643" s="131"/>
      <c r="P643" s="131"/>
      <c r="Q643" s="131"/>
      <c r="R643" s="131"/>
      <c r="S643" s="131"/>
      <c r="T643" s="131"/>
      <c r="U643" s="131"/>
      <c r="V643" s="131"/>
      <c r="W643" s="131"/>
      <c r="X643" s="131"/>
      <c r="Y643" s="131"/>
      <c r="Z643" s="131"/>
      <c r="AA643" s="131"/>
      <c r="AB643" s="131"/>
      <c r="AC643" s="131"/>
      <c r="AD643" s="131"/>
      <c r="AE643" s="131"/>
      <c r="AF643" s="131"/>
      <c r="AG643" s="131"/>
      <c r="AH643" s="131"/>
      <c r="AI643" s="131"/>
      <c r="AJ643" s="131"/>
      <c r="AK643" s="131"/>
      <c r="AL643" s="131"/>
      <c r="AM643" s="131"/>
      <c r="AN643" s="131"/>
      <c r="AO643" s="131"/>
      <c r="AP643" s="131"/>
      <c r="AQ643" s="131"/>
      <c r="AR643" s="131"/>
      <c r="AS643" s="131"/>
      <c r="AT643" s="131"/>
      <c r="AU643" s="131"/>
      <c r="AV643" s="131"/>
      <c r="AW643" s="131"/>
    </row>
    <row r="644" spans="1:57" x14ac:dyDescent="0.2">
      <c r="A644" s="162" t="s">
        <v>88</v>
      </c>
      <c r="B644" s="106" t="s">
        <v>271</v>
      </c>
      <c r="C644" s="131">
        <v>44.597999999999999</v>
      </c>
      <c r="D644" s="131">
        <v>42.265999999999998</v>
      </c>
      <c r="E644" s="131">
        <v>49.277000000000001</v>
      </c>
      <c r="F644" s="131">
        <v>47.131999999999998</v>
      </c>
      <c r="G644" s="131">
        <v>44.124000000000002</v>
      </c>
      <c r="H644" s="131">
        <v>49.152000000000001</v>
      </c>
      <c r="I644" s="131">
        <v>42.564999999999998</v>
      </c>
      <c r="J644" s="131">
        <v>43.527000000000001</v>
      </c>
      <c r="K644" s="131">
        <v>43.234000000000002</v>
      </c>
      <c r="L644" s="131">
        <v>49.076999999999998</v>
      </c>
      <c r="M644" s="131">
        <v>48.92</v>
      </c>
      <c r="N644" s="131">
        <v>47.783999999999999</v>
      </c>
      <c r="O644" s="131">
        <v>49.323</v>
      </c>
      <c r="P644" s="131">
        <v>51.084000000000003</v>
      </c>
      <c r="Q644" s="131">
        <v>59.884</v>
      </c>
      <c r="R644" s="131">
        <v>67.305999999999997</v>
      </c>
      <c r="S644" s="131">
        <v>88.647999999999996</v>
      </c>
      <c r="T644" s="131">
        <v>86.34</v>
      </c>
      <c r="U644" s="131">
        <v>88.716999999999999</v>
      </c>
      <c r="V644" s="131">
        <v>100</v>
      </c>
      <c r="W644" s="131">
        <v>110.452</v>
      </c>
      <c r="X644" s="131">
        <v>111.405</v>
      </c>
      <c r="Y644" s="131">
        <v>102.578</v>
      </c>
      <c r="Z644" s="131">
        <v>95.543000000000006</v>
      </c>
      <c r="AA644" s="131">
        <v>92.867999999999995</v>
      </c>
      <c r="AB644" s="131">
        <v>88.965999999999994</v>
      </c>
      <c r="AC644" s="131">
        <v>82.343999999999994</v>
      </c>
      <c r="AD644" s="131">
        <v>83.869</v>
      </c>
      <c r="AE644" s="131">
        <v>94.861999999999995</v>
      </c>
      <c r="AF644" s="131">
        <v>81.805000000000007</v>
      </c>
      <c r="AG644" s="131">
        <v>83.549000000000007</v>
      </c>
      <c r="AH644" s="131">
        <v>75.363</v>
      </c>
      <c r="AI644" s="131">
        <v>61.64</v>
      </c>
      <c r="AJ644" s="131">
        <v>58.892000000000003</v>
      </c>
      <c r="AK644" s="131">
        <v>63.225000000000001</v>
      </c>
      <c r="AL644" s="131">
        <v>58.823999999999998</v>
      </c>
      <c r="AM644" s="131">
        <v>59.183999999999997</v>
      </c>
      <c r="AN644" s="131">
        <v>45.844999999999999</v>
      </c>
      <c r="AO644" s="131">
        <v>46.040999999999997</v>
      </c>
      <c r="AP644" s="131">
        <v>58.250999999999998</v>
      </c>
      <c r="AQ644" s="131">
        <v>68.567999999999998</v>
      </c>
      <c r="AR644" s="131">
        <v>70.894999999999996</v>
      </c>
      <c r="AS644" s="131">
        <v>72.728999999999999</v>
      </c>
      <c r="AT644" s="131">
        <v>71.102999999999994</v>
      </c>
      <c r="AU644" s="131">
        <v>72.762</v>
      </c>
      <c r="AV644" s="131">
        <v>63.816000000000003</v>
      </c>
      <c r="AW644" s="131">
        <v>59.790999999999997</v>
      </c>
    </row>
    <row r="645" spans="1:57" x14ac:dyDescent="0.2">
      <c r="A645" s="106"/>
      <c r="B645" s="106" t="s">
        <v>204</v>
      </c>
      <c r="C645" s="131">
        <v>52.548000000000002</v>
      </c>
      <c r="D645" s="131">
        <v>54.365000000000002</v>
      </c>
      <c r="E645" s="131">
        <v>56.241</v>
      </c>
      <c r="F645" s="131">
        <v>58.146000000000001</v>
      </c>
      <c r="G645" s="131">
        <v>60.051000000000002</v>
      </c>
      <c r="H645" s="131">
        <v>61.945999999999998</v>
      </c>
      <c r="I645" s="131">
        <v>63.851999999999997</v>
      </c>
      <c r="J645" s="131">
        <v>65.825000000000003</v>
      </c>
      <c r="K645" s="131">
        <v>67.975999999999999</v>
      </c>
      <c r="L645" s="131">
        <v>70.352999999999994</v>
      </c>
      <c r="M645" s="131">
        <v>72.983999999999995</v>
      </c>
      <c r="N645" s="131">
        <v>75.831999999999994</v>
      </c>
      <c r="O645" s="131">
        <v>78.837000000000003</v>
      </c>
      <c r="P645" s="131">
        <v>81.921000000000006</v>
      </c>
      <c r="Q645" s="131">
        <v>85.034000000000006</v>
      </c>
      <c r="R645" s="131">
        <v>88.147000000000006</v>
      </c>
      <c r="S645" s="131">
        <v>91.26</v>
      </c>
      <c r="T645" s="131">
        <v>94.313999999999993</v>
      </c>
      <c r="U645" s="131">
        <v>97.25</v>
      </c>
      <c r="V645" s="131">
        <v>100</v>
      </c>
      <c r="W645" s="131">
        <v>102.553</v>
      </c>
      <c r="X645" s="131">
        <v>104.91</v>
      </c>
      <c r="Y645" s="131">
        <v>107.1</v>
      </c>
      <c r="Z645" s="131">
        <v>109.172</v>
      </c>
      <c r="AA645" s="131">
        <v>111.166</v>
      </c>
      <c r="AB645" s="131">
        <v>113.11</v>
      </c>
      <c r="AC645" s="131">
        <v>114.996</v>
      </c>
      <c r="AD645" s="131">
        <v>116.79300000000001</v>
      </c>
      <c r="AE645" s="131">
        <v>118.482</v>
      </c>
      <c r="AF645" s="131">
        <v>120.024</v>
      </c>
      <c r="AG645" s="131">
        <v>121.438</v>
      </c>
      <c r="AH645" s="131">
        <v>122.76300000000001</v>
      </c>
      <c r="AI645" s="131">
        <v>124.07</v>
      </c>
      <c r="AJ645" s="131">
        <v>125.48399999999999</v>
      </c>
      <c r="AK645" s="131">
        <v>127.075</v>
      </c>
      <c r="AL645" s="131">
        <v>128.881</v>
      </c>
      <c r="AM645" s="131">
        <v>130.904</v>
      </c>
      <c r="AN645" s="131">
        <v>133.143</v>
      </c>
      <c r="AO645" s="131">
        <v>135.62799999999999</v>
      </c>
      <c r="AP645" s="131">
        <v>138.32900000000001</v>
      </c>
      <c r="AQ645" s="131">
        <v>141.28399999999999</v>
      </c>
      <c r="AR645" s="131">
        <v>144.46600000000001</v>
      </c>
      <c r="AS645" s="131">
        <v>147.84399999999999</v>
      </c>
      <c r="AT645" s="131">
        <v>151.35</v>
      </c>
      <c r="AU645" s="131">
        <v>154.935</v>
      </c>
      <c r="AV645" s="131">
        <v>158.59800000000001</v>
      </c>
      <c r="AW645" s="131">
        <v>162.32900000000001</v>
      </c>
    </row>
    <row r="646" spans="1:57" x14ac:dyDescent="0.2">
      <c r="A646" s="106"/>
      <c r="B646" s="106" t="s">
        <v>273</v>
      </c>
      <c r="C646" s="131">
        <v>98.894000000000005</v>
      </c>
      <c r="D646" s="131">
        <v>103.55500000000001</v>
      </c>
      <c r="E646" s="131">
        <v>102.705</v>
      </c>
      <c r="F646" s="131">
        <v>105.922</v>
      </c>
      <c r="G646" s="131">
        <v>100.58499999999999</v>
      </c>
      <c r="H646" s="131">
        <v>97.956000000000003</v>
      </c>
      <c r="I646" s="131">
        <v>88.518000000000001</v>
      </c>
      <c r="J646" s="131">
        <v>83.539000000000001</v>
      </c>
      <c r="K646" s="131">
        <v>83.56</v>
      </c>
      <c r="L646" s="131">
        <v>92.382000000000005</v>
      </c>
      <c r="M646" s="131">
        <v>100.20399999999999</v>
      </c>
      <c r="N646" s="131">
        <v>98.98</v>
      </c>
      <c r="O646" s="131">
        <v>96.716999999999999</v>
      </c>
      <c r="P646" s="131">
        <v>91.302000000000007</v>
      </c>
      <c r="Q646" s="131">
        <v>94.067999999999998</v>
      </c>
      <c r="R646" s="131">
        <v>92.650999999999996</v>
      </c>
      <c r="S646" s="131">
        <v>90.521000000000001</v>
      </c>
      <c r="T646" s="131">
        <v>94.203999999999994</v>
      </c>
      <c r="U646" s="131">
        <v>96.108999999999995</v>
      </c>
      <c r="V646" s="131">
        <v>100</v>
      </c>
      <c r="W646" s="131">
        <v>102.90300000000001</v>
      </c>
      <c r="X646" s="131">
        <v>91.522999999999996</v>
      </c>
      <c r="Y646" s="131">
        <v>90.593999999999994</v>
      </c>
      <c r="Z646" s="131">
        <v>97.081000000000003</v>
      </c>
      <c r="AA646" s="131">
        <v>95.492999999999995</v>
      </c>
      <c r="AB646" s="131">
        <v>103.57299999999999</v>
      </c>
      <c r="AC646" s="131">
        <v>104.605</v>
      </c>
      <c r="AD646" s="131">
        <v>105.97</v>
      </c>
      <c r="AE646" s="131">
        <v>103.604</v>
      </c>
      <c r="AF646" s="131">
        <v>99.144999999999996</v>
      </c>
      <c r="AG646" s="131">
        <v>99.399000000000001</v>
      </c>
      <c r="AH646" s="131">
        <v>89.581000000000003</v>
      </c>
      <c r="AI646" s="131">
        <v>73.575000000000003</v>
      </c>
      <c r="AJ646" s="131">
        <v>68.52</v>
      </c>
      <c r="AK646" s="131">
        <v>63.798999999999999</v>
      </c>
      <c r="AL646" s="131">
        <v>60.725999999999999</v>
      </c>
      <c r="AM646" s="131">
        <v>57.603999999999999</v>
      </c>
      <c r="AN646" s="131">
        <v>46.628</v>
      </c>
      <c r="AO646" s="131">
        <v>51.277000000000001</v>
      </c>
      <c r="AP646" s="131">
        <v>60.165999999999997</v>
      </c>
      <c r="AQ646" s="131">
        <v>67.27</v>
      </c>
      <c r="AR646" s="131">
        <v>76.751999999999995</v>
      </c>
      <c r="AS646" s="131">
        <v>76.489000000000004</v>
      </c>
      <c r="AT646" s="131">
        <v>76.494</v>
      </c>
      <c r="AU646" s="131">
        <v>76.055000000000007</v>
      </c>
      <c r="AV646" s="131">
        <v>74.86</v>
      </c>
      <c r="AW646" s="131">
        <v>76.578999999999994</v>
      </c>
    </row>
    <row r="647" spans="1:57" x14ac:dyDescent="0.2">
      <c r="A647" s="106"/>
      <c r="B647" s="106" t="s">
        <v>275</v>
      </c>
      <c r="C647" s="131">
        <v>112.58</v>
      </c>
      <c r="D647" s="131">
        <v>105.861</v>
      </c>
      <c r="E647" s="131">
        <v>109.259</v>
      </c>
      <c r="F647" s="131">
        <v>103.803</v>
      </c>
      <c r="G647" s="131">
        <v>105.35899999999999</v>
      </c>
      <c r="H647" s="131">
        <v>110.712</v>
      </c>
      <c r="I647" s="131">
        <v>115.422</v>
      </c>
      <c r="J647" s="131">
        <v>117.877</v>
      </c>
      <c r="K647" s="131">
        <v>116.236</v>
      </c>
      <c r="L647" s="131">
        <v>107.447</v>
      </c>
      <c r="M647" s="131">
        <v>96.84</v>
      </c>
      <c r="N647" s="131">
        <v>95.076999999999998</v>
      </c>
      <c r="O647" s="131">
        <v>95.945999999999998</v>
      </c>
      <c r="P647" s="131">
        <v>99.509</v>
      </c>
      <c r="Q647" s="131">
        <v>99.581000000000003</v>
      </c>
      <c r="R647" s="131">
        <v>103.133</v>
      </c>
      <c r="S647" s="131">
        <v>111.327</v>
      </c>
      <c r="T647" s="131">
        <v>104.807</v>
      </c>
      <c r="U647" s="131">
        <v>101.863</v>
      </c>
      <c r="V647" s="131">
        <v>100</v>
      </c>
      <c r="W647" s="131">
        <v>100.446</v>
      </c>
      <c r="X647" s="131">
        <v>113.999</v>
      </c>
      <c r="Y647" s="131">
        <v>107.928</v>
      </c>
      <c r="Z647" s="131">
        <v>98.096000000000004</v>
      </c>
      <c r="AA647" s="131">
        <v>99.712000000000003</v>
      </c>
      <c r="AB647" s="131">
        <v>89.974000000000004</v>
      </c>
      <c r="AC647" s="131">
        <v>86.753</v>
      </c>
      <c r="AD647" s="131">
        <v>86.28</v>
      </c>
      <c r="AE647" s="131">
        <v>92.772999999999996</v>
      </c>
      <c r="AF647" s="131">
        <v>90.471000000000004</v>
      </c>
      <c r="AG647" s="131">
        <v>88.948999999999998</v>
      </c>
      <c r="AH647" s="131">
        <v>95.912000000000006</v>
      </c>
      <c r="AI647" s="131">
        <v>110.505</v>
      </c>
      <c r="AJ647" s="131">
        <v>114.61799999999999</v>
      </c>
      <c r="AK647" s="131">
        <v>127.571</v>
      </c>
      <c r="AL647" s="131">
        <v>136.14500000000001</v>
      </c>
      <c r="AM647" s="131">
        <v>139.554</v>
      </c>
      <c r="AN647" s="131">
        <v>158.92699999999999</v>
      </c>
      <c r="AO647" s="131">
        <v>146.37299999999999</v>
      </c>
      <c r="AP647" s="131">
        <v>125.124</v>
      </c>
      <c r="AQ647" s="131">
        <v>116.05500000000001</v>
      </c>
      <c r="AR647" s="131">
        <v>102.664</v>
      </c>
      <c r="AS647" s="131">
        <v>103.268</v>
      </c>
      <c r="AT647" s="131">
        <v>102.922</v>
      </c>
      <c r="AU647" s="131">
        <v>103.11</v>
      </c>
      <c r="AV647" s="131">
        <v>101.07899999999999</v>
      </c>
      <c r="AW647" s="131">
        <v>97.813999999999993</v>
      </c>
    </row>
    <row r="648" spans="1:57" x14ac:dyDescent="0.2">
      <c r="A648" s="106"/>
      <c r="B648" s="106" t="s">
        <v>276</v>
      </c>
      <c r="C648" s="131">
        <v>76.228999999999999</v>
      </c>
      <c r="D648" s="131">
        <v>70.92</v>
      </c>
      <c r="E648" s="131">
        <v>78.081000000000003</v>
      </c>
      <c r="F648" s="131">
        <v>73.722999999999999</v>
      </c>
      <c r="G648" s="131">
        <v>69.334000000000003</v>
      </c>
      <c r="H648" s="131">
        <v>73.165000000000006</v>
      </c>
      <c r="I648" s="131">
        <v>65.247</v>
      </c>
      <c r="J648" s="131">
        <v>67.150999999999996</v>
      </c>
      <c r="K648" s="131">
        <v>65.481999999999999</v>
      </c>
      <c r="L648" s="131">
        <v>70.277000000000001</v>
      </c>
      <c r="M648" s="131">
        <v>69.075000000000003</v>
      </c>
      <c r="N648" s="131">
        <v>66.957999999999998</v>
      </c>
      <c r="O648" s="131">
        <v>67.42</v>
      </c>
      <c r="P648" s="131">
        <v>68.635000000000005</v>
      </c>
      <c r="Q648" s="131">
        <v>75.180000000000007</v>
      </c>
      <c r="R648" s="131">
        <v>79.91</v>
      </c>
      <c r="S648" s="131">
        <v>96.391000000000005</v>
      </c>
      <c r="T648" s="131">
        <v>92.72</v>
      </c>
      <c r="U648" s="131">
        <v>93.182000000000002</v>
      </c>
      <c r="V648" s="131">
        <v>100</v>
      </c>
      <c r="W648" s="131">
        <v>104.199</v>
      </c>
      <c r="X648" s="131">
        <v>101.78</v>
      </c>
      <c r="Y648" s="131">
        <v>97.956000000000003</v>
      </c>
      <c r="Z648" s="131">
        <v>91.897999999999996</v>
      </c>
      <c r="AA648" s="131">
        <v>87.734999999999999</v>
      </c>
      <c r="AB648" s="131">
        <v>84.403000000000006</v>
      </c>
      <c r="AC648" s="131">
        <v>78.906000000000006</v>
      </c>
      <c r="AD648" s="131">
        <v>78.540000000000006</v>
      </c>
      <c r="AE648" s="131">
        <v>83.3</v>
      </c>
      <c r="AF648" s="131">
        <v>75.986000000000004</v>
      </c>
      <c r="AG648" s="131">
        <v>77.814999999999998</v>
      </c>
      <c r="AH648" s="131">
        <v>71.45</v>
      </c>
      <c r="AI648" s="131">
        <v>61.106000000000002</v>
      </c>
      <c r="AJ648" s="131">
        <v>59.756999999999998</v>
      </c>
      <c r="AK648" s="131">
        <v>61.131</v>
      </c>
      <c r="AL648" s="131">
        <v>55.204999999999998</v>
      </c>
      <c r="AM648" s="131">
        <v>56.241</v>
      </c>
      <c r="AN648" s="131">
        <v>46.465000000000003</v>
      </c>
      <c r="AO648" s="131">
        <v>45.228999999999999</v>
      </c>
      <c r="AP648" s="131">
        <v>55.936999999999998</v>
      </c>
      <c r="AQ648" s="131">
        <v>62.164999999999999</v>
      </c>
      <c r="AR648" s="131">
        <v>62.277999999999999</v>
      </c>
      <c r="AS648" s="131">
        <v>62.279000000000003</v>
      </c>
      <c r="AT648" s="131">
        <v>59.671999999999997</v>
      </c>
      <c r="AU648" s="131">
        <v>59.886000000000003</v>
      </c>
      <c r="AV648" s="131">
        <v>53.177</v>
      </c>
      <c r="AW648" s="131">
        <v>49.173999999999999</v>
      </c>
    </row>
    <row r="649" spans="1:57" ht="6" customHeight="1" x14ac:dyDescent="0.2">
      <c r="A649" s="106"/>
      <c r="B649" s="106"/>
      <c r="C649" s="131"/>
      <c r="D649" s="131"/>
      <c r="E649" s="131"/>
      <c r="F649" s="131"/>
      <c r="G649" s="131"/>
      <c r="H649" s="131"/>
      <c r="I649" s="131"/>
      <c r="J649" s="131"/>
      <c r="K649" s="131"/>
      <c r="L649" s="131"/>
      <c r="M649" s="131"/>
      <c r="N649" s="131"/>
      <c r="O649" s="131"/>
      <c r="P649" s="131"/>
      <c r="Q649" s="131"/>
      <c r="R649" s="131"/>
      <c r="S649" s="131"/>
      <c r="T649" s="131"/>
      <c r="U649" s="131"/>
      <c r="V649" s="131"/>
      <c r="W649" s="131"/>
      <c r="X649" s="131"/>
      <c r="Y649" s="131"/>
      <c r="Z649" s="131"/>
      <c r="AA649" s="131"/>
      <c r="AB649" s="131"/>
      <c r="AC649" s="131"/>
      <c r="AD649" s="131"/>
      <c r="AE649" s="131"/>
      <c r="AF649" s="131"/>
      <c r="AG649" s="131"/>
      <c r="AH649" s="131"/>
      <c r="AI649" s="131"/>
      <c r="AJ649" s="131"/>
      <c r="AK649" s="131"/>
      <c r="AL649" s="131"/>
      <c r="AM649" s="131"/>
      <c r="AN649" s="131"/>
      <c r="AO649" s="131"/>
      <c r="AP649" s="131"/>
      <c r="AQ649" s="131"/>
      <c r="AR649" s="131"/>
      <c r="AS649" s="131"/>
      <c r="AT649" s="131"/>
      <c r="AU649" s="131"/>
      <c r="AV649" s="131"/>
      <c r="AW649" s="131"/>
    </row>
    <row r="650" spans="1:57" x14ac:dyDescent="0.2">
      <c r="A650" s="162" t="s">
        <v>151</v>
      </c>
      <c r="B650" s="106" t="s">
        <v>271</v>
      </c>
      <c r="C650" s="131">
        <v>60.534999999999997</v>
      </c>
      <c r="D650" s="131">
        <v>59.835000000000001</v>
      </c>
      <c r="E650" s="131">
        <v>61.497</v>
      </c>
      <c r="F650" s="131">
        <v>65.831999999999994</v>
      </c>
      <c r="G650" s="131">
        <v>69.623000000000005</v>
      </c>
      <c r="H650" s="131">
        <v>76.009</v>
      </c>
      <c r="I650" s="131">
        <v>79.582999999999998</v>
      </c>
      <c r="J650" s="131">
        <v>73.849000000000004</v>
      </c>
      <c r="K650" s="131">
        <v>86.378</v>
      </c>
      <c r="L650" s="131">
        <v>95.094999999999999</v>
      </c>
      <c r="M650" s="131">
        <v>77.287000000000006</v>
      </c>
      <c r="N650" s="131">
        <v>71.353999999999999</v>
      </c>
      <c r="O650" s="131">
        <v>71.78</v>
      </c>
      <c r="P650" s="131">
        <v>71.634</v>
      </c>
      <c r="Q650" s="131">
        <v>76.2</v>
      </c>
      <c r="R650" s="131">
        <v>75.570999999999998</v>
      </c>
      <c r="S650" s="131">
        <v>97.974999999999994</v>
      </c>
      <c r="T650" s="131">
        <v>99.656000000000006</v>
      </c>
      <c r="U650" s="131">
        <v>97.438000000000002</v>
      </c>
      <c r="V650" s="131">
        <v>100</v>
      </c>
      <c r="W650" s="131">
        <v>103.74299999999999</v>
      </c>
      <c r="X650" s="131">
        <v>105.52</v>
      </c>
      <c r="Y650" s="131">
        <v>106.589</v>
      </c>
      <c r="Z650" s="131">
        <v>112.413</v>
      </c>
      <c r="AA650" s="131">
        <v>116.42100000000001</v>
      </c>
      <c r="AB650" s="131">
        <v>119.807</v>
      </c>
      <c r="AC650" s="131">
        <v>131.72</v>
      </c>
      <c r="AD650" s="131">
        <v>138.40299999999999</v>
      </c>
      <c r="AE650" s="131">
        <v>143.18299999999999</v>
      </c>
      <c r="AF650" s="131">
        <v>146.62100000000001</v>
      </c>
      <c r="AG650" s="131">
        <v>156.035</v>
      </c>
      <c r="AH650" s="131">
        <v>156.89099999999999</v>
      </c>
      <c r="AI650" s="131">
        <v>167.04400000000001</v>
      </c>
      <c r="AJ650" s="131">
        <v>176.87299999999999</v>
      </c>
      <c r="AK650" s="131">
        <v>188.251</v>
      </c>
      <c r="AL650" s="131">
        <v>198.767</v>
      </c>
      <c r="AM650" s="131">
        <v>201.363</v>
      </c>
      <c r="AN650" s="131">
        <v>227.97800000000001</v>
      </c>
      <c r="AO650" s="131">
        <v>229.48400000000001</v>
      </c>
      <c r="AP650" s="131">
        <v>244.57900000000001</v>
      </c>
      <c r="AQ650" s="131">
        <v>217.52500000000001</v>
      </c>
      <c r="AR650" s="131">
        <v>226.67599999999999</v>
      </c>
      <c r="AS650" s="131">
        <v>231.74299999999999</v>
      </c>
      <c r="AT650" s="131">
        <v>233.63900000000001</v>
      </c>
      <c r="AU650" s="131">
        <v>243.953</v>
      </c>
      <c r="AV650" s="131">
        <v>246.93700000000001</v>
      </c>
      <c r="AW650" s="131">
        <v>255.84</v>
      </c>
    </row>
    <row r="651" spans="1:57" x14ac:dyDescent="0.2">
      <c r="A651" s="106"/>
      <c r="B651" s="106" t="s">
        <v>204</v>
      </c>
      <c r="C651" s="131">
        <v>60.046999999999997</v>
      </c>
      <c r="D651" s="131">
        <v>61.347999999999999</v>
      </c>
      <c r="E651" s="131">
        <v>62.698999999999998</v>
      </c>
      <c r="F651" s="131">
        <v>64.177000000000007</v>
      </c>
      <c r="G651" s="131">
        <v>65.834999999999994</v>
      </c>
      <c r="H651" s="131">
        <v>67.701999999999998</v>
      </c>
      <c r="I651" s="131">
        <v>69.754999999999995</v>
      </c>
      <c r="J651" s="131">
        <v>71.932000000000002</v>
      </c>
      <c r="K651" s="131">
        <v>74.143000000000001</v>
      </c>
      <c r="L651" s="131">
        <v>76.325999999999993</v>
      </c>
      <c r="M651" s="131">
        <v>77.543000000000006</v>
      </c>
      <c r="N651" s="131">
        <v>79.593000000000004</v>
      </c>
      <c r="O651" s="131">
        <v>81.671999999999997</v>
      </c>
      <c r="P651" s="131">
        <v>83.875</v>
      </c>
      <c r="Q651" s="131">
        <v>86.265000000000001</v>
      </c>
      <c r="R651" s="131">
        <v>88.888000000000005</v>
      </c>
      <c r="S651" s="131">
        <v>91.704999999999998</v>
      </c>
      <c r="T651" s="131">
        <v>94.597999999999999</v>
      </c>
      <c r="U651" s="131">
        <v>97.399000000000001</v>
      </c>
      <c r="V651" s="131">
        <v>100</v>
      </c>
      <c r="W651" s="131">
        <v>101.07299999999999</v>
      </c>
      <c r="X651" s="131">
        <v>103.191</v>
      </c>
      <c r="Y651" s="131">
        <v>105.285</v>
      </c>
      <c r="Z651" s="131">
        <v>107.58199999999999</v>
      </c>
      <c r="AA651" s="131">
        <v>110.244</v>
      </c>
      <c r="AB651" s="131">
        <v>113.33199999999999</v>
      </c>
      <c r="AC651" s="131">
        <v>116.794</v>
      </c>
      <c r="AD651" s="131">
        <v>120.54</v>
      </c>
      <c r="AE651" s="131">
        <v>124.428</v>
      </c>
      <c r="AF651" s="131">
        <v>118.47799999999999</v>
      </c>
      <c r="AG651" s="131">
        <v>122.054</v>
      </c>
      <c r="AH651" s="131">
        <v>125.67</v>
      </c>
      <c r="AI651" s="131">
        <v>129.35400000000001</v>
      </c>
      <c r="AJ651" s="131">
        <v>133.16200000000001</v>
      </c>
      <c r="AK651" s="131">
        <v>137.13200000000001</v>
      </c>
      <c r="AL651" s="131">
        <v>141.27199999999999</v>
      </c>
      <c r="AM651" s="131">
        <v>145.56200000000001</v>
      </c>
      <c r="AN651" s="131">
        <v>149.983</v>
      </c>
      <c r="AO651" s="131">
        <v>154.499</v>
      </c>
      <c r="AP651" s="131">
        <v>159.089</v>
      </c>
      <c r="AQ651" s="131">
        <v>163.74100000000001</v>
      </c>
      <c r="AR651" s="131">
        <v>168.471</v>
      </c>
      <c r="AS651" s="131">
        <v>173.3</v>
      </c>
      <c r="AT651" s="131">
        <v>178.255</v>
      </c>
      <c r="AU651" s="131">
        <v>183.36</v>
      </c>
      <c r="AV651" s="131">
        <v>188.62</v>
      </c>
      <c r="AW651" s="131">
        <v>194.02699999999999</v>
      </c>
    </row>
    <row r="652" spans="1:57" x14ac:dyDescent="0.2">
      <c r="A652" s="106"/>
      <c r="B652" s="106" t="s">
        <v>273</v>
      </c>
      <c r="C652" s="131">
        <v>126.90600000000001</v>
      </c>
      <c r="D652" s="131">
        <v>125.34699999999999</v>
      </c>
      <c r="E652" s="131">
        <v>121.854</v>
      </c>
      <c r="F652" s="131">
        <v>123.503</v>
      </c>
      <c r="G652" s="131">
        <v>121.85899999999999</v>
      </c>
      <c r="H652" s="131">
        <v>122.95699999999999</v>
      </c>
      <c r="I652" s="131">
        <v>122.02800000000001</v>
      </c>
      <c r="J652" s="131">
        <v>120.843</v>
      </c>
      <c r="K652" s="131">
        <v>120.226</v>
      </c>
      <c r="L652" s="131">
        <v>117.995</v>
      </c>
      <c r="M652" s="131">
        <v>112.82599999999999</v>
      </c>
      <c r="N652" s="131">
        <v>111.351</v>
      </c>
      <c r="O652" s="131">
        <v>110.556</v>
      </c>
      <c r="P652" s="131">
        <v>107.249</v>
      </c>
      <c r="Q652" s="131">
        <v>108.29</v>
      </c>
      <c r="R652" s="131">
        <v>107.999</v>
      </c>
      <c r="S652" s="131">
        <v>106.95399999999999</v>
      </c>
      <c r="T652" s="131">
        <v>108.102</v>
      </c>
      <c r="U652" s="131">
        <v>106.71299999999999</v>
      </c>
      <c r="V652" s="131">
        <v>100</v>
      </c>
      <c r="W652" s="131">
        <v>95.123000000000005</v>
      </c>
      <c r="X652" s="131">
        <v>92.46</v>
      </c>
      <c r="Y652" s="131">
        <v>92.143000000000001</v>
      </c>
      <c r="Z652" s="131">
        <v>89.566999999999993</v>
      </c>
      <c r="AA652" s="131">
        <v>91.870999999999995</v>
      </c>
      <c r="AB652" s="131">
        <v>94.471999999999994</v>
      </c>
      <c r="AC652" s="131">
        <v>97.203000000000003</v>
      </c>
      <c r="AD652" s="131">
        <v>99.075000000000003</v>
      </c>
      <c r="AE652" s="131">
        <v>100.91800000000001</v>
      </c>
      <c r="AF652" s="131">
        <v>104.313</v>
      </c>
      <c r="AG652" s="131">
        <v>108.874</v>
      </c>
      <c r="AH652" s="131">
        <v>109.884</v>
      </c>
      <c r="AI652" s="131">
        <v>112.938</v>
      </c>
      <c r="AJ652" s="131">
        <v>119.712</v>
      </c>
      <c r="AK652" s="131">
        <v>125.16200000000001</v>
      </c>
      <c r="AL652" s="131">
        <v>129.46899999999999</v>
      </c>
      <c r="AM652" s="131">
        <v>134.714</v>
      </c>
      <c r="AN652" s="131">
        <v>140.49600000000001</v>
      </c>
      <c r="AO652" s="131">
        <v>140.56100000000001</v>
      </c>
      <c r="AP652" s="131">
        <v>142.035</v>
      </c>
      <c r="AQ652" s="131">
        <v>145.554</v>
      </c>
      <c r="AR652" s="131">
        <v>148.90600000000001</v>
      </c>
      <c r="AS652" s="131">
        <v>149.91</v>
      </c>
      <c r="AT652" s="131">
        <v>152.56299999999999</v>
      </c>
      <c r="AU652" s="131">
        <v>151.608</v>
      </c>
      <c r="AV652" s="131">
        <v>151.75800000000001</v>
      </c>
      <c r="AW652" s="131">
        <v>153.191</v>
      </c>
      <c r="BC652" s="161"/>
      <c r="BD652" s="161"/>
      <c r="BE652" s="161"/>
    </row>
    <row r="653" spans="1:57" x14ac:dyDescent="0.2">
      <c r="A653" s="106"/>
      <c r="B653" s="106" t="s">
        <v>275</v>
      </c>
      <c r="C653" s="131">
        <v>71.007999999999996</v>
      </c>
      <c r="D653" s="131">
        <v>72.153000000000006</v>
      </c>
      <c r="E653" s="131">
        <v>72.929000000000002</v>
      </c>
      <c r="F653" s="131">
        <v>71.298000000000002</v>
      </c>
      <c r="G653" s="131">
        <v>73.512</v>
      </c>
      <c r="H653" s="131">
        <v>72.468999999999994</v>
      </c>
      <c r="I653" s="131">
        <v>73.376999999999995</v>
      </c>
      <c r="J653" s="131">
        <v>73.656999999999996</v>
      </c>
      <c r="K653" s="131">
        <v>73.677999999999997</v>
      </c>
      <c r="L653" s="131">
        <v>76.313000000000002</v>
      </c>
      <c r="M653" s="131">
        <v>77.183999999999997</v>
      </c>
      <c r="N653" s="131">
        <v>77.289000000000001</v>
      </c>
      <c r="O653" s="131">
        <v>77.611000000000004</v>
      </c>
      <c r="P653" s="131">
        <v>79.629000000000005</v>
      </c>
      <c r="Q653" s="131">
        <v>78.948999999999998</v>
      </c>
      <c r="R653" s="131">
        <v>79.051000000000002</v>
      </c>
      <c r="S653" s="131">
        <v>81.894000000000005</v>
      </c>
      <c r="T653" s="131">
        <v>80.635000000000005</v>
      </c>
      <c r="U653" s="131">
        <v>80.971999999999994</v>
      </c>
      <c r="V653" s="131">
        <v>100</v>
      </c>
      <c r="W653" s="131">
        <v>102.432</v>
      </c>
      <c r="X653" s="131">
        <v>100.081</v>
      </c>
      <c r="Y653" s="131">
        <v>96.343000000000004</v>
      </c>
      <c r="Z653" s="131">
        <v>110.883</v>
      </c>
      <c r="AA653" s="131">
        <v>111.074</v>
      </c>
      <c r="AB653" s="131">
        <v>107.312</v>
      </c>
      <c r="AC653" s="131">
        <v>100.64700000000001</v>
      </c>
      <c r="AD653" s="131">
        <v>98.417000000000002</v>
      </c>
      <c r="AE653" s="131">
        <v>95.216999999999999</v>
      </c>
      <c r="AF653" s="131">
        <v>96.38</v>
      </c>
      <c r="AG653" s="131">
        <v>95.001000000000005</v>
      </c>
      <c r="AH653" s="131">
        <v>93.587000000000003</v>
      </c>
      <c r="AI653" s="131">
        <v>91.75</v>
      </c>
      <c r="AJ653" s="131">
        <v>87.316999999999993</v>
      </c>
      <c r="AK653" s="131">
        <v>84.991</v>
      </c>
      <c r="AL653" s="131">
        <v>83.268000000000001</v>
      </c>
      <c r="AM653" s="131">
        <v>79.665999999999997</v>
      </c>
      <c r="AN653" s="131">
        <v>76.573999999999998</v>
      </c>
      <c r="AO653" s="131">
        <v>76.150000000000006</v>
      </c>
      <c r="AP653" s="131">
        <v>75.269000000000005</v>
      </c>
      <c r="AQ653" s="131">
        <v>72.009</v>
      </c>
      <c r="AR653" s="131">
        <v>68.915000000000006</v>
      </c>
      <c r="AS653" s="131">
        <v>68.293000000000006</v>
      </c>
      <c r="AT653" s="131">
        <v>65.593000000000004</v>
      </c>
      <c r="AU653" s="131">
        <v>65.971999999999994</v>
      </c>
      <c r="AV653" s="131">
        <v>67.772999999999996</v>
      </c>
      <c r="AW653" s="131">
        <v>66.95</v>
      </c>
      <c r="BC653" s="161"/>
      <c r="BD653" s="161"/>
      <c r="BE653" s="161"/>
    </row>
    <row r="654" spans="1:57" x14ac:dyDescent="0.2">
      <c r="A654" s="106"/>
      <c r="B654" s="106" t="s">
        <v>276</v>
      </c>
      <c r="C654" s="131">
        <v>111.874</v>
      </c>
      <c r="D654" s="131">
        <v>107.843</v>
      </c>
      <c r="E654" s="131">
        <v>110.37</v>
      </c>
      <c r="F654" s="131">
        <v>116.494</v>
      </c>
      <c r="G654" s="131">
        <v>118.054</v>
      </c>
      <c r="H654" s="131">
        <v>125.997</v>
      </c>
      <c r="I654" s="131">
        <v>127.41500000000001</v>
      </c>
      <c r="J654" s="131">
        <v>115.34099999999999</v>
      </c>
      <c r="K654" s="131">
        <v>131.52199999999999</v>
      </c>
      <c r="L654" s="131">
        <v>138.364</v>
      </c>
      <c r="M654" s="131">
        <v>114.45399999999999</v>
      </c>
      <c r="N654" s="131">
        <v>104.166</v>
      </c>
      <c r="O654" s="131">
        <v>102.431</v>
      </c>
      <c r="P654" s="131">
        <v>100.005</v>
      </c>
      <c r="Q654" s="131">
        <v>103.32</v>
      </c>
      <c r="R654" s="131">
        <v>99.584000000000003</v>
      </c>
      <c r="S654" s="131">
        <v>121.974</v>
      </c>
      <c r="T654" s="131">
        <v>120.85599999999999</v>
      </c>
      <c r="U654" s="131">
        <v>115.776</v>
      </c>
      <c r="V654" s="131">
        <v>100</v>
      </c>
      <c r="W654" s="131">
        <v>105.343</v>
      </c>
      <c r="X654" s="131">
        <v>110.506</v>
      </c>
      <c r="Y654" s="131">
        <v>114.041</v>
      </c>
      <c r="Z654" s="131">
        <v>105.212</v>
      </c>
      <c r="AA654" s="131">
        <v>103.48699999999999</v>
      </c>
      <c r="AB654" s="131">
        <v>104.274</v>
      </c>
      <c r="AC654" s="131">
        <v>115.27800000000001</v>
      </c>
      <c r="AD654" s="131">
        <v>117.755</v>
      </c>
      <c r="AE654" s="131">
        <v>119.754</v>
      </c>
      <c r="AF654" s="131">
        <v>123.093</v>
      </c>
      <c r="AG654" s="131">
        <v>123.6</v>
      </c>
      <c r="AH654" s="131">
        <v>121.4</v>
      </c>
      <c r="AI654" s="131">
        <v>124.625</v>
      </c>
      <c r="AJ654" s="131">
        <v>127.07</v>
      </c>
      <c r="AK654" s="131">
        <v>129.048</v>
      </c>
      <c r="AL654" s="131">
        <v>130.511</v>
      </c>
      <c r="AM654" s="131">
        <v>128.898</v>
      </c>
      <c r="AN654" s="131">
        <v>141.28800000000001</v>
      </c>
      <c r="AO654" s="131">
        <v>138.76900000000001</v>
      </c>
      <c r="AP654" s="131">
        <v>143.803</v>
      </c>
      <c r="AQ654" s="131">
        <v>126.748</v>
      </c>
      <c r="AR654" s="131">
        <v>131.11500000000001</v>
      </c>
      <c r="AS654" s="131">
        <v>130.61699999999999</v>
      </c>
      <c r="AT654" s="131">
        <v>130.97800000000001</v>
      </c>
      <c r="AU654" s="131">
        <v>133.02099999999999</v>
      </c>
      <c r="AV654" s="131">
        <v>127.29</v>
      </c>
      <c r="AW654" s="131">
        <v>128.565</v>
      </c>
      <c r="BC654" s="161"/>
      <c r="BD654" s="161"/>
      <c r="BE654" s="161"/>
    </row>
    <row r="655" spans="1:57" ht="6" customHeight="1" x14ac:dyDescent="0.2">
      <c r="A655" s="106"/>
      <c r="B655" s="106"/>
      <c r="C655" s="131"/>
      <c r="D655" s="131"/>
      <c r="E655" s="131"/>
      <c r="F655" s="131"/>
      <c r="G655" s="131"/>
      <c r="H655" s="131"/>
      <c r="I655" s="131"/>
      <c r="J655" s="131"/>
      <c r="K655" s="131"/>
      <c r="L655" s="131"/>
      <c r="M655" s="131"/>
      <c r="N655" s="131"/>
      <c r="O655" s="131"/>
      <c r="P655" s="131"/>
      <c r="Q655" s="131"/>
      <c r="R655" s="131"/>
      <c r="S655" s="131"/>
      <c r="T655" s="131"/>
      <c r="U655" s="131"/>
      <c r="V655" s="131"/>
      <c r="W655" s="131"/>
      <c r="X655" s="131"/>
      <c r="Y655" s="131"/>
      <c r="Z655" s="131"/>
      <c r="AA655" s="131"/>
      <c r="AB655" s="131"/>
      <c r="AC655" s="131"/>
      <c r="AD655" s="131"/>
      <c r="AE655" s="131"/>
      <c r="AF655" s="131"/>
      <c r="AG655" s="131"/>
      <c r="AH655" s="131"/>
      <c r="AI655" s="131"/>
      <c r="AJ655" s="131"/>
      <c r="AK655" s="131"/>
      <c r="AL655" s="131"/>
      <c r="AM655" s="131"/>
      <c r="AN655" s="131"/>
      <c r="AO655" s="131"/>
      <c r="AP655" s="131"/>
      <c r="AQ655" s="131"/>
      <c r="AR655" s="131"/>
      <c r="AS655" s="131"/>
      <c r="AT655" s="131"/>
      <c r="AU655" s="131"/>
      <c r="AV655" s="131"/>
      <c r="AW655" s="131"/>
      <c r="BC655" s="161"/>
      <c r="BD655" s="161"/>
      <c r="BE655" s="161"/>
    </row>
    <row r="656" spans="1:57" x14ac:dyDescent="0.2">
      <c r="A656" s="108" t="s">
        <v>152</v>
      </c>
      <c r="B656" s="171" t="s">
        <v>271</v>
      </c>
      <c r="C656" s="132">
        <v>46.960999999999999</v>
      </c>
      <c r="D656" s="132">
        <v>49.75</v>
      </c>
      <c r="E656" s="132">
        <v>53.832999999999998</v>
      </c>
      <c r="F656" s="132">
        <v>56.43</v>
      </c>
      <c r="G656" s="132">
        <v>61.106000000000002</v>
      </c>
      <c r="H656" s="132">
        <v>66.444999999999993</v>
      </c>
      <c r="I656" s="132">
        <v>68.391000000000005</v>
      </c>
      <c r="J656" s="132">
        <v>66.397000000000006</v>
      </c>
      <c r="K656" s="132">
        <v>69.667000000000002</v>
      </c>
      <c r="L656" s="132">
        <v>74.980999999999995</v>
      </c>
      <c r="M656" s="132">
        <v>79.483000000000004</v>
      </c>
      <c r="N656" s="132">
        <v>81.239000000000004</v>
      </c>
      <c r="O656" s="132">
        <v>82.415999999999997</v>
      </c>
      <c r="P656" s="132">
        <v>85.409000000000006</v>
      </c>
      <c r="Q656" s="132">
        <v>87.751000000000005</v>
      </c>
      <c r="R656" s="132">
        <v>88.715000000000003</v>
      </c>
      <c r="S656" s="132">
        <v>94.113</v>
      </c>
      <c r="T656" s="132">
        <v>96.13</v>
      </c>
      <c r="U656" s="132">
        <v>98.41</v>
      </c>
      <c r="V656" s="132">
        <v>100</v>
      </c>
      <c r="W656" s="132">
        <v>100.905</v>
      </c>
      <c r="X656" s="132">
        <v>102.611</v>
      </c>
      <c r="Y656" s="132">
        <v>104.24299999999999</v>
      </c>
      <c r="Z656" s="132">
        <v>104.349</v>
      </c>
      <c r="AA656" s="132">
        <v>109.00700000000001</v>
      </c>
      <c r="AB656" s="132">
        <v>113.18899999999999</v>
      </c>
      <c r="AC656" s="132">
        <v>119.36499999999999</v>
      </c>
      <c r="AD656" s="132">
        <v>122.494</v>
      </c>
      <c r="AE656" s="132">
        <v>122.538</v>
      </c>
      <c r="AF656" s="132">
        <v>124.94799999999999</v>
      </c>
      <c r="AG656" s="132">
        <v>136.89400000000001</v>
      </c>
      <c r="AH656" s="132">
        <v>141.595</v>
      </c>
      <c r="AI656" s="132">
        <v>148.10499999999999</v>
      </c>
      <c r="AJ656" s="132">
        <v>157.499</v>
      </c>
      <c r="AK656" s="132">
        <v>163.04300000000001</v>
      </c>
      <c r="AL656" s="132">
        <v>166.23599999999999</v>
      </c>
      <c r="AM656" s="132">
        <v>172.703</v>
      </c>
      <c r="AN656" s="132">
        <v>183.85</v>
      </c>
      <c r="AO656" s="132">
        <v>181.83500000000001</v>
      </c>
      <c r="AP656" s="132">
        <v>191.82300000000001</v>
      </c>
      <c r="AQ656" s="132">
        <v>190.89599999999999</v>
      </c>
      <c r="AR656" s="132">
        <v>201.70699999999999</v>
      </c>
      <c r="AS656" s="132">
        <v>210.82599999999999</v>
      </c>
      <c r="AT656" s="132">
        <v>219.65100000000001</v>
      </c>
      <c r="AU656" s="132">
        <v>217.97499999999999</v>
      </c>
      <c r="AV656" s="132">
        <v>219.64599999999999</v>
      </c>
      <c r="AW656" s="132">
        <v>223.322</v>
      </c>
      <c r="BC656" s="161"/>
      <c r="BD656" s="161"/>
      <c r="BE656" s="161"/>
    </row>
    <row r="657" spans="1:57" x14ac:dyDescent="0.2">
      <c r="A657" s="172"/>
      <c r="B657" s="173" t="s">
        <v>204</v>
      </c>
      <c r="C657" s="174">
        <v>59.255000000000003</v>
      </c>
      <c r="D657" s="174">
        <v>60.816000000000003</v>
      </c>
      <c r="E657" s="174">
        <v>62.43</v>
      </c>
      <c r="F657" s="174">
        <v>64.105999999999995</v>
      </c>
      <c r="G657" s="174">
        <v>65.850999999999999</v>
      </c>
      <c r="H657" s="174">
        <v>67.668000000000006</v>
      </c>
      <c r="I657" s="174">
        <v>69.555000000000007</v>
      </c>
      <c r="J657" s="174">
        <v>71.510999999999996</v>
      </c>
      <c r="K657" s="174">
        <v>73.540000000000006</v>
      </c>
      <c r="L657" s="174">
        <v>75.635000000000005</v>
      </c>
      <c r="M657" s="174">
        <v>77.8</v>
      </c>
      <c r="N657" s="174">
        <v>80.031999999999996</v>
      </c>
      <c r="O657" s="174">
        <v>82.328999999999994</v>
      </c>
      <c r="P657" s="174">
        <v>84.688000000000002</v>
      </c>
      <c r="Q657" s="174">
        <v>87.105000000000004</v>
      </c>
      <c r="R657" s="174">
        <v>89.581000000000003</v>
      </c>
      <c r="S657" s="174">
        <v>92.111000000000004</v>
      </c>
      <c r="T657" s="174">
        <v>94.694000000000003</v>
      </c>
      <c r="U657" s="174">
        <v>97.325000000000003</v>
      </c>
      <c r="V657" s="174">
        <v>100</v>
      </c>
      <c r="W657" s="174">
        <v>102.721</v>
      </c>
      <c r="X657" s="174">
        <v>105.982</v>
      </c>
      <c r="Y657" s="174">
        <v>108.78400000000001</v>
      </c>
      <c r="Z657" s="174">
        <v>111.619</v>
      </c>
      <c r="AA657" s="174">
        <v>114.48399999999999</v>
      </c>
      <c r="AB657" s="174">
        <v>117.38200000000001</v>
      </c>
      <c r="AC657" s="174">
        <v>120.31699999999999</v>
      </c>
      <c r="AD657" s="174">
        <v>123.301</v>
      </c>
      <c r="AE657" s="174">
        <v>126.349</v>
      </c>
      <c r="AF657" s="174">
        <v>129.47200000000001</v>
      </c>
      <c r="AG657" s="174">
        <v>132.678</v>
      </c>
      <c r="AH657" s="174">
        <v>135.971</v>
      </c>
      <c r="AI657" s="174">
        <v>139.357</v>
      </c>
      <c r="AJ657" s="174">
        <v>142.845</v>
      </c>
      <c r="AK657" s="174">
        <v>146.44</v>
      </c>
      <c r="AL657" s="174">
        <v>150.14599999999999</v>
      </c>
      <c r="AM657" s="174">
        <v>153.96600000000001</v>
      </c>
      <c r="AN657" s="174">
        <v>157.90899999999999</v>
      </c>
      <c r="AO657" s="174">
        <v>161.98400000000001</v>
      </c>
      <c r="AP657" s="174">
        <v>166.19800000000001</v>
      </c>
      <c r="AQ657" s="174">
        <v>170.554</v>
      </c>
      <c r="AR657" s="174">
        <v>175.047</v>
      </c>
      <c r="AS657" s="174">
        <v>179.661</v>
      </c>
      <c r="AT657" s="174">
        <v>184.37299999999999</v>
      </c>
      <c r="AU657" s="174">
        <v>189.16499999999999</v>
      </c>
      <c r="AV657" s="174">
        <v>194.03100000000001</v>
      </c>
      <c r="AW657" s="174">
        <v>198.97399999999999</v>
      </c>
      <c r="BC657" s="161"/>
      <c r="BD657" s="161"/>
      <c r="BE657" s="161"/>
    </row>
    <row r="658" spans="1:57" x14ac:dyDescent="0.2">
      <c r="A658" s="172"/>
      <c r="B658" s="173" t="s">
        <v>273</v>
      </c>
      <c r="C658" s="174">
        <v>99.411000000000001</v>
      </c>
      <c r="D658" s="174">
        <v>99.903000000000006</v>
      </c>
      <c r="E658" s="174">
        <v>100.9</v>
      </c>
      <c r="F658" s="174">
        <v>102.645</v>
      </c>
      <c r="G658" s="174">
        <v>101.69199999999999</v>
      </c>
      <c r="H658" s="174">
        <v>106.20699999999999</v>
      </c>
      <c r="I658" s="174">
        <v>107.568</v>
      </c>
      <c r="J658" s="174">
        <v>106.666</v>
      </c>
      <c r="K658" s="174">
        <v>109.175</v>
      </c>
      <c r="L658" s="174">
        <v>110.026</v>
      </c>
      <c r="M658" s="174">
        <v>105.38200000000001</v>
      </c>
      <c r="N658" s="174">
        <v>104.01600000000001</v>
      </c>
      <c r="O658" s="174">
        <v>100.648</v>
      </c>
      <c r="P658" s="174">
        <v>100.749</v>
      </c>
      <c r="Q658" s="174">
        <v>100.77</v>
      </c>
      <c r="R658" s="174">
        <v>99.438999999999993</v>
      </c>
      <c r="S658" s="174">
        <v>98.212999999999994</v>
      </c>
      <c r="T658" s="174">
        <v>99.572999999999993</v>
      </c>
      <c r="U658" s="174">
        <v>100.018</v>
      </c>
      <c r="V658" s="174">
        <v>100</v>
      </c>
      <c r="W658" s="174">
        <v>98.820999999999998</v>
      </c>
      <c r="X658" s="174">
        <v>96.552000000000007</v>
      </c>
      <c r="Y658" s="174">
        <v>93.665000000000006</v>
      </c>
      <c r="Z658" s="174">
        <v>92.930999999999997</v>
      </c>
      <c r="AA658" s="174">
        <v>92.653999999999996</v>
      </c>
      <c r="AB658" s="174">
        <v>95.174999999999997</v>
      </c>
      <c r="AC658" s="174">
        <v>95.9</v>
      </c>
      <c r="AD658" s="174">
        <v>96.840999999999994</v>
      </c>
      <c r="AE658" s="174">
        <v>97.344999999999999</v>
      </c>
      <c r="AF658" s="174">
        <v>98.843999999999994</v>
      </c>
      <c r="AG658" s="174">
        <v>100.30500000000001</v>
      </c>
      <c r="AH658" s="174">
        <v>102.777</v>
      </c>
      <c r="AI658" s="174">
        <v>105.185</v>
      </c>
      <c r="AJ658" s="174">
        <v>108.544</v>
      </c>
      <c r="AK658" s="174">
        <v>112.181</v>
      </c>
      <c r="AL658" s="174">
        <v>115.80200000000001</v>
      </c>
      <c r="AM658" s="174">
        <v>120.011</v>
      </c>
      <c r="AN658" s="174">
        <v>123.274</v>
      </c>
      <c r="AO658" s="174">
        <v>124.226</v>
      </c>
      <c r="AP658" s="174">
        <v>127.538</v>
      </c>
      <c r="AQ658" s="174">
        <v>125.866</v>
      </c>
      <c r="AR658" s="174">
        <v>129.82499999999999</v>
      </c>
      <c r="AS658" s="174">
        <v>131.358</v>
      </c>
      <c r="AT658" s="174">
        <v>132.626</v>
      </c>
      <c r="AU658" s="174">
        <v>133.48500000000001</v>
      </c>
      <c r="AV658" s="174">
        <v>132.88399999999999</v>
      </c>
      <c r="AW658" s="174">
        <v>134.024</v>
      </c>
      <c r="BC658" s="161"/>
      <c r="BD658" s="161"/>
      <c r="BE658" s="161"/>
    </row>
    <row r="659" spans="1:57" x14ac:dyDescent="0.2">
      <c r="A659" s="172"/>
      <c r="B659" s="173" t="s">
        <v>275</v>
      </c>
      <c r="C659" s="174">
        <v>82.974000000000004</v>
      </c>
      <c r="D659" s="174">
        <v>83.325000000000003</v>
      </c>
      <c r="E659" s="174">
        <v>83.673000000000002</v>
      </c>
      <c r="F659" s="174">
        <v>82.866</v>
      </c>
      <c r="G659" s="174">
        <v>84.683000000000007</v>
      </c>
      <c r="H659" s="174">
        <v>82.302999999999997</v>
      </c>
      <c r="I659" s="174">
        <v>82.259</v>
      </c>
      <c r="J659" s="174">
        <v>84.209000000000003</v>
      </c>
      <c r="K659" s="174">
        <v>82.709000000000003</v>
      </c>
      <c r="L659" s="174">
        <v>84.784000000000006</v>
      </c>
      <c r="M659" s="174">
        <v>89.05</v>
      </c>
      <c r="N659" s="174">
        <v>94.337000000000003</v>
      </c>
      <c r="O659" s="174">
        <v>97.391000000000005</v>
      </c>
      <c r="P659" s="174">
        <v>98.623000000000005</v>
      </c>
      <c r="Q659" s="174">
        <v>99.013999999999996</v>
      </c>
      <c r="R659" s="174">
        <v>100.91</v>
      </c>
      <c r="S659" s="174">
        <v>102.747</v>
      </c>
      <c r="T659" s="174">
        <v>100.92700000000001</v>
      </c>
      <c r="U659" s="174">
        <v>98.659000000000006</v>
      </c>
      <c r="V659" s="174">
        <v>100</v>
      </c>
      <c r="W659" s="174">
        <v>101.03400000000001</v>
      </c>
      <c r="X659" s="174">
        <v>101.023</v>
      </c>
      <c r="Y659" s="174">
        <v>104.038</v>
      </c>
      <c r="Z659" s="174">
        <v>105.19499999999999</v>
      </c>
      <c r="AA659" s="174">
        <v>106.923</v>
      </c>
      <c r="AB659" s="174">
        <v>104.694</v>
      </c>
      <c r="AC659" s="174">
        <v>103.718</v>
      </c>
      <c r="AD659" s="174">
        <v>102.947</v>
      </c>
      <c r="AE659" s="174">
        <v>102.298</v>
      </c>
      <c r="AF659" s="174">
        <v>99.296000000000006</v>
      </c>
      <c r="AG659" s="174">
        <v>98.165000000000006</v>
      </c>
      <c r="AH659" s="174">
        <v>94.790999999999997</v>
      </c>
      <c r="AI659" s="174">
        <v>94.83</v>
      </c>
      <c r="AJ659" s="174">
        <v>94.393000000000001</v>
      </c>
      <c r="AK659" s="174">
        <v>92.049000000000007</v>
      </c>
      <c r="AL659" s="174">
        <v>89.813999999999993</v>
      </c>
      <c r="AM659" s="174">
        <v>87.605999999999995</v>
      </c>
      <c r="AN659" s="174">
        <v>86.564999999999998</v>
      </c>
      <c r="AO659" s="174">
        <v>85.308999999999997</v>
      </c>
      <c r="AP659" s="174">
        <v>83.256</v>
      </c>
      <c r="AQ659" s="174">
        <v>85.334999999999994</v>
      </c>
      <c r="AR659" s="174">
        <v>82.206999999999994</v>
      </c>
      <c r="AS659" s="174">
        <v>80.742000000000004</v>
      </c>
      <c r="AT659" s="174">
        <v>81.775999999999996</v>
      </c>
      <c r="AU659" s="174">
        <v>78.668000000000006</v>
      </c>
      <c r="AV659" s="174">
        <v>79.116</v>
      </c>
      <c r="AW659" s="174">
        <v>79.009</v>
      </c>
    </row>
    <row r="660" spans="1:57" x14ac:dyDescent="0.2">
      <c r="A660" s="172"/>
      <c r="B660" s="173" t="s">
        <v>276</v>
      </c>
      <c r="C660" s="174">
        <v>96.081000000000003</v>
      </c>
      <c r="D660" s="174">
        <v>98.271000000000001</v>
      </c>
      <c r="E660" s="174">
        <v>102.136</v>
      </c>
      <c r="F660" s="174">
        <v>103.488</v>
      </c>
      <c r="G660" s="174">
        <v>107.756</v>
      </c>
      <c r="H660" s="174">
        <v>112.336</v>
      </c>
      <c r="I660" s="174">
        <v>111.123</v>
      </c>
      <c r="J660" s="174">
        <v>103.37</v>
      </c>
      <c r="K660" s="174">
        <v>104.913</v>
      </c>
      <c r="L660" s="174">
        <v>106.27200000000001</v>
      </c>
      <c r="M660" s="174">
        <v>108.866</v>
      </c>
      <c r="N660" s="174">
        <v>103.44799999999999</v>
      </c>
      <c r="O660" s="174">
        <v>102.125</v>
      </c>
      <c r="P660" s="174">
        <v>101.5</v>
      </c>
      <c r="Q660" s="174">
        <v>100.96599999999999</v>
      </c>
      <c r="R660" s="174">
        <v>98.694000000000003</v>
      </c>
      <c r="S660" s="174">
        <v>101.251</v>
      </c>
      <c r="T660" s="174">
        <v>101.01600000000001</v>
      </c>
      <c r="U660" s="174">
        <v>102.471</v>
      </c>
      <c r="V660" s="174">
        <v>100</v>
      </c>
      <c r="W660" s="174">
        <v>98.387</v>
      </c>
      <c r="X660" s="174">
        <v>99.263000000000005</v>
      </c>
      <c r="Y660" s="174">
        <v>98.335999999999999</v>
      </c>
      <c r="Z660" s="174">
        <v>95.631</v>
      </c>
      <c r="AA660" s="174">
        <v>96.111000000000004</v>
      </c>
      <c r="AB660" s="174">
        <v>96.774000000000001</v>
      </c>
      <c r="AC660" s="174">
        <v>99.742000000000004</v>
      </c>
      <c r="AD660" s="174">
        <v>99.65</v>
      </c>
      <c r="AE660" s="174">
        <v>97.391000000000005</v>
      </c>
      <c r="AF660" s="174">
        <v>98.325000000000003</v>
      </c>
      <c r="AG660" s="174">
        <v>104.78700000000001</v>
      </c>
      <c r="AH660" s="174">
        <v>106.89</v>
      </c>
      <c r="AI660" s="174">
        <v>106.54600000000001</v>
      </c>
      <c r="AJ660" s="174">
        <v>107.613</v>
      </c>
      <c r="AK660" s="174">
        <v>107.822</v>
      </c>
      <c r="AL660" s="174">
        <v>106.452</v>
      </c>
      <c r="AM660" s="174">
        <v>106.69</v>
      </c>
      <c r="AN660" s="174">
        <v>109.105</v>
      </c>
      <c r="AO660" s="174">
        <v>105.925</v>
      </c>
      <c r="AP660" s="174">
        <v>108.69799999999999</v>
      </c>
      <c r="AQ660" s="174">
        <v>104.208</v>
      </c>
      <c r="AR660" s="174">
        <v>107.96899999999999</v>
      </c>
      <c r="AS660" s="174">
        <v>110.64100000000001</v>
      </c>
      <c r="AT660" s="174">
        <v>109.845</v>
      </c>
      <c r="AU660" s="174">
        <v>109.733</v>
      </c>
      <c r="AV660" s="174">
        <v>107.67400000000001</v>
      </c>
      <c r="AW660" s="174">
        <v>105.99299999999999</v>
      </c>
    </row>
    <row r="661" spans="1:57" ht="6" customHeight="1" x14ac:dyDescent="0.2">
      <c r="A661" s="172"/>
      <c r="B661" s="173"/>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c r="AA661" s="174"/>
      <c r="AB661" s="174"/>
      <c r="AC661" s="174"/>
      <c r="AD661" s="174"/>
      <c r="AE661" s="174"/>
      <c r="AF661" s="174"/>
      <c r="AG661" s="174"/>
      <c r="AH661" s="174"/>
      <c r="AI661" s="174"/>
      <c r="AJ661" s="174"/>
      <c r="AK661" s="174"/>
      <c r="AL661" s="174"/>
      <c r="AM661" s="174"/>
      <c r="AN661" s="174"/>
      <c r="AO661" s="174"/>
      <c r="AP661" s="174"/>
      <c r="AQ661" s="174"/>
      <c r="AR661" s="174"/>
      <c r="AS661" s="174"/>
      <c r="AT661" s="174"/>
      <c r="AU661" s="174"/>
      <c r="AV661" s="174"/>
      <c r="AW661" s="174"/>
    </row>
    <row r="662" spans="1:57" x14ac:dyDescent="0.2">
      <c r="A662" s="162" t="s">
        <v>40</v>
      </c>
      <c r="B662" s="106" t="s">
        <v>271</v>
      </c>
      <c r="C662" s="131">
        <v>25.21</v>
      </c>
      <c r="D662" s="131">
        <v>25.21</v>
      </c>
      <c r="E662" s="131">
        <v>29.896000000000001</v>
      </c>
      <c r="F662" s="131">
        <v>34.103000000000002</v>
      </c>
      <c r="G662" s="131">
        <v>38.6</v>
      </c>
      <c r="H662" s="131">
        <v>40.988</v>
      </c>
      <c r="I662" s="131">
        <v>42.042999999999999</v>
      </c>
      <c r="J662" s="131">
        <v>45.433999999999997</v>
      </c>
      <c r="K662" s="131">
        <v>49.898000000000003</v>
      </c>
      <c r="L662" s="131">
        <v>57.613999999999997</v>
      </c>
      <c r="M662" s="131">
        <v>55.795999999999999</v>
      </c>
      <c r="N662" s="131">
        <v>60.271999999999998</v>
      </c>
      <c r="O662" s="131">
        <v>56.317</v>
      </c>
      <c r="P662" s="131">
        <v>55.941000000000003</v>
      </c>
      <c r="Q662" s="131">
        <v>67.445999999999998</v>
      </c>
      <c r="R662" s="131">
        <v>74.599000000000004</v>
      </c>
      <c r="S662" s="131">
        <v>82.289000000000001</v>
      </c>
      <c r="T662" s="131">
        <v>85.444999999999993</v>
      </c>
      <c r="U662" s="131">
        <v>91.875</v>
      </c>
      <c r="V662" s="131">
        <v>100</v>
      </c>
      <c r="W662" s="131">
        <v>94.119</v>
      </c>
      <c r="X662" s="131">
        <v>102.83799999999999</v>
      </c>
      <c r="Y662" s="131">
        <v>109.377</v>
      </c>
      <c r="Z662" s="131">
        <v>117.925</v>
      </c>
      <c r="AA662" s="131">
        <v>144.30600000000001</v>
      </c>
      <c r="AB662" s="131">
        <v>145.935</v>
      </c>
      <c r="AC662" s="131">
        <v>164.054</v>
      </c>
      <c r="AD662" s="131">
        <v>166.15</v>
      </c>
      <c r="AE662" s="131">
        <v>172.22200000000001</v>
      </c>
      <c r="AF662" s="131">
        <v>183.35499999999999</v>
      </c>
      <c r="AG662" s="131">
        <v>217.47200000000001</v>
      </c>
      <c r="AH662" s="131">
        <v>232.40700000000001</v>
      </c>
      <c r="AI662" s="131">
        <v>243.303</v>
      </c>
      <c r="AJ662" s="131">
        <v>260.34699999999998</v>
      </c>
      <c r="AK662" s="131">
        <v>279.76499999999999</v>
      </c>
      <c r="AL662" s="131">
        <v>308.149</v>
      </c>
      <c r="AM662" s="131">
        <v>326.59699999999998</v>
      </c>
      <c r="AN662" s="131">
        <v>357.86</v>
      </c>
      <c r="AO662" s="131">
        <v>385.601</v>
      </c>
      <c r="AP662" s="131">
        <v>436.79599999999999</v>
      </c>
      <c r="AQ662" s="131">
        <v>466.53899999999999</v>
      </c>
      <c r="AR662" s="131">
        <v>501.74200000000002</v>
      </c>
      <c r="AS662" s="131">
        <v>523.774</v>
      </c>
      <c r="AT662" s="131">
        <v>551.88300000000004</v>
      </c>
      <c r="AU662" s="131">
        <v>620.58399999999995</v>
      </c>
      <c r="AV662" s="131">
        <v>638.51400000000001</v>
      </c>
      <c r="AW662" s="131">
        <v>685.14</v>
      </c>
    </row>
    <row r="663" spans="1:57" x14ac:dyDescent="0.2">
      <c r="A663" s="106"/>
      <c r="B663" s="106" t="s">
        <v>204</v>
      </c>
      <c r="C663" s="131">
        <v>62.554000000000002</v>
      </c>
      <c r="D663" s="131">
        <v>63.656999999999996</v>
      </c>
      <c r="E663" s="131">
        <v>64.686999999999998</v>
      </c>
      <c r="F663" s="131">
        <v>65.811000000000007</v>
      </c>
      <c r="G663" s="131">
        <v>67.150000000000006</v>
      </c>
      <c r="H663" s="131">
        <v>68.744</v>
      </c>
      <c r="I663" s="131">
        <v>70.558999999999997</v>
      </c>
      <c r="J663" s="131">
        <v>72.543999999999997</v>
      </c>
      <c r="K663" s="131">
        <v>74.619</v>
      </c>
      <c r="L663" s="131">
        <v>76.722999999999999</v>
      </c>
      <c r="M663" s="131">
        <v>78.840999999999994</v>
      </c>
      <c r="N663" s="131">
        <v>80.994</v>
      </c>
      <c r="O663" s="131">
        <v>83.188999999999993</v>
      </c>
      <c r="P663" s="131">
        <v>85.444000000000003</v>
      </c>
      <c r="Q663" s="131">
        <v>87.768000000000001</v>
      </c>
      <c r="R663" s="131">
        <v>90.162000000000006</v>
      </c>
      <c r="S663" s="131">
        <v>92.611999999999995</v>
      </c>
      <c r="T663" s="131">
        <v>95.09</v>
      </c>
      <c r="U663" s="131">
        <v>97.561000000000007</v>
      </c>
      <c r="V663" s="131">
        <v>100</v>
      </c>
      <c r="W663" s="131">
        <v>102.39</v>
      </c>
      <c r="X663" s="131">
        <v>104.74</v>
      </c>
      <c r="Y663" s="131">
        <v>107.069</v>
      </c>
      <c r="Z663" s="131">
        <v>109.411</v>
      </c>
      <c r="AA663" s="131">
        <v>111.788</v>
      </c>
      <c r="AB663" s="131">
        <v>114.202</v>
      </c>
      <c r="AC663" s="131">
        <v>116.636</v>
      </c>
      <c r="AD663" s="131">
        <v>119.078</v>
      </c>
      <c r="AE663" s="131">
        <v>121.51</v>
      </c>
      <c r="AF663" s="131">
        <v>123.91200000000001</v>
      </c>
      <c r="AG663" s="131">
        <v>126.291</v>
      </c>
      <c r="AH663" s="131">
        <v>128.63999999999999</v>
      </c>
      <c r="AI663" s="131">
        <v>130.917</v>
      </c>
      <c r="AJ663" s="131">
        <v>133.071</v>
      </c>
      <c r="AK663" s="131">
        <v>135.071</v>
      </c>
      <c r="AL663" s="131">
        <v>136.89599999999999</v>
      </c>
      <c r="AM663" s="131">
        <v>138.56299999999999</v>
      </c>
      <c r="AN663" s="131">
        <v>140.13300000000001</v>
      </c>
      <c r="AO663" s="131">
        <v>141.68600000000001</v>
      </c>
      <c r="AP663" s="131">
        <v>143.28100000000001</v>
      </c>
      <c r="AQ663" s="131">
        <v>144.94200000000001</v>
      </c>
      <c r="AR663" s="131">
        <v>146.65100000000001</v>
      </c>
      <c r="AS663" s="131">
        <v>148.387</v>
      </c>
      <c r="AT663" s="131">
        <v>150.114</v>
      </c>
      <c r="AU663" s="131">
        <v>151.80600000000001</v>
      </c>
      <c r="AV663" s="131">
        <v>153.45500000000001</v>
      </c>
      <c r="AW663" s="131">
        <v>155.07300000000001</v>
      </c>
    </row>
    <row r="664" spans="1:57" x14ac:dyDescent="0.2">
      <c r="A664" s="106"/>
      <c r="B664" s="106" t="s">
        <v>273</v>
      </c>
      <c r="C664" s="131">
        <v>94.078000000000003</v>
      </c>
      <c r="D664" s="131">
        <v>79.528999999999996</v>
      </c>
      <c r="E664" s="131">
        <v>80.864999999999995</v>
      </c>
      <c r="F664" s="131">
        <v>87.108000000000004</v>
      </c>
      <c r="G664" s="131">
        <v>81.881</v>
      </c>
      <c r="H664" s="131">
        <v>84.51</v>
      </c>
      <c r="I664" s="131">
        <v>84.537999999999997</v>
      </c>
      <c r="J664" s="131">
        <v>88.040999999999997</v>
      </c>
      <c r="K664" s="131">
        <v>89.703000000000003</v>
      </c>
      <c r="L664" s="131">
        <v>87.957999999999998</v>
      </c>
      <c r="M664" s="131">
        <v>91.784999999999997</v>
      </c>
      <c r="N664" s="131">
        <v>91.253</v>
      </c>
      <c r="O664" s="131">
        <v>92.293999999999997</v>
      </c>
      <c r="P664" s="131">
        <v>94.174000000000007</v>
      </c>
      <c r="Q664" s="131">
        <v>94.745000000000005</v>
      </c>
      <c r="R664" s="131">
        <v>96.078000000000003</v>
      </c>
      <c r="S664" s="131">
        <v>97.064999999999998</v>
      </c>
      <c r="T664" s="131">
        <v>96.819000000000003</v>
      </c>
      <c r="U664" s="131">
        <v>97.043999999999997</v>
      </c>
      <c r="V664" s="131">
        <v>100</v>
      </c>
      <c r="W664" s="131">
        <v>101.07</v>
      </c>
      <c r="X664" s="131">
        <v>104.18</v>
      </c>
      <c r="Y664" s="131">
        <v>106.71599999999999</v>
      </c>
      <c r="Z664" s="131">
        <v>108.494</v>
      </c>
      <c r="AA664" s="131">
        <v>111.625</v>
      </c>
      <c r="AB664" s="131">
        <v>114.20699999999999</v>
      </c>
      <c r="AC664" s="131">
        <v>116.84399999999999</v>
      </c>
      <c r="AD664" s="131">
        <v>120.373</v>
      </c>
      <c r="AE664" s="131">
        <v>123.474</v>
      </c>
      <c r="AF664" s="131">
        <v>127.489</v>
      </c>
      <c r="AG664" s="131">
        <v>131.43799999999999</v>
      </c>
      <c r="AH664" s="131">
        <v>133.98500000000001</v>
      </c>
      <c r="AI664" s="131">
        <v>137.89400000000001</v>
      </c>
      <c r="AJ664" s="131">
        <v>142.77000000000001</v>
      </c>
      <c r="AK664" s="131">
        <v>149.84899999999999</v>
      </c>
      <c r="AL664" s="131">
        <v>157.71700000000001</v>
      </c>
      <c r="AM664" s="131">
        <v>166.81700000000001</v>
      </c>
      <c r="AN664" s="131">
        <v>174.86699999999999</v>
      </c>
      <c r="AO664" s="131">
        <v>181.67599999999999</v>
      </c>
      <c r="AP664" s="131">
        <v>189.66399999999999</v>
      </c>
      <c r="AQ664" s="131">
        <v>199.61099999999999</v>
      </c>
      <c r="AR664" s="131">
        <v>210.15100000000001</v>
      </c>
      <c r="AS664" s="131">
        <v>220.18199999999999</v>
      </c>
      <c r="AT664" s="131">
        <v>230.84</v>
      </c>
      <c r="AU664" s="131">
        <v>243.226</v>
      </c>
      <c r="AV664" s="131">
        <v>257.72800000000001</v>
      </c>
      <c r="AW664" s="131">
        <v>273.61700000000002</v>
      </c>
    </row>
    <row r="665" spans="1:57" x14ac:dyDescent="0.2">
      <c r="A665" s="106"/>
      <c r="B665" s="106" t="s">
        <v>275</v>
      </c>
      <c r="C665" s="131">
        <v>75.772999999999996</v>
      </c>
      <c r="D665" s="131">
        <v>90.977999999999994</v>
      </c>
      <c r="E665" s="131">
        <v>95.072999999999993</v>
      </c>
      <c r="F665" s="131">
        <v>90.06</v>
      </c>
      <c r="G665" s="131">
        <v>95.951999999999998</v>
      </c>
      <c r="H665" s="131">
        <v>96.59</v>
      </c>
      <c r="I665" s="131">
        <v>96.305000000000007</v>
      </c>
      <c r="J665" s="131">
        <v>93.03</v>
      </c>
      <c r="K665" s="131">
        <v>92.242000000000004</v>
      </c>
      <c r="L665" s="131">
        <v>97.647999999999996</v>
      </c>
      <c r="M665" s="131">
        <v>92.992999999999995</v>
      </c>
      <c r="N665" s="131">
        <v>96.123000000000005</v>
      </c>
      <c r="O665" s="131">
        <v>94.754000000000005</v>
      </c>
      <c r="P665" s="131">
        <v>91.644000000000005</v>
      </c>
      <c r="Q665" s="131">
        <v>93.861000000000004</v>
      </c>
      <c r="R665" s="131">
        <v>96.442999999999998</v>
      </c>
      <c r="S665" s="131">
        <v>91.519000000000005</v>
      </c>
      <c r="T665" s="131">
        <v>98.203999999999994</v>
      </c>
      <c r="U665" s="131">
        <v>100.28</v>
      </c>
      <c r="V665" s="131">
        <v>100</v>
      </c>
      <c r="W665" s="131">
        <v>95.210999999999999</v>
      </c>
      <c r="X665" s="131">
        <v>95.244</v>
      </c>
      <c r="Y665" s="131">
        <v>94.831999999999994</v>
      </c>
      <c r="Z665" s="131">
        <v>96.548000000000002</v>
      </c>
      <c r="AA665" s="131">
        <v>99.230999999999995</v>
      </c>
      <c r="AB665" s="131">
        <v>95.74</v>
      </c>
      <c r="AC665" s="131">
        <v>95.614000000000004</v>
      </c>
      <c r="AD665" s="131">
        <v>93.728999999999999</v>
      </c>
      <c r="AE665" s="131">
        <v>93.043999999999997</v>
      </c>
      <c r="AF665" s="131">
        <v>91.918999999999997</v>
      </c>
      <c r="AG665" s="131">
        <v>95.918000000000006</v>
      </c>
      <c r="AH665" s="131">
        <v>94.695999999999998</v>
      </c>
      <c r="AI665" s="131">
        <v>93.789000000000001</v>
      </c>
      <c r="AJ665" s="131">
        <v>91.864000000000004</v>
      </c>
      <c r="AK665" s="131">
        <v>90.088999999999999</v>
      </c>
      <c r="AL665" s="131">
        <v>90.620999999999995</v>
      </c>
      <c r="AM665" s="131">
        <v>87.647999999999996</v>
      </c>
      <c r="AN665" s="131">
        <v>85.9</v>
      </c>
      <c r="AO665" s="131">
        <v>86.138000000000005</v>
      </c>
      <c r="AP665" s="131">
        <v>86.718000000000004</v>
      </c>
      <c r="AQ665" s="131">
        <v>84.158000000000001</v>
      </c>
      <c r="AR665" s="131">
        <v>83.054000000000002</v>
      </c>
      <c r="AS665" s="131">
        <v>81.355000000000004</v>
      </c>
      <c r="AT665" s="131">
        <v>79.191999999999993</v>
      </c>
      <c r="AU665" s="131">
        <v>80.245000000000005</v>
      </c>
      <c r="AV665" s="131">
        <v>78.424999999999997</v>
      </c>
      <c r="AW665" s="131">
        <v>74.888000000000005</v>
      </c>
    </row>
    <row r="666" spans="1:57" x14ac:dyDescent="0.2">
      <c r="A666" s="106"/>
      <c r="B666" s="106" t="s">
        <v>276</v>
      </c>
      <c r="C666" s="131">
        <v>56.533999999999999</v>
      </c>
      <c r="D666" s="131">
        <v>54.734000000000002</v>
      </c>
      <c r="E666" s="131">
        <v>60.113999999999997</v>
      </c>
      <c r="F666" s="131">
        <v>66.055000000000007</v>
      </c>
      <c r="G666" s="131">
        <v>73.165000000000006</v>
      </c>
      <c r="H666" s="131">
        <v>73.042000000000002</v>
      </c>
      <c r="I666" s="131">
        <v>73.188999999999993</v>
      </c>
      <c r="J666" s="131">
        <v>76.465999999999994</v>
      </c>
      <c r="K666" s="131">
        <v>80.816999999999993</v>
      </c>
      <c r="L666" s="131">
        <v>87.432000000000002</v>
      </c>
      <c r="M666" s="131">
        <v>82.912000000000006</v>
      </c>
      <c r="N666" s="131">
        <v>84.837000000000003</v>
      </c>
      <c r="O666" s="131">
        <v>77.411000000000001</v>
      </c>
      <c r="P666" s="131">
        <v>75.86</v>
      </c>
      <c r="Q666" s="131">
        <v>86.414000000000001</v>
      </c>
      <c r="R666" s="131">
        <v>89.293000000000006</v>
      </c>
      <c r="S666" s="131">
        <v>100.023</v>
      </c>
      <c r="T666" s="131">
        <v>94.507000000000005</v>
      </c>
      <c r="U666" s="131">
        <v>96.769000000000005</v>
      </c>
      <c r="V666" s="131">
        <v>100</v>
      </c>
      <c r="W666" s="131">
        <v>95.522999999999996</v>
      </c>
      <c r="X666" s="131">
        <v>98.95</v>
      </c>
      <c r="Y666" s="131">
        <v>100.943</v>
      </c>
      <c r="Z666" s="131">
        <v>102.895</v>
      </c>
      <c r="AA666" s="131">
        <v>116.542</v>
      </c>
      <c r="AB666" s="131">
        <v>116.869</v>
      </c>
      <c r="AC666" s="131">
        <v>125.899</v>
      </c>
      <c r="AD666" s="131">
        <v>123.67</v>
      </c>
      <c r="AE666" s="131">
        <v>123.372</v>
      </c>
      <c r="AF666" s="131">
        <v>126.27</v>
      </c>
      <c r="AG666" s="131">
        <v>136.58699999999999</v>
      </c>
      <c r="AH666" s="131">
        <v>142.392</v>
      </c>
      <c r="AI666" s="131">
        <v>143.69900000000001</v>
      </c>
      <c r="AJ666" s="131">
        <v>149.172</v>
      </c>
      <c r="AK666" s="131">
        <v>153.42699999999999</v>
      </c>
      <c r="AL666" s="131">
        <v>157.494</v>
      </c>
      <c r="AM666" s="131">
        <v>161.20699999999999</v>
      </c>
      <c r="AN666" s="131">
        <v>170.00800000000001</v>
      </c>
      <c r="AO666" s="131">
        <v>173.90799999999999</v>
      </c>
      <c r="AP666" s="131">
        <v>185.35</v>
      </c>
      <c r="AQ666" s="131">
        <v>191.608</v>
      </c>
      <c r="AR666" s="131">
        <v>196.023</v>
      </c>
      <c r="AS666" s="131">
        <v>197.053</v>
      </c>
      <c r="AT666" s="131">
        <v>201.10900000000001</v>
      </c>
      <c r="AU666" s="131">
        <v>209.45099999999999</v>
      </c>
      <c r="AV666" s="131">
        <v>205.86199999999999</v>
      </c>
      <c r="AW666" s="131">
        <v>215.62</v>
      </c>
    </row>
    <row r="667" spans="1:57" ht="6" customHeight="1" x14ac:dyDescent="0.2">
      <c r="A667" s="106"/>
      <c r="B667" s="106"/>
      <c r="C667" s="131"/>
      <c r="D667" s="131"/>
      <c r="E667" s="131"/>
      <c r="F667" s="131"/>
      <c r="G667" s="131"/>
      <c r="H667" s="131"/>
      <c r="I667" s="131"/>
      <c r="J667" s="131"/>
      <c r="K667" s="131"/>
      <c r="L667" s="131"/>
      <c r="M667" s="131"/>
      <c r="N667" s="131"/>
      <c r="O667" s="131"/>
      <c r="P667" s="131"/>
      <c r="Q667" s="131"/>
      <c r="R667" s="131"/>
      <c r="S667" s="131"/>
      <c r="T667" s="131"/>
      <c r="U667" s="131"/>
      <c r="V667" s="131"/>
      <c r="W667" s="131"/>
      <c r="X667" s="131"/>
      <c r="Y667" s="131"/>
      <c r="Z667" s="131"/>
      <c r="AA667" s="131"/>
      <c r="AB667" s="131"/>
      <c r="AC667" s="131"/>
      <c r="AD667" s="131"/>
      <c r="AE667" s="131"/>
      <c r="AF667" s="131"/>
      <c r="AG667" s="131"/>
      <c r="AH667" s="131"/>
      <c r="AI667" s="131"/>
      <c r="AJ667" s="131"/>
      <c r="AK667" s="131"/>
      <c r="AL667" s="131"/>
      <c r="AM667" s="131"/>
      <c r="AN667" s="131"/>
      <c r="AO667" s="131"/>
      <c r="AP667" s="131"/>
      <c r="AQ667" s="131"/>
      <c r="AR667" s="131"/>
      <c r="AS667" s="131"/>
      <c r="AT667" s="131"/>
      <c r="AU667" s="131"/>
      <c r="AV667" s="131"/>
      <c r="AW667" s="131"/>
    </row>
    <row r="668" spans="1:57" x14ac:dyDescent="0.2">
      <c r="A668" s="162" t="s">
        <v>153</v>
      </c>
      <c r="B668" s="106" t="s">
        <v>271</v>
      </c>
      <c r="C668" s="131">
        <v>12.209</v>
      </c>
      <c r="D668" s="131">
        <v>11.826000000000001</v>
      </c>
      <c r="E668" s="131">
        <v>21.015000000000001</v>
      </c>
      <c r="F668" s="131">
        <v>35.030999999999999</v>
      </c>
      <c r="G668" s="131">
        <v>43.191000000000003</v>
      </c>
      <c r="H668" s="131">
        <v>56.792999999999999</v>
      </c>
      <c r="I668" s="131">
        <v>60.905999999999999</v>
      </c>
      <c r="J668" s="131">
        <v>57.381999999999998</v>
      </c>
      <c r="K668" s="131">
        <v>60.244</v>
      </c>
      <c r="L668" s="131">
        <v>80.944999999999993</v>
      </c>
      <c r="M668" s="131">
        <v>79.525999999999996</v>
      </c>
      <c r="N668" s="131">
        <v>83.006</v>
      </c>
      <c r="O668" s="131">
        <v>89.147000000000006</v>
      </c>
      <c r="P668" s="131">
        <v>89.903000000000006</v>
      </c>
      <c r="Q668" s="131">
        <v>90.356999999999999</v>
      </c>
      <c r="R668" s="131">
        <v>90.16</v>
      </c>
      <c r="S668" s="131">
        <v>91.846000000000004</v>
      </c>
      <c r="T668" s="131">
        <v>96.082999999999998</v>
      </c>
      <c r="U668" s="131">
        <v>95.375</v>
      </c>
      <c r="V668" s="131">
        <v>100</v>
      </c>
      <c r="W668" s="131">
        <v>103.807</v>
      </c>
      <c r="X668" s="131">
        <v>109.971</v>
      </c>
      <c r="Y668" s="131">
        <v>118.539</v>
      </c>
      <c r="Z668" s="131">
        <v>126.935</v>
      </c>
      <c r="AA668" s="131">
        <v>138.102</v>
      </c>
      <c r="AB668" s="131">
        <v>144.55000000000001</v>
      </c>
      <c r="AC668" s="131">
        <v>156.05699999999999</v>
      </c>
      <c r="AD668" s="131">
        <v>132.31299999999999</v>
      </c>
      <c r="AE668" s="131">
        <v>128.499</v>
      </c>
      <c r="AF668" s="131">
        <v>135.74100000000001</v>
      </c>
      <c r="AG668" s="131">
        <v>132.233</v>
      </c>
      <c r="AH668" s="131">
        <v>133.774</v>
      </c>
      <c r="AI668" s="131">
        <v>160.99600000000001</v>
      </c>
      <c r="AJ668" s="131">
        <v>150.91300000000001</v>
      </c>
      <c r="AK668" s="131">
        <v>147.93299999999999</v>
      </c>
      <c r="AL668" s="131">
        <v>221.33699999999999</v>
      </c>
      <c r="AM668" s="131">
        <v>209.91800000000001</v>
      </c>
      <c r="AN668" s="131">
        <v>221.55199999999999</v>
      </c>
      <c r="AO668" s="131">
        <v>228.00399999999999</v>
      </c>
      <c r="AP668" s="131">
        <v>210.46700000000001</v>
      </c>
      <c r="AQ668" s="131">
        <v>215.113</v>
      </c>
      <c r="AR668" s="131">
        <v>213.77199999999999</v>
      </c>
      <c r="AS668" s="131">
        <v>210.21799999999999</v>
      </c>
      <c r="AT668" s="131">
        <v>205.41200000000001</v>
      </c>
      <c r="AU668" s="131">
        <v>183.346</v>
      </c>
      <c r="AV668" s="131">
        <v>196.65299999999999</v>
      </c>
      <c r="AW668" s="131">
        <v>205.81200000000001</v>
      </c>
    </row>
    <row r="669" spans="1:57" x14ac:dyDescent="0.2">
      <c r="A669" s="106"/>
      <c r="B669" s="106" t="s">
        <v>204</v>
      </c>
      <c r="C669" s="131">
        <v>52.51</v>
      </c>
      <c r="D669" s="131">
        <v>54.826000000000001</v>
      </c>
      <c r="E669" s="131">
        <v>57.529000000000003</v>
      </c>
      <c r="F669" s="131">
        <v>59.845999999999997</v>
      </c>
      <c r="G669" s="131">
        <v>62.548000000000002</v>
      </c>
      <c r="H669" s="131">
        <v>64.864999999999995</v>
      </c>
      <c r="I669" s="131">
        <v>67.567999999999998</v>
      </c>
      <c r="J669" s="131">
        <v>69.884</v>
      </c>
      <c r="K669" s="131">
        <v>72.587000000000003</v>
      </c>
      <c r="L669" s="131">
        <v>74.903000000000006</v>
      </c>
      <c r="M669" s="131">
        <v>77.22</v>
      </c>
      <c r="N669" s="131">
        <v>79.537000000000006</v>
      </c>
      <c r="O669" s="131">
        <v>81.852999999999994</v>
      </c>
      <c r="P669" s="131">
        <v>84.17</v>
      </c>
      <c r="Q669" s="131">
        <v>86.873000000000005</v>
      </c>
      <c r="R669" s="131">
        <v>89.188999999999993</v>
      </c>
      <c r="S669" s="131">
        <v>91.891999999999996</v>
      </c>
      <c r="T669" s="131">
        <v>94.207999999999998</v>
      </c>
      <c r="U669" s="131">
        <v>97.296999999999997</v>
      </c>
      <c r="V669" s="131">
        <v>100</v>
      </c>
      <c r="W669" s="131">
        <v>102.703</v>
      </c>
      <c r="X669" s="131">
        <v>105.792</v>
      </c>
      <c r="Y669" s="131">
        <v>108.88</v>
      </c>
      <c r="Z669" s="131">
        <v>111.96899999999999</v>
      </c>
      <c r="AA669" s="131">
        <v>114.672</v>
      </c>
      <c r="AB669" s="131">
        <v>117.761</v>
      </c>
      <c r="AC669" s="131">
        <v>120.46299999999999</v>
      </c>
      <c r="AD669" s="131">
        <v>123.166</v>
      </c>
      <c r="AE669" s="131">
        <v>125.869</v>
      </c>
      <c r="AF669" s="131">
        <v>128.571</v>
      </c>
      <c r="AG669" s="131">
        <v>131.274</v>
      </c>
      <c r="AH669" s="131">
        <v>133.977</v>
      </c>
      <c r="AI669" s="131">
        <v>136.29300000000001</v>
      </c>
      <c r="AJ669" s="131">
        <v>138.99600000000001</v>
      </c>
      <c r="AK669" s="131">
        <v>140.92699999999999</v>
      </c>
      <c r="AL669" s="131">
        <v>142.857</v>
      </c>
      <c r="AM669" s="131">
        <v>144.78800000000001</v>
      </c>
      <c r="AN669" s="131">
        <v>146.33199999999999</v>
      </c>
      <c r="AO669" s="131">
        <v>148.26300000000001</v>
      </c>
      <c r="AP669" s="131">
        <v>150.19300000000001</v>
      </c>
      <c r="AQ669" s="131">
        <v>152.124</v>
      </c>
      <c r="AR669" s="131">
        <v>154.44</v>
      </c>
      <c r="AS669" s="131">
        <v>156.75700000000001</v>
      </c>
      <c r="AT669" s="131">
        <v>159.07300000000001</v>
      </c>
      <c r="AU669" s="131">
        <v>161.38999999999999</v>
      </c>
      <c r="AV669" s="131">
        <v>163.32</v>
      </c>
      <c r="AW669" s="131">
        <v>165.637</v>
      </c>
    </row>
    <row r="670" spans="1:57" x14ac:dyDescent="0.2">
      <c r="A670" s="106"/>
      <c r="B670" s="106" t="s">
        <v>273</v>
      </c>
      <c r="C670" s="131">
        <v>115.095</v>
      </c>
      <c r="D670" s="131">
        <v>119.033</v>
      </c>
      <c r="E670" s="131">
        <v>122.526</v>
      </c>
      <c r="F670" s="131">
        <v>123.246</v>
      </c>
      <c r="G670" s="131">
        <v>118.345</v>
      </c>
      <c r="H670" s="131">
        <v>137.119</v>
      </c>
      <c r="I670" s="131">
        <v>146.001</v>
      </c>
      <c r="J670" s="131">
        <v>150.726</v>
      </c>
      <c r="K670" s="131">
        <v>177.85900000000001</v>
      </c>
      <c r="L670" s="131">
        <v>160.29400000000001</v>
      </c>
      <c r="M670" s="131">
        <v>124.66200000000001</v>
      </c>
      <c r="N670" s="131">
        <v>125.816</v>
      </c>
      <c r="O670" s="131">
        <v>122.87</v>
      </c>
      <c r="P670" s="131">
        <v>120.20699999999999</v>
      </c>
      <c r="Q670" s="131">
        <v>114.73</v>
      </c>
      <c r="R670" s="131">
        <v>108.71599999999999</v>
      </c>
      <c r="S670" s="131">
        <v>107.637</v>
      </c>
      <c r="T670" s="131">
        <v>106.143</v>
      </c>
      <c r="U670" s="131">
        <v>101.667</v>
      </c>
      <c r="V670" s="131">
        <v>100</v>
      </c>
      <c r="W670" s="131">
        <v>100.43</v>
      </c>
      <c r="X670" s="131">
        <v>102.13800000000001</v>
      </c>
      <c r="Y670" s="131">
        <v>99.54</v>
      </c>
      <c r="Z670" s="131">
        <v>99.838999999999999</v>
      </c>
      <c r="AA670" s="131">
        <v>101.85299999999999</v>
      </c>
      <c r="AB670" s="131">
        <v>102.03700000000001</v>
      </c>
      <c r="AC670" s="131">
        <v>98.281999999999996</v>
      </c>
      <c r="AD670" s="131">
        <v>95.587999999999994</v>
      </c>
      <c r="AE670" s="131">
        <v>96.388999999999996</v>
      </c>
      <c r="AF670" s="131">
        <v>97.051000000000002</v>
      </c>
      <c r="AG670" s="131">
        <v>97.661000000000001</v>
      </c>
      <c r="AH670" s="131">
        <v>99.397000000000006</v>
      </c>
      <c r="AI670" s="131">
        <v>100.544</v>
      </c>
      <c r="AJ670" s="131">
        <v>99.087999999999994</v>
      </c>
      <c r="AK670" s="131">
        <v>98.108000000000004</v>
      </c>
      <c r="AL670" s="131">
        <v>101.04</v>
      </c>
      <c r="AM670" s="131">
        <v>99.846999999999994</v>
      </c>
      <c r="AN670" s="131">
        <v>96.876999999999995</v>
      </c>
      <c r="AO670" s="131">
        <v>93.926000000000002</v>
      </c>
      <c r="AP670" s="131">
        <v>95.131</v>
      </c>
      <c r="AQ670" s="131">
        <v>97.438999999999993</v>
      </c>
      <c r="AR670" s="131">
        <v>96.855000000000004</v>
      </c>
      <c r="AS670" s="131">
        <v>93.394000000000005</v>
      </c>
      <c r="AT670" s="131">
        <v>89.873000000000005</v>
      </c>
      <c r="AU670" s="131">
        <v>88.081000000000003</v>
      </c>
      <c r="AV670" s="131">
        <v>84.891999999999996</v>
      </c>
      <c r="AW670" s="131">
        <v>84.819000000000003</v>
      </c>
    </row>
    <row r="671" spans="1:57" x14ac:dyDescent="0.2">
      <c r="A671" s="106"/>
      <c r="B671" s="106" t="s">
        <v>275</v>
      </c>
      <c r="C671" s="131">
        <v>16.983000000000001</v>
      </c>
      <c r="D671" s="131">
        <v>15.566000000000001</v>
      </c>
      <c r="E671" s="131">
        <v>28.297000000000001</v>
      </c>
      <c r="F671" s="131">
        <v>46.622</v>
      </c>
      <c r="G671" s="131">
        <v>57.915999999999997</v>
      </c>
      <c r="H671" s="131">
        <v>63.555999999999997</v>
      </c>
      <c r="I671" s="131">
        <v>61.95</v>
      </c>
      <c r="J671" s="131">
        <v>54.226999999999997</v>
      </c>
      <c r="K671" s="131">
        <v>46.026000000000003</v>
      </c>
      <c r="L671" s="131">
        <v>65.093999999999994</v>
      </c>
      <c r="M671" s="131">
        <v>78.171000000000006</v>
      </c>
      <c r="N671" s="131">
        <v>80.844999999999999</v>
      </c>
      <c r="O671" s="131">
        <v>84.963999999999999</v>
      </c>
      <c r="P671" s="131">
        <v>97.313999999999993</v>
      </c>
      <c r="Q671" s="131">
        <v>103.545</v>
      </c>
      <c r="R671" s="131">
        <v>93.474999999999994</v>
      </c>
      <c r="S671" s="131">
        <v>94.016000000000005</v>
      </c>
      <c r="T671" s="131">
        <v>77.305000000000007</v>
      </c>
      <c r="U671" s="131">
        <v>90.739000000000004</v>
      </c>
      <c r="V671" s="131">
        <v>100</v>
      </c>
      <c r="W671" s="131">
        <v>109.631</v>
      </c>
      <c r="X671" s="131">
        <v>112.524</v>
      </c>
      <c r="Y671" s="131">
        <v>107.995</v>
      </c>
      <c r="Z671" s="131">
        <v>97.146000000000001</v>
      </c>
      <c r="AA671" s="131">
        <v>111.405</v>
      </c>
      <c r="AB671" s="131">
        <v>109.006</v>
      </c>
      <c r="AC671" s="131">
        <v>114.258</v>
      </c>
      <c r="AD671" s="131">
        <v>114.413</v>
      </c>
      <c r="AE671" s="131">
        <v>113.20399999999999</v>
      </c>
      <c r="AF671" s="131">
        <v>110.655</v>
      </c>
      <c r="AG671" s="131">
        <v>99.715000000000003</v>
      </c>
      <c r="AH671" s="131">
        <v>93.807000000000002</v>
      </c>
      <c r="AI671" s="131">
        <v>105.84699999999999</v>
      </c>
      <c r="AJ671" s="131">
        <v>96.561999999999998</v>
      </c>
      <c r="AK671" s="131">
        <v>92.888999999999996</v>
      </c>
      <c r="AL671" s="131">
        <v>126.428</v>
      </c>
      <c r="AM671" s="131">
        <v>129.26499999999999</v>
      </c>
      <c r="AN671" s="131">
        <v>144.70599999999999</v>
      </c>
      <c r="AO671" s="131">
        <v>126.524</v>
      </c>
      <c r="AP671" s="131">
        <v>131.322</v>
      </c>
      <c r="AQ671" s="131">
        <v>151.29499999999999</v>
      </c>
      <c r="AR671" s="131">
        <v>148.26599999999999</v>
      </c>
      <c r="AS671" s="131">
        <v>120.324</v>
      </c>
      <c r="AT671" s="131">
        <v>143.94900000000001</v>
      </c>
      <c r="AU671" s="131">
        <v>110.682</v>
      </c>
      <c r="AV671" s="131">
        <v>125.119</v>
      </c>
      <c r="AW671" s="131">
        <v>148.81200000000001</v>
      </c>
    </row>
    <row r="672" spans="1:57" x14ac:dyDescent="0.2">
      <c r="A672" s="106"/>
      <c r="B672" s="106" t="s">
        <v>276</v>
      </c>
      <c r="C672" s="131">
        <v>118.949</v>
      </c>
      <c r="D672" s="131">
        <v>116.40600000000001</v>
      </c>
      <c r="E672" s="131">
        <v>105.363</v>
      </c>
      <c r="F672" s="131">
        <v>101.874</v>
      </c>
      <c r="G672" s="131">
        <v>100.746</v>
      </c>
      <c r="H672" s="131">
        <v>100.468</v>
      </c>
      <c r="I672" s="131">
        <v>99.66</v>
      </c>
      <c r="J672" s="131">
        <v>100.461</v>
      </c>
      <c r="K672" s="131">
        <v>101.384</v>
      </c>
      <c r="L672" s="131">
        <v>103.569</v>
      </c>
      <c r="M672" s="131">
        <v>105.682</v>
      </c>
      <c r="N672" s="131">
        <v>102.601</v>
      </c>
      <c r="O672" s="131">
        <v>104.325</v>
      </c>
      <c r="P672" s="131">
        <v>91.308000000000007</v>
      </c>
      <c r="Q672" s="131">
        <v>87.552999999999997</v>
      </c>
      <c r="R672" s="131">
        <v>99.474000000000004</v>
      </c>
      <c r="S672" s="131">
        <v>98.769000000000005</v>
      </c>
      <c r="T672" s="131">
        <v>124.29600000000001</v>
      </c>
      <c r="U672" s="131">
        <v>106.258</v>
      </c>
      <c r="V672" s="131">
        <v>100</v>
      </c>
      <c r="W672" s="131">
        <v>91.802000000000007</v>
      </c>
      <c r="X672" s="131">
        <v>90.447000000000003</v>
      </c>
      <c r="Y672" s="131">
        <v>101.277</v>
      </c>
      <c r="Z672" s="131">
        <v>116.884</v>
      </c>
      <c r="AA672" s="131">
        <v>106.137</v>
      </c>
      <c r="AB672" s="131">
        <v>110.35899999999999</v>
      </c>
      <c r="AC672" s="131">
        <v>115.363</v>
      </c>
      <c r="AD672" s="131">
        <v>98.227999999999994</v>
      </c>
      <c r="AE672" s="131">
        <v>93.561000000000007</v>
      </c>
      <c r="AF672" s="131">
        <v>98.31</v>
      </c>
      <c r="AG672" s="131">
        <v>103.437</v>
      </c>
      <c r="AH672" s="131">
        <v>107.086</v>
      </c>
      <c r="AI672" s="131">
        <v>110.995</v>
      </c>
      <c r="AJ672" s="131">
        <v>113.474</v>
      </c>
      <c r="AK672" s="131">
        <v>115.187</v>
      </c>
      <c r="AL672" s="131">
        <v>121.28700000000001</v>
      </c>
      <c r="AM672" s="131">
        <v>112.331</v>
      </c>
      <c r="AN672" s="131">
        <v>108.001</v>
      </c>
      <c r="AO672" s="131">
        <v>129.405</v>
      </c>
      <c r="AP672" s="131">
        <v>112.17</v>
      </c>
      <c r="AQ672" s="131">
        <v>95.921000000000006</v>
      </c>
      <c r="AR672" s="131">
        <v>96.388999999999996</v>
      </c>
      <c r="AS672" s="131">
        <v>119.336</v>
      </c>
      <c r="AT672" s="131">
        <v>99.813999999999993</v>
      </c>
      <c r="AU672" s="131">
        <v>116.529</v>
      </c>
      <c r="AV672" s="131">
        <v>113.363</v>
      </c>
      <c r="AW672" s="131">
        <v>98.442999999999998</v>
      </c>
    </row>
    <row r="673" spans="1:49" ht="6" customHeight="1" x14ac:dyDescent="0.2">
      <c r="A673" s="106"/>
      <c r="B673" s="106"/>
      <c r="C673" s="131"/>
      <c r="D673" s="131"/>
      <c r="E673" s="131"/>
      <c r="F673" s="131"/>
      <c r="G673" s="131"/>
      <c r="H673" s="131"/>
      <c r="I673" s="131"/>
      <c r="J673" s="131"/>
      <c r="K673" s="131"/>
      <c r="L673" s="131"/>
      <c r="M673" s="131"/>
      <c r="N673" s="131"/>
      <c r="O673" s="131"/>
      <c r="P673" s="131"/>
      <c r="Q673" s="131"/>
      <c r="R673" s="131"/>
      <c r="S673" s="131"/>
      <c r="T673" s="131"/>
      <c r="U673" s="131"/>
      <c r="V673" s="131"/>
      <c r="W673" s="131"/>
      <c r="X673" s="131"/>
      <c r="Y673" s="131"/>
      <c r="Z673" s="131"/>
      <c r="AA673" s="131"/>
      <c r="AB673" s="131"/>
      <c r="AC673" s="131"/>
      <c r="AD673" s="131"/>
      <c r="AE673" s="131"/>
      <c r="AF673" s="131"/>
      <c r="AG673" s="131"/>
      <c r="AH673" s="131"/>
      <c r="AI673" s="131"/>
      <c r="AJ673" s="131"/>
      <c r="AK673" s="131"/>
      <c r="AL673" s="131"/>
      <c r="AM673" s="131"/>
      <c r="AN673" s="131"/>
      <c r="AO673" s="131"/>
      <c r="AP673" s="131"/>
      <c r="AQ673" s="131"/>
      <c r="AR673" s="131"/>
      <c r="AS673" s="131"/>
      <c r="AT673" s="131"/>
      <c r="AU673" s="131"/>
      <c r="AV673" s="131"/>
      <c r="AW673" s="131"/>
    </row>
    <row r="674" spans="1:49" x14ac:dyDescent="0.2">
      <c r="A674" s="162" t="s">
        <v>103</v>
      </c>
      <c r="B674" s="106" t="s">
        <v>271</v>
      </c>
      <c r="C674" s="131" t="s">
        <v>231</v>
      </c>
      <c r="D674" s="131" t="s">
        <v>231</v>
      </c>
      <c r="E674" s="131" t="s">
        <v>231</v>
      </c>
      <c r="F674" s="131" t="s">
        <v>231</v>
      </c>
      <c r="G674" s="131" t="s">
        <v>231</v>
      </c>
      <c r="H674" s="131" t="s">
        <v>231</v>
      </c>
      <c r="I674" s="131" t="s">
        <v>231</v>
      </c>
      <c r="J674" s="131" t="s">
        <v>231</v>
      </c>
      <c r="K674" s="131" t="s">
        <v>231</v>
      </c>
      <c r="L674" s="131" t="s">
        <v>231</v>
      </c>
      <c r="M674" s="131" t="s">
        <v>231</v>
      </c>
      <c r="N674" s="131" t="s">
        <v>231</v>
      </c>
      <c r="O674" s="131" t="s">
        <v>231</v>
      </c>
      <c r="P674" s="131" t="s">
        <v>231</v>
      </c>
      <c r="Q674" s="131" t="s">
        <v>231</v>
      </c>
      <c r="R674" s="131" t="s">
        <v>231</v>
      </c>
      <c r="S674" s="131" t="s">
        <v>231</v>
      </c>
      <c r="T674" s="131" t="s">
        <v>231</v>
      </c>
      <c r="U674" s="131" t="s">
        <v>231</v>
      </c>
      <c r="V674" s="131" t="s">
        <v>231</v>
      </c>
      <c r="W674" s="131" t="s">
        <v>231</v>
      </c>
      <c r="X674" s="131" t="s">
        <v>231</v>
      </c>
      <c r="Y674" s="131" t="s">
        <v>231</v>
      </c>
      <c r="Z674" s="131" t="s">
        <v>231</v>
      </c>
      <c r="AA674" s="131">
        <v>100</v>
      </c>
      <c r="AB674" s="131">
        <v>104.01</v>
      </c>
      <c r="AC674" s="131">
        <v>111.545</v>
      </c>
      <c r="AD674" s="131">
        <v>127.968</v>
      </c>
      <c r="AE674" s="131">
        <v>129.66499999999999</v>
      </c>
      <c r="AF674" s="131">
        <v>133.46299999999999</v>
      </c>
      <c r="AG674" s="131">
        <v>146.35400000000001</v>
      </c>
      <c r="AH674" s="131">
        <v>150.31399999999999</v>
      </c>
      <c r="AI674" s="131">
        <v>161.69200000000001</v>
      </c>
      <c r="AJ674" s="131">
        <v>161.666</v>
      </c>
      <c r="AK674" s="131">
        <v>179.42500000000001</v>
      </c>
      <c r="AL674" s="131">
        <v>200.197</v>
      </c>
      <c r="AM674" s="131">
        <v>242.803</v>
      </c>
      <c r="AN674" s="131">
        <v>248.18199999999999</v>
      </c>
      <c r="AO674" s="131">
        <v>297.101</v>
      </c>
      <c r="AP674" s="131">
        <v>314.233</v>
      </c>
      <c r="AQ674" s="131">
        <v>329.42200000000003</v>
      </c>
      <c r="AR674" s="131">
        <v>343.62900000000002</v>
      </c>
      <c r="AS674" s="131">
        <v>351.589</v>
      </c>
      <c r="AT674" s="131">
        <v>414.613</v>
      </c>
      <c r="AU674" s="131">
        <v>544.726</v>
      </c>
      <c r="AV674" s="131">
        <v>631.447</v>
      </c>
      <c r="AW674" s="131">
        <v>731.75900000000001</v>
      </c>
    </row>
    <row r="675" spans="1:49" x14ac:dyDescent="0.2">
      <c r="A675" s="106"/>
      <c r="B675" s="106" t="s">
        <v>204</v>
      </c>
      <c r="C675" s="131" t="s">
        <v>231</v>
      </c>
      <c r="D675" s="131" t="s">
        <v>231</v>
      </c>
      <c r="E675" s="131" t="s">
        <v>231</v>
      </c>
      <c r="F675" s="131" t="s">
        <v>231</v>
      </c>
      <c r="G675" s="131" t="s">
        <v>231</v>
      </c>
      <c r="H675" s="131" t="s">
        <v>231</v>
      </c>
      <c r="I675" s="131" t="s">
        <v>231</v>
      </c>
      <c r="J675" s="131" t="s">
        <v>231</v>
      </c>
      <c r="K675" s="131" t="s">
        <v>231</v>
      </c>
      <c r="L675" s="131" t="s">
        <v>231</v>
      </c>
      <c r="M675" s="131" t="s">
        <v>231</v>
      </c>
      <c r="N675" s="131" t="s">
        <v>231</v>
      </c>
      <c r="O675" s="131" t="s">
        <v>231</v>
      </c>
      <c r="P675" s="131" t="s">
        <v>231</v>
      </c>
      <c r="Q675" s="131" t="s">
        <v>231</v>
      </c>
      <c r="R675" s="131" t="s">
        <v>231</v>
      </c>
      <c r="S675" s="131" t="s">
        <v>231</v>
      </c>
      <c r="T675" s="131" t="s">
        <v>231</v>
      </c>
      <c r="U675" s="131" t="s">
        <v>231</v>
      </c>
      <c r="V675" s="131" t="s">
        <v>231</v>
      </c>
      <c r="W675" s="131" t="s">
        <v>231</v>
      </c>
      <c r="X675" s="131" t="s">
        <v>231</v>
      </c>
      <c r="Y675" s="131" t="s">
        <v>231</v>
      </c>
      <c r="Z675" s="131" t="s">
        <v>231</v>
      </c>
      <c r="AA675" s="131">
        <v>100</v>
      </c>
      <c r="AB675" s="131">
        <v>103.06</v>
      </c>
      <c r="AC675" s="131">
        <v>106.026</v>
      </c>
      <c r="AD675" s="131">
        <v>108.861</v>
      </c>
      <c r="AE675" s="131">
        <v>111.545</v>
      </c>
      <c r="AF675" s="131">
        <v>114.06</v>
      </c>
      <c r="AG675" s="131">
        <v>116.407</v>
      </c>
      <c r="AH675" s="131">
        <v>118.59399999999999</v>
      </c>
      <c r="AI675" s="131">
        <v>120.64</v>
      </c>
      <c r="AJ675" s="131">
        <v>122.611</v>
      </c>
      <c r="AK675" s="131">
        <v>124.554</v>
      </c>
      <c r="AL675" s="131">
        <v>126.46899999999999</v>
      </c>
      <c r="AM675" s="131">
        <v>128.374</v>
      </c>
      <c r="AN675" s="131">
        <v>130.28899999999999</v>
      </c>
      <c r="AO675" s="131">
        <v>132.251</v>
      </c>
      <c r="AP675" s="131">
        <v>134.30600000000001</v>
      </c>
      <c r="AQ675" s="131">
        <v>136.45599999999999</v>
      </c>
      <c r="AR675" s="131">
        <v>138.69900000000001</v>
      </c>
      <c r="AS675" s="131">
        <v>141.00800000000001</v>
      </c>
      <c r="AT675" s="131">
        <v>143.33600000000001</v>
      </c>
      <c r="AU675" s="131">
        <v>145.654</v>
      </c>
      <c r="AV675" s="131">
        <v>147.94399999999999</v>
      </c>
      <c r="AW675" s="131">
        <v>150.22499999999999</v>
      </c>
    </row>
    <row r="676" spans="1:49" x14ac:dyDescent="0.2">
      <c r="A676" s="106"/>
      <c r="B676" s="106" t="s">
        <v>273</v>
      </c>
      <c r="C676" s="131" t="s">
        <v>231</v>
      </c>
      <c r="D676" s="131" t="s">
        <v>231</v>
      </c>
      <c r="E676" s="131" t="s">
        <v>231</v>
      </c>
      <c r="F676" s="131" t="s">
        <v>231</v>
      </c>
      <c r="G676" s="131" t="s">
        <v>231</v>
      </c>
      <c r="H676" s="131" t="s">
        <v>231</v>
      </c>
      <c r="I676" s="131" t="s">
        <v>231</v>
      </c>
      <c r="J676" s="131" t="s">
        <v>231</v>
      </c>
      <c r="K676" s="131" t="s">
        <v>231</v>
      </c>
      <c r="L676" s="131" t="s">
        <v>231</v>
      </c>
      <c r="M676" s="131" t="s">
        <v>231</v>
      </c>
      <c r="N676" s="131" t="s">
        <v>231</v>
      </c>
      <c r="O676" s="131" t="s">
        <v>231</v>
      </c>
      <c r="P676" s="131" t="s">
        <v>231</v>
      </c>
      <c r="Q676" s="131" t="s">
        <v>231</v>
      </c>
      <c r="R676" s="131" t="s">
        <v>231</v>
      </c>
      <c r="S676" s="131" t="s">
        <v>231</v>
      </c>
      <c r="T676" s="131" t="s">
        <v>231</v>
      </c>
      <c r="U676" s="131" t="s">
        <v>231</v>
      </c>
      <c r="V676" s="131" t="s">
        <v>231</v>
      </c>
      <c r="W676" s="131" t="s">
        <v>231</v>
      </c>
      <c r="X676" s="131" t="s">
        <v>231</v>
      </c>
      <c r="Y676" s="131" t="s">
        <v>231</v>
      </c>
      <c r="Z676" s="131" t="s">
        <v>231</v>
      </c>
      <c r="AA676" s="131">
        <v>100</v>
      </c>
      <c r="AB676" s="131">
        <v>102.754</v>
      </c>
      <c r="AC676" s="131">
        <v>103.878</v>
      </c>
      <c r="AD676" s="131">
        <v>105.91</v>
      </c>
      <c r="AE676" s="131">
        <v>116.501</v>
      </c>
      <c r="AF676" s="131">
        <v>126.13200000000001</v>
      </c>
      <c r="AG676" s="131">
        <v>132.79300000000001</v>
      </c>
      <c r="AH676" s="131">
        <v>138.922</v>
      </c>
      <c r="AI676" s="131">
        <v>148.18</v>
      </c>
      <c r="AJ676" s="131">
        <v>160.876</v>
      </c>
      <c r="AK676" s="131">
        <v>179.345</v>
      </c>
      <c r="AL676" s="131">
        <v>195.65600000000001</v>
      </c>
      <c r="AM676" s="131">
        <v>212.44</v>
      </c>
      <c r="AN676" s="131">
        <v>223.32</v>
      </c>
      <c r="AO676" s="131">
        <v>220.19900000000001</v>
      </c>
      <c r="AP676" s="131">
        <v>229.762</v>
      </c>
      <c r="AQ676" s="131">
        <v>242.12700000000001</v>
      </c>
      <c r="AR676" s="131">
        <v>255.63499999999999</v>
      </c>
      <c r="AS676" s="131">
        <v>269.94200000000001</v>
      </c>
      <c r="AT676" s="131">
        <v>284.53100000000001</v>
      </c>
      <c r="AU676" s="131">
        <v>299.70299999999997</v>
      </c>
      <c r="AV676" s="131">
        <v>315.31400000000002</v>
      </c>
      <c r="AW676" s="131">
        <v>332.572</v>
      </c>
    </row>
    <row r="677" spans="1:49" x14ac:dyDescent="0.2">
      <c r="A677" s="106"/>
      <c r="B677" s="106" t="s">
        <v>275</v>
      </c>
      <c r="C677" s="131" t="s">
        <v>231</v>
      </c>
      <c r="D677" s="131" t="s">
        <v>231</v>
      </c>
      <c r="E677" s="131" t="s">
        <v>231</v>
      </c>
      <c r="F677" s="131" t="s">
        <v>231</v>
      </c>
      <c r="G677" s="131" t="s">
        <v>231</v>
      </c>
      <c r="H677" s="131" t="s">
        <v>231</v>
      </c>
      <c r="I677" s="131" t="s">
        <v>231</v>
      </c>
      <c r="J677" s="131" t="s">
        <v>231</v>
      </c>
      <c r="K677" s="131" t="s">
        <v>231</v>
      </c>
      <c r="L677" s="131" t="s">
        <v>231</v>
      </c>
      <c r="M677" s="131" t="s">
        <v>231</v>
      </c>
      <c r="N677" s="131" t="s">
        <v>231</v>
      </c>
      <c r="O677" s="131" t="s">
        <v>231</v>
      </c>
      <c r="P677" s="131" t="s">
        <v>231</v>
      </c>
      <c r="Q677" s="131" t="s">
        <v>231</v>
      </c>
      <c r="R677" s="131" t="s">
        <v>231</v>
      </c>
      <c r="S677" s="131" t="s">
        <v>231</v>
      </c>
      <c r="T677" s="131" t="s">
        <v>231</v>
      </c>
      <c r="U677" s="131" t="s">
        <v>231</v>
      </c>
      <c r="V677" s="131" t="s">
        <v>231</v>
      </c>
      <c r="W677" s="131" t="s">
        <v>231</v>
      </c>
      <c r="X677" s="131" t="s">
        <v>231</v>
      </c>
      <c r="Y677" s="131" t="s">
        <v>231</v>
      </c>
      <c r="Z677" s="131" t="s">
        <v>231</v>
      </c>
      <c r="AA677" s="131">
        <v>100</v>
      </c>
      <c r="AB677" s="131">
        <v>98.766000000000005</v>
      </c>
      <c r="AC677" s="131">
        <v>96.501000000000005</v>
      </c>
      <c r="AD677" s="131">
        <v>104.943</v>
      </c>
      <c r="AE677" s="131">
        <v>93.222999999999999</v>
      </c>
      <c r="AF677" s="131">
        <v>83.614999999999995</v>
      </c>
      <c r="AG677" s="131">
        <v>78.224999999999994</v>
      </c>
      <c r="AH677" s="131">
        <v>85.47</v>
      </c>
      <c r="AI677" s="131">
        <v>81.144999999999996</v>
      </c>
      <c r="AJ677" s="131">
        <v>60.573999999999998</v>
      </c>
      <c r="AK677" s="131">
        <v>54.173999999999999</v>
      </c>
      <c r="AL677" s="131">
        <v>48.801000000000002</v>
      </c>
      <c r="AM677" s="131">
        <v>44.868000000000002</v>
      </c>
      <c r="AN677" s="131">
        <v>41.728999999999999</v>
      </c>
      <c r="AO677" s="131">
        <v>61.561</v>
      </c>
      <c r="AP677" s="131">
        <v>60.902999999999999</v>
      </c>
      <c r="AQ677" s="131">
        <v>59.128999999999998</v>
      </c>
      <c r="AR677" s="131">
        <v>57.572000000000003</v>
      </c>
      <c r="AS677" s="131">
        <v>55.378</v>
      </c>
      <c r="AT677" s="131">
        <v>55.015000000000001</v>
      </c>
      <c r="AU677" s="131">
        <v>56.816000000000003</v>
      </c>
      <c r="AV677" s="131">
        <v>57.331000000000003</v>
      </c>
      <c r="AW677" s="131">
        <v>57.058999999999997</v>
      </c>
    </row>
    <row r="678" spans="1:49" x14ac:dyDescent="0.2">
      <c r="A678" s="106"/>
      <c r="B678" s="106" t="s">
        <v>276</v>
      </c>
      <c r="C678" s="131" t="s">
        <v>231</v>
      </c>
      <c r="D678" s="131" t="s">
        <v>231</v>
      </c>
      <c r="E678" s="131" t="s">
        <v>231</v>
      </c>
      <c r="F678" s="131" t="s">
        <v>231</v>
      </c>
      <c r="G678" s="131" t="s">
        <v>231</v>
      </c>
      <c r="H678" s="131" t="s">
        <v>231</v>
      </c>
      <c r="I678" s="131" t="s">
        <v>231</v>
      </c>
      <c r="J678" s="131" t="s">
        <v>231</v>
      </c>
      <c r="K678" s="131" t="s">
        <v>231</v>
      </c>
      <c r="L678" s="131" t="s">
        <v>231</v>
      </c>
      <c r="M678" s="131" t="s">
        <v>231</v>
      </c>
      <c r="N678" s="131" t="s">
        <v>231</v>
      </c>
      <c r="O678" s="131" t="s">
        <v>231</v>
      </c>
      <c r="P678" s="131" t="s">
        <v>231</v>
      </c>
      <c r="Q678" s="131" t="s">
        <v>231</v>
      </c>
      <c r="R678" s="131" t="s">
        <v>231</v>
      </c>
      <c r="S678" s="131" t="s">
        <v>231</v>
      </c>
      <c r="T678" s="131" t="s">
        <v>231</v>
      </c>
      <c r="U678" s="131" t="s">
        <v>231</v>
      </c>
      <c r="V678" s="131" t="s">
        <v>231</v>
      </c>
      <c r="W678" s="131" t="s">
        <v>231</v>
      </c>
      <c r="X678" s="131" t="s">
        <v>231</v>
      </c>
      <c r="Y678" s="131" t="s">
        <v>231</v>
      </c>
      <c r="Z678" s="131" t="s">
        <v>231</v>
      </c>
      <c r="AA678" s="131">
        <v>100</v>
      </c>
      <c r="AB678" s="131">
        <v>99.444999999999993</v>
      </c>
      <c r="AC678" s="131">
        <v>104.95</v>
      </c>
      <c r="AD678" s="131">
        <v>105.765</v>
      </c>
      <c r="AE678" s="131">
        <v>107.033</v>
      </c>
      <c r="AF678" s="131">
        <v>110.946</v>
      </c>
      <c r="AG678" s="131">
        <v>121.032</v>
      </c>
      <c r="AH678" s="131">
        <v>106.746</v>
      </c>
      <c r="AI678" s="131">
        <v>111.467</v>
      </c>
      <c r="AJ678" s="131">
        <v>135.30500000000001</v>
      </c>
      <c r="AK678" s="131">
        <v>148.267</v>
      </c>
      <c r="AL678" s="131">
        <v>165.78800000000001</v>
      </c>
      <c r="AM678" s="131">
        <v>198.428</v>
      </c>
      <c r="AN678" s="131">
        <v>204.40799999999999</v>
      </c>
      <c r="AO678" s="131">
        <v>165.72399999999999</v>
      </c>
      <c r="AP678" s="131">
        <v>167.202</v>
      </c>
      <c r="AQ678" s="131">
        <v>168.62299999999999</v>
      </c>
      <c r="AR678" s="131">
        <v>168.339</v>
      </c>
      <c r="AS678" s="131">
        <v>166.79599999999999</v>
      </c>
      <c r="AT678" s="131">
        <v>184.791</v>
      </c>
      <c r="AU678" s="131">
        <v>219.631</v>
      </c>
      <c r="AV678" s="131">
        <v>236.10599999999999</v>
      </c>
      <c r="AW678" s="131">
        <v>256.69299999999998</v>
      </c>
    </row>
    <row r="679" spans="1:49" ht="6" customHeight="1" x14ac:dyDescent="0.2">
      <c r="A679" s="106"/>
      <c r="B679" s="106"/>
      <c r="C679" s="131"/>
      <c r="D679" s="131"/>
      <c r="E679" s="131"/>
      <c r="F679" s="131"/>
      <c r="G679" s="131"/>
      <c r="H679" s="131"/>
      <c r="I679" s="131"/>
      <c r="J679" s="131"/>
      <c r="K679" s="131"/>
      <c r="L679" s="131"/>
      <c r="M679" s="131"/>
      <c r="N679" s="131"/>
      <c r="O679" s="131"/>
      <c r="P679" s="131"/>
      <c r="Q679" s="131"/>
      <c r="R679" s="131"/>
      <c r="S679" s="131"/>
      <c r="T679" s="131"/>
      <c r="U679" s="131"/>
      <c r="V679" s="131"/>
      <c r="W679" s="131"/>
      <c r="X679" s="131"/>
      <c r="Y679" s="131"/>
      <c r="Z679" s="131"/>
      <c r="AA679" s="131"/>
      <c r="AB679" s="131"/>
      <c r="AC679" s="131"/>
      <c r="AD679" s="131"/>
      <c r="AE679" s="131"/>
      <c r="AF679" s="131"/>
      <c r="AG679" s="131"/>
      <c r="AH679" s="131"/>
      <c r="AI679" s="131"/>
      <c r="AJ679" s="131"/>
      <c r="AK679" s="131"/>
      <c r="AL679" s="131"/>
      <c r="AM679" s="131"/>
      <c r="AN679" s="131"/>
      <c r="AO679" s="131"/>
      <c r="AP679" s="131"/>
      <c r="AQ679" s="131"/>
      <c r="AR679" s="131"/>
      <c r="AS679" s="131"/>
      <c r="AT679" s="131"/>
      <c r="AU679" s="131"/>
      <c r="AV679" s="131"/>
      <c r="AW679" s="131"/>
    </row>
    <row r="680" spans="1:49" x14ac:dyDescent="0.2">
      <c r="A680" s="162" t="s">
        <v>154</v>
      </c>
      <c r="B680" s="106" t="s">
        <v>271</v>
      </c>
      <c r="C680" s="131">
        <v>59.232999999999997</v>
      </c>
      <c r="D680" s="131">
        <v>61.220999999999997</v>
      </c>
      <c r="E680" s="131">
        <v>62.35</v>
      </c>
      <c r="F680" s="131">
        <v>64.960999999999999</v>
      </c>
      <c r="G680" s="131">
        <v>67.266000000000005</v>
      </c>
      <c r="H680" s="131">
        <v>72.375</v>
      </c>
      <c r="I680" s="131">
        <v>76.593999999999994</v>
      </c>
      <c r="J680" s="131">
        <v>81.183999999999997</v>
      </c>
      <c r="K680" s="131">
        <v>87.025000000000006</v>
      </c>
      <c r="L680" s="131">
        <v>92.539000000000001</v>
      </c>
      <c r="M680" s="131">
        <v>95.281000000000006</v>
      </c>
      <c r="N680" s="131">
        <v>99.759</v>
      </c>
      <c r="O680" s="131">
        <v>103.69799999999999</v>
      </c>
      <c r="P680" s="131">
        <v>106.47199999999999</v>
      </c>
      <c r="Q680" s="131">
        <v>110.78400000000001</v>
      </c>
      <c r="R680" s="131">
        <v>108.76600000000001</v>
      </c>
      <c r="S680" s="131">
        <v>104.056</v>
      </c>
      <c r="T680" s="131">
        <v>105.642</v>
      </c>
      <c r="U680" s="131">
        <v>105.004</v>
      </c>
      <c r="V680" s="131">
        <v>100</v>
      </c>
      <c r="W680" s="131">
        <v>94.86</v>
      </c>
      <c r="X680" s="131">
        <v>83.686000000000007</v>
      </c>
      <c r="Y680" s="131">
        <v>76.856999999999999</v>
      </c>
      <c r="Z680" s="131">
        <v>70.055999999999997</v>
      </c>
      <c r="AA680" s="131">
        <v>65.497</v>
      </c>
      <c r="AB680" s="131">
        <v>57.448</v>
      </c>
      <c r="AC680" s="131">
        <v>55.360999999999997</v>
      </c>
      <c r="AD680" s="131">
        <v>51.045999999999999</v>
      </c>
      <c r="AE680" s="131">
        <v>55.594999999999999</v>
      </c>
      <c r="AF680" s="131">
        <v>59.88</v>
      </c>
      <c r="AG680" s="131">
        <v>61.887999999999998</v>
      </c>
      <c r="AH680" s="131">
        <v>59.113999999999997</v>
      </c>
      <c r="AI680" s="131">
        <v>60.363</v>
      </c>
      <c r="AJ680" s="131">
        <v>61.698</v>
      </c>
      <c r="AK680" s="131">
        <v>64.477000000000004</v>
      </c>
      <c r="AL680" s="131">
        <v>65.498999999999995</v>
      </c>
      <c r="AM680" s="131">
        <v>54.151000000000003</v>
      </c>
      <c r="AN680" s="131">
        <v>60.232999999999997</v>
      </c>
      <c r="AO680" s="131">
        <v>45.289000000000001</v>
      </c>
      <c r="AP680" s="131">
        <v>42.185000000000002</v>
      </c>
      <c r="AQ680" s="131">
        <v>29.661999999999999</v>
      </c>
      <c r="AR680" s="131">
        <v>30.853999999999999</v>
      </c>
      <c r="AS680" s="131">
        <v>21.486000000000001</v>
      </c>
      <c r="AT680" s="131">
        <v>24.542000000000002</v>
      </c>
      <c r="AU680" s="131">
        <v>19.295000000000002</v>
      </c>
      <c r="AV680" s="131">
        <v>21.760999999999999</v>
      </c>
      <c r="AW680" s="131">
        <v>16.757000000000001</v>
      </c>
    </row>
    <row r="681" spans="1:49" x14ac:dyDescent="0.2">
      <c r="A681" s="106"/>
      <c r="B681" s="106" t="s">
        <v>204</v>
      </c>
      <c r="C681" s="131">
        <v>72.980999999999995</v>
      </c>
      <c r="D681" s="131">
        <v>74.941999999999993</v>
      </c>
      <c r="E681" s="131">
        <v>76.838999999999999</v>
      </c>
      <c r="F681" s="131">
        <v>78.608000000000004</v>
      </c>
      <c r="G681" s="131">
        <v>80.2</v>
      </c>
      <c r="H681" s="131">
        <v>81.58</v>
      </c>
      <c r="I681" s="131">
        <v>82.772000000000006</v>
      </c>
      <c r="J681" s="131">
        <v>83.852000000000004</v>
      </c>
      <c r="K681" s="131">
        <v>84.936000000000007</v>
      </c>
      <c r="L681" s="131">
        <v>86.099000000000004</v>
      </c>
      <c r="M681" s="131">
        <v>87.375</v>
      </c>
      <c r="N681" s="131">
        <v>88.745000000000005</v>
      </c>
      <c r="O681" s="131">
        <v>90.168999999999997</v>
      </c>
      <c r="P681" s="131">
        <v>91.608000000000004</v>
      </c>
      <c r="Q681" s="131">
        <v>93.022000000000006</v>
      </c>
      <c r="R681" s="131">
        <v>94.402000000000001</v>
      </c>
      <c r="S681" s="131">
        <v>95.757000000000005</v>
      </c>
      <c r="T681" s="131">
        <v>97.117000000000004</v>
      </c>
      <c r="U681" s="131">
        <v>98.527000000000001</v>
      </c>
      <c r="V681" s="131">
        <v>100</v>
      </c>
      <c r="W681" s="131">
        <v>101.557</v>
      </c>
      <c r="X681" s="131">
        <v>103.17400000000001</v>
      </c>
      <c r="Y681" s="131">
        <v>104.795</v>
      </c>
      <c r="Z681" s="131">
        <v>106.33199999999999</v>
      </c>
      <c r="AA681" s="131">
        <v>107.732</v>
      </c>
      <c r="AB681" s="131">
        <v>108.974</v>
      </c>
      <c r="AC681" s="131">
        <v>110.068</v>
      </c>
      <c r="AD681" s="131">
        <v>111.05800000000001</v>
      </c>
      <c r="AE681" s="131">
        <v>112.01900000000001</v>
      </c>
      <c r="AF681" s="131">
        <v>112.99</v>
      </c>
      <c r="AG681" s="131">
        <v>113.99</v>
      </c>
      <c r="AH681" s="131">
        <v>115</v>
      </c>
      <c r="AI681" s="131">
        <v>115.996</v>
      </c>
      <c r="AJ681" s="131">
        <v>116.932</v>
      </c>
      <c r="AK681" s="131">
        <v>117.794</v>
      </c>
      <c r="AL681" s="131">
        <v>118.568</v>
      </c>
      <c r="AM681" s="131">
        <v>119.268</v>
      </c>
      <c r="AN681" s="131">
        <v>119.91800000000001</v>
      </c>
      <c r="AO681" s="131">
        <v>120.54900000000001</v>
      </c>
      <c r="AP681" s="131">
        <v>121.185</v>
      </c>
      <c r="AQ681" s="131">
        <v>121.825</v>
      </c>
      <c r="AR681" s="131">
        <v>122.476</v>
      </c>
      <c r="AS681" s="131">
        <v>123.126</v>
      </c>
      <c r="AT681" s="131">
        <v>123.767</v>
      </c>
      <c r="AU681" s="131">
        <v>124.398</v>
      </c>
      <c r="AV681" s="131">
        <v>125.014</v>
      </c>
      <c r="AW681" s="131">
        <v>125.61499999999999</v>
      </c>
    </row>
    <row r="682" spans="1:49" x14ac:dyDescent="0.2">
      <c r="A682" s="106"/>
      <c r="B682" s="106" t="s">
        <v>273</v>
      </c>
      <c r="C682" s="131">
        <v>26.591999999999999</v>
      </c>
      <c r="D682" s="131">
        <v>29.393000000000001</v>
      </c>
      <c r="E682" s="131">
        <v>32.076999999999998</v>
      </c>
      <c r="F682" s="131">
        <v>34.697000000000003</v>
      </c>
      <c r="G682" s="131">
        <v>37.93</v>
      </c>
      <c r="H682" s="131">
        <v>41.79</v>
      </c>
      <c r="I682" s="131">
        <v>46.256999999999998</v>
      </c>
      <c r="J682" s="131">
        <v>51.286000000000001</v>
      </c>
      <c r="K682" s="131">
        <v>56.19</v>
      </c>
      <c r="L682" s="131">
        <v>60.914999999999999</v>
      </c>
      <c r="M682" s="131">
        <v>66.025000000000006</v>
      </c>
      <c r="N682" s="131">
        <v>71.510000000000005</v>
      </c>
      <c r="O682" s="131">
        <v>77.358000000000004</v>
      </c>
      <c r="P682" s="131">
        <v>83.584000000000003</v>
      </c>
      <c r="Q682" s="131">
        <v>90.206000000000003</v>
      </c>
      <c r="R682" s="131">
        <v>92.221000000000004</v>
      </c>
      <c r="S682" s="131">
        <v>96.944000000000003</v>
      </c>
      <c r="T682" s="131">
        <v>100.983</v>
      </c>
      <c r="U682" s="131">
        <v>105.39700000000001</v>
      </c>
      <c r="V682" s="131">
        <v>100</v>
      </c>
      <c r="W682" s="131">
        <v>93.346999999999994</v>
      </c>
      <c r="X682" s="131">
        <v>84.902000000000001</v>
      </c>
      <c r="Y682" s="131">
        <v>79.992999999999995</v>
      </c>
      <c r="Z682" s="131">
        <v>77.415999999999997</v>
      </c>
      <c r="AA682" s="131">
        <v>72.897999999999996</v>
      </c>
      <c r="AB682" s="131">
        <v>69.399000000000001</v>
      </c>
      <c r="AC682" s="131">
        <v>64.040000000000006</v>
      </c>
      <c r="AD682" s="131">
        <v>62.771000000000001</v>
      </c>
      <c r="AE682" s="131">
        <v>62.231999999999999</v>
      </c>
      <c r="AF682" s="131">
        <v>61.697000000000003</v>
      </c>
      <c r="AG682" s="131">
        <v>59.320999999999998</v>
      </c>
      <c r="AH682" s="131">
        <v>58.8</v>
      </c>
      <c r="AI682" s="131">
        <v>58.295000000000002</v>
      </c>
      <c r="AJ682" s="131">
        <v>57.828000000000003</v>
      </c>
      <c r="AK682" s="131">
        <v>57.405000000000001</v>
      </c>
      <c r="AL682" s="131">
        <v>58.057000000000002</v>
      </c>
      <c r="AM682" s="131">
        <v>57.081000000000003</v>
      </c>
      <c r="AN682" s="131">
        <v>55.466000000000001</v>
      </c>
      <c r="AO682" s="131">
        <v>57.216999999999999</v>
      </c>
      <c r="AP682" s="131">
        <v>51.795000000000002</v>
      </c>
      <c r="AQ682" s="131">
        <v>48.945999999999998</v>
      </c>
      <c r="AR682" s="131">
        <v>49.875999999999998</v>
      </c>
      <c r="AS682" s="131">
        <v>50.109000000000002</v>
      </c>
      <c r="AT682" s="131">
        <v>50.347999999999999</v>
      </c>
      <c r="AU682" s="131">
        <v>50.594000000000001</v>
      </c>
      <c r="AV682" s="131">
        <v>50.847999999999999</v>
      </c>
      <c r="AW682" s="131">
        <v>51.110999999999997</v>
      </c>
    </row>
    <row r="683" spans="1:49" x14ac:dyDescent="0.2">
      <c r="A683" s="106"/>
      <c r="B683" s="106" t="s">
        <v>275</v>
      </c>
      <c r="C683" s="131">
        <v>301.108</v>
      </c>
      <c r="D683" s="131">
        <v>275.39400000000001</v>
      </c>
      <c r="E683" s="131">
        <v>251.45099999999999</v>
      </c>
      <c r="F683" s="131">
        <v>237.44</v>
      </c>
      <c r="G683" s="131">
        <v>220.25399999999999</v>
      </c>
      <c r="H683" s="131">
        <v>208.67500000000001</v>
      </c>
      <c r="I683" s="131">
        <v>195.81700000000001</v>
      </c>
      <c r="J683" s="131">
        <v>187.24600000000001</v>
      </c>
      <c r="K683" s="131">
        <v>180.512</v>
      </c>
      <c r="L683" s="131">
        <v>174.25800000000001</v>
      </c>
      <c r="M683" s="131">
        <v>162.67699999999999</v>
      </c>
      <c r="N683" s="131">
        <v>154.50399999999999</v>
      </c>
      <c r="O683" s="131">
        <v>145.77000000000001</v>
      </c>
      <c r="P683" s="131">
        <v>136.04400000000001</v>
      </c>
      <c r="Q683" s="131">
        <v>129.13499999999999</v>
      </c>
      <c r="R683" s="131">
        <v>122.435</v>
      </c>
      <c r="S683" s="131">
        <v>110.59399999999999</v>
      </c>
      <c r="T683" s="131">
        <v>106.60599999999999</v>
      </c>
      <c r="U683" s="131">
        <v>100.298</v>
      </c>
      <c r="V683" s="131">
        <v>100</v>
      </c>
      <c r="W683" s="131">
        <v>100.664</v>
      </c>
      <c r="X683" s="131">
        <v>95.23</v>
      </c>
      <c r="Y683" s="131">
        <v>91.522999999999996</v>
      </c>
      <c r="Z683" s="131">
        <v>85.23</v>
      </c>
      <c r="AA683" s="131">
        <v>84.263999999999996</v>
      </c>
      <c r="AB683" s="131">
        <v>76.938999999999993</v>
      </c>
      <c r="AC683" s="131">
        <v>78.638999999999996</v>
      </c>
      <c r="AD683" s="131">
        <v>74.2</v>
      </c>
      <c r="AE683" s="131">
        <v>79.486000000000004</v>
      </c>
      <c r="AF683" s="131">
        <v>85.135000000000005</v>
      </c>
      <c r="AG683" s="131">
        <v>90.673000000000002</v>
      </c>
      <c r="AH683" s="131">
        <v>87.094999999999999</v>
      </c>
      <c r="AI683" s="131">
        <v>89.156999999999996</v>
      </c>
      <c r="AJ683" s="131">
        <v>91.242999999999995</v>
      </c>
      <c r="AK683" s="131">
        <v>94.974999999999994</v>
      </c>
      <c r="AL683" s="131">
        <v>94.230999999999995</v>
      </c>
      <c r="AM683" s="131">
        <v>80.936999999999998</v>
      </c>
      <c r="AN683" s="131">
        <v>91.281999999999996</v>
      </c>
      <c r="AO683" s="131">
        <v>68.224000000000004</v>
      </c>
      <c r="AP683" s="131">
        <v>70.977000000000004</v>
      </c>
      <c r="AQ683" s="131">
        <v>56.093000000000004</v>
      </c>
      <c r="AR683" s="131">
        <v>56.613999999999997</v>
      </c>
      <c r="AS683" s="131">
        <v>42.878</v>
      </c>
      <c r="AT683" s="131">
        <v>46.4</v>
      </c>
      <c r="AU683" s="131">
        <v>37.484000000000002</v>
      </c>
      <c r="AV683" s="131">
        <v>41.774999999999999</v>
      </c>
      <c r="AW683" s="131">
        <v>71.421000000000006</v>
      </c>
    </row>
    <row r="684" spans="1:49" x14ac:dyDescent="0.2">
      <c r="A684" s="106"/>
      <c r="B684" s="106" t="s">
        <v>276</v>
      </c>
      <c r="C684" s="131">
        <v>101.364</v>
      </c>
      <c r="D684" s="131">
        <v>100.922</v>
      </c>
      <c r="E684" s="131">
        <v>100.601</v>
      </c>
      <c r="F684" s="131">
        <v>100.31</v>
      </c>
      <c r="G684" s="131">
        <v>100.395</v>
      </c>
      <c r="H684" s="131">
        <v>101.73399999999999</v>
      </c>
      <c r="I684" s="131">
        <v>102.161</v>
      </c>
      <c r="J684" s="131">
        <v>100.821</v>
      </c>
      <c r="K684" s="131">
        <v>101.015</v>
      </c>
      <c r="L684" s="131">
        <v>101.253</v>
      </c>
      <c r="M684" s="131">
        <v>101.529</v>
      </c>
      <c r="N684" s="131">
        <v>101.74299999999999</v>
      </c>
      <c r="O684" s="131">
        <v>101.986</v>
      </c>
      <c r="P684" s="131">
        <v>102.211</v>
      </c>
      <c r="Q684" s="131">
        <v>102.23699999999999</v>
      </c>
      <c r="R684" s="131">
        <v>102.041</v>
      </c>
      <c r="S684" s="131">
        <v>101.354</v>
      </c>
      <c r="T684" s="131">
        <v>101.044</v>
      </c>
      <c r="U684" s="131">
        <v>100.816</v>
      </c>
      <c r="V684" s="131">
        <v>100</v>
      </c>
      <c r="W684" s="131">
        <v>99.403000000000006</v>
      </c>
      <c r="X684" s="131">
        <v>100.322</v>
      </c>
      <c r="Y684" s="131">
        <v>100.175</v>
      </c>
      <c r="Z684" s="131">
        <v>99.850999999999999</v>
      </c>
      <c r="AA684" s="131">
        <v>98.974999999999994</v>
      </c>
      <c r="AB684" s="131">
        <v>98.73</v>
      </c>
      <c r="AC684" s="131">
        <v>99.875</v>
      </c>
      <c r="AD684" s="131">
        <v>98.685000000000002</v>
      </c>
      <c r="AE684" s="131">
        <v>100.331</v>
      </c>
      <c r="AF684" s="131">
        <v>100.895</v>
      </c>
      <c r="AG684" s="131">
        <v>100.938</v>
      </c>
      <c r="AH684" s="131">
        <v>100.374</v>
      </c>
      <c r="AI684" s="131">
        <v>100.125</v>
      </c>
      <c r="AJ684" s="131">
        <v>100</v>
      </c>
      <c r="AK684" s="131">
        <v>100.39700000000001</v>
      </c>
      <c r="AL684" s="131">
        <v>100.976</v>
      </c>
      <c r="AM684" s="131">
        <v>98.275000000000006</v>
      </c>
      <c r="AN684" s="131">
        <v>99.206000000000003</v>
      </c>
      <c r="AO684" s="131">
        <v>96.242000000000004</v>
      </c>
      <c r="AP684" s="131">
        <v>94.691999999999993</v>
      </c>
      <c r="AQ684" s="131">
        <v>88.680999999999997</v>
      </c>
      <c r="AR684" s="131">
        <v>89.215999999999994</v>
      </c>
      <c r="AS684" s="131">
        <v>81.221000000000004</v>
      </c>
      <c r="AT684" s="131">
        <v>84.879000000000005</v>
      </c>
      <c r="AU684" s="131">
        <v>81.787000000000006</v>
      </c>
      <c r="AV684" s="131">
        <v>81.944999999999993</v>
      </c>
      <c r="AW684" s="131">
        <v>36.542999999999999</v>
      </c>
    </row>
    <row r="685" spans="1:49" ht="6" customHeight="1" x14ac:dyDescent="0.2">
      <c r="A685" s="106"/>
      <c r="B685" s="106"/>
      <c r="C685" s="131"/>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1"/>
      <c r="AQ685" s="131"/>
      <c r="AR685" s="131"/>
      <c r="AS685" s="131"/>
      <c r="AT685" s="131"/>
      <c r="AU685" s="131"/>
      <c r="AV685" s="131"/>
      <c r="AW685" s="131"/>
    </row>
    <row r="686" spans="1:49" x14ac:dyDescent="0.2">
      <c r="A686" s="162" t="s">
        <v>1</v>
      </c>
      <c r="B686" s="106" t="s">
        <v>271</v>
      </c>
      <c r="C686" s="131">
        <v>34.222999999999999</v>
      </c>
      <c r="D686" s="131">
        <v>35.591000000000001</v>
      </c>
      <c r="E686" s="131">
        <v>35.551000000000002</v>
      </c>
      <c r="F686" s="131">
        <v>38.453000000000003</v>
      </c>
      <c r="G686" s="131">
        <v>41.052999999999997</v>
      </c>
      <c r="H686" s="131">
        <v>43.878</v>
      </c>
      <c r="I686" s="131">
        <v>44.707000000000001</v>
      </c>
      <c r="J686" s="131">
        <v>43.658000000000001</v>
      </c>
      <c r="K686" s="131">
        <v>47.362000000000002</v>
      </c>
      <c r="L686" s="131">
        <v>49.773000000000003</v>
      </c>
      <c r="M686" s="131">
        <v>54.723999999999997</v>
      </c>
      <c r="N686" s="131">
        <v>58.276000000000003</v>
      </c>
      <c r="O686" s="131">
        <v>62.174999999999997</v>
      </c>
      <c r="P686" s="131">
        <v>68.096000000000004</v>
      </c>
      <c r="Q686" s="131">
        <v>71.114999999999995</v>
      </c>
      <c r="R686" s="131">
        <v>77.501000000000005</v>
      </c>
      <c r="S686" s="131">
        <v>83.51</v>
      </c>
      <c r="T686" s="131">
        <v>88.135000000000005</v>
      </c>
      <c r="U686" s="131">
        <v>94.664000000000001</v>
      </c>
      <c r="V686" s="131">
        <v>100</v>
      </c>
      <c r="W686" s="131">
        <v>107.807</v>
      </c>
      <c r="X686" s="131">
        <v>112.23</v>
      </c>
      <c r="Y686" s="131">
        <v>117.015</v>
      </c>
      <c r="Z686" s="131">
        <v>123.514</v>
      </c>
      <c r="AA686" s="131">
        <v>132.941</v>
      </c>
      <c r="AB686" s="131">
        <v>139.15</v>
      </c>
      <c r="AC686" s="131">
        <v>146.63900000000001</v>
      </c>
      <c r="AD686" s="131">
        <v>149.37200000000001</v>
      </c>
      <c r="AE686" s="131">
        <v>160.851</v>
      </c>
      <c r="AF686" s="131">
        <v>167.28899999999999</v>
      </c>
      <c r="AG686" s="131">
        <v>169.995</v>
      </c>
      <c r="AH686" s="131">
        <v>175.691</v>
      </c>
      <c r="AI686" s="131">
        <v>179.61799999999999</v>
      </c>
      <c r="AJ686" s="131">
        <v>193.23400000000001</v>
      </c>
      <c r="AK686" s="131">
        <v>202.947</v>
      </c>
      <c r="AL686" s="131">
        <v>216.928</v>
      </c>
      <c r="AM686" s="131">
        <v>238.322</v>
      </c>
      <c r="AN686" s="131">
        <v>253.078</v>
      </c>
      <c r="AO686" s="131">
        <v>283.95</v>
      </c>
      <c r="AP686" s="131">
        <v>299.29399999999998</v>
      </c>
      <c r="AQ686" s="131">
        <v>315.23399999999998</v>
      </c>
      <c r="AR686" s="131">
        <v>340.94</v>
      </c>
      <c r="AS686" s="131">
        <v>350.584</v>
      </c>
      <c r="AT686" s="131">
        <v>381.48</v>
      </c>
      <c r="AU686" s="131">
        <v>383.07900000000001</v>
      </c>
      <c r="AV686" s="131">
        <v>388.935</v>
      </c>
      <c r="AW686" s="131">
        <v>408.57100000000003</v>
      </c>
    </row>
    <row r="687" spans="1:49" x14ac:dyDescent="0.2">
      <c r="A687" s="106"/>
      <c r="B687" s="106" t="s">
        <v>204</v>
      </c>
      <c r="C687" s="131">
        <v>65.072999999999993</v>
      </c>
      <c r="D687" s="131">
        <v>66.588999999999999</v>
      </c>
      <c r="E687" s="131">
        <v>68.156999999999996</v>
      </c>
      <c r="F687" s="131">
        <v>69.765000000000001</v>
      </c>
      <c r="G687" s="131">
        <v>71.403000000000006</v>
      </c>
      <c r="H687" s="131">
        <v>73.066000000000003</v>
      </c>
      <c r="I687" s="131">
        <v>74.757000000000005</v>
      </c>
      <c r="J687" s="131">
        <v>76.483000000000004</v>
      </c>
      <c r="K687" s="131">
        <v>78.254000000000005</v>
      </c>
      <c r="L687" s="131">
        <v>80.078000000000003</v>
      </c>
      <c r="M687" s="131">
        <v>81.954999999999998</v>
      </c>
      <c r="N687" s="131">
        <v>83.88</v>
      </c>
      <c r="O687" s="131">
        <v>85.843000000000004</v>
      </c>
      <c r="P687" s="131">
        <v>87.831000000000003</v>
      </c>
      <c r="Q687" s="131">
        <v>89.832999999999998</v>
      </c>
      <c r="R687" s="131">
        <v>91.846000000000004</v>
      </c>
      <c r="S687" s="131">
        <v>93.87</v>
      </c>
      <c r="T687" s="131">
        <v>95.903999999999996</v>
      </c>
      <c r="U687" s="131">
        <v>97.947000000000003</v>
      </c>
      <c r="V687" s="131">
        <v>100</v>
      </c>
      <c r="W687" s="131">
        <v>102.06</v>
      </c>
      <c r="X687" s="131">
        <v>104.124</v>
      </c>
      <c r="Y687" s="131">
        <v>106.197</v>
      </c>
      <c r="Z687" s="131">
        <v>108.283</v>
      </c>
      <c r="AA687" s="131">
        <v>110.383</v>
      </c>
      <c r="AB687" s="131">
        <v>112.499</v>
      </c>
      <c r="AC687" s="131">
        <v>114.627</v>
      </c>
      <c r="AD687" s="131">
        <v>116.761</v>
      </c>
      <c r="AE687" s="131">
        <v>118.89400000000001</v>
      </c>
      <c r="AF687" s="131">
        <v>121.02200000000001</v>
      </c>
      <c r="AG687" s="131">
        <v>123.14</v>
      </c>
      <c r="AH687" s="131">
        <v>125.246</v>
      </c>
      <c r="AI687" s="131">
        <v>127.34</v>
      </c>
      <c r="AJ687" s="131">
        <v>129.42099999999999</v>
      </c>
      <c r="AK687" s="131">
        <v>131.488</v>
      </c>
      <c r="AL687" s="131">
        <v>133.54</v>
      </c>
      <c r="AM687" s="131">
        <v>135.57499999999999</v>
      </c>
      <c r="AN687" s="131">
        <v>137.58199999999999</v>
      </c>
      <c r="AO687" s="131">
        <v>139.55000000000001</v>
      </c>
      <c r="AP687" s="131">
        <v>141.47</v>
      </c>
      <c r="AQ687" s="131">
        <v>143.339</v>
      </c>
      <c r="AR687" s="131">
        <v>145.15799999999999</v>
      </c>
      <c r="AS687" s="131">
        <v>146.93899999999999</v>
      </c>
      <c r="AT687" s="131">
        <v>148.697</v>
      </c>
      <c r="AU687" s="131">
        <v>150.44300000000001</v>
      </c>
      <c r="AV687" s="131">
        <v>152.18</v>
      </c>
      <c r="AW687" s="131">
        <v>153.905</v>
      </c>
    </row>
    <row r="688" spans="1:49" x14ac:dyDescent="0.2">
      <c r="A688" s="106"/>
      <c r="B688" s="106" t="s">
        <v>273</v>
      </c>
      <c r="C688" s="131">
        <v>67.66</v>
      </c>
      <c r="D688" s="131">
        <v>65.754000000000005</v>
      </c>
      <c r="E688" s="131">
        <v>66.358000000000004</v>
      </c>
      <c r="F688" s="131">
        <v>65.596999999999994</v>
      </c>
      <c r="G688" s="131">
        <v>69.956999999999994</v>
      </c>
      <c r="H688" s="131">
        <v>69.501999999999995</v>
      </c>
      <c r="I688" s="131">
        <v>72.858000000000004</v>
      </c>
      <c r="J688" s="131">
        <v>75.281999999999996</v>
      </c>
      <c r="K688" s="131">
        <v>69.724000000000004</v>
      </c>
      <c r="L688" s="131">
        <v>72.724999999999994</v>
      </c>
      <c r="M688" s="131">
        <v>75.326999999999998</v>
      </c>
      <c r="N688" s="131">
        <v>76.156999999999996</v>
      </c>
      <c r="O688" s="131">
        <v>79.838999999999999</v>
      </c>
      <c r="P688" s="131">
        <v>81.013999999999996</v>
      </c>
      <c r="Q688" s="131">
        <v>83.37</v>
      </c>
      <c r="R688" s="131">
        <v>85.438000000000002</v>
      </c>
      <c r="S688" s="131">
        <v>86.911000000000001</v>
      </c>
      <c r="T688" s="131">
        <v>93.257999999999996</v>
      </c>
      <c r="U688" s="131">
        <v>96.742999999999995</v>
      </c>
      <c r="V688" s="131">
        <v>100</v>
      </c>
      <c r="W688" s="131">
        <v>99.016999999999996</v>
      </c>
      <c r="X688" s="131">
        <v>102.375</v>
      </c>
      <c r="Y688" s="131">
        <v>105.145</v>
      </c>
      <c r="Z688" s="131">
        <v>109.98699999999999</v>
      </c>
      <c r="AA688" s="131">
        <v>116.066</v>
      </c>
      <c r="AB688" s="131">
        <v>122.48099999999999</v>
      </c>
      <c r="AC688" s="131">
        <v>125.07599999999999</v>
      </c>
      <c r="AD688" s="131">
        <v>130.38399999999999</v>
      </c>
      <c r="AE688" s="131">
        <v>139.37</v>
      </c>
      <c r="AF688" s="131">
        <v>142.179</v>
      </c>
      <c r="AG688" s="131">
        <v>146.47499999999999</v>
      </c>
      <c r="AH688" s="131">
        <v>149.49</v>
      </c>
      <c r="AI688" s="131">
        <v>158.58799999999999</v>
      </c>
      <c r="AJ688" s="131">
        <v>168.40100000000001</v>
      </c>
      <c r="AK688" s="131">
        <v>181.14400000000001</v>
      </c>
      <c r="AL688" s="131">
        <v>194.88399999999999</v>
      </c>
      <c r="AM688" s="131">
        <v>210.774</v>
      </c>
      <c r="AN688" s="131">
        <v>215.78</v>
      </c>
      <c r="AO688" s="131">
        <v>230.77699999999999</v>
      </c>
      <c r="AP688" s="131">
        <v>251</v>
      </c>
      <c r="AQ688" s="131">
        <v>264.17399999999998</v>
      </c>
      <c r="AR688" s="131">
        <v>275.09699999999998</v>
      </c>
      <c r="AS688" s="131">
        <v>289.11799999999999</v>
      </c>
      <c r="AT688" s="131">
        <v>306.87099999999998</v>
      </c>
      <c r="AU688" s="131">
        <v>328.04199999999997</v>
      </c>
      <c r="AV688" s="131">
        <v>347.363</v>
      </c>
      <c r="AW688" s="131">
        <v>366.41699999999997</v>
      </c>
    </row>
    <row r="689" spans="1:51" x14ac:dyDescent="0.2">
      <c r="A689" s="106"/>
      <c r="B689" s="106" t="s">
        <v>275</v>
      </c>
      <c r="C689" s="131">
        <v>112.794</v>
      </c>
      <c r="D689" s="131">
        <v>116.045</v>
      </c>
      <c r="E689" s="131">
        <v>115.545</v>
      </c>
      <c r="F689" s="131">
        <v>118.67400000000001</v>
      </c>
      <c r="G689" s="131">
        <v>112.583</v>
      </c>
      <c r="H689" s="131">
        <v>115.188</v>
      </c>
      <c r="I689" s="131">
        <v>110.473</v>
      </c>
      <c r="J689" s="131">
        <v>105.947</v>
      </c>
      <c r="K689" s="131">
        <v>116.92</v>
      </c>
      <c r="L689" s="131">
        <v>112.346</v>
      </c>
      <c r="M689" s="131">
        <v>111.345</v>
      </c>
      <c r="N689" s="131">
        <v>111.768</v>
      </c>
      <c r="O689" s="131">
        <v>107.556</v>
      </c>
      <c r="P689" s="131">
        <v>107.895</v>
      </c>
      <c r="Q689" s="131">
        <v>107.877</v>
      </c>
      <c r="R689" s="131">
        <v>106.598</v>
      </c>
      <c r="S689" s="131">
        <v>106.444</v>
      </c>
      <c r="T689" s="131">
        <v>102.38</v>
      </c>
      <c r="U689" s="131">
        <v>101.188</v>
      </c>
      <c r="V689" s="131">
        <v>100</v>
      </c>
      <c r="W689" s="131">
        <v>103.09699999999999</v>
      </c>
      <c r="X689" s="131">
        <v>101.309</v>
      </c>
      <c r="Y689" s="131">
        <v>99.03</v>
      </c>
      <c r="Z689" s="131">
        <v>96.412000000000006</v>
      </c>
      <c r="AA689" s="131">
        <v>94.772000000000006</v>
      </c>
      <c r="AB689" s="131">
        <v>90.816000000000003</v>
      </c>
      <c r="AC689" s="131">
        <v>90.744</v>
      </c>
      <c r="AD689" s="131">
        <v>87.51</v>
      </c>
      <c r="AE689" s="131">
        <v>85.031000000000006</v>
      </c>
      <c r="AF689" s="131">
        <v>83.813999999999993</v>
      </c>
      <c r="AG689" s="131">
        <v>81.248000000000005</v>
      </c>
      <c r="AH689" s="131">
        <v>80.757000000000005</v>
      </c>
      <c r="AI689" s="131">
        <v>76.769000000000005</v>
      </c>
      <c r="AJ689" s="131">
        <v>74.906000000000006</v>
      </c>
      <c r="AK689" s="131">
        <v>70.69</v>
      </c>
      <c r="AL689" s="131">
        <v>66.989999999999995</v>
      </c>
      <c r="AM689" s="131">
        <v>65.031999999999996</v>
      </c>
      <c r="AN689" s="131">
        <v>66.209999999999994</v>
      </c>
      <c r="AO689" s="131">
        <v>67.661000000000001</v>
      </c>
      <c r="AP689" s="131">
        <v>64.549000000000007</v>
      </c>
      <c r="AQ689" s="131">
        <v>63.384</v>
      </c>
      <c r="AR689" s="131">
        <v>62.777999999999999</v>
      </c>
      <c r="AS689" s="131">
        <v>59.984999999999999</v>
      </c>
      <c r="AT689" s="131">
        <v>58.954999999999998</v>
      </c>
      <c r="AU689" s="131">
        <v>55.368000000000002</v>
      </c>
      <c r="AV689" s="131">
        <v>52.765999999999998</v>
      </c>
      <c r="AW689" s="131">
        <v>51.152000000000001</v>
      </c>
    </row>
    <row r="690" spans="1:51" x14ac:dyDescent="0.2">
      <c r="A690" s="106"/>
      <c r="B690" s="106" t="s">
        <v>276</v>
      </c>
      <c r="C690" s="131">
        <v>68.911000000000001</v>
      </c>
      <c r="D690" s="131">
        <v>70.046000000000006</v>
      </c>
      <c r="E690" s="131">
        <v>68.028999999999996</v>
      </c>
      <c r="F690" s="131">
        <v>70.802999999999997</v>
      </c>
      <c r="G690" s="131">
        <v>73</v>
      </c>
      <c r="H690" s="131">
        <v>75.012</v>
      </c>
      <c r="I690" s="131">
        <v>74.3</v>
      </c>
      <c r="J690" s="131">
        <v>71.569000000000003</v>
      </c>
      <c r="K690" s="131">
        <v>74.242000000000004</v>
      </c>
      <c r="L690" s="131">
        <v>76.075000000000003</v>
      </c>
      <c r="M690" s="131">
        <v>79.611999999999995</v>
      </c>
      <c r="N690" s="131">
        <v>81.622</v>
      </c>
      <c r="O690" s="131">
        <v>84.344999999999999</v>
      </c>
      <c r="P690" s="131">
        <v>88.697999999999993</v>
      </c>
      <c r="Q690" s="131">
        <v>88.021000000000001</v>
      </c>
      <c r="R690" s="131">
        <v>92.65</v>
      </c>
      <c r="S690" s="131">
        <v>96.165000000000006</v>
      </c>
      <c r="T690" s="131">
        <v>96.251999999999995</v>
      </c>
      <c r="U690" s="131">
        <v>98.728999999999999</v>
      </c>
      <c r="V690" s="131">
        <v>100</v>
      </c>
      <c r="W690" s="131">
        <v>103.47499999999999</v>
      </c>
      <c r="X690" s="131">
        <v>103.923</v>
      </c>
      <c r="Y690" s="131">
        <v>105.821</v>
      </c>
      <c r="Z690" s="131">
        <v>107.569</v>
      </c>
      <c r="AA690" s="131">
        <v>109.489</v>
      </c>
      <c r="AB690" s="131">
        <v>111.199</v>
      </c>
      <c r="AC690" s="131">
        <v>112.71299999999999</v>
      </c>
      <c r="AD690" s="131">
        <v>112.123</v>
      </c>
      <c r="AE690" s="131">
        <v>114.16</v>
      </c>
      <c r="AF690" s="131">
        <v>115.998</v>
      </c>
      <c r="AG690" s="131">
        <v>116.001</v>
      </c>
      <c r="AH690" s="131">
        <v>116.197</v>
      </c>
      <c r="AI690" s="131">
        <v>115.858</v>
      </c>
      <c r="AJ690" s="131">
        <v>118.364</v>
      </c>
      <c r="AK690" s="131">
        <v>120.535</v>
      </c>
      <c r="AL690" s="131">
        <v>124.429</v>
      </c>
      <c r="AM690" s="131">
        <v>128.24600000000001</v>
      </c>
      <c r="AN690" s="131">
        <v>128.75399999999999</v>
      </c>
      <c r="AO690" s="131">
        <v>130.31</v>
      </c>
      <c r="AP690" s="131">
        <v>130.577</v>
      </c>
      <c r="AQ690" s="131">
        <v>131.34100000000001</v>
      </c>
      <c r="AR690" s="131">
        <v>136.00200000000001</v>
      </c>
      <c r="AS690" s="131">
        <v>137.57499999999999</v>
      </c>
      <c r="AT690" s="131">
        <v>141.80600000000001</v>
      </c>
      <c r="AU690" s="131">
        <v>140.19399999999999</v>
      </c>
      <c r="AV690" s="131">
        <v>139.43799999999999</v>
      </c>
      <c r="AW690" s="131">
        <v>141.63800000000001</v>
      </c>
    </row>
    <row r="691" spans="1:51" ht="6" customHeight="1" x14ac:dyDescent="0.2">
      <c r="A691" s="106"/>
      <c r="B691" s="106"/>
      <c r="C691" s="131"/>
      <c r="D691" s="131"/>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1"/>
      <c r="AQ691" s="131"/>
      <c r="AR691" s="131"/>
      <c r="AS691" s="131"/>
      <c r="AT691" s="131"/>
      <c r="AU691" s="131"/>
      <c r="AV691" s="131"/>
      <c r="AW691" s="131"/>
    </row>
    <row r="692" spans="1:51" x14ac:dyDescent="0.2">
      <c r="A692" s="162" t="s">
        <v>5</v>
      </c>
      <c r="B692" s="106" t="s">
        <v>271</v>
      </c>
      <c r="C692" s="131">
        <v>18.780999999999999</v>
      </c>
      <c r="D692" s="131">
        <v>21.116</v>
      </c>
      <c r="E692" s="131">
        <v>23.920999999999999</v>
      </c>
      <c r="F692" s="131">
        <v>26.263999999999999</v>
      </c>
      <c r="G692" s="131">
        <v>28.189</v>
      </c>
      <c r="H692" s="131">
        <v>28.904</v>
      </c>
      <c r="I692" s="131">
        <v>34.546999999999997</v>
      </c>
      <c r="J692" s="131">
        <v>39.140999999999998</v>
      </c>
      <c r="K692" s="131">
        <v>44.235999999999997</v>
      </c>
      <c r="L692" s="131">
        <v>50.37</v>
      </c>
      <c r="M692" s="131">
        <v>54.46</v>
      </c>
      <c r="N692" s="131">
        <v>56.406999999999996</v>
      </c>
      <c r="O692" s="131">
        <v>56.232999999999997</v>
      </c>
      <c r="P692" s="131">
        <v>57.101999999999997</v>
      </c>
      <c r="Q692" s="131">
        <v>62.749000000000002</v>
      </c>
      <c r="R692" s="131">
        <v>69.843000000000004</v>
      </c>
      <c r="S692" s="131">
        <v>71.638999999999996</v>
      </c>
      <c r="T692" s="131">
        <v>78.326999999999998</v>
      </c>
      <c r="U692" s="131">
        <v>81.724999999999994</v>
      </c>
      <c r="V692" s="131">
        <v>100</v>
      </c>
      <c r="W692" s="131">
        <v>107.93600000000001</v>
      </c>
      <c r="X692" s="131">
        <v>113.76300000000001</v>
      </c>
      <c r="Y692" s="131">
        <v>123.545</v>
      </c>
      <c r="Z692" s="131">
        <v>133.16499999999999</v>
      </c>
      <c r="AA692" s="131">
        <v>152.12200000000001</v>
      </c>
      <c r="AB692" s="131">
        <v>159.869</v>
      </c>
      <c r="AC692" s="131">
        <v>176.083</v>
      </c>
      <c r="AD692" s="131">
        <v>181.06</v>
      </c>
      <c r="AE692" s="131">
        <v>195.53399999999999</v>
      </c>
      <c r="AF692" s="131">
        <v>190.267</v>
      </c>
      <c r="AG692" s="131">
        <v>204.45699999999999</v>
      </c>
      <c r="AH692" s="131">
        <v>208.65100000000001</v>
      </c>
      <c r="AI692" s="131">
        <v>230.03399999999999</v>
      </c>
      <c r="AJ692" s="131">
        <v>235.435</v>
      </c>
      <c r="AK692" s="131">
        <v>236.761</v>
      </c>
      <c r="AL692" s="131">
        <v>252.761</v>
      </c>
      <c r="AM692" s="131">
        <v>264.779</v>
      </c>
      <c r="AN692" s="131">
        <v>260.06400000000002</v>
      </c>
      <c r="AO692" s="131">
        <v>268.64699999999999</v>
      </c>
      <c r="AP692" s="131">
        <v>266.42599999999999</v>
      </c>
      <c r="AQ692" s="131">
        <v>290.76499999999999</v>
      </c>
      <c r="AR692" s="131">
        <v>309.31</v>
      </c>
      <c r="AS692" s="131">
        <v>311.37299999999999</v>
      </c>
      <c r="AT692" s="131">
        <v>340.35500000000002</v>
      </c>
      <c r="AU692" s="131">
        <v>342.03300000000002</v>
      </c>
      <c r="AV692" s="131">
        <v>338.404</v>
      </c>
      <c r="AW692" s="131">
        <v>369.79500000000002</v>
      </c>
      <c r="AX692" s="161"/>
      <c r="AY692" s="161"/>
    </row>
    <row r="693" spans="1:51" x14ac:dyDescent="0.2">
      <c r="A693" s="106"/>
      <c r="B693" s="106" t="s">
        <v>204</v>
      </c>
      <c r="C693" s="131">
        <v>64.992999999999995</v>
      </c>
      <c r="D693" s="131">
        <v>66.722999999999999</v>
      </c>
      <c r="E693" s="131">
        <v>68.477000000000004</v>
      </c>
      <c r="F693" s="131">
        <v>70.253</v>
      </c>
      <c r="G693" s="131">
        <v>72.049000000000007</v>
      </c>
      <c r="H693" s="131">
        <v>73.861000000000004</v>
      </c>
      <c r="I693" s="131">
        <v>75.686000000000007</v>
      </c>
      <c r="J693" s="131">
        <v>77.528999999999996</v>
      </c>
      <c r="K693" s="131">
        <v>79.396000000000001</v>
      </c>
      <c r="L693" s="131">
        <v>81.290000000000006</v>
      </c>
      <c r="M693" s="131">
        <v>83.212999999999994</v>
      </c>
      <c r="N693" s="131">
        <v>85.156999999999996</v>
      </c>
      <c r="O693" s="131">
        <v>87.106999999999999</v>
      </c>
      <c r="P693" s="131">
        <v>89.042000000000002</v>
      </c>
      <c r="Q693" s="131">
        <v>90.947000000000003</v>
      </c>
      <c r="R693" s="131">
        <v>92.816000000000003</v>
      </c>
      <c r="S693" s="131">
        <v>94.649000000000001</v>
      </c>
      <c r="T693" s="131">
        <v>96.453000000000003</v>
      </c>
      <c r="U693" s="131">
        <v>98.233999999999995</v>
      </c>
      <c r="V693" s="131">
        <v>100</v>
      </c>
      <c r="W693" s="131">
        <v>101.752</v>
      </c>
      <c r="X693" s="131">
        <v>103.488</v>
      </c>
      <c r="Y693" s="131">
        <v>105.205</v>
      </c>
      <c r="Z693" s="131">
        <v>106.89400000000001</v>
      </c>
      <c r="AA693" s="131">
        <v>108.554</v>
      </c>
      <c r="AB693" s="131">
        <v>110.184</v>
      </c>
      <c r="AC693" s="131">
        <v>111.789</v>
      </c>
      <c r="AD693" s="131">
        <v>113.38200000000001</v>
      </c>
      <c r="AE693" s="131">
        <v>114.97799999999999</v>
      </c>
      <c r="AF693" s="131">
        <v>116.59099999999999</v>
      </c>
      <c r="AG693" s="131">
        <v>118.227</v>
      </c>
      <c r="AH693" s="131">
        <v>119.881</v>
      </c>
      <c r="AI693" s="131">
        <v>121.55500000000001</v>
      </c>
      <c r="AJ693" s="131">
        <v>123.247</v>
      </c>
      <c r="AK693" s="131">
        <v>124.95399999999999</v>
      </c>
      <c r="AL693" s="131">
        <v>126.676</v>
      </c>
      <c r="AM693" s="131">
        <v>128.41300000000001</v>
      </c>
      <c r="AN693" s="131">
        <v>130.16</v>
      </c>
      <c r="AO693" s="131">
        <v>131.91399999999999</v>
      </c>
      <c r="AP693" s="131">
        <v>133.66800000000001</v>
      </c>
      <c r="AQ693" s="131">
        <v>135.423</v>
      </c>
      <c r="AR693" s="131">
        <v>137.173</v>
      </c>
      <c r="AS693" s="131">
        <v>138.90899999999999</v>
      </c>
      <c r="AT693" s="131">
        <v>140.61699999999999</v>
      </c>
      <c r="AU693" s="131">
        <v>142.28700000000001</v>
      </c>
      <c r="AV693" s="131">
        <v>143.91499999999999</v>
      </c>
      <c r="AW693" s="131">
        <v>145.5</v>
      </c>
      <c r="AX693" s="161"/>
      <c r="AY693" s="161"/>
    </row>
    <row r="694" spans="1:51" x14ac:dyDescent="0.2">
      <c r="A694" s="106"/>
      <c r="B694" s="106" t="s">
        <v>273</v>
      </c>
      <c r="C694" s="131">
        <v>47.109000000000002</v>
      </c>
      <c r="D694" s="131">
        <v>49.118000000000002</v>
      </c>
      <c r="E694" s="131">
        <v>51.738</v>
      </c>
      <c r="F694" s="131">
        <v>54.28</v>
      </c>
      <c r="G694" s="131">
        <v>55.561</v>
      </c>
      <c r="H694" s="131">
        <v>57.930999999999997</v>
      </c>
      <c r="I694" s="131">
        <v>61.487000000000002</v>
      </c>
      <c r="J694" s="131">
        <v>64.087999999999994</v>
      </c>
      <c r="K694" s="131">
        <v>67.164000000000001</v>
      </c>
      <c r="L694" s="131">
        <v>72.08</v>
      </c>
      <c r="M694" s="131">
        <v>75.997</v>
      </c>
      <c r="N694" s="131">
        <v>75.930000000000007</v>
      </c>
      <c r="O694" s="131">
        <v>77.343000000000004</v>
      </c>
      <c r="P694" s="131">
        <v>80.938999999999993</v>
      </c>
      <c r="Q694" s="131">
        <v>81.194999999999993</v>
      </c>
      <c r="R694" s="131">
        <v>84.234999999999999</v>
      </c>
      <c r="S694" s="131">
        <v>86.671999999999997</v>
      </c>
      <c r="T694" s="131">
        <v>89.968000000000004</v>
      </c>
      <c r="U694" s="131">
        <v>94.923000000000002</v>
      </c>
      <c r="V694" s="131">
        <v>100</v>
      </c>
      <c r="W694" s="131">
        <v>105.071</v>
      </c>
      <c r="X694" s="131">
        <v>110.021</v>
      </c>
      <c r="Y694" s="131">
        <v>115.25700000000001</v>
      </c>
      <c r="Z694" s="131">
        <v>121.988</v>
      </c>
      <c r="AA694" s="131">
        <v>129.99600000000001</v>
      </c>
      <c r="AB694" s="131">
        <v>138.08600000000001</v>
      </c>
      <c r="AC694" s="131">
        <v>142.501</v>
      </c>
      <c r="AD694" s="131">
        <v>122.056</v>
      </c>
      <c r="AE694" s="131">
        <v>121.313</v>
      </c>
      <c r="AF694" s="131">
        <v>125.521</v>
      </c>
      <c r="AG694" s="131">
        <v>128.29499999999999</v>
      </c>
      <c r="AH694" s="131">
        <v>132.21799999999999</v>
      </c>
      <c r="AI694" s="131">
        <v>136.631</v>
      </c>
      <c r="AJ694" s="131">
        <v>141.53399999999999</v>
      </c>
      <c r="AK694" s="131">
        <v>147.547</v>
      </c>
      <c r="AL694" s="131">
        <v>153.547</v>
      </c>
      <c r="AM694" s="131">
        <v>161.08099999999999</v>
      </c>
      <c r="AN694" s="131">
        <v>168.476</v>
      </c>
      <c r="AO694" s="131">
        <v>173.93199999999999</v>
      </c>
      <c r="AP694" s="131">
        <v>182.33099999999999</v>
      </c>
      <c r="AQ694" s="131">
        <v>191.072</v>
      </c>
      <c r="AR694" s="131">
        <v>200.00899999999999</v>
      </c>
      <c r="AS694" s="131">
        <v>208.48699999999999</v>
      </c>
      <c r="AT694" s="131">
        <v>216.26599999999999</v>
      </c>
      <c r="AU694" s="131">
        <v>224.148</v>
      </c>
      <c r="AV694" s="131">
        <v>232.768</v>
      </c>
      <c r="AW694" s="131">
        <v>241.9</v>
      </c>
      <c r="AX694" s="161"/>
      <c r="AY694" s="161"/>
    </row>
    <row r="695" spans="1:51" x14ac:dyDescent="0.2">
      <c r="A695" s="106"/>
      <c r="B695" s="106" t="s">
        <v>275</v>
      </c>
      <c r="C695" s="131">
        <v>116.042</v>
      </c>
      <c r="D695" s="131">
        <v>112.85299999999999</v>
      </c>
      <c r="E695" s="131">
        <v>109.169</v>
      </c>
      <c r="F695" s="131">
        <v>105.154</v>
      </c>
      <c r="G695" s="131">
        <v>104.155</v>
      </c>
      <c r="H695" s="131">
        <v>101.863</v>
      </c>
      <c r="I695" s="131">
        <v>104.062</v>
      </c>
      <c r="J695" s="131">
        <v>104.313</v>
      </c>
      <c r="K695" s="131">
        <v>101.724</v>
      </c>
      <c r="L695" s="131">
        <v>96.376000000000005</v>
      </c>
      <c r="M695" s="131">
        <v>93.975999999999999</v>
      </c>
      <c r="N695" s="131">
        <v>94.191999999999993</v>
      </c>
      <c r="O695" s="131">
        <v>92.055999999999997</v>
      </c>
      <c r="P695" s="131">
        <v>89.424000000000007</v>
      </c>
      <c r="Q695" s="131">
        <v>90.364999999999995</v>
      </c>
      <c r="R695" s="131">
        <v>94.150999999999996</v>
      </c>
      <c r="S695" s="131">
        <v>92.665999999999997</v>
      </c>
      <c r="T695" s="131">
        <v>89.99</v>
      </c>
      <c r="U695" s="131">
        <v>88.492999999999995</v>
      </c>
      <c r="V695" s="131">
        <v>100</v>
      </c>
      <c r="W695" s="131">
        <v>98.117000000000004</v>
      </c>
      <c r="X695" s="131">
        <v>96.04</v>
      </c>
      <c r="Y695" s="131">
        <v>99.054000000000002</v>
      </c>
      <c r="Z695" s="131">
        <v>92.231999999999999</v>
      </c>
      <c r="AA695" s="131">
        <v>93.998999999999995</v>
      </c>
      <c r="AB695" s="131">
        <v>90.343999999999994</v>
      </c>
      <c r="AC695" s="131">
        <v>89.188999999999993</v>
      </c>
      <c r="AD695" s="131">
        <v>100.42</v>
      </c>
      <c r="AE695" s="131">
        <v>104.367</v>
      </c>
      <c r="AF695" s="131">
        <v>107.819</v>
      </c>
      <c r="AG695" s="131">
        <v>106.389</v>
      </c>
      <c r="AH695" s="131">
        <v>105.50700000000001</v>
      </c>
      <c r="AI695" s="131">
        <v>100.899</v>
      </c>
      <c r="AJ695" s="131">
        <v>102.343</v>
      </c>
      <c r="AK695" s="131">
        <v>98.322999999999993</v>
      </c>
      <c r="AL695" s="131">
        <v>95.316000000000003</v>
      </c>
      <c r="AM695" s="131">
        <v>89.266999999999996</v>
      </c>
      <c r="AN695" s="131">
        <v>85.668999999999997</v>
      </c>
      <c r="AO695" s="131">
        <v>87.667000000000002</v>
      </c>
      <c r="AP695" s="131">
        <v>85.792000000000002</v>
      </c>
      <c r="AQ695" s="131">
        <v>77.691000000000003</v>
      </c>
      <c r="AR695" s="131">
        <v>76.91</v>
      </c>
      <c r="AS695" s="131">
        <v>74.534999999999997</v>
      </c>
      <c r="AT695" s="131">
        <v>74.768000000000001</v>
      </c>
      <c r="AU695" s="131">
        <v>71.430999999999997</v>
      </c>
      <c r="AV695" s="131">
        <v>69.488</v>
      </c>
      <c r="AW695" s="131">
        <v>70.284999999999997</v>
      </c>
      <c r="AX695" s="161"/>
      <c r="AY695" s="161"/>
    </row>
    <row r="696" spans="1:51" x14ac:dyDescent="0.2">
      <c r="A696" s="106"/>
      <c r="B696" s="106" t="s">
        <v>276</v>
      </c>
      <c r="C696" s="131">
        <v>52.860999999999997</v>
      </c>
      <c r="D696" s="131">
        <v>57.093000000000004</v>
      </c>
      <c r="E696" s="131">
        <v>61.847999999999999</v>
      </c>
      <c r="F696" s="131">
        <v>65.497</v>
      </c>
      <c r="G696" s="131">
        <v>67.606999999999999</v>
      </c>
      <c r="H696" s="131">
        <v>66.316000000000003</v>
      </c>
      <c r="I696" s="131">
        <v>71.337000000000003</v>
      </c>
      <c r="J696" s="131">
        <v>75.519000000000005</v>
      </c>
      <c r="K696" s="131">
        <v>81.549000000000007</v>
      </c>
      <c r="L696" s="131">
        <v>89.197000000000003</v>
      </c>
      <c r="M696" s="131">
        <v>91.638000000000005</v>
      </c>
      <c r="N696" s="131">
        <v>92.616</v>
      </c>
      <c r="O696" s="131">
        <v>90.67</v>
      </c>
      <c r="P696" s="131">
        <v>88.600999999999999</v>
      </c>
      <c r="Q696" s="131">
        <v>94.034999999999997</v>
      </c>
      <c r="R696" s="131">
        <v>94.882000000000005</v>
      </c>
      <c r="S696" s="131">
        <v>94.24</v>
      </c>
      <c r="T696" s="131">
        <v>100.303</v>
      </c>
      <c r="U696" s="131">
        <v>99.04</v>
      </c>
      <c r="V696" s="131">
        <v>100</v>
      </c>
      <c r="W696" s="131">
        <v>102.896</v>
      </c>
      <c r="X696" s="131">
        <v>104.036</v>
      </c>
      <c r="Y696" s="131">
        <v>102.86199999999999</v>
      </c>
      <c r="Z696" s="131">
        <v>110.723</v>
      </c>
      <c r="AA696" s="131">
        <v>114.681</v>
      </c>
      <c r="AB696" s="131">
        <v>116.303</v>
      </c>
      <c r="AC696" s="131">
        <v>123.934</v>
      </c>
      <c r="AD696" s="131">
        <v>130.28700000000001</v>
      </c>
      <c r="AE696" s="131">
        <v>134.31800000000001</v>
      </c>
      <c r="AF696" s="131">
        <v>120.58199999999999</v>
      </c>
      <c r="AG696" s="131">
        <v>126.702</v>
      </c>
      <c r="AH696" s="131">
        <v>124.767</v>
      </c>
      <c r="AI696" s="131">
        <v>137.274</v>
      </c>
      <c r="AJ696" s="131">
        <v>131.88</v>
      </c>
      <c r="AK696" s="131">
        <v>130.60900000000001</v>
      </c>
      <c r="AL696" s="131">
        <v>136.33500000000001</v>
      </c>
      <c r="AM696" s="131">
        <v>143.39599999999999</v>
      </c>
      <c r="AN696" s="131">
        <v>138.434</v>
      </c>
      <c r="AO696" s="131">
        <v>133.56100000000001</v>
      </c>
      <c r="AP696" s="131">
        <v>127.42</v>
      </c>
      <c r="AQ696" s="131">
        <v>144.637</v>
      </c>
      <c r="AR696" s="131">
        <v>146.58600000000001</v>
      </c>
      <c r="AS696" s="131">
        <v>144.249</v>
      </c>
      <c r="AT696" s="131">
        <v>149.68899999999999</v>
      </c>
      <c r="AU696" s="131">
        <v>150.13499999999999</v>
      </c>
      <c r="AV696" s="131">
        <v>145.376</v>
      </c>
      <c r="AW696" s="131">
        <v>149.48599999999999</v>
      </c>
      <c r="AX696" s="161"/>
      <c r="AY696" s="161"/>
    </row>
    <row r="697" spans="1:51" ht="6" customHeight="1" x14ac:dyDescent="0.2">
      <c r="A697" s="106"/>
      <c r="B697" s="106"/>
      <c r="C697" s="131"/>
      <c r="D697" s="131"/>
      <c r="E697" s="131"/>
      <c r="F697" s="131"/>
      <c r="G697" s="131"/>
      <c r="H697" s="131"/>
      <c r="I697" s="131"/>
      <c r="J697" s="131"/>
      <c r="K697" s="131"/>
      <c r="L697" s="131"/>
      <c r="M697" s="131"/>
      <c r="N697" s="131"/>
      <c r="O697" s="131"/>
      <c r="P697" s="131"/>
      <c r="Q697" s="131"/>
      <c r="R697" s="131"/>
      <c r="S697" s="131"/>
      <c r="T697" s="131"/>
      <c r="U697" s="131"/>
      <c r="V697" s="131"/>
      <c r="W697" s="131"/>
      <c r="X697" s="131"/>
      <c r="Y697" s="131"/>
      <c r="Z697" s="131"/>
      <c r="AA697" s="131"/>
      <c r="AB697" s="131"/>
      <c r="AC697" s="131"/>
      <c r="AD697" s="131"/>
      <c r="AE697" s="131"/>
      <c r="AF697" s="131"/>
      <c r="AG697" s="131"/>
      <c r="AH697" s="131"/>
      <c r="AI697" s="131"/>
      <c r="AJ697" s="131"/>
      <c r="AK697" s="131"/>
      <c r="AL697" s="131"/>
      <c r="AM697" s="131"/>
      <c r="AN697" s="131"/>
      <c r="AO697" s="131"/>
      <c r="AP697" s="131"/>
      <c r="AQ697" s="131"/>
      <c r="AR697" s="131"/>
      <c r="AS697" s="131"/>
      <c r="AT697" s="131"/>
      <c r="AU697" s="131"/>
      <c r="AV697" s="131"/>
      <c r="AW697" s="131"/>
      <c r="AX697" s="161"/>
      <c r="AY697" s="161"/>
    </row>
    <row r="698" spans="1:51" x14ac:dyDescent="0.2">
      <c r="A698" s="162" t="s">
        <v>17</v>
      </c>
      <c r="B698" s="106" t="s">
        <v>271</v>
      </c>
      <c r="C698" s="131">
        <v>25.803000000000001</v>
      </c>
      <c r="D698" s="131">
        <v>25.399000000000001</v>
      </c>
      <c r="E698" s="131">
        <v>26.257000000000001</v>
      </c>
      <c r="F698" s="131">
        <v>30.722999999999999</v>
      </c>
      <c r="G698" s="131">
        <v>32.694000000000003</v>
      </c>
      <c r="H698" s="131">
        <v>35.590000000000003</v>
      </c>
      <c r="I698" s="131">
        <v>35.292000000000002</v>
      </c>
      <c r="J698" s="131">
        <v>39.215000000000003</v>
      </c>
      <c r="K698" s="131">
        <v>43.835000000000001</v>
      </c>
      <c r="L698" s="131">
        <v>47.783000000000001</v>
      </c>
      <c r="M698" s="131">
        <v>51.134</v>
      </c>
      <c r="N698" s="131">
        <v>53.555999999999997</v>
      </c>
      <c r="O698" s="131">
        <v>59.384999999999998</v>
      </c>
      <c r="P698" s="131">
        <v>60.551000000000002</v>
      </c>
      <c r="Q698" s="131">
        <v>66.347999999999999</v>
      </c>
      <c r="R698" s="131">
        <v>65.204999999999998</v>
      </c>
      <c r="S698" s="131">
        <v>68.025000000000006</v>
      </c>
      <c r="T698" s="131">
        <v>71.911000000000001</v>
      </c>
      <c r="U698" s="131">
        <v>84.367999999999995</v>
      </c>
      <c r="V698" s="131">
        <v>100</v>
      </c>
      <c r="W698" s="131">
        <v>120.848</v>
      </c>
      <c r="X698" s="131">
        <v>126.842</v>
      </c>
      <c r="Y698" s="131">
        <v>136.60499999999999</v>
      </c>
      <c r="Z698" s="131">
        <v>147.16</v>
      </c>
      <c r="AA698" s="131">
        <v>160.45500000000001</v>
      </c>
      <c r="AB698" s="131">
        <v>183.29</v>
      </c>
      <c r="AC698" s="131">
        <v>196.14599999999999</v>
      </c>
      <c r="AD698" s="131">
        <v>196.995</v>
      </c>
      <c r="AE698" s="131">
        <v>214.39099999999999</v>
      </c>
      <c r="AF698" s="131">
        <v>231.96100000000001</v>
      </c>
      <c r="AG698" s="131">
        <v>242.821</v>
      </c>
      <c r="AH698" s="131">
        <v>255.02600000000001</v>
      </c>
      <c r="AI698" s="131">
        <v>267.71300000000002</v>
      </c>
      <c r="AJ698" s="131">
        <v>295.49299999999999</v>
      </c>
      <c r="AK698" s="131">
        <v>314.18200000000002</v>
      </c>
      <c r="AL698" s="131">
        <v>326.20100000000002</v>
      </c>
      <c r="AM698" s="131">
        <v>358.96499999999997</v>
      </c>
      <c r="AN698" s="131">
        <v>383.66800000000001</v>
      </c>
      <c r="AO698" s="131">
        <v>342.34</v>
      </c>
      <c r="AP698" s="131">
        <v>382.76299999999998</v>
      </c>
      <c r="AQ698" s="131">
        <v>386.05099999999999</v>
      </c>
      <c r="AR698" s="131">
        <v>389.05700000000002</v>
      </c>
      <c r="AS698" s="131">
        <v>421.50400000000002</v>
      </c>
      <c r="AT698" s="131">
        <v>444.63900000000001</v>
      </c>
      <c r="AU698" s="131">
        <v>444.40699999999998</v>
      </c>
      <c r="AV698" s="131">
        <v>435.93599999999998</v>
      </c>
      <c r="AW698" s="131">
        <v>425.47500000000002</v>
      </c>
    </row>
    <row r="699" spans="1:51" x14ac:dyDescent="0.2">
      <c r="A699" s="106"/>
      <c r="B699" s="106" t="s">
        <v>204</v>
      </c>
      <c r="C699" s="131">
        <v>61.326000000000001</v>
      </c>
      <c r="D699" s="131">
        <v>62.779000000000003</v>
      </c>
      <c r="E699" s="131">
        <v>64.27</v>
      </c>
      <c r="F699" s="131">
        <v>65.811000000000007</v>
      </c>
      <c r="G699" s="131">
        <v>67.424000000000007</v>
      </c>
      <c r="H699" s="131">
        <v>69.126000000000005</v>
      </c>
      <c r="I699" s="131">
        <v>70.911000000000001</v>
      </c>
      <c r="J699" s="131">
        <v>72.751999999999995</v>
      </c>
      <c r="K699" s="131">
        <v>74.62</v>
      </c>
      <c r="L699" s="131">
        <v>76.494</v>
      </c>
      <c r="M699" s="131">
        <v>78.356999999999999</v>
      </c>
      <c r="N699" s="131">
        <v>80.224999999999994</v>
      </c>
      <c r="O699" s="131">
        <v>82.153999999999996</v>
      </c>
      <c r="P699" s="131">
        <v>84.221999999999994</v>
      </c>
      <c r="Q699" s="131">
        <v>86.478999999999999</v>
      </c>
      <c r="R699" s="131">
        <v>88.950999999999993</v>
      </c>
      <c r="S699" s="131">
        <v>91.611999999999995</v>
      </c>
      <c r="T699" s="131">
        <v>94.400999999999996</v>
      </c>
      <c r="U699" s="131">
        <v>97.216999999999999</v>
      </c>
      <c r="V699" s="131">
        <v>100</v>
      </c>
      <c r="W699" s="131">
        <v>102.72199999999999</v>
      </c>
      <c r="X699" s="131">
        <v>105.405</v>
      </c>
      <c r="Y699" s="131">
        <v>108.077</v>
      </c>
      <c r="Z699" s="131">
        <v>110.80500000000001</v>
      </c>
      <c r="AA699" s="131">
        <v>113.627</v>
      </c>
      <c r="AB699" s="131">
        <v>116.548</v>
      </c>
      <c r="AC699" s="131">
        <v>119.553</v>
      </c>
      <c r="AD699" s="131">
        <v>122.59099999999999</v>
      </c>
      <c r="AE699" s="131">
        <v>125.602</v>
      </c>
      <c r="AF699" s="131">
        <v>128.54</v>
      </c>
      <c r="AG699" s="131">
        <v>131.38399999999999</v>
      </c>
      <c r="AH699" s="131">
        <v>134.15600000000001</v>
      </c>
      <c r="AI699" s="131">
        <v>136.87200000000001</v>
      </c>
      <c r="AJ699" s="131">
        <v>139.56100000000001</v>
      </c>
      <c r="AK699" s="131">
        <v>142.25</v>
      </c>
      <c r="AL699" s="131">
        <v>144.93799999999999</v>
      </c>
      <c r="AM699" s="131">
        <v>147.61099999999999</v>
      </c>
      <c r="AN699" s="131">
        <v>150.29900000000001</v>
      </c>
      <c r="AO699" s="131">
        <v>153.03800000000001</v>
      </c>
      <c r="AP699" s="131">
        <v>155.84899999999999</v>
      </c>
      <c r="AQ699" s="131">
        <v>158.74799999999999</v>
      </c>
      <c r="AR699" s="131">
        <v>161.714</v>
      </c>
      <c r="AS699" s="131">
        <v>164.691</v>
      </c>
      <c r="AT699" s="131">
        <v>167.58</v>
      </c>
      <c r="AU699" s="131">
        <v>170.32400000000001</v>
      </c>
      <c r="AV699" s="131">
        <v>172.89599999999999</v>
      </c>
      <c r="AW699" s="131">
        <v>175.31899999999999</v>
      </c>
    </row>
    <row r="700" spans="1:51" x14ac:dyDescent="0.2">
      <c r="A700" s="106"/>
      <c r="B700" s="106" t="s">
        <v>273</v>
      </c>
      <c r="C700" s="131">
        <v>45.402999999999999</v>
      </c>
      <c r="D700" s="131">
        <v>48.515999999999998</v>
      </c>
      <c r="E700" s="131">
        <v>52.936</v>
      </c>
      <c r="F700" s="131">
        <v>55.997</v>
      </c>
      <c r="G700" s="131">
        <v>55.094999999999999</v>
      </c>
      <c r="H700" s="131">
        <v>59.951999999999998</v>
      </c>
      <c r="I700" s="131">
        <v>62.973999999999997</v>
      </c>
      <c r="J700" s="131">
        <v>65.465000000000003</v>
      </c>
      <c r="K700" s="131">
        <v>69.793000000000006</v>
      </c>
      <c r="L700" s="131">
        <v>73.150000000000006</v>
      </c>
      <c r="M700" s="131">
        <v>76.369</v>
      </c>
      <c r="N700" s="131">
        <v>79.022999999999996</v>
      </c>
      <c r="O700" s="131">
        <v>81.992000000000004</v>
      </c>
      <c r="P700" s="131">
        <v>86.186999999999998</v>
      </c>
      <c r="Q700" s="131">
        <v>83.078000000000003</v>
      </c>
      <c r="R700" s="131">
        <v>81.77</v>
      </c>
      <c r="S700" s="131">
        <v>83.516999999999996</v>
      </c>
      <c r="T700" s="131">
        <v>89.105000000000004</v>
      </c>
      <c r="U700" s="131">
        <v>94.361999999999995</v>
      </c>
      <c r="V700" s="131">
        <v>100</v>
      </c>
      <c r="W700" s="131">
        <v>106.643</v>
      </c>
      <c r="X700" s="131">
        <v>113.16200000000001</v>
      </c>
      <c r="Y700" s="131">
        <v>121.285</v>
      </c>
      <c r="Z700" s="131">
        <v>129.197</v>
      </c>
      <c r="AA700" s="131">
        <v>138.37200000000001</v>
      </c>
      <c r="AB700" s="131">
        <v>148.39699999999999</v>
      </c>
      <c r="AC700" s="131">
        <v>155.261</v>
      </c>
      <c r="AD700" s="131">
        <v>140.27000000000001</v>
      </c>
      <c r="AE700" s="131">
        <v>145.31100000000001</v>
      </c>
      <c r="AF700" s="131">
        <v>154.56800000000001</v>
      </c>
      <c r="AG700" s="131">
        <v>152.005</v>
      </c>
      <c r="AH700" s="131">
        <v>156.88999999999999</v>
      </c>
      <c r="AI700" s="131">
        <v>162.678</v>
      </c>
      <c r="AJ700" s="131">
        <v>170.36600000000001</v>
      </c>
      <c r="AK700" s="131">
        <v>176.05799999999999</v>
      </c>
      <c r="AL700" s="131">
        <v>182.44200000000001</v>
      </c>
      <c r="AM700" s="131">
        <v>190.423</v>
      </c>
      <c r="AN700" s="131">
        <v>196.053</v>
      </c>
      <c r="AO700" s="131">
        <v>189.63</v>
      </c>
      <c r="AP700" s="131">
        <v>200.036</v>
      </c>
      <c r="AQ700" s="131">
        <v>206.779</v>
      </c>
      <c r="AR700" s="131">
        <v>214.096</v>
      </c>
      <c r="AS700" s="131">
        <v>220.09399999999999</v>
      </c>
      <c r="AT700" s="131">
        <v>229.29300000000001</v>
      </c>
      <c r="AU700" s="131">
        <v>237.08500000000001</v>
      </c>
      <c r="AV700" s="131">
        <v>243.422</v>
      </c>
      <c r="AW700" s="131">
        <v>254.214</v>
      </c>
    </row>
    <row r="701" spans="1:51" x14ac:dyDescent="0.2">
      <c r="A701" s="106"/>
      <c r="B701" s="106" t="s">
        <v>275</v>
      </c>
      <c r="C701" s="131">
        <v>102.462</v>
      </c>
      <c r="D701" s="131">
        <v>90.778000000000006</v>
      </c>
      <c r="E701" s="131">
        <v>80.200999999999993</v>
      </c>
      <c r="F701" s="131">
        <v>83.763000000000005</v>
      </c>
      <c r="G701" s="131">
        <v>87.378</v>
      </c>
      <c r="H701" s="131">
        <v>85.186999999999998</v>
      </c>
      <c r="I701" s="131">
        <v>79.587999999999994</v>
      </c>
      <c r="J701" s="131">
        <v>96.762</v>
      </c>
      <c r="K701" s="131">
        <v>104.095</v>
      </c>
      <c r="L701" s="131">
        <v>96.664000000000001</v>
      </c>
      <c r="M701" s="131">
        <v>96.350999999999999</v>
      </c>
      <c r="N701" s="131">
        <v>92.123000000000005</v>
      </c>
      <c r="O701" s="131">
        <v>101.425</v>
      </c>
      <c r="P701" s="131">
        <v>97.04</v>
      </c>
      <c r="Q701" s="131">
        <v>98.620999999999995</v>
      </c>
      <c r="R701" s="131">
        <v>109.64400000000001</v>
      </c>
      <c r="S701" s="131">
        <v>105.34099999999999</v>
      </c>
      <c r="T701" s="131">
        <v>100.53700000000001</v>
      </c>
      <c r="U701" s="131">
        <v>101.386</v>
      </c>
      <c r="V701" s="131">
        <v>100</v>
      </c>
      <c r="W701" s="131">
        <v>113.18300000000001</v>
      </c>
      <c r="X701" s="131">
        <v>114.86799999999999</v>
      </c>
      <c r="Y701" s="131">
        <v>113.224</v>
      </c>
      <c r="Z701" s="131">
        <v>103.152</v>
      </c>
      <c r="AA701" s="131">
        <v>101.78700000000001</v>
      </c>
      <c r="AB701" s="131">
        <v>102.587</v>
      </c>
      <c r="AC701" s="131">
        <v>111.47799999999999</v>
      </c>
      <c r="AD701" s="131">
        <v>114.286</v>
      </c>
      <c r="AE701" s="131">
        <v>109.13500000000001</v>
      </c>
      <c r="AF701" s="131">
        <v>114.578</v>
      </c>
      <c r="AG701" s="131">
        <v>118.611</v>
      </c>
      <c r="AH701" s="131">
        <v>116.30200000000001</v>
      </c>
      <c r="AI701" s="131">
        <v>117.774</v>
      </c>
      <c r="AJ701" s="131">
        <v>118.727</v>
      </c>
      <c r="AK701" s="131">
        <v>122.298</v>
      </c>
      <c r="AL701" s="131">
        <v>116.408</v>
      </c>
      <c r="AM701" s="131">
        <v>119.94499999999999</v>
      </c>
      <c r="AN701" s="131">
        <v>119.66</v>
      </c>
      <c r="AO701" s="131">
        <v>115.306</v>
      </c>
      <c r="AP701" s="131">
        <v>109.563</v>
      </c>
      <c r="AQ701" s="131">
        <v>108.476</v>
      </c>
      <c r="AR701" s="131">
        <v>104.56399999999999</v>
      </c>
      <c r="AS701" s="131">
        <v>112.72799999999999</v>
      </c>
      <c r="AT701" s="131">
        <v>108.569</v>
      </c>
      <c r="AU701" s="131">
        <v>98.736999999999995</v>
      </c>
      <c r="AV701" s="131">
        <v>98.173000000000002</v>
      </c>
      <c r="AW701" s="131">
        <v>89.659000000000006</v>
      </c>
    </row>
    <row r="702" spans="1:51" x14ac:dyDescent="0.2">
      <c r="A702" s="106"/>
      <c r="B702" s="106" t="s">
        <v>276</v>
      </c>
      <c r="C702" s="131">
        <v>90.442999999999998</v>
      </c>
      <c r="D702" s="131">
        <v>91.861999999999995</v>
      </c>
      <c r="E702" s="131">
        <v>96.230999999999995</v>
      </c>
      <c r="F702" s="131">
        <v>99.528999999999996</v>
      </c>
      <c r="G702" s="131">
        <v>100.726</v>
      </c>
      <c r="H702" s="131">
        <v>100.81100000000001</v>
      </c>
      <c r="I702" s="131">
        <v>99.302000000000007</v>
      </c>
      <c r="J702" s="131">
        <v>85.093000000000004</v>
      </c>
      <c r="K702" s="131">
        <v>80.856999999999999</v>
      </c>
      <c r="L702" s="131">
        <v>88.341999999999999</v>
      </c>
      <c r="M702" s="131">
        <v>88.688000000000002</v>
      </c>
      <c r="N702" s="131">
        <v>91.701999999999998</v>
      </c>
      <c r="O702" s="131">
        <v>86.921000000000006</v>
      </c>
      <c r="P702" s="131">
        <v>85.960999999999999</v>
      </c>
      <c r="Q702" s="131">
        <v>93.641000000000005</v>
      </c>
      <c r="R702" s="131">
        <v>81.762</v>
      </c>
      <c r="S702" s="131">
        <v>84.4</v>
      </c>
      <c r="T702" s="131">
        <v>85.033000000000001</v>
      </c>
      <c r="U702" s="131">
        <v>90.710999999999999</v>
      </c>
      <c r="V702" s="131">
        <v>100</v>
      </c>
      <c r="W702" s="131">
        <v>97.468999999999994</v>
      </c>
      <c r="X702" s="131">
        <v>92.576999999999998</v>
      </c>
      <c r="Y702" s="131">
        <v>92.043000000000006</v>
      </c>
      <c r="Z702" s="131">
        <v>99.656000000000006</v>
      </c>
      <c r="AA702" s="131">
        <v>100.261</v>
      </c>
      <c r="AB702" s="131">
        <v>103.303</v>
      </c>
      <c r="AC702" s="131">
        <v>94.790999999999997</v>
      </c>
      <c r="AD702" s="131">
        <v>100.239</v>
      </c>
      <c r="AE702" s="131">
        <v>107.634</v>
      </c>
      <c r="AF702" s="131">
        <v>101.896</v>
      </c>
      <c r="AG702" s="131">
        <v>102.509</v>
      </c>
      <c r="AH702" s="131">
        <v>104.182</v>
      </c>
      <c r="AI702" s="131">
        <v>102.08799999999999</v>
      </c>
      <c r="AJ702" s="131">
        <v>104.67700000000001</v>
      </c>
      <c r="AK702" s="131">
        <v>102.57899999999999</v>
      </c>
      <c r="AL702" s="131">
        <v>105.97199999999999</v>
      </c>
      <c r="AM702" s="131">
        <v>106.471</v>
      </c>
      <c r="AN702" s="131">
        <v>108.812</v>
      </c>
      <c r="AO702" s="131">
        <v>102.30500000000001</v>
      </c>
      <c r="AP702" s="131">
        <v>112.06100000000001</v>
      </c>
      <c r="AQ702" s="131">
        <v>108.417</v>
      </c>
      <c r="AR702" s="131">
        <v>107.467</v>
      </c>
      <c r="AS702" s="131">
        <v>103.155</v>
      </c>
      <c r="AT702" s="131">
        <v>106.584</v>
      </c>
      <c r="AU702" s="131">
        <v>111.461</v>
      </c>
      <c r="AV702" s="131">
        <v>105.509</v>
      </c>
      <c r="AW702" s="131">
        <v>106.476</v>
      </c>
    </row>
    <row r="703" spans="1:51" ht="6" customHeight="1" x14ac:dyDescent="0.2">
      <c r="A703" s="106"/>
      <c r="B703" s="106"/>
      <c r="C703" s="131"/>
      <c r="D703" s="131"/>
      <c r="E703" s="131"/>
      <c r="F703" s="131"/>
      <c r="G703" s="131"/>
      <c r="H703" s="131"/>
      <c r="I703" s="131"/>
      <c r="J703" s="131"/>
      <c r="K703" s="131"/>
      <c r="L703" s="131"/>
      <c r="M703" s="131"/>
      <c r="N703" s="131"/>
      <c r="O703" s="131"/>
      <c r="P703" s="131"/>
      <c r="Q703" s="131"/>
      <c r="R703" s="131"/>
      <c r="S703" s="131"/>
      <c r="T703" s="131"/>
      <c r="U703" s="131"/>
      <c r="V703" s="131"/>
      <c r="W703" s="131"/>
      <c r="X703" s="131"/>
      <c r="Y703" s="131"/>
      <c r="Z703" s="131"/>
      <c r="AA703" s="131"/>
      <c r="AB703" s="131"/>
      <c r="AC703" s="131"/>
      <c r="AD703" s="131"/>
      <c r="AE703" s="131"/>
      <c r="AF703" s="131"/>
      <c r="AG703" s="131"/>
      <c r="AH703" s="131"/>
      <c r="AI703" s="131"/>
      <c r="AJ703" s="131"/>
      <c r="AK703" s="131"/>
      <c r="AL703" s="131"/>
      <c r="AM703" s="131"/>
      <c r="AN703" s="131"/>
      <c r="AO703" s="131"/>
      <c r="AP703" s="131"/>
      <c r="AQ703" s="131"/>
      <c r="AR703" s="131"/>
      <c r="AS703" s="131"/>
      <c r="AT703" s="131"/>
      <c r="AU703" s="131"/>
      <c r="AV703" s="131"/>
      <c r="AW703" s="131"/>
    </row>
    <row r="704" spans="1:51" x14ac:dyDescent="0.2">
      <c r="A704" s="162" t="s">
        <v>75</v>
      </c>
      <c r="B704" s="106" t="s">
        <v>271</v>
      </c>
      <c r="C704" s="131" t="s">
        <v>231</v>
      </c>
      <c r="D704" s="131" t="s">
        <v>231</v>
      </c>
      <c r="E704" s="131" t="s">
        <v>231</v>
      </c>
      <c r="F704" s="131" t="s">
        <v>231</v>
      </c>
      <c r="G704" s="131" t="s">
        <v>231</v>
      </c>
      <c r="H704" s="131" t="s">
        <v>231</v>
      </c>
      <c r="I704" s="131" t="s">
        <v>231</v>
      </c>
      <c r="J704" s="131" t="s">
        <v>231</v>
      </c>
      <c r="K704" s="131" t="s">
        <v>231</v>
      </c>
      <c r="L704" s="131" t="s">
        <v>231</v>
      </c>
      <c r="M704" s="131" t="s">
        <v>231</v>
      </c>
      <c r="N704" s="131" t="s">
        <v>231</v>
      </c>
      <c r="O704" s="131" t="s">
        <v>231</v>
      </c>
      <c r="P704" s="131" t="s">
        <v>231</v>
      </c>
      <c r="Q704" s="131">
        <v>91.611999999999995</v>
      </c>
      <c r="R704" s="131">
        <v>99.564999999999998</v>
      </c>
      <c r="S704" s="131">
        <v>105.498</v>
      </c>
      <c r="T704" s="131">
        <v>112.117</v>
      </c>
      <c r="U704" s="131">
        <v>106.379</v>
      </c>
      <c r="V704" s="131">
        <v>100</v>
      </c>
      <c r="W704" s="131">
        <v>114.288</v>
      </c>
      <c r="X704" s="131">
        <v>99.766000000000005</v>
      </c>
      <c r="Y704" s="131">
        <v>92.117000000000004</v>
      </c>
      <c r="Z704" s="131">
        <v>80.168000000000006</v>
      </c>
      <c r="AA704" s="131">
        <v>79.721000000000004</v>
      </c>
      <c r="AB704" s="131">
        <v>67.379000000000005</v>
      </c>
      <c r="AC704" s="131">
        <v>66.028000000000006</v>
      </c>
      <c r="AD704" s="131">
        <v>66.266999999999996</v>
      </c>
      <c r="AE704" s="131">
        <v>66.733999999999995</v>
      </c>
      <c r="AF704" s="131">
        <v>69.805999999999997</v>
      </c>
      <c r="AG704" s="131">
        <v>69.671999999999997</v>
      </c>
      <c r="AH704" s="131">
        <v>74.378</v>
      </c>
      <c r="AI704" s="131">
        <v>72.058000000000007</v>
      </c>
      <c r="AJ704" s="131">
        <v>74.037999999999997</v>
      </c>
      <c r="AK704" s="131">
        <v>85.558999999999997</v>
      </c>
      <c r="AL704" s="131">
        <v>96.043000000000006</v>
      </c>
      <c r="AM704" s="131">
        <v>100.548</v>
      </c>
      <c r="AN704" s="131">
        <v>100.09399999999999</v>
      </c>
      <c r="AO704" s="131">
        <v>105.45</v>
      </c>
      <c r="AP704" s="131">
        <v>110.13</v>
      </c>
      <c r="AQ704" s="131">
        <v>121.29</v>
      </c>
      <c r="AR704" s="131">
        <v>132.28899999999999</v>
      </c>
      <c r="AS704" s="131">
        <v>142.43899999999999</v>
      </c>
      <c r="AT704" s="131">
        <v>139.72800000000001</v>
      </c>
      <c r="AU704" s="131">
        <v>133.334</v>
      </c>
      <c r="AV704" s="131">
        <v>140.05099999999999</v>
      </c>
      <c r="AW704" s="131">
        <v>150.137</v>
      </c>
    </row>
    <row r="705" spans="1:49" x14ac:dyDescent="0.2">
      <c r="A705" s="106"/>
      <c r="B705" s="106" t="s">
        <v>204</v>
      </c>
      <c r="C705" s="131" t="s">
        <v>231</v>
      </c>
      <c r="D705" s="131" t="s">
        <v>231</v>
      </c>
      <c r="E705" s="131" t="s">
        <v>231</v>
      </c>
      <c r="F705" s="131" t="s">
        <v>231</v>
      </c>
      <c r="G705" s="131" t="s">
        <v>231</v>
      </c>
      <c r="H705" s="131" t="s">
        <v>231</v>
      </c>
      <c r="I705" s="131" t="s">
        <v>231</v>
      </c>
      <c r="J705" s="131" t="s">
        <v>231</v>
      </c>
      <c r="K705" s="131" t="s">
        <v>231</v>
      </c>
      <c r="L705" s="131" t="s">
        <v>231</v>
      </c>
      <c r="M705" s="131" t="s">
        <v>231</v>
      </c>
      <c r="N705" s="131" t="s">
        <v>231</v>
      </c>
      <c r="O705" s="131" t="s">
        <v>231</v>
      </c>
      <c r="P705" s="131" t="s">
        <v>231</v>
      </c>
      <c r="Q705" s="131">
        <v>88.004000000000005</v>
      </c>
      <c r="R705" s="131">
        <v>90.475999999999999</v>
      </c>
      <c r="S705" s="131">
        <v>93.085999999999999</v>
      </c>
      <c r="T705" s="131">
        <v>95.695999999999998</v>
      </c>
      <c r="U705" s="131">
        <v>98.031000000000006</v>
      </c>
      <c r="V705" s="131">
        <v>100</v>
      </c>
      <c r="W705" s="131">
        <v>101.557</v>
      </c>
      <c r="X705" s="131">
        <v>102.747</v>
      </c>
      <c r="Y705" s="131">
        <v>103.617</v>
      </c>
      <c r="Z705" s="131">
        <v>104.396</v>
      </c>
      <c r="AA705" s="131">
        <v>105.22</v>
      </c>
      <c r="AB705" s="131">
        <v>106.09</v>
      </c>
      <c r="AC705" s="131">
        <v>106.96</v>
      </c>
      <c r="AD705" s="131">
        <v>107.875</v>
      </c>
      <c r="AE705" s="131">
        <v>108.791</v>
      </c>
      <c r="AF705" s="131">
        <v>109.753</v>
      </c>
      <c r="AG705" s="131">
        <v>110.806</v>
      </c>
      <c r="AH705" s="131">
        <v>111.905</v>
      </c>
      <c r="AI705" s="131">
        <v>113.04900000000001</v>
      </c>
      <c r="AJ705" s="131">
        <v>114.33199999999999</v>
      </c>
      <c r="AK705" s="131">
        <v>115.65900000000001</v>
      </c>
      <c r="AL705" s="131">
        <v>117.125</v>
      </c>
      <c r="AM705" s="131">
        <v>118.681</v>
      </c>
      <c r="AN705" s="131">
        <v>120.33</v>
      </c>
      <c r="AO705" s="131">
        <v>122.161</v>
      </c>
      <c r="AP705" s="131">
        <v>124.22199999999999</v>
      </c>
      <c r="AQ705" s="131">
        <v>126.465</v>
      </c>
      <c r="AR705" s="131">
        <v>128.846</v>
      </c>
      <c r="AS705" s="131">
        <v>131.364</v>
      </c>
      <c r="AT705" s="131">
        <v>133.88300000000001</v>
      </c>
      <c r="AU705" s="131">
        <v>136.31</v>
      </c>
      <c r="AV705" s="131">
        <v>138.59899999999999</v>
      </c>
      <c r="AW705" s="131">
        <v>140.84200000000001</v>
      </c>
    </row>
    <row r="706" spans="1:49" x14ac:dyDescent="0.2">
      <c r="A706" s="106"/>
      <c r="B706" s="106" t="s">
        <v>273</v>
      </c>
      <c r="C706" s="131" t="s">
        <v>231</v>
      </c>
      <c r="D706" s="131" t="s">
        <v>231</v>
      </c>
      <c r="E706" s="131" t="s">
        <v>231</v>
      </c>
      <c r="F706" s="131" t="s">
        <v>231</v>
      </c>
      <c r="G706" s="131" t="s">
        <v>231</v>
      </c>
      <c r="H706" s="131" t="s">
        <v>231</v>
      </c>
      <c r="I706" s="131" t="s">
        <v>231</v>
      </c>
      <c r="J706" s="131" t="s">
        <v>231</v>
      </c>
      <c r="K706" s="131" t="s">
        <v>231</v>
      </c>
      <c r="L706" s="131" t="s">
        <v>231</v>
      </c>
      <c r="M706" s="131" t="s">
        <v>231</v>
      </c>
      <c r="N706" s="131" t="s">
        <v>231</v>
      </c>
      <c r="O706" s="131" t="s">
        <v>231</v>
      </c>
      <c r="P706" s="131" t="s">
        <v>231</v>
      </c>
      <c r="Q706" s="131">
        <v>94.724000000000004</v>
      </c>
      <c r="R706" s="131">
        <v>100.776</v>
      </c>
      <c r="S706" s="131">
        <v>101.33199999999999</v>
      </c>
      <c r="T706" s="131">
        <v>103.602</v>
      </c>
      <c r="U706" s="131">
        <v>105.36799999999999</v>
      </c>
      <c r="V706" s="131">
        <v>100</v>
      </c>
      <c r="W706" s="131">
        <v>89.906999999999996</v>
      </c>
      <c r="X706" s="131">
        <v>80.643000000000001</v>
      </c>
      <c r="Y706" s="131">
        <v>77.430999999999997</v>
      </c>
      <c r="Z706" s="131">
        <v>78.488</v>
      </c>
      <c r="AA706" s="131">
        <v>82.840999999999994</v>
      </c>
      <c r="AB706" s="131">
        <v>84.001000000000005</v>
      </c>
      <c r="AC706" s="131">
        <v>86.558999999999997</v>
      </c>
      <c r="AD706" s="131">
        <v>88.691000000000003</v>
      </c>
      <c r="AE706" s="131">
        <v>90.644999999999996</v>
      </c>
      <c r="AF706" s="131">
        <v>90.881</v>
      </c>
      <c r="AG706" s="131">
        <v>92.677000000000007</v>
      </c>
      <c r="AH706" s="131">
        <v>96.111999999999995</v>
      </c>
      <c r="AI706" s="131">
        <v>101.804</v>
      </c>
      <c r="AJ706" s="131">
        <v>111.354</v>
      </c>
      <c r="AK706" s="131">
        <v>118.065</v>
      </c>
      <c r="AL706" s="131">
        <v>126.55800000000001</v>
      </c>
      <c r="AM706" s="131">
        <v>137.703</v>
      </c>
      <c r="AN706" s="131">
        <v>147.90100000000001</v>
      </c>
      <c r="AO706" s="131">
        <v>143.84</v>
      </c>
      <c r="AP706" s="131">
        <v>150.45699999999999</v>
      </c>
      <c r="AQ706" s="131">
        <v>173.33799999999999</v>
      </c>
      <c r="AR706" s="131">
        <v>191.09899999999999</v>
      </c>
      <c r="AS706" s="131">
        <v>209.268</v>
      </c>
      <c r="AT706" s="131">
        <v>221.52099999999999</v>
      </c>
      <c r="AU706" s="131">
        <v>222.75800000000001</v>
      </c>
      <c r="AV706" s="131">
        <v>221.63800000000001</v>
      </c>
      <c r="AW706" s="131">
        <v>229.66900000000001</v>
      </c>
    </row>
    <row r="707" spans="1:49" x14ac:dyDescent="0.2">
      <c r="A707" s="106"/>
      <c r="B707" s="106" t="s">
        <v>275</v>
      </c>
      <c r="C707" s="131" t="s">
        <v>231</v>
      </c>
      <c r="D707" s="131" t="s">
        <v>231</v>
      </c>
      <c r="E707" s="131" t="s">
        <v>231</v>
      </c>
      <c r="F707" s="131" t="s">
        <v>231</v>
      </c>
      <c r="G707" s="131" t="s">
        <v>231</v>
      </c>
      <c r="H707" s="131" t="s">
        <v>231</v>
      </c>
      <c r="I707" s="131" t="s">
        <v>231</v>
      </c>
      <c r="J707" s="131" t="s">
        <v>231</v>
      </c>
      <c r="K707" s="131" t="s">
        <v>231</v>
      </c>
      <c r="L707" s="131" t="s">
        <v>231</v>
      </c>
      <c r="M707" s="131" t="s">
        <v>231</v>
      </c>
      <c r="N707" s="131" t="s">
        <v>231</v>
      </c>
      <c r="O707" s="131" t="s">
        <v>231</v>
      </c>
      <c r="P707" s="131" t="s">
        <v>231</v>
      </c>
      <c r="Q707" s="131">
        <v>109.893</v>
      </c>
      <c r="R707" s="131">
        <v>108.31399999999999</v>
      </c>
      <c r="S707" s="131">
        <v>110.44499999999999</v>
      </c>
      <c r="T707" s="131">
        <v>111.968</v>
      </c>
      <c r="U707" s="131">
        <v>101.877</v>
      </c>
      <c r="V707" s="131">
        <v>100</v>
      </c>
      <c r="W707" s="131">
        <v>122.60599999999999</v>
      </c>
      <c r="X707" s="131">
        <v>118.26</v>
      </c>
      <c r="Y707" s="131">
        <v>114.229</v>
      </c>
      <c r="Z707" s="131">
        <v>96.724000000000004</v>
      </c>
      <c r="AA707" s="131">
        <v>90.706999999999994</v>
      </c>
      <c r="AB707" s="131">
        <v>74.728999999999999</v>
      </c>
      <c r="AC707" s="131">
        <v>70.454999999999998</v>
      </c>
      <c r="AD707" s="131">
        <v>68.721999999999994</v>
      </c>
      <c r="AE707" s="131">
        <v>66.766000000000005</v>
      </c>
      <c r="AF707" s="131">
        <v>70.507000000000005</v>
      </c>
      <c r="AG707" s="131">
        <v>69.001999999999995</v>
      </c>
      <c r="AH707" s="131">
        <v>70.545000000000002</v>
      </c>
      <c r="AI707" s="131">
        <v>64.39</v>
      </c>
      <c r="AJ707" s="131">
        <v>59.938000000000002</v>
      </c>
      <c r="AK707" s="131">
        <v>64.37</v>
      </c>
      <c r="AL707" s="131">
        <v>67.465000000000003</v>
      </c>
      <c r="AM707" s="131">
        <v>64.102000000000004</v>
      </c>
      <c r="AN707" s="131">
        <v>59.097000000000001</v>
      </c>
      <c r="AO707" s="131">
        <v>62.203000000000003</v>
      </c>
      <c r="AP707" s="131">
        <v>61.948999999999998</v>
      </c>
      <c r="AQ707" s="131">
        <v>57.805</v>
      </c>
      <c r="AR707" s="131">
        <v>53.494999999999997</v>
      </c>
      <c r="AS707" s="131">
        <v>54.848999999999997</v>
      </c>
      <c r="AT707" s="131">
        <v>52.33</v>
      </c>
      <c r="AU707" s="131">
        <v>44.96</v>
      </c>
      <c r="AV707" s="131">
        <v>47.442</v>
      </c>
      <c r="AW707" s="131">
        <v>46.497</v>
      </c>
    </row>
    <row r="708" spans="1:49" x14ac:dyDescent="0.2">
      <c r="A708" s="106"/>
      <c r="B708" s="106" t="s">
        <v>276</v>
      </c>
      <c r="C708" s="131" t="s">
        <v>231</v>
      </c>
      <c r="D708" s="131" t="s">
        <v>231</v>
      </c>
      <c r="E708" s="131" t="s">
        <v>231</v>
      </c>
      <c r="F708" s="131" t="s">
        <v>231</v>
      </c>
      <c r="G708" s="131" t="s">
        <v>231</v>
      </c>
      <c r="H708" s="131" t="s">
        <v>231</v>
      </c>
      <c r="I708" s="131" t="s">
        <v>231</v>
      </c>
      <c r="J708" s="131" t="s">
        <v>231</v>
      </c>
      <c r="K708" s="131" t="s">
        <v>231</v>
      </c>
      <c r="L708" s="131" t="s">
        <v>231</v>
      </c>
      <c r="M708" s="131" t="s">
        <v>231</v>
      </c>
      <c r="N708" s="131" t="s">
        <v>231</v>
      </c>
      <c r="O708" s="131" t="s">
        <v>231</v>
      </c>
      <c r="P708" s="131" t="s">
        <v>231</v>
      </c>
      <c r="Q708" s="131">
        <v>100.004</v>
      </c>
      <c r="R708" s="131">
        <v>100.816</v>
      </c>
      <c r="S708" s="131">
        <v>101.267</v>
      </c>
      <c r="T708" s="131">
        <v>101</v>
      </c>
      <c r="U708" s="131">
        <v>101.09</v>
      </c>
      <c r="V708" s="131">
        <v>100</v>
      </c>
      <c r="W708" s="131">
        <v>102.09</v>
      </c>
      <c r="X708" s="131">
        <v>101.813</v>
      </c>
      <c r="Y708" s="131">
        <v>100.512</v>
      </c>
      <c r="Z708" s="131">
        <v>101.154</v>
      </c>
      <c r="AA708" s="131">
        <v>100.831</v>
      </c>
      <c r="AB708" s="131">
        <v>101.175</v>
      </c>
      <c r="AC708" s="131">
        <v>101.223</v>
      </c>
      <c r="AD708" s="131">
        <v>100.786</v>
      </c>
      <c r="AE708" s="131">
        <v>101.357</v>
      </c>
      <c r="AF708" s="131">
        <v>99.26</v>
      </c>
      <c r="AG708" s="131">
        <v>98.323999999999998</v>
      </c>
      <c r="AH708" s="131">
        <v>98.028999999999996</v>
      </c>
      <c r="AI708" s="131">
        <v>97.236000000000004</v>
      </c>
      <c r="AJ708" s="131">
        <v>97.024000000000001</v>
      </c>
      <c r="AK708" s="131">
        <v>97.337000000000003</v>
      </c>
      <c r="AL708" s="131">
        <v>96.039000000000001</v>
      </c>
      <c r="AM708" s="131">
        <v>95.978999999999999</v>
      </c>
      <c r="AN708" s="131">
        <v>95.17</v>
      </c>
      <c r="AO708" s="131">
        <v>96.475999999999999</v>
      </c>
      <c r="AP708" s="131">
        <v>95.117999999999995</v>
      </c>
      <c r="AQ708" s="131">
        <v>95.718999999999994</v>
      </c>
      <c r="AR708" s="131">
        <v>100.435</v>
      </c>
      <c r="AS708" s="131">
        <v>94.466999999999999</v>
      </c>
      <c r="AT708" s="131">
        <v>90.03</v>
      </c>
      <c r="AU708" s="131">
        <v>97.667000000000002</v>
      </c>
      <c r="AV708" s="131">
        <v>96.099000000000004</v>
      </c>
      <c r="AW708" s="131">
        <v>99.822000000000003</v>
      </c>
    </row>
    <row r="709" spans="1:49" ht="6" customHeight="1" x14ac:dyDescent="0.2">
      <c r="A709" s="106"/>
      <c r="B709" s="106"/>
      <c r="C709" s="131"/>
      <c r="D709" s="131"/>
      <c r="E709" s="131"/>
      <c r="F709" s="131"/>
      <c r="G709" s="131"/>
      <c r="H709" s="131"/>
      <c r="I709" s="131"/>
      <c r="J709" s="131"/>
      <c r="K709" s="131"/>
      <c r="L709" s="131"/>
      <c r="M709" s="131"/>
      <c r="N709" s="131"/>
      <c r="O709" s="131"/>
      <c r="P709" s="131"/>
      <c r="Q709" s="131"/>
      <c r="R709" s="131"/>
      <c r="S709" s="131"/>
      <c r="T709" s="131"/>
      <c r="U709" s="131"/>
      <c r="V709" s="131"/>
      <c r="W709" s="131"/>
      <c r="X709" s="131"/>
      <c r="Y709" s="131"/>
      <c r="Z709" s="131"/>
      <c r="AA709" s="131"/>
      <c r="AB709" s="131"/>
      <c r="AC709" s="131"/>
      <c r="AD709" s="131"/>
      <c r="AE709" s="131"/>
      <c r="AF709" s="131"/>
      <c r="AG709" s="131"/>
      <c r="AH709" s="131"/>
      <c r="AI709" s="131"/>
      <c r="AJ709" s="131"/>
      <c r="AK709" s="131"/>
      <c r="AL709" s="131"/>
      <c r="AM709" s="131"/>
      <c r="AN709" s="131"/>
      <c r="AO709" s="131"/>
      <c r="AP709" s="131"/>
      <c r="AQ709" s="131"/>
      <c r="AR709" s="131"/>
      <c r="AS709" s="131"/>
      <c r="AT709" s="131"/>
      <c r="AU709" s="131"/>
      <c r="AV709" s="131"/>
      <c r="AW709" s="131"/>
    </row>
    <row r="710" spans="1:49" x14ac:dyDescent="0.2">
      <c r="A710" s="162" t="s">
        <v>78</v>
      </c>
      <c r="B710" s="106" t="s">
        <v>271</v>
      </c>
      <c r="C710" s="131">
        <v>115.283</v>
      </c>
      <c r="D710" s="131">
        <v>112.258</v>
      </c>
      <c r="E710" s="131">
        <v>87.956000000000003</v>
      </c>
      <c r="F710" s="131">
        <v>102.846</v>
      </c>
      <c r="G710" s="131">
        <v>100.33799999999999</v>
      </c>
      <c r="H710" s="131">
        <v>107.13200000000001</v>
      </c>
      <c r="I710" s="131">
        <v>114.56100000000001</v>
      </c>
      <c r="J710" s="131">
        <v>118.482</v>
      </c>
      <c r="K710" s="131">
        <v>121.741</v>
      </c>
      <c r="L710" s="131">
        <v>129.584</v>
      </c>
      <c r="M710" s="131">
        <v>128.102</v>
      </c>
      <c r="N710" s="131">
        <v>131.57499999999999</v>
      </c>
      <c r="O710" s="131">
        <v>127.229</v>
      </c>
      <c r="P710" s="131">
        <v>140.04499999999999</v>
      </c>
      <c r="Q710" s="131">
        <v>146.51300000000001</v>
      </c>
      <c r="R710" s="131">
        <v>154.78200000000001</v>
      </c>
      <c r="S710" s="131">
        <v>115.35299999999999</v>
      </c>
      <c r="T710" s="131">
        <v>109.319</v>
      </c>
      <c r="U710" s="131">
        <v>106.78700000000001</v>
      </c>
      <c r="V710" s="131">
        <v>100</v>
      </c>
      <c r="W710" s="131">
        <v>97.972999999999999</v>
      </c>
      <c r="X710" s="131">
        <v>104.48099999999999</v>
      </c>
      <c r="Y710" s="131">
        <v>118.827</v>
      </c>
      <c r="Z710" s="131">
        <v>139.405</v>
      </c>
      <c r="AA710" s="131">
        <v>171.86199999999999</v>
      </c>
      <c r="AB710" s="131">
        <v>181.52099999999999</v>
      </c>
      <c r="AC710" s="131">
        <v>179.83699999999999</v>
      </c>
      <c r="AD710" s="131">
        <v>198.392</v>
      </c>
      <c r="AE710" s="131">
        <v>219.01599999999999</v>
      </c>
      <c r="AF710" s="131">
        <v>237.136</v>
      </c>
      <c r="AG710" s="131">
        <v>209.49199999999999</v>
      </c>
      <c r="AH710" s="131">
        <v>206.48099999999999</v>
      </c>
      <c r="AI710" s="131">
        <v>262.10000000000002</v>
      </c>
      <c r="AJ710" s="131">
        <v>253.46</v>
      </c>
      <c r="AK710" s="131">
        <v>267.67099999999999</v>
      </c>
      <c r="AL710" s="131">
        <v>248.184</v>
      </c>
      <c r="AM710" s="131">
        <v>258.45999999999998</v>
      </c>
      <c r="AN710" s="131">
        <v>194.37</v>
      </c>
      <c r="AO710" s="131">
        <v>184.298</v>
      </c>
      <c r="AP710" s="131">
        <v>201.99100000000001</v>
      </c>
      <c r="AQ710" s="131">
        <v>206.999</v>
      </c>
      <c r="AR710" s="131">
        <v>292.44400000000002</v>
      </c>
      <c r="AS710" s="131">
        <v>336.41899999999998</v>
      </c>
      <c r="AT710" s="131">
        <v>422.50700000000001</v>
      </c>
      <c r="AU710" s="131">
        <v>477.00799999999998</v>
      </c>
      <c r="AV710" s="131">
        <v>533.92200000000003</v>
      </c>
      <c r="AW710" s="131">
        <v>776.774</v>
      </c>
    </row>
    <row r="711" spans="1:49" x14ac:dyDescent="0.2">
      <c r="A711" s="106"/>
      <c r="B711" s="106" t="s">
        <v>204</v>
      </c>
      <c r="C711" s="131">
        <v>66.521000000000001</v>
      </c>
      <c r="D711" s="131">
        <v>68.134</v>
      </c>
      <c r="E711" s="131">
        <v>69.775999999999996</v>
      </c>
      <c r="F711" s="131">
        <v>71.451999999999998</v>
      </c>
      <c r="G711" s="131">
        <v>73.16</v>
      </c>
      <c r="H711" s="131">
        <v>74.897999999999996</v>
      </c>
      <c r="I711" s="131">
        <v>76.66</v>
      </c>
      <c r="J711" s="131">
        <v>78.451999999999998</v>
      </c>
      <c r="K711" s="131">
        <v>80.278999999999996</v>
      </c>
      <c r="L711" s="131">
        <v>82.14</v>
      </c>
      <c r="M711" s="131">
        <v>84.031999999999996</v>
      </c>
      <c r="N711" s="131">
        <v>85.95</v>
      </c>
      <c r="O711" s="131">
        <v>87.87</v>
      </c>
      <c r="P711" s="131">
        <v>89.768000000000001</v>
      </c>
      <c r="Q711" s="131">
        <v>91.620999999999995</v>
      </c>
      <c r="R711" s="131">
        <v>93.43</v>
      </c>
      <c r="S711" s="131">
        <v>95.192999999999998</v>
      </c>
      <c r="T711" s="131">
        <v>96.888999999999996</v>
      </c>
      <c r="U711" s="131">
        <v>98.495999999999995</v>
      </c>
      <c r="V711" s="131">
        <v>100</v>
      </c>
      <c r="W711" s="131">
        <v>101.38800000000001</v>
      </c>
      <c r="X711" s="131">
        <v>102.67100000000001</v>
      </c>
      <c r="Y711" s="131">
        <v>103.899</v>
      </c>
      <c r="Z711" s="131">
        <v>105.13500000000001</v>
      </c>
      <c r="AA711" s="131">
        <v>106.429</v>
      </c>
      <c r="AB711" s="131">
        <v>107.79600000000001</v>
      </c>
      <c r="AC711" s="131">
        <v>109.221</v>
      </c>
      <c r="AD711" s="131">
        <v>110.66800000000001</v>
      </c>
      <c r="AE711" s="131">
        <v>112.093</v>
      </c>
      <c r="AF711" s="131">
        <v>113.462</v>
      </c>
      <c r="AG711" s="131">
        <v>114.774</v>
      </c>
      <c r="AH711" s="131">
        <v>116.03400000000001</v>
      </c>
      <c r="AI711" s="131">
        <v>117.22799999999999</v>
      </c>
      <c r="AJ711" s="131">
        <v>118.333</v>
      </c>
      <c r="AK711" s="131">
        <v>119.34</v>
      </c>
      <c r="AL711" s="131">
        <v>120.233</v>
      </c>
      <c r="AM711" s="131">
        <v>121.036</v>
      </c>
      <c r="AN711" s="131">
        <v>121.794</v>
      </c>
      <c r="AO711" s="131">
        <v>122.584</v>
      </c>
      <c r="AP711" s="131">
        <v>123.458</v>
      </c>
      <c r="AQ711" s="131">
        <v>124.435</v>
      </c>
      <c r="AR711" s="131">
        <v>125.503</v>
      </c>
      <c r="AS711" s="131">
        <v>126.63800000000001</v>
      </c>
      <c r="AT711" s="131">
        <v>127.81</v>
      </c>
      <c r="AU711" s="131">
        <v>128.99100000000001</v>
      </c>
      <c r="AV711" s="131">
        <v>130.17500000000001</v>
      </c>
      <c r="AW711" s="131">
        <v>131.37200000000001</v>
      </c>
    </row>
    <row r="712" spans="1:49" x14ac:dyDescent="0.2">
      <c r="A712" s="106"/>
      <c r="B712" s="106" t="s">
        <v>273</v>
      </c>
      <c r="C712" s="131">
        <v>87.465000000000003</v>
      </c>
      <c r="D712" s="131">
        <v>87.474999999999994</v>
      </c>
      <c r="E712" s="131">
        <v>84.587999999999994</v>
      </c>
      <c r="F712" s="131">
        <v>87.018000000000001</v>
      </c>
      <c r="G712" s="131">
        <v>88.513000000000005</v>
      </c>
      <c r="H712" s="131">
        <v>91.718999999999994</v>
      </c>
      <c r="I712" s="131">
        <v>94.942999999999998</v>
      </c>
      <c r="J712" s="131">
        <v>98.820999999999998</v>
      </c>
      <c r="K712" s="131">
        <v>101.59399999999999</v>
      </c>
      <c r="L712" s="131">
        <v>107.175</v>
      </c>
      <c r="M712" s="131">
        <v>111.42100000000001</v>
      </c>
      <c r="N712" s="131">
        <v>115.041</v>
      </c>
      <c r="O712" s="131">
        <v>117.468</v>
      </c>
      <c r="P712" s="131">
        <v>120.654</v>
      </c>
      <c r="Q712" s="131">
        <v>121.586</v>
      </c>
      <c r="R712" s="131">
        <v>117.96899999999999</v>
      </c>
      <c r="S712" s="131">
        <v>111.149</v>
      </c>
      <c r="T712" s="131">
        <v>96.804000000000002</v>
      </c>
      <c r="U712" s="131">
        <v>98.742999999999995</v>
      </c>
      <c r="V712" s="131">
        <v>100</v>
      </c>
      <c r="W712" s="131">
        <v>97.986999999999995</v>
      </c>
      <c r="X712" s="131">
        <v>106.113</v>
      </c>
      <c r="Y712" s="131">
        <v>111.18899999999999</v>
      </c>
      <c r="Z712" s="131">
        <v>118.099</v>
      </c>
      <c r="AA712" s="131">
        <v>124.77</v>
      </c>
      <c r="AB712" s="131">
        <v>131.125</v>
      </c>
      <c r="AC712" s="131">
        <v>136.727</v>
      </c>
      <c r="AD712" s="131">
        <v>142.85499999999999</v>
      </c>
      <c r="AE712" s="131">
        <v>156.477</v>
      </c>
      <c r="AF712" s="131">
        <v>175.839</v>
      </c>
      <c r="AG712" s="131">
        <v>193.547</v>
      </c>
      <c r="AH712" s="131">
        <v>214.46899999999999</v>
      </c>
      <c r="AI712" s="131">
        <v>241.67099999999999</v>
      </c>
      <c r="AJ712" s="131">
        <v>271.89</v>
      </c>
      <c r="AK712" s="131">
        <v>306.178</v>
      </c>
      <c r="AL712" s="131">
        <v>343.64</v>
      </c>
      <c r="AM712" s="131">
        <v>382.298</v>
      </c>
      <c r="AN712" s="131">
        <v>418.88099999999997</v>
      </c>
      <c r="AO712" s="131">
        <v>460.08600000000001</v>
      </c>
      <c r="AP712" s="131">
        <v>500.84300000000002</v>
      </c>
      <c r="AQ712" s="131">
        <v>524.69500000000005</v>
      </c>
      <c r="AR712" s="131">
        <v>558.37599999999998</v>
      </c>
      <c r="AS712" s="131">
        <v>600.00099999999998</v>
      </c>
      <c r="AT712" s="131">
        <v>642.005</v>
      </c>
      <c r="AU712" s="131">
        <v>680.60699999999997</v>
      </c>
      <c r="AV712" s="131">
        <v>713.95600000000002</v>
      </c>
      <c r="AW712" s="131">
        <v>755.26700000000005</v>
      </c>
    </row>
    <row r="713" spans="1:49" x14ac:dyDescent="0.2">
      <c r="A713" s="106"/>
      <c r="B713" s="106" t="s">
        <v>275</v>
      </c>
      <c r="C713" s="131">
        <v>127.22</v>
      </c>
      <c r="D713" s="131">
        <v>126.31399999999999</v>
      </c>
      <c r="E713" s="131">
        <v>125.60899999999999</v>
      </c>
      <c r="F713" s="131">
        <v>124.111</v>
      </c>
      <c r="G713" s="131">
        <v>121.199</v>
      </c>
      <c r="H713" s="131">
        <v>118.476</v>
      </c>
      <c r="I713" s="131">
        <v>114.19</v>
      </c>
      <c r="J713" s="131">
        <v>108.587</v>
      </c>
      <c r="K713" s="131">
        <v>105.246</v>
      </c>
      <c r="L713" s="131">
        <v>100.22</v>
      </c>
      <c r="M713" s="131">
        <v>95.578000000000003</v>
      </c>
      <c r="N713" s="131">
        <v>92.382999999999996</v>
      </c>
      <c r="O713" s="131">
        <v>89.608000000000004</v>
      </c>
      <c r="P713" s="131">
        <v>88.418999999999997</v>
      </c>
      <c r="Q713" s="131">
        <v>92.388000000000005</v>
      </c>
      <c r="R713" s="131">
        <v>95.238</v>
      </c>
      <c r="S713" s="131">
        <v>95.344999999999999</v>
      </c>
      <c r="T713" s="131">
        <v>106.372</v>
      </c>
      <c r="U713" s="131">
        <v>105.313</v>
      </c>
      <c r="V713" s="131">
        <v>100</v>
      </c>
      <c r="W713" s="131">
        <v>98.98</v>
      </c>
      <c r="X713" s="131">
        <v>93.058999999999997</v>
      </c>
      <c r="Y713" s="131">
        <v>87.057000000000002</v>
      </c>
      <c r="Z713" s="131">
        <v>86.102999999999994</v>
      </c>
      <c r="AA713" s="131">
        <v>83.269000000000005</v>
      </c>
      <c r="AB713" s="131">
        <v>78.379000000000005</v>
      </c>
      <c r="AC713" s="131">
        <v>75.745999999999995</v>
      </c>
      <c r="AD713" s="131">
        <v>73.489000000000004</v>
      </c>
      <c r="AE713" s="131">
        <v>66.456000000000003</v>
      </c>
      <c r="AF713" s="131">
        <v>60.250999999999998</v>
      </c>
      <c r="AG713" s="131">
        <v>52.869</v>
      </c>
      <c r="AH713" s="131">
        <v>48.779000000000003</v>
      </c>
      <c r="AI713" s="131">
        <v>46.466000000000001</v>
      </c>
      <c r="AJ713" s="131">
        <v>42.962000000000003</v>
      </c>
      <c r="AK713" s="131">
        <v>37.799999999999997</v>
      </c>
      <c r="AL713" s="131">
        <v>34.161000000000001</v>
      </c>
      <c r="AM713" s="131">
        <v>31.611999999999998</v>
      </c>
      <c r="AN713" s="131">
        <v>27.597000000000001</v>
      </c>
      <c r="AO713" s="131">
        <v>23.608000000000001</v>
      </c>
      <c r="AP713" s="131">
        <v>21.042999999999999</v>
      </c>
      <c r="AQ713" s="131">
        <v>20.327000000000002</v>
      </c>
      <c r="AR713" s="131">
        <v>20.686</v>
      </c>
      <c r="AS713" s="131">
        <v>20.065999999999999</v>
      </c>
      <c r="AT713" s="131">
        <v>20.367000000000001</v>
      </c>
      <c r="AU713" s="131">
        <v>19.655000000000001</v>
      </c>
      <c r="AV713" s="131">
        <v>19.902999999999999</v>
      </c>
      <c r="AW713" s="131">
        <v>21.535</v>
      </c>
    </row>
    <row r="714" spans="1:49" x14ac:dyDescent="0.2">
      <c r="A714" s="106"/>
      <c r="B714" s="106" t="s">
        <v>276</v>
      </c>
      <c r="C714" s="131">
        <v>155.745</v>
      </c>
      <c r="D714" s="131">
        <v>149.11600000000001</v>
      </c>
      <c r="E714" s="131">
        <v>118.642</v>
      </c>
      <c r="F714" s="131">
        <v>133.27600000000001</v>
      </c>
      <c r="G714" s="131">
        <v>127.84399999999999</v>
      </c>
      <c r="H714" s="131">
        <v>131.63200000000001</v>
      </c>
      <c r="I714" s="131">
        <v>137.84</v>
      </c>
      <c r="J714" s="131">
        <v>140.74</v>
      </c>
      <c r="K714" s="131">
        <v>141.828</v>
      </c>
      <c r="L714" s="131">
        <v>146.87700000000001</v>
      </c>
      <c r="M714" s="131">
        <v>143.148</v>
      </c>
      <c r="N714" s="131">
        <v>144.041</v>
      </c>
      <c r="O714" s="131">
        <v>137.55699999999999</v>
      </c>
      <c r="P714" s="131">
        <v>146.238</v>
      </c>
      <c r="Q714" s="131">
        <v>142.358</v>
      </c>
      <c r="R714" s="131">
        <v>147.45400000000001</v>
      </c>
      <c r="S714" s="131">
        <v>114.346</v>
      </c>
      <c r="T714" s="131">
        <v>109.57299999999999</v>
      </c>
      <c r="U714" s="131">
        <v>104.258</v>
      </c>
      <c r="V714" s="131">
        <v>100</v>
      </c>
      <c r="W714" s="131">
        <v>99.634</v>
      </c>
      <c r="X714" s="131">
        <v>103.054</v>
      </c>
      <c r="Y714" s="131">
        <v>118.152</v>
      </c>
      <c r="Z714" s="131">
        <v>130.39699999999999</v>
      </c>
      <c r="AA714" s="131">
        <v>155.42599999999999</v>
      </c>
      <c r="AB714" s="131">
        <v>163.84899999999999</v>
      </c>
      <c r="AC714" s="131">
        <v>158.988</v>
      </c>
      <c r="AD714" s="131">
        <v>170.75899999999999</v>
      </c>
      <c r="AE714" s="131">
        <v>187.892</v>
      </c>
      <c r="AF714" s="131">
        <v>197.27500000000001</v>
      </c>
      <c r="AG714" s="131">
        <v>178.37700000000001</v>
      </c>
      <c r="AH714" s="131">
        <v>170.09899999999999</v>
      </c>
      <c r="AI714" s="131">
        <v>199.1</v>
      </c>
      <c r="AJ714" s="131">
        <v>183.37</v>
      </c>
      <c r="AK714" s="131">
        <v>193.79900000000001</v>
      </c>
      <c r="AL714" s="131">
        <v>175.84100000000001</v>
      </c>
      <c r="AM714" s="131">
        <v>176.697</v>
      </c>
      <c r="AN714" s="131">
        <v>138.05500000000001</v>
      </c>
      <c r="AO714" s="131">
        <v>138.41900000000001</v>
      </c>
      <c r="AP714" s="131">
        <v>155.239</v>
      </c>
      <c r="AQ714" s="131">
        <v>155.97499999999999</v>
      </c>
      <c r="AR714" s="131">
        <v>201.73599999999999</v>
      </c>
      <c r="AS714" s="131">
        <v>220.648</v>
      </c>
      <c r="AT714" s="131">
        <v>252.821</v>
      </c>
      <c r="AU714" s="131">
        <v>276.43599999999998</v>
      </c>
      <c r="AV714" s="131">
        <v>288.637</v>
      </c>
      <c r="AW714" s="131">
        <v>363.536</v>
      </c>
    </row>
    <row r="715" spans="1:49" ht="6" customHeight="1" x14ac:dyDescent="0.2">
      <c r="A715" s="106"/>
      <c r="B715" s="106"/>
      <c r="C715" s="131"/>
      <c r="D715" s="131"/>
      <c r="E715" s="131"/>
      <c r="F715" s="131"/>
      <c r="G715" s="131"/>
      <c r="H715" s="131"/>
      <c r="I715" s="131"/>
      <c r="J715" s="131"/>
      <c r="K715" s="131"/>
      <c r="L715" s="131"/>
      <c r="M715" s="131"/>
      <c r="N715" s="131"/>
      <c r="O715" s="131"/>
      <c r="P715" s="131"/>
      <c r="Q715" s="131"/>
      <c r="R715" s="131"/>
      <c r="S715" s="131"/>
      <c r="T715" s="131"/>
      <c r="U715" s="131"/>
      <c r="V715" s="131"/>
      <c r="W715" s="131"/>
      <c r="X715" s="131"/>
      <c r="Y715" s="131"/>
      <c r="Z715" s="131"/>
      <c r="AA715" s="131"/>
      <c r="AB715" s="131"/>
      <c r="AC715" s="131"/>
      <c r="AD715" s="131"/>
      <c r="AE715" s="131"/>
      <c r="AF715" s="131"/>
      <c r="AG715" s="131"/>
      <c r="AH715" s="131"/>
      <c r="AI715" s="131"/>
      <c r="AJ715" s="131"/>
      <c r="AK715" s="131"/>
      <c r="AL715" s="131"/>
      <c r="AM715" s="131"/>
      <c r="AN715" s="131"/>
      <c r="AO715" s="131"/>
      <c r="AP715" s="131"/>
      <c r="AQ715" s="131"/>
      <c r="AR715" s="131"/>
      <c r="AS715" s="131"/>
      <c r="AT715" s="131"/>
      <c r="AU715" s="131"/>
      <c r="AV715" s="131"/>
      <c r="AW715" s="131"/>
    </row>
    <row r="716" spans="1:49" x14ac:dyDescent="0.2">
      <c r="A716" s="162" t="s">
        <v>97</v>
      </c>
      <c r="B716" s="106" t="s">
        <v>271</v>
      </c>
      <c r="C716" s="131">
        <v>21.242999999999999</v>
      </c>
      <c r="D716" s="131">
        <v>29.001999999999999</v>
      </c>
      <c r="E716" s="131">
        <v>44.05</v>
      </c>
      <c r="F716" s="131">
        <v>41.77</v>
      </c>
      <c r="G716" s="131">
        <v>35.595999999999997</v>
      </c>
      <c r="H716" s="131">
        <v>27.285</v>
      </c>
      <c r="I716" s="131">
        <v>32.256</v>
      </c>
      <c r="J716" s="131">
        <v>31.545000000000002</v>
      </c>
      <c r="K716" s="131">
        <v>50.688000000000002</v>
      </c>
      <c r="L716" s="131">
        <v>58.024999999999999</v>
      </c>
      <c r="M716" s="131">
        <v>49.656999999999996</v>
      </c>
      <c r="N716" s="131">
        <v>56.712000000000003</v>
      </c>
      <c r="O716" s="131">
        <v>81.055000000000007</v>
      </c>
      <c r="P716" s="131">
        <v>88.668000000000006</v>
      </c>
      <c r="Q716" s="131">
        <v>61.58</v>
      </c>
      <c r="R716" s="131">
        <v>82.591999999999999</v>
      </c>
      <c r="S716" s="131">
        <v>83.492000000000004</v>
      </c>
      <c r="T716" s="131">
        <v>82.643000000000001</v>
      </c>
      <c r="U716" s="131">
        <v>64.623999999999995</v>
      </c>
      <c r="V716" s="131">
        <v>100</v>
      </c>
      <c r="W716" s="131">
        <v>125.883</v>
      </c>
      <c r="X716" s="131">
        <v>127.059</v>
      </c>
      <c r="Y716" s="131">
        <v>145.05699999999999</v>
      </c>
      <c r="Z716" s="131">
        <v>180.554</v>
      </c>
      <c r="AA716" s="131">
        <v>196.959</v>
      </c>
      <c r="AB716" s="131">
        <v>204.874</v>
      </c>
      <c r="AC716" s="131">
        <v>234.62799999999999</v>
      </c>
      <c r="AD716" s="131">
        <v>246.04499999999999</v>
      </c>
      <c r="AE716" s="131">
        <v>335.87099999999998</v>
      </c>
      <c r="AF716" s="131">
        <v>346.30900000000003</v>
      </c>
      <c r="AG716" s="131">
        <v>374.24299999999999</v>
      </c>
      <c r="AH716" s="131">
        <v>298.35399999999998</v>
      </c>
      <c r="AI716" s="131">
        <v>324.46199999999999</v>
      </c>
      <c r="AJ716" s="131">
        <v>301.24799999999999</v>
      </c>
      <c r="AK716" s="131">
        <v>343.41399999999999</v>
      </c>
      <c r="AL716" s="131">
        <v>279.36799999999999</v>
      </c>
      <c r="AM716" s="131">
        <v>288</v>
      </c>
      <c r="AN716" s="131">
        <v>321.96499999999997</v>
      </c>
      <c r="AO716" s="131">
        <v>382.84500000000003</v>
      </c>
      <c r="AP716" s="131">
        <v>460.44499999999999</v>
      </c>
      <c r="AQ716" s="131">
        <v>492.06900000000002</v>
      </c>
      <c r="AR716" s="131">
        <v>555.38900000000001</v>
      </c>
      <c r="AS716" s="131">
        <v>552.37699999999995</v>
      </c>
      <c r="AT716" s="131">
        <v>664.57100000000003</v>
      </c>
      <c r="AU716" s="131">
        <v>636.09400000000005</v>
      </c>
      <c r="AV716" s="131">
        <v>949.93700000000001</v>
      </c>
      <c r="AW716" s="131">
        <v>1129.8130000000001</v>
      </c>
    </row>
    <row r="717" spans="1:49" x14ac:dyDescent="0.2">
      <c r="A717" s="106"/>
      <c r="B717" s="106" t="s">
        <v>204</v>
      </c>
      <c r="C717" s="131">
        <v>65.305000000000007</v>
      </c>
      <c r="D717" s="131">
        <v>66.665000000000006</v>
      </c>
      <c r="E717" s="131">
        <v>68.084000000000003</v>
      </c>
      <c r="F717" s="131">
        <v>69.55</v>
      </c>
      <c r="G717" s="131">
        <v>71.075999999999993</v>
      </c>
      <c r="H717" s="131">
        <v>72.649000000000001</v>
      </c>
      <c r="I717" s="131">
        <v>74.275999999999996</v>
      </c>
      <c r="J717" s="131">
        <v>75.956000000000003</v>
      </c>
      <c r="K717" s="131">
        <v>77.694999999999993</v>
      </c>
      <c r="L717" s="131">
        <v>79.481999999999999</v>
      </c>
      <c r="M717" s="131">
        <v>81.331999999999994</v>
      </c>
      <c r="N717" s="131">
        <v>83.242000000000004</v>
      </c>
      <c r="O717" s="131">
        <v>85.198999999999998</v>
      </c>
      <c r="P717" s="131">
        <v>87.188999999999993</v>
      </c>
      <c r="Q717" s="131">
        <v>89.198999999999998</v>
      </c>
      <c r="R717" s="131">
        <v>91.21</v>
      </c>
      <c r="S717" s="131">
        <v>93.236999999999995</v>
      </c>
      <c r="T717" s="131">
        <v>95.332999999999998</v>
      </c>
      <c r="U717" s="131">
        <v>97.572999999999993</v>
      </c>
      <c r="V717" s="131">
        <v>100</v>
      </c>
      <c r="W717" s="131">
        <v>102.645</v>
      </c>
      <c r="X717" s="131">
        <v>105.467</v>
      </c>
      <c r="Y717" s="131">
        <v>108.384</v>
      </c>
      <c r="Z717" s="131">
        <v>111.297</v>
      </c>
      <c r="AA717" s="131">
        <v>114.11799999999999</v>
      </c>
      <c r="AB717" s="131">
        <v>116.822</v>
      </c>
      <c r="AC717" s="131">
        <v>119.42</v>
      </c>
      <c r="AD717" s="131">
        <v>121.905</v>
      </c>
      <c r="AE717" s="131">
        <v>124.30500000000001</v>
      </c>
      <c r="AF717" s="131">
        <v>126.625</v>
      </c>
      <c r="AG717" s="131">
        <v>128.87100000000001</v>
      </c>
      <c r="AH717" s="131">
        <v>131.02600000000001</v>
      </c>
      <c r="AI717" s="131">
        <v>133.07900000000001</v>
      </c>
      <c r="AJ717" s="131">
        <v>134.989</v>
      </c>
      <c r="AK717" s="131">
        <v>136.75399999999999</v>
      </c>
      <c r="AL717" s="131">
        <v>138.35900000000001</v>
      </c>
      <c r="AM717" s="131">
        <v>139.821</v>
      </c>
      <c r="AN717" s="131">
        <v>141.21299999999999</v>
      </c>
      <c r="AO717" s="131">
        <v>142.626</v>
      </c>
      <c r="AP717" s="131">
        <v>144.13</v>
      </c>
      <c r="AQ717" s="131">
        <v>145.75200000000001</v>
      </c>
      <c r="AR717" s="131">
        <v>147.47499999999999</v>
      </c>
      <c r="AS717" s="131">
        <v>149.261</v>
      </c>
      <c r="AT717" s="131">
        <v>151.06399999999999</v>
      </c>
      <c r="AU717" s="131">
        <v>152.84</v>
      </c>
      <c r="AV717" s="131">
        <v>154.584</v>
      </c>
      <c r="AW717" s="131">
        <v>156.30199999999999</v>
      </c>
    </row>
    <row r="718" spans="1:49" x14ac:dyDescent="0.2">
      <c r="A718" s="106"/>
      <c r="B718" s="106" t="s">
        <v>273</v>
      </c>
      <c r="C718" s="131">
        <v>77.58</v>
      </c>
      <c r="D718" s="131">
        <v>78.369</v>
      </c>
      <c r="E718" s="131">
        <v>76.369</v>
      </c>
      <c r="F718" s="131">
        <v>79.495999999999995</v>
      </c>
      <c r="G718" s="131">
        <v>78.921000000000006</v>
      </c>
      <c r="H718" s="131">
        <v>80.608000000000004</v>
      </c>
      <c r="I718" s="131">
        <v>81.222999999999999</v>
      </c>
      <c r="J718" s="131">
        <v>82.926000000000002</v>
      </c>
      <c r="K718" s="131">
        <v>82.989000000000004</v>
      </c>
      <c r="L718" s="131">
        <v>79.242000000000004</v>
      </c>
      <c r="M718" s="131">
        <v>83.897999999999996</v>
      </c>
      <c r="N718" s="131">
        <v>85.073999999999998</v>
      </c>
      <c r="O718" s="131">
        <v>80.644999999999996</v>
      </c>
      <c r="P718" s="131">
        <v>86.43</v>
      </c>
      <c r="Q718" s="131">
        <v>89.671999999999997</v>
      </c>
      <c r="R718" s="131">
        <v>91.700999999999993</v>
      </c>
      <c r="S718" s="131">
        <v>91.227999999999994</v>
      </c>
      <c r="T718" s="131">
        <v>96.090999999999994</v>
      </c>
      <c r="U718" s="131">
        <v>97.950999999999993</v>
      </c>
      <c r="V718" s="131">
        <v>100</v>
      </c>
      <c r="W718" s="131">
        <v>103.629</v>
      </c>
      <c r="X718" s="131">
        <v>104.998</v>
      </c>
      <c r="Y718" s="131">
        <v>106.104</v>
      </c>
      <c r="Z718" s="131">
        <v>111.821</v>
      </c>
      <c r="AA718" s="131">
        <v>112.83499999999999</v>
      </c>
      <c r="AB718" s="131">
        <v>116.09699999999999</v>
      </c>
      <c r="AC718" s="131">
        <v>119.306</v>
      </c>
      <c r="AD718" s="131">
        <v>120.4</v>
      </c>
      <c r="AE718" s="131">
        <v>123.28400000000001</v>
      </c>
      <c r="AF718" s="131">
        <v>128.53</v>
      </c>
      <c r="AG718" s="131">
        <v>132.352</v>
      </c>
      <c r="AH718" s="131">
        <v>130.33099999999999</v>
      </c>
      <c r="AI718" s="131">
        <v>133.38399999999999</v>
      </c>
      <c r="AJ718" s="131">
        <v>137.654</v>
      </c>
      <c r="AK718" s="131">
        <v>140.602</v>
      </c>
      <c r="AL718" s="131">
        <v>143.648</v>
      </c>
      <c r="AM718" s="131">
        <v>146.99600000000001</v>
      </c>
      <c r="AN718" s="131">
        <v>154.43100000000001</v>
      </c>
      <c r="AO718" s="131">
        <v>159.834</v>
      </c>
      <c r="AP718" s="131">
        <v>165.78299999999999</v>
      </c>
      <c r="AQ718" s="131">
        <v>169.548</v>
      </c>
      <c r="AR718" s="131">
        <v>175.57900000000001</v>
      </c>
      <c r="AS718" s="131">
        <v>180.64099999999999</v>
      </c>
      <c r="AT718" s="131">
        <v>189.173</v>
      </c>
      <c r="AU718" s="131">
        <v>193.18799999999999</v>
      </c>
      <c r="AV718" s="131">
        <v>192.13200000000001</v>
      </c>
      <c r="AW718" s="131">
        <v>205.04599999999999</v>
      </c>
    </row>
    <row r="719" spans="1:49" x14ac:dyDescent="0.2">
      <c r="A719" s="106"/>
      <c r="B719" s="106" t="s">
        <v>275</v>
      </c>
      <c r="C719" s="131">
        <v>124.711</v>
      </c>
      <c r="D719" s="131">
        <v>124.268</v>
      </c>
      <c r="E719" s="131">
        <v>128.66300000000001</v>
      </c>
      <c r="F719" s="131">
        <v>123.438</v>
      </c>
      <c r="G719" s="131">
        <v>123.962</v>
      </c>
      <c r="H719" s="131">
        <v>120.892</v>
      </c>
      <c r="I719" s="131">
        <v>120.34</v>
      </c>
      <c r="J719" s="131">
        <v>117.824</v>
      </c>
      <c r="K719" s="131">
        <v>118.95399999999999</v>
      </c>
      <c r="L719" s="131">
        <v>125.111</v>
      </c>
      <c r="M719" s="131">
        <v>117.46899999999999</v>
      </c>
      <c r="N719" s="131">
        <v>116.312</v>
      </c>
      <c r="O719" s="131">
        <v>123.819</v>
      </c>
      <c r="P719" s="131">
        <v>115.742</v>
      </c>
      <c r="Q719" s="131">
        <v>110.042</v>
      </c>
      <c r="R719" s="131">
        <v>108.768</v>
      </c>
      <c r="S719" s="131">
        <v>108.95399999999999</v>
      </c>
      <c r="T719" s="131">
        <v>103.533</v>
      </c>
      <c r="U719" s="131">
        <v>100.553</v>
      </c>
      <c r="V719" s="131">
        <v>100</v>
      </c>
      <c r="W719" s="131">
        <v>97.055999999999997</v>
      </c>
      <c r="X719" s="131">
        <v>95.498999999999995</v>
      </c>
      <c r="Y719" s="131">
        <v>94.388000000000005</v>
      </c>
      <c r="Z719" s="131">
        <v>90.313000000000002</v>
      </c>
      <c r="AA719" s="131">
        <v>90.036000000000001</v>
      </c>
      <c r="AB719" s="131">
        <v>87.536000000000001</v>
      </c>
      <c r="AC719" s="131">
        <v>86.022999999999996</v>
      </c>
      <c r="AD719" s="131">
        <v>85.671999999999997</v>
      </c>
      <c r="AE719" s="131">
        <v>86.566999999999993</v>
      </c>
      <c r="AF719" s="131">
        <v>86.05</v>
      </c>
      <c r="AG719" s="131">
        <v>84.811999999999998</v>
      </c>
      <c r="AH719" s="131">
        <v>85.65</v>
      </c>
      <c r="AI719" s="131">
        <v>84.728999999999999</v>
      </c>
      <c r="AJ719" s="131">
        <v>82.105999999999995</v>
      </c>
      <c r="AK719" s="131">
        <v>82.034000000000006</v>
      </c>
      <c r="AL719" s="131">
        <v>79.358000000000004</v>
      </c>
      <c r="AM719" s="131">
        <v>78.227999999999994</v>
      </c>
      <c r="AN719" s="131">
        <v>76.305999999999997</v>
      </c>
      <c r="AO719" s="131">
        <v>75.156000000000006</v>
      </c>
      <c r="AP719" s="131">
        <v>73.805000000000007</v>
      </c>
      <c r="AQ719" s="131">
        <v>73.88</v>
      </c>
      <c r="AR719" s="131">
        <v>67.397999999999996</v>
      </c>
      <c r="AS719" s="131">
        <v>72.182000000000002</v>
      </c>
      <c r="AT719" s="131">
        <v>70.891999999999996</v>
      </c>
      <c r="AU719" s="131">
        <v>68.533000000000001</v>
      </c>
      <c r="AV719" s="131">
        <v>74.311000000000007</v>
      </c>
      <c r="AW719" s="131">
        <v>72.677999999999997</v>
      </c>
    </row>
    <row r="720" spans="1:49" x14ac:dyDescent="0.2">
      <c r="A720" s="106"/>
      <c r="B720" s="106" t="s">
        <v>276</v>
      </c>
      <c r="C720" s="131">
        <v>33.621000000000002</v>
      </c>
      <c r="D720" s="131">
        <v>44.670999999999999</v>
      </c>
      <c r="E720" s="131">
        <v>65.846000000000004</v>
      </c>
      <c r="F720" s="131">
        <v>61.203000000000003</v>
      </c>
      <c r="G720" s="131">
        <v>51.192</v>
      </c>
      <c r="H720" s="131">
        <v>38.54</v>
      </c>
      <c r="I720" s="131">
        <v>44.43</v>
      </c>
      <c r="J720" s="131">
        <v>42.505000000000003</v>
      </c>
      <c r="K720" s="131">
        <v>66.087000000000003</v>
      </c>
      <c r="L720" s="131">
        <v>73.637</v>
      </c>
      <c r="M720" s="131">
        <v>61.95</v>
      </c>
      <c r="N720" s="131">
        <v>68.852000000000004</v>
      </c>
      <c r="O720" s="131">
        <v>95.275999999999996</v>
      </c>
      <c r="P720" s="131">
        <v>101.661</v>
      </c>
      <c r="Q720" s="131">
        <v>69.962000000000003</v>
      </c>
      <c r="R720" s="131">
        <v>90.787000000000006</v>
      </c>
      <c r="S720" s="131">
        <v>90.091999999999999</v>
      </c>
      <c r="T720" s="131">
        <v>87.137</v>
      </c>
      <c r="U720" s="131">
        <v>67.244</v>
      </c>
      <c r="V720" s="131">
        <v>100</v>
      </c>
      <c r="W720" s="131">
        <v>121.93300000000001</v>
      </c>
      <c r="X720" s="131">
        <v>120.145</v>
      </c>
      <c r="Y720" s="131">
        <v>133.637</v>
      </c>
      <c r="Z720" s="131">
        <v>160.64099999999999</v>
      </c>
      <c r="AA720" s="131">
        <v>169.88800000000001</v>
      </c>
      <c r="AB720" s="131">
        <v>172.566</v>
      </c>
      <c r="AC720" s="131">
        <v>191.43799999999999</v>
      </c>
      <c r="AD720" s="131">
        <v>195.67</v>
      </c>
      <c r="AE720" s="131">
        <v>253.17699999999999</v>
      </c>
      <c r="AF720" s="131">
        <v>247.28</v>
      </c>
      <c r="AG720" s="131">
        <v>258.71100000000001</v>
      </c>
      <c r="AH720" s="131">
        <v>203.98599999999999</v>
      </c>
      <c r="AI720" s="131">
        <v>215.73400000000001</v>
      </c>
      <c r="AJ720" s="131">
        <v>197.453</v>
      </c>
      <c r="AK720" s="131">
        <v>217.71700000000001</v>
      </c>
      <c r="AL720" s="131">
        <v>177.125</v>
      </c>
      <c r="AM720" s="131">
        <v>179.124</v>
      </c>
      <c r="AN720" s="131">
        <v>193.48099999999999</v>
      </c>
      <c r="AO720" s="131">
        <v>223.45599999999999</v>
      </c>
      <c r="AP720" s="131">
        <v>261.09399999999999</v>
      </c>
      <c r="AQ720" s="131">
        <v>269.52199999999999</v>
      </c>
      <c r="AR720" s="131">
        <v>318.24299999999999</v>
      </c>
      <c r="AS720" s="131">
        <v>283.82</v>
      </c>
      <c r="AT720" s="131">
        <v>328.03699999999998</v>
      </c>
      <c r="AU720" s="131">
        <v>314.34399999999999</v>
      </c>
      <c r="AV720" s="131">
        <v>430.40600000000001</v>
      </c>
      <c r="AW720" s="131">
        <v>485.05200000000002</v>
      </c>
    </row>
    <row r="721" spans="1:49" ht="6" customHeight="1" x14ac:dyDescent="0.2">
      <c r="A721" s="106"/>
      <c r="B721" s="106"/>
      <c r="C721" s="131"/>
      <c r="D721" s="131"/>
      <c r="E721" s="131"/>
      <c r="F721" s="131"/>
      <c r="G721" s="131"/>
      <c r="H721" s="131"/>
      <c r="I721" s="131"/>
      <c r="J721" s="131"/>
      <c r="K721" s="131"/>
      <c r="L721" s="131"/>
      <c r="M721" s="131"/>
      <c r="N721" s="131"/>
      <c r="O721" s="131"/>
      <c r="P721" s="131"/>
      <c r="Q721" s="131"/>
      <c r="R721" s="131"/>
      <c r="S721" s="131"/>
      <c r="T721" s="131"/>
      <c r="U721" s="131"/>
      <c r="V721" s="131"/>
      <c r="W721" s="131"/>
      <c r="X721" s="131"/>
      <c r="Y721" s="131"/>
      <c r="Z721" s="131"/>
      <c r="AA721" s="131"/>
      <c r="AB721" s="131"/>
      <c r="AC721" s="131"/>
      <c r="AD721" s="131"/>
      <c r="AE721" s="131"/>
      <c r="AF721" s="131"/>
      <c r="AG721" s="131"/>
      <c r="AH721" s="131"/>
      <c r="AI721" s="131"/>
      <c r="AJ721" s="131"/>
      <c r="AK721" s="131"/>
      <c r="AL721" s="131"/>
      <c r="AM721" s="131"/>
      <c r="AN721" s="131"/>
      <c r="AO721" s="131"/>
      <c r="AP721" s="131"/>
      <c r="AQ721" s="131"/>
      <c r="AR721" s="131"/>
      <c r="AS721" s="131"/>
      <c r="AT721" s="131"/>
      <c r="AU721" s="131"/>
      <c r="AV721" s="131"/>
      <c r="AW721" s="131"/>
    </row>
    <row r="722" spans="1:49" x14ac:dyDescent="0.2">
      <c r="A722" s="162" t="s">
        <v>24</v>
      </c>
      <c r="B722" s="106" t="s">
        <v>271</v>
      </c>
      <c r="C722" s="131">
        <v>28.356999999999999</v>
      </c>
      <c r="D722" s="131">
        <v>28.585000000000001</v>
      </c>
      <c r="E722" s="131">
        <v>30.353000000000002</v>
      </c>
      <c r="F722" s="131">
        <v>32.085000000000001</v>
      </c>
      <c r="G722" s="131">
        <v>35.698</v>
      </c>
      <c r="H722" s="131">
        <v>34.109000000000002</v>
      </c>
      <c r="I722" s="131">
        <v>36.270000000000003</v>
      </c>
      <c r="J722" s="131">
        <v>38.024000000000001</v>
      </c>
      <c r="K722" s="131">
        <v>41.04</v>
      </c>
      <c r="L722" s="131">
        <v>43.441000000000003</v>
      </c>
      <c r="M722" s="131">
        <v>46.926000000000002</v>
      </c>
      <c r="N722" s="131">
        <v>52.13</v>
      </c>
      <c r="O722" s="131">
        <v>54.726999999999997</v>
      </c>
      <c r="P722" s="131">
        <v>59.076000000000001</v>
      </c>
      <c r="Q722" s="131">
        <v>65.206999999999994</v>
      </c>
      <c r="R722" s="131">
        <v>68.790000000000006</v>
      </c>
      <c r="S722" s="131">
        <v>80.745000000000005</v>
      </c>
      <c r="T722" s="131">
        <v>87.566999999999993</v>
      </c>
      <c r="U722" s="131">
        <v>95.106999999999999</v>
      </c>
      <c r="V722" s="131">
        <v>100</v>
      </c>
      <c r="W722" s="131">
        <v>102.095</v>
      </c>
      <c r="X722" s="131">
        <v>113.89700000000001</v>
      </c>
      <c r="Y722" s="131">
        <v>125.709</v>
      </c>
      <c r="Z722" s="131">
        <v>130.34299999999999</v>
      </c>
      <c r="AA722" s="131">
        <v>141.58099999999999</v>
      </c>
      <c r="AB722" s="131">
        <v>146.88800000000001</v>
      </c>
      <c r="AC722" s="131">
        <v>153.06399999999999</v>
      </c>
      <c r="AD722" s="131">
        <v>154.661</v>
      </c>
      <c r="AE722" s="131">
        <v>169.49799999999999</v>
      </c>
      <c r="AF722" s="131">
        <v>168.62299999999999</v>
      </c>
      <c r="AG722" s="131">
        <v>170.43799999999999</v>
      </c>
      <c r="AH722" s="131">
        <v>174.91800000000001</v>
      </c>
      <c r="AI722" s="131">
        <v>179.529</v>
      </c>
      <c r="AJ722" s="131">
        <v>201.36099999999999</v>
      </c>
      <c r="AK722" s="131">
        <v>205.398</v>
      </c>
      <c r="AL722" s="131">
        <v>222.27699999999999</v>
      </c>
      <c r="AM722" s="131">
        <v>243.59200000000001</v>
      </c>
      <c r="AN722" s="131">
        <v>232.97300000000001</v>
      </c>
      <c r="AO722" s="131">
        <v>238.911</v>
      </c>
      <c r="AP722" s="131">
        <v>230.76499999999999</v>
      </c>
      <c r="AQ722" s="131">
        <v>233.44800000000001</v>
      </c>
      <c r="AR722" s="131">
        <v>236.30699999999999</v>
      </c>
      <c r="AS722" s="131">
        <v>237.75700000000001</v>
      </c>
      <c r="AT722" s="131">
        <v>252.43199999999999</v>
      </c>
      <c r="AU722" s="131">
        <v>269.21199999999999</v>
      </c>
      <c r="AV722" s="131">
        <v>293.32299999999998</v>
      </c>
      <c r="AW722" s="131">
        <v>327.73599999999999</v>
      </c>
    </row>
    <row r="723" spans="1:49" x14ac:dyDescent="0.2">
      <c r="A723" s="106"/>
      <c r="B723" s="106" t="s">
        <v>204</v>
      </c>
      <c r="C723" s="131">
        <v>55.43</v>
      </c>
      <c r="D723" s="131">
        <v>56.963999999999999</v>
      </c>
      <c r="E723" s="131">
        <v>58.561999999999998</v>
      </c>
      <c r="F723" s="131">
        <v>60.244999999999997</v>
      </c>
      <c r="G723" s="131">
        <v>62.024999999999999</v>
      </c>
      <c r="H723" s="131">
        <v>63.905999999999999</v>
      </c>
      <c r="I723" s="131">
        <v>65.887</v>
      </c>
      <c r="J723" s="131">
        <v>67.974999999999994</v>
      </c>
      <c r="K723" s="131">
        <v>70.179000000000002</v>
      </c>
      <c r="L723" s="131">
        <v>72.501000000000005</v>
      </c>
      <c r="M723" s="131">
        <v>74.941999999999993</v>
      </c>
      <c r="N723" s="131">
        <v>77.495000000000005</v>
      </c>
      <c r="O723" s="131">
        <v>80.144000000000005</v>
      </c>
      <c r="P723" s="131">
        <v>82.866</v>
      </c>
      <c r="Q723" s="131">
        <v>85.643000000000001</v>
      </c>
      <c r="R723" s="131">
        <v>88.47</v>
      </c>
      <c r="S723" s="131">
        <v>91.343000000000004</v>
      </c>
      <c r="T723" s="131">
        <v>94.238</v>
      </c>
      <c r="U723" s="131">
        <v>97.129000000000005</v>
      </c>
      <c r="V723" s="131">
        <v>100</v>
      </c>
      <c r="W723" s="131">
        <v>102.833</v>
      </c>
      <c r="X723" s="131">
        <v>105.63500000000001</v>
      </c>
      <c r="Y723" s="131">
        <v>108.42400000000001</v>
      </c>
      <c r="Z723" s="131">
        <v>111.229</v>
      </c>
      <c r="AA723" s="131">
        <v>114.07</v>
      </c>
      <c r="AB723" s="131">
        <v>116.95699999999999</v>
      </c>
      <c r="AC723" s="131">
        <v>119.881</v>
      </c>
      <c r="AD723" s="131">
        <v>122.822</v>
      </c>
      <c r="AE723" s="131">
        <v>125.75</v>
      </c>
      <c r="AF723" s="131">
        <v>128.64400000000001</v>
      </c>
      <c r="AG723" s="131">
        <v>131.50299999999999</v>
      </c>
      <c r="AH723" s="131">
        <v>134.33799999999999</v>
      </c>
      <c r="AI723" s="131">
        <v>137.16999999999999</v>
      </c>
      <c r="AJ723" s="131">
        <v>140.02699999999999</v>
      </c>
      <c r="AK723" s="131">
        <v>142.934</v>
      </c>
      <c r="AL723" s="131">
        <v>145.89099999999999</v>
      </c>
      <c r="AM723" s="131">
        <v>148.899</v>
      </c>
      <c r="AN723" s="131">
        <v>151.97499999999999</v>
      </c>
      <c r="AO723" s="131">
        <v>155.137</v>
      </c>
      <c r="AP723" s="131">
        <v>158.39699999999999</v>
      </c>
      <c r="AQ723" s="131">
        <v>161.762</v>
      </c>
      <c r="AR723" s="131">
        <v>165.22399999999999</v>
      </c>
      <c r="AS723" s="131">
        <v>168.75399999999999</v>
      </c>
      <c r="AT723" s="131">
        <v>172.31399999999999</v>
      </c>
      <c r="AU723" s="131">
        <v>175.876</v>
      </c>
      <c r="AV723" s="131">
        <v>179.42500000000001</v>
      </c>
      <c r="AW723" s="131">
        <v>182.96600000000001</v>
      </c>
    </row>
    <row r="724" spans="1:49" x14ac:dyDescent="0.2">
      <c r="A724" s="106"/>
      <c r="B724" s="106" t="s">
        <v>273</v>
      </c>
      <c r="C724" s="131">
        <v>62.359000000000002</v>
      </c>
      <c r="D724" s="131">
        <v>61.174999999999997</v>
      </c>
      <c r="E724" s="131">
        <v>63.709000000000003</v>
      </c>
      <c r="F724" s="131">
        <v>64.122</v>
      </c>
      <c r="G724" s="131">
        <v>64.903999999999996</v>
      </c>
      <c r="H724" s="131">
        <v>66.242000000000004</v>
      </c>
      <c r="I724" s="131">
        <v>66.787000000000006</v>
      </c>
      <c r="J724" s="131">
        <v>69.944999999999993</v>
      </c>
      <c r="K724" s="131">
        <v>70.295000000000002</v>
      </c>
      <c r="L724" s="131">
        <v>74.995000000000005</v>
      </c>
      <c r="M724" s="131">
        <v>78.298000000000002</v>
      </c>
      <c r="N724" s="131">
        <v>80.668999999999997</v>
      </c>
      <c r="O724" s="131">
        <v>83.29</v>
      </c>
      <c r="P724" s="131">
        <v>84.635000000000005</v>
      </c>
      <c r="Q724" s="131">
        <v>88.108000000000004</v>
      </c>
      <c r="R724" s="131">
        <v>89.983999999999995</v>
      </c>
      <c r="S724" s="131">
        <v>92.778000000000006</v>
      </c>
      <c r="T724" s="131">
        <v>96.784000000000006</v>
      </c>
      <c r="U724" s="131">
        <v>98.561000000000007</v>
      </c>
      <c r="V724" s="131">
        <v>100</v>
      </c>
      <c r="W724" s="131">
        <v>102.167</v>
      </c>
      <c r="X724" s="131">
        <v>107.121</v>
      </c>
      <c r="Y724" s="131">
        <v>106.2</v>
      </c>
      <c r="Z724" s="131">
        <v>107.39100000000001</v>
      </c>
      <c r="AA724" s="131">
        <v>109.913</v>
      </c>
      <c r="AB724" s="131">
        <v>112.396</v>
      </c>
      <c r="AC724" s="131">
        <v>110.76600000000001</v>
      </c>
      <c r="AD724" s="131">
        <v>110.872</v>
      </c>
      <c r="AE724" s="131">
        <v>112.253</v>
      </c>
      <c r="AF724" s="131">
        <v>114.402</v>
      </c>
      <c r="AG724" s="131">
        <v>114.134</v>
      </c>
      <c r="AH724" s="131">
        <v>115.328</v>
      </c>
      <c r="AI724" s="131">
        <v>118.42100000000001</v>
      </c>
      <c r="AJ724" s="131">
        <v>124.55200000000001</v>
      </c>
      <c r="AK724" s="131">
        <v>131.375</v>
      </c>
      <c r="AL724" s="131">
        <v>136.66300000000001</v>
      </c>
      <c r="AM724" s="131">
        <v>140.374</v>
      </c>
      <c r="AN724" s="131">
        <v>139.87200000000001</v>
      </c>
      <c r="AO724" s="131">
        <v>140.90100000000001</v>
      </c>
      <c r="AP724" s="131">
        <v>140.21899999999999</v>
      </c>
      <c r="AQ724" s="131">
        <v>141.07499999999999</v>
      </c>
      <c r="AR724" s="131">
        <v>142.96299999999999</v>
      </c>
      <c r="AS724" s="131">
        <v>146.126</v>
      </c>
      <c r="AT724" s="131">
        <v>149.798</v>
      </c>
      <c r="AU724" s="131">
        <v>153.708</v>
      </c>
      <c r="AV724" s="131">
        <v>158.994</v>
      </c>
      <c r="AW724" s="131">
        <v>164.80500000000001</v>
      </c>
    </row>
    <row r="725" spans="1:49" x14ac:dyDescent="0.2">
      <c r="A725" s="106"/>
      <c r="B725" s="106" t="s">
        <v>275</v>
      </c>
      <c r="C725" s="131">
        <v>114.474</v>
      </c>
      <c r="D725" s="131">
        <v>116.578</v>
      </c>
      <c r="E725" s="131">
        <v>114.34</v>
      </c>
      <c r="F725" s="131">
        <v>117.018</v>
      </c>
      <c r="G725" s="131">
        <v>117.398</v>
      </c>
      <c r="H725" s="131">
        <v>112.952</v>
      </c>
      <c r="I725" s="131">
        <v>113.30200000000001</v>
      </c>
      <c r="J725" s="131">
        <v>109.214</v>
      </c>
      <c r="K725" s="131">
        <v>111.313</v>
      </c>
      <c r="L725" s="131">
        <v>105.758</v>
      </c>
      <c r="M725" s="131">
        <v>105.03700000000001</v>
      </c>
      <c r="N725" s="131">
        <v>104.423</v>
      </c>
      <c r="O725" s="131">
        <v>103.14100000000001</v>
      </c>
      <c r="P725" s="131">
        <v>101.45099999999999</v>
      </c>
      <c r="Q725" s="131">
        <v>99.308999999999997</v>
      </c>
      <c r="R725" s="131">
        <v>98.231999999999999</v>
      </c>
      <c r="S725" s="131">
        <v>101.383</v>
      </c>
      <c r="T725" s="131">
        <v>98.884</v>
      </c>
      <c r="U725" s="131">
        <v>99.516999999999996</v>
      </c>
      <c r="V725" s="131">
        <v>100</v>
      </c>
      <c r="W725" s="131">
        <v>97.418000000000006</v>
      </c>
      <c r="X725" s="131">
        <v>96.233000000000004</v>
      </c>
      <c r="Y725" s="131">
        <v>99.259</v>
      </c>
      <c r="Z725" s="131">
        <v>99.766999999999996</v>
      </c>
      <c r="AA725" s="131">
        <v>99.123000000000005</v>
      </c>
      <c r="AB725" s="131">
        <v>98.878</v>
      </c>
      <c r="AC725" s="131">
        <v>100.437</v>
      </c>
      <c r="AD725" s="131">
        <v>99.757999999999996</v>
      </c>
      <c r="AE725" s="131">
        <v>101.717</v>
      </c>
      <c r="AF725" s="131">
        <v>100.262</v>
      </c>
      <c r="AG725" s="131">
        <v>99.873999999999995</v>
      </c>
      <c r="AH725" s="131">
        <v>98.117999999999995</v>
      </c>
      <c r="AI725" s="131">
        <v>97.805999999999997</v>
      </c>
      <c r="AJ725" s="131">
        <v>97.608999999999995</v>
      </c>
      <c r="AK725" s="131">
        <v>93.781999999999996</v>
      </c>
      <c r="AL725" s="131">
        <v>92.082999999999998</v>
      </c>
      <c r="AM725" s="131">
        <v>92.888000000000005</v>
      </c>
      <c r="AN725" s="131">
        <v>89.765000000000001</v>
      </c>
      <c r="AO725" s="131">
        <v>88.548000000000002</v>
      </c>
      <c r="AP725" s="131">
        <v>88.454999999999998</v>
      </c>
      <c r="AQ725" s="131">
        <v>86.739000000000004</v>
      </c>
      <c r="AR725" s="131">
        <v>84.790999999999997</v>
      </c>
      <c r="AS725" s="131">
        <v>83.129000000000005</v>
      </c>
      <c r="AT725" s="131">
        <v>83.100999999999999</v>
      </c>
      <c r="AU725" s="131">
        <v>81.626999999999995</v>
      </c>
      <c r="AV725" s="131">
        <v>79.975999999999999</v>
      </c>
      <c r="AW725" s="131">
        <v>80.441999999999993</v>
      </c>
    </row>
    <row r="726" spans="1:49" x14ac:dyDescent="0.2">
      <c r="A726" s="106"/>
      <c r="B726" s="106" t="s">
        <v>276</v>
      </c>
      <c r="C726" s="131">
        <v>71.665000000000006</v>
      </c>
      <c r="D726" s="131">
        <v>70.364000000000004</v>
      </c>
      <c r="E726" s="131">
        <v>71.150999999999996</v>
      </c>
      <c r="F726" s="131">
        <v>70.977000000000004</v>
      </c>
      <c r="G726" s="131">
        <v>75.534999999999997</v>
      </c>
      <c r="H726" s="131">
        <v>71.334000000000003</v>
      </c>
      <c r="I726" s="131">
        <v>72.747</v>
      </c>
      <c r="J726" s="131">
        <v>73.227000000000004</v>
      </c>
      <c r="K726" s="131">
        <v>74.736999999999995</v>
      </c>
      <c r="L726" s="131">
        <v>75.546999999999997</v>
      </c>
      <c r="M726" s="131">
        <v>76.135999999999996</v>
      </c>
      <c r="N726" s="131">
        <v>79.855999999999995</v>
      </c>
      <c r="O726" s="131">
        <v>79.489000000000004</v>
      </c>
      <c r="P726" s="131">
        <v>83.028999999999996</v>
      </c>
      <c r="Q726" s="131">
        <v>87.016000000000005</v>
      </c>
      <c r="R726" s="131">
        <v>87.965000000000003</v>
      </c>
      <c r="S726" s="131">
        <v>93.98</v>
      </c>
      <c r="T726" s="131">
        <v>97.091999999999999</v>
      </c>
      <c r="U726" s="131">
        <v>99.83</v>
      </c>
      <c r="V726" s="131">
        <v>100</v>
      </c>
      <c r="W726" s="131">
        <v>99.753</v>
      </c>
      <c r="X726" s="131">
        <v>104.59399999999999</v>
      </c>
      <c r="Y726" s="131">
        <v>109.988</v>
      </c>
      <c r="Z726" s="131">
        <v>109.374</v>
      </c>
      <c r="AA726" s="131">
        <v>113.923</v>
      </c>
      <c r="AB726" s="131">
        <v>113.008</v>
      </c>
      <c r="AC726" s="131">
        <v>114.768</v>
      </c>
      <c r="AD726" s="131">
        <v>113.851</v>
      </c>
      <c r="AE726" s="131">
        <v>118.05</v>
      </c>
      <c r="AF726" s="131">
        <v>114.276</v>
      </c>
      <c r="AG726" s="131">
        <v>113.70099999999999</v>
      </c>
      <c r="AH726" s="131">
        <v>115.06699999999999</v>
      </c>
      <c r="AI726" s="131">
        <v>113.001</v>
      </c>
      <c r="AJ726" s="131">
        <v>118.283</v>
      </c>
      <c r="AK726" s="131">
        <v>116.63500000000001</v>
      </c>
      <c r="AL726" s="131">
        <v>121.07</v>
      </c>
      <c r="AM726" s="131">
        <v>125.46599999999999</v>
      </c>
      <c r="AN726" s="131">
        <v>122.095</v>
      </c>
      <c r="AO726" s="131">
        <v>123.431</v>
      </c>
      <c r="AP726" s="131">
        <v>117.461</v>
      </c>
      <c r="AQ726" s="131">
        <v>117.93600000000001</v>
      </c>
      <c r="AR726" s="131">
        <v>117.986</v>
      </c>
      <c r="AS726" s="131">
        <v>115.98399999999999</v>
      </c>
      <c r="AT726" s="131">
        <v>117.68300000000001</v>
      </c>
      <c r="AU726" s="131">
        <v>122</v>
      </c>
      <c r="AV726" s="131">
        <v>128.565</v>
      </c>
      <c r="AW726" s="131">
        <v>135.11500000000001</v>
      </c>
    </row>
    <row r="727" spans="1:49" ht="6" customHeight="1" x14ac:dyDescent="0.2">
      <c r="A727" s="106"/>
      <c r="B727" s="106"/>
      <c r="C727" s="131"/>
      <c r="D727" s="131"/>
      <c r="E727" s="131"/>
      <c r="F727" s="131"/>
      <c r="G727" s="131"/>
      <c r="H727" s="131"/>
      <c r="I727" s="131"/>
      <c r="J727" s="131"/>
      <c r="K727" s="131"/>
      <c r="L727" s="131"/>
      <c r="M727" s="131"/>
      <c r="N727" s="131"/>
      <c r="O727" s="131"/>
      <c r="P727" s="131"/>
      <c r="Q727" s="131"/>
      <c r="R727" s="131"/>
      <c r="S727" s="131"/>
      <c r="T727" s="131"/>
      <c r="U727" s="131"/>
      <c r="V727" s="131"/>
      <c r="W727" s="131"/>
      <c r="X727" s="131"/>
      <c r="Y727" s="131"/>
      <c r="Z727" s="131"/>
      <c r="AA727" s="131"/>
      <c r="AB727" s="131"/>
      <c r="AC727" s="131"/>
      <c r="AD727" s="131"/>
      <c r="AE727" s="131"/>
      <c r="AF727" s="131"/>
      <c r="AG727" s="131"/>
      <c r="AH727" s="131"/>
      <c r="AI727" s="131"/>
      <c r="AJ727" s="131"/>
      <c r="AK727" s="131"/>
      <c r="AL727" s="131"/>
      <c r="AM727" s="131"/>
      <c r="AN727" s="131"/>
      <c r="AO727" s="131"/>
      <c r="AP727" s="131"/>
      <c r="AQ727" s="131"/>
      <c r="AR727" s="131"/>
      <c r="AS727" s="131"/>
      <c r="AT727" s="131"/>
      <c r="AU727" s="131"/>
      <c r="AV727" s="131"/>
      <c r="AW727" s="131"/>
    </row>
    <row r="728" spans="1:49" x14ac:dyDescent="0.2">
      <c r="A728" s="162" t="s">
        <v>29</v>
      </c>
      <c r="B728" s="106" t="s">
        <v>271</v>
      </c>
      <c r="C728" s="131">
        <v>62.511000000000003</v>
      </c>
      <c r="D728" s="131">
        <v>64.896000000000001</v>
      </c>
      <c r="E728" s="131">
        <v>72.792000000000002</v>
      </c>
      <c r="F728" s="131">
        <v>69.790000000000006</v>
      </c>
      <c r="G728" s="131">
        <v>76.855000000000004</v>
      </c>
      <c r="H728" s="131">
        <v>76.361000000000004</v>
      </c>
      <c r="I728" s="131">
        <v>85.144999999999996</v>
      </c>
      <c r="J728" s="131">
        <v>88.629000000000005</v>
      </c>
      <c r="K728" s="131">
        <v>91.817999999999998</v>
      </c>
      <c r="L728" s="131">
        <v>85.73</v>
      </c>
      <c r="M728" s="131">
        <v>81.051000000000002</v>
      </c>
      <c r="N728" s="131">
        <v>81.766000000000005</v>
      </c>
      <c r="O728" s="131">
        <v>87.259</v>
      </c>
      <c r="P728" s="131">
        <v>77.757999999999996</v>
      </c>
      <c r="Q728" s="131">
        <v>76.918999999999997</v>
      </c>
      <c r="R728" s="131">
        <v>71.183000000000007</v>
      </c>
      <c r="S728" s="131">
        <v>87.566000000000003</v>
      </c>
      <c r="T728" s="131">
        <v>91.974999999999994</v>
      </c>
      <c r="U728" s="131">
        <v>96.328000000000003</v>
      </c>
      <c r="V728" s="131">
        <v>100</v>
      </c>
      <c r="W728" s="131">
        <v>98.131</v>
      </c>
      <c r="X728" s="131">
        <v>107.301</v>
      </c>
      <c r="Y728" s="131">
        <v>115.65</v>
      </c>
      <c r="Z728" s="131">
        <v>124.468</v>
      </c>
      <c r="AA728" s="131">
        <v>150.47499999999999</v>
      </c>
      <c r="AB728" s="131">
        <v>163.352</v>
      </c>
      <c r="AC728" s="131">
        <v>181.458</v>
      </c>
      <c r="AD728" s="131">
        <v>182.476</v>
      </c>
      <c r="AE728" s="131">
        <v>176.34</v>
      </c>
      <c r="AF728" s="131">
        <v>179.05</v>
      </c>
      <c r="AG728" s="131">
        <v>178.38499999999999</v>
      </c>
      <c r="AH728" s="131">
        <v>175.67400000000001</v>
      </c>
      <c r="AI728" s="131">
        <v>181.41</v>
      </c>
      <c r="AJ728" s="131">
        <v>185.34800000000001</v>
      </c>
      <c r="AK728" s="131">
        <v>187.90899999999999</v>
      </c>
      <c r="AL728" s="131">
        <v>172.261</v>
      </c>
      <c r="AM728" s="131">
        <v>181.39099999999999</v>
      </c>
      <c r="AN728" s="131">
        <v>187.06200000000001</v>
      </c>
      <c r="AO728" s="131">
        <v>187.82</v>
      </c>
      <c r="AP728" s="131">
        <v>202.696</v>
      </c>
      <c r="AQ728" s="131">
        <v>204.34399999999999</v>
      </c>
      <c r="AR728" s="131">
        <v>211.316</v>
      </c>
      <c r="AS728" s="131">
        <v>235.60300000000001</v>
      </c>
      <c r="AT728" s="131">
        <v>251.54</v>
      </c>
      <c r="AU728" s="131">
        <v>273.02999999999997</v>
      </c>
      <c r="AV728" s="131">
        <v>301.572</v>
      </c>
      <c r="AW728" s="131">
        <v>332.41399999999999</v>
      </c>
    </row>
    <row r="729" spans="1:49" x14ac:dyDescent="0.2">
      <c r="A729" s="106"/>
      <c r="B729" s="106" t="s">
        <v>204</v>
      </c>
      <c r="C729" s="131">
        <v>59.488</v>
      </c>
      <c r="D729" s="131">
        <v>61.222000000000001</v>
      </c>
      <c r="E729" s="131">
        <v>62.999000000000002</v>
      </c>
      <c r="F729" s="131">
        <v>64.813000000000002</v>
      </c>
      <c r="G729" s="131">
        <v>66.662000000000006</v>
      </c>
      <c r="H729" s="131">
        <v>68.543999999999997</v>
      </c>
      <c r="I729" s="131">
        <v>70.462999999999994</v>
      </c>
      <c r="J729" s="131">
        <v>72.426000000000002</v>
      </c>
      <c r="K729" s="131">
        <v>74.441000000000003</v>
      </c>
      <c r="L729" s="131">
        <v>76.512</v>
      </c>
      <c r="M729" s="131">
        <v>78.641000000000005</v>
      </c>
      <c r="N729" s="131">
        <v>80.823999999999998</v>
      </c>
      <c r="O729" s="131">
        <v>83.063000000000002</v>
      </c>
      <c r="P729" s="131">
        <v>85.353999999999999</v>
      </c>
      <c r="Q729" s="131">
        <v>87.694000000000003</v>
      </c>
      <c r="R729" s="131">
        <v>90.082999999999998</v>
      </c>
      <c r="S729" s="131">
        <v>92.519000000000005</v>
      </c>
      <c r="T729" s="131">
        <v>94.992000000000004</v>
      </c>
      <c r="U729" s="131">
        <v>97.49</v>
      </c>
      <c r="V729" s="131">
        <v>100</v>
      </c>
      <c r="W729" s="131">
        <v>102.52</v>
      </c>
      <c r="X729" s="131">
        <v>105.04900000000001</v>
      </c>
      <c r="Y729" s="131">
        <v>107.592</v>
      </c>
      <c r="Z729" s="131">
        <v>110.152</v>
      </c>
      <c r="AA729" s="131">
        <v>112.735</v>
      </c>
      <c r="AB729" s="131">
        <v>115.334</v>
      </c>
      <c r="AC729" s="131">
        <v>117.94799999999999</v>
      </c>
      <c r="AD729" s="131">
        <v>120.577</v>
      </c>
      <c r="AE729" s="131">
        <v>123.22799999999999</v>
      </c>
      <c r="AF729" s="131">
        <v>125.901</v>
      </c>
      <c r="AG729" s="131">
        <v>128.602</v>
      </c>
      <c r="AH729" s="131">
        <v>131.32499999999999</v>
      </c>
      <c r="AI729" s="131">
        <v>134.03700000000001</v>
      </c>
      <c r="AJ729" s="131">
        <v>136.69399999999999</v>
      </c>
      <c r="AK729" s="131">
        <v>139.27099999999999</v>
      </c>
      <c r="AL729" s="131">
        <v>141.749</v>
      </c>
      <c r="AM729" s="131">
        <v>144.14400000000001</v>
      </c>
      <c r="AN729" s="131">
        <v>146.499</v>
      </c>
      <c r="AO729" s="131">
        <v>148.87100000000001</v>
      </c>
      <c r="AP729" s="131">
        <v>151.30199999999999</v>
      </c>
      <c r="AQ729" s="131">
        <v>153.80600000000001</v>
      </c>
      <c r="AR729" s="131">
        <v>156.37100000000001</v>
      </c>
      <c r="AS729" s="131">
        <v>158.976</v>
      </c>
      <c r="AT729" s="131">
        <v>161.59299999999999</v>
      </c>
      <c r="AU729" s="131">
        <v>164.19800000000001</v>
      </c>
      <c r="AV729" s="131">
        <v>166.78800000000001</v>
      </c>
      <c r="AW729" s="131">
        <v>169.36699999999999</v>
      </c>
    </row>
    <row r="730" spans="1:49" x14ac:dyDescent="0.2">
      <c r="A730" s="106"/>
      <c r="B730" s="106" t="s">
        <v>273</v>
      </c>
      <c r="C730" s="131">
        <v>84.388000000000005</v>
      </c>
      <c r="D730" s="131">
        <v>86.465000000000003</v>
      </c>
      <c r="E730" s="131">
        <v>91.521000000000001</v>
      </c>
      <c r="F730" s="131">
        <v>92.123999999999995</v>
      </c>
      <c r="G730" s="131">
        <v>94.554000000000002</v>
      </c>
      <c r="H730" s="131">
        <v>100.05500000000001</v>
      </c>
      <c r="I730" s="131">
        <v>102.783</v>
      </c>
      <c r="J730" s="131">
        <v>105.169</v>
      </c>
      <c r="K730" s="131">
        <v>108.09399999999999</v>
      </c>
      <c r="L730" s="131">
        <v>110.58199999999999</v>
      </c>
      <c r="M730" s="131">
        <v>111.27200000000001</v>
      </c>
      <c r="N730" s="131">
        <v>112.185</v>
      </c>
      <c r="O730" s="131">
        <v>111.20699999999999</v>
      </c>
      <c r="P730" s="131">
        <v>100.297</v>
      </c>
      <c r="Q730" s="131">
        <v>90.486999999999995</v>
      </c>
      <c r="R730" s="131">
        <v>91.096999999999994</v>
      </c>
      <c r="S730" s="131">
        <v>92.522999999999996</v>
      </c>
      <c r="T730" s="131">
        <v>96.198999999999998</v>
      </c>
      <c r="U730" s="131">
        <v>99.551000000000002</v>
      </c>
      <c r="V730" s="131">
        <v>100</v>
      </c>
      <c r="W730" s="131">
        <v>96.977999999999994</v>
      </c>
      <c r="X730" s="131">
        <v>94.962000000000003</v>
      </c>
      <c r="Y730" s="131">
        <v>94.68</v>
      </c>
      <c r="Z730" s="131">
        <v>96.537999999999997</v>
      </c>
      <c r="AA730" s="131">
        <v>98.739000000000004</v>
      </c>
      <c r="AB730" s="131">
        <v>102.15600000000001</v>
      </c>
      <c r="AC730" s="131">
        <v>105.072</v>
      </c>
      <c r="AD730" s="131">
        <v>102.188</v>
      </c>
      <c r="AE730" s="131">
        <v>103.071</v>
      </c>
      <c r="AF730" s="131">
        <v>105.333</v>
      </c>
      <c r="AG730" s="131">
        <v>106.105</v>
      </c>
      <c r="AH730" s="131">
        <v>107.693</v>
      </c>
      <c r="AI730" s="131">
        <v>110.759</v>
      </c>
      <c r="AJ730" s="131">
        <v>115.88</v>
      </c>
      <c r="AK730" s="131">
        <v>119.17</v>
      </c>
      <c r="AL730" s="131">
        <v>123.226</v>
      </c>
      <c r="AM730" s="131">
        <v>129.196</v>
      </c>
      <c r="AN730" s="131">
        <v>132.398</v>
      </c>
      <c r="AO730" s="131">
        <v>131.785</v>
      </c>
      <c r="AP730" s="131">
        <v>139.56399999999999</v>
      </c>
      <c r="AQ730" s="131">
        <v>142.316</v>
      </c>
      <c r="AR730" s="131">
        <v>149.33799999999999</v>
      </c>
      <c r="AS730" s="131">
        <v>157.267</v>
      </c>
      <c r="AT730" s="131">
        <v>164.22800000000001</v>
      </c>
      <c r="AU730" s="131">
        <v>171.42699999999999</v>
      </c>
      <c r="AV730" s="131">
        <v>180.37</v>
      </c>
      <c r="AW730" s="131">
        <v>189.49600000000001</v>
      </c>
    </row>
    <row r="731" spans="1:49" x14ac:dyDescent="0.2">
      <c r="A731" s="106"/>
      <c r="B731" s="106" t="s">
        <v>275</v>
      </c>
      <c r="C731" s="131">
        <v>106.34399999999999</v>
      </c>
      <c r="D731" s="131">
        <v>101.44499999999999</v>
      </c>
      <c r="E731" s="131">
        <v>103.72499999999999</v>
      </c>
      <c r="F731" s="131">
        <v>100.441</v>
      </c>
      <c r="G731" s="131">
        <v>100.89400000000001</v>
      </c>
      <c r="H731" s="131">
        <v>97.183999999999997</v>
      </c>
      <c r="I731" s="131">
        <v>95.887</v>
      </c>
      <c r="J731" s="131">
        <v>92.691999999999993</v>
      </c>
      <c r="K731" s="131">
        <v>92.933999999999997</v>
      </c>
      <c r="L731" s="131">
        <v>92.277000000000001</v>
      </c>
      <c r="M731" s="131">
        <v>89.694000000000003</v>
      </c>
      <c r="N731" s="131">
        <v>88.843999999999994</v>
      </c>
      <c r="O731" s="131">
        <v>94.852000000000004</v>
      </c>
      <c r="P731" s="131">
        <v>92.043000000000006</v>
      </c>
      <c r="Q731" s="131">
        <v>104.31</v>
      </c>
      <c r="R731" s="131">
        <v>100.85299999999999</v>
      </c>
      <c r="S731" s="131">
        <v>101.065</v>
      </c>
      <c r="T731" s="131">
        <v>100.133</v>
      </c>
      <c r="U731" s="131">
        <v>99.138999999999996</v>
      </c>
      <c r="V731" s="131">
        <v>100</v>
      </c>
      <c r="W731" s="131">
        <v>100.43600000000001</v>
      </c>
      <c r="X731" s="131">
        <v>104.651</v>
      </c>
      <c r="Y731" s="131">
        <v>102.40600000000001</v>
      </c>
      <c r="Z731" s="131">
        <v>105.125</v>
      </c>
      <c r="AA731" s="131">
        <v>105.20699999999999</v>
      </c>
      <c r="AB731" s="131">
        <v>102.79300000000001</v>
      </c>
      <c r="AC731" s="131">
        <v>102.848</v>
      </c>
      <c r="AD731" s="131">
        <v>106.42100000000001</v>
      </c>
      <c r="AE731" s="131">
        <v>105.97499999999999</v>
      </c>
      <c r="AF731" s="131">
        <v>105.03400000000001</v>
      </c>
      <c r="AG731" s="131">
        <v>97.742999999999995</v>
      </c>
      <c r="AH731" s="131">
        <v>95.594999999999999</v>
      </c>
      <c r="AI731" s="131">
        <v>91.301000000000002</v>
      </c>
      <c r="AJ731" s="131">
        <v>85.296000000000006</v>
      </c>
      <c r="AK731" s="131">
        <v>81.542000000000002</v>
      </c>
      <c r="AL731" s="131">
        <v>76.912999999999997</v>
      </c>
      <c r="AM731" s="131">
        <v>72.284999999999997</v>
      </c>
      <c r="AN731" s="131">
        <v>72.021000000000001</v>
      </c>
      <c r="AO731" s="131">
        <v>67.798000000000002</v>
      </c>
      <c r="AP731" s="131">
        <v>66.635999999999996</v>
      </c>
      <c r="AQ731" s="131">
        <v>64.712000000000003</v>
      </c>
      <c r="AR731" s="131">
        <v>63.768999999999998</v>
      </c>
      <c r="AS731" s="131">
        <v>61.682000000000002</v>
      </c>
      <c r="AT731" s="131">
        <v>62.01</v>
      </c>
      <c r="AU731" s="131">
        <v>63.75</v>
      </c>
      <c r="AV731" s="131">
        <v>63.454999999999998</v>
      </c>
      <c r="AW731" s="131">
        <v>63.078000000000003</v>
      </c>
    </row>
    <row r="732" spans="1:49" x14ac:dyDescent="0.2">
      <c r="A732" s="106"/>
      <c r="B732" s="106" t="s">
        <v>276</v>
      </c>
      <c r="C732" s="131">
        <v>117.095</v>
      </c>
      <c r="D732" s="131">
        <v>120.85</v>
      </c>
      <c r="E732" s="131">
        <v>121.71599999999999</v>
      </c>
      <c r="F732" s="131">
        <v>116.372</v>
      </c>
      <c r="G732" s="131">
        <v>120.851</v>
      </c>
      <c r="H732" s="131">
        <v>114.568</v>
      </c>
      <c r="I732" s="131">
        <v>122.607</v>
      </c>
      <c r="J732" s="131">
        <v>125.53100000000001</v>
      </c>
      <c r="K732" s="131">
        <v>122.78400000000001</v>
      </c>
      <c r="L732" s="131">
        <v>109.80500000000001</v>
      </c>
      <c r="M732" s="131">
        <v>103.26600000000001</v>
      </c>
      <c r="N732" s="131">
        <v>101.502</v>
      </c>
      <c r="O732" s="131">
        <v>99.590999999999994</v>
      </c>
      <c r="P732" s="131">
        <v>98.683999999999997</v>
      </c>
      <c r="Q732" s="131">
        <v>92.927999999999997</v>
      </c>
      <c r="R732" s="131">
        <v>86.007999999999996</v>
      </c>
      <c r="S732" s="131">
        <v>101.217</v>
      </c>
      <c r="T732" s="131">
        <v>100.515</v>
      </c>
      <c r="U732" s="131">
        <v>100.11499999999999</v>
      </c>
      <c r="V732" s="131">
        <v>100</v>
      </c>
      <c r="W732" s="131">
        <v>98.272000000000006</v>
      </c>
      <c r="X732" s="131">
        <v>102.78100000000001</v>
      </c>
      <c r="Y732" s="131">
        <v>110.861</v>
      </c>
      <c r="Z732" s="131">
        <v>111.342</v>
      </c>
      <c r="AA732" s="131">
        <v>128.49100000000001</v>
      </c>
      <c r="AB732" s="131">
        <v>134.87700000000001</v>
      </c>
      <c r="AC732" s="131">
        <v>142.364</v>
      </c>
      <c r="AD732" s="131">
        <v>139.16</v>
      </c>
      <c r="AE732" s="131">
        <v>131.00899999999999</v>
      </c>
      <c r="AF732" s="131">
        <v>128.54400000000001</v>
      </c>
      <c r="AG732" s="131">
        <v>133.74799999999999</v>
      </c>
      <c r="AH732" s="131">
        <v>129.93799999999999</v>
      </c>
      <c r="AI732" s="131">
        <v>133.839</v>
      </c>
      <c r="AJ732" s="131">
        <v>137.18199999999999</v>
      </c>
      <c r="AK732" s="131">
        <v>138.84800000000001</v>
      </c>
      <c r="AL732" s="131">
        <v>128.22300000000001</v>
      </c>
      <c r="AM732" s="131">
        <v>134.749</v>
      </c>
      <c r="AN732" s="131">
        <v>133.90899999999999</v>
      </c>
      <c r="AO732" s="131">
        <v>141.20599999999999</v>
      </c>
      <c r="AP732" s="131">
        <v>144.05199999999999</v>
      </c>
      <c r="AQ732" s="131">
        <v>144.26</v>
      </c>
      <c r="AR732" s="131">
        <v>141.905</v>
      </c>
      <c r="AS732" s="131">
        <v>152.774</v>
      </c>
      <c r="AT732" s="131">
        <v>152.85400000000001</v>
      </c>
      <c r="AU732" s="131">
        <v>152.154</v>
      </c>
      <c r="AV732" s="131">
        <v>157.97900000000001</v>
      </c>
      <c r="AW732" s="131">
        <v>164.2</v>
      </c>
    </row>
    <row r="733" spans="1:49" ht="6" customHeight="1" x14ac:dyDescent="0.2">
      <c r="A733" s="106"/>
      <c r="B733" s="106"/>
      <c r="C733" s="131"/>
      <c r="D733" s="131"/>
      <c r="E733" s="131"/>
      <c r="F733" s="131"/>
      <c r="G733" s="131"/>
      <c r="H733" s="131"/>
      <c r="I733" s="131"/>
      <c r="J733" s="131"/>
      <c r="K733" s="131"/>
      <c r="L733" s="131"/>
      <c r="M733" s="131"/>
      <c r="N733" s="131"/>
      <c r="O733" s="131"/>
      <c r="P733" s="131"/>
      <c r="Q733" s="131"/>
      <c r="R733" s="131"/>
      <c r="S733" s="131"/>
      <c r="T733" s="131"/>
      <c r="U733" s="131"/>
      <c r="V733" s="131"/>
      <c r="W733" s="131"/>
      <c r="X733" s="131"/>
      <c r="Y733" s="131"/>
      <c r="Z733" s="131"/>
      <c r="AA733" s="131"/>
      <c r="AB733" s="131"/>
      <c r="AC733" s="131"/>
      <c r="AD733" s="131"/>
      <c r="AE733" s="131"/>
      <c r="AF733" s="131"/>
      <c r="AG733" s="131"/>
      <c r="AH733" s="131"/>
      <c r="AI733" s="131"/>
      <c r="AJ733" s="131"/>
      <c r="AK733" s="131"/>
      <c r="AL733" s="131"/>
      <c r="AM733" s="131"/>
      <c r="AN733" s="131"/>
      <c r="AO733" s="131"/>
      <c r="AP733" s="131"/>
      <c r="AQ733" s="131"/>
      <c r="AR733" s="131"/>
      <c r="AS733" s="131"/>
      <c r="AT733" s="131"/>
      <c r="AU733" s="131"/>
      <c r="AV733" s="131"/>
      <c r="AW733" s="131"/>
    </row>
    <row r="734" spans="1:49" x14ac:dyDescent="0.2">
      <c r="A734" s="162" t="s">
        <v>52</v>
      </c>
      <c r="B734" s="106" t="s">
        <v>271</v>
      </c>
      <c r="C734" s="131">
        <v>20.914999999999999</v>
      </c>
      <c r="D734" s="131">
        <v>24.928999999999998</v>
      </c>
      <c r="E734" s="131">
        <v>28.036000000000001</v>
      </c>
      <c r="F734" s="131">
        <v>29.218</v>
      </c>
      <c r="G734" s="131">
        <v>29.132999999999999</v>
      </c>
      <c r="H734" s="131">
        <v>31.486000000000001</v>
      </c>
      <c r="I734" s="131">
        <v>35.137</v>
      </c>
      <c r="J734" s="131">
        <v>40.579000000000001</v>
      </c>
      <c r="K734" s="131">
        <v>43.747</v>
      </c>
      <c r="L734" s="131">
        <v>43.692</v>
      </c>
      <c r="M734" s="131">
        <v>46.707999999999998</v>
      </c>
      <c r="N734" s="131">
        <v>48.353999999999999</v>
      </c>
      <c r="O734" s="131">
        <v>52.162999999999997</v>
      </c>
      <c r="P734" s="131">
        <v>54.195999999999998</v>
      </c>
      <c r="Q734" s="131">
        <v>57.316000000000003</v>
      </c>
      <c r="R734" s="131">
        <v>58.085000000000001</v>
      </c>
      <c r="S734" s="131">
        <v>59.488</v>
      </c>
      <c r="T734" s="131">
        <v>68.016999999999996</v>
      </c>
      <c r="U734" s="131">
        <v>72.804000000000002</v>
      </c>
      <c r="V734" s="131">
        <v>100</v>
      </c>
      <c r="W734" s="131">
        <v>105.19499999999999</v>
      </c>
      <c r="X734" s="131">
        <v>108.425</v>
      </c>
      <c r="Y734" s="131">
        <v>124.833</v>
      </c>
      <c r="Z734" s="131">
        <v>131.09700000000001</v>
      </c>
      <c r="AA734" s="131">
        <v>129.727</v>
      </c>
      <c r="AB734" s="131">
        <v>132.96600000000001</v>
      </c>
      <c r="AC734" s="131">
        <v>131.72800000000001</v>
      </c>
      <c r="AD734" s="131">
        <v>127.881</v>
      </c>
      <c r="AE734" s="131">
        <v>130.48699999999999</v>
      </c>
      <c r="AF734" s="131">
        <v>145.38300000000001</v>
      </c>
      <c r="AG734" s="131">
        <v>145.08600000000001</v>
      </c>
      <c r="AH734" s="131">
        <v>142.53</v>
      </c>
      <c r="AI734" s="131">
        <v>131.714</v>
      </c>
      <c r="AJ734" s="131">
        <v>136.75800000000001</v>
      </c>
      <c r="AK734" s="131">
        <v>127.378</v>
      </c>
      <c r="AL734" s="131">
        <v>128.31100000000001</v>
      </c>
      <c r="AM734" s="131">
        <v>132.15700000000001</v>
      </c>
      <c r="AN734" s="131">
        <v>132.643</v>
      </c>
      <c r="AO734" s="131">
        <v>134.041</v>
      </c>
      <c r="AP734" s="131">
        <v>146.405</v>
      </c>
      <c r="AQ734" s="131">
        <v>154.518</v>
      </c>
      <c r="AR734" s="131">
        <v>150.81899999999999</v>
      </c>
      <c r="AS734" s="131">
        <v>151.59700000000001</v>
      </c>
      <c r="AT734" s="131">
        <v>153.46700000000001</v>
      </c>
      <c r="AU734" s="131">
        <v>157.04499999999999</v>
      </c>
      <c r="AV734" s="131">
        <v>159.01</v>
      </c>
      <c r="AW734" s="131">
        <v>163.642</v>
      </c>
    </row>
    <row r="735" spans="1:49" x14ac:dyDescent="0.2">
      <c r="A735" s="106"/>
      <c r="B735" s="106" t="s">
        <v>204</v>
      </c>
      <c r="C735" s="131">
        <v>69.346999999999994</v>
      </c>
      <c r="D735" s="131">
        <v>70.626999999999995</v>
      </c>
      <c r="E735" s="131">
        <v>71.971999999999994</v>
      </c>
      <c r="F735" s="131">
        <v>73.186999999999998</v>
      </c>
      <c r="G735" s="131">
        <v>74.27</v>
      </c>
      <c r="H735" s="131">
        <v>75.254000000000005</v>
      </c>
      <c r="I735" s="131">
        <v>76.305000000000007</v>
      </c>
      <c r="J735" s="131">
        <v>77.256</v>
      </c>
      <c r="K735" s="131">
        <v>78.241</v>
      </c>
      <c r="L735" s="131">
        <v>79.224999999999994</v>
      </c>
      <c r="M735" s="131">
        <v>83.131</v>
      </c>
      <c r="N735" s="131">
        <v>86.84</v>
      </c>
      <c r="O735" s="131">
        <v>87.988</v>
      </c>
      <c r="P735" s="131">
        <v>89.662000000000006</v>
      </c>
      <c r="Q735" s="131">
        <v>89.793000000000006</v>
      </c>
      <c r="R735" s="131">
        <v>89.694999999999993</v>
      </c>
      <c r="S735" s="131">
        <v>91.072999999999993</v>
      </c>
      <c r="T735" s="131">
        <v>93.403000000000006</v>
      </c>
      <c r="U735" s="131">
        <v>96.192999999999998</v>
      </c>
      <c r="V735" s="131">
        <v>100</v>
      </c>
      <c r="W735" s="131">
        <v>102.88800000000001</v>
      </c>
      <c r="X735" s="131">
        <v>106.039</v>
      </c>
      <c r="Y735" s="131">
        <v>108.73</v>
      </c>
      <c r="Z735" s="131">
        <v>112.209</v>
      </c>
      <c r="AA735" s="131">
        <v>115.688</v>
      </c>
      <c r="AB735" s="131">
        <v>120.479</v>
      </c>
      <c r="AC735" s="131">
        <v>124.58199999999999</v>
      </c>
      <c r="AD735" s="131">
        <v>128.881</v>
      </c>
      <c r="AE735" s="131">
        <v>129.93100000000001</v>
      </c>
      <c r="AF735" s="131">
        <v>132.196</v>
      </c>
      <c r="AG735" s="131">
        <v>135.80600000000001</v>
      </c>
      <c r="AH735" s="131">
        <v>137.053</v>
      </c>
      <c r="AI735" s="131">
        <v>135.05099999999999</v>
      </c>
      <c r="AJ735" s="131">
        <v>136.75700000000001</v>
      </c>
      <c r="AK735" s="131">
        <v>140.00700000000001</v>
      </c>
      <c r="AL735" s="131">
        <v>144.43700000000001</v>
      </c>
      <c r="AM735" s="131">
        <v>150.607</v>
      </c>
      <c r="AN735" s="131">
        <v>158.81200000000001</v>
      </c>
      <c r="AO735" s="131">
        <v>163.702</v>
      </c>
      <c r="AP735" s="131">
        <v>166.62299999999999</v>
      </c>
      <c r="AQ735" s="131">
        <v>170.13499999999999</v>
      </c>
      <c r="AR735" s="131">
        <v>174.33500000000001</v>
      </c>
      <c r="AS735" s="131">
        <v>177.191</v>
      </c>
      <c r="AT735" s="131">
        <v>179.52099999999999</v>
      </c>
      <c r="AU735" s="131">
        <v>181.654</v>
      </c>
      <c r="AV735" s="131">
        <v>184.017</v>
      </c>
      <c r="AW735" s="131">
        <v>184.18100000000001</v>
      </c>
    </row>
    <row r="736" spans="1:49" x14ac:dyDescent="0.2">
      <c r="A736" s="106"/>
      <c r="B736" s="106" t="s">
        <v>273</v>
      </c>
      <c r="C736" s="131">
        <v>32.283000000000001</v>
      </c>
      <c r="D736" s="131">
        <v>35.985999999999997</v>
      </c>
      <c r="E736" s="131">
        <v>39.241999999999997</v>
      </c>
      <c r="F736" s="131">
        <v>41.087000000000003</v>
      </c>
      <c r="G736" s="131">
        <v>42.353999999999999</v>
      </c>
      <c r="H736" s="131">
        <v>44.908999999999999</v>
      </c>
      <c r="I736" s="131">
        <v>47.606000000000002</v>
      </c>
      <c r="J736" s="131">
        <v>51.110999999999997</v>
      </c>
      <c r="K736" s="131">
        <v>55.222000000000001</v>
      </c>
      <c r="L736" s="131">
        <v>60.003999999999998</v>
      </c>
      <c r="M736" s="131">
        <v>63.295000000000002</v>
      </c>
      <c r="N736" s="131">
        <v>64.938000000000002</v>
      </c>
      <c r="O736" s="131">
        <v>69.563999999999993</v>
      </c>
      <c r="P736" s="131">
        <v>74.272000000000006</v>
      </c>
      <c r="Q736" s="131">
        <v>73.655000000000001</v>
      </c>
      <c r="R736" s="131">
        <v>74.715000000000003</v>
      </c>
      <c r="S736" s="131">
        <v>81.498999999999995</v>
      </c>
      <c r="T736" s="131">
        <v>88.298000000000002</v>
      </c>
      <c r="U736" s="131">
        <v>94.468999999999994</v>
      </c>
      <c r="V736" s="131">
        <v>100</v>
      </c>
      <c r="W736" s="131">
        <v>103.69199999999999</v>
      </c>
      <c r="X736" s="131">
        <v>107.742</v>
      </c>
      <c r="Y736" s="131">
        <v>117.19799999999999</v>
      </c>
      <c r="Z736" s="131">
        <v>125.973</v>
      </c>
      <c r="AA736" s="131">
        <v>130.77199999999999</v>
      </c>
      <c r="AB736" s="131">
        <v>135.029</v>
      </c>
      <c r="AC736" s="131">
        <v>141.40899999999999</v>
      </c>
      <c r="AD736" s="131">
        <v>133.65</v>
      </c>
      <c r="AE736" s="131">
        <v>140.65</v>
      </c>
      <c r="AF736" s="131">
        <v>150.541</v>
      </c>
      <c r="AG736" s="131">
        <v>145.14400000000001</v>
      </c>
      <c r="AH736" s="131">
        <v>149.88</v>
      </c>
      <c r="AI736" s="131">
        <v>158.84800000000001</v>
      </c>
      <c r="AJ736" s="131">
        <v>171.845</v>
      </c>
      <c r="AK736" s="131">
        <v>180.428</v>
      </c>
      <c r="AL736" s="131">
        <v>190.39</v>
      </c>
      <c r="AM736" s="131">
        <v>199.226</v>
      </c>
      <c r="AN736" s="131">
        <v>192.31100000000001</v>
      </c>
      <c r="AO736" s="131">
        <v>185.44</v>
      </c>
      <c r="AP736" s="131">
        <v>209.95599999999999</v>
      </c>
      <c r="AQ736" s="131">
        <v>218.68100000000001</v>
      </c>
      <c r="AR736" s="131">
        <v>222.126</v>
      </c>
      <c r="AS736" s="131">
        <v>229.71700000000001</v>
      </c>
      <c r="AT736" s="131">
        <v>235.541</v>
      </c>
      <c r="AU736" s="131">
        <v>237.99199999999999</v>
      </c>
      <c r="AV736" s="131">
        <v>240.56700000000001</v>
      </c>
      <c r="AW736" s="131">
        <v>249.05</v>
      </c>
    </row>
    <row r="737" spans="1:54" x14ac:dyDescent="0.2">
      <c r="A737" s="106"/>
      <c r="B737" s="106" t="s">
        <v>275</v>
      </c>
      <c r="C737" s="131">
        <v>105.809</v>
      </c>
      <c r="D737" s="131">
        <v>115.31399999999999</v>
      </c>
      <c r="E737" s="131">
        <v>115.31399999999999</v>
      </c>
      <c r="F737" s="131">
        <v>115.54</v>
      </c>
      <c r="G737" s="131">
        <v>102.371</v>
      </c>
      <c r="H737" s="131">
        <v>99.683000000000007</v>
      </c>
      <c r="I737" s="131">
        <v>97.921999999999997</v>
      </c>
      <c r="J737" s="131">
        <v>114.52200000000001</v>
      </c>
      <c r="K737" s="131">
        <v>101.982</v>
      </c>
      <c r="L737" s="131">
        <v>93.658000000000001</v>
      </c>
      <c r="M737" s="131">
        <v>88.738</v>
      </c>
      <c r="N737" s="131">
        <v>80.903999999999996</v>
      </c>
      <c r="O737" s="131">
        <v>83.447999999999993</v>
      </c>
      <c r="P737" s="131">
        <v>87.402000000000001</v>
      </c>
      <c r="Q737" s="131">
        <v>88.754000000000005</v>
      </c>
      <c r="R737" s="131">
        <v>93.090999999999994</v>
      </c>
      <c r="S737" s="131">
        <v>89.447000000000003</v>
      </c>
      <c r="T737" s="131">
        <v>89.253</v>
      </c>
      <c r="U737" s="131">
        <v>81.049000000000007</v>
      </c>
      <c r="V737" s="131">
        <v>100</v>
      </c>
      <c r="W737" s="131">
        <v>106.245</v>
      </c>
      <c r="X737" s="131">
        <v>112.57899999999999</v>
      </c>
      <c r="Y737" s="131">
        <v>123.797</v>
      </c>
      <c r="Z737" s="131">
        <v>135.57499999999999</v>
      </c>
      <c r="AA737" s="131">
        <v>108.072</v>
      </c>
      <c r="AB737" s="131">
        <v>104.916</v>
      </c>
      <c r="AC737" s="131">
        <v>108.771</v>
      </c>
      <c r="AD737" s="131">
        <v>100.55</v>
      </c>
      <c r="AE737" s="131">
        <v>86.216999999999999</v>
      </c>
      <c r="AF737" s="131">
        <v>81.385000000000005</v>
      </c>
      <c r="AG737" s="131">
        <v>93.724000000000004</v>
      </c>
      <c r="AH737" s="131">
        <v>89.352999999999994</v>
      </c>
      <c r="AI737" s="131">
        <v>103.45699999999999</v>
      </c>
      <c r="AJ737" s="131">
        <v>113.379</v>
      </c>
      <c r="AK737" s="131">
        <v>72.164000000000001</v>
      </c>
      <c r="AL737" s="131">
        <v>71.209999999999994</v>
      </c>
      <c r="AM737" s="131">
        <v>60.201000000000001</v>
      </c>
      <c r="AN737" s="131">
        <v>68.164000000000001</v>
      </c>
      <c r="AO737" s="131">
        <v>71.608000000000004</v>
      </c>
      <c r="AP737" s="131">
        <v>57.557000000000002</v>
      </c>
      <c r="AQ737" s="131">
        <v>47.698999999999998</v>
      </c>
      <c r="AR737" s="131">
        <v>54.063000000000002</v>
      </c>
      <c r="AS737" s="131">
        <v>56.405999999999999</v>
      </c>
      <c r="AT737" s="131">
        <v>58.442</v>
      </c>
      <c r="AU737" s="131">
        <v>62.008000000000003</v>
      </c>
      <c r="AV737" s="131">
        <v>66.525000000000006</v>
      </c>
      <c r="AW737" s="131">
        <v>69.328000000000003</v>
      </c>
    </row>
    <row r="738" spans="1:54" x14ac:dyDescent="0.2">
      <c r="A738" s="106"/>
      <c r="B738" s="106" t="s">
        <v>276</v>
      </c>
      <c r="C738" s="131">
        <v>88.296000000000006</v>
      </c>
      <c r="D738" s="131">
        <v>85.061000000000007</v>
      </c>
      <c r="E738" s="131">
        <v>86.081000000000003</v>
      </c>
      <c r="F738" s="131">
        <v>84.096000000000004</v>
      </c>
      <c r="G738" s="131">
        <v>90.468000000000004</v>
      </c>
      <c r="H738" s="131">
        <v>93.462000000000003</v>
      </c>
      <c r="I738" s="131">
        <v>98.778999999999996</v>
      </c>
      <c r="J738" s="131">
        <v>89.734999999999999</v>
      </c>
      <c r="K738" s="131">
        <v>99.283000000000001</v>
      </c>
      <c r="L738" s="131">
        <v>98.132999999999996</v>
      </c>
      <c r="M738" s="131">
        <v>100.035</v>
      </c>
      <c r="N738" s="131">
        <v>105.985</v>
      </c>
      <c r="O738" s="131">
        <v>102.127</v>
      </c>
      <c r="P738" s="131">
        <v>93.113</v>
      </c>
      <c r="Q738" s="131">
        <v>97.644000000000005</v>
      </c>
      <c r="R738" s="131">
        <v>93.106999999999999</v>
      </c>
      <c r="S738" s="131">
        <v>89.602999999999994</v>
      </c>
      <c r="T738" s="131">
        <v>92.402000000000001</v>
      </c>
      <c r="U738" s="131">
        <v>98.85</v>
      </c>
      <c r="V738" s="131">
        <v>100</v>
      </c>
      <c r="W738" s="131">
        <v>92.805999999999997</v>
      </c>
      <c r="X738" s="131">
        <v>84.299000000000007</v>
      </c>
      <c r="Y738" s="131">
        <v>79.132000000000005</v>
      </c>
      <c r="Z738" s="131">
        <v>68.409000000000006</v>
      </c>
      <c r="AA738" s="131">
        <v>79.344999999999999</v>
      </c>
      <c r="AB738" s="131">
        <v>77.903999999999996</v>
      </c>
      <c r="AC738" s="131">
        <v>68.744</v>
      </c>
      <c r="AD738" s="131">
        <v>73.835999999999999</v>
      </c>
      <c r="AE738" s="131">
        <v>82.817999999999998</v>
      </c>
      <c r="AF738" s="131">
        <v>89.763999999999996</v>
      </c>
      <c r="AG738" s="131">
        <v>78.534000000000006</v>
      </c>
      <c r="AH738" s="131">
        <v>77.653999999999996</v>
      </c>
      <c r="AI738" s="131">
        <v>59.345999999999997</v>
      </c>
      <c r="AJ738" s="131">
        <v>51.325000000000003</v>
      </c>
      <c r="AK738" s="131">
        <v>69.875</v>
      </c>
      <c r="AL738" s="131">
        <v>65.522999999999996</v>
      </c>
      <c r="AM738" s="131">
        <v>73.164000000000001</v>
      </c>
      <c r="AN738" s="131">
        <v>63.715000000000003</v>
      </c>
      <c r="AO738" s="131">
        <v>61.661999999999999</v>
      </c>
      <c r="AP738" s="131">
        <v>72.709999999999994</v>
      </c>
      <c r="AQ738" s="131">
        <v>87.069000000000003</v>
      </c>
      <c r="AR738" s="131">
        <v>72.040000000000006</v>
      </c>
      <c r="AS738" s="131">
        <v>66.028999999999996</v>
      </c>
      <c r="AT738" s="131">
        <v>62.103000000000002</v>
      </c>
      <c r="AU738" s="131">
        <v>58.582999999999998</v>
      </c>
      <c r="AV738" s="131">
        <v>53.994</v>
      </c>
      <c r="AW738" s="131">
        <v>51.457999999999998</v>
      </c>
    </row>
    <row r="739" spans="1:54" ht="6" customHeight="1" x14ac:dyDescent="0.2">
      <c r="A739" s="106"/>
      <c r="B739" s="106"/>
      <c r="C739" s="131"/>
      <c r="D739" s="131"/>
      <c r="E739" s="131"/>
      <c r="F739" s="131"/>
      <c r="G739" s="131"/>
      <c r="H739" s="131"/>
      <c r="I739" s="131"/>
      <c r="J739" s="131"/>
      <c r="K739" s="131"/>
      <c r="L739" s="131"/>
      <c r="M739" s="131"/>
      <c r="N739" s="131"/>
      <c r="O739" s="131"/>
      <c r="P739" s="131"/>
      <c r="Q739" s="131"/>
      <c r="R739" s="131"/>
      <c r="S739" s="131"/>
      <c r="T739" s="131"/>
      <c r="U739" s="131"/>
      <c r="V739" s="131"/>
      <c r="W739" s="131"/>
      <c r="X739" s="131"/>
      <c r="Y739" s="131"/>
      <c r="Z739" s="131"/>
      <c r="AA739" s="131"/>
      <c r="AB739" s="131"/>
      <c r="AC739" s="131"/>
      <c r="AD739" s="131"/>
      <c r="AE739" s="131"/>
      <c r="AF739" s="131"/>
      <c r="AG739" s="131"/>
      <c r="AH739" s="131"/>
      <c r="AI739" s="131"/>
      <c r="AJ739" s="131"/>
      <c r="AK739" s="131"/>
      <c r="AL739" s="131"/>
      <c r="AM739" s="131"/>
      <c r="AN739" s="131"/>
      <c r="AO739" s="131"/>
      <c r="AP739" s="131"/>
      <c r="AQ739" s="131"/>
      <c r="AR739" s="131"/>
      <c r="AS739" s="131"/>
      <c r="AT739" s="131"/>
      <c r="AU739" s="131"/>
      <c r="AV739" s="131"/>
      <c r="AW739" s="131"/>
    </row>
    <row r="740" spans="1:54" x14ac:dyDescent="0.2">
      <c r="A740" s="162" t="s">
        <v>77</v>
      </c>
      <c r="B740" s="106" t="s">
        <v>271</v>
      </c>
      <c r="C740" s="131">
        <v>75.02</v>
      </c>
      <c r="D740" s="131">
        <v>92.241</v>
      </c>
      <c r="E740" s="131">
        <v>96.129000000000005</v>
      </c>
      <c r="F740" s="131">
        <v>78.531999999999996</v>
      </c>
      <c r="G740" s="131">
        <v>71.739999999999995</v>
      </c>
      <c r="H740" s="131">
        <v>73.066999999999993</v>
      </c>
      <c r="I740" s="131">
        <v>79.025000000000006</v>
      </c>
      <c r="J740" s="131">
        <v>90.796000000000006</v>
      </c>
      <c r="K740" s="131">
        <v>98.616</v>
      </c>
      <c r="L740" s="131">
        <v>98.569000000000003</v>
      </c>
      <c r="M740" s="131">
        <v>102.265</v>
      </c>
      <c r="N740" s="131">
        <v>114.81100000000001</v>
      </c>
      <c r="O740" s="131">
        <v>120.929</v>
      </c>
      <c r="P740" s="131">
        <v>103.84699999999999</v>
      </c>
      <c r="Q740" s="131">
        <v>94.8</v>
      </c>
      <c r="R740" s="131">
        <v>93.403000000000006</v>
      </c>
      <c r="S740" s="131">
        <v>107.85599999999999</v>
      </c>
      <c r="T740" s="131">
        <v>102.456</v>
      </c>
      <c r="U740" s="131">
        <v>97.575999999999993</v>
      </c>
      <c r="V740" s="131">
        <v>100</v>
      </c>
      <c r="W740" s="131">
        <v>103.983</v>
      </c>
      <c r="X740" s="131">
        <v>133.73099999999999</v>
      </c>
      <c r="Y740" s="131">
        <v>131.02600000000001</v>
      </c>
      <c r="Z740" s="131">
        <v>146.661</v>
      </c>
      <c r="AA740" s="131">
        <v>148.36500000000001</v>
      </c>
      <c r="AB740" s="131">
        <v>217.06399999999999</v>
      </c>
      <c r="AC740" s="131">
        <v>216.26499999999999</v>
      </c>
      <c r="AD740" s="131">
        <v>224.56399999999999</v>
      </c>
      <c r="AE740" s="131">
        <v>247.608</v>
      </c>
      <c r="AF740" s="131">
        <v>286.238</v>
      </c>
      <c r="AG740" s="131">
        <v>282.99200000000002</v>
      </c>
      <c r="AH740" s="131">
        <v>298.63600000000002</v>
      </c>
      <c r="AI740" s="131">
        <v>325.04300000000001</v>
      </c>
      <c r="AJ740" s="131">
        <v>334.95499999999998</v>
      </c>
      <c r="AK740" s="131">
        <v>364.31299999999999</v>
      </c>
      <c r="AL740" s="131">
        <v>320.44299999999998</v>
      </c>
      <c r="AM740" s="131">
        <v>351.91899999999998</v>
      </c>
      <c r="AN740" s="131">
        <v>329.77499999999998</v>
      </c>
      <c r="AO740" s="131">
        <v>314.62200000000001</v>
      </c>
      <c r="AP740" s="131">
        <v>337.54199999999997</v>
      </c>
      <c r="AQ740" s="131">
        <v>399.13799999999998</v>
      </c>
      <c r="AR740" s="131">
        <v>437.07400000000001</v>
      </c>
      <c r="AS740" s="131">
        <v>373.77300000000002</v>
      </c>
      <c r="AT740" s="131">
        <v>459.173</v>
      </c>
      <c r="AU740" s="131">
        <v>530.16300000000001</v>
      </c>
      <c r="AV740" s="131">
        <v>568.48099999999999</v>
      </c>
      <c r="AW740" s="131">
        <v>628.45399999999995</v>
      </c>
      <c r="AZ740" s="161"/>
      <c r="BA740" s="161"/>
      <c r="BB740" s="161"/>
    </row>
    <row r="741" spans="1:54" x14ac:dyDescent="0.2">
      <c r="A741" s="106"/>
      <c r="B741" s="106" t="s">
        <v>204</v>
      </c>
      <c r="C741" s="131">
        <v>73.56</v>
      </c>
      <c r="D741" s="131">
        <v>75.025999999999996</v>
      </c>
      <c r="E741" s="131">
        <v>76.468999999999994</v>
      </c>
      <c r="F741" s="131">
        <v>77.911000000000001</v>
      </c>
      <c r="G741" s="131">
        <v>79.370999999999995</v>
      </c>
      <c r="H741" s="131">
        <v>80.86</v>
      </c>
      <c r="I741" s="131">
        <v>82.36</v>
      </c>
      <c r="J741" s="131">
        <v>83.86</v>
      </c>
      <c r="K741" s="131">
        <v>85.337999999999994</v>
      </c>
      <c r="L741" s="131">
        <v>86.763000000000005</v>
      </c>
      <c r="M741" s="131">
        <v>88.13</v>
      </c>
      <c r="N741" s="131">
        <v>89.457999999999998</v>
      </c>
      <c r="O741" s="131">
        <v>90.75</v>
      </c>
      <c r="P741" s="131">
        <v>92.043000000000006</v>
      </c>
      <c r="Q741" s="131">
        <v>93.364000000000004</v>
      </c>
      <c r="R741" s="131">
        <v>94.709000000000003</v>
      </c>
      <c r="S741" s="131">
        <v>96.064999999999998</v>
      </c>
      <c r="T741" s="131">
        <v>97.415000000000006</v>
      </c>
      <c r="U741" s="131">
        <v>98.736000000000004</v>
      </c>
      <c r="V741" s="131">
        <v>100</v>
      </c>
      <c r="W741" s="131">
        <v>101.212</v>
      </c>
      <c r="X741" s="131">
        <v>102.372</v>
      </c>
      <c r="Y741" s="131">
        <v>103.456</v>
      </c>
      <c r="Z741" s="131">
        <v>104.432</v>
      </c>
      <c r="AA741" s="131">
        <v>105.291</v>
      </c>
      <c r="AB741" s="131">
        <v>106.01300000000001</v>
      </c>
      <c r="AC741" s="131">
        <v>106.619</v>
      </c>
      <c r="AD741" s="131">
        <v>107.161</v>
      </c>
      <c r="AE741" s="131">
        <v>107.726</v>
      </c>
      <c r="AF741" s="131">
        <v>108.379</v>
      </c>
      <c r="AG741" s="131">
        <v>109.134</v>
      </c>
      <c r="AH741" s="131">
        <v>109.977</v>
      </c>
      <c r="AI741" s="131">
        <v>110.877</v>
      </c>
      <c r="AJ741" s="131">
        <v>111.789</v>
      </c>
      <c r="AK741" s="131">
        <v>112.666</v>
      </c>
      <c r="AL741" s="131">
        <v>113.503</v>
      </c>
      <c r="AM741" s="131">
        <v>114.316</v>
      </c>
      <c r="AN741" s="131">
        <v>115.095</v>
      </c>
      <c r="AO741" s="131">
        <v>115.84</v>
      </c>
      <c r="AP741" s="131">
        <v>116.54900000000001</v>
      </c>
      <c r="AQ741" s="131">
        <v>117.224</v>
      </c>
      <c r="AR741" s="131">
        <v>117.85899999999999</v>
      </c>
      <c r="AS741" s="131">
        <v>118.782</v>
      </c>
      <c r="AT741" s="131">
        <v>119.85599999999999</v>
      </c>
      <c r="AU741" s="131">
        <v>120.98099999999999</v>
      </c>
      <c r="AV741" s="131">
        <v>122.349</v>
      </c>
      <c r="AW741" s="131">
        <v>123.739</v>
      </c>
      <c r="AZ741" s="161"/>
      <c r="BA741" s="161"/>
      <c r="BB741" s="161"/>
    </row>
    <row r="742" spans="1:54" x14ac:dyDescent="0.2">
      <c r="A742" s="106"/>
      <c r="B742" s="106" t="s">
        <v>273</v>
      </c>
      <c r="C742" s="131">
        <v>59.384999999999998</v>
      </c>
      <c r="D742" s="131">
        <v>57.985999999999997</v>
      </c>
      <c r="E742" s="131">
        <v>60.906999999999996</v>
      </c>
      <c r="F742" s="131">
        <v>62.079000000000001</v>
      </c>
      <c r="G742" s="131">
        <v>64.668999999999997</v>
      </c>
      <c r="H742" s="131">
        <v>65.596000000000004</v>
      </c>
      <c r="I742" s="131">
        <v>67.686999999999998</v>
      </c>
      <c r="J742" s="131">
        <v>70.233999999999995</v>
      </c>
      <c r="K742" s="131">
        <v>73.438000000000002</v>
      </c>
      <c r="L742" s="131">
        <v>76.453999999999994</v>
      </c>
      <c r="M742" s="131">
        <v>79.558000000000007</v>
      </c>
      <c r="N742" s="131">
        <v>81.623000000000005</v>
      </c>
      <c r="O742" s="131">
        <v>84.334000000000003</v>
      </c>
      <c r="P742" s="131">
        <v>87.388999999999996</v>
      </c>
      <c r="Q742" s="131">
        <v>90.46</v>
      </c>
      <c r="R742" s="131">
        <v>93.06</v>
      </c>
      <c r="S742" s="131">
        <v>93.328999999999994</v>
      </c>
      <c r="T742" s="131">
        <v>94.311999999999998</v>
      </c>
      <c r="U742" s="131">
        <v>95.188000000000002</v>
      </c>
      <c r="V742" s="131">
        <v>100</v>
      </c>
      <c r="W742" s="131">
        <v>103.349</v>
      </c>
      <c r="X742" s="131">
        <v>106.67400000000001</v>
      </c>
      <c r="Y742" s="131">
        <v>112.83799999999999</v>
      </c>
      <c r="Z742" s="131">
        <v>118.045</v>
      </c>
      <c r="AA742" s="131">
        <v>123.51900000000001</v>
      </c>
      <c r="AB742" s="131">
        <v>127.342</v>
      </c>
      <c r="AC742" s="131">
        <v>134.72800000000001</v>
      </c>
      <c r="AD742" s="131">
        <v>140.345</v>
      </c>
      <c r="AE742" s="131">
        <v>145.61199999999999</v>
      </c>
      <c r="AF742" s="131">
        <v>153.41900000000001</v>
      </c>
      <c r="AG742" s="131">
        <v>150.00200000000001</v>
      </c>
      <c r="AH742" s="131">
        <v>154.755</v>
      </c>
      <c r="AI742" s="131">
        <v>162.61699999999999</v>
      </c>
      <c r="AJ742" s="131">
        <v>170.072</v>
      </c>
      <c r="AK742" s="131">
        <v>179.28100000000001</v>
      </c>
      <c r="AL742" s="131">
        <v>191.60599999999999</v>
      </c>
      <c r="AM742" s="131">
        <v>203.173</v>
      </c>
      <c r="AN742" s="131">
        <v>213.80500000000001</v>
      </c>
      <c r="AO742" s="131">
        <v>219.94900000000001</v>
      </c>
      <c r="AP742" s="131">
        <v>236.13300000000001</v>
      </c>
      <c r="AQ742" s="131">
        <v>254.505</v>
      </c>
      <c r="AR742" s="131">
        <v>276.28300000000002</v>
      </c>
      <c r="AS742" s="131">
        <v>283.44299999999998</v>
      </c>
      <c r="AT742" s="131">
        <v>294.83999999999997</v>
      </c>
      <c r="AU742" s="131">
        <v>306.726</v>
      </c>
      <c r="AV742" s="131">
        <v>316.851</v>
      </c>
      <c r="AW742" s="131">
        <v>323.65600000000001</v>
      </c>
      <c r="AZ742" s="161"/>
      <c r="BA742" s="161"/>
      <c r="BB742" s="161"/>
    </row>
    <row r="743" spans="1:54" x14ac:dyDescent="0.2">
      <c r="A743" s="106"/>
      <c r="B743" s="106" t="s">
        <v>275</v>
      </c>
      <c r="C743" s="131">
        <v>157.61199999999999</v>
      </c>
      <c r="D743" s="131">
        <v>168.57300000000001</v>
      </c>
      <c r="E743" s="131">
        <v>160.89599999999999</v>
      </c>
      <c r="F743" s="131">
        <v>147.21199999999999</v>
      </c>
      <c r="G743" s="131">
        <v>145.12100000000001</v>
      </c>
      <c r="H743" s="131">
        <v>141.376</v>
      </c>
      <c r="I743" s="131">
        <v>133.22</v>
      </c>
      <c r="J743" s="131">
        <v>132.98400000000001</v>
      </c>
      <c r="K743" s="131">
        <v>129.761</v>
      </c>
      <c r="L743" s="131">
        <v>123.92400000000001</v>
      </c>
      <c r="M743" s="131">
        <v>119.58199999999999</v>
      </c>
      <c r="N743" s="131">
        <v>121.482</v>
      </c>
      <c r="O743" s="131">
        <v>116.486</v>
      </c>
      <c r="P743" s="131">
        <v>114.18</v>
      </c>
      <c r="Q743" s="131">
        <v>107.229</v>
      </c>
      <c r="R743" s="131">
        <v>106.155</v>
      </c>
      <c r="S743" s="131">
        <v>108.393</v>
      </c>
      <c r="T743" s="131">
        <v>107.292</v>
      </c>
      <c r="U743" s="131">
        <v>105.211</v>
      </c>
      <c r="V743" s="131">
        <v>100</v>
      </c>
      <c r="W743" s="131">
        <v>97.046999999999997</v>
      </c>
      <c r="X743" s="131">
        <v>95.384</v>
      </c>
      <c r="Y743" s="131">
        <v>94.069000000000003</v>
      </c>
      <c r="Z743" s="131">
        <v>85.540999999999997</v>
      </c>
      <c r="AA743" s="131">
        <v>83.703999999999994</v>
      </c>
      <c r="AB743" s="131">
        <v>90.24</v>
      </c>
      <c r="AC743" s="131">
        <v>87.89</v>
      </c>
      <c r="AD743" s="131">
        <v>85.337000000000003</v>
      </c>
      <c r="AE743" s="131">
        <v>87.369</v>
      </c>
      <c r="AF743" s="131">
        <v>90.778999999999996</v>
      </c>
      <c r="AG743" s="131">
        <v>89.137</v>
      </c>
      <c r="AH743" s="131">
        <v>87.316000000000003</v>
      </c>
      <c r="AI743" s="131">
        <v>87.287999999999997</v>
      </c>
      <c r="AJ743" s="131">
        <v>83.888000000000005</v>
      </c>
      <c r="AK743" s="131">
        <v>80.778000000000006</v>
      </c>
      <c r="AL743" s="131">
        <v>75.706999999999994</v>
      </c>
      <c r="AM743" s="131">
        <v>72.278000000000006</v>
      </c>
      <c r="AN743" s="131">
        <v>66.432000000000002</v>
      </c>
      <c r="AO743" s="131">
        <v>65.120999999999995</v>
      </c>
      <c r="AP743" s="131">
        <v>64.260000000000005</v>
      </c>
      <c r="AQ743" s="131">
        <v>64.363</v>
      </c>
      <c r="AR743" s="131">
        <v>63.368000000000002</v>
      </c>
      <c r="AS743" s="131">
        <v>54.271000000000001</v>
      </c>
      <c r="AT743" s="131">
        <v>56.097000000000001</v>
      </c>
      <c r="AU743" s="131">
        <v>56.530999999999999</v>
      </c>
      <c r="AV743" s="131">
        <v>55.466000000000001</v>
      </c>
      <c r="AW743" s="131">
        <v>54.423000000000002</v>
      </c>
      <c r="AZ743" s="161"/>
      <c r="BA743" s="161"/>
      <c r="BB743" s="161"/>
    </row>
    <row r="744" spans="1:54" x14ac:dyDescent="0.2">
      <c r="A744" s="106"/>
      <c r="B744" s="106" t="s">
        <v>276</v>
      </c>
      <c r="C744" s="131">
        <v>108.96</v>
      </c>
      <c r="D744" s="131">
        <v>125.777</v>
      </c>
      <c r="E744" s="131">
        <v>128.28</v>
      </c>
      <c r="F744" s="131">
        <v>110.29600000000001</v>
      </c>
      <c r="G744" s="131">
        <v>96.31</v>
      </c>
      <c r="H744" s="131">
        <v>97.438999999999993</v>
      </c>
      <c r="I744" s="131">
        <v>106.408</v>
      </c>
      <c r="J744" s="131">
        <v>115.92100000000001</v>
      </c>
      <c r="K744" s="131">
        <v>121.268</v>
      </c>
      <c r="L744" s="131">
        <v>119.90900000000001</v>
      </c>
      <c r="M744" s="131">
        <v>121.97</v>
      </c>
      <c r="N744" s="131">
        <v>129.43199999999999</v>
      </c>
      <c r="O744" s="131">
        <v>135.64500000000001</v>
      </c>
      <c r="P744" s="131">
        <v>113.074</v>
      </c>
      <c r="Q744" s="131">
        <v>104.678</v>
      </c>
      <c r="R744" s="131">
        <v>99.831999999999994</v>
      </c>
      <c r="S744" s="131">
        <v>110.98399999999999</v>
      </c>
      <c r="T744" s="131">
        <v>103.93899999999999</v>
      </c>
      <c r="U744" s="131">
        <v>98.679000000000002</v>
      </c>
      <c r="V744" s="131">
        <v>100</v>
      </c>
      <c r="W744" s="131">
        <v>102.434</v>
      </c>
      <c r="X744" s="131">
        <v>128.386</v>
      </c>
      <c r="Y744" s="131">
        <v>119.316</v>
      </c>
      <c r="Z744" s="131">
        <v>139.07900000000001</v>
      </c>
      <c r="AA744" s="131">
        <v>136.28700000000001</v>
      </c>
      <c r="AB744" s="131">
        <v>178.18100000000001</v>
      </c>
      <c r="AC744" s="131">
        <v>171.3</v>
      </c>
      <c r="AD744" s="131">
        <v>174.97300000000001</v>
      </c>
      <c r="AE744" s="131">
        <v>180.67</v>
      </c>
      <c r="AF744" s="131">
        <v>189.63399999999999</v>
      </c>
      <c r="AG744" s="131">
        <v>193.93600000000001</v>
      </c>
      <c r="AH744" s="131">
        <v>200.95599999999999</v>
      </c>
      <c r="AI744" s="131">
        <v>206.52799999999999</v>
      </c>
      <c r="AJ744" s="131">
        <v>210.017</v>
      </c>
      <c r="AK744" s="131">
        <v>223.28299999999999</v>
      </c>
      <c r="AL744" s="131">
        <v>194.625</v>
      </c>
      <c r="AM744" s="131">
        <v>209.636</v>
      </c>
      <c r="AN744" s="131">
        <v>201.727</v>
      </c>
      <c r="AO744" s="131">
        <v>189.62299999999999</v>
      </c>
      <c r="AP744" s="131">
        <v>190.864</v>
      </c>
      <c r="AQ744" s="131">
        <v>207.86099999999999</v>
      </c>
      <c r="AR744" s="131">
        <v>211.81800000000001</v>
      </c>
      <c r="AS744" s="131">
        <v>204.559</v>
      </c>
      <c r="AT744" s="131">
        <v>231.62899999999999</v>
      </c>
      <c r="AU744" s="131">
        <v>252.727</v>
      </c>
      <c r="AV744" s="131">
        <v>264.38400000000001</v>
      </c>
      <c r="AW744" s="131">
        <v>288.339</v>
      </c>
      <c r="AZ744" s="161"/>
      <c r="BA744" s="161"/>
      <c r="BB744" s="161"/>
    </row>
    <row r="745" spans="1:54" ht="6" customHeight="1" x14ac:dyDescent="0.2">
      <c r="A745" s="106"/>
      <c r="B745" s="106"/>
      <c r="C745" s="131"/>
      <c r="D745" s="131"/>
      <c r="E745" s="131"/>
      <c r="F745" s="131"/>
      <c r="G745" s="131"/>
      <c r="H745" s="131"/>
      <c r="I745" s="131"/>
      <c r="J745" s="131"/>
      <c r="K745" s="131"/>
      <c r="L745" s="131"/>
      <c r="M745" s="131"/>
      <c r="N745" s="131"/>
      <c r="O745" s="131"/>
      <c r="P745" s="131"/>
      <c r="Q745" s="131"/>
      <c r="R745" s="131"/>
      <c r="S745" s="131"/>
      <c r="T745" s="131"/>
      <c r="U745" s="131"/>
      <c r="V745" s="131"/>
      <c r="W745" s="131"/>
      <c r="X745" s="131"/>
      <c r="Y745" s="131"/>
      <c r="Z745" s="131"/>
      <c r="AA745" s="131"/>
      <c r="AB745" s="131"/>
      <c r="AC745" s="131"/>
      <c r="AD745" s="131"/>
      <c r="AE745" s="131"/>
      <c r="AF745" s="131"/>
      <c r="AG745" s="131"/>
      <c r="AH745" s="131"/>
      <c r="AI745" s="131"/>
      <c r="AJ745" s="131"/>
      <c r="AK745" s="131"/>
      <c r="AL745" s="131"/>
      <c r="AM745" s="131"/>
      <c r="AN745" s="131"/>
      <c r="AO745" s="131"/>
      <c r="AP745" s="131"/>
      <c r="AQ745" s="131"/>
      <c r="AR745" s="131"/>
      <c r="AS745" s="131"/>
      <c r="AT745" s="131"/>
      <c r="AU745" s="131"/>
      <c r="AV745" s="131"/>
      <c r="AW745" s="131"/>
      <c r="AZ745" s="161"/>
      <c r="BA745" s="161"/>
      <c r="BB745" s="161"/>
    </row>
    <row r="746" spans="1:54" x14ac:dyDescent="0.2">
      <c r="A746" s="162" t="s">
        <v>155</v>
      </c>
      <c r="B746" s="106" t="s">
        <v>271</v>
      </c>
      <c r="C746" s="131">
        <v>26.802</v>
      </c>
      <c r="D746" s="131">
        <v>30.478000000000002</v>
      </c>
      <c r="E746" s="131">
        <v>34.283999999999999</v>
      </c>
      <c r="F746" s="131">
        <v>33.42</v>
      </c>
      <c r="G746" s="131">
        <v>36.665999999999997</v>
      </c>
      <c r="H746" s="131">
        <v>44.280999999999999</v>
      </c>
      <c r="I746" s="131">
        <v>47.709000000000003</v>
      </c>
      <c r="J746" s="131">
        <v>54.304000000000002</v>
      </c>
      <c r="K746" s="131">
        <v>57.683</v>
      </c>
      <c r="L746" s="131">
        <v>64.245999999999995</v>
      </c>
      <c r="M746" s="131">
        <v>58.841999999999999</v>
      </c>
      <c r="N746" s="131">
        <v>58.51</v>
      </c>
      <c r="O746" s="131">
        <v>62.514000000000003</v>
      </c>
      <c r="P746" s="131">
        <v>64.206000000000003</v>
      </c>
      <c r="Q746" s="131">
        <v>62.189</v>
      </c>
      <c r="R746" s="131">
        <v>73.031999999999996</v>
      </c>
      <c r="S746" s="131">
        <v>77.373999999999995</v>
      </c>
      <c r="T746" s="131">
        <v>90.197999999999993</v>
      </c>
      <c r="U746" s="131">
        <v>98.094999999999999</v>
      </c>
      <c r="V746" s="131">
        <v>100</v>
      </c>
      <c r="W746" s="131">
        <v>107.97</v>
      </c>
      <c r="X746" s="131">
        <v>115.373</v>
      </c>
      <c r="Y746" s="131">
        <v>123.913</v>
      </c>
      <c r="Z746" s="131">
        <v>131.18799999999999</v>
      </c>
      <c r="AA746" s="131">
        <v>138.58799999999999</v>
      </c>
      <c r="AB746" s="131">
        <v>146.119</v>
      </c>
      <c r="AC746" s="131">
        <v>157.01400000000001</v>
      </c>
      <c r="AD746" s="131">
        <v>168.00399999999999</v>
      </c>
      <c r="AE746" s="131">
        <v>176.08699999999999</v>
      </c>
      <c r="AF746" s="131">
        <v>192.904</v>
      </c>
      <c r="AG746" s="131">
        <v>197.721</v>
      </c>
      <c r="AH746" s="131">
        <v>205.34800000000001</v>
      </c>
      <c r="AI746" s="131">
        <v>214.19499999999999</v>
      </c>
      <c r="AJ746" s="131">
        <v>221.70099999999999</v>
      </c>
      <c r="AK746" s="131">
        <v>228.55199999999999</v>
      </c>
      <c r="AL746" s="131">
        <v>235.32400000000001</v>
      </c>
      <c r="AM746" s="131">
        <v>238.83799999999999</v>
      </c>
      <c r="AN746" s="131">
        <v>228.86</v>
      </c>
      <c r="AO746" s="131">
        <v>217.876</v>
      </c>
      <c r="AP746" s="131">
        <v>230.69900000000001</v>
      </c>
      <c r="AQ746" s="131">
        <v>229.89</v>
      </c>
      <c r="AR746" s="131">
        <v>222.66900000000001</v>
      </c>
      <c r="AS746" s="131">
        <v>223.767</v>
      </c>
      <c r="AT746" s="131">
        <v>225.52799999999999</v>
      </c>
      <c r="AU746" s="131">
        <v>225.643</v>
      </c>
      <c r="AV746" s="131">
        <v>232.02</v>
      </c>
      <c r="AW746" s="131">
        <v>241.96600000000001</v>
      </c>
    </row>
    <row r="747" spans="1:54" x14ac:dyDescent="0.2">
      <c r="A747" s="106"/>
      <c r="B747" s="106" t="s">
        <v>204</v>
      </c>
      <c r="C747" s="131">
        <v>74.034999999999997</v>
      </c>
      <c r="D747" s="131">
        <v>75.596000000000004</v>
      </c>
      <c r="E747" s="131">
        <v>77.052999999999997</v>
      </c>
      <c r="F747" s="131">
        <v>78.480999999999995</v>
      </c>
      <c r="G747" s="131">
        <v>79.918000000000006</v>
      </c>
      <c r="H747" s="131">
        <v>81.376000000000005</v>
      </c>
      <c r="I747" s="131">
        <v>82.837999999999994</v>
      </c>
      <c r="J747" s="131">
        <v>84.31</v>
      </c>
      <c r="K747" s="131">
        <v>85.777000000000001</v>
      </c>
      <c r="L747" s="131">
        <v>87.224000000000004</v>
      </c>
      <c r="M747" s="131">
        <v>88.662000000000006</v>
      </c>
      <c r="N747" s="131">
        <v>90.09</v>
      </c>
      <c r="O747" s="131">
        <v>91.492999999999995</v>
      </c>
      <c r="P747" s="131">
        <v>92.861000000000004</v>
      </c>
      <c r="Q747" s="131">
        <v>94.180999999999997</v>
      </c>
      <c r="R747" s="131">
        <v>95.445999999999998</v>
      </c>
      <c r="S747" s="131">
        <v>96.662000000000006</v>
      </c>
      <c r="T747" s="131">
        <v>97.823999999999998</v>
      </c>
      <c r="U747" s="131">
        <v>98.936999999999998</v>
      </c>
      <c r="V747" s="131">
        <v>100</v>
      </c>
      <c r="W747" s="131">
        <v>101.01900000000001</v>
      </c>
      <c r="X747" s="131">
        <v>101.994</v>
      </c>
      <c r="Y747" s="131">
        <v>102.91</v>
      </c>
      <c r="Z747" s="131">
        <v>103.751</v>
      </c>
      <c r="AA747" s="131">
        <v>104.515</v>
      </c>
      <c r="AB747" s="131">
        <v>105.179</v>
      </c>
      <c r="AC747" s="131">
        <v>105.77</v>
      </c>
      <c r="AD747" s="131">
        <v>106.316</v>
      </c>
      <c r="AE747" s="131">
        <v>106.892</v>
      </c>
      <c r="AF747" s="131">
        <v>107.523</v>
      </c>
      <c r="AG747" s="131">
        <v>108.23699999999999</v>
      </c>
      <c r="AH747" s="131">
        <v>109.014</v>
      </c>
      <c r="AI747" s="131">
        <v>109.81699999999999</v>
      </c>
      <c r="AJ747" s="131">
        <v>110.58499999999999</v>
      </c>
      <c r="AK747" s="131">
        <v>111.279</v>
      </c>
      <c r="AL747" s="131">
        <v>111.88</v>
      </c>
      <c r="AM747" s="131">
        <v>112.411</v>
      </c>
      <c r="AN747" s="131">
        <v>112.884</v>
      </c>
      <c r="AO747" s="131">
        <v>113.31699999999999</v>
      </c>
      <c r="AP747" s="131">
        <v>113.736</v>
      </c>
      <c r="AQ747" s="131">
        <v>114.14400000000001</v>
      </c>
      <c r="AR747" s="131">
        <v>114.533</v>
      </c>
      <c r="AS747" s="131">
        <v>114.907</v>
      </c>
      <c r="AT747" s="131">
        <v>115.27200000000001</v>
      </c>
      <c r="AU747" s="131">
        <v>115.626</v>
      </c>
      <c r="AV747" s="131">
        <v>115.976</v>
      </c>
      <c r="AW747" s="131">
        <v>116.315</v>
      </c>
    </row>
    <row r="748" spans="1:54" x14ac:dyDescent="0.2">
      <c r="A748" s="106"/>
      <c r="B748" s="106" t="s">
        <v>273</v>
      </c>
      <c r="C748" s="131">
        <v>23.43</v>
      </c>
      <c r="D748" s="131">
        <v>26.209</v>
      </c>
      <c r="E748" s="131">
        <v>29.606999999999999</v>
      </c>
      <c r="F748" s="131">
        <v>32.968000000000004</v>
      </c>
      <c r="G748" s="131">
        <v>32.988999999999997</v>
      </c>
      <c r="H748" s="131">
        <v>34.258000000000003</v>
      </c>
      <c r="I748" s="131">
        <v>38.883000000000003</v>
      </c>
      <c r="J748" s="131">
        <v>42.868000000000002</v>
      </c>
      <c r="K748" s="131">
        <v>48.706000000000003</v>
      </c>
      <c r="L748" s="131">
        <v>52.067999999999998</v>
      </c>
      <c r="M748" s="131">
        <v>54.865000000000002</v>
      </c>
      <c r="N748" s="131">
        <v>56.585999999999999</v>
      </c>
      <c r="O748" s="131">
        <v>60.756999999999998</v>
      </c>
      <c r="P748" s="131">
        <v>65.876999999999995</v>
      </c>
      <c r="Q748" s="131">
        <v>68.075999999999993</v>
      </c>
      <c r="R748" s="131">
        <v>74.909000000000006</v>
      </c>
      <c r="S748" s="131">
        <v>83.361999999999995</v>
      </c>
      <c r="T748" s="131">
        <v>88.977000000000004</v>
      </c>
      <c r="U748" s="131">
        <v>95.673000000000002</v>
      </c>
      <c r="V748" s="131">
        <v>100</v>
      </c>
      <c r="W748" s="131">
        <v>107.26600000000001</v>
      </c>
      <c r="X748" s="131">
        <v>115.05200000000001</v>
      </c>
      <c r="Y748" s="131">
        <v>121.785</v>
      </c>
      <c r="Z748" s="131">
        <v>129.84899999999999</v>
      </c>
      <c r="AA748" s="131">
        <v>137.28100000000001</v>
      </c>
      <c r="AB748" s="131">
        <v>144.83799999999999</v>
      </c>
      <c r="AC748" s="131">
        <v>152.833</v>
      </c>
      <c r="AD748" s="131">
        <v>158.45099999999999</v>
      </c>
      <c r="AE748" s="131">
        <v>168.18199999999999</v>
      </c>
      <c r="AF748" s="131">
        <v>177.93100000000001</v>
      </c>
      <c r="AG748" s="131">
        <v>174.53100000000001</v>
      </c>
      <c r="AH748" s="131">
        <v>182.946</v>
      </c>
      <c r="AI748" s="131">
        <v>189.09200000000001</v>
      </c>
      <c r="AJ748" s="131">
        <v>199.99600000000001</v>
      </c>
      <c r="AK748" s="131">
        <v>209.512</v>
      </c>
      <c r="AL748" s="131">
        <v>220.10599999999999</v>
      </c>
      <c r="AM748" s="131">
        <v>233.34100000000001</v>
      </c>
      <c r="AN748" s="131">
        <v>234</v>
      </c>
      <c r="AO748" s="131">
        <v>229.45400000000001</v>
      </c>
      <c r="AP748" s="131">
        <v>252.91300000000001</v>
      </c>
      <c r="AQ748" s="131">
        <v>261.59500000000003</v>
      </c>
      <c r="AR748" s="131">
        <v>266.08699999999999</v>
      </c>
      <c r="AS748" s="131">
        <v>271.06200000000001</v>
      </c>
      <c r="AT748" s="131">
        <v>281.07100000000003</v>
      </c>
      <c r="AU748" s="131">
        <v>282.46899999999999</v>
      </c>
      <c r="AV748" s="131">
        <v>285.589</v>
      </c>
      <c r="AW748" s="131">
        <v>292.69900000000001</v>
      </c>
    </row>
    <row r="749" spans="1:54" x14ac:dyDescent="0.2">
      <c r="A749" s="106"/>
      <c r="B749" s="106" t="s">
        <v>275</v>
      </c>
      <c r="C749" s="131">
        <v>120.759</v>
      </c>
      <c r="D749" s="131">
        <v>121.532</v>
      </c>
      <c r="E749" s="131">
        <v>120.39700000000001</v>
      </c>
      <c r="F749" s="131">
        <v>104.13</v>
      </c>
      <c r="G749" s="131">
        <v>113.69799999999999</v>
      </c>
      <c r="H749" s="131">
        <v>133.63900000000001</v>
      </c>
      <c r="I749" s="131">
        <v>125.771</v>
      </c>
      <c r="J749" s="131">
        <v>134.16399999999999</v>
      </c>
      <c r="K749" s="131">
        <v>127.354</v>
      </c>
      <c r="L749" s="131">
        <v>128.66399999999999</v>
      </c>
      <c r="M749" s="131">
        <v>111.489</v>
      </c>
      <c r="N749" s="131">
        <v>110.434</v>
      </c>
      <c r="O749" s="131">
        <v>114.621</v>
      </c>
      <c r="P749" s="131">
        <v>109.402</v>
      </c>
      <c r="Q749" s="131">
        <v>108.42100000000001</v>
      </c>
      <c r="R749" s="131">
        <v>104.931</v>
      </c>
      <c r="S749" s="131">
        <v>100.833</v>
      </c>
      <c r="T749" s="131">
        <v>102.29300000000001</v>
      </c>
      <c r="U749" s="131">
        <v>99.242999999999995</v>
      </c>
      <c r="V749" s="131">
        <v>100</v>
      </c>
      <c r="W749" s="131">
        <v>99.697000000000003</v>
      </c>
      <c r="X749" s="131">
        <v>95.894999999999996</v>
      </c>
      <c r="Y749" s="131">
        <v>96.165000000000006</v>
      </c>
      <c r="Z749" s="131">
        <v>93.805000000000007</v>
      </c>
      <c r="AA749" s="131">
        <v>92.727000000000004</v>
      </c>
      <c r="AB749" s="131">
        <v>91.891000000000005</v>
      </c>
      <c r="AC749" s="131">
        <v>91.447999999999993</v>
      </c>
      <c r="AD749" s="131">
        <v>93.74</v>
      </c>
      <c r="AE749" s="131">
        <v>91.513999999999996</v>
      </c>
      <c r="AF749" s="131">
        <v>92.878</v>
      </c>
      <c r="AG749" s="131">
        <v>98.593999999999994</v>
      </c>
      <c r="AH749" s="131">
        <v>98.03</v>
      </c>
      <c r="AI749" s="131">
        <v>97.516999999999996</v>
      </c>
      <c r="AJ749" s="131">
        <v>95.161000000000001</v>
      </c>
      <c r="AK749" s="131">
        <v>91.876999999999995</v>
      </c>
      <c r="AL749" s="131">
        <v>88.991</v>
      </c>
      <c r="AM749" s="131">
        <v>87.539000000000001</v>
      </c>
      <c r="AN749" s="131">
        <v>84.013000000000005</v>
      </c>
      <c r="AO749" s="131">
        <v>82.991</v>
      </c>
      <c r="AP749" s="131">
        <v>80.671999999999997</v>
      </c>
      <c r="AQ749" s="131">
        <v>76.745000000000005</v>
      </c>
      <c r="AR749" s="131">
        <v>73.224000000000004</v>
      </c>
      <c r="AS749" s="131">
        <v>72.83</v>
      </c>
      <c r="AT749" s="131">
        <v>71.278999999999996</v>
      </c>
      <c r="AU749" s="131">
        <v>69.963999999999999</v>
      </c>
      <c r="AV749" s="131">
        <v>69.349999999999994</v>
      </c>
      <c r="AW749" s="131">
        <v>67.724000000000004</v>
      </c>
    </row>
    <row r="750" spans="1:54" x14ac:dyDescent="0.2">
      <c r="A750" s="106"/>
      <c r="B750" s="106" t="s">
        <v>276</v>
      </c>
      <c r="C750" s="131">
        <v>127.95</v>
      </c>
      <c r="D750" s="131">
        <v>126.575</v>
      </c>
      <c r="E750" s="131">
        <v>124.824</v>
      </c>
      <c r="F750" s="131">
        <v>124.041</v>
      </c>
      <c r="G750" s="131">
        <v>122.32</v>
      </c>
      <c r="H750" s="131">
        <v>118.858</v>
      </c>
      <c r="I750" s="131">
        <v>117.76900000000001</v>
      </c>
      <c r="J750" s="131">
        <v>111.991</v>
      </c>
      <c r="K750" s="131">
        <v>108.414</v>
      </c>
      <c r="L750" s="131">
        <v>109.94499999999999</v>
      </c>
      <c r="M750" s="131">
        <v>108.499</v>
      </c>
      <c r="N750" s="131">
        <v>103.932</v>
      </c>
      <c r="O750" s="131">
        <v>98.114999999999995</v>
      </c>
      <c r="P750" s="131">
        <v>95.936999999999998</v>
      </c>
      <c r="Q750" s="131">
        <v>89.462999999999994</v>
      </c>
      <c r="R750" s="131">
        <v>97.346999999999994</v>
      </c>
      <c r="S750" s="131">
        <v>95.228999999999999</v>
      </c>
      <c r="T750" s="131">
        <v>101.304</v>
      </c>
      <c r="U750" s="131">
        <v>104.42400000000001</v>
      </c>
      <c r="V750" s="131">
        <v>100</v>
      </c>
      <c r="W750" s="131">
        <v>99.942999999999998</v>
      </c>
      <c r="X750" s="131">
        <v>102.527</v>
      </c>
      <c r="Y750" s="131">
        <v>102.81399999999999</v>
      </c>
      <c r="Z750" s="131">
        <v>103.80800000000001</v>
      </c>
      <c r="AA750" s="131">
        <v>104.167</v>
      </c>
      <c r="AB750" s="131">
        <v>104.38200000000001</v>
      </c>
      <c r="AC750" s="131">
        <v>106.215</v>
      </c>
      <c r="AD750" s="131">
        <v>106.39</v>
      </c>
      <c r="AE750" s="131">
        <v>107.032</v>
      </c>
      <c r="AF750" s="131">
        <v>108.562</v>
      </c>
      <c r="AG750" s="131">
        <v>106.15900000000001</v>
      </c>
      <c r="AH750" s="131">
        <v>105.033</v>
      </c>
      <c r="AI750" s="131">
        <v>105.776</v>
      </c>
      <c r="AJ750" s="131">
        <v>105.339</v>
      </c>
      <c r="AK750" s="131">
        <v>106.69799999999999</v>
      </c>
      <c r="AL750" s="131">
        <v>107.383</v>
      </c>
      <c r="AM750" s="131">
        <v>104.01600000000001</v>
      </c>
      <c r="AN750" s="131">
        <v>103.128</v>
      </c>
      <c r="AO750" s="131">
        <v>100.96899999999999</v>
      </c>
      <c r="AP750" s="131">
        <v>99.415999999999997</v>
      </c>
      <c r="AQ750" s="131">
        <v>100.319</v>
      </c>
      <c r="AR750" s="131">
        <v>99.781999999999996</v>
      </c>
      <c r="AS750" s="131">
        <v>98.644000000000005</v>
      </c>
      <c r="AT750" s="131">
        <v>97.656999999999996</v>
      </c>
      <c r="AU750" s="131">
        <v>98.747</v>
      </c>
      <c r="AV750" s="131">
        <v>101.011</v>
      </c>
      <c r="AW750" s="131">
        <v>104.943</v>
      </c>
    </row>
    <row r="751" spans="1:54" ht="6" customHeight="1" x14ac:dyDescent="0.2">
      <c r="A751" s="106"/>
      <c r="B751" s="106"/>
      <c r="C751" s="131"/>
      <c r="D751" s="131"/>
      <c r="E751" s="131"/>
      <c r="F751" s="131"/>
      <c r="G751" s="131"/>
      <c r="H751" s="131"/>
      <c r="I751" s="131"/>
      <c r="J751" s="131"/>
      <c r="K751" s="131"/>
      <c r="L751" s="131"/>
      <c r="M751" s="131"/>
      <c r="N751" s="131"/>
      <c r="O751" s="131"/>
      <c r="P751" s="131"/>
      <c r="Q751" s="131"/>
      <c r="R751" s="131"/>
      <c r="S751" s="131"/>
      <c r="T751" s="131"/>
      <c r="U751" s="131"/>
      <c r="V751" s="131"/>
      <c r="W751" s="131"/>
      <c r="X751" s="131"/>
      <c r="Y751" s="131"/>
      <c r="Z751" s="131"/>
      <c r="AA751" s="131"/>
      <c r="AB751" s="131"/>
      <c r="AC751" s="131"/>
      <c r="AD751" s="131"/>
      <c r="AE751" s="131"/>
      <c r="AF751" s="131"/>
      <c r="AG751" s="131"/>
      <c r="AH751" s="131"/>
      <c r="AI751" s="131"/>
      <c r="AJ751" s="131"/>
      <c r="AK751" s="131"/>
      <c r="AL751" s="131"/>
      <c r="AM751" s="131"/>
      <c r="AN751" s="131"/>
      <c r="AO751" s="131"/>
      <c r="AP751" s="131"/>
      <c r="AQ751" s="131"/>
      <c r="AR751" s="131"/>
      <c r="AS751" s="131"/>
      <c r="AT751" s="131"/>
      <c r="AU751" s="131"/>
      <c r="AV751" s="131"/>
      <c r="AW751" s="131"/>
    </row>
    <row r="752" spans="1:54" x14ac:dyDescent="0.2">
      <c r="A752" s="175" t="s">
        <v>16</v>
      </c>
      <c r="B752" s="106" t="s">
        <v>271</v>
      </c>
      <c r="C752" s="131">
        <v>20.082000000000001</v>
      </c>
      <c r="D752" s="131">
        <v>22.593</v>
      </c>
      <c r="E752" s="131">
        <v>25.613</v>
      </c>
      <c r="F752" s="131">
        <v>25.527999999999999</v>
      </c>
      <c r="G752" s="131">
        <v>26.15</v>
      </c>
      <c r="H752" s="131">
        <v>29.814</v>
      </c>
      <c r="I752" s="131">
        <v>33.069000000000003</v>
      </c>
      <c r="J752" s="131">
        <v>37.1</v>
      </c>
      <c r="K752" s="131">
        <v>39.676000000000002</v>
      </c>
      <c r="L752" s="131">
        <v>41.719000000000001</v>
      </c>
      <c r="M752" s="131">
        <v>40.253999999999998</v>
      </c>
      <c r="N752" s="131">
        <v>38.487000000000002</v>
      </c>
      <c r="O752" s="131">
        <v>42.768999999999998</v>
      </c>
      <c r="P752" s="131">
        <v>46.978999999999999</v>
      </c>
      <c r="Q752" s="131">
        <v>51.999000000000002</v>
      </c>
      <c r="R752" s="131">
        <v>53.63</v>
      </c>
      <c r="S752" s="131">
        <v>61.811999999999998</v>
      </c>
      <c r="T752" s="131">
        <v>70.600999999999999</v>
      </c>
      <c r="U752" s="131">
        <v>81.817999999999998</v>
      </c>
      <c r="V752" s="131">
        <v>100</v>
      </c>
      <c r="W752" s="131">
        <v>111.286</v>
      </c>
      <c r="X752" s="131">
        <v>121.37</v>
      </c>
      <c r="Y752" s="131">
        <v>136.80099999999999</v>
      </c>
      <c r="Z752" s="131">
        <v>152.71299999999999</v>
      </c>
      <c r="AA752" s="131">
        <v>173.011</v>
      </c>
      <c r="AB752" s="131">
        <v>194.25</v>
      </c>
      <c r="AC752" s="131">
        <v>199.017</v>
      </c>
      <c r="AD752" s="131">
        <v>180.53700000000001</v>
      </c>
      <c r="AE752" s="131">
        <v>187.57599999999999</v>
      </c>
      <c r="AF752" s="131">
        <v>188.27600000000001</v>
      </c>
      <c r="AG752" s="131">
        <v>197.80699999999999</v>
      </c>
      <c r="AH752" s="131">
        <v>209.43799999999999</v>
      </c>
      <c r="AI752" s="131">
        <v>218.971</v>
      </c>
      <c r="AJ752" s="131">
        <v>239.61500000000001</v>
      </c>
      <c r="AK752" s="131">
        <v>247.52</v>
      </c>
      <c r="AL752" s="131">
        <v>249.34</v>
      </c>
      <c r="AM752" s="131">
        <v>258.94600000000003</v>
      </c>
      <c r="AN752" s="131">
        <v>266.03399999999999</v>
      </c>
      <c r="AO752" s="131">
        <v>256.18400000000003</v>
      </c>
      <c r="AP752" s="131">
        <v>276.221</v>
      </c>
      <c r="AQ752" s="131">
        <v>274.19600000000003</v>
      </c>
      <c r="AR752" s="131">
        <v>295.45</v>
      </c>
      <c r="AS752" s="131">
        <v>305.94299999999998</v>
      </c>
      <c r="AT752" s="131">
        <v>301.75299999999999</v>
      </c>
      <c r="AU752" s="131">
        <v>306.661</v>
      </c>
      <c r="AV752" s="131">
        <v>301.82100000000003</v>
      </c>
      <c r="AW752" s="131">
        <v>301.98099999999999</v>
      </c>
      <c r="AZ752" s="161"/>
      <c r="BA752" s="161"/>
      <c r="BB752" s="161"/>
    </row>
    <row r="753" spans="1:49" x14ac:dyDescent="0.2">
      <c r="A753" s="110"/>
      <c r="B753" s="106" t="s">
        <v>204</v>
      </c>
      <c r="C753" s="131">
        <v>67.096000000000004</v>
      </c>
      <c r="D753" s="131">
        <v>69.034999999999997</v>
      </c>
      <c r="E753" s="131">
        <v>70.983999999999995</v>
      </c>
      <c r="F753" s="131">
        <v>72.918999999999997</v>
      </c>
      <c r="G753" s="131">
        <v>74.819000000000003</v>
      </c>
      <c r="H753" s="131">
        <v>76.679000000000002</v>
      </c>
      <c r="I753" s="131">
        <v>78.497</v>
      </c>
      <c r="J753" s="131">
        <v>80.277000000000001</v>
      </c>
      <c r="K753" s="131">
        <v>82.025000000000006</v>
      </c>
      <c r="L753" s="131">
        <v>83.744</v>
      </c>
      <c r="M753" s="131">
        <v>85.427999999999997</v>
      </c>
      <c r="N753" s="131">
        <v>87.072000000000003</v>
      </c>
      <c r="O753" s="131">
        <v>88.694000000000003</v>
      </c>
      <c r="P753" s="131">
        <v>90.323999999999998</v>
      </c>
      <c r="Q753" s="131">
        <v>91.972999999999999</v>
      </c>
      <c r="R753" s="131">
        <v>93.661000000000001</v>
      </c>
      <c r="S753" s="131">
        <v>95.370999999999995</v>
      </c>
      <c r="T753" s="131">
        <v>97.046999999999997</v>
      </c>
      <c r="U753" s="131">
        <v>98.606999999999999</v>
      </c>
      <c r="V753" s="131">
        <v>100</v>
      </c>
      <c r="W753" s="131">
        <v>101.193</v>
      </c>
      <c r="X753" s="131">
        <v>102.218</v>
      </c>
      <c r="Y753" s="131">
        <v>103.149</v>
      </c>
      <c r="Z753" s="131">
        <v>104.098</v>
      </c>
      <c r="AA753" s="131">
        <v>105.14100000000001</v>
      </c>
      <c r="AB753" s="131">
        <v>106.306</v>
      </c>
      <c r="AC753" s="131">
        <v>107.566</v>
      </c>
      <c r="AD753" s="131">
        <v>108.861</v>
      </c>
      <c r="AE753" s="131">
        <v>110.116</v>
      </c>
      <c r="AF753" s="131">
        <v>111.267</v>
      </c>
      <c r="AG753" s="131">
        <v>112.301</v>
      </c>
      <c r="AH753" s="131">
        <v>113.23699999999999</v>
      </c>
      <c r="AI753" s="131">
        <v>114.089</v>
      </c>
      <c r="AJ753" s="131">
        <v>114.879</v>
      </c>
      <c r="AK753" s="131">
        <v>115.627</v>
      </c>
      <c r="AL753" s="131">
        <v>116.33199999999999</v>
      </c>
      <c r="AM753" s="131">
        <v>116.989</v>
      </c>
      <c r="AN753" s="131">
        <v>117.608</v>
      </c>
      <c r="AO753" s="131">
        <v>118.202</v>
      </c>
      <c r="AP753" s="131">
        <v>118.779</v>
      </c>
      <c r="AQ753" s="131">
        <v>119.34699999999999</v>
      </c>
      <c r="AR753" s="131">
        <v>119.902</v>
      </c>
      <c r="AS753" s="131">
        <v>120.43</v>
      </c>
      <c r="AT753" s="131">
        <v>120.914</v>
      </c>
      <c r="AU753" s="131">
        <v>121.34</v>
      </c>
      <c r="AV753" s="131">
        <v>121.70399999999999</v>
      </c>
      <c r="AW753" s="131">
        <v>122.012</v>
      </c>
    </row>
    <row r="754" spans="1:49" x14ac:dyDescent="0.2">
      <c r="A754" s="110"/>
      <c r="B754" s="106" t="s">
        <v>273</v>
      </c>
      <c r="C754" s="131">
        <v>37.832999999999998</v>
      </c>
      <c r="D754" s="131">
        <v>38.343000000000004</v>
      </c>
      <c r="E754" s="131">
        <v>41.107999999999997</v>
      </c>
      <c r="F754" s="131">
        <v>41.804000000000002</v>
      </c>
      <c r="G754" s="131">
        <v>42.767000000000003</v>
      </c>
      <c r="H754" s="131">
        <v>45.622</v>
      </c>
      <c r="I754" s="131">
        <v>48.951999999999998</v>
      </c>
      <c r="J754" s="131">
        <v>52.795000000000002</v>
      </c>
      <c r="K754" s="131">
        <v>54.445999999999998</v>
      </c>
      <c r="L754" s="131">
        <v>56.087000000000003</v>
      </c>
      <c r="M754" s="131">
        <v>58.228999999999999</v>
      </c>
      <c r="N754" s="131">
        <v>60.186999999999998</v>
      </c>
      <c r="O754" s="131">
        <v>62.386000000000003</v>
      </c>
      <c r="P754" s="131">
        <v>64.784999999999997</v>
      </c>
      <c r="Q754" s="131">
        <v>66.58</v>
      </c>
      <c r="R754" s="131">
        <v>68.998000000000005</v>
      </c>
      <c r="S754" s="131">
        <v>74.209999999999994</v>
      </c>
      <c r="T754" s="131">
        <v>82.62</v>
      </c>
      <c r="U754" s="131">
        <v>91.224999999999994</v>
      </c>
      <c r="V754" s="131">
        <v>100</v>
      </c>
      <c r="W754" s="131">
        <v>107.27800000000001</v>
      </c>
      <c r="X754" s="131">
        <v>114.78700000000001</v>
      </c>
      <c r="Y754" s="131">
        <v>123.137</v>
      </c>
      <c r="Z754" s="131">
        <v>131.77099999999999</v>
      </c>
      <c r="AA754" s="131">
        <v>141.05799999999999</v>
      </c>
      <c r="AB754" s="131">
        <v>147.399</v>
      </c>
      <c r="AC754" s="131">
        <v>141.661</v>
      </c>
      <c r="AD754" s="131">
        <v>129.29</v>
      </c>
      <c r="AE754" s="131">
        <v>133.661</v>
      </c>
      <c r="AF754" s="131">
        <v>138.172</v>
      </c>
      <c r="AG754" s="131">
        <v>141.61600000000001</v>
      </c>
      <c r="AH754" s="131">
        <v>149.08000000000001</v>
      </c>
      <c r="AI754" s="131">
        <v>158.60499999999999</v>
      </c>
      <c r="AJ754" s="131">
        <v>167.42099999999999</v>
      </c>
      <c r="AK754" s="131">
        <v>173.304</v>
      </c>
      <c r="AL754" s="131">
        <v>180.81100000000001</v>
      </c>
      <c r="AM754" s="131">
        <v>189.56700000000001</v>
      </c>
      <c r="AN754" s="131">
        <v>191.82400000000001</v>
      </c>
      <c r="AO754" s="131">
        <v>189.542</v>
      </c>
      <c r="AP754" s="131">
        <v>202.792</v>
      </c>
      <c r="AQ754" s="131">
        <v>203.523</v>
      </c>
      <c r="AR754" s="131">
        <v>217.25399999999999</v>
      </c>
      <c r="AS754" s="131">
        <v>222.113</v>
      </c>
      <c r="AT754" s="131">
        <v>223.40199999999999</v>
      </c>
      <c r="AU754" s="131">
        <v>229.34100000000001</v>
      </c>
      <c r="AV754" s="131">
        <v>236.161</v>
      </c>
      <c r="AW754" s="131">
        <v>244.78299999999999</v>
      </c>
    </row>
    <row r="755" spans="1:49" x14ac:dyDescent="0.2">
      <c r="A755" s="110"/>
      <c r="B755" s="106" t="s">
        <v>275</v>
      </c>
      <c r="C755" s="131">
        <v>128.57300000000001</v>
      </c>
      <c r="D755" s="131">
        <v>129.42400000000001</v>
      </c>
      <c r="E755" s="131">
        <v>127.51900000000001</v>
      </c>
      <c r="F755" s="131">
        <v>124.675</v>
      </c>
      <c r="G755" s="131">
        <v>129.202</v>
      </c>
      <c r="H755" s="131">
        <v>128.36500000000001</v>
      </c>
      <c r="I755" s="131">
        <v>124.426</v>
      </c>
      <c r="J755" s="131">
        <v>117.226</v>
      </c>
      <c r="K755" s="131">
        <v>117.518</v>
      </c>
      <c r="L755" s="131">
        <v>111.68</v>
      </c>
      <c r="M755" s="131">
        <v>106.59099999999999</v>
      </c>
      <c r="N755" s="131">
        <v>102.307</v>
      </c>
      <c r="O755" s="131">
        <v>89.019000000000005</v>
      </c>
      <c r="P755" s="131">
        <v>92.947999999999993</v>
      </c>
      <c r="Q755" s="131">
        <v>96.317999999999998</v>
      </c>
      <c r="R755" s="131">
        <v>95.867999999999995</v>
      </c>
      <c r="S755" s="131">
        <v>96.694999999999993</v>
      </c>
      <c r="T755" s="131">
        <v>97.322999999999993</v>
      </c>
      <c r="U755" s="131">
        <v>97.048000000000002</v>
      </c>
      <c r="V755" s="131">
        <v>100</v>
      </c>
      <c r="W755" s="131">
        <v>100.032</v>
      </c>
      <c r="X755" s="131">
        <v>98.605999999999995</v>
      </c>
      <c r="Y755" s="131">
        <v>96.117000000000004</v>
      </c>
      <c r="Z755" s="131">
        <v>98.414000000000001</v>
      </c>
      <c r="AA755" s="131">
        <v>99.543000000000006</v>
      </c>
      <c r="AB755" s="131">
        <v>105.351</v>
      </c>
      <c r="AC755" s="131">
        <v>110.354</v>
      </c>
      <c r="AD755" s="131">
        <v>112.02200000000001</v>
      </c>
      <c r="AE755" s="131">
        <v>114.366</v>
      </c>
      <c r="AF755" s="131">
        <v>112.098</v>
      </c>
      <c r="AG755" s="131">
        <v>111.51900000000001</v>
      </c>
      <c r="AH755" s="131">
        <v>116.176</v>
      </c>
      <c r="AI755" s="131">
        <v>117.41</v>
      </c>
      <c r="AJ755" s="131">
        <v>119.36799999999999</v>
      </c>
      <c r="AK755" s="131">
        <v>117.795</v>
      </c>
      <c r="AL755" s="131">
        <v>114.431</v>
      </c>
      <c r="AM755" s="131">
        <v>113.13200000000001</v>
      </c>
      <c r="AN755" s="131">
        <v>114.24299999999999</v>
      </c>
      <c r="AO755" s="131">
        <v>114.61199999999999</v>
      </c>
      <c r="AP755" s="131">
        <v>116.64</v>
      </c>
      <c r="AQ755" s="131">
        <v>115.53</v>
      </c>
      <c r="AR755" s="131">
        <v>115.506</v>
      </c>
      <c r="AS755" s="131">
        <v>120.90900000000001</v>
      </c>
      <c r="AT755" s="131">
        <v>118.93600000000001</v>
      </c>
      <c r="AU755" s="131">
        <v>115.99</v>
      </c>
      <c r="AV755" s="131">
        <v>115.252</v>
      </c>
      <c r="AW755" s="131">
        <v>110.267</v>
      </c>
    </row>
    <row r="756" spans="1:49" x14ac:dyDescent="0.2">
      <c r="A756" s="110"/>
      <c r="B756" s="106" t="s">
        <v>276</v>
      </c>
      <c r="C756" s="131">
        <v>61.53</v>
      </c>
      <c r="D756" s="131">
        <v>65.947999999999993</v>
      </c>
      <c r="E756" s="131">
        <v>68.834999999999994</v>
      </c>
      <c r="F756" s="131">
        <v>67.17</v>
      </c>
      <c r="G756" s="131">
        <v>63.253</v>
      </c>
      <c r="H756" s="131">
        <v>66.391999999999996</v>
      </c>
      <c r="I756" s="131">
        <v>69.164000000000001</v>
      </c>
      <c r="J756" s="131">
        <v>74.673000000000002</v>
      </c>
      <c r="K756" s="131">
        <v>75.599000000000004</v>
      </c>
      <c r="L756" s="131">
        <v>79.531000000000006</v>
      </c>
      <c r="M756" s="131">
        <v>75.918999999999997</v>
      </c>
      <c r="N756" s="131">
        <v>71.784000000000006</v>
      </c>
      <c r="O756" s="131">
        <v>86.828999999999994</v>
      </c>
      <c r="P756" s="131">
        <v>86.375</v>
      </c>
      <c r="Q756" s="131">
        <v>88.162000000000006</v>
      </c>
      <c r="R756" s="131">
        <v>86.564999999999998</v>
      </c>
      <c r="S756" s="131">
        <v>90.32</v>
      </c>
      <c r="T756" s="131">
        <v>90.474999999999994</v>
      </c>
      <c r="U756" s="131">
        <v>93.721000000000004</v>
      </c>
      <c r="V756" s="131">
        <v>100</v>
      </c>
      <c r="W756" s="131">
        <v>102.48</v>
      </c>
      <c r="X756" s="131">
        <v>104.90300000000001</v>
      </c>
      <c r="Y756" s="131">
        <v>112.056</v>
      </c>
      <c r="Z756" s="131">
        <v>113.124</v>
      </c>
      <c r="AA756" s="131">
        <v>117.19</v>
      </c>
      <c r="AB756" s="131">
        <v>117.672</v>
      </c>
      <c r="AC756" s="131">
        <v>118.35299999999999</v>
      </c>
      <c r="AD756" s="131">
        <v>114.505</v>
      </c>
      <c r="AE756" s="131">
        <v>111.43600000000001</v>
      </c>
      <c r="AF756" s="131">
        <v>109.247</v>
      </c>
      <c r="AG756" s="131">
        <v>111.532</v>
      </c>
      <c r="AH756" s="131">
        <v>106.79</v>
      </c>
      <c r="AI756" s="131">
        <v>103.06699999999999</v>
      </c>
      <c r="AJ756" s="131">
        <v>104.37</v>
      </c>
      <c r="AK756" s="131">
        <v>104.861</v>
      </c>
      <c r="AL756" s="131">
        <v>103.59099999999999</v>
      </c>
      <c r="AM756" s="131">
        <v>103.209</v>
      </c>
      <c r="AN756" s="131">
        <v>103.221</v>
      </c>
      <c r="AO756" s="131">
        <v>99.769000000000005</v>
      </c>
      <c r="AP756" s="131">
        <v>98.314999999999998</v>
      </c>
      <c r="AQ756" s="131">
        <v>97.71</v>
      </c>
      <c r="AR756" s="131">
        <v>98.194000000000003</v>
      </c>
      <c r="AS756" s="131">
        <v>94.596000000000004</v>
      </c>
      <c r="AT756" s="131">
        <v>93.923000000000002</v>
      </c>
      <c r="AU756" s="131">
        <v>95.006</v>
      </c>
      <c r="AV756" s="131">
        <v>91.114000000000004</v>
      </c>
      <c r="AW756" s="131">
        <v>91.695999999999998</v>
      </c>
    </row>
    <row r="757" spans="1:49" ht="6" customHeight="1" x14ac:dyDescent="0.2">
      <c r="A757" s="110"/>
      <c r="B757" s="106"/>
      <c r="C757" s="131"/>
      <c r="D757" s="131"/>
      <c r="E757" s="131"/>
      <c r="F757" s="131"/>
      <c r="G757" s="131"/>
      <c r="H757" s="131"/>
      <c r="I757" s="131"/>
      <c r="J757" s="131"/>
      <c r="K757" s="131"/>
      <c r="L757" s="131"/>
      <c r="M757" s="131"/>
      <c r="N757" s="131"/>
      <c r="O757" s="131"/>
      <c r="P757" s="131"/>
      <c r="Q757" s="131"/>
      <c r="R757" s="131"/>
      <c r="S757" s="131"/>
      <c r="T757" s="131"/>
      <c r="U757" s="131"/>
      <c r="V757" s="131"/>
      <c r="W757" s="131"/>
      <c r="X757" s="131"/>
      <c r="Y757" s="131"/>
      <c r="Z757" s="131"/>
      <c r="AA757" s="131"/>
      <c r="AB757" s="131"/>
      <c r="AC757" s="131"/>
      <c r="AD757" s="131"/>
      <c r="AE757" s="131"/>
      <c r="AF757" s="131"/>
      <c r="AG757" s="131"/>
      <c r="AH757" s="131"/>
      <c r="AI757" s="131"/>
      <c r="AJ757" s="131"/>
      <c r="AK757" s="131"/>
      <c r="AL757" s="131"/>
      <c r="AM757" s="131"/>
      <c r="AN757" s="131"/>
      <c r="AO757" s="131"/>
      <c r="AP757" s="131"/>
      <c r="AQ757" s="131"/>
      <c r="AR757" s="131"/>
      <c r="AS757" s="131"/>
      <c r="AT757" s="131"/>
      <c r="AU757" s="131"/>
      <c r="AV757" s="131"/>
      <c r="AW757" s="131"/>
    </row>
    <row r="758" spans="1:49" x14ac:dyDescent="0.2">
      <c r="A758" s="162" t="s">
        <v>156</v>
      </c>
      <c r="B758" s="106" t="s">
        <v>271</v>
      </c>
      <c r="C758" s="131">
        <v>93.706000000000003</v>
      </c>
      <c r="D758" s="131">
        <v>91.459000000000003</v>
      </c>
      <c r="E758" s="131">
        <v>101.196</v>
      </c>
      <c r="F758" s="131">
        <v>82.891999999999996</v>
      </c>
      <c r="G758" s="131">
        <v>97.501999999999995</v>
      </c>
      <c r="H758" s="131">
        <v>67.668000000000006</v>
      </c>
      <c r="I758" s="131">
        <v>73.260000000000005</v>
      </c>
      <c r="J758" s="131">
        <v>77.100999999999999</v>
      </c>
      <c r="K758" s="131">
        <v>81.602000000000004</v>
      </c>
      <c r="L758" s="131">
        <v>85.710999999999999</v>
      </c>
      <c r="M758" s="131">
        <v>87.924000000000007</v>
      </c>
      <c r="N758" s="131">
        <v>94.588999999999999</v>
      </c>
      <c r="O758" s="131">
        <v>100.617</v>
      </c>
      <c r="P758" s="131">
        <v>99.948999999999998</v>
      </c>
      <c r="Q758" s="131">
        <v>100.267</v>
      </c>
      <c r="R758" s="131">
        <v>109.941</v>
      </c>
      <c r="S758" s="131">
        <v>124.134</v>
      </c>
      <c r="T758" s="131">
        <v>120.24</v>
      </c>
      <c r="U758" s="131">
        <v>101.393</v>
      </c>
      <c r="V758" s="131">
        <v>100</v>
      </c>
      <c r="W758" s="131">
        <v>98.251000000000005</v>
      </c>
      <c r="X758" s="131">
        <v>101.721</v>
      </c>
      <c r="Y758" s="131">
        <v>121.462</v>
      </c>
      <c r="Z758" s="131">
        <v>134.69499999999999</v>
      </c>
      <c r="AA758" s="131">
        <v>157.935</v>
      </c>
      <c r="AB758" s="131">
        <v>177.72200000000001</v>
      </c>
      <c r="AC758" s="131">
        <v>209.34700000000001</v>
      </c>
      <c r="AD758" s="131">
        <v>231.33600000000001</v>
      </c>
      <c r="AE758" s="131">
        <v>231.65299999999999</v>
      </c>
      <c r="AF758" s="131">
        <v>254.41300000000001</v>
      </c>
      <c r="AG758" s="131">
        <v>280.71300000000002</v>
      </c>
      <c r="AH758" s="131">
        <v>328.887</v>
      </c>
      <c r="AI758" s="131">
        <v>346.88299999999998</v>
      </c>
      <c r="AJ758" s="131">
        <v>422.983</v>
      </c>
      <c r="AK758" s="131">
        <v>455.654</v>
      </c>
      <c r="AL758" s="131">
        <v>469.15300000000002</v>
      </c>
      <c r="AM758" s="131">
        <v>517.61400000000003</v>
      </c>
      <c r="AN758" s="131">
        <v>582.25400000000002</v>
      </c>
      <c r="AO758" s="131">
        <v>644.07600000000002</v>
      </c>
      <c r="AP758" s="131">
        <v>728.41899999999998</v>
      </c>
      <c r="AQ758" s="131">
        <v>724.61</v>
      </c>
      <c r="AR758" s="131">
        <v>719.94600000000003</v>
      </c>
      <c r="AS758" s="131">
        <v>750.45500000000004</v>
      </c>
      <c r="AT758" s="131">
        <v>830.32899999999995</v>
      </c>
      <c r="AU758" s="131">
        <v>1050.07</v>
      </c>
      <c r="AV758" s="131">
        <v>1113.4639999999999</v>
      </c>
      <c r="AW758" s="131">
        <v>1099.8440000000001</v>
      </c>
    </row>
    <row r="759" spans="1:49" x14ac:dyDescent="0.2">
      <c r="A759" s="106"/>
      <c r="B759" s="106" t="s">
        <v>204</v>
      </c>
      <c r="C759" s="131">
        <v>65.218999999999994</v>
      </c>
      <c r="D759" s="131">
        <v>66.778000000000006</v>
      </c>
      <c r="E759" s="131">
        <v>68.325999999999993</v>
      </c>
      <c r="F759" s="131">
        <v>69.875</v>
      </c>
      <c r="G759" s="131">
        <v>71.44</v>
      </c>
      <c r="H759" s="131">
        <v>73.022000000000006</v>
      </c>
      <c r="I759" s="131">
        <v>74.622</v>
      </c>
      <c r="J759" s="131">
        <v>76.257000000000005</v>
      </c>
      <c r="K759" s="131">
        <v>77.95</v>
      </c>
      <c r="L759" s="131">
        <v>79.713999999999999</v>
      </c>
      <c r="M759" s="131">
        <v>81.554000000000002</v>
      </c>
      <c r="N759" s="131">
        <v>83.465999999999994</v>
      </c>
      <c r="O759" s="131">
        <v>85.438000000000002</v>
      </c>
      <c r="P759" s="131">
        <v>87.454999999999998</v>
      </c>
      <c r="Q759" s="131">
        <v>89.501999999999995</v>
      </c>
      <c r="R759" s="131">
        <v>91.57</v>
      </c>
      <c r="S759" s="131">
        <v>93.653000000000006</v>
      </c>
      <c r="T759" s="131">
        <v>95.754000000000005</v>
      </c>
      <c r="U759" s="131">
        <v>97.87</v>
      </c>
      <c r="V759" s="131">
        <v>100</v>
      </c>
      <c r="W759" s="131">
        <v>102.142</v>
      </c>
      <c r="X759" s="131">
        <v>104.28100000000001</v>
      </c>
      <c r="Y759" s="131">
        <v>106.377</v>
      </c>
      <c r="Z759" s="131">
        <v>108.379</v>
      </c>
      <c r="AA759" s="131">
        <v>110.246</v>
      </c>
      <c r="AB759" s="131">
        <v>111.967</v>
      </c>
      <c r="AC759" s="131">
        <v>113.551</v>
      </c>
      <c r="AD759" s="131">
        <v>115.017</v>
      </c>
      <c r="AE759" s="131">
        <v>116.392</v>
      </c>
      <c r="AF759" s="131">
        <v>117.70399999999999</v>
      </c>
      <c r="AG759" s="131">
        <v>118.956</v>
      </c>
      <c r="AH759" s="131">
        <v>120.152</v>
      </c>
      <c r="AI759" s="131">
        <v>121.31399999999999</v>
      </c>
      <c r="AJ759" s="131">
        <v>122.45699999999999</v>
      </c>
      <c r="AK759" s="131">
        <v>123.602</v>
      </c>
      <c r="AL759" s="131">
        <v>124.754</v>
      </c>
      <c r="AM759" s="131">
        <v>125.92</v>
      </c>
      <c r="AN759" s="131">
        <v>127.119</v>
      </c>
      <c r="AO759" s="131">
        <v>128.376</v>
      </c>
      <c r="AP759" s="131">
        <v>129.70699999999999</v>
      </c>
      <c r="AQ759" s="131">
        <v>131.12</v>
      </c>
      <c r="AR759" s="131">
        <v>132.608</v>
      </c>
      <c r="AS759" s="131">
        <v>134.142</v>
      </c>
      <c r="AT759" s="131">
        <v>135.67699999999999</v>
      </c>
      <c r="AU759" s="131">
        <v>137.18199999999999</v>
      </c>
      <c r="AV759" s="131">
        <v>138.64400000000001</v>
      </c>
      <c r="AW759" s="131">
        <v>140.06899999999999</v>
      </c>
    </row>
    <row r="760" spans="1:49" x14ac:dyDescent="0.2">
      <c r="A760" s="106"/>
      <c r="B760" s="106" t="s">
        <v>273</v>
      </c>
      <c r="C760" s="131">
        <v>82.450999999999993</v>
      </c>
      <c r="D760" s="131">
        <v>72.802999999999997</v>
      </c>
      <c r="E760" s="131">
        <v>72.009</v>
      </c>
      <c r="F760" s="131">
        <v>74.510000000000005</v>
      </c>
      <c r="G760" s="131">
        <v>76.069000000000003</v>
      </c>
      <c r="H760" s="131">
        <v>79.122</v>
      </c>
      <c r="I760" s="131">
        <v>78.971000000000004</v>
      </c>
      <c r="J760" s="131">
        <v>79.519000000000005</v>
      </c>
      <c r="K760" s="131">
        <v>76.33</v>
      </c>
      <c r="L760" s="131">
        <v>72.028999999999996</v>
      </c>
      <c r="M760" s="131">
        <v>74.486000000000004</v>
      </c>
      <c r="N760" s="131">
        <v>78.710999999999999</v>
      </c>
      <c r="O760" s="131">
        <v>82.347999999999999</v>
      </c>
      <c r="P760" s="131">
        <v>87.204999999999998</v>
      </c>
      <c r="Q760" s="131">
        <v>88.453000000000003</v>
      </c>
      <c r="R760" s="131">
        <v>88.866</v>
      </c>
      <c r="S760" s="131">
        <v>90.004000000000005</v>
      </c>
      <c r="T760" s="131">
        <v>92.549000000000007</v>
      </c>
      <c r="U760" s="131">
        <v>97.216999999999999</v>
      </c>
      <c r="V760" s="131">
        <v>100</v>
      </c>
      <c r="W760" s="131">
        <v>103.738</v>
      </c>
      <c r="X760" s="131">
        <v>110.396</v>
      </c>
      <c r="Y760" s="131">
        <v>116.956</v>
      </c>
      <c r="Z760" s="131">
        <v>124.944</v>
      </c>
      <c r="AA760" s="131">
        <v>134.54599999999999</v>
      </c>
      <c r="AB760" s="131">
        <v>144.85</v>
      </c>
      <c r="AC760" s="131">
        <v>154.47399999999999</v>
      </c>
      <c r="AD760" s="131">
        <v>161.297</v>
      </c>
      <c r="AE760" s="131">
        <v>166.999</v>
      </c>
      <c r="AF760" s="131">
        <v>176.346</v>
      </c>
      <c r="AG760" s="131">
        <v>185.29599999999999</v>
      </c>
      <c r="AH760" s="131">
        <v>195.047</v>
      </c>
      <c r="AI760" s="131">
        <v>206.50800000000001</v>
      </c>
      <c r="AJ760" s="131">
        <v>219.99700000000001</v>
      </c>
      <c r="AK760" s="131">
        <v>234.40899999999999</v>
      </c>
      <c r="AL760" s="131">
        <v>248.45</v>
      </c>
      <c r="AM760" s="131">
        <v>263.69900000000001</v>
      </c>
      <c r="AN760" s="131">
        <v>276.00099999999998</v>
      </c>
      <c r="AO760" s="131">
        <v>288.05200000000002</v>
      </c>
      <c r="AP760" s="131">
        <v>303.40899999999999</v>
      </c>
      <c r="AQ760" s="131">
        <v>318.86799999999999</v>
      </c>
      <c r="AR760" s="131">
        <v>331.834</v>
      </c>
      <c r="AS760" s="131">
        <v>345.82600000000002</v>
      </c>
      <c r="AT760" s="131">
        <v>362.37299999999999</v>
      </c>
      <c r="AU760" s="131">
        <v>382.33300000000003</v>
      </c>
      <c r="AV760" s="131">
        <v>401.79899999999998</v>
      </c>
      <c r="AW760" s="131">
        <v>424.80399999999997</v>
      </c>
    </row>
    <row r="761" spans="1:49" x14ac:dyDescent="0.2">
      <c r="A761" s="106"/>
      <c r="B761" s="106" t="s">
        <v>275</v>
      </c>
      <c r="C761" s="131">
        <v>137.62799999999999</v>
      </c>
      <c r="D761" s="131">
        <v>153.64099999999999</v>
      </c>
      <c r="E761" s="131">
        <v>158.768</v>
      </c>
      <c r="F761" s="131">
        <v>140.69399999999999</v>
      </c>
      <c r="G761" s="131">
        <v>143.24100000000001</v>
      </c>
      <c r="H761" s="131">
        <v>120.935</v>
      </c>
      <c r="I761" s="131">
        <v>123.188</v>
      </c>
      <c r="J761" s="131">
        <v>122.82</v>
      </c>
      <c r="K761" s="131">
        <v>129.48099999999999</v>
      </c>
      <c r="L761" s="131">
        <v>140.29599999999999</v>
      </c>
      <c r="M761" s="131">
        <v>134.29</v>
      </c>
      <c r="N761" s="131">
        <v>128.65100000000001</v>
      </c>
      <c r="O761" s="131">
        <v>124.006</v>
      </c>
      <c r="P761" s="131">
        <v>115.765</v>
      </c>
      <c r="Q761" s="131">
        <v>112.886</v>
      </c>
      <c r="R761" s="131">
        <v>115.062</v>
      </c>
      <c r="S761" s="131">
        <v>117.54</v>
      </c>
      <c r="T761" s="131">
        <v>112.84399999999999</v>
      </c>
      <c r="U761" s="131">
        <v>102.735</v>
      </c>
      <c r="V761" s="131">
        <v>100</v>
      </c>
      <c r="W761" s="131">
        <v>95.656000000000006</v>
      </c>
      <c r="X761" s="131">
        <v>91.897000000000006</v>
      </c>
      <c r="Y761" s="131">
        <v>92.260999999999996</v>
      </c>
      <c r="Z761" s="131">
        <v>84.828000000000003</v>
      </c>
      <c r="AA761" s="131">
        <v>82.581000000000003</v>
      </c>
      <c r="AB761" s="131">
        <v>79.760999999999996</v>
      </c>
      <c r="AC761" s="131">
        <v>79.471000000000004</v>
      </c>
      <c r="AD761" s="131">
        <v>80.075000000000003</v>
      </c>
      <c r="AE761" s="131">
        <v>78.650999999999996</v>
      </c>
      <c r="AF761" s="131">
        <v>77.486999999999995</v>
      </c>
      <c r="AG761" s="131">
        <v>77.816000000000003</v>
      </c>
      <c r="AH761" s="131">
        <v>79.867000000000004</v>
      </c>
      <c r="AI761" s="131">
        <v>78.441999999999993</v>
      </c>
      <c r="AJ761" s="131">
        <v>81.016000000000005</v>
      </c>
      <c r="AK761" s="131">
        <v>79.763000000000005</v>
      </c>
      <c r="AL761" s="131">
        <v>76.418000000000006</v>
      </c>
      <c r="AM761" s="131">
        <v>76.777000000000001</v>
      </c>
      <c r="AN761" s="131">
        <v>77.728999999999999</v>
      </c>
      <c r="AO761" s="131">
        <v>80.492000000000004</v>
      </c>
      <c r="AP761" s="131">
        <v>84.034999999999997</v>
      </c>
      <c r="AQ761" s="131">
        <v>79.230999999999995</v>
      </c>
      <c r="AR761" s="131">
        <v>76.3</v>
      </c>
      <c r="AS761" s="131">
        <v>74.655000000000001</v>
      </c>
      <c r="AT761" s="131">
        <v>78.463999999999999</v>
      </c>
      <c r="AU761" s="131">
        <v>78.150999999999996</v>
      </c>
      <c r="AV761" s="131">
        <v>77.813000000000002</v>
      </c>
      <c r="AW761" s="131">
        <v>73.536000000000001</v>
      </c>
    </row>
    <row r="762" spans="1:49" x14ac:dyDescent="0.2">
      <c r="A762" s="106"/>
      <c r="B762" s="106" t="s">
        <v>276</v>
      </c>
      <c r="C762" s="131">
        <v>126.617</v>
      </c>
      <c r="D762" s="131">
        <v>122.44499999999999</v>
      </c>
      <c r="E762" s="131">
        <v>129.547</v>
      </c>
      <c r="F762" s="131">
        <v>113.16200000000001</v>
      </c>
      <c r="G762" s="131">
        <v>125.25700000000001</v>
      </c>
      <c r="H762" s="131">
        <v>96.846999999999994</v>
      </c>
      <c r="I762" s="131">
        <v>100.916</v>
      </c>
      <c r="J762" s="131">
        <v>103.524</v>
      </c>
      <c r="K762" s="131">
        <v>105.92</v>
      </c>
      <c r="L762" s="131">
        <v>106.401</v>
      </c>
      <c r="M762" s="131">
        <v>107.782</v>
      </c>
      <c r="N762" s="131">
        <v>111.914</v>
      </c>
      <c r="O762" s="131">
        <v>115.327</v>
      </c>
      <c r="P762" s="131">
        <v>113.208</v>
      </c>
      <c r="Q762" s="131">
        <v>112.196</v>
      </c>
      <c r="R762" s="131">
        <v>117.419</v>
      </c>
      <c r="S762" s="131">
        <v>125.291</v>
      </c>
      <c r="T762" s="131">
        <v>120.238</v>
      </c>
      <c r="U762" s="131">
        <v>103.729</v>
      </c>
      <c r="V762" s="131">
        <v>100</v>
      </c>
      <c r="W762" s="131">
        <v>96.935000000000002</v>
      </c>
      <c r="X762" s="131">
        <v>96.15</v>
      </c>
      <c r="Y762" s="131">
        <v>105.816</v>
      </c>
      <c r="Z762" s="131">
        <v>117.262</v>
      </c>
      <c r="AA762" s="131">
        <v>128.93299999999999</v>
      </c>
      <c r="AB762" s="131">
        <v>137.38499999999999</v>
      </c>
      <c r="AC762" s="131">
        <v>150.18</v>
      </c>
      <c r="AD762" s="131">
        <v>155.72499999999999</v>
      </c>
      <c r="AE762" s="131">
        <v>151.52799999999999</v>
      </c>
      <c r="AF762" s="131">
        <v>158.18100000000001</v>
      </c>
      <c r="AG762" s="131">
        <v>163.65899999999999</v>
      </c>
      <c r="AH762" s="131">
        <v>175.714</v>
      </c>
      <c r="AI762" s="131">
        <v>176.517</v>
      </c>
      <c r="AJ762" s="131">
        <v>193.79900000000001</v>
      </c>
      <c r="AK762" s="131">
        <v>197.167</v>
      </c>
      <c r="AL762" s="131">
        <v>198.07400000000001</v>
      </c>
      <c r="AM762" s="131">
        <v>203.03700000000001</v>
      </c>
      <c r="AN762" s="131">
        <v>213.505</v>
      </c>
      <c r="AO762" s="131">
        <v>216.387</v>
      </c>
      <c r="AP762" s="131">
        <v>220.25700000000001</v>
      </c>
      <c r="AQ762" s="131">
        <v>218.74199999999999</v>
      </c>
      <c r="AR762" s="131">
        <v>214.43</v>
      </c>
      <c r="AS762" s="131">
        <v>216.69300000000001</v>
      </c>
      <c r="AT762" s="131">
        <v>215.24</v>
      </c>
      <c r="AU762" s="131">
        <v>256.17899999999997</v>
      </c>
      <c r="AV762" s="131">
        <v>256.86900000000003</v>
      </c>
      <c r="AW762" s="131">
        <v>251.364</v>
      </c>
    </row>
    <row r="763" spans="1:49" ht="6" customHeight="1" x14ac:dyDescent="0.2">
      <c r="A763" s="106"/>
      <c r="B763" s="106"/>
      <c r="C763" s="131"/>
      <c r="D763" s="131"/>
      <c r="E763" s="131"/>
      <c r="F763" s="131"/>
      <c r="G763" s="131"/>
      <c r="H763" s="131"/>
      <c r="I763" s="131"/>
      <c r="J763" s="131"/>
      <c r="K763" s="131"/>
      <c r="L763" s="131"/>
      <c r="M763" s="131"/>
      <c r="N763" s="131"/>
      <c r="O763" s="131"/>
      <c r="P763" s="131"/>
      <c r="Q763" s="131"/>
      <c r="R763" s="131"/>
      <c r="S763" s="131"/>
      <c r="T763" s="131"/>
      <c r="U763" s="131"/>
      <c r="V763" s="131"/>
      <c r="W763" s="131"/>
      <c r="X763" s="131"/>
      <c r="Y763" s="131"/>
      <c r="Z763" s="131"/>
      <c r="AA763" s="131"/>
      <c r="AB763" s="131"/>
      <c r="AC763" s="131"/>
      <c r="AD763" s="131"/>
      <c r="AE763" s="131"/>
      <c r="AF763" s="131"/>
      <c r="AG763" s="131"/>
      <c r="AH763" s="131"/>
      <c r="AI763" s="131"/>
      <c r="AJ763" s="131"/>
      <c r="AK763" s="131"/>
      <c r="AL763" s="131"/>
      <c r="AM763" s="131"/>
      <c r="AN763" s="131"/>
      <c r="AO763" s="131"/>
      <c r="AP763" s="131"/>
      <c r="AQ763" s="131"/>
      <c r="AR763" s="131"/>
      <c r="AS763" s="131"/>
      <c r="AT763" s="131"/>
      <c r="AU763" s="131"/>
      <c r="AV763" s="131"/>
      <c r="AW763" s="131"/>
    </row>
    <row r="764" spans="1:49" x14ac:dyDescent="0.2">
      <c r="A764" s="162" t="s">
        <v>157</v>
      </c>
      <c r="B764" s="106" t="s">
        <v>271</v>
      </c>
      <c r="C764" s="131">
        <v>103.093</v>
      </c>
      <c r="D764" s="131">
        <v>101.377</v>
      </c>
      <c r="E764" s="131">
        <v>112.96299999999999</v>
      </c>
      <c r="F764" s="131">
        <v>133.38499999999999</v>
      </c>
      <c r="G764" s="131">
        <v>124.43300000000001</v>
      </c>
      <c r="H764" s="131">
        <v>121.366</v>
      </c>
      <c r="I764" s="131">
        <v>136.39500000000001</v>
      </c>
      <c r="J764" s="131">
        <v>139.73400000000001</v>
      </c>
      <c r="K764" s="131">
        <v>154.995</v>
      </c>
      <c r="L764" s="131">
        <v>162.45500000000001</v>
      </c>
      <c r="M764" s="131">
        <v>167.16900000000001</v>
      </c>
      <c r="N764" s="131">
        <v>162.86099999999999</v>
      </c>
      <c r="O764" s="131">
        <v>176.202</v>
      </c>
      <c r="P764" s="131">
        <v>180.55</v>
      </c>
      <c r="Q764" s="131">
        <v>99.102999999999994</v>
      </c>
      <c r="R764" s="131">
        <v>94.427000000000007</v>
      </c>
      <c r="S764" s="131">
        <v>99.557000000000002</v>
      </c>
      <c r="T764" s="131">
        <v>97.117999999999995</v>
      </c>
      <c r="U764" s="131">
        <v>96.863</v>
      </c>
      <c r="V764" s="131">
        <v>100</v>
      </c>
      <c r="W764" s="131">
        <v>98.296999999999997</v>
      </c>
      <c r="X764" s="131">
        <v>90.376999999999995</v>
      </c>
      <c r="Y764" s="131">
        <v>90.206000000000003</v>
      </c>
      <c r="Z764" s="131">
        <v>95.762</v>
      </c>
      <c r="AA764" s="131">
        <v>90.998999999999995</v>
      </c>
      <c r="AB764" s="131">
        <v>95.644999999999996</v>
      </c>
      <c r="AC764" s="131">
        <v>98.51</v>
      </c>
      <c r="AD764" s="131">
        <v>103.27</v>
      </c>
      <c r="AE764" s="131">
        <v>104.59099999999999</v>
      </c>
      <c r="AF764" s="131">
        <v>110.822</v>
      </c>
      <c r="AG764" s="131">
        <v>119.126</v>
      </c>
      <c r="AH764" s="131">
        <v>121.208</v>
      </c>
      <c r="AI764" s="131">
        <v>130.428</v>
      </c>
      <c r="AJ764" s="131">
        <v>145.44</v>
      </c>
      <c r="AK764" s="131">
        <v>151.923</v>
      </c>
      <c r="AL764" s="131">
        <v>155.68700000000001</v>
      </c>
      <c r="AM764" s="131">
        <v>151.08000000000001</v>
      </c>
      <c r="AN764" s="131">
        <v>168.30500000000001</v>
      </c>
      <c r="AO764" s="131">
        <v>187.19399999999999</v>
      </c>
      <c r="AP764" s="131">
        <v>215.80500000000001</v>
      </c>
      <c r="AQ764" s="131">
        <v>288.36799999999999</v>
      </c>
      <c r="AR764" s="131">
        <v>273.13400000000001</v>
      </c>
      <c r="AS764" s="131">
        <v>270.685</v>
      </c>
      <c r="AT764" s="131">
        <v>282.137</v>
      </c>
      <c r="AU764" s="131">
        <v>374.88799999999998</v>
      </c>
      <c r="AV764" s="131">
        <v>445.41399999999999</v>
      </c>
      <c r="AW764" s="131">
        <v>489.53899999999999</v>
      </c>
    </row>
    <row r="765" spans="1:49" x14ac:dyDescent="0.2">
      <c r="A765" s="106"/>
      <c r="B765" s="106" t="s">
        <v>204</v>
      </c>
      <c r="C765" s="131">
        <v>82.977000000000004</v>
      </c>
      <c r="D765" s="131">
        <v>85.114999999999995</v>
      </c>
      <c r="E765" s="131">
        <v>87.204999999999998</v>
      </c>
      <c r="F765" s="131">
        <v>89.042000000000002</v>
      </c>
      <c r="G765" s="131">
        <v>90.475999999999999</v>
      </c>
      <c r="H765" s="131">
        <v>91.462999999999994</v>
      </c>
      <c r="I765" s="131">
        <v>92.070999999999998</v>
      </c>
      <c r="J765" s="131">
        <v>92.411000000000001</v>
      </c>
      <c r="K765" s="131">
        <v>92.653000000000006</v>
      </c>
      <c r="L765" s="131">
        <v>92.933000000000007</v>
      </c>
      <c r="M765" s="131">
        <v>93.308999999999997</v>
      </c>
      <c r="N765" s="131">
        <v>93.786000000000001</v>
      </c>
      <c r="O765" s="131">
        <v>94.406000000000006</v>
      </c>
      <c r="P765" s="131">
        <v>95.201999999999998</v>
      </c>
      <c r="Q765" s="131">
        <v>90.484999999999999</v>
      </c>
      <c r="R765" s="131">
        <v>91.531999999999996</v>
      </c>
      <c r="S765" s="131">
        <v>92.811000000000007</v>
      </c>
      <c r="T765" s="131">
        <v>94.504999999999995</v>
      </c>
      <c r="U765" s="131">
        <v>96.853999999999999</v>
      </c>
      <c r="V765" s="131">
        <v>100</v>
      </c>
      <c r="W765" s="131">
        <v>104.06100000000001</v>
      </c>
      <c r="X765" s="131">
        <v>108.916</v>
      </c>
      <c r="Y765" s="131">
        <v>114.181</v>
      </c>
      <c r="Z765" s="131">
        <v>119.38200000000001</v>
      </c>
      <c r="AA765" s="131">
        <v>92.271000000000001</v>
      </c>
      <c r="AB765" s="131">
        <v>95.289000000000001</v>
      </c>
      <c r="AC765" s="131">
        <v>97.802000000000007</v>
      </c>
      <c r="AD765" s="131">
        <v>100.083</v>
      </c>
      <c r="AE765" s="131">
        <v>102.55500000000001</v>
      </c>
      <c r="AF765" s="131">
        <v>105.50700000000001</v>
      </c>
      <c r="AG765" s="131">
        <v>109.044</v>
      </c>
      <c r="AH765" s="131">
        <v>113.03</v>
      </c>
      <c r="AI765" s="131">
        <v>117.256</v>
      </c>
      <c r="AJ765" s="131">
        <v>121.40300000000001</v>
      </c>
      <c r="AK765" s="131">
        <v>125.25</v>
      </c>
      <c r="AL765" s="131">
        <v>128.721</v>
      </c>
      <c r="AM765" s="131">
        <v>131.899</v>
      </c>
      <c r="AN765" s="131">
        <v>134.94300000000001</v>
      </c>
      <c r="AO765" s="131">
        <v>138.08600000000001</v>
      </c>
      <c r="AP765" s="131">
        <v>141.489</v>
      </c>
      <c r="AQ765" s="131">
        <v>145.20699999999999</v>
      </c>
      <c r="AR765" s="131">
        <v>149.167</v>
      </c>
      <c r="AS765" s="131">
        <v>153.267</v>
      </c>
      <c r="AT765" s="131">
        <v>157.34899999999999</v>
      </c>
      <c r="AU765" s="131">
        <v>161.30199999999999</v>
      </c>
      <c r="AV765" s="131">
        <v>165.09800000000001</v>
      </c>
      <c r="AW765" s="131">
        <v>168.77199999999999</v>
      </c>
    </row>
    <row r="766" spans="1:49" x14ac:dyDescent="0.2">
      <c r="A766" s="106"/>
      <c r="B766" s="106" t="s">
        <v>273</v>
      </c>
      <c r="C766" s="131">
        <v>76.896000000000001</v>
      </c>
      <c r="D766" s="131">
        <v>74.721999999999994</v>
      </c>
      <c r="E766" s="131">
        <v>77.674999999999997</v>
      </c>
      <c r="F766" s="131">
        <v>79.712000000000003</v>
      </c>
      <c r="G766" s="131">
        <v>80.504000000000005</v>
      </c>
      <c r="H766" s="131">
        <v>81.906000000000006</v>
      </c>
      <c r="I766" s="131">
        <v>84.165999999999997</v>
      </c>
      <c r="J766" s="131">
        <v>88.893000000000001</v>
      </c>
      <c r="K766" s="131">
        <v>91.108999999999995</v>
      </c>
      <c r="L766" s="131">
        <v>90.899000000000001</v>
      </c>
      <c r="M766" s="131">
        <v>95.733999999999995</v>
      </c>
      <c r="N766" s="131">
        <v>98.168000000000006</v>
      </c>
      <c r="O766" s="131">
        <v>101.658</v>
      </c>
      <c r="P766" s="131">
        <v>105.129</v>
      </c>
      <c r="Q766" s="131">
        <v>100.169</v>
      </c>
      <c r="R766" s="131">
        <v>103.529</v>
      </c>
      <c r="S766" s="131">
        <v>101.708</v>
      </c>
      <c r="T766" s="131">
        <v>101.673</v>
      </c>
      <c r="U766" s="131">
        <v>101.253</v>
      </c>
      <c r="V766" s="131">
        <v>100</v>
      </c>
      <c r="W766" s="131">
        <v>100.048</v>
      </c>
      <c r="X766" s="131">
        <v>102.444</v>
      </c>
      <c r="Y766" s="131">
        <v>102.42</v>
      </c>
      <c r="Z766" s="131">
        <v>94.998999999999995</v>
      </c>
      <c r="AA766" s="131">
        <v>115.40900000000001</v>
      </c>
      <c r="AB766" s="131">
        <v>115.351</v>
      </c>
      <c r="AC766" s="131">
        <v>113.104</v>
      </c>
      <c r="AD766" s="131">
        <v>109.712</v>
      </c>
      <c r="AE766" s="131">
        <v>109.34699999999999</v>
      </c>
      <c r="AF766" s="131">
        <v>108.878</v>
      </c>
      <c r="AG766" s="131">
        <v>107.795</v>
      </c>
      <c r="AH766" s="131">
        <v>113.19</v>
      </c>
      <c r="AI766" s="131">
        <v>116.113</v>
      </c>
      <c r="AJ766" s="131">
        <v>123.462</v>
      </c>
      <c r="AK766" s="131">
        <v>129.04499999999999</v>
      </c>
      <c r="AL766" s="131">
        <v>137.22399999999999</v>
      </c>
      <c r="AM766" s="131">
        <v>147.77500000000001</v>
      </c>
      <c r="AN766" s="131">
        <v>150.13399999999999</v>
      </c>
      <c r="AO766" s="131">
        <v>155.90700000000001</v>
      </c>
      <c r="AP766" s="131">
        <v>172.15799999999999</v>
      </c>
      <c r="AQ766" s="131">
        <v>182.34700000000001</v>
      </c>
      <c r="AR766" s="131">
        <v>191.816</v>
      </c>
      <c r="AS766" s="131">
        <v>198.32900000000001</v>
      </c>
      <c r="AT766" s="131">
        <v>197.75899999999999</v>
      </c>
      <c r="AU766" s="131">
        <v>185.76</v>
      </c>
      <c r="AV766" s="131">
        <v>185.65</v>
      </c>
      <c r="AW766" s="131">
        <v>190.203</v>
      </c>
    </row>
    <row r="767" spans="1:49" x14ac:dyDescent="0.2">
      <c r="A767" s="106"/>
      <c r="B767" s="106" t="s">
        <v>275</v>
      </c>
      <c r="C767" s="131">
        <v>128.70599999999999</v>
      </c>
      <c r="D767" s="131">
        <v>128.852</v>
      </c>
      <c r="E767" s="131">
        <v>129.77099999999999</v>
      </c>
      <c r="F767" s="131">
        <v>138.083</v>
      </c>
      <c r="G767" s="131">
        <v>129.55000000000001</v>
      </c>
      <c r="H767" s="131">
        <v>124.367</v>
      </c>
      <c r="I767" s="131">
        <v>129.01900000000001</v>
      </c>
      <c r="J767" s="131">
        <v>123.36499999999999</v>
      </c>
      <c r="K767" s="131">
        <v>129.828</v>
      </c>
      <c r="L767" s="131">
        <v>132.98699999999999</v>
      </c>
      <c r="M767" s="131">
        <v>130.21600000000001</v>
      </c>
      <c r="N767" s="131">
        <v>123.97199999999999</v>
      </c>
      <c r="O767" s="131">
        <v>125.854</v>
      </c>
      <c r="P767" s="131">
        <v>122.607</v>
      </c>
      <c r="Q767" s="131">
        <v>102.83199999999999</v>
      </c>
      <c r="R767" s="131">
        <v>98.156000000000006</v>
      </c>
      <c r="S767" s="131">
        <v>100.467</v>
      </c>
      <c r="T767" s="131">
        <v>98.402000000000001</v>
      </c>
      <c r="U767" s="131">
        <v>97.433999999999997</v>
      </c>
      <c r="V767" s="131">
        <v>100</v>
      </c>
      <c r="W767" s="131">
        <v>96.537000000000006</v>
      </c>
      <c r="X767" s="131">
        <v>87.224999999999994</v>
      </c>
      <c r="Y767" s="131">
        <v>83.631</v>
      </c>
      <c r="Z767" s="131">
        <v>90.263999999999996</v>
      </c>
      <c r="AA767" s="131">
        <v>93.963999999999999</v>
      </c>
      <c r="AB767" s="131">
        <v>101.247</v>
      </c>
      <c r="AC767" s="131">
        <v>101.092</v>
      </c>
      <c r="AD767" s="131">
        <v>103.794</v>
      </c>
      <c r="AE767" s="131">
        <v>103.78100000000001</v>
      </c>
      <c r="AF767" s="131">
        <v>104.04300000000001</v>
      </c>
      <c r="AG767" s="131">
        <v>105.117</v>
      </c>
      <c r="AH767" s="131">
        <v>98.046999999999997</v>
      </c>
      <c r="AI767" s="131">
        <v>95.701999999999998</v>
      </c>
      <c r="AJ767" s="131">
        <v>90.864999999999995</v>
      </c>
      <c r="AK767" s="131">
        <v>85.37</v>
      </c>
      <c r="AL767" s="131">
        <v>79.915999999999997</v>
      </c>
      <c r="AM767" s="131">
        <v>72.343999999999994</v>
      </c>
      <c r="AN767" s="131">
        <v>74.572000000000003</v>
      </c>
      <c r="AO767" s="131">
        <v>74.875</v>
      </c>
      <c r="AP767" s="131">
        <v>73.106999999999999</v>
      </c>
      <c r="AQ767" s="131">
        <v>78.760999999999996</v>
      </c>
      <c r="AR767" s="131">
        <v>72.138999999999996</v>
      </c>
      <c r="AS767" s="131">
        <v>68.103999999999999</v>
      </c>
      <c r="AT767" s="131">
        <v>69.277000000000001</v>
      </c>
      <c r="AU767" s="131">
        <v>86.009</v>
      </c>
      <c r="AV767" s="131">
        <v>95.602999999999994</v>
      </c>
      <c r="AW767" s="131">
        <v>90.891000000000005</v>
      </c>
    </row>
    <row r="768" spans="1:49" x14ac:dyDescent="0.2">
      <c r="A768" s="106"/>
      <c r="B768" s="106" t="s">
        <v>276</v>
      </c>
      <c r="C768" s="131">
        <v>125.536</v>
      </c>
      <c r="D768" s="131">
        <v>123.70699999999999</v>
      </c>
      <c r="E768" s="131">
        <v>128.51</v>
      </c>
      <c r="F768" s="131">
        <v>136.09700000000001</v>
      </c>
      <c r="G768" s="131">
        <v>131.87100000000001</v>
      </c>
      <c r="H768" s="131">
        <v>130.26599999999999</v>
      </c>
      <c r="I768" s="131">
        <v>136.422</v>
      </c>
      <c r="J768" s="131">
        <v>137.886</v>
      </c>
      <c r="K768" s="131">
        <v>141.42699999999999</v>
      </c>
      <c r="L768" s="131">
        <v>144.608</v>
      </c>
      <c r="M768" s="131">
        <v>143.715</v>
      </c>
      <c r="N768" s="131">
        <v>142.68700000000001</v>
      </c>
      <c r="O768" s="131">
        <v>145.881</v>
      </c>
      <c r="P768" s="131">
        <v>147.13399999999999</v>
      </c>
      <c r="Q768" s="131">
        <v>106.327</v>
      </c>
      <c r="R768" s="131">
        <v>101.518</v>
      </c>
      <c r="S768" s="131">
        <v>104.977</v>
      </c>
      <c r="T768" s="131">
        <v>102.71599999999999</v>
      </c>
      <c r="U768" s="131">
        <v>101.372</v>
      </c>
      <c r="V768" s="131">
        <v>100</v>
      </c>
      <c r="W768" s="131">
        <v>97.802999999999997</v>
      </c>
      <c r="X768" s="131">
        <v>92.863</v>
      </c>
      <c r="Y768" s="131">
        <v>92.233999999999995</v>
      </c>
      <c r="Z768" s="131">
        <v>93.546000000000006</v>
      </c>
      <c r="AA768" s="131">
        <v>90.942999999999998</v>
      </c>
      <c r="AB768" s="131">
        <v>85.944000000000003</v>
      </c>
      <c r="AC768" s="131">
        <v>88.093000000000004</v>
      </c>
      <c r="AD768" s="131">
        <v>90.611999999999995</v>
      </c>
      <c r="AE768" s="131">
        <v>89.869</v>
      </c>
      <c r="AF768" s="131">
        <v>92.722999999999999</v>
      </c>
      <c r="AG768" s="131">
        <v>96.412000000000006</v>
      </c>
      <c r="AH768" s="131">
        <v>96.626000000000005</v>
      </c>
      <c r="AI768" s="131">
        <v>100.1</v>
      </c>
      <c r="AJ768" s="131">
        <v>106.788</v>
      </c>
      <c r="AK768" s="131">
        <v>110.10299999999999</v>
      </c>
      <c r="AL768" s="131">
        <v>110.291</v>
      </c>
      <c r="AM768" s="131">
        <v>107.143</v>
      </c>
      <c r="AN768" s="131">
        <v>111.401</v>
      </c>
      <c r="AO768" s="131">
        <v>116.128</v>
      </c>
      <c r="AP768" s="131">
        <v>121.18600000000001</v>
      </c>
      <c r="AQ768" s="131">
        <v>138.27699999999999</v>
      </c>
      <c r="AR768" s="131">
        <v>132.328</v>
      </c>
      <c r="AS768" s="131">
        <v>130.755</v>
      </c>
      <c r="AT768" s="131">
        <v>130.88</v>
      </c>
      <c r="AU768" s="131">
        <v>145.46700000000001</v>
      </c>
      <c r="AV768" s="131">
        <v>152.005</v>
      </c>
      <c r="AW768" s="131">
        <v>167.78399999999999</v>
      </c>
    </row>
    <row r="769" spans="1:51" ht="6" customHeight="1" x14ac:dyDescent="0.2">
      <c r="A769" s="106"/>
      <c r="B769" s="106"/>
      <c r="C769" s="131"/>
      <c r="D769" s="131"/>
      <c r="E769" s="131"/>
      <c r="F769" s="131"/>
      <c r="G769" s="131"/>
      <c r="H769" s="131"/>
      <c r="I769" s="131"/>
      <c r="J769" s="131"/>
      <c r="K769" s="131"/>
      <c r="L769" s="131"/>
      <c r="M769" s="131"/>
      <c r="N769" s="131"/>
      <c r="O769" s="131"/>
      <c r="P769" s="131"/>
      <c r="Q769" s="131"/>
      <c r="R769" s="131"/>
      <c r="S769" s="131"/>
      <c r="T769" s="131"/>
      <c r="U769" s="131"/>
      <c r="V769" s="131"/>
      <c r="W769" s="131"/>
      <c r="X769" s="131"/>
      <c r="Y769" s="131"/>
      <c r="Z769" s="131"/>
      <c r="AA769" s="131"/>
      <c r="AB769" s="131"/>
      <c r="AC769" s="131"/>
      <c r="AD769" s="131"/>
      <c r="AE769" s="131"/>
      <c r="AF769" s="131"/>
      <c r="AG769" s="131"/>
      <c r="AH769" s="131"/>
      <c r="AI769" s="131"/>
      <c r="AJ769" s="131"/>
      <c r="AK769" s="131"/>
      <c r="AL769" s="131"/>
      <c r="AM769" s="131"/>
      <c r="AN769" s="131"/>
      <c r="AO769" s="131"/>
      <c r="AP769" s="131"/>
      <c r="AQ769" s="131"/>
      <c r="AR769" s="131"/>
      <c r="AS769" s="131"/>
      <c r="AT769" s="131"/>
      <c r="AU769" s="131"/>
      <c r="AV769" s="131"/>
      <c r="AW769" s="131"/>
    </row>
    <row r="770" spans="1:51" x14ac:dyDescent="0.2">
      <c r="A770" s="108" t="s">
        <v>158</v>
      </c>
      <c r="B770" s="171" t="s">
        <v>271</v>
      </c>
      <c r="C770" s="132">
        <v>34.56</v>
      </c>
      <c r="D770" s="132">
        <v>36.283000000000001</v>
      </c>
      <c r="E770" s="132">
        <v>37.93</v>
      </c>
      <c r="F770" s="132">
        <v>39.805999999999997</v>
      </c>
      <c r="G770" s="132">
        <v>42.356000000000002</v>
      </c>
      <c r="H770" s="132">
        <v>44.822000000000003</v>
      </c>
      <c r="I770" s="132">
        <v>47.478999999999999</v>
      </c>
      <c r="J770" s="132">
        <v>49.487000000000002</v>
      </c>
      <c r="K770" s="132">
        <v>53.521000000000001</v>
      </c>
      <c r="L770" s="132">
        <v>56.893999999999998</v>
      </c>
      <c r="M770" s="132">
        <v>59.460999999999999</v>
      </c>
      <c r="N770" s="132">
        <v>62.085000000000001</v>
      </c>
      <c r="O770" s="132">
        <v>65.634</v>
      </c>
      <c r="P770" s="132">
        <v>69.048000000000002</v>
      </c>
      <c r="Q770" s="132">
        <v>72.504999999999995</v>
      </c>
      <c r="R770" s="132">
        <v>77.245999999999995</v>
      </c>
      <c r="S770" s="132">
        <v>82.091999999999999</v>
      </c>
      <c r="T770" s="132">
        <v>87.597999999999999</v>
      </c>
      <c r="U770" s="132">
        <v>93.05</v>
      </c>
      <c r="V770" s="132">
        <v>100</v>
      </c>
      <c r="W770" s="132">
        <v>106.401</v>
      </c>
      <c r="X770" s="132">
        <v>110.459</v>
      </c>
      <c r="Y770" s="132">
        <v>116.74</v>
      </c>
      <c r="Z770" s="132">
        <v>123.161</v>
      </c>
      <c r="AA770" s="132">
        <v>133.65799999999999</v>
      </c>
      <c r="AB770" s="132">
        <v>140.71600000000001</v>
      </c>
      <c r="AC770" s="132">
        <v>148.96</v>
      </c>
      <c r="AD770" s="132">
        <v>150.54400000000001</v>
      </c>
      <c r="AE770" s="132">
        <v>160.375</v>
      </c>
      <c r="AF770" s="132">
        <v>166.46600000000001</v>
      </c>
      <c r="AG770" s="132">
        <v>171.702</v>
      </c>
      <c r="AH770" s="132">
        <v>177.327</v>
      </c>
      <c r="AI770" s="132">
        <v>184.43299999999999</v>
      </c>
      <c r="AJ770" s="132">
        <v>196.95400000000001</v>
      </c>
      <c r="AK770" s="132">
        <v>204.60300000000001</v>
      </c>
      <c r="AL770" s="132">
        <v>214.73500000000001</v>
      </c>
      <c r="AM770" s="132">
        <v>229.054</v>
      </c>
      <c r="AN770" s="132">
        <v>237.00399999999999</v>
      </c>
      <c r="AO770" s="132">
        <v>248.40700000000001</v>
      </c>
      <c r="AP770" s="132">
        <v>261.29399999999998</v>
      </c>
      <c r="AQ770" s="132">
        <v>271.27999999999997</v>
      </c>
      <c r="AR770" s="132">
        <v>286.56099999999998</v>
      </c>
      <c r="AS770" s="132">
        <v>293.774</v>
      </c>
      <c r="AT770" s="132">
        <v>315.04300000000001</v>
      </c>
      <c r="AU770" s="132">
        <v>322.29199999999997</v>
      </c>
      <c r="AV770" s="132">
        <v>329.09500000000003</v>
      </c>
      <c r="AW770" s="132">
        <v>345.84300000000002</v>
      </c>
    </row>
    <row r="771" spans="1:51" x14ac:dyDescent="0.2">
      <c r="A771" s="172"/>
      <c r="B771" s="173" t="s">
        <v>204</v>
      </c>
      <c r="C771" s="174">
        <v>64.710999999999999</v>
      </c>
      <c r="D771" s="174">
        <v>66.266000000000005</v>
      </c>
      <c r="E771" s="174">
        <v>67.850999999999999</v>
      </c>
      <c r="F771" s="174">
        <v>69.466999999999999</v>
      </c>
      <c r="G771" s="174">
        <v>71.114999999999995</v>
      </c>
      <c r="H771" s="174">
        <v>72.792000000000002</v>
      </c>
      <c r="I771" s="174">
        <v>74.5</v>
      </c>
      <c r="J771" s="174">
        <v>76.242999999999995</v>
      </c>
      <c r="K771" s="174">
        <v>78.03</v>
      </c>
      <c r="L771" s="174">
        <v>79.864000000000004</v>
      </c>
      <c r="M771" s="174">
        <v>81.753</v>
      </c>
      <c r="N771" s="174">
        <v>83.686999999999998</v>
      </c>
      <c r="O771" s="174">
        <v>85.653999999999996</v>
      </c>
      <c r="P771" s="174">
        <v>87.650999999999996</v>
      </c>
      <c r="Q771" s="174">
        <v>89.665999999999997</v>
      </c>
      <c r="R771" s="174">
        <v>91.7</v>
      </c>
      <c r="S771" s="174">
        <v>93.753</v>
      </c>
      <c r="T771" s="174">
        <v>95.822999999999993</v>
      </c>
      <c r="U771" s="174">
        <v>97.906000000000006</v>
      </c>
      <c r="V771" s="174">
        <v>100</v>
      </c>
      <c r="W771" s="174">
        <v>102.1</v>
      </c>
      <c r="X771" s="174">
        <v>104.206</v>
      </c>
      <c r="Y771" s="174">
        <v>106.313</v>
      </c>
      <c r="Z771" s="174">
        <v>108.42</v>
      </c>
      <c r="AA771" s="174">
        <v>110.52200000000001</v>
      </c>
      <c r="AB771" s="174">
        <v>112.61799999999999</v>
      </c>
      <c r="AC771" s="174">
        <v>114.70399999999999</v>
      </c>
      <c r="AD771" s="174">
        <v>116.783</v>
      </c>
      <c r="AE771" s="174">
        <v>118.851</v>
      </c>
      <c r="AF771" s="174">
        <v>120.91800000000001</v>
      </c>
      <c r="AG771" s="174">
        <v>122.986</v>
      </c>
      <c r="AH771" s="174">
        <v>125.044</v>
      </c>
      <c r="AI771" s="174">
        <v>127.083</v>
      </c>
      <c r="AJ771" s="174">
        <v>129.10499999999999</v>
      </c>
      <c r="AK771" s="174">
        <v>131.101</v>
      </c>
      <c r="AL771" s="174">
        <v>133.065</v>
      </c>
      <c r="AM771" s="174">
        <v>135</v>
      </c>
      <c r="AN771" s="174">
        <v>136.917</v>
      </c>
      <c r="AO771" s="174">
        <v>138.81700000000001</v>
      </c>
      <c r="AP771" s="174">
        <v>140.71100000000001</v>
      </c>
      <c r="AQ771" s="174">
        <v>142.608</v>
      </c>
      <c r="AR771" s="174">
        <v>144.50399999999999</v>
      </c>
      <c r="AS771" s="174">
        <v>146.392</v>
      </c>
      <c r="AT771" s="174">
        <v>148.26599999999999</v>
      </c>
      <c r="AU771" s="174">
        <v>150.119</v>
      </c>
      <c r="AV771" s="174">
        <v>151.95099999999999</v>
      </c>
      <c r="AW771" s="174">
        <v>153.75700000000001</v>
      </c>
    </row>
    <row r="772" spans="1:51" x14ac:dyDescent="0.2">
      <c r="A772" s="172"/>
      <c r="B772" s="173" t="s">
        <v>273</v>
      </c>
      <c r="C772" s="174">
        <v>56.997999999999998</v>
      </c>
      <c r="D772" s="174">
        <v>56.703000000000003</v>
      </c>
      <c r="E772" s="174">
        <v>58.831000000000003</v>
      </c>
      <c r="F772" s="174">
        <v>60.058</v>
      </c>
      <c r="G772" s="174">
        <v>62.104999999999997</v>
      </c>
      <c r="H772" s="174">
        <v>63.823999999999998</v>
      </c>
      <c r="I772" s="174">
        <v>66.947999999999993</v>
      </c>
      <c r="J772" s="174">
        <v>69.89</v>
      </c>
      <c r="K772" s="174">
        <v>70.009</v>
      </c>
      <c r="L772" s="174">
        <v>73.010000000000005</v>
      </c>
      <c r="M772" s="174">
        <v>75.873000000000005</v>
      </c>
      <c r="N772" s="174">
        <v>77.180999999999997</v>
      </c>
      <c r="O772" s="174">
        <v>79.896000000000001</v>
      </c>
      <c r="P772" s="174">
        <v>81.822000000000003</v>
      </c>
      <c r="Q772" s="174">
        <v>82.828000000000003</v>
      </c>
      <c r="R772" s="174">
        <v>85.016999999999996</v>
      </c>
      <c r="S772" s="174">
        <v>87.578000000000003</v>
      </c>
      <c r="T772" s="174">
        <v>92.361000000000004</v>
      </c>
      <c r="U772" s="174">
        <v>96.516000000000005</v>
      </c>
      <c r="V772" s="174">
        <v>100</v>
      </c>
      <c r="W772" s="174">
        <v>101.85599999999999</v>
      </c>
      <c r="X772" s="174">
        <v>105.604</v>
      </c>
      <c r="Y772" s="174">
        <v>109.099</v>
      </c>
      <c r="Z772" s="174">
        <v>113.908</v>
      </c>
      <c r="AA772" s="174">
        <v>119.626</v>
      </c>
      <c r="AB772" s="174">
        <v>125.313</v>
      </c>
      <c r="AC772" s="174">
        <v>127.607</v>
      </c>
      <c r="AD772" s="174">
        <v>124.259</v>
      </c>
      <c r="AE772" s="174">
        <v>128.83199999999999</v>
      </c>
      <c r="AF772" s="174">
        <v>132.81899999999999</v>
      </c>
      <c r="AG772" s="174">
        <v>134.78200000000001</v>
      </c>
      <c r="AH772" s="174">
        <v>138.44200000000001</v>
      </c>
      <c r="AI772" s="174">
        <v>144.68600000000001</v>
      </c>
      <c r="AJ772" s="174">
        <v>152.27500000000001</v>
      </c>
      <c r="AK772" s="174">
        <v>160.64699999999999</v>
      </c>
      <c r="AL772" s="174">
        <v>169.72399999999999</v>
      </c>
      <c r="AM772" s="174">
        <v>180.15700000000001</v>
      </c>
      <c r="AN772" s="174">
        <v>184.48500000000001</v>
      </c>
      <c r="AO772" s="174">
        <v>190.489</v>
      </c>
      <c r="AP772" s="174">
        <v>203.577</v>
      </c>
      <c r="AQ772" s="174">
        <v>211.89500000000001</v>
      </c>
      <c r="AR772" s="174">
        <v>220.54499999999999</v>
      </c>
      <c r="AS772" s="174">
        <v>229.529</v>
      </c>
      <c r="AT772" s="174">
        <v>239.727</v>
      </c>
      <c r="AU772" s="174">
        <v>250.661</v>
      </c>
      <c r="AV772" s="174">
        <v>261.58199999999999</v>
      </c>
      <c r="AW772" s="174">
        <v>273.49</v>
      </c>
    </row>
    <row r="773" spans="1:51" x14ac:dyDescent="0.2">
      <c r="A773" s="172"/>
      <c r="B773" s="173" t="s">
        <v>275</v>
      </c>
      <c r="C773" s="174">
        <v>121.16500000000001</v>
      </c>
      <c r="D773" s="174">
        <v>122.624</v>
      </c>
      <c r="E773" s="174">
        <v>120.483</v>
      </c>
      <c r="F773" s="174">
        <v>119.18300000000001</v>
      </c>
      <c r="G773" s="174">
        <v>117.229</v>
      </c>
      <c r="H773" s="174">
        <v>116.56399999999999</v>
      </c>
      <c r="I773" s="174">
        <v>113.57299999999999</v>
      </c>
      <c r="J773" s="174">
        <v>111.142</v>
      </c>
      <c r="K773" s="174">
        <v>114.23099999999999</v>
      </c>
      <c r="L773" s="174">
        <v>110.86199999999999</v>
      </c>
      <c r="M773" s="174">
        <v>107.89100000000001</v>
      </c>
      <c r="N773" s="174">
        <v>107.16</v>
      </c>
      <c r="O773" s="174">
        <v>105.117</v>
      </c>
      <c r="P773" s="174">
        <v>103.76300000000001</v>
      </c>
      <c r="Q773" s="174">
        <v>104.967</v>
      </c>
      <c r="R773" s="174">
        <v>104.51900000000001</v>
      </c>
      <c r="S773" s="174">
        <v>103.19</v>
      </c>
      <c r="T773" s="174">
        <v>100.76900000000001</v>
      </c>
      <c r="U773" s="174">
        <v>98.881</v>
      </c>
      <c r="V773" s="174">
        <v>100</v>
      </c>
      <c r="W773" s="174">
        <v>100.572</v>
      </c>
      <c r="X773" s="174">
        <v>98.611999999999995</v>
      </c>
      <c r="Y773" s="174">
        <v>97.668000000000006</v>
      </c>
      <c r="Z773" s="174">
        <v>95.025000000000006</v>
      </c>
      <c r="AA773" s="174">
        <v>94.084999999999994</v>
      </c>
      <c r="AB773" s="174">
        <v>91.700999999999993</v>
      </c>
      <c r="AC773" s="174">
        <v>92.251999999999995</v>
      </c>
      <c r="AD773" s="174">
        <v>93.724999999999994</v>
      </c>
      <c r="AE773" s="174">
        <v>92.998999999999995</v>
      </c>
      <c r="AF773" s="174">
        <v>92.703000000000003</v>
      </c>
      <c r="AG773" s="174">
        <v>91.974999999999994</v>
      </c>
      <c r="AH773" s="174">
        <v>91.325999999999993</v>
      </c>
      <c r="AI773" s="174">
        <v>89.02</v>
      </c>
      <c r="AJ773" s="174">
        <v>88.120999999999995</v>
      </c>
      <c r="AK773" s="174">
        <v>84.027000000000001</v>
      </c>
      <c r="AL773" s="174">
        <v>80.67</v>
      </c>
      <c r="AM773" s="174">
        <v>78.144999999999996</v>
      </c>
      <c r="AN773" s="174">
        <v>77.983000000000004</v>
      </c>
      <c r="AO773" s="174">
        <v>78.534999999999997</v>
      </c>
      <c r="AP773" s="174">
        <v>76.138000000000005</v>
      </c>
      <c r="AQ773" s="174">
        <v>73.457999999999998</v>
      </c>
      <c r="AR773" s="174">
        <v>72.39</v>
      </c>
      <c r="AS773" s="174">
        <v>70.608999999999995</v>
      </c>
      <c r="AT773" s="174">
        <v>69.989000000000004</v>
      </c>
      <c r="AU773" s="174">
        <v>67.137</v>
      </c>
      <c r="AV773" s="174">
        <v>65.444999999999993</v>
      </c>
      <c r="AW773" s="174">
        <v>64.105000000000004</v>
      </c>
    </row>
    <row r="774" spans="1:51" x14ac:dyDescent="0.2">
      <c r="A774" s="172"/>
      <c r="B774" s="173" t="s">
        <v>276</v>
      </c>
      <c r="C774" s="174">
        <v>77.332999999999998</v>
      </c>
      <c r="D774" s="174">
        <v>78.745999999999995</v>
      </c>
      <c r="E774" s="174">
        <v>78.867000000000004</v>
      </c>
      <c r="F774" s="174">
        <v>80.055000000000007</v>
      </c>
      <c r="G774" s="174">
        <v>81.807000000000002</v>
      </c>
      <c r="H774" s="174">
        <v>82.766000000000005</v>
      </c>
      <c r="I774" s="174">
        <v>83.817999999999998</v>
      </c>
      <c r="J774" s="174">
        <v>83.56</v>
      </c>
      <c r="K774" s="174">
        <v>85.766999999999996</v>
      </c>
      <c r="L774" s="174">
        <v>88.013000000000005</v>
      </c>
      <c r="M774" s="174">
        <v>88.85</v>
      </c>
      <c r="N774" s="174">
        <v>89.698999999999998</v>
      </c>
      <c r="O774" s="174">
        <v>91.24</v>
      </c>
      <c r="P774" s="174">
        <v>92.786000000000001</v>
      </c>
      <c r="Q774" s="174">
        <v>93.004999999999995</v>
      </c>
      <c r="R774" s="174">
        <v>94.799000000000007</v>
      </c>
      <c r="S774" s="174">
        <v>96.89</v>
      </c>
      <c r="T774" s="174">
        <v>98.221999999999994</v>
      </c>
      <c r="U774" s="174">
        <v>99.584999999999994</v>
      </c>
      <c r="V774" s="174">
        <v>100</v>
      </c>
      <c r="W774" s="174">
        <v>101.732</v>
      </c>
      <c r="X774" s="174">
        <v>101.788</v>
      </c>
      <c r="Y774" s="174">
        <v>103.054</v>
      </c>
      <c r="Z774" s="174">
        <v>104.947</v>
      </c>
      <c r="AA774" s="174">
        <v>107.44799999999999</v>
      </c>
      <c r="AB774" s="174">
        <v>108.73399999999999</v>
      </c>
      <c r="AC774" s="174">
        <v>110.316</v>
      </c>
      <c r="AD774" s="174">
        <v>110.688</v>
      </c>
      <c r="AE774" s="174">
        <v>112.624</v>
      </c>
      <c r="AF774" s="174">
        <v>111.81100000000001</v>
      </c>
      <c r="AG774" s="174">
        <v>112.621</v>
      </c>
      <c r="AH774" s="174">
        <v>112.163</v>
      </c>
      <c r="AI774" s="174">
        <v>112.678</v>
      </c>
      <c r="AJ774" s="174">
        <v>113.68600000000001</v>
      </c>
      <c r="AK774" s="174">
        <v>115.616</v>
      </c>
      <c r="AL774" s="174">
        <v>117.86499999999999</v>
      </c>
      <c r="AM774" s="174">
        <v>120.518</v>
      </c>
      <c r="AN774" s="174">
        <v>120.321</v>
      </c>
      <c r="AO774" s="174">
        <v>119.617</v>
      </c>
      <c r="AP774" s="174">
        <v>119.804</v>
      </c>
      <c r="AQ774" s="174">
        <v>122.211</v>
      </c>
      <c r="AR774" s="174">
        <v>124.212</v>
      </c>
      <c r="AS774" s="174">
        <v>123.82299999999999</v>
      </c>
      <c r="AT774" s="174">
        <v>126.643</v>
      </c>
      <c r="AU774" s="174">
        <v>127.575</v>
      </c>
      <c r="AV774" s="174">
        <v>126.512</v>
      </c>
      <c r="AW774" s="174">
        <v>128.29499999999999</v>
      </c>
    </row>
    <row r="775" spans="1:51" ht="6" customHeight="1" x14ac:dyDescent="0.2">
      <c r="A775" s="172"/>
      <c r="B775" s="173"/>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c r="AA775" s="174"/>
      <c r="AB775" s="174"/>
      <c r="AC775" s="174"/>
      <c r="AD775" s="174"/>
      <c r="AE775" s="174"/>
      <c r="AF775" s="174"/>
      <c r="AG775" s="174"/>
      <c r="AH775" s="174"/>
      <c r="AI775" s="174"/>
      <c r="AJ775" s="174"/>
      <c r="AK775" s="174"/>
      <c r="AL775" s="174"/>
      <c r="AM775" s="174"/>
      <c r="AN775" s="174"/>
      <c r="AO775" s="174"/>
      <c r="AP775" s="174"/>
      <c r="AQ775" s="174"/>
      <c r="AR775" s="174"/>
      <c r="AS775" s="174"/>
      <c r="AT775" s="174"/>
      <c r="AU775" s="174"/>
      <c r="AV775" s="174"/>
      <c r="AW775" s="174"/>
    </row>
    <row r="776" spans="1:51" x14ac:dyDescent="0.2">
      <c r="A776" s="175" t="s">
        <v>159</v>
      </c>
      <c r="B776" s="106" t="s">
        <v>271</v>
      </c>
      <c r="C776" s="131">
        <v>37.35</v>
      </c>
      <c r="D776" s="131">
        <v>39.801000000000002</v>
      </c>
      <c r="E776" s="131">
        <v>41.37</v>
      </c>
      <c r="F776" s="131">
        <v>42.210999999999999</v>
      </c>
      <c r="G776" s="131">
        <v>49.277000000000001</v>
      </c>
      <c r="H776" s="131">
        <v>51.287999999999997</v>
      </c>
      <c r="I776" s="131">
        <v>58.066000000000003</v>
      </c>
      <c r="J776" s="131">
        <v>65.673000000000002</v>
      </c>
      <c r="K776" s="131">
        <v>66.838999999999999</v>
      </c>
      <c r="L776" s="131">
        <v>65.290999999999997</v>
      </c>
      <c r="M776" s="131">
        <v>64.947000000000003</v>
      </c>
      <c r="N776" s="131">
        <v>67.665999999999997</v>
      </c>
      <c r="O776" s="131">
        <v>71.090999999999994</v>
      </c>
      <c r="P776" s="131">
        <v>77.525000000000006</v>
      </c>
      <c r="Q776" s="131">
        <v>77.843000000000004</v>
      </c>
      <c r="R776" s="131">
        <v>82.41</v>
      </c>
      <c r="S776" s="131">
        <v>88.210999999999999</v>
      </c>
      <c r="T776" s="131">
        <v>95.051000000000002</v>
      </c>
      <c r="U776" s="131">
        <v>98.396000000000001</v>
      </c>
      <c r="V776" s="131">
        <v>100</v>
      </c>
      <c r="W776" s="131">
        <v>105.363</v>
      </c>
      <c r="X776" s="131">
        <v>109.90600000000001</v>
      </c>
      <c r="Y776" s="131">
        <v>119.718</v>
      </c>
      <c r="Z776" s="131">
        <v>124.446</v>
      </c>
      <c r="AA776" s="131">
        <v>138.845</v>
      </c>
      <c r="AB776" s="131">
        <v>137.49100000000001</v>
      </c>
      <c r="AC776" s="131">
        <v>140.065</v>
      </c>
      <c r="AD776" s="131">
        <v>144.61099999999999</v>
      </c>
      <c r="AE776" s="131">
        <v>139.83199999999999</v>
      </c>
      <c r="AF776" s="131">
        <v>148.392</v>
      </c>
      <c r="AG776" s="131">
        <v>155.87299999999999</v>
      </c>
      <c r="AH776" s="131">
        <v>168.11699999999999</v>
      </c>
      <c r="AI776" s="131">
        <v>194.75200000000001</v>
      </c>
      <c r="AJ776" s="131">
        <v>227.006</v>
      </c>
      <c r="AK776" s="131">
        <v>258.875</v>
      </c>
      <c r="AL776" s="131">
        <v>285.41000000000003</v>
      </c>
      <c r="AM776" s="131">
        <v>309.89299999999997</v>
      </c>
      <c r="AN776" s="131">
        <v>319.27100000000002</v>
      </c>
      <c r="AO776" s="131">
        <v>341.40800000000002</v>
      </c>
      <c r="AP776" s="131">
        <v>374.97699999999998</v>
      </c>
      <c r="AQ776" s="131">
        <v>410.31700000000001</v>
      </c>
      <c r="AR776" s="131">
        <v>422.22199999999998</v>
      </c>
      <c r="AS776" s="131">
        <v>439.97800000000001</v>
      </c>
      <c r="AT776" s="131">
        <v>436.94799999999998</v>
      </c>
      <c r="AU776" s="131">
        <v>435.71100000000001</v>
      </c>
      <c r="AV776" s="131">
        <v>433.94299999999998</v>
      </c>
      <c r="AW776" s="131">
        <v>443.20600000000002</v>
      </c>
    </row>
    <row r="777" spans="1:51" x14ac:dyDescent="0.2">
      <c r="A777" s="110"/>
      <c r="B777" s="106" t="s">
        <v>204</v>
      </c>
      <c r="C777" s="131">
        <v>74.093999999999994</v>
      </c>
      <c r="D777" s="131">
        <v>75.936999999999998</v>
      </c>
      <c r="E777" s="131">
        <v>77.691000000000003</v>
      </c>
      <c r="F777" s="131">
        <v>79.313000000000002</v>
      </c>
      <c r="G777" s="131">
        <v>80.725999999999999</v>
      </c>
      <c r="H777" s="131">
        <v>81.984999999999999</v>
      </c>
      <c r="I777" s="131">
        <v>83.11</v>
      </c>
      <c r="J777" s="131">
        <v>84.23</v>
      </c>
      <c r="K777" s="131">
        <v>85.361000000000004</v>
      </c>
      <c r="L777" s="131">
        <v>86.438000000000002</v>
      </c>
      <c r="M777" s="131">
        <v>87.552999999999997</v>
      </c>
      <c r="N777" s="131">
        <v>88.852000000000004</v>
      </c>
      <c r="O777" s="131">
        <v>90.144999999999996</v>
      </c>
      <c r="P777" s="131">
        <v>91.334999999999994</v>
      </c>
      <c r="Q777" s="131">
        <v>92.587999999999994</v>
      </c>
      <c r="R777" s="131">
        <v>93.974999999999994</v>
      </c>
      <c r="S777" s="131">
        <v>95.494</v>
      </c>
      <c r="T777" s="131">
        <v>97.043999999999997</v>
      </c>
      <c r="U777" s="131">
        <v>98.543000000000006</v>
      </c>
      <c r="V777" s="131">
        <v>100</v>
      </c>
      <c r="W777" s="131">
        <v>101.374</v>
      </c>
      <c r="X777" s="131">
        <v>102.624</v>
      </c>
      <c r="Y777" s="131">
        <v>103.81</v>
      </c>
      <c r="Z777" s="131">
        <v>104.99</v>
      </c>
      <c r="AA777" s="131">
        <v>106.137</v>
      </c>
      <c r="AB777" s="131">
        <v>107.256</v>
      </c>
      <c r="AC777" s="131">
        <v>108.35899999999999</v>
      </c>
      <c r="AD777" s="131">
        <v>109.404</v>
      </c>
      <c r="AE777" s="131">
        <v>110.355</v>
      </c>
      <c r="AF777" s="131">
        <v>111.22799999999999</v>
      </c>
      <c r="AG777" s="131">
        <v>112.039</v>
      </c>
      <c r="AH777" s="131">
        <v>112.792</v>
      </c>
      <c r="AI777" s="131">
        <v>113.497</v>
      </c>
      <c r="AJ777" s="131">
        <v>114.173</v>
      </c>
      <c r="AK777" s="131">
        <v>114.846</v>
      </c>
      <c r="AL777" s="131">
        <v>115.49</v>
      </c>
      <c r="AM777" s="131">
        <v>116.09399999999999</v>
      </c>
      <c r="AN777" s="131">
        <v>116.691</v>
      </c>
      <c r="AO777" s="131">
        <v>117.273</v>
      </c>
      <c r="AP777" s="131">
        <v>117.84</v>
      </c>
      <c r="AQ777" s="131">
        <v>118.40600000000001</v>
      </c>
      <c r="AR777" s="131">
        <v>118.985</v>
      </c>
      <c r="AS777" s="131">
        <v>119.57299999999999</v>
      </c>
      <c r="AT777" s="131">
        <v>120.18</v>
      </c>
      <c r="AU777" s="131">
        <v>120.79300000000001</v>
      </c>
      <c r="AV777" s="131">
        <v>121.44799999999999</v>
      </c>
      <c r="AW777" s="131">
        <v>122.129</v>
      </c>
    </row>
    <row r="778" spans="1:51" x14ac:dyDescent="0.2">
      <c r="A778" s="110"/>
      <c r="B778" s="106" t="s">
        <v>273</v>
      </c>
      <c r="C778" s="131">
        <v>32.542999999999999</v>
      </c>
      <c r="D778" s="131">
        <v>32.963000000000001</v>
      </c>
      <c r="E778" s="131">
        <v>34.719000000000001</v>
      </c>
      <c r="F778" s="131">
        <v>34.793999999999997</v>
      </c>
      <c r="G778" s="131">
        <v>37.165999999999997</v>
      </c>
      <c r="H778" s="131">
        <v>36.021000000000001</v>
      </c>
      <c r="I778" s="131">
        <v>38.222999999999999</v>
      </c>
      <c r="J778" s="131">
        <v>42.115000000000002</v>
      </c>
      <c r="K778" s="131">
        <v>44.716000000000001</v>
      </c>
      <c r="L778" s="131">
        <v>47.604999999999997</v>
      </c>
      <c r="M778" s="131">
        <v>49.430999999999997</v>
      </c>
      <c r="N778" s="131">
        <v>53.06</v>
      </c>
      <c r="O778" s="131">
        <v>57.965000000000003</v>
      </c>
      <c r="P778" s="131">
        <v>65.870999999999995</v>
      </c>
      <c r="Q778" s="131">
        <v>73.715000000000003</v>
      </c>
      <c r="R778" s="131">
        <v>79.12</v>
      </c>
      <c r="S778" s="131">
        <v>86.962000000000003</v>
      </c>
      <c r="T778" s="131">
        <v>95.186999999999998</v>
      </c>
      <c r="U778" s="131">
        <v>97.662000000000006</v>
      </c>
      <c r="V778" s="131">
        <v>100</v>
      </c>
      <c r="W778" s="131">
        <v>107.813</v>
      </c>
      <c r="X778" s="131">
        <v>121.64</v>
      </c>
      <c r="Y778" s="131">
        <v>136.92500000000001</v>
      </c>
      <c r="Z778" s="131">
        <v>153.05699999999999</v>
      </c>
      <c r="AA778" s="131">
        <v>167.98099999999999</v>
      </c>
      <c r="AB778" s="131">
        <v>182.733</v>
      </c>
      <c r="AC778" s="131">
        <v>197.56800000000001</v>
      </c>
      <c r="AD778" s="131">
        <v>211.018</v>
      </c>
      <c r="AE778" s="131">
        <v>225.239</v>
      </c>
      <c r="AF778" s="131">
        <v>242.44800000000001</v>
      </c>
      <c r="AG778" s="131">
        <v>260.767</v>
      </c>
      <c r="AH778" s="131">
        <v>282.67599999999999</v>
      </c>
      <c r="AI778" s="131">
        <v>309.113</v>
      </c>
      <c r="AJ778" s="131">
        <v>338.35199999999998</v>
      </c>
      <c r="AK778" s="131">
        <v>374.7</v>
      </c>
      <c r="AL778" s="131">
        <v>420.00799999999998</v>
      </c>
      <c r="AM778" s="131">
        <v>477.28199999999998</v>
      </c>
      <c r="AN778" s="131">
        <v>520.68499999999995</v>
      </c>
      <c r="AO778" s="131">
        <v>566.803</v>
      </c>
      <c r="AP778" s="131">
        <v>624.06700000000001</v>
      </c>
      <c r="AQ778" s="131">
        <v>680.31399999999996</v>
      </c>
      <c r="AR778" s="131">
        <v>730.19399999999996</v>
      </c>
      <c r="AS778" s="131">
        <v>782.96500000000003</v>
      </c>
      <c r="AT778" s="131">
        <v>835.86099999999999</v>
      </c>
      <c r="AU778" s="131">
        <v>889.00800000000004</v>
      </c>
      <c r="AV778" s="131">
        <v>943.44899999999996</v>
      </c>
      <c r="AW778" s="131">
        <v>1002.924</v>
      </c>
    </row>
    <row r="779" spans="1:51" x14ac:dyDescent="0.2">
      <c r="A779" s="110"/>
      <c r="B779" s="106" t="s">
        <v>275</v>
      </c>
      <c r="C779" s="131">
        <v>185.65299999999999</v>
      </c>
      <c r="D779" s="131">
        <v>188.11199999999999</v>
      </c>
      <c r="E779" s="131">
        <v>181.04900000000001</v>
      </c>
      <c r="F779" s="131">
        <v>181.57</v>
      </c>
      <c r="G779" s="131">
        <v>184.43</v>
      </c>
      <c r="H779" s="131">
        <v>193.78700000000001</v>
      </c>
      <c r="I779" s="131">
        <v>196.232</v>
      </c>
      <c r="J779" s="131">
        <v>190.42099999999999</v>
      </c>
      <c r="K779" s="131">
        <v>179.89699999999999</v>
      </c>
      <c r="L779" s="131">
        <v>166.35900000000001</v>
      </c>
      <c r="M779" s="131">
        <v>156.98099999999999</v>
      </c>
      <c r="N779" s="131">
        <v>148.61500000000001</v>
      </c>
      <c r="O779" s="131">
        <v>139.41800000000001</v>
      </c>
      <c r="P779" s="131">
        <v>128.43899999999999</v>
      </c>
      <c r="Q779" s="131">
        <v>115.949</v>
      </c>
      <c r="R779" s="131">
        <v>110.238</v>
      </c>
      <c r="S779" s="131">
        <v>103.765</v>
      </c>
      <c r="T779" s="131">
        <v>98.337000000000003</v>
      </c>
      <c r="U779" s="131">
        <v>96.346999999999994</v>
      </c>
      <c r="V779" s="131">
        <v>100</v>
      </c>
      <c r="W779" s="131">
        <v>88.81</v>
      </c>
      <c r="X779" s="131">
        <v>80.400999999999996</v>
      </c>
      <c r="Y779" s="131">
        <v>74.793999999999997</v>
      </c>
      <c r="Z779" s="131">
        <v>69.290999999999997</v>
      </c>
      <c r="AA779" s="131">
        <v>67.054000000000002</v>
      </c>
      <c r="AB779" s="131">
        <v>62.692999999999998</v>
      </c>
      <c r="AC779" s="131">
        <v>57.372999999999998</v>
      </c>
      <c r="AD779" s="131">
        <v>53.469000000000001</v>
      </c>
      <c r="AE779" s="131">
        <v>50.591000000000001</v>
      </c>
      <c r="AF779" s="131">
        <v>47.957999999999998</v>
      </c>
      <c r="AG779" s="131">
        <v>45.771999999999998</v>
      </c>
      <c r="AH779" s="131">
        <v>44.725000000000001</v>
      </c>
      <c r="AI779" s="131">
        <v>46.317999999999998</v>
      </c>
      <c r="AJ779" s="131">
        <v>47.843000000000004</v>
      </c>
      <c r="AK779" s="131">
        <v>47.384</v>
      </c>
      <c r="AL779" s="131">
        <v>45.985999999999997</v>
      </c>
      <c r="AM779" s="131">
        <v>43.33</v>
      </c>
      <c r="AN779" s="131">
        <v>40.578000000000003</v>
      </c>
      <c r="AO779" s="131">
        <v>39.552999999999997</v>
      </c>
      <c r="AP779" s="131">
        <v>39.475000000000001</v>
      </c>
      <c r="AQ779" s="131">
        <v>38.68</v>
      </c>
      <c r="AR779" s="131">
        <v>37.151000000000003</v>
      </c>
      <c r="AS779" s="131">
        <v>35.587000000000003</v>
      </c>
      <c r="AT779" s="131">
        <v>33.780999999999999</v>
      </c>
      <c r="AU779" s="131">
        <v>31.885999999999999</v>
      </c>
      <c r="AV779" s="131">
        <v>29.681000000000001</v>
      </c>
      <c r="AW779" s="131">
        <v>28.628</v>
      </c>
    </row>
    <row r="780" spans="1:51" x14ac:dyDescent="0.2">
      <c r="A780" s="110"/>
      <c r="B780" s="106" t="s">
        <v>276</v>
      </c>
      <c r="C780" s="131">
        <v>83.435000000000002</v>
      </c>
      <c r="D780" s="131">
        <v>84.528000000000006</v>
      </c>
      <c r="E780" s="131">
        <v>84.713999999999999</v>
      </c>
      <c r="F780" s="131">
        <v>84.242000000000004</v>
      </c>
      <c r="G780" s="131">
        <v>89.052999999999997</v>
      </c>
      <c r="H780" s="131">
        <v>89.619</v>
      </c>
      <c r="I780" s="131">
        <v>93.147000000000006</v>
      </c>
      <c r="J780" s="131">
        <v>97.221999999999994</v>
      </c>
      <c r="K780" s="131">
        <v>97.34</v>
      </c>
      <c r="L780" s="131">
        <v>95.376999999999995</v>
      </c>
      <c r="M780" s="131">
        <v>95.596999999999994</v>
      </c>
      <c r="N780" s="131">
        <v>96.578000000000003</v>
      </c>
      <c r="O780" s="131">
        <v>97.585999999999999</v>
      </c>
      <c r="P780" s="131">
        <v>100.32599999999999</v>
      </c>
      <c r="Q780" s="131">
        <v>98.364999999999995</v>
      </c>
      <c r="R780" s="131">
        <v>100.54300000000001</v>
      </c>
      <c r="S780" s="131">
        <v>102.369</v>
      </c>
      <c r="T780" s="131">
        <v>104.639</v>
      </c>
      <c r="U780" s="131">
        <v>106.117</v>
      </c>
      <c r="V780" s="131">
        <v>100</v>
      </c>
      <c r="W780" s="131">
        <v>108.55</v>
      </c>
      <c r="X780" s="131">
        <v>109.506</v>
      </c>
      <c r="Y780" s="131">
        <v>112.608</v>
      </c>
      <c r="Z780" s="131">
        <v>111.764</v>
      </c>
      <c r="AA780" s="131">
        <v>116.13800000000001</v>
      </c>
      <c r="AB780" s="131">
        <v>111.896</v>
      </c>
      <c r="AC780" s="131">
        <v>114.036</v>
      </c>
      <c r="AD780" s="131">
        <v>117.152</v>
      </c>
      <c r="AE780" s="131">
        <v>111.19799999999999</v>
      </c>
      <c r="AF780" s="131">
        <v>114.739</v>
      </c>
      <c r="AG780" s="131">
        <v>116.56</v>
      </c>
      <c r="AH780" s="131">
        <v>117.896</v>
      </c>
      <c r="AI780" s="131">
        <v>119.849</v>
      </c>
      <c r="AJ780" s="131">
        <v>122.82599999999999</v>
      </c>
      <c r="AK780" s="131">
        <v>126.95699999999999</v>
      </c>
      <c r="AL780" s="131">
        <v>127.95099999999999</v>
      </c>
      <c r="AM780" s="131">
        <v>129.072</v>
      </c>
      <c r="AN780" s="131">
        <v>129.49600000000001</v>
      </c>
      <c r="AO780" s="131">
        <v>129.858</v>
      </c>
      <c r="AP780" s="131">
        <v>129.167</v>
      </c>
      <c r="AQ780" s="131">
        <v>131.68799999999999</v>
      </c>
      <c r="AR780" s="131">
        <v>130.81</v>
      </c>
      <c r="AS780" s="131">
        <v>132.05600000000001</v>
      </c>
      <c r="AT780" s="131">
        <v>128.762</v>
      </c>
      <c r="AU780" s="131">
        <v>127.248</v>
      </c>
      <c r="AV780" s="131">
        <v>127.598</v>
      </c>
      <c r="AW780" s="131">
        <v>126.395</v>
      </c>
    </row>
    <row r="781" spans="1:51" ht="6" customHeight="1" x14ac:dyDescent="0.2">
      <c r="A781" s="110"/>
      <c r="B781" s="106"/>
      <c r="C781" s="131"/>
      <c r="D781" s="131"/>
      <c r="E781" s="131"/>
      <c r="F781" s="131"/>
      <c r="G781" s="131"/>
      <c r="H781" s="131"/>
      <c r="I781" s="131"/>
      <c r="J781" s="131"/>
      <c r="K781" s="131"/>
      <c r="L781" s="131"/>
      <c r="M781" s="131"/>
      <c r="N781" s="131"/>
      <c r="O781" s="131"/>
      <c r="P781" s="131"/>
      <c r="Q781" s="131"/>
      <c r="R781" s="131"/>
      <c r="S781" s="131"/>
      <c r="T781" s="131"/>
      <c r="U781" s="131"/>
      <c r="V781" s="131"/>
      <c r="W781" s="131"/>
      <c r="X781" s="131"/>
      <c r="Y781" s="131"/>
      <c r="Z781" s="131"/>
      <c r="AA781" s="131"/>
      <c r="AB781" s="131"/>
      <c r="AC781" s="131"/>
      <c r="AD781" s="131"/>
      <c r="AE781" s="131"/>
      <c r="AF781" s="131"/>
      <c r="AG781" s="131"/>
      <c r="AH781" s="131"/>
      <c r="AI781" s="131"/>
      <c r="AJ781" s="131"/>
      <c r="AK781" s="131"/>
      <c r="AL781" s="131"/>
      <c r="AM781" s="131"/>
      <c r="AN781" s="131"/>
      <c r="AO781" s="131"/>
      <c r="AP781" s="131"/>
      <c r="AQ781" s="131"/>
      <c r="AR781" s="131"/>
      <c r="AS781" s="131"/>
      <c r="AT781" s="131"/>
      <c r="AU781" s="131"/>
      <c r="AV781" s="131"/>
      <c r="AW781" s="131"/>
    </row>
    <row r="782" spans="1:51" x14ac:dyDescent="0.2">
      <c r="A782" s="175" t="s">
        <v>160</v>
      </c>
      <c r="B782" s="106" t="s">
        <v>271</v>
      </c>
      <c r="C782" s="131">
        <v>27.715</v>
      </c>
      <c r="D782" s="131">
        <v>28.704999999999998</v>
      </c>
      <c r="E782" s="131">
        <v>28.916</v>
      </c>
      <c r="F782" s="131">
        <v>33.046999999999997</v>
      </c>
      <c r="G782" s="131">
        <v>32.722000000000001</v>
      </c>
      <c r="H782" s="131">
        <v>37.848999999999997</v>
      </c>
      <c r="I782" s="131">
        <v>43.723999999999997</v>
      </c>
      <c r="J782" s="131">
        <v>46.374000000000002</v>
      </c>
      <c r="K782" s="131">
        <v>42.877000000000002</v>
      </c>
      <c r="L782" s="131">
        <v>43.862000000000002</v>
      </c>
      <c r="M782" s="131">
        <v>47.417000000000002</v>
      </c>
      <c r="N782" s="131">
        <v>51.453000000000003</v>
      </c>
      <c r="O782" s="131">
        <v>58.743000000000002</v>
      </c>
      <c r="P782" s="131">
        <v>63.975999999999999</v>
      </c>
      <c r="Q782" s="131">
        <v>66.981999999999999</v>
      </c>
      <c r="R782" s="131">
        <v>75.87</v>
      </c>
      <c r="S782" s="131">
        <v>83.367000000000004</v>
      </c>
      <c r="T782" s="131">
        <v>93.152000000000001</v>
      </c>
      <c r="U782" s="131">
        <v>97.224999999999994</v>
      </c>
      <c r="V782" s="131">
        <v>100</v>
      </c>
      <c r="W782" s="131">
        <v>108.767</v>
      </c>
      <c r="X782" s="131">
        <v>122.35599999999999</v>
      </c>
      <c r="Y782" s="131">
        <v>129.69499999999999</v>
      </c>
      <c r="Z782" s="131">
        <v>109.437</v>
      </c>
      <c r="AA782" s="131">
        <v>109.68600000000001</v>
      </c>
      <c r="AB782" s="131">
        <v>105.80200000000001</v>
      </c>
      <c r="AC782" s="131">
        <v>98.393000000000001</v>
      </c>
      <c r="AD782" s="131">
        <v>124.45</v>
      </c>
      <c r="AE782" s="131">
        <v>133.53200000000001</v>
      </c>
      <c r="AF782" s="131">
        <v>121.157</v>
      </c>
      <c r="AG782" s="131">
        <v>124.468</v>
      </c>
      <c r="AH782" s="131">
        <v>120.48399999999999</v>
      </c>
      <c r="AI782" s="131">
        <v>128.578</v>
      </c>
      <c r="AJ782" s="131">
        <v>122.849</v>
      </c>
      <c r="AK782" s="131">
        <v>124.114</v>
      </c>
      <c r="AL782" s="131">
        <v>127.08199999999999</v>
      </c>
      <c r="AM782" s="131">
        <v>132.22200000000001</v>
      </c>
      <c r="AN782" s="131">
        <v>128.697</v>
      </c>
      <c r="AO782" s="131">
        <v>138.87299999999999</v>
      </c>
      <c r="AP782" s="131">
        <v>126.111</v>
      </c>
      <c r="AQ782" s="131">
        <v>137.077</v>
      </c>
      <c r="AR782" s="131">
        <v>135.42699999999999</v>
      </c>
      <c r="AS782" s="131">
        <v>138.286</v>
      </c>
      <c r="AT782" s="131">
        <v>143.87799999999999</v>
      </c>
      <c r="AU782" s="131">
        <v>131.87700000000001</v>
      </c>
      <c r="AV782" s="131">
        <v>134.31299999999999</v>
      </c>
      <c r="AW782" s="131">
        <v>132.22999999999999</v>
      </c>
      <c r="AX782" s="161"/>
      <c r="AY782" s="161"/>
    </row>
    <row r="783" spans="1:51" x14ac:dyDescent="0.2">
      <c r="A783" s="110"/>
      <c r="B783" s="106" t="s">
        <v>204</v>
      </c>
      <c r="C783" s="131">
        <v>70.903000000000006</v>
      </c>
      <c r="D783" s="131">
        <v>72.287000000000006</v>
      </c>
      <c r="E783" s="131">
        <v>74.355999999999995</v>
      </c>
      <c r="F783" s="131">
        <v>76.739999999999995</v>
      </c>
      <c r="G783" s="131">
        <v>78.212000000000003</v>
      </c>
      <c r="H783" s="131">
        <v>79.194000000000003</v>
      </c>
      <c r="I783" s="131">
        <v>80.350999999999999</v>
      </c>
      <c r="J783" s="131">
        <v>81.822999999999993</v>
      </c>
      <c r="K783" s="131">
        <v>86.415000000000006</v>
      </c>
      <c r="L783" s="131">
        <v>88.747</v>
      </c>
      <c r="M783" s="131">
        <v>90.85</v>
      </c>
      <c r="N783" s="131">
        <v>92.287000000000006</v>
      </c>
      <c r="O783" s="131">
        <v>93.69</v>
      </c>
      <c r="P783" s="131">
        <v>94.619</v>
      </c>
      <c r="Q783" s="131">
        <v>95.635000000000005</v>
      </c>
      <c r="R783" s="131">
        <v>96.844999999999999</v>
      </c>
      <c r="S783" s="131">
        <v>97.825999999999993</v>
      </c>
      <c r="T783" s="131">
        <v>98.65</v>
      </c>
      <c r="U783" s="131">
        <v>99.667000000000002</v>
      </c>
      <c r="V783" s="131">
        <v>100</v>
      </c>
      <c r="W783" s="131">
        <v>100.824</v>
      </c>
      <c r="X783" s="131">
        <v>101.68300000000001</v>
      </c>
      <c r="Y783" s="131">
        <v>103.43600000000001</v>
      </c>
      <c r="Z783" s="131">
        <v>105.78400000000001</v>
      </c>
      <c r="AA783" s="131">
        <v>107.905</v>
      </c>
      <c r="AB783" s="131">
        <v>112.813</v>
      </c>
      <c r="AC783" s="131">
        <v>113.742</v>
      </c>
      <c r="AD783" s="131">
        <v>114.706</v>
      </c>
      <c r="AE783" s="131">
        <v>115.81100000000001</v>
      </c>
      <c r="AF783" s="131">
        <v>116.827</v>
      </c>
      <c r="AG783" s="131">
        <v>117.68600000000001</v>
      </c>
      <c r="AH783" s="131">
        <v>118.212</v>
      </c>
      <c r="AI783" s="131">
        <v>117.98399999999999</v>
      </c>
      <c r="AJ783" s="131">
        <v>118.913</v>
      </c>
      <c r="AK783" s="131">
        <v>119.422</v>
      </c>
      <c r="AL783" s="131">
        <v>120.193</v>
      </c>
      <c r="AM783" s="131">
        <v>121.227</v>
      </c>
      <c r="AN783" s="131">
        <v>121.96299999999999</v>
      </c>
      <c r="AO783" s="131">
        <v>122.226</v>
      </c>
      <c r="AP783" s="131">
        <v>123.12</v>
      </c>
      <c r="AQ783" s="131">
        <v>123.961</v>
      </c>
      <c r="AR783" s="131">
        <v>125.32899999999999</v>
      </c>
      <c r="AS783" s="131">
        <v>125.837</v>
      </c>
      <c r="AT783" s="131">
        <v>126.73099999999999</v>
      </c>
      <c r="AU783" s="131">
        <v>127.8</v>
      </c>
      <c r="AV783" s="131">
        <v>128.60599999999999</v>
      </c>
      <c r="AW783" s="131">
        <v>129.571</v>
      </c>
      <c r="AX783" s="161"/>
      <c r="AY783" s="161"/>
    </row>
    <row r="784" spans="1:51" x14ac:dyDescent="0.2">
      <c r="A784" s="110"/>
      <c r="B784" s="106" t="s">
        <v>273</v>
      </c>
      <c r="C784" s="131">
        <v>33.353000000000002</v>
      </c>
      <c r="D784" s="131">
        <v>36.185000000000002</v>
      </c>
      <c r="E784" s="131">
        <v>39.499000000000002</v>
      </c>
      <c r="F784" s="131">
        <v>39.195999999999998</v>
      </c>
      <c r="G784" s="131">
        <v>38.648000000000003</v>
      </c>
      <c r="H784" s="131">
        <v>44.338000000000001</v>
      </c>
      <c r="I784" s="131">
        <v>48.823999999999998</v>
      </c>
      <c r="J784" s="131">
        <v>51.905000000000001</v>
      </c>
      <c r="K784" s="131">
        <v>54.826999999999998</v>
      </c>
      <c r="L784" s="131">
        <v>58.783000000000001</v>
      </c>
      <c r="M784" s="131">
        <v>62.74</v>
      </c>
      <c r="N784" s="131">
        <v>63.585000000000001</v>
      </c>
      <c r="O784" s="131">
        <v>66.376000000000005</v>
      </c>
      <c r="P784" s="131">
        <v>72.28</v>
      </c>
      <c r="Q784" s="131">
        <v>72.052999999999997</v>
      </c>
      <c r="R784" s="131">
        <v>79.02</v>
      </c>
      <c r="S784" s="131">
        <v>88.709000000000003</v>
      </c>
      <c r="T784" s="131">
        <v>95.454999999999998</v>
      </c>
      <c r="U784" s="131">
        <v>96.632999999999996</v>
      </c>
      <c r="V784" s="131">
        <v>100</v>
      </c>
      <c r="W784" s="131">
        <v>104.839</v>
      </c>
      <c r="X784" s="131">
        <v>110.435</v>
      </c>
      <c r="Y784" s="131">
        <v>115.295</v>
      </c>
      <c r="Z784" s="131">
        <v>119.54</v>
      </c>
      <c r="AA784" s="131">
        <v>119.97199999999999</v>
      </c>
      <c r="AB784" s="131">
        <v>119.639</v>
      </c>
      <c r="AC784" s="131">
        <v>124.714</v>
      </c>
      <c r="AD784" s="131">
        <v>116.39100000000001</v>
      </c>
      <c r="AE784" s="131">
        <v>118.17100000000001</v>
      </c>
      <c r="AF784" s="131">
        <v>126.12</v>
      </c>
      <c r="AG784" s="131">
        <v>125.902</v>
      </c>
      <c r="AH784" s="131">
        <v>127.41800000000001</v>
      </c>
      <c r="AI784" s="131">
        <v>131.565</v>
      </c>
      <c r="AJ784" s="131">
        <v>141.89400000000001</v>
      </c>
      <c r="AK784" s="131">
        <v>151.72999999999999</v>
      </c>
      <c r="AL784" s="131">
        <v>161.358</v>
      </c>
      <c r="AM784" s="131">
        <v>170.32400000000001</v>
      </c>
      <c r="AN784" s="131">
        <v>172.899</v>
      </c>
      <c r="AO784" s="131">
        <v>168.28399999999999</v>
      </c>
      <c r="AP784" s="131">
        <v>178.369</v>
      </c>
      <c r="AQ784" s="131">
        <v>185.68700000000001</v>
      </c>
      <c r="AR784" s="131">
        <v>186.785</v>
      </c>
      <c r="AS784" s="131">
        <v>191.8</v>
      </c>
      <c r="AT784" s="131">
        <v>195.708</v>
      </c>
      <c r="AU784" s="131">
        <v>198.70500000000001</v>
      </c>
      <c r="AV784" s="131">
        <v>201.72900000000001</v>
      </c>
      <c r="AW784" s="131">
        <v>207.82</v>
      </c>
      <c r="AX784" s="161"/>
      <c r="AY784" s="161"/>
    </row>
    <row r="785" spans="1:51" x14ac:dyDescent="0.2">
      <c r="A785" s="110"/>
      <c r="B785" s="106" t="s">
        <v>275</v>
      </c>
      <c r="C785" s="131">
        <v>147.286</v>
      </c>
      <c r="D785" s="131">
        <v>139.14599999999999</v>
      </c>
      <c r="E785" s="131">
        <v>125.288</v>
      </c>
      <c r="F785" s="131">
        <v>134.68899999999999</v>
      </c>
      <c r="G785" s="131">
        <v>139.321</v>
      </c>
      <c r="H785" s="131">
        <v>133.50800000000001</v>
      </c>
      <c r="I785" s="131">
        <v>135.285</v>
      </c>
      <c r="J785" s="131">
        <v>137.58699999999999</v>
      </c>
      <c r="K785" s="131">
        <v>110.94</v>
      </c>
      <c r="L785" s="131">
        <v>102.964</v>
      </c>
      <c r="M785" s="131">
        <v>105.004</v>
      </c>
      <c r="N785" s="131">
        <v>112.71599999999999</v>
      </c>
      <c r="O785" s="131">
        <v>115.084</v>
      </c>
      <c r="P785" s="131">
        <v>105.953</v>
      </c>
      <c r="Q785" s="131">
        <v>110.81399999999999</v>
      </c>
      <c r="R785" s="131">
        <v>114.961</v>
      </c>
      <c r="S785" s="131">
        <v>109.703</v>
      </c>
      <c r="T785" s="131">
        <v>114.438</v>
      </c>
      <c r="U785" s="131">
        <v>113.81</v>
      </c>
      <c r="V785" s="131">
        <v>100</v>
      </c>
      <c r="W785" s="131">
        <v>98.14</v>
      </c>
      <c r="X785" s="131">
        <v>109.759</v>
      </c>
      <c r="Y785" s="131">
        <v>102.461</v>
      </c>
      <c r="Z785" s="131">
        <v>97.558999999999997</v>
      </c>
      <c r="AA785" s="131">
        <v>94.908000000000001</v>
      </c>
      <c r="AB785" s="131">
        <v>89.721999999999994</v>
      </c>
      <c r="AC785" s="131">
        <v>82.113</v>
      </c>
      <c r="AD785" s="131">
        <v>113.90300000000001</v>
      </c>
      <c r="AE785" s="131">
        <v>136.23699999999999</v>
      </c>
      <c r="AF785" s="131">
        <v>107.039</v>
      </c>
      <c r="AG785" s="131">
        <v>110.943</v>
      </c>
      <c r="AH785" s="131">
        <v>101.28</v>
      </c>
      <c r="AI785" s="131">
        <v>101.102</v>
      </c>
      <c r="AJ785" s="131">
        <v>87.36</v>
      </c>
      <c r="AK785" s="131">
        <v>80.484999999999999</v>
      </c>
      <c r="AL785" s="131">
        <v>79.308999999999997</v>
      </c>
      <c r="AM785" s="131">
        <v>80.022000000000006</v>
      </c>
      <c r="AN785" s="131">
        <v>76.822999999999993</v>
      </c>
      <c r="AO785" s="131">
        <v>82.905000000000001</v>
      </c>
      <c r="AP785" s="131">
        <v>72.257000000000005</v>
      </c>
      <c r="AQ785" s="131">
        <v>74.414000000000001</v>
      </c>
      <c r="AR785" s="131">
        <v>70.703000000000003</v>
      </c>
      <c r="AS785" s="131">
        <v>67.096000000000004</v>
      </c>
      <c r="AT785" s="131">
        <v>66.263999999999996</v>
      </c>
      <c r="AU785" s="131">
        <v>68.581999999999994</v>
      </c>
      <c r="AV785" s="131">
        <v>69.12</v>
      </c>
      <c r="AW785" s="131">
        <v>60.402999999999999</v>
      </c>
      <c r="AX785" s="161"/>
      <c r="AY785" s="161"/>
    </row>
    <row r="786" spans="1:51" x14ac:dyDescent="0.2">
      <c r="A786" s="110"/>
      <c r="B786" s="106" t="s">
        <v>276</v>
      </c>
      <c r="C786" s="131">
        <v>79.569999999999993</v>
      </c>
      <c r="D786" s="131">
        <v>78.867999999999995</v>
      </c>
      <c r="E786" s="131">
        <v>78.584000000000003</v>
      </c>
      <c r="F786" s="131">
        <v>81.570999999999998</v>
      </c>
      <c r="G786" s="131">
        <v>77.700999999999993</v>
      </c>
      <c r="H786" s="131">
        <v>80.738</v>
      </c>
      <c r="I786" s="131">
        <v>82.385000000000005</v>
      </c>
      <c r="J786" s="131">
        <v>79.361000000000004</v>
      </c>
      <c r="K786" s="131">
        <v>81.573999999999998</v>
      </c>
      <c r="L786" s="131">
        <v>81.658000000000001</v>
      </c>
      <c r="M786" s="131">
        <v>79.224999999999994</v>
      </c>
      <c r="N786" s="131">
        <v>77.790999999999997</v>
      </c>
      <c r="O786" s="131">
        <v>82.08</v>
      </c>
      <c r="P786" s="131">
        <v>88.289000000000001</v>
      </c>
      <c r="Q786" s="131">
        <v>87.718999999999994</v>
      </c>
      <c r="R786" s="131">
        <v>86.239000000000004</v>
      </c>
      <c r="S786" s="131">
        <v>87.569000000000003</v>
      </c>
      <c r="T786" s="131">
        <v>86.441999999999993</v>
      </c>
      <c r="U786" s="131">
        <v>88.698999999999998</v>
      </c>
      <c r="V786" s="131">
        <v>100</v>
      </c>
      <c r="W786" s="131">
        <v>104.85</v>
      </c>
      <c r="X786" s="131">
        <v>99.274000000000001</v>
      </c>
      <c r="Y786" s="131">
        <v>106.14100000000001</v>
      </c>
      <c r="Z786" s="131">
        <v>88.707999999999998</v>
      </c>
      <c r="AA786" s="131">
        <v>89.274000000000001</v>
      </c>
      <c r="AB786" s="131">
        <v>87.37</v>
      </c>
      <c r="AC786" s="131">
        <v>84.471999999999994</v>
      </c>
      <c r="AD786" s="131">
        <v>81.837000000000003</v>
      </c>
      <c r="AE786" s="131">
        <v>71.62</v>
      </c>
      <c r="AF786" s="131">
        <v>76.820999999999998</v>
      </c>
      <c r="AG786" s="131">
        <v>75.718000000000004</v>
      </c>
      <c r="AH786" s="131">
        <v>78.978999999999999</v>
      </c>
      <c r="AI786" s="131">
        <v>81.929000000000002</v>
      </c>
      <c r="AJ786" s="131">
        <v>83.341999999999999</v>
      </c>
      <c r="AK786" s="131">
        <v>85.103999999999999</v>
      </c>
      <c r="AL786" s="131">
        <v>82.620999999999995</v>
      </c>
      <c r="AM786" s="131">
        <v>80.024000000000001</v>
      </c>
      <c r="AN786" s="131">
        <v>79.442999999999998</v>
      </c>
      <c r="AO786" s="131">
        <v>81.438999999999993</v>
      </c>
      <c r="AP786" s="131">
        <v>79.474000000000004</v>
      </c>
      <c r="AQ786" s="131">
        <v>80.028000000000006</v>
      </c>
      <c r="AR786" s="131">
        <v>81.822999999999993</v>
      </c>
      <c r="AS786" s="131">
        <v>85.393000000000001</v>
      </c>
      <c r="AT786" s="131">
        <v>87.543000000000006</v>
      </c>
      <c r="AU786" s="131">
        <v>75.721999999999994</v>
      </c>
      <c r="AV786" s="131">
        <v>74.900000000000006</v>
      </c>
      <c r="AW786" s="131">
        <v>81.296999999999997</v>
      </c>
      <c r="AX786" s="161"/>
      <c r="AY786" s="161"/>
    </row>
    <row r="787" spans="1:51" ht="6" customHeight="1" x14ac:dyDescent="0.2">
      <c r="A787" s="110"/>
      <c r="B787" s="106"/>
      <c r="C787" s="131"/>
      <c r="D787" s="131"/>
      <c r="E787" s="131"/>
      <c r="F787" s="131"/>
      <c r="G787" s="131"/>
      <c r="H787" s="131"/>
      <c r="I787" s="131"/>
      <c r="J787" s="131"/>
      <c r="K787" s="131"/>
      <c r="L787" s="131"/>
      <c r="M787" s="131"/>
      <c r="N787" s="131"/>
      <c r="O787" s="131"/>
      <c r="P787" s="131"/>
      <c r="Q787" s="131"/>
      <c r="R787" s="131"/>
      <c r="S787" s="131"/>
      <c r="T787" s="131"/>
      <c r="U787" s="131"/>
      <c r="V787" s="131"/>
      <c r="W787" s="131"/>
      <c r="X787" s="131"/>
      <c r="Y787" s="131"/>
      <c r="Z787" s="131"/>
      <c r="AA787" s="131"/>
      <c r="AB787" s="131"/>
      <c r="AC787" s="131"/>
      <c r="AD787" s="131"/>
      <c r="AE787" s="131"/>
      <c r="AF787" s="131"/>
      <c r="AG787" s="131"/>
      <c r="AH787" s="131"/>
      <c r="AI787" s="131"/>
      <c r="AJ787" s="131"/>
      <c r="AK787" s="131"/>
      <c r="AL787" s="131"/>
      <c r="AM787" s="131"/>
      <c r="AN787" s="131"/>
      <c r="AO787" s="131"/>
      <c r="AP787" s="131"/>
      <c r="AQ787" s="131"/>
      <c r="AR787" s="131"/>
      <c r="AS787" s="131"/>
      <c r="AT787" s="131"/>
      <c r="AU787" s="131"/>
      <c r="AV787" s="131"/>
      <c r="AW787" s="131"/>
      <c r="AX787" s="161"/>
      <c r="AY787" s="161"/>
    </row>
    <row r="788" spans="1:51" x14ac:dyDescent="0.2">
      <c r="A788" s="108" t="s">
        <v>161</v>
      </c>
      <c r="B788" s="171" t="s">
        <v>271</v>
      </c>
      <c r="C788" s="132">
        <v>37.198999999999998</v>
      </c>
      <c r="D788" s="132">
        <v>39.627000000000002</v>
      </c>
      <c r="E788" s="132">
        <v>41.174999999999997</v>
      </c>
      <c r="F788" s="132">
        <v>42.067</v>
      </c>
      <c r="G788" s="132">
        <v>49.017000000000003</v>
      </c>
      <c r="H788" s="132">
        <v>51.076999999999998</v>
      </c>
      <c r="I788" s="132">
        <v>57.841000000000001</v>
      </c>
      <c r="J788" s="132">
        <v>65.37</v>
      </c>
      <c r="K788" s="132">
        <v>66.462999999999994</v>
      </c>
      <c r="L788" s="132">
        <v>64.954999999999998</v>
      </c>
      <c r="M788" s="132">
        <v>64.671000000000006</v>
      </c>
      <c r="N788" s="132">
        <v>67.412000000000006</v>
      </c>
      <c r="O788" s="132">
        <v>70.897999999999996</v>
      </c>
      <c r="P788" s="132">
        <v>77.311999999999998</v>
      </c>
      <c r="Q788" s="132">
        <v>77.673000000000002</v>
      </c>
      <c r="R788" s="132">
        <v>82.307000000000002</v>
      </c>
      <c r="S788" s="132">
        <v>88.135000000000005</v>
      </c>
      <c r="T788" s="132">
        <v>95.021000000000001</v>
      </c>
      <c r="U788" s="132">
        <v>98.378</v>
      </c>
      <c r="V788" s="132">
        <v>100</v>
      </c>
      <c r="W788" s="132">
        <v>105.417</v>
      </c>
      <c r="X788" s="132">
        <v>110.101</v>
      </c>
      <c r="Y788" s="132">
        <v>119.874</v>
      </c>
      <c r="Z788" s="132">
        <v>124.211</v>
      </c>
      <c r="AA788" s="132">
        <v>138.387</v>
      </c>
      <c r="AB788" s="132">
        <v>136.99299999999999</v>
      </c>
      <c r="AC788" s="132">
        <v>139.411</v>
      </c>
      <c r="AD788" s="132">
        <v>144.29499999999999</v>
      </c>
      <c r="AE788" s="132">
        <v>139.73400000000001</v>
      </c>
      <c r="AF788" s="132">
        <v>147.964</v>
      </c>
      <c r="AG788" s="132">
        <v>155.38</v>
      </c>
      <c r="AH788" s="132">
        <v>167.37</v>
      </c>
      <c r="AI788" s="132">
        <v>193.714</v>
      </c>
      <c r="AJ788" s="132">
        <v>225.37200000000001</v>
      </c>
      <c r="AK788" s="132">
        <v>256.76</v>
      </c>
      <c r="AL788" s="132">
        <v>282.92599999999999</v>
      </c>
      <c r="AM788" s="132">
        <v>307.10500000000002</v>
      </c>
      <c r="AN788" s="132">
        <v>316.28100000000001</v>
      </c>
      <c r="AO788" s="132">
        <v>338.23</v>
      </c>
      <c r="AP788" s="132">
        <v>371.07100000000003</v>
      </c>
      <c r="AQ788" s="132">
        <v>406.029</v>
      </c>
      <c r="AR788" s="132">
        <v>417.72199999999998</v>
      </c>
      <c r="AS788" s="132">
        <v>435.24400000000003</v>
      </c>
      <c r="AT788" s="132">
        <v>432.34899999999999</v>
      </c>
      <c r="AU788" s="132">
        <v>430.94400000000002</v>
      </c>
      <c r="AV788" s="132">
        <v>429.24099999999999</v>
      </c>
      <c r="AW788" s="132">
        <v>438.32600000000002</v>
      </c>
    </row>
    <row r="789" spans="1:51" x14ac:dyDescent="0.2">
      <c r="A789" s="172"/>
      <c r="B789" s="173" t="s">
        <v>204</v>
      </c>
      <c r="C789" s="174">
        <v>74.078000000000003</v>
      </c>
      <c r="D789" s="174">
        <v>75.918999999999997</v>
      </c>
      <c r="E789" s="174">
        <v>77.674999999999997</v>
      </c>
      <c r="F789" s="174">
        <v>79.3</v>
      </c>
      <c r="G789" s="174">
        <v>80.713999999999999</v>
      </c>
      <c r="H789" s="174">
        <v>81.971000000000004</v>
      </c>
      <c r="I789" s="174">
        <v>83.096000000000004</v>
      </c>
      <c r="J789" s="174">
        <v>84.218000000000004</v>
      </c>
      <c r="K789" s="174">
        <v>85.366</v>
      </c>
      <c r="L789" s="174">
        <v>86.45</v>
      </c>
      <c r="M789" s="174">
        <v>87.569000000000003</v>
      </c>
      <c r="N789" s="174">
        <v>88.869</v>
      </c>
      <c r="O789" s="174">
        <v>90.162999999999997</v>
      </c>
      <c r="P789" s="174">
        <v>91.352000000000004</v>
      </c>
      <c r="Q789" s="174">
        <v>92.602999999999994</v>
      </c>
      <c r="R789" s="174">
        <v>93.989000000000004</v>
      </c>
      <c r="S789" s="174">
        <v>95.506</v>
      </c>
      <c r="T789" s="174">
        <v>97.052000000000007</v>
      </c>
      <c r="U789" s="174">
        <v>98.549000000000007</v>
      </c>
      <c r="V789" s="174">
        <v>100</v>
      </c>
      <c r="W789" s="174">
        <v>101.371</v>
      </c>
      <c r="X789" s="174">
        <v>102.619</v>
      </c>
      <c r="Y789" s="174">
        <v>103.809</v>
      </c>
      <c r="Z789" s="174">
        <v>104.994</v>
      </c>
      <c r="AA789" s="174">
        <v>106.146</v>
      </c>
      <c r="AB789" s="174">
        <v>107.283</v>
      </c>
      <c r="AC789" s="174">
        <v>108.386</v>
      </c>
      <c r="AD789" s="174">
        <v>109.43</v>
      </c>
      <c r="AE789" s="174">
        <v>110.38200000000001</v>
      </c>
      <c r="AF789" s="174">
        <v>111.256</v>
      </c>
      <c r="AG789" s="174">
        <v>112.06699999999999</v>
      </c>
      <c r="AH789" s="174">
        <v>112.819</v>
      </c>
      <c r="AI789" s="174">
        <v>113.51900000000001</v>
      </c>
      <c r="AJ789" s="174">
        <v>114.197</v>
      </c>
      <c r="AK789" s="174">
        <v>114.869</v>
      </c>
      <c r="AL789" s="174">
        <v>115.51300000000001</v>
      </c>
      <c r="AM789" s="174">
        <v>116.12</v>
      </c>
      <c r="AN789" s="174">
        <v>116.717</v>
      </c>
      <c r="AO789" s="174">
        <v>117.297</v>
      </c>
      <c r="AP789" s="174">
        <v>117.867</v>
      </c>
      <c r="AQ789" s="174">
        <v>118.434</v>
      </c>
      <c r="AR789" s="174">
        <v>119.01600000000001</v>
      </c>
      <c r="AS789" s="174">
        <v>119.605</v>
      </c>
      <c r="AT789" s="174">
        <v>120.21299999999999</v>
      </c>
      <c r="AU789" s="174">
        <v>120.828</v>
      </c>
      <c r="AV789" s="174">
        <v>121.48399999999999</v>
      </c>
      <c r="AW789" s="174">
        <v>122.167</v>
      </c>
    </row>
    <row r="790" spans="1:51" x14ac:dyDescent="0.2">
      <c r="A790" s="172"/>
      <c r="B790" s="173" t="s">
        <v>273</v>
      </c>
      <c r="C790" s="174">
        <v>32.499000000000002</v>
      </c>
      <c r="D790" s="174">
        <v>33.091999999999999</v>
      </c>
      <c r="E790" s="174">
        <v>34.978000000000002</v>
      </c>
      <c r="F790" s="174">
        <v>35.055</v>
      </c>
      <c r="G790" s="174">
        <v>37.195</v>
      </c>
      <c r="H790" s="174">
        <v>36.582000000000001</v>
      </c>
      <c r="I790" s="174">
        <v>38.962000000000003</v>
      </c>
      <c r="J790" s="174">
        <v>42.798999999999999</v>
      </c>
      <c r="K790" s="174">
        <v>45.593000000000004</v>
      </c>
      <c r="L790" s="174">
        <v>48.639000000000003</v>
      </c>
      <c r="M790" s="174">
        <v>50.698999999999998</v>
      </c>
      <c r="N790" s="174">
        <v>54.107999999999997</v>
      </c>
      <c r="O790" s="174">
        <v>58.853000000000002</v>
      </c>
      <c r="P790" s="174">
        <v>66.593000000000004</v>
      </c>
      <c r="Q790" s="174">
        <v>73.760999999999996</v>
      </c>
      <c r="R790" s="174">
        <v>79.296000000000006</v>
      </c>
      <c r="S790" s="174">
        <v>87.271000000000001</v>
      </c>
      <c r="T790" s="174">
        <v>95.33</v>
      </c>
      <c r="U790" s="174">
        <v>97.662999999999997</v>
      </c>
      <c r="V790" s="174">
        <v>100</v>
      </c>
      <c r="W790" s="174">
        <v>107.527</v>
      </c>
      <c r="X790" s="174">
        <v>120.649</v>
      </c>
      <c r="Y790" s="174">
        <v>135.13</v>
      </c>
      <c r="Z790" s="174">
        <v>150.392</v>
      </c>
      <c r="AA790" s="174">
        <v>164.214</v>
      </c>
      <c r="AB790" s="174">
        <v>178.047</v>
      </c>
      <c r="AC790" s="174">
        <v>192.084</v>
      </c>
      <c r="AD790" s="174">
        <v>203.71100000000001</v>
      </c>
      <c r="AE790" s="174">
        <v>216.93</v>
      </c>
      <c r="AF790" s="174">
        <v>233.41900000000001</v>
      </c>
      <c r="AG790" s="174">
        <v>250.22200000000001</v>
      </c>
      <c r="AH790" s="174">
        <v>270.44799999999998</v>
      </c>
      <c r="AI790" s="174">
        <v>294.99799999999999</v>
      </c>
      <c r="AJ790" s="174">
        <v>322.74299999999999</v>
      </c>
      <c r="AK790" s="174">
        <v>356.93700000000001</v>
      </c>
      <c r="AL790" s="174">
        <v>399.36700000000002</v>
      </c>
      <c r="AM790" s="174">
        <v>452.76100000000002</v>
      </c>
      <c r="AN790" s="174">
        <v>492.846</v>
      </c>
      <c r="AO790" s="174">
        <v>534.76599999999996</v>
      </c>
      <c r="AP790" s="174">
        <v>588.23599999999999</v>
      </c>
      <c r="AQ790" s="174">
        <v>640.53200000000004</v>
      </c>
      <c r="AR790" s="174">
        <v>686.50300000000004</v>
      </c>
      <c r="AS790" s="174">
        <v>735.37599999999998</v>
      </c>
      <c r="AT790" s="174">
        <v>784.30600000000004</v>
      </c>
      <c r="AU790" s="174">
        <v>833.40499999999997</v>
      </c>
      <c r="AV790" s="174">
        <v>883.66300000000001</v>
      </c>
      <c r="AW790" s="174">
        <v>938.822</v>
      </c>
    </row>
    <row r="791" spans="1:51" x14ac:dyDescent="0.2">
      <c r="A791" s="172"/>
      <c r="B791" s="173" t="s">
        <v>275</v>
      </c>
      <c r="C791" s="174">
        <v>185.542</v>
      </c>
      <c r="D791" s="174">
        <v>187.00899999999999</v>
      </c>
      <c r="E791" s="174">
        <v>179.31399999999999</v>
      </c>
      <c r="F791" s="174">
        <v>179.911</v>
      </c>
      <c r="G791" s="174">
        <v>183.887</v>
      </c>
      <c r="H791" s="174">
        <v>190.50899999999999</v>
      </c>
      <c r="I791" s="174">
        <v>192.26400000000001</v>
      </c>
      <c r="J791" s="174">
        <v>187.16</v>
      </c>
      <c r="K791" s="174">
        <v>176.02099999999999</v>
      </c>
      <c r="L791" s="174">
        <v>162.46100000000001</v>
      </c>
      <c r="M791" s="174">
        <v>152.846</v>
      </c>
      <c r="N791" s="174">
        <v>145.62799999999999</v>
      </c>
      <c r="O791" s="174">
        <v>137.26599999999999</v>
      </c>
      <c r="P791" s="174">
        <v>126.94499999999999</v>
      </c>
      <c r="Q791" s="174">
        <v>115.819</v>
      </c>
      <c r="R791" s="174">
        <v>110.05500000000001</v>
      </c>
      <c r="S791" s="174">
        <v>103.491</v>
      </c>
      <c r="T791" s="174">
        <v>98.36</v>
      </c>
      <c r="U791" s="174">
        <v>96.512</v>
      </c>
      <c r="V791" s="174">
        <v>100</v>
      </c>
      <c r="W791" s="174">
        <v>89.108999999999995</v>
      </c>
      <c r="X791" s="174">
        <v>81.245000000000005</v>
      </c>
      <c r="Y791" s="174">
        <v>75.900000000000006</v>
      </c>
      <c r="Z791" s="174">
        <v>70.590999999999994</v>
      </c>
      <c r="AA791" s="174">
        <v>68.605000000000004</v>
      </c>
      <c r="AB791" s="174">
        <v>64.317999999999998</v>
      </c>
      <c r="AC791" s="174">
        <v>58.966000000000001</v>
      </c>
      <c r="AD791" s="174">
        <v>55.499000000000002</v>
      </c>
      <c r="AE791" s="174">
        <v>52.764000000000003</v>
      </c>
      <c r="AF791" s="174">
        <v>49.908000000000001</v>
      </c>
      <c r="AG791" s="174">
        <v>47.795999999999999</v>
      </c>
      <c r="AH791" s="174">
        <v>46.768000000000001</v>
      </c>
      <c r="AI791" s="174">
        <v>48.508000000000003</v>
      </c>
      <c r="AJ791" s="174">
        <v>50.046999999999997</v>
      </c>
      <c r="AK791" s="174">
        <v>49.594000000000001</v>
      </c>
      <c r="AL791" s="174">
        <v>48.206000000000003</v>
      </c>
      <c r="AM791" s="174">
        <v>45.527999999999999</v>
      </c>
      <c r="AN791" s="174">
        <v>42.716999999999999</v>
      </c>
      <c r="AO791" s="174">
        <v>41.77</v>
      </c>
      <c r="AP791" s="174">
        <v>41.685000000000002</v>
      </c>
      <c r="AQ791" s="174">
        <v>40.892000000000003</v>
      </c>
      <c r="AR791" s="174">
        <v>39.317</v>
      </c>
      <c r="AS791" s="174">
        <v>37.69</v>
      </c>
      <c r="AT791" s="174">
        <v>35.811</v>
      </c>
      <c r="AU791" s="174">
        <v>33.840000000000003</v>
      </c>
      <c r="AV791" s="174">
        <v>31.533000000000001</v>
      </c>
      <c r="AW791" s="174">
        <v>30.413</v>
      </c>
    </row>
    <row r="792" spans="1:51" x14ac:dyDescent="0.2">
      <c r="A792" s="172"/>
      <c r="B792" s="173" t="s">
        <v>276</v>
      </c>
      <c r="C792" s="174">
        <v>83.278000000000006</v>
      </c>
      <c r="D792" s="174">
        <v>84.346000000000004</v>
      </c>
      <c r="E792" s="174">
        <v>84.518000000000001</v>
      </c>
      <c r="F792" s="174">
        <v>84.113</v>
      </c>
      <c r="G792" s="174">
        <v>88.790999999999997</v>
      </c>
      <c r="H792" s="174">
        <v>89.408000000000001</v>
      </c>
      <c r="I792" s="174">
        <v>92.921000000000006</v>
      </c>
      <c r="J792" s="174">
        <v>96.900999999999996</v>
      </c>
      <c r="K792" s="174">
        <v>97.013999999999996</v>
      </c>
      <c r="L792" s="174">
        <v>95.085999999999999</v>
      </c>
      <c r="M792" s="174">
        <v>95.302999999999997</v>
      </c>
      <c r="N792" s="174">
        <v>96.266999999999996</v>
      </c>
      <c r="O792" s="174">
        <v>97.337000000000003</v>
      </c>
      <c r="P792" s="174">
        <v>100.11199999999999</v>
      </c>
      <c r="Q792" s="174">
        <v>98.183999999999997</v>
      </c>
      <c r="R792" s="174">
        <v>100.346</v>
      </c>
      <c r="S792" s="174">
        <v>102.176</v>
      </c>
      <c r="T792" s="174">
        <v>104.416</v>
      </c>
      <c r="U792" s="174">
        <v>105.90900000000001</v>
      </c>
      <c r="V792" s="174">
        <v>100</v>
      </c>
      <c r="W792" s="174">
        <v>108.532</v>
      </c>
      <c r="X792" s="174">
        <v>109.45699999999999</v>
      </c>
      <c r="Y792" s="174">
        <v>112.59099999999999</v>
      </c>
      <c r="Z792" s="174">
        <v>111.435</v>
      </c>
      <c r="AA792" s="174">
        <v>115.724</v>
      </c>
      <c r="AB792" s="174">
        <v>111.50700000000001</v>
      </c>
      <c r="AC792" s="174">
        <v>113.56100000000001</v>
      </c>
      <c r="AD792" s="174">
        <v>116.63200000000001</v>
      </c>
      <c r="AE792" s="174">
        <v>110.598</v>
      </c>
      <c r="AF792" s="174">
        <v>114.164</v>
      </c>
      <c r="AG792" s="174">
        <v>115.932</v>
      </c>
      <c r="AH792" s="174">
        <v>117.292</v>
      </c>
      <c r="AI792" s="174">
        <v>119.25</v>
      </c>
      <c r="AJ792" s="174">
        <v>122.18300000000001</v>
      </c>
      <c r="AK792" s="174">
        <v>126.271</v>
      </c>
      <c r="AL792" s="174">
        <v>127.22199999999999</v>
      </c>
      <c r="AM792" s="174">
        <v>128.30199999999999</v>
      </c>
      <c r="AN792" s="174">
        <v>128.714</v>
      </c>
      <c r="AO792" s="174">
        <v>129.09200000000001</v>
      </c>
      <c r="AP792" s="174">
        <v>128.39099999999999</v>
      </c>
      <c r="AQ792" s="174">
        <v>130.887</v>
      </c>
      <c r="AR792" s="174">
        <v>130.035</v>
      </c>
      <c r="AS792" s="174">
        <v>131.29400000000001</v>
      </c>
      <c r="AT792" s="174">
        <v>128.05199999999999</v>
      </c>
      <c r="AU792" s="174">
        <v>126.46299999999999</v>
      </c>
      <c r="AV792" s="174">
        <v>126.801</v>
      </c>
      <c r="AW792" s="174">
        <v>125.661</v>
      </c>
    </row>
    <row r="793" spans="1:51" ht="6" customHeight="1" x14ac:dyDescent="0.2">
      <c r="A793" s="172"/>
      <c r="B793" s="173"/>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c r="AA793" s="174"/>
      <c r="AB793" s="174"/>
      <c r="AC793" s="174"/>
      <c r="AD793" s="174"/>
      <c r="AE793" s="174"/>
      <c r="AF793" s="174"/>
      <c r="AG793" s="174"/>
      <c r="AH793" s="174"/>
      <c r="AI793" s="174"/>
      <c r="AJ793" s="174"/>
      <c r="AK793" s="174"/>
      <c r="AL793" s="174"/>
      <c r="AM793" s="174"/>
      <c r="AN793" s="174"/>
      <c r="AO793" s="174"/>
      <c r="AP793" s="174"/>
      <c r="AQ793" s="174"/>
      <c r="AR793" s="174"/>
      <c r="AS793" s="174"/>
      <c r="AT793" s="174"/>
      <c r="AU793" s="174"/>
      <c r="AV793" s="174"/>
      <c r="AW793" s="174"/>
    </row>
    <row r="794" spans="1:51" x14ac:dyDescent="0.2">
      <c r="A794" s="162" t="s">
        <v>23</v>
      </c>
      <c r="B794" s="106" t="s">
        <v>271</v>
      </c>
      <c r="C794" s="131">
        <v>83.003</v>
      </c>
      <c r="D794" s="131">
        <v>84.058999999999997</v>
      </c>
      <c r="E794" s="131">
        <v>87.858999999999995</v>
      </c>
      <c r="F794" s="131">
        <v>87.858999999999995</v>
      </c>
      <c r="G794" s="131">
        <v>85.731999999999999</v>
      </c>
      <c r="H794" s="131">
        <v>89.885999999999996</v>
      </c>
      <c r="I794" s="131">
        <v>93.581999999999994</v>
      </c>
      <c r="J794" s="131">
        <v>92.903999999999996</v>
      </c>
      <c r="K794" s="131">
        <v>98.052999999999997</v>
      </c>
      <c r="L794" s="131">
        <v>95.762</v>
      </c>
      <c r="M794" s="131">
        <v>94.552999999999997</v>
      </c>
      <c r="N794" s="131">
        <v>93.058000000000007</v>
      </c>
      <c r="O794" s="131">
        <v>95.31</v>
      </c>
      <c r="P794" s="131">
        <v>93.742999999999995</v>
      </c>
      <c r="Q794" s="131">
        <v>88.293999999999997</v>
      </c>
      <c r="R794" s="131">
        <v>97.042000000000002</v>
      </c>
      <c r="S794" s="131">
        <v>101.761</v>
      </c>
      <c r="T794" s="131">
        <v>107.23099999999999</v>
      </c>
      <c r="U794" s="131">
        <v>105.337</v>
      </c>
      <c r="V794" s="131">
        <v>100</v>
      </c>
      <c r="W794" s="131">
        <v>105.414</v>
      </c>
      <c r="X794" s="131">
        <v>107.233</v>
      </c>
      <c r="Y794" s="131">
        <v>107.988</v>
      </c>
      <c r="Z794" s="131">
        <v>115.61</v>
      </c>
      <c r="AA794" s="131">
        <v>118.01600000000001</v>
      </c>
      <c r="AB794" s="131">
        <v>125.592</v>
      </c>
      <c r="AC794" s="131">
        <v>131.601</v>
      </c>
      <c r="AD794" s="131">
        <v>136.19200000000001</v>
      </c>
      <c r="AE794" s="131">
        <v>140.154</v>
      </c>
      <c r="AF794" s="131">
        <v>140.173</v>
      </c>
      <c r="AG794" s="131">
        <v>129.61500000000001</v>
      </c>
      <c r="AH794" s="131">
        <v>122.358</v>
      </c>
      <c r="AI794" s="131">
        <v>131.61199999999999</v>
      </c>
      <c r="AJ794" s="131">
        <v>147.435</v>
      </c>
      <c r="AK794" s="131">
        <v>150.35300000000001</v>
      </c>
      <c r="AL794" s="131">
        <v>159.68799999999999</v>
      </c>
      <c r="AM794" s="131">
        <v>166.584</v>
      </c>
      <c r="AN794" s="131">
        <v>177.74100000000001</v>
      </c>
      <c r="AO794" s="131">
        <v>169.90700000000001</v>
      </c>
      <c r="AP794" s="131">
        <v>174.78800000000001</v>
      </c>
      <c r="AQ794" s="131">
        <v>182.29900000000001</v>
      </c>
      <c r="AR794" s="131">
        <v>186.87200000000001</v>
      </c>
      <c r="AS794" s="131">
        <v>182.066</v>
      </c>
      <c r="AT794" s="131">
        <v>185.84800000000001</v>
      </c>
      <c r="AU794" s="131">
        <v>191.50200000000001</v>
      </c>
      <c r="AV794" s="131">
        <v>191.62899999999999</v>
      </c>
      <c r="AW794" s="131">
        <v>184.45099999999999</v>
      </c>
    </row>
    <row r="795" spans="1:51" x14ac:dyDescent="0.2">
      <c r="A795" s="106"/>
      <c r="B795" s="106" t="s">
        <v>204</v>
      </c>
      <c r="C795" s="131">
        <v>74.444999999999993</v>
      </c>
      <c r="D795" s="131">
        <v>75.72</v>
      </c>
      <c r="E795" s="131">
        <v>77.033000000000001</v>
      </c>
      <c r="F795" s="131">
        <v>78.352999999999994</v>
      </c>
      <c r="G795" s="131">
        <v>79.643000000000001</v>
      </c>
      <c r="H795" s="131">
        <v>80.894999999999996</v>
      </c>
      <c r="I795" s="131">
        <v>82.123000000000005</v>
      </c>
      <c r="J795" s="131">
        <v>83.341999999999999</v>
      </c>
      <c r="K795" s="131">
        <v>84.585999999999999</v>
      </c>
      <c r="L795" s="131">
        <v>85.872</v>
      </c>
      <c r="M795" s="131">
        <v>87.206999999999994</v>
      </c>
      <c r="N795" s="131">
        <v>88.584999999999994</v>
      </c>
      <c r="O795" s="131">
        <v>89.994</v>
      </c>
      <c r="P795" s="131">
        <v>91.418000000000006</v>
      </c>
      <c r="Q795" s="131">
        <v>92.847999999999999</v>
      </c>
      <c r="R795" s="131">
        <v>94.277000000000001</v>
      </c>
      <c r="S795" s="131">
        <v>95.71</v>
      </c>
      <c r="T795" s="131">
        <v>97.146000000000001</v>
      </c>
      <c r="U795" s="131">
        <v>98.575999999999993</v>
      </c>
      <c r="V795" s="131">
        <v>100</v>
      </c>
      <c r="W795" s="131">
        <v>101.41800000000001</v>
      </c>
      <c r="X795" s="131">
        <v>102.82599999999999</v>
      </c>
      <c r="Y795" s="131">
        <v>104.21899999999999</v>
      </c>
      <c r="Z795" s="131">
        <v>105.58499999999999</v>
      </c>
      <c r="AA795" s="131">
        <v>106.92</v>
      </c>
      <c r="AB795" s="131">
        <v>108.21899999999999</v>
      </c>
      <c r="AC795" s="131">
        <v>109.48399999999999</v>
      </c>
      <c r="AD795" s="131">
        <v>110.73</v>
      </c>
      <c r="AE795" s="131">
        <v>111.971</v>
      </c>
      <c r="AF795" s="131">
        <v>113.22</v>
      </c>
      <c r="AG795" s="131">
        <v>114.488</v>
      </c>
      <c r="AH795" s="131">
        <v>115.762</v>
      </c>
      <c r="AI795" s="131">
        <v>117.04600000000001</v>
      </c>
      <c r="AJ795" s="131">
        <v>118.32899999999999</v>
      </c>
      <c r="AK795" s="131">
        <v>119.6</v>
      </c>
      <c r="AL795" s="131">
        <v>120.86499999999999</v>
      </c>
      <c r="AM795" s="131">
        <v>122.12</v>
      </c>
      <c r="AN795" s="131">
        <v>123.379</v>
      </c>
      <c r="AO795" s="131">
        <v>124.65300000000001</v>
      </c>
      <c r="AP795" s="131">
        <v>125.952</v>
      </c>
      <c r="AQ795" s="131">
        <v>127.27500000000001</v>
      </c>
      <c r="AR795" s="131">
        <v>128.619</v>
      </c>
      <c r="AS795" s="131">
        <v>129.97300000000001</v>
      </c>
      <c r="AT795" s="131">
        <v>131.32300000000001</v>
      </c>
      <c r="AU795" s="131">
        <v>132.655</v>
      </c>
      <c r="AV795" s="131">
        <v>133.96600000000001</v>
      </c>
      <c r="AW795" s="131">
        <v>135.261</v>
      </c>
    </row>
    <row r="796" spans="1:51" x14ac:dyDescent="0.2">
      <c r="A796" s="106"/>
      <c r="B796" s="106" t="s">
        <v>273</v>
      </c>
      <c r="C796" s="131">
        <v>117.85599999999999</v>
      </c>
      <c r="D796" s="131">
        <v>117.76</v>
      </c>
      <c r="E796" s="131">
        <v>119.006</v>
      </c>
      <c r="F796" s="131">
        <v>123.476</v>
      </c>
      <c r="G796" s="131">
        <v>121.44199999999999</v>
      </c>
      <c r="H796" s="131">
        <v>117.149</v>
      </c>
      <c r="I796" s="131">
        <v>123.398</v>
      </c>
      <c r="J796" s="131">
        <v>116.114</v>
      </c>
      <c r="K796" s="131">
        <v>126.10299999999999</v>
      </c>
      <c r="L796" s="131">
        <v>126.101</v>
      </c>
      <c r="M796" s="131">
        <v>117.726</v>
      </c>
      <c r="N796" s="131">
        <v>115.042</v>
      </c>
      <c r="O796" s="131">
        <v>118.166</v>
      </c>
      <c r="P796" s="131">
        <v>118.15300000000001</v>
      </c>
      <c r="Q796" s="131">
        <v>110.297</v>
      </c>
      <c r="R796" s="131">
        <v>115.30800000000001</v>
      </c>
      <c r="S796" s="131">
        <v>116.654</v>
      </c>
      <c r="T796" s="131">
        <v>113.67700000000001</v>
      </c>
      <c r="U796" s="131">
        <v>104.01</v>
      </c>
      <c r="V796" s="131">
        <v>100</v>
      </c>
      <c r="W796" s="131">
        <v>107.607</v>
      </c>
      <c r="X796" s="131">
        <v>114.55800000000001</v>
      </c>
      <c r="Y796" s="131">
        <v>122.30200000000001</v>
      </c>
      <c r="Z796" s="131">
        <v>127.76600000000001</v>
      </c>
      <c r="AA796" s="131">
        <v>122.581</v>
      </c>
      <c r="AB796" s="131">
        <v>127.803</v>
      </c>
      <c r="AC796" s="131">
        <v>136.57300000000001</v>
      </c>
      <c r="AD796" s="131">
        <v>140.23500000000001</v>
      </c>
      <c r="AE796" s="131">
        <v>133.98599999999999</v>
      </c>
      <c r="AF796" s="131">
        <v>131.46199999999999</v>
      </c>
      <c r="AG796" s="131">
        <v>124.274</v>
      </c>
      <c r="AH796" s="131">
        <v>109.51600000000001</v>
      </c>
      <c r="AI796" s="131">
        <v>117.88800000000001</v>
      </c>
      <c r="AJ796" s="131">
        <v>127.13800000000001</v>
      </c>
      <c r="AK796" s="131">
        <v>136.922</v>
      </c>
      <c r="AL796" s="131">
        <v>146.392</v>
      </c>
      <c r="AM796" s="131">
        <v>157.93700000000001</v>
      </c>
      <c r="AN796" s="131">
        <v>162.66800000000001</v>
      </c>
      <c r="AO796" s="131">
        <v>151.476</v>
      </c>
      <c r="AP796" s="131">
        <v>165.09399999999999</v>
      </c>
      <c r="AQ796" s="131">
        <v>173.18799999999999</v>
      </c>
      <c r="AR796" s="131">
        <v>169.61799999999999</v>
      </c>
      <c r="AS796" s="131">
        <v>171.88900000000001</v>
      </c>
      <c r="AT796" s="131">
        <v>165.84700000000001</v>
      </c>
      <c r="AU796" s="131">
        <v>168.666</v>
      </c>
      <c r="AV796" s="131">
        <v>163.97200000000001</v>
      </c>
      <c r="AW796" s="131">
        <v>167.03700000000001</v>
      </c>
    </row>
    <row r="797" spans="1:51" x14ac:dyDescent="0.2">
      <c r="A797" s="106"/>
      <c r="B797" s="106" t="s">
        <v>275</v>
      </c>
      <c r="C797" s="131">
        <v>83.251999999999995</v>
      </c>
      <c r="D797" s="131">
        <v>83.251999999999995</v>
      </c>
      <c r="E797" s="131">
        <v>84.272999999999996</v>
      </c>
      <c r="F797" s="131">
        <v>81.459999999999994</v>
      </c>
      <c r="G797" s="131">
        <v>80.653000000000006</v>
      </c>
      <c r="H797" s="131">
        <v>85.198999999999998</v>
      </c>
      <c r="I797" s="131">
        <v>81.793000000000006</v>
      </c>
      <c r="J797" s="131">
        <v>87.313000000000002</v>
      </c>
      <c r="K797" s="131">
        <v>83.644000000000005</v>
      </c>
      <c r="L797" s="131">
        <v>83.82</v>
      </c>
      <c r="M797" s="131">
        <v>86.332999999999998</v>
      </c>
      <c r="N797" s="131">
        <v>87.488</v>
      </c>
      <c r="O797" s="131">
        <v>85.378</v>
      </c>
      <c r="P797" s="131">
        <v>87.066000000000003</v>
      </c>
      <c r="Q797" s="131">
        <v>87.653000000000006</v>
      </c>
      <c r="R797" s="131">
        <v>87.596999999999994</v>
      </c>
      <c r="S797" s="131">
        <v>89.966999999999999</v>
      </c>
      <c r="T797" s="131">
        <v>94.058000000000007</v>
      </c>
      <c r="U797" s="131">
        <v>98.474000000000004</v>
      </c>
      <c r="V797" s="131">
        <v>100</v>
      </c>
      <c r="W797" s="131">
        <v>94.457999999999998</v>
      </c>
      <c r="X797" s="131">
        <v>92.031999999999996</v>
      </c>
      <c r="Y797" s="131">
        <v>85.299000000000007</v>
      </c>
      <c r="Z797" s="131">
        <v>85.736000000000004</v>
      </c>
      <c r="AA797" s="131">
        <v>89.519000000000005</v>
      </c>
      <c r="AB797" s="131">
        <v>87.962000000000003</v>
      </c>
      <c r="AC797" s="131">
        <v>83.966999999999999</v>
      </c>
      <c r="AD797" s="131">
        <v>83.62</v>
      </c>
      <c r="AE797" s="131">
        <v>88.033000000000001</v>
      </c>
      <c r="AF797" s="131">
        <v>89.786000000000001</v>
      </c>
      <c r="AG797" s="131">
        <v>89.347999999999999</v>
      </c>
      <c r="AH797" s="131">
        <v>97.456000000000003</v>
      </c>
      <c r="AI797" s="131">
        <v>95.811000000000007</v>
      </c>
      <c r="AJ797" s="131">
        <v>95.997</v>
      </c>
      <c r="AK797" s="131">
        <v>88.721000000000004</v>
      </c>
      <c r="AL797" s="131">
        <v>89.331999999999994</v>
      </c>
      <c r="AM797" s="131">
        <v>83.012</v>
      </c>
      <c r="AN797" s="131">
        <v>84.007000000000005</v>
      </c>
      <c r="AO797" s="131">
        <v>86.822999999999993</v>
      </c>
      <c r="AP797" s="131">
        <v>82.131</v>
      </c>
      <c r="AQ797" s="131">
        <v>79.323999999999998</v>
      </c>
      <c r="AR797" s="131">
        <v>80.620999999999995</v>
      </c>
      <c r="AS797" s="131">
        <v>80.793999999999997</v>
      </c>
      <c r="AT797" s="131">
        <v>83.238</v>
      </c>
      <c r="AU797" s="131">
        <v>83.019000000000005</v>
      </c>
      <c r="AV797" s="131">
        <v>85.284999999999997</v>
      </c>
      <c r="AW797" s="131">
        <v>81.998000000000005</v>
      </c>
    </row>
    <row r="798" spans="1:51" x14ac:dyDescent="0.2">
      <c r="A798" s="106"/>
      <c r="B798" s="106" t="s">
        <v>276</v>
      </c>
      <c r="C798" s="131">
        <v>113.634</v>
      </c>
      <c r="D798" s="131">
        <v>113.236</v>
      </c>
      <c r="E798" s="131">
        <v>113.723</v>
      </c>
      <c r="F798" s="131">
        <v>111.48099999999999</v>
      </c>
      <c r="G798" s="131">
        <v>109.902</v>
      </c>
      <c r="H798" s="131">
        <v>111.32599999999999</v>
      </c>
      <c r="I798" s="131">
        <v>112.901</v>
      </c>
      <c r="J798" s="131">
        <v>109.952</v>
      </c>
      <c r="K798" s="131">
        <v>109.9</v>
      </c>
      <c r="L798" s="131">
        <v>105.506</v>
      </c>
      <c r="M798" s="131">
        <v>106.67700000000001</v>
      </c>
      <c r="N798" s="131">
        <v>104.372</v>
      </c>
      <c r="O798" s="131">
        <v>104.974</v>
      </c>
      <c r="P798" s="131">
        <v>99.682000000000002</v>
      </c>
      <c r="Q798" s="131">
        <v>98.363</v>
      </c>
      <c r="R798" s="131">
        <v>101.90600000000001</v>
      </c>
      <c r="S798" s="131">
        <v>101.307</v>
      </c>
      <c r="T798" s="131">
        <v>103.235</v>
      </c>
      <c r="U798" s="131">
        <v>104.33</v>
      </c>
      <c r="V798" s="131">
        <v>100</v>
      </c>
      <c r="W798" s="131">
        <v>102.259</v>
      </c>
      <c r="X798" s="131">
        <v>98.915000000000006</v>
      </c>
      <c r="Y798" s="131">
        <v>99.322000000000003</v>
      </c>
      <c r="Z798" s="131">
        <v>99.956999999999994</v>
      </c>
      <c r="AA798" s="131">
        <v>100.587</v>
      </c>
      <c r="AB798" s="131">
        <v>103.23399999999999</v>
      </c>
      <c r="AC798" s="131">
        <v>104.81699999999999</v>
      </c>
      <c r="AD798" s="131">
        <v>104.887</v>
      </c>
      <c r="AE798" s="131">
        <v>106.119</v>
      </c>
      <c r="AF798" s="131">
        <v>104.89</v>
      </c>
      <c r="AG798" s="131">
        <v>101.959</v>
      </c>
      <c r="AH798" s="131">
        <v>99.033000000000001</v>
      </c>
      <c r="AI798" s="131">
        <v>99.554000000000002</v>
      </c>
      <c r="AJ798" s="131">
        <v>102.08799999999999</v>
      </c>
      <c r="AK798" s="131">
        <v>103.486</v>
      </c>
      <c r="AL798" s="131">
        <v>101.03</v>
      </c>
      <c r="AM798" s="131">
        <v>104.045</v>
      </c>
      <c r="AN798" s="131">
        <v>105.422</v>
      </c>
      <c r="AO798" s="131">
        <v>103.64</v>
      </c>
      <c r="AP798" s="131">
        <v>102.345</v>
      </c>
      <c r="AQ798" s="131">
        <v>104.261</v>
      </c>
      <c r="AR798" s="131">
        <v>106.248</v>
      </c>
      <c r="AS798" s="131">
        <v>100.867</v>
      </c>
      <c r="AT798" s="131">
        <v>102.515</v>
      </c>
      <c r="AU798" s="131">
        <v>103.096</v>
      </c>
      <c r="AV798" s="131">
        <v>102.289</v>
      </c>
      <c r="AW798" s="131">
        <v>99.561000000000007</v>
      </c>
    </row>
    <row r="799" spans="1:51" ht="6" customHeight="1" x14ac:dyDescent="0.2">
      <c r="A799" s="106"/>
      <c r="B799" s="106"/>
      <c r="C799" s="131"/>
      <c r="D799" s="131"/>
      <c r="E799" s="131"/>
      <c r="F799" s="131"/>
      <c r="G799" s="131"/>
      <c r="H799" s="131"/>
      <c r="I799" s="131"/>
      <c r="J799" s="131"/>
      <c r="K799" s="131"/>
      <c r="L799" s="131"/>
      <c r="M799" s="131"/>
      <c r="N799" s="131"/>
      <c r="O799" s="131"/>
      <c r="P799" s="131"/>
      <c r="Q799" s="131"/>
      <c r="R799" s="131"/>
      <c r="S799" s="131"/>
      <c r="T799" s="131"/>
      <c r="U799" s="131"/>
      <c r="V799" s="131"/>
      <c r="W799" s="131"/>
      <c r="X799" s="131"/>
      <c r="Y799" s="131"/>
      <c r="Z799" s="131"/>
      <c r="AA799" s="131"/>
      <c r="AB799" s="131"/>
      <c r="AC799" s="131"/>
      <c r="AD799" s="131"/>
      <c r="AE799" s="131"/>
      <c r="AF799" s="131"/>
      <c r="AG799" s="131"/>
      <c r="AH799" s="131"/>
      <c r="AI799" s="131"/>
      <c r="AJ799" s="131"/>
      <c r="AK799" s="131"/>
      <c r="AL799" s="131"/>
      <c r="AM799" s="131"/>
      <c r="AN799" s="131"/>
      <c r="AO799" s="131"/>
      <c r="AP799" s="131"/>
      <c r="AQ799" s="131"/>
      <c r="AR799" s="131"/>
      <c r="AS799" s="131"/>
      <c r="AT799" s="131"/>
      <c r="AU799" s="131"/>
      <c r="AV799" s="131"/>
      <c r="AW799" s="131"/>
    </row>
    <row r="800" spans="1:51" x14ac:dyDescent="0.2">
      <c r="A800" s="162" t="s">
        <v>73</v>
      </c>
      <c r="B800" s="106" t="s">
        <v>271</v>
      </c>
      <c r="C800" s="131">
        <v>42.366999999999997</v>
      </c>
      <c r="D800" s="131">
        <v>46.52</v>
      </c>
      <c r="E800" s="131">
        <v>49.087000000000003</v>
      </c>
      <c r="F800" s="131">
        <v>53.131</v>
      </c>
      <c r="G800" s="131">
        <v>62.575000000000003</v>
      </c>
      <c r="H800" s="131">
        <v>68.430000000000007</v>
      </c>
      <c r="I800" s="131">
        <v>72.808000000000007</v>
      </c>
      <c r="J800" s="131">
        <v>78.91</v>
      </c>
      <c r="K800" s="131">
        <v>79.096000000000004</v>
      </c>
      <c r="L800" s="131">
        <v>81.668000000000006</v>
      </c>
      <c r="M800" s="131">
        <v>87.963999999999999</v>
      </c>
      <c r="N800" s="131">
        <v>94.625</v>
      </c>
      <c r="O800" s="131">
        <v>95.846000000000004</v>
      </c>
      <c r="P800" s="131">
        <v>89.024000000000001</v>
      </c>
      <c r="Q800" s="131">
        <v>83.709000000000003</v>
      </c>
      <c r="R800" s="131">
        <v>80.655000000000001</v>
      </c>
      <c r="S800" s="131">
        <v>84.37</v>
      </c>
      <c r="T800" s="131">
        <v>82.772999999999996</v>
      </c>
      <c r="U800" s="131">
        <v>91.706000000000003</v>
      </c>
      <c r="V800" s="131">
        <v>100</v>
      </c>
      <c r="W800" s="131">
        <v>100.39</v>
      </c>
      <c r="X800" s="131">
        <v>105.02200000000001</v>
      </c>
      <c r="Y800" s="131">
        <v>109.307</v>
      </c>
      <c r="Z800" s="131">
        <v>118.411</v>
      </c>
      <c r="AA800" s="131">
        <v>133.78200000000001</v>
      </c>
      <c r="AB800" s="131">
        <v>125.52</v>
      </c>
      <c r="AC800" s="131">
        <v>126.015</v>
      </c>
      <c r="AD800" s="131">
        <v>134.673</v>
      </c>
      <c r="AE800" s="131">
        <v>127.038</v>
      </c>
      <c r="AF800" s="131">
        <v>137.911</v>
      </c>
      <c r="AG800" s="131">
        <v>132.21799999999999</v>
      </c>
      <c r="AH800" s="131">
        <v>138.78299999999999</v>
      </c>
      <c r="AI800" s="131">
        <v>151.87100000000001</v>
      </c>
      <c r="AJ800" s="131">
        <v>165.46899999999999</v>
      </c>
      <c r="AK800" s="131">
        <v>174.185</v>
      </c>
      <c r="AL800" s="131">
        <v>189.89099999999999</v>
      </c>
      <c r="AM800" s="131">
        <v>207.911</v>
      </c>
      <c r="AN800" s="131">
        <v>226.459</v>
      </c>
      <c r="AO800" s="131">
        <v>239.16800000000001</v>
      </c>
      <c r="AP800" s="131">
        <v>264.65300000000002</v>
      </c>
      <c r="AQ800" s="131">
        <v>288.25599999999997</v>
      </c>
      <c r="AR800" s="131">
        <v>323.05</v>
      </c>
      <c r="AS800" s="131">
        <v>326.24299999999999</v>
      </c>
      <c r="AT800" s="131">
        <v>353.28699999999998</v>
      </c>
      <c r="AU800" s="131">
        <v>351.25</v>
      </c>
      <c r="AV800" s="131">
        <v>390.57100000000003</v>
      </c>
      <c r="AW800" s="131">
        <v>424.97699999999998</v>
      </c>
    </row>
    <row r="801" spans="1:49" x14ac:dyDescent="0.2">
      <c r="A801" s="106"/>
      <c r="B801" s="106" t="s">
        <v>204</v>
      </c>
      <c r="C801" s="131">
        <v>67.108999999999995</v>
      </c>
      <c r="D801" s="131">
        <v>68.524000000000001</v>
      </c>
      <c r="E801" s="131">
        <v>69.997</v>
      </c>
      <c r="F801" s="131">
        <v>71.498999999999995</v>
      </c>
      <c r="G801" s="131">
        <v>73.06</v>
      </c>
      <c r="H801" s="131">
        <v>74.679000000000002</v>
      </c>
      <c r="I801" s="131">
        <v>76.341999999999999</v>
      </c>
      <c r="J801" s="131">
        <v>78.034000000000006</v>
      </c>
      <c r="K801" s="131">
        <v>79.77</v>
      </c>
      <c r="L801" s="131">
        <v>81.534000000000006</v>
      </c>
      <c r="M801" s="131">
        <v>83.313999999999993</v>
      </c>
      <c r="N801" s="131">
        <v>85.108000000000004</v>
      </c>
      <c r="O801" s="131">
        <v>86.930999999999997</v>
      </c>
      <c r="P801" s="131">
        <v>88.754000000000005</v>
      </c>
      <c r="Q801" s="131">
        <v>90.606999999999999</v>
      </c>
      <c r="R801" s="131">
        <v>92.444999999999993</v>
      </c>
      <c r="S801" s="131">
        <v>94.296999999999997</v>
      </c>
      <c r="T801" s="131">
        <v>96.164000000000001</v>
      </c>
      <c r="U801" s="131">
        <v>98.06</v>
      </c>
      <c r="V801" s="131">
        <v>100</v>
      </c>
      <c r="W801" s="131">
        <v>101.998</v>
      </c>
      <c r="X801" s="131">
        <v>104.026</v>
      </c>
      <c r="Y801" s="131">
        <v>106.09699999999999</v>
      </c>
      <c r="Z801" s="131">
        <v>108.212</v>
      </c>
      <c r="AA801" s="131">
        <v>110.37</v>
      </c>
      <c r="AB801" s="131">
        <v>112.55800000000001</v>
      </c>
      <c r="AC801" s="131">
        <v>114.80500000000001</v>
      </c>
      <c r="AD801" s="131">
        <v>117.065</v>
      </c>
      <c r="AE801" s="131">
        <v>119.355</v>
      </c>
      <c r="AF801" s="131">
        <v>121.645</v>
      </c>
      <c r="AG801" s="131">
        <v>123.92100000000001</v>
      </c>
      <c r="AH801" s="131">
        <v>126.211</v>
      </c>
      <c r="AI801" s="131">
        <v>128.501</v>
      </c>
      <c r="AJ801" s="131">
        <v>130.80500000000001</v>
      </c>
      <c r="AK801" s="131">
        <v>133.095</v>
      </c>
      <c r="AL801" s="131">
        <v>135.4</v>
      </c>
      <c r="AM801" s="131">
        <v>137.70400000000001</v>
      </c>
      <c r="AN801" s="131">
        <v>140.023</v>
      </c>
      <c r="AO801" s="131">
        <v>142.34200000000001</v>
      </c>
      <c r="AP801" s="131">
        <v>144.66200000000001</v>
      </c>
      <c r="AQ801" s="131">
        <v>146.995</v>
      </c>
      <c r="AR801" s="131">
        <v>149.34399999999999</v>
      </c>
      <c r="AS801" s="131">
        <v>151.69200000000001</v>
      </c>
      <c r="AT801" s="131">
        <v>154.05500000000001</v>
      </c>
      <c r="AU801" s="131">
        <v>156.43199999999999</v>
      </c>
      <c r="AV801" s="131">
        <v>158.81</v>
      </c>
      <c r="AW801" s="131">
        <v>161.202</v>
      </c>
    </row>
    <row r="802" spans="1:49" x14ac:dyDescent="0.2">
      <c r="A802" s="106"/>
      <c r="B802" s="106" t="s">
        <v>273</v>
      </c>
      <c r="C802" s="131">
        <v>105.5</v>
      </c>
      <c r="D802" s="131">
        <v>111.54900000000001</v>
      </c>
      <c r="E802" s="131">
        <v>115.471</v>
      </c>
      <c r="F802" s="131">
        <v>116.369</v>
      </c>
      <c r="G802" s="131">
        <v>122.21</v>
      </c>
      <c r="H802" s="131">
        <v>125.077</v>
      </c>
      <c r="I802" s="131">
        <v>128.43299999999999</v>
      </c>
      <c r="J802" s="131">
        <v>128.227</v>
      </c>
      <c r="K802" s="131">
        <v>125.608</v>
      </c>
      <c r="L802" s="131">
        <v>121.2</v>
      </c>
      <c r="M802" s="131">
        <v>118.93899999999999</v>
      </c>
      <c r="N802" s="131">
        <v>111.846</v>
      </c>
      <c r="O802" s="131">
        <v>105.075</v>
      </c>
      <c r="P802" s="131">
        <v>102.708</v>
      </c>
      <c r="Q802" s="131">
        <v>98.924000000000007</v>
      </c>
      <c r="R802" s="131">
        <v>94.46</v>
      </c>
      <c r="S802" s="131">
        <v>94.887</v>
      </c>
      <c r="T802" s="131">
        <v>95.751000000000005</v>
      </c>
      <c r="U802" s="131">
        <v>97.457999999999998</v>
      </c>
      <c r="V802" s="131">
        <v>100</v>
      </c>
      <c r="W802" s="131">
        <v>103.202</v>
      </c>
      <c r="X802" s="131">
        <v>102.858</v>
      </c>
      <c r="Y802" s="131">
        <v>105.15300000000001</v>
      </c>
      <c r="Z802" s="131">
        <v>107.911</v>
      </c>
      <c r="AA802" s="131">
        <v>110.752</v>
      </c>
      <c r="AB802" s="131">
        <v>113.333</v>
      </c>
      <c r="AC802" s="131">
        <v>116.621</v>
      </c>
      <c r="AD802" s="131">
        <v>120.121</v>
      </c>
      <c r="AE802" s="131">
        <v>118.321</v>
      </c>
      <c r="AF802" s="131">
        <v>119.005</v>
      </c>
      <c r="AG802" s="131">
        <v>118.78700000000001</v>
      </c>
      <c r="AH802" s="131">
        <v>119.53</v>
      </c>
      <c r="AI802" s="131">
        <v>120.584</v>
      </c>
      <c r="AJ802" s="131">
        <v>123.402</v>
      </c>
      <c r="AK802" s="131">
        <v>126.64</v>
      </c>
      <c r="AL802" s="131">
        <v>130.45699999999999</v>
      </c>
      <c r="AM802" s="131">
        <v>134.12899999999999</v>
      </c>
      <c r="AN802" s="131">
        <v>140.017</v>
      </c>
      <c r="AO802" s="131">
        <v>142.36000000000001</v>
      </c>
      <c r="AP802" s="131">
        <v>145.85900000000001</v>
      </c>
      <c r="AQ802" s="131">
        <v>151.012</v>
      </c>
      <c r="AR802" s="131">
        <v>156.25200000000001</v>
      </c>
      <c r="AS802" s="131">
        <v>164.286</v>
      </c>
      <c r="AT802" s="131">
        <v>170.6</v>
      </c>
      <c r="AU802" s="131">
        <v>176.17</v>
      </c>
      <c r="AV802" s="131">
        <v>180.93</v>
      </c>
      <c r="AW802" s="131">
        <v>185.72300000000001</v>
      </c>
    </row>
    <row r="803" spans="1:49" x14ac:dyDescent="0.2">
      <c r="A803" s="106"/>
      <c r="B803" s="106" t="s">
        <v>275</v>
      </c>
      <c r="C803" s="131">
        <v>55.216999999999999</v>
      </c>
      <c r="D803" s="131">
        <v>56.533000000000001</v>
      </c>
      <c r="E803" s="131">
        <v>56.546999999999997</v>
      </c>
      <c r="F803" s="131">
        <v>58.83</v>
      </c>
      <c r="G803" s="131">
        <v>63.518999999999998</v>
      </c>
      <c r="H803" s="131">
        <v>66.507000000000005</v>
      </c>
      <c r="I803" s="131">
        <v>67.754999999999995</v>
      </c>
      <c r="J803" s="131">
        <v>71.971999999999994</v>
      </c>
      <c r="K803" s="131">
        <v>79.14</v>
      </c>
      <c r="L803" s="131">
        <v>94.751999999999995</v>
      </c>
      <c r="M803" s="131">
        <v>99.188999999999993</v>
      </c>
      <c r="N803" s="131">
        <v>108.57</v>
      </c>
      <c r="O803" s="131">
        <v>107.33</v>
      </c>
      <c r="P803" s="131">
        <v>107.252</v>
      </c>
      <c r="Q803" s="131">
        <v>107.696</v>
      </c>
      <c r="R803" s="131">
        <v>104.498</v>
      </c>
      <c r="S803" s="131">
        <v>94.486000000000004</v>
      </c>
      <c r="T803" s="131">
        <v>95.942999999999998</v>
      </c>
      <c r="U803" s="131">
        <v>98.471999999999994</v>
      </c>
      <c r="V803" s="131">
        <v>100</v>
      </c>
      <c r="W803" s="131">
        <v>97.930999999999997</v>
      </c>
      <c r="X803" s="131">
        <v>102.047</v>
      </c>
      <c r="Y803" s="131">
        <v>104.634</v>
      </c>
      <c r="Z803" s="131">
        <v>110.04</v>
      </c>
      <c r="AA803" s="131">
        <v>117.968</v>
      </c>
      <c r="AB803" s="131">
        <v>121.532</v>
      </c>
      <c r="AC803" s="131">
        <v>126.29</v>
      </c>
      <c r="AD803" s="131">
        <v>121.541</v>
      </c>
      <c r="AE803" s="131">
        <v>118.932</v>
      </c>
      <c r="AF803" s="131">
        <v>130.15899999999999</v>
      </c>
      <c r="AG803" s="131">
        <v>99.664000000000001</v>
      </c>
      <c r="AH803" s="131">
        <v>116.51300000000001</v>
      </c>
      <c r="AI803" s="131">
        <v>117.907</v>
      </c>
      <c r="AJ803" s="131">
        <v>113.425</v>
      </c>
      <c r="AK803" s="131">
        <v>117.73699999999999</v>
      </c>
      <c r="AL803" s="131">
        <v>140.64500000000001</v>
      </c>
      <c r="AM803" s="131">
        <v>109.625</v>
      </c>
      <c r="AN803" s="131">
        <v>109.896</v>
      </c>
      <c r="AO803" s="131">
        <v>108.749</v>
      </c>
      <c r="AP803" s="131">
        <v>113.931</v>
      </c>
      <c r="AQ803" s="131">
        <v>117.83199999999999</v>
      </c>
      <c r="AR803" s="131">
        <v>124.93600000000001</v>
      </c>
      <c r="AS803" s="131">
        <v>119.163</v>
      </c>
      <c r="AT803" s="131">
        <v>119.68600000000001</v>
      </c>
      <c r="AU803" s="131">
        <v>115.33199999999999</v>
      </c>
      <c r="AV803" s="131">
        <v>116.19799999999999</v>
      </c>
      <c r="AW803" s="131">
        <v>114.057</v>
      </c>
    </row>
    <row r="804" spans="1:49" x14ac:dyDescent="0.2">
      <c r="A804" s="106"/>
      <c r="B804" s="106" t="s">
        <v>276</v>
      </c>
      <c r="C804" s="131">
        <v>108.373</v>
      </c>
      <c r="D804" s="131">
        <v>107.654</v>
      </c>
      <c r="E804" s="131">
        <v>107.402</v>
      </c>
      <c r="F804" s="131">
        <v>108.545</v>
      </c>
      <c r="G804" s="131">
        <v>110.333</v>
      </c>
      <c r="H804" s="131">
        <v>110.155</v>
      </c>
      <c r="I804" s="131">
        <v>109.596</v>
      </c>
      <c r="J804" s="131">
        <v>109.575</v>
      </c>
      <c r="K804" s="131">
        <v>99.748999999999995</v>
      </c>
      <c r="L804" s="131">
        <v>87.221000000000004</v>
      </c>
      <c r="M804" s="131">
        <v>89.495000000000005</v>
      </c>
      <c r="N804" s="131">
        <v>91.561000000000007</v>
      </c>
      <c r="O804" s="131">
        <v>97.765000000000001</v>
      </c>
      <c r="P804" s="131">
        <v>91.055000000000007</v>
      </c>
      <c r="Q804" s="131">
        <v>86.718000000000004</v>
      </c>
      <c r="R804" s="131">
        <v>88.388000000000005</v>
      </c>
      <c r="S804" s="131">
        <v>99.798000000000002</v>
      </c>
      <c r="T804" s="131">
        <v>93.695999999999998</v>
      </c>
      <c r="U804" s="131">
        <v>97.448999999999998</v>
      </c>
      <c r="V804" s="131">
        <v>100</v>
      </c>
      <c r="W804" s="131">
        <v>97.384</v>
      </c>
      <c r="X804" s="131">
        <v>96.183000000000007</v>
      </c>
      <c r="Y804" s="131">
        <v>93.638000000000005</v>
      </c>
      <c r="Z804" s="131">
        <v>92.152000000000001</v>
      </c>
      <c r="AA804" s="131">
        <v>92.775000000000006</v>
      </c>
      <c r="AB804" s="131">
        <v>80.962999999999994</v>
      </c>
      <c r="AC804" s="131">
        <v>74.527000000000001</v>
      </c>
      <c r="AD804" s="131">
        <v>78.796999999999997</v>
      </c>
      <c r="AE804" s="131">
        <v>75.637</v>
      </c>
      <c r="AF804" s="131">
        <v>73.191999999999993</v>
      </c>
      <c r="AG804" s="131">
        <v>90.123999999999995</v>
      </c>
      <c r="AH804" s="131">
        <v>78.956000000000003</v>
      </c>
      <c r="AI804" s="131">
        <v>83.126999999999995</v>
      </c>
      <c r="AJ804" s="131">
        <v>90.378</v>
      </c>
      <c r="AK804" s="131">
        <v>87.774000000000001</v>
      </c>
      <c r="AL804" s="131">
        <v>76.436000000000007</v>
      </c>
      <c r="AM804" s="131">
        <v>102.68300000000001</v>
      </c>
      <c r="AN804" s="131">
        <v>105.105</v>
      </c>
      <c r="AO804" s="131">
        <v>108.532</v>
      </c>
      <c r="AP804" s="131">
        <v>110.09</v>
      </c>
      <c r="AQ804" s="131">
        <v>110.205</v>
      </c>
      <c r="AR804" s="131">
        <v>110.80800000000001</v>
      </c>
      <c r="AS804" s="131">
        <v>109.85899999999999</v>
      </c>
      <c r="AT804" s="131">
        <v>112.313</v>
      </c>
      <c r="AU804" s="131">
        <v>110.511</v>
      </c>
      <c r="AV804" s="131">
        <v>116.98099999999999</v>
      </c>
      <c r="AW804" s="131">
        <v>124.453</v>
      </c>
    </row>
    <row r="805" spans="1:49" ht="6" customHeight="1" x14ac:dyDescent="0.2">
      <c r="A805" s="106"/>
      <c r="B805" s="106"/>
      <c r="C805" s="131"/>
      <c r="D805" s="131"/>
      <c r="E805" s="131"/>
      <c r="F805" s="131"/>
      <c r="G805" s="131"/>
      <c r="H805" s="131"/>
      <c r="I805" s="131"/>
      <c r="J805" s="131"/>
      <c r="K805" s="131"/>
      <c r="L805" s="131"/>
      <c r="M805" s="131"/>
      <c r="N805" s="131"/>
      <c r="O805" s="131"/>
      <c r="P805" s="131"/>
      <c r="Q805" s="131"/>
      <c r="R805" s="131"/>
      <c r="S805" s="131"/>
      <c r="T805" s="131"/>
      <c r="U805" s="131"/>
      <c r="V805" s="131"/>
      <c r="W805" s="131"/>
      <c r="X805" s="131"/>
      <c r="Y805" s="131"/>
      <c r="Z805" s="131"/>
      <c r="AA805" s="131"/>
      <c r="AB805" s="131"/>
      <c r="AC805" s="131"/>
      <c r="AD805" s="131"/>
      <c r="AE805" s="131"/>
      <c r="AF805" s="131"/>
      <c r="AG805" s="131"/>
      <c r="AH805" s="131"/>
      <c r="AI805" s="131"/>
      <c r="AJ805" s="131"/>
      <c r="AK805" s="131"/>
      <c r="AL805" s="131"/>
      <c r="AM805" s="131"/>
      <c r="AN805" s="131"/>
      <c r="AO805" s="131"/>
      <c r="AP805" s="131"/>
      <c r="AQ805" s="131"/>
      <c r="AR805" s="131"/>
      <c r="AS805" s="131"/>
      <c r="AT805" s="131"/>
      <c r="AU805" s="131"/>
      <c r="AV805" s="131"/>
      <c r="AW805" s="131"/>
    </row>
    <row r="806" spans="1:49" x14ac:dyDescent="0.2">
      <c r="A806" s="162" t="s">
        <v>7</v>
      </c>
      <c r="B806" s="106" t="s">
        <v>271</v>
      </c>
      <c r="C806" s="131">
        <v>47.426000000000002</v>
      </c>
      <c r="D806" s="131">
        <v>51.567</v>
      </c>
      <c r="E806" s="131">
        <v>60.764000000000003</v>
      </c>
      <c r="F806" s="131">
        <v>66.055999999999997</v>
      </c>
      <c r="G806" s="131">
        <v>70.274000000000001</v>
      </c>
      <c r="H806" s="131">
        <v>77.585999999999999</v>
      </c>
      <c r="I806" s="131">
        <v>79.683000000000007</v>
      </c>
      <c r="J806" s="131">
        <v>86.820999999999998</v>
      </c>
      <c r="K806" s="131">
        <v>91.997</v>
      </c>
      <c r="L806" s="131">
        <v>90.966999999999999</v>
      </c>
      <c r="M806" s="131">
        <v>84.754000000000005</v>
      </c>
      <c r="N806" s="131">
        <v>84.736000000000004</v>
      </c>
      <c r="O806" s="131">
        <v>80.433000000000007</v>
      </c>
      <c r="P806" s="131">
        <v>80.509</v>
      </c>
      <c r="Q806" s="131">
        <v>84.748000000000005</v>
      </c>
      <c r="R806" s="131">
        <v>94.817999999999998</v>
      </c>
      <c r="S806" s="131">
        <v>97.328999999999994</v>
      </c>
      <c r="T806" s="131">
        <v>99.013000000000005</v>
      </c>
      <c r="U806" s="131">
        <v>100.169</v>
      </c>
      <c r="V806" s="131">
        <v>100</v>
      </c>
      <c r="W806" s="131">
        <v>103.75</v>
      </c>
      <c r="X806" s="131">
        <v>106.22199999999999</v>
      </c>
      <c r="Y806" s="131">
        <v>110.13500000000001</v>
      </c>
      <c r="Z806" s="131">
        <v>114.203</v>
      </c>
      <c r="AA806" s="131">
        <v>123.60299999999999</v>
      </c>
      <c r="AB806" s="131">
        <v>133.51400000000001</v>
      </c>
      <c r="AC806" s="131">
        <v>142.761</v>
      </c>
      <c r="AD806" s="131">
        <v>146.89500000000001</v>
      </c>
      <c r="AE806" s="131">
        <v>151.83199999999999</v>
      </c>
      <c r="AF806" s="131">
        <v>158.75899999999999</v>
      </c>
      <c r="AG806" s="131">
        <v>162.40100000000001</v>
      </c>
      <c r="AH806" s="131">
        <v>162.09800000000001</v>
      </c>
      <c r="AI806" s="131">
        <v>159.00200000000001</v>
      </c>
      <c r="AJ806" s="131">
        <v>168.49600000000001</v>
      </c>
      <c r="AK806" s="131">
        <v>168.93700000000001</v>
      </c>
      <c r="AL806" s="131">
        <v>170.85</v>
      </c>
      <c r="AM806" s="131">
        <v>179.31</v>
      </c>
      <c r="AN806" s="131">
        <v>189.35499999999999</v>
      </c>
      <c r="AO806" s="131">
        <v>176.458</v>
      </c>
      <c r="AP806" s="131">
        <v>201.67</v>
      </c>
      <c r="AQ806" s="131">
        <v>212.01499999999999</v>
      </c>
      <c r="AR806" s="131">
        <v>229.905</v>
      </c>
      <c r="AS806" s="131">
        <v>245.83600000000001</v>
      </c>
      <c r="AT806" s="131">
        <v>259.02</v>
      </c>
      <c r="AU806" s="131">
        <v>245.923</v>
      </c>
      <c r="AV806" s="131">
        <v>226.88900000000001</v>
      </c>
      <c r="AW806" s="131">
        <v>231.827</v>
      </c>
    </row>
    <row r="807" spans="1:49" x14ac:dyDescent="0.2">
      <c r="A807" s="106"/>
      <c r="B807" s="106" t="s">
        <v>204</v>
      </c>
      <c r="C807" s="131">
        <v>65.435000000000002</v>
      </c>
      <c r="D807" s="131">
        <v>67.052000000000007</v>
      </c>
      <c r="E807" s="131">
        <v>68.686000000000007</v>
      </c>
      <c r="F807" s="131">
        <v>70.349999999999994</v>
      </c>
      <c r="G807" s="131">
        <v>72.052999999999997</v>
      </c>
      <c r="H807" s="131">
        <v>73.793999999999997</v>
      </c>
      <c r="I807" s="131">
        <v>75.572000000000003</v>
      </c>
      <c r="J807" s="131">
        <v>77.385999999999996</v>
      </c>
      <c r="K807" s="131">
        <v>79.238</v>
      </c>
      <c r="L807" s="131">
        <v>81.123999999999995</v>
      </c>
      <c r="M807" s="131">
        <v>83.046000000000006</v>
      </c>
      <c r="N807" s="131">
        <v>84.998999999999995</v>
      </c>
      <c r="O807" s="131">
        <v>86.963999999999999</v>
      </c>
      <c r="P807" s="131">
        <v>88.918000000000006</v>
      </c>
      <c r="Q807" s="131">
        <v>90.843000000000004</v>
      </c>
      <c r="R807" s="131">
        <v>92.733000000000004</v>
      </c>
      <c r="S807" s="131">
        <v>94.590999999999994</v>
      </c>
      <c r="T807" s="131">
        <v>96.418000000000006</v>
      </c>
      <c r="U807" s="131">
        <v>98.218999999999994</v>
      </c>
      <c r="V807" s="131">
        <v>100</v>
      </c>
      <c r="W807" s="131">
        <v>101.758</v>
      </c>
      <c r="X807" s="131">
        <v>103.49</v>
      </c>
      <c r="Y807" s="131">
        <v>105.21</v>
      </c>
      <c r="Z807" s="131">
        <v>106.932</v>
      </c>
      <c r="AA807" s="131">
        <v>108.667</v>
      </c>
      <c r="AB807" s="131">
        <v>110.419</v>
      </c>
      <c r="AC807" s="131">
        <v>112.181</v>
      </c>
      <c r="AD807" s="131">
        <v>113.94</v>
      </c>
      <c r="AE807" s="131">
        <v>115.672</v>
      </c>
      <c r="AF807" s="131">
        <v>117.366</v>
      </c>
      <c r="AG807" s="131">
        <v>119.015</v>
      </c>
      <c r="AH807" s="131">
        <v>120.622</v>
      </c>
      <c r="AI807" s="131">
        <v>122.182</v>
      </c>
      <c r="AJ807" s="131">
        <v>123.693</v>
      </c>
      <c r="AK807" s="131">
        <v>125.152</v>
      </c>
      <c r="AL807" s="131">
        <v>126.55500000000001</v>
      </c>
      <c r="AM807" s="131">
        <v>127.904</v>
      </c>
      <c r="AN807" s="131">
        <v>129.21100000000001</v>
      </c>
      <c r="AO807" s="131">
        <v>130.494</v>
      </c>
      <c r="AP807" s="131">
        <v>131.767</v>
      </c>
      <c r="AQ807" s="131">
        <v>133.03299999999999</v>
      </c>
      <c r="AR807" s="131">
        <v>134.28700000000001</v>
      </c>
      <c r="AS807" s="131">
        <v>135.52500000000001</v>
      </c>
      <c r="AT807" s="131">
        <v>136.733</v>
      </c>
      <c r="AU807" s="131">
        <v>137.904</v>
      </c>
      <c r="AV807" s="131">
        <v>139.036</v>
      </c>
      <c r="AW807" s="131">
        <v>140.131</v>
      </c>
    </row>
    <row r="808" spans="1:49" x14ac:dyDescent="0.2">
      <c r="A808" s="106"/>
      <c r="B808" s="106" t="s">
        <v>273</v>
      </c>
      <c r="C808" s="131">
        <v>63.972999999999999</v>
      </c>
      <c r="D808" s="131">
        <v>69.954999999999998</v>
      </c>
      <c r="E808" s="131">
        <v>77.837999999999994</v>
      </c>
      <c r="F808" s="131">
        <v>82.867999999999995</v>
      </c>
      <c r="G808" s="131">
        <v>85.125</v>
      </c>
      <c r="H808" s="131">
        <v>91.253</v>
      </c>
      <c r="I808" s="131">
        <v>93.210999999999999</v>
      </c>
      <c r="J808" s="131">
        <v>93.966999999999999</v>
      </c>
      <c r="K808" s="131">
        <v>97.980999999999995</v>
      </c>
      <c r="L808" s="131">
        <v>104.423</v>
      </c>
      <c r="M808" s="131">
        <v>97.524000000000001</v>
      </c>
      <c r="N808" s="131">
        <v>95.837000000000003</v>
      </c>
      <c r="O808" s="131">
        <v>90.477000000000004</v>
      </c>
      <c r="P808" s="131">
        <v>93.150999999999996</v>
      </c>
      <c r="Q808" s="131">
        <v>98.421999999999997</v>
      </c>
      <c r="R808" s="131">
        <v>104.11799999999999</v>
      </c>
      <c r="S808" s="131">
        <v>105.748</v>
      </c>
      <c r="T808" s="131">
        <v>103.637</v>
      </c>
      <c r="U808" s="131">
        <v>105.07299999999999</v>
      </c>
      <c r="V808" s="131">
        <v>100</v>
      </c>
      <c r="W808" s="131">
        <v>99.759</v>
      </c>
      <c r="X808" s="131">
        <v>97.631</v>
      </c>
      <c r="Y808" s="131">
        <v>100.515</v>
      </c>
      <c r="Z808" s="131">
        <v>104.172</v>
      </c>
      <c r="AA808" s="131">
        <v>107.036</v>
      </c>
      <c r="AB808" s="131">
        <v>107.663</v>
      </c>
      <c r="AC808" s="131">
        <v>109.57</v>
      </c>
      <c r="AD808" s="131">
        <v>108.244</v>
      </c>
      <c r="AE808" s="131">
        <v>107.122</v>
      </c>
      <c r="AF808" s="131">
        <v>109.919</v>
      </c>
      <c r="AG808" s="131">
        <v>109.89400000000001</v>
      </c>
      <c r="AH808" s="131">
        <v>111.742</v>
      </c>
      <c r="AI808" s="131">
        <v>111.572</v>
      </c>
      <c r="AJ808" s="131">
        <v>116.562</v>
      </c>
      <c r="AK808" s="131">
        <v>118.886</v>
      </c>
      <c r="AL808" s="131">
        <v>122.221</v>
      </c>
      <c r="AM808" s="131">
        <v>128.261</v>
      </c>
      <c r="AN808" s="131">
        <v>133.42699999999999</v>
      </c>
      <c r="AO808" s="131">
        <v>131.94800000000001</v>
      </c>
      <c r="AP808" s="131">
        <v>140.529</v>
      </c>
      <c r="AQ808" s="131">
        <v>144.739</v>
      </c>
      <c r="AR808" s="131">
        <v>146.15799999999999</v>
      </c>
      <c r="AS808" s="131">
        <v>149.184</v>
      </c>
      <c r="AT808" s="131">
        <v>148.61699999999999</v>
      </c>
      <c r="AU808" s="131">
        <v>142.124</v>
      </c>
      <c r="AV808" s="131">
        <v>136.078</v>
      </c>
      <c r="AW808" s="131">
        <v>136.333</v>
      </c>
    </row>
    <row r="809" spans="1:49" x14ac:dyDescent="0.2">
      <c r="A809" s="106"/>
      <c r="B809" s="106" t="s">
        <v>275</v>
      </c>
      <c r="C809" s="131">
        <v>118.83</v>
      </c>
      <c r="D809" s="131">
        <v>113.667</v>
      </c>
      <c r="E809" s="131">
        <v>109.304</v>
      </c>
      <c r="F809" s="131">
        <v>106.679</v>
      </c>
      <c r="G809" s="131">
        <v>105.869</v>
      </c>
      <c r="H809" s="131">
        <v>101.21899999999999</v>
      </c>
      <c r="I809" s="131">
        <v>100.001</v>
      </c>
      <c r="J809" s="131">
        <v>103.08</v>
      </c>
      <c r="K809" s="131">
        <v>102.65600000000001</v>
      </c>
      <c r="L809" s="131">
        <v>95.816000000000003</v>
      </c>
      <c r="M809" s="131">
        <v>96.143000000000001</v>
      </c>
      <c r="N809" s="131">
        <v>97.194000000000003</v>
      </c>
      <c r="O809" s="131">
        <v>103.146</v>
      </c>
      <c r="P809" s="131">
        <v>104.294</v>
      </c>
      <c r="Q809" s="131">
        <v>103.17100000000001</v>
      </c>
      <c r="R809" s="131">
        <v>100.015</v>
      </c>
      <c r="S809" s="131">
        <v>100.294</v>
      </c>
      <c r="T809" s="131">
        <v>101.752</v>
      </c>
      <c r="U809" s="131">
        <v>100.509</v>
      </c>
      <c r="V809" s="131">
        <v>100</v>
      </c>
      <c r="W809" s="131">
        <v>100.371</v>
      </c>
      <c r="X809" s="131">
        <v>101.89700000000001</v>
      </c>
      <c r="Y809" s="131">
        <v>99.795000000000002</v>
      </c>
      <c r="Z809" s="131">
        <v>99.736999999999995</v>
      </c>
      <c r="AA809" s="131">
        <v>98.79</v>
      </c>
      <c r="AB809" s="131">
        <v>101.80200000000001</v>
      </c>
      <c r="AC809" s="131">
        <v>103.461</v>
      </c>
      <c r="AD809" s="131">
        <v>105.58799999999999</v>
      </c>
      <c r="AE809" s="131">
        <v>107.48699999999999</v>
      </c>
      <c r="AF809" s="131">
        <v>103.68300000000001</v>
      </c>
      <c r="AG809" s="131">
        <v>104.084</v>
      </c>
      <c r="AH809" s="131">
        <v>103.70399999999999</v>
      </c>
      <c r="AI809" s="131">
        <v>104.223</v>
      </c>
      <c r="AJ809" s="131">
        <v>104.054</v>
      </c>
      <c r="AK809" s="131">
        <v>103.379</v>
      </c>
      <c r="AL809" s="131">
        <v>102.90300000000001</v>
      </c>
      <c r="AM809" s="131">
        <v>102.51900000000001</v>
      </c>
      <c r="AN809" s="131">
        <v>103.017</v>
      </c>
      <c r="AO809" s="131">
        <v>99.733999999999995</v>
      </c>
      <c r="AP809" s="131">
        <v>102.593</v>
      </c>
      <c r="AQ809" s="131">
        <v>100.047</v>
      </c>
      <c r="AR809" s="131">
        <v>101.908</v>
      </c>
      <c r="AS809" s="131">
        <v>103.315</v>
      </c>
      <c r="AT809" s="131">
        <v>106.014</v>
      </c>
      <c r="AU809" s="131">
        <v>107.71</v>
      </c>
      <c r="AV809" s="131">
        <v>107.496</v>
      </c>
      <c r="AW809" s="131">
        <v>108.282</v>
      </c>
    </row>
    <row r="810" spans="1:49" x14ac:dyDescent="0.2">
      <c r="A810" s="106"/>
      <c r="B810" s="106" t="s">
        <v>276</v>
      </c>
      <c r="C810" s="131">
        <v>95.340999999999994</v>
      </c>
      <c r="D810" s="131">
        <v>96.718000000000004</v>
      </c>
      <c r="E810" s="131">
        <v>103.98</v>
      </c>
      <c r="F810" s="131">
        <v>106.214</v>
      </c>
      <c r="G810" s="131">
        <v>108.223</v>
      </c>
      <c r="H810" s="131">
        <v>113.82899999999999</v>
      </c>
      <c r="I810" s="131">
        <v>113.119</v>
      </c>
      <c r="J810" s="131">
        <v>115.828</v>
      </c>
      <c r="K810" s="131">
        <v>115.429</v>
      </c>
      <c r="L810" s="131">
        <v>112.07299999999999</v>
      </c>
      <c r="M810" s="131">
        <v>108.846</v>
      </c>
      <c r="N810" s="131">
        <v>107.02500000000001</v>
      </c>
      <c r="O810" s="131">
        <v>99.108000000000004</v>
      </c>
      <c r="P810" s="131">
        <v>93.197999999999993</v>
      </c>
      <c r="Q810" s="131">
        <v>91.873000000000005</v>
      </c>
      <c r="R810" s="131">
        <v>98.19</v>
      </c>
      <c r="S810" s="131">
        <v>97.016000000000005</v>
      </c>
      <c r="T810" s="131">
        <v>97.382000000000005</v>
      </c>
      <c r="U810" s="131">
        <v>96.57</v>
      </c>
      <c r="V810" s="131">
        <v>100</v>
      </c>
      <c r="W810" s="131">
        <v>101.827</v>
      </c>
      <c r="X810" s="131">
        <v>103.173</v>
      </c>
      <c r="Y810" s="131">
        <v>104.358</v>
      </c>
      <c r="Z810" s="131">
        <v>102.79300000000001</v>
      </c>
      <c r="AA810" s="131">
        <v>107.569</v>
      </c>
      <c r="AB810" s="131">
        <v>110.322</v>
      </c>
      <c r="AC810" s="131">
        <v>112.259</v>
      </c>
      <c r="AD810" s="131">
        <v>112.801</v>
      </c>
      <c r="AE810" s="131">
        <v>113.999</v>
      </c>
      <c r="AF810" s="131">
        <v>118.691</v>
      </c>
      <c r="AG810" s="131">
        <v>119.297</v>
      </c>
      <c r="AH810" s="131">
        <v>115.96899999999999</v>
      </c>
      <c r="AI810" s="131">
        <v>111.911</v>
      </c>
      <c r="AJ810" s="131">
        <v>112.312</v>
      </c>
      <c r="AK810" s="131">
        <v>109.83</v>
      </c>
      <c r="AL810" s="131">
        <v>107.34</v>
      </c>
      <c r="AM810" s="131">
        <v>106.616</v>
      </c>
      <c r="AN810" s="131">
        <v>106.617</v>
      </c>
      <c r="AO810" s="131">
        <v>102.755</v>
      </c>
      <c r="AP810" s="131">
        <v>106.158</v>
      </c>
      <c r="AQ810" s="131">
        <v>110.057</v>
      </c>
      <c r="AR810" s="131">
        <v>114.94199999999999</v>
      </c>
      <c r="AS810" s="131">
        <v>117.691</v>
      </c>
      <c r="AT810" s="131">
        <v>120.23399999999999</v>
      </c>
      <c r="AU810" s="131">
        <v>116.492</v>
      </c>
      <c r="AV810" s="131">
        <v>111.559</v>
      </c>
      <c r="AW810" s="131">
        <v>112.066</v>
      </c>
    </row>
    <row r="811" spans="1:49" ht="6" customHeight="1" x14ac:dyDescent="0.2">
      <c r="A811" s="106"/>
      <c r="B811" s="106"/>
      <c r="C811" s="131"/>
      <c r="D811" s="131"/>
      <c r="E811" s="131"/>
      <c r="F811" s="131"/>
      <c r="G811" s="131"/>
      <c r="H811" s="131"/>
      <c r="I811" s="131"/>
      <c r="J811" s="131"/>
      <c r="K811" s="131"/>
      <c r="L811" s="131"/>
      <c r="M811" s="131"/>
      <c r="N811" s="131"/>
      <c r="O811" s="131"/>
      <c r="P811" s="131"/>
      <c r="Q811" s="131"/>
      <c r="R811" s="131"/>
      <c r="S811" s="131"/>
      <c r="T811" s="131"/>
      <c r="U811" s="131"/>
      <c r="V811" s="131"/>
      <c r="W811" s="131"/>
      <c r="X811" s="131"/>
      <c r="Y811" s="131"/>
      <c r="Z811" s="131"/>
      <c r="AA811" s="131"/>
      <c r="AB811" s="131"/>
      <c r="AC811" s="131"/>
      <c r="AD811" s="131"/>
      <c r="AE811" s="131"/>
      <c r="AF811" s="131"/>
      <c r="AG811" s="131"/>
      <c r="AH811" s="131"/>
      <c r="AI811" s="131"/>
      <c r="AJ811" s="131"/>
      <c r="AK811" s="131"/>
      <c r="AL811" s="131"/>
      <c r="AM811" s="131"/>
      <c r="AN811" s="131"/>
      <c r="AO811" s="131"/>
      <c r="AP811" s="131"/>
      <c r="AQ811" s="131"/>
      <c r="AR811" s="131"/>
      <c r="AS811" s="131"/>
      <c r="AT811" s="131"/>
      <c r="AU811" s="131"/>
      <c r="AV811" s="131"/>
      <c r="AW811" s="131"/>
    </row>
    <row r="812" spans="1:49" x14ac:dyDescent="0.2">
      <c r="A812" s="162" t="s">
        <v>39</v>
      </c>
      <c r="B812" s="106" t="s">
        <v>271</v>
      </c>
      <c r="C812" s="131">
        <v>58.265000000000001</v>
      </c>
      <c r="D812" s="131">
        <v>59.68</v>
      </c>
      <c r="E812" s="131">
        <v>62.603999999999999</v>
      </c>
      <c r="F812" s="131">
        <v>67.308000000000007</v>
      </c>
      <c r="G812" s="131">
        <v>61.798999999999999</v>
      </c>
      <c r="H812" s="131">
        <v>65.569000000000003</v>
      </c>
      <c r="I812" s="131">
        <v>67.769000000000005</v>
      </c>
      <c r="J812" s="131">
        <v>72.102999999999994</v>
      </c>
      <c r="K812" s="131">
        <v>72.891999999999996</v>
      </c>
      <c r="L812" s="131">
        <v>76.012</v>
      </c>
      <c r="M812" s="131">
        <v>76.298000000000002</v>
      </c>
      <c r="N812" s="131">
        <v>77.52</v>
      </c>
      <c r="O812" s="131">
        <v>81.605000000000004</v>
      </c>
      <c r="P812" s="131">
        <v>82.552999999999997</v>
      </c>
      <c r="Q812" s="131">
        <v>86.206999999999994</v>
      </c>
      <c r="R812" s="131">
        <v>87.712000000000003</v>
      </c>
      <c r="S812" s="131">
        <v>93.066000000000003</v>
      </c>
      <c r="T812" s="131">
        <v>94.102000000000004</v>
      </c>
      <c r="U812" s="131">
        <v>97.906999999999996</v>
      </c>
      <c r="V812" s="131">
        <v>100</v>
      </c>
      <c r="W812" s="131">
        <v>103.785</v>
      </c>
      <c r="X812" s="131">
        <v>108.001</v>
      </c>
      <c r="Y812" s="131">
        <v>113.852</v>
      </c>
      <c r="Z812" s="131">
        <v>113.94199999999999</v>
      </c>
      <c r="AA812" s="131">
        <v>118.932</v>
      </c>
      <c r="AB812" s="131">
        <v>118.72799999999999</v>
      </c>
      <c r="AC812" s="131">
        <v>128.69800000000001</v>
      </c>
      <c r="AD812" s="131">
        <v>129.61799999999999</v>
      </c>
      <c r="AE812" s="131">
        <v>113.602</v>
      </c>
      <c r="AF812" s="131">
        <v>118.31699999999999</v>
      </c>
      <c r="AG812" s="131">
        <v>119.337</v>
      </c>
      <c r="AH812" s="131">
        <v>114.70399999999999</v>
      </c>
      <c r="AI812" s="131">
        <v>113.238</v>
      </c>
      <c r="AJ812" s="131">
        <v>113.527</v>
      </c>
      <c r="AK812" s="131">
        <v>117.026</v>
      </c>
      <c r="AL812" s="131">
        <v>117.187</v>
      </c>
      <c r="AM812" s="131">
        <v>119.611</v>
      </c>
      <c r="AN812" s="131">
        <v>121.494</v>
      </c>
      <c r="AO812" s="131">
        <v>128.947</v>
      </c>
      <c r="AP812" s="131">
        <v>131.52500000000001</v>
      </c>
      <c r="AQ812" s="131">
        <v>142.851</v>
      </c>
      <c r="AR812" s="131">
        <v>142.459</v>
      </c>
      <c r="AS812" s="131">
        <v>163.99600000000001</v>
      </c>
      <c r="AT812" s="131">
        <v>169.97</v>
      </c>
      <c r="AU812" s="131">
        <v>169.494</v>
      </c>
      <c r="AV812" s="131">
        <v>191.57599999999999</v>
      </c>
      <c r="AW812" s="131">
        <v>164.43199999999999</v>
      </c>
    </row>
    <row r="813" spans="1:49" x14ac:dyDescent="0.2">
      <c r="A813" s="106"/>
      <c r="B813" s="106" t="s">
        <v>204</v>
      </c>
      <c r="C813" s="131">
        <v>65.977999999999994</v>
      </c>
      <c r="D813" s="131">
        <v>67.539000000000001</v>
      </c>
      <c r="E813" s="131">
        <v>69.08</v>
      </c>
      <c r="F813" s="131">
        <v>70.635000000000005</v>
      </c>
      <c r="G813" s="131">
        <v>72.236999999999995</v>
      </c>
      <c r="H813" s="131">
        <v>73.888000000000005</v>
      </c>
      <c r="I813" s="131">
        <v>75.585999999999999</v>
      </c>
      <c r="J813" s="131">
        <v>77.328000000000003</v>
      </c>
      <c r="K813" s="131">
        <v>79.114000000000004</v>
      </c>
      <c r="L813" s="131">
        <v>80.935000000000002</v>
      </c>
      <c r="M813" s="131">
        <v>82.796000000000006</v>
      </c>
      <c r="N813" s="131">
        <v>84.695999999999998</v>
      </c>
      <c r="O813" s="131">
        <v>86.622</v>
      </c>
      <c r="P813" s="131">
        <v>88.555999999999997</v>
      </c>
      <c r="Q813" s="131">
        <v>90.488</v>
      </c>
      <c r="R813" s="131">
        <v>92.408000000000001</v>
      </c>
      <c r="S813" s="131">
        <v>94.316000000000003</v>
      </c>
      <c r="T813" s="131">
        <v>96.218000000000004</v>
      </c>
      <c r="U813" s="131">
        <v>98.108999999999995</v>
      </c>
      <c r="V813" s="131">
        <v>100</v>
      </c>
      <c r="W813" s="131">
        <v>101.88200000000001</v>
      </c>
      <c r="X813" s="131">
        <v>103.755</v>
      </c>
      <c r="Y813" s="131">
        <v>105.611</v>
      </c>
      <c r="Z813" s="131">
        <v>107.446</v>
      </c>
      <c r="AA813" s="131">
        <v>109.25</v>
      </c>
      <c r="AB813" s="131">
        <v>111.021</v>
      </c>
      <c r="AC813" s="131">
        <v>112.76</v>
      </c>
      <c r="AD813" s="131">
        <v>114.47799999999999</v>
      </c>
      <c r="AE813" s="131">
        <v>116.185</v>
      </c>
      <c r="AF813" s="131">
        <v>117.892</v>
      </c>
      <c r="AG813" s="131">
        <v>119.599</v>
      </c>
      <c r="AH813" s="131">
        <v>121.3</v>
      </c>
      <c r="AI813" s="131">
        <v>122.99299999999999</v>
      </c>
      <c r="AJ813" s="131">
        <v>124.66200000000001</v>
      </c>
      <c r="AK813" s="131">
        <v>126.301</v>
      </c>
      <c r="AL813" s="131">
        <v>127.90600000000001</v>
      </c>
      <c r="AM813" s="131">
        <v>129.47900000000001</v>
      </c>
      <c r="AN813" s="131">
        <v>131.017</v>
      </c>
      <c r="AO813" s="131">
        <v>132.51599999999999</v>
      </c>
      <c r="AP813" s="131">
        <v>133.98099999999999</v>
      </c>
      <c r="AQ813" s="131">
        <v>135.40799999999999</v>
      </c>
      <c r="AR813" s="131">
        <v>136.791</v>
      </c>
      <c r="AS813" s="131">
        <v>138.13900000000001</v>
      </c>
      <c r="AT813" s="131">
        <v>139.44900000000001</v>
      </c>
      <c r="AU813" s="131">
        <v>140.72399999999999</v>
      </c>
      <c r="AV813" s="131">
        <v>141.96100000000001</v>
      </c>
      <c r="AW813" s="131">
        <v>143.166</v>
      </c>
    </row>
    <row r="814" spans="1:49" x14ac:dyDescent="0.2">
      <c r="A814" s="106"/>
      <c r="B814" s="106" t="s">
        <v>273</v>
      </c>
      <c r="C814" s="131">
        <v>67.165999999999997</v>
      </c>
      <c r="D814" s="131">
        <v>70.644999999999996</v>
      </c>
      <c r="E814" s="131">
        <v>73.712999999999994</v>
      </c>
      <c r="F814" s="131">
        <v>76.231999999999999</v>
      </c>
      <c r="G814" s="131">
        <v>76.272999999999996</v>
      </c>
      <c r="H814" s="131">
        <v>78.093999999999994</v>
      </c>
      <c r="I814" s="131">
        <v>79.515000000000001</v>
      </c>
      <c r="J814" s="131">
        <v>84.305999999999997</v>
      </c>
      <c r="K814" s="131">
        <v>86.835999999999999</v>
      </c>
      <c r="L814" s="131">
        <v>88.352000000000004</v>
      </c>
      <c r="M814" s="131">
        <v>88.331999999999994</v>
      </c>
      <c r="N814" s="131">
        <v>87.17</v>
      </c>
      <c r="O814" s="131">
        <v>86.572999999999993</v>
      </c>
      <c r="P814" s="131">
        <v>87.52</v>
      </c>
      <c r="Q814" s="131">
        <v>88.313000000000002</v>
      </c>
      <c r="R814" s="131">
        <v>91.513999999999996</v>
      </c>
      <c r="S814" s="131">
        <v>94.477000000000004</v>
      </c>
      <c r="T814" s="131">
        <v>96.372</v>
      </c>
      <c r="U814" s="131">
        <v>97.742000000000004</v>
      </c>
      <c r="V814" s="131">
        <v>100</v>
      </c>
      <c r="W814" s="131">
        <v>100.11799999999999</v>
      </c>
      <c r="X814" s="131">
        <v>102.286</v>
      </c>
      <c r="Y814" s="131">
        <v>105.901</v>
      </c>
      <c r="Z814" s="131">
        <v>110.145</v>
      </c>
      <c r="AA814" s="131">
        <v>113.962</v>
      </c>
      <c r="AB814" s="131">
        <v>114.45</v>
      </c>
      <c r="AC814" s="131">
        <v>116.55</v>
      </c>
      <c r="AD814" s="131">
        <v>115.455</v>
      </c>
      <c r="AE814" s="131">
        <v>108.976</v>
      </c>
      <c r="AF814" s="131">
        <v>110.539</v>
      </c>
      <c r="AG814" s="131">
        <v>110.79</v>
      </c>
      <c r="AH814" s="131">
        <v>111.971</v>
      </c>
      <c r="AI814" s="131">
        <v>114.758</v>
      </c>
      <c r="AJ814" s="131">
        <v>119.26</v>
      </c>
      <c r="AK814" s="131">
        <v>123.251</v>
      </c>
      <c r="AL814" s="131">
        <v>129.95599999999999</v>
      </c>
      <c r="AM814" s="131">
        <v>137.16900000000001</v>
      </c>
      <c r="AN814" s="131">
        <v>139.97499999999999</v>
      </c>
      <c r="AO814" s="131">
        <v>140.059</v>
      </c>
      <c r="AP814" s="131">
        <v>144.55000000000001</v>
      </c>
      <c r="AQ814" s="131">
        <v>153.55699999999999</v>
      </c>
      <c r="AR814" s="131">
        <v>157.93799999999999</v>
      </c>
      <c r="AS814" s="131">
        <v>163.53899999999999</v>
      </c>
      <c r="AT814" s="131">
        <v>169.66200000000001</v>
      </c>
      <c r="AU814" s="131">
        <v>173.095</v>
      </c>
      <c r="AV814" s="131">
        <v>174.95400000000001</v>
      </c>
      <c r="AW814" s="131">
        <v>176.58500000000001</v>
      </c>
    </row>
    <row r="815" spans="1:49" x14ac:dyDescent="0.2">
      <c r="A815" s="106"/>
      <c r="B815" s="106" t="s">
        <v>275</v>
      </c>
      <c r="C815" s="131">
        <v>129.04499999999999</v>
      </c>
      <c r="D815" s="131">
        <v>119.962</v>
      </c>
      <c r="E815" s="131">
        <v>113.066</v>
      </c>
      <c r="F815" s="131">
        <v>113.23699999999999</v>
      </c>
      <c r="G815" s="131">
        <v>115.657</v>
      </c>
      <c r="H815" s="131">
        <v>114.833</v>
      </c>
      <c r="I815" s="131">
        <v>113.53</v>
      </c>
      <c r="J815" s="131">
        <v>104.178</v>
      </c>
      <c r="K815" s="131">
        <v>96.534000000000006</v>
      </c>
      <c r="L815" s="131">
        <v>102.164</v>
      </c>
      <c r="M815" s="131">
        <v>101.181</v>
      </c>
      <c r="N815" s="131">
        <v>103.075</v>
      </c>
      <c r="O815" s="131">
        <v>104.798</v>
      </c>
      <c r="P815" s="131">
        <v>104.801</v>
      </c>
      <c r="Q815" s="131">
        <v>103.197</v>
      </c>
      <c r="R815" s="131">
        <v>106.244</v>
      </c>
      <c r="S815" s="131">
        <v>104.244</v>
      </c>
      <c r="T815" s="131">
        <v>103.199</v>
      </c>
      <c r="U815" s="131">
        <v>100.601</v>
      </c>
      <c r="V815" s="131">
        <v>100</v>
      </c>
      <c r="W815" s="131">
        <v>99.105999999999995</v>
      </c>
      <c r="X815" s="131">
        <v>97.429000000000002</v>
      </c>
      <c r="Y815" s="131">
        <v>96.707999999999998</v>
      </c>
      <c r="Z815" s="131">
        <v>94.619</v>
      </c>
      <c r="AA815" s="131">
        <v>91.513000000000005</v>
      </c>
      <c r="AB815" s="131">
        <v>91.855999999999995</v>
      </c>
      <c r="AC815" s="131">
        <v>86.17</v>
      </c>
      <c r="AD815" s="131">
        <v>89.728999999999999</v>
      </c>
      <c r="AE815" s="131">
        <v>83.766000000000005</v>
      </c>
      <c r="AF815" s="131">
        <v>81.775999999999996</v>
      </c>
      <c r="AG815" s="131">
        <v>80.096000000000004</v>
      </c>
      <c r="AH815" s="131">
        <v>76.61</v>
      </c>
      <c r="AI815" s="131">
        <v>75.27</v>
      </c>
      <c r="AJ815" s="131">
        <v>72.194999999999993</v>
      </c>
      <c r="AK815" s="131">
        <v>71.826999999999998</v>
      </c>
      <c r="AL815" s="131">
        <v>70.698999999999998</v>
      </c>
      <c r="AM815" s="131">
        <v>65.757000000000005</v>
      </c>
      <c r="AN815" s="131">
        <v>66.673000000000002</v>
      </c>
      <c r="AO815" s="131">
        <v>68.295000000000002</v>
      </c>
      <c r="AP815" s="131">
        <v>66.513999999999996</v>
      </c>
      <c r="AQ815" s="131">
        <v>62.05</v>
      </c>
      <c r="AR815" s="131">
        <v>60.28</v>
      </c>
      <c r="AS815" s="131">
        <v>70.691000000000003</v>
      </c>
      <c r="AT815" s="131">
        <v>67.721000000000004</v>
      </c>
      <c r="AU815" s="131">
        <v>65.588999999999999</v>
      </c>
      <c r="AV815" s="131">
        <v>67.897999999999996</v>
      </c>
      <c r="AW815" s="131">
        <v>62.631999999999998</v>
      </c>
    </row>
    <row r="816" spans="1:49" x14ac:dyDescent="0.2">
      <c r="A816" s="106"/>
      <c r="B816" s="106" t="s">
        <v>276</v>
      </c>
      <c r="C816" s="131">
        <v>101.887</v>
      </c>
      <c r="D816" s="131">
        <v>104.267</v>
      </c>
      <c r="E816" s="131">
        <v>108.736</v>
      </c>
      <c r="F816" s="131">
        <v>110.387</v>
      </c>
      <c r="G816" s="131">
        <v>96.98</v>
      </c>
      <c r="H816" s="131">
        <v>98.954999999999998</v>
      </c>
      <c r="I816" s="131">
        <v>99.317999999999998</v>
      </c>
      <c r="J816" s="131">
        <v>106.164</v>
      </c>
      <c r="K816" s="131">
        <v>109.91200000000001</v>
      </c>
      <c r="L816" s="131">
        <v>104.048</v>
      </c>
      <c r="M816" s="131">
        <v>103.10599999999999</v>
      </c>
      <c r="N816" s="131">
        <v>101.866</v>
      </c>
      <c r="O816" s="131">
        <v>103.837</v>
      </c>
      <c r="P816" s="131">
        <v>101.634</v>
      </c>
      <c r="Q816" s="131">
        <v>104.535</v>
      </c>
      <c r="R816" s="131">
        <v>97.623000000000005</v>
      </c>
      <c r="S816" s="131">
        <v>100.191</v>
      </c>
      <c r="T816" s="131">
        <v>98.335999999999999</v>
      </c>
      <c r="U816" s="131">
        <v>101.49</v>
      </c>
      <c r="V816" s="131">
        <v>100</v>
      </c>
      <c r="W816" s="131">
        <v>102.666</v>
      </c>
      <c r="X816" s="131">
        <v>104.45</v>
      </c>
      <c r="Y816" s="131">
        <v>105.262</v>
      </c>
      <c r="Z816" s="131">
        <v>101.754</v>
      </c>
      <c r="AA816" s="131">
        <v>104.384</v>
      </c>
      <c r="AB816" s="131">
        <v>101.724</v>
      </c>
      <c r="AC816" s="131">
        <v>113.645</v>
      </c>
      <c r="AD816" s="131">
        <v>109.294</v>
      </c>
      <c r="AE816" s="131">
        <v>107.11199999999999</v>
      </c>
      <c r="AF816" s="131">
        <v>111.02500000000001</v>
      </c>
      <c r="AG816" s="131">
        <v>112.444</v>
      </c>
      <c r="AH816" s="131">
        <v>110.23699999999999</v>
      </c>
      <c r="AI816" s="131">
        <v>106.589</v>
      </c>
      <c r="AJ816" s="131">
        <v>105.771</v>
      </c>
      <c r="AK816" s="131">
        <v>104.664</v>
      </c>
      <c r="AL816" s="131">
        <v>99.718000000000004</v>
      </c>
      <c r="AM816" s="131">
        <v>102.417</v>
      </c>
      <c r="AN816" s="131">
        <v>99.363</v>
      </c>
      <c r="AO816" s="131">
        <v>101.729</v>
      </c>
      <c r="AP816" s="131">
        <v>102.101</v>
      </c>
      <c r="AQ816" s="131">
        <v>110.721</v>
      </c>
      <c r="AR816" s="131">
        <v>109.39</v>
      </c>
      <c r="AS816" s="131">
        <v>102.691</v>
      </c>
      <c r="AT816" s="131">
        <v>106.083</v>
      </c>
      <c r="AU816" s="131">
        <v>106.09</v>
      </c>
      <c r="AV816" s="131">
        <v>113.60299999999999</v>
      </c>
      <c r="AW816" s="131">
        <v>103.84699999999999</v>
      </c>
    </row>
    <row r="817" spans="1:54" ht="6" customHeight="1" x14ac:dyDescent="0.2">
      <c r="A817" s="106"/>
      <c r="B817" s="106"/>
      <c r="C817" s="131"/>
      <c r="D817" s="131"/>
      <c r="E817" s="131"/>
      <c r="F817" s="131"/>
      <c r="G817" s="131"/>
      <c r="H817" s="131"/>
      <c r="I817" s="131"/>
      <c r="J817" s="131"/>
      <c r="K817" s="131"/>
      <c r="L817" s="131"/>
      <c r="M817" s="131"/>
      <c r="N817" s="131"/>
      <c r="O817" s="131"/>
      <c r="P817" s="131"/>
      <c r="Q817" s="131"/>
      <c r="R817" s="131"/>
      <c r="S817" s="131"/>
      <c r="T817" s="131"/>
      <c r="U817" s="131"/>
      <c r="V817" s="131"/>
      <c r="W817" s="131"/>
      <c r="X817" s="131"/>
      <c r="Y817" s="131"/>
      <c r="Z817" s="131"/>
      <c r="AA817" s="131"/>
      <c r="AB817" s="131"/>
      <c r="AC817" s="131"/>
      <c r="AD817" s="131"/>
      <c r="AE817" s="131"/>
      <c r="AF817" s="131"/>
      <c r="AG817" s="131"/>
      <c r="AH817" s="131"/>
      <c r="AI817" s="131"/>
      <c r="AJ817" s="131"/>
      <c r="AK817" s="131"/>
      <c r="AL817" s="131"/>
      <c r="AM817" s="131"/>
      <c r="AN817" s="131"/>
      <c r="AO817" s="131"/>
      <c r="AP817" s="131"/>
      <c r="AQ817" s="131"/>
      <c r="AR817" s="131"/>
      <c r="AS817" s="131"/>
      <c r="AT817" s="131"/>
      <c r="AU817" s="131"/>
      <c r="AV817" s="131"/>
      <c r="AW817" s="131"/>
    </row>
    <row r="818" spans="1:54" x14ac:dyDescent="0.2">
      <c r="A818" s="162" t="s">
        <v>94</v>
      </c>
      <c r="B818" s="106" t="s">
        <v>271</v>
      </c>
      <c r="C818" s="131">
        <v>48.902000000000001</v>
      </c>
      <c r="D818" s="131">
        <v>54.7</v>
      </c>
      <c r="E818" s="131">
        <v>62.578000000000003</v>
      </c>
      <c r="F818" s="131">
        <v>60.551000000000002</v>
      </c>
      <c r="G818" s="131">
        <v>66.754000000000005</v>
      </c>
      <c r="H818" s="131">
        <v>69.197999999999993</v>
      </c>
      <c r="I818" s="131">
        <v>87.599000000000004</v>
      </c>
      <c r="J818" s="131">
        <v>93.872</v>
      </c>
      <c r="K818" s="131">
        <v>93.37</v>
      </c>
      <c r="L818" s="131">
        <v>82.897000000000006</v>
      </c>
      <c r="M818" s="131">
        <v>77.501999999999995</v>
      </c>
      <c r="N818" s="131">
        <v>64.703999999999994</v>
      </c>
      <c r="O818" s="131">
        <v>66.433999999999997</v>
      </c>
      <c r="P818" s="131">
        <v>70.875</v>
      </c>
      <c r="Q818" s="131">
        <v>74.84</v>
      </c>
      <c r="R818" s="131">
        <v>79.001000000000005</v>
      </c>
      <c r="S818" s="131">
        <v>84.647999999999996</v>
      </c>
      <c r="T818" s="131">
        <v>88.698999999999998</v>
      </c>
      <c r="U818" s="131">
        <v>100.955</v>
      </c>
      <c r="V818" s="131">
        <v>100</v>
      </c>
      <c r="W818" s="131">
        <v>106.001</v>
      </c>
      <c r="X818" s="131">
        <v>147.762</v>
      </c>
      <c r="Y818" s="131">
        <v>146.37799999999999</v>
      </c>
      <c r="Z818" s="131">
        <v>170.79300000000001</v>
      </c>
      <c r="AA818" s="131">
        <v>170.48699999999999</v>
      </c>
      <c r="AB818" s="131">
        <v>160.29300000000001</v>
      </c>
      <c r="AC818" s="131">
        <v>157.15899999999999</v>
      </c>
      <c r="AD818" s="131">
        <v>174.82300000000001</v>
      </c>
      <c r="AE818" s="131">
        <v>175.32</v>
      </c>
      <c r="AF818" s="131">
        <v>172.80699999999999</v>
      </c>
      <c r="AG818" s="131">
        <v>188.69499999999999</v>
      </c>
      <c r="AH818" s="131">
        <v>193.03399999999999</v>
      </c>
      <c r="AI818" s="131">
        <v>205.13</v>
      </c>
      <c r="AJ818" s="131">
        <v>204.93700000000001</v>
      </c>
      <c r="AK818" s="131">
        <v>209.827</v>
      </c>
      <c r="AL818" s="131">
        <v>230.46799999999999</v>
      </c>
      <c r="AM818" s="131">
        <v>257.34500000000003</v>
      </c>
      <c r="AN818" s="131">
        <v>257.56900000000002</v>
      </c>
      <c r="AO818" s="131">
        <v>245.38900000000001</v>
      </c>
      <c r="AP818" s="131">
        <v>254.34200000000001</v>
      </c>
      <c r="AQ818" s="131">
        <v>265.41500000000002</v>
      </c>
      <c r="AR818" s="131">
        <v>266.07900000000001</v>
      </c>
      <c r="AS818" s="131">
        <v>277.93299999999999</v>
      </c>
      <c r="AT818" s="131">
        <v>279.45299999999997</v>
      </c>
      <c r="AU818" s="131">
        <v>266.56299999999999</v>
      </c>
      <c r="AV818" s="131">
        <v>287.60199999999998</v>
      </c>
      <c r="AW818" s="131">
        <v>291.30500000000001</v>
      </c>
    </row>
    <row r="819" spans="1:54" x14ac:dyDescent="0.2">
      <c r="A819" s="106"/>
      <c r="B819" s="106" t="s">
        <v>204</v>
      </c>
      <c r="C819" s="131">
        <v>61.305</v>
      </c>
      <c r="D819" s="131">
        <v>62.887999999999998</v>
      </c>
      <c r="E819" s="131">
        <v>64.47</v>
      </c>
      <c r="F819" s="131">
        <v>66.084999999999994</v>
      </c>
      <c r="G819" s="131">
        <v>67.733000000000004</v>
      </c>
      <c r="H819" s="131">
        <v>69.477000000000004</v>
      </c>
      <c r="I819" s="131">
        <v>71.317999999999998</v>
      </c>
      <c r="J819" s="131">
        <v>73.191000000000003</v>
      </c>
      <c r="K819" s="131">
        <v>75.161000000000001</v>
      </c>
      <c r="L819" s="131">
        <v>77.164000000000001</v>
      </c>
      <c r="M819" s="131">
        <v>79.263999999999996</v>
      </c>
      <c r="N819" s="131">
        <v>81.427999999999997</v>
      </c>
      <c r="O819" s="131">
        <v>83.656000000000006</v>
      </c>
      <c r="P819" s="131">
        <v>85.917000000000002</v>
      </c>
      <c r="Q819" s="131">
        <v>88.177999999999997</v>
      </c>
      <c r="R819" s="131">
        <v>90.471999999999994</v>
      </c>
      <c r="S819" s="131">
        <v>92.765000000000001</v>
      </c>
      <c r="T819" s="131">
        <v>95.123000000000005</v>
      </c>
      <c r="U819" s="131">
        <v>97.513000000000005</v>
      </c>
      <c r="V819" s="131">
        <v>100</v>
      </c>
      <c r="W819" s="131">
        <v>102.584</v>
      </c>
      <c r="X819" s="131">
        <v>105.2</v>
      </c>
      <c r="Y819" s="131">
        <v>107.913</v>
      </c>
      <c r="Z819" s="131">
        <v>110.65900000000001</v>
      </c>
      <c r="AA819" s="131">
        <v>113.404</v>
      </c>
      <c r="AB819" s="131">
        <v>116.182</v>
      </c>
      <c r="AC819" s="131">
        <v>118.96</v>
      </c>
      <c r="AD819" s="131">
        <v>121.673</v>
      </c>
      <c r="AE819" s="131">
        <v>124.322</v>
      </c>
      <c r="AF819" s="131">
        <v>126.776</v>
      </c>
      <c r="AG819" s="131">
        <v>129.102</v>
      </c>
      <c r="AH819" s="131">
        <v>131.23400000000001</v>
      </c>
      <c r="AI819" s="131">
        <v>133.26900000000001</v>
      </c>
      <c r="AJ819" s="131">
        <v>135.239</v>
      </c>
      <c r="AK819" s="131">
        <v>137.209</v>
      </c>
      <c r="AL819" s="131">
        <v>139.18</v>
      </c>
      <c r="AM819" s="131">
        <v>141.11799999999999</v>
      </c>
      <c r="AN819" s="131">
        <v>143.08799999999999</v>
      </c>
      <c r="AO819" s="131">
        <v>144.96100000000001</v>
      </c>
      <c r="AP819" s="131">
        <v>146.80199999999999</v>
      </c>
      <c r="AQ819" s="131">
        <v>148.57900000000001</v>
      </c>
      <c r="AR819" s="131">
        <v>150.32300000000001</v>
      </c>
      <c r="AS819" s="131">
        <v>152.00299999999999</v>
      </c>
      <c r="AT819" s="131">
        <v>153.68199999999999</v>
      </c>
      <c r="AU819" s="131">
        <v>155.297</v>
      </c>
      <c r="AV819" s="131">
        <v>156.88</v>
      </c>
      <c r="AW819" s="131">
        <v>158.46299999999999</v>
      </c>
    </row>
    <row r="820" spans="1:54" x14ac:dyDescent="0.2">
      <c r="A820" s="106"/>
      <c r="B820" s="106" t="s">
        <v>273</v>
      </c>
      <c r="C820" s="131">
        <v>79.284999999999997</v>
      </c>
      <c r="D820" s="131">
        <v>83.611999999999995</v>
      </c>
      <c r="E820" s="131">
        <v>87.843000000000004</v>
      </c>
      <c r="F820" s="131">
        <v>90.453000000000003</v>
      </c>
      <c r="G820" s="131">
        <v>90.105999999999995</v>
      </c>
      <c r="H820" s="131">
        <v>92.69</v>
      </c>
      <c r="I820" s="131">
        <v>98.335999999999999</v>
      </c>
      <c r="J820" s="131">
        <v>101.828</v>
      </c>
      <c r="K820" s="131">
        <v>104.054</v>
      </c>
      <c r="L820" s="131">
        <v>102.11499999999999</v>
      </c>
      <c r="M820" s="131">
        <v>97.161000000000001</v>
      </c>
      <c r="N820" s="131">
        <v>87.688000000000002</v>
      </c>
      <c r="O820" s="131">
        <v>87.796999999999997</v>
      </c>
      <c r="P820" s="131">
        <v>92.346000000000004</v>
      </c>
      <c r="Q820" s="131">
        <v>90.629000000000005</v>
      </c>
      <c r="R820" s="131">
        <v>93.221000000000004</v>
      </c>
      <c r="S820" s="131">
        <v>95.248000000000005</v>
      </c>
      <c r="T820" s="131">
        <v>96.075999999999993</v>
      </c>
      <c r="U820" s="131">
        <v>99.028000000000006</v>
      </c>
      <c r="V820" s="131">
        <v>100</v>
      </c>
      <c r="W820" s="131">
        <v>99.688999999999993</v>
      </c>
      <c r="X820" s="131">
        <v>106.149</v>
      </c>
      <c r="Y820" s="131">
        <v>110.813</v>
      </c>
      <c r="Z820" s="131">
        <v>112.91200000000001</v>
      </c>
      <c r="AA820" s="131">
        <v>114.72</v>
      </c>
      <c r="AB820" s="131">
        <v>113.366</v>
      </c>
      <c r="AC820" s="131">
        <v>116.877</v>
      </c>
      <c r="AD820" s="131">
        <v>122.229</v>
      </c>
      <c r="AE820" s="131">
        <v>124.342</v>
      </c>
      <c r="AF820" s="131">
        <v>126.60599999999999</v>
      </c>
      <c r="AG820" s="131">
        <v>128.66499999999999</v>
      </c>
      <c r="AH820" s="131">
        <v>130.744</v>
      </c>
      <c r="AI820" s="131">
        <v>134.22499999999999</v>
      </c>
      <c r="AJ820" s="131">
        <v>138.005</v>
      </c>
      <c r="AK820" s="131">
        <v>141.28899999999999</v>
      </c>
      <c r="AL820" s="131">
        <v>149.369</v>
      </c>
      <c r="AM820" s="131">
        <v>159.35300000000001</v>
      </c>
      <c r="AN820" s="131">
        <v>164.464</v>
      </c>
      <c r="AO820" s="131">
        <v>160.76400000000001</v>
      </c>
      <c r="AP820" s="131">
        <v>166.608</v>
      </c>
      <c r="AQ820" s="131">
        <v>171.70699999999999</v>
      </c>
      <c r="AR820" s="131">
        <v>177.857</v>
      </c>
      <c r="AS820" s="131">
        <v>179.88</v>
      </c>
      <c r="AT820" s="131">
        <v>184.17099999999999</v>
      </c>
      <c r="AU820" s="131">
        <v>188.874</v>
      </c>
      <c r="AV820" s="131">
        <v>194.90799999999999</v>
      </c>
      <c r="AW820" s="131">
        <v>199.29</v>
      </c>
    </row>
    <row r="821" spans="1:54" x14ac:dyDescent="0.2">
      <c r="A821" s="106"/>
      <c r="B821" s="106" t="s">
        <v>275</v>
      </c>
      <c r="C821" s="131">
        <v>99.103999999999999</v>
      </c>
      <c r="D821" s="131">
        <v>97.837000000000003</v>
      </c>
      <c r="E821" s="131">
        <v>98.847999999999999</v>
      </c>
      <c r="F821" s="131">
        <v>91.603999999999999</v>
      </c>
      <c r="G821" s="131">
        <v>97.2</v>
      </c>
      <c r="H821" s="131">
        <v>92.903000000000006</v>
      </c>
      <c r="I821" s="131">
        <v>99.308999999999997</v>
      </c>
      <c r="J821" s="131">
        <v>101.121</v>
      </c>
      <c r="K821" s="131">
        <v>99.548000000000002</v>
      </c>
      <c r="L821" s="131">
        <v>95.081000000000003</v>
      </c>
      <c r="M821" s="131">
        <v>91.346000000000004</v>
      </c>
      <c r="N821" s="131">
        <v>96.066999999999993</v>
      </c>
      <c r="O821" s="131">
        <v>91.873999999999995</v>
      </c>
      <c r="P821" s="131">
        <v>92.262</v>
      </c>
      <c r="Q821" s="131">
        <v>94.284000000000006</v>
      </c>
      <c r="R821" s="131">
        <v>93.656000000000006</v>
      </c>
      <c r="S821" s="131">
        <v>95.260999999999996</v>
      </c>
      <c r="T821" s="131">
        <v>94.349000000000004</v>
      </c>
      <c r="U821" s="131">
        <v>99.406000000000006</v>
      </c>
      <c r="V821" s="131">
        <v>100</v>
      </c>
      <c r="W821" s="131">
        <v>103.75700000000001</v>
      </c>
      <c r="X821" s="131">
        <v>122.687</v>
      </c>
      <c r="Y821" s="131">
        <v>116.904</v>
      </c>
      <c r="Z821" s="131">
        <v>110.232</v>
      </c>
      <c r="AA821" s="131">
        <v>108.032</v>
      </c>
      <c r="AB821" s="131">
        <v>107.16200000000001</v>
      </c>
      <c r="AC821" s="131">
        <v>102.804</v>
      </c>
      <c r="AD821" s="131">
        <v>95.557000000000002</v>
      </c>
      <c r="AE821" s="131">
        <v>101.377</v>
      </c>
      <c r="AF821" s="131">
        <v>106.729</v>
      </c>
      <c r="AG821" s="131">
        <v>103.747</v>
      </c>
      <c r="AH821" s="131">
        <v>106.111</v>
      </c>
      <c r="AI821" s="131">
        <v>108.642</v>
      </c>
      <c r="AJ821" s="131">
        <v>123.658</v>
      </c>
      <c r="AK821" s="131">
        <v>119.077</v>
      </c>
      <c r="AL821" s="131">
        <v>120.715</v>
      </c>
      <c r="AM821" s="131">
        <v>117.79600000000001</v>
      </c>
      <c r="AN821" s="131">
        <v>113.131</v>
      </c>
      <c r="AO821" s="131">
        <v>115.312</v>
      </c>
      <c r="AP821" s="131">
        <v>110.858</v>
      </c>
      <c r="AQ821" s="131">
        <v>106.89700000000001</v>
      </c>
      <c r="AR821" s="131">
        <v>105.79</v>
      </c>
      <c r="AS821" s="131">
        <v>108.97</v>
      </c>
      <c r="AT821" s="131">
        <v>106.812</v>
      </c>
      <c r="AU821" s="131">
        <v>100.279</v>
      </c>
      <c r="AV821" s="131">
        <v>99.013999999999996</v>
      </c>
      <c r="AW821" s="131">
        <v>94.712000000000003</v>
      </c>
    </row>
    <row r="822" spans="1:54" x14ac:dyDescent="0.2">
      <c r="A822" s="106"/>
      <c r="B822" s="106" t="s">
        <v>276</v>
      </c>
      <c r="C822" s="131">
        <v>101.52</v>
      </c>
      <c r="D822" s="131">
        <v>106.33</v>
      </c>
      <c r="E822" s="131">
        <v>111.786</v>
      </c>
      <c r="F822" s="131">
        <v>110.581</v>
      </c>
      <c r="G822" s="131">
        <v>112.52800000000001</v>
      </c>
      <c r="H822" s="131">
        <v>115.663</v>
      </c>
      <c r="I822" s="131">
        <v>125.777</v>
      </c>
      <c r="J822" s="131">
        <v>124.55800000000001</v>
      </c>
      <c r="K822" s="131">
        <v>119.928</v>
      </c>
      <c r="L822" s="131">
        <v>110.646</v>
      </c>
      <c r="M822" s="131">
        <v>110.169</v>
      </c>
      <c r="N822" s="131">
        <v>94.328999999999994</v>
      </c>
      <c r="O822" s="131">
        <v>98.450999999999993</v>
      </c>
      <c r="P822" s="131">
        <v>96.822000000000003</v>
      </c>
      <c r="Q822" s="131">
        <v>99.326999999999998</v>
      </c>
      <c r="R822" s="131">
        <v>100.017</v>
      </c>
      <c r="S822" s="131">
        <v>100.568</v>
      </c>
      <c r="T822" s="131">
        <v>102.869</v>
      </c>
      <c r="U822" s="131">
        <v>105.17100000000001</v>
      </c>
      <c r="V822" s="131">
        <v>100</v>
      </c>
      <c r="W822" s="131">
        <v>99.9</v>
      </c>
      <c r="X822" s="131">
        <v>107.85299999999999</v>
      </c>
      <c r="Y822" s="131">
        <v>104.709</v>
      </c>
      <c r="Z822" s="131">
        <v>124.004</v>
      </c>
      <c r="AA822" s="131">
        <v>121.30200000000001</v>
      </c>
      <c r="AB822" s="131">
        <v>113.56699999999999</v>
      </c>
      <c r="AC822" s="131">
        <v>109.95099999999999</v>
      </c>
      <c r="AD822" s="131">
        <v>123.018</v>
      </c>
      <c r="AE822" s="131">
        <v>111.874</v>
      </c>
      <c r="AF822" s="131">
        <v>100.875</v>
      </c>
      <c r="AG822" s="131">
        <v>109.494</v>
      </c>
      <c r="AH822" s="131">
        <v>106.02500000000001</v>
      </c>
      <c r="AI822" s="131">
        <v>105.553</v>
      </c>
      <c r="AJ822" s="131">
        <v>88.796999999999997</v>
      </c>
      <c r="AK822" s="131">
        <v>90.896000000000001</v>
      </c>
      <c r="AL822" s="131">
        <v>91.835999999999999</v>
      </c>
      <c r="AM822" s="131">
        <v>97.15</v>
      </c>
      <c r="AN822" s="131">
        <v>96.747</v>
      </c>
      <c r="AO822" s="131">
        <v>91.313999999999993</v>
      </c>
      <c r="AP822" s="131">
        <v>93.805000000000007</v>
      </c>
      <c r="AQ822" s="131">
        <v>97.322999999999993</v>
      </c>
      <c r="AR822" s="131">
        <v>94.073999999999998</v>
      </c>
      <c r="AS822" s="131">
        <v>93.283000000000001</v>
      </c>
      <c r="AT822" s="131">
        <v>92.436999999999998</v>
      </c>
      <c r="AU822" s="131">
        <v>90.626000000000005</v>
      </c>
      <c r="AV822" s="131">
        <v>94.995000000000005</v>
      </c>
      <c r="AW822" s="131">
        <v>97.394000000000005</v>
      </c>
    </row>
    <row r="823" spans="1:54" ht="6" customHeight="1" x14ac:dyDescent="0.2">
      <c r="A823" s="106"/>
      <c r="B823" s="106"/>
      <c r="C823" s="131"/>
      <c r="D823" s="131"/>
      <c r="E823" s="131"/>
      <c r="F823" s="131"/>
      <c r="G823" s="131"/>
      <c r="H823" s="131"/>
      <c r="I823" s="131"/>
      <c r="J823" s="131"/>
      <c r="K823" s="131"/>
      <c r="L823" s="131"/>
      <c r="M823" s="131"/>
      <c r="N823" s="131"/>
      <c r="O823" s="131"/>
      <c r="P823" s="131"/>
      <c r="Q823" s="131"/>
      <c r="R823" s="131"/>
      <c r="S823" s="131"/>
      <c r="T823" s="131"/>
      <c r="U823" s="131"/>
      <c r="V823" s="131"/>
      <c r="W823" s="131"/>
      <c r="X823" s="131"/>
      <c r="Y823" s="131"/>
      <c r="Z823" s="131"/>
      <c r="AA823" s="131"/>
      <c r="AB823" s="131"/>
      <c r="AC823" s="131"/>
      <c r="AD823" s="131"/>
      <c r="AE823" s="131"/>
      <c r="AF823" s="131"/>
      <c r="AG823" s="131"/>
      <c r="AH823" s="131"/>
      <c r="AI823" s="131"/>
      <c r="AJ823" s="131"/>
      <c r="AK823" s="131"/>
      <c r="AL823" s="131"/>
      <c r="AM823" s="131"/>
      <c r="AN823" s="131"/>
      <c r="AO823" s="131"/>
      <c r="AP823" s="131"/>
      <c r="AQ823" s="131"/>
      <c r="AR823" s="131"/>
      <c r="AS823" s="131"/>
      <c r="AT823" s="131"/>
      <c r="AU823" s="131"/>
      <c r="AV823" s="131"/>
      <c r="AW823" s="131"/>
    </row>
    <row r="824" spans="1:54" x14ac:dyDescent="0.2">
      <c r="A824" s="162" t="s">
        <v>64</v>
      </c>
      <c r="B824" s="106" t="s">
        <v>271</v>
      </c>
      <c r="C824" s="131">
        <v>61.006999999999998</v>
      </c>
      <c r="D824" s="131">
        <v>59.31</v>
      </c>
      <c r="E824" s="131">
        <v>63.613999999999997</v>
      </c>
      <c r="F824" s="131">
        <v>69.049000000000007</v>
      </c>
      <c r="G824" s="131">
        <v>70.888000000000005</v>
      </c>
      <c r="H824" s="131">
        <v>73.682000000000002</v>
      </c>
      <c r="I824" s="131">
        <v>80.525000000000006</v>
      </c>
      <c r="J824" s="131">
        <v>87.096000000000004</v>
      </c>
      <c r="K824" s="131">
        <v>87.010999999999996</v>
      </c>
      <c r="L824" s="131">
        <v>89.376000000000005</v>
      </c>
      <c r="M824" s="131">
        <v>89.052999999999997</v>
      </c>
      <c r="N824" s="131">
        <v>89.453999999999994</v>
      </c>
      <c r="O824" s="131">
        <v>97.320999999999998</v>
      </c>
      <c r="P824" s="131">
        <v>101.545</v>
      </c>
      <c r="Q824" s="131">
        <v>94.32</v>
      </c>
      <c r="R824" s="131">
        <v>96.03</v>
      </c>
      <c r="S824" s="131">
        <v>101.428</v>
      </c>
      <c r="T824" s="131">
        <v>107.047</v>
      </c>
      <c r="U824" s="131">
        <v>110.643</v>
      </c>
      <c r="V824" s="131">
        <v>100</v>
      </c>
      <c r="W824" s="131">
        <v>77.858000000000004</v>
      </c>
      <c r="X824" s="131">
        <v>62.232999999999997</v>
      </c>
      <c r="Y824" s="131">
        <v>57.552999999999997</v>
      </c>
      <c r="Z824" s="131">
        <v>61.988999999999997</v>
      </c>
      <c r="AA824" s="131">
        <v>65.8</v>
      </c>
      <c r="AB824" s="131">
        <v>71.536000000000001</v>
      </c>
      <c r="AC824" s="131">
        <v>77.376000000000005</v>
      </c>
      <c r="AD824" s="131">
        <v>76.361000000000004</v>
      </c>
      <c r="AE824" s="131">
        <v>78.847999999999999</v>
      </c>
      <c r="AF824" s="131">
        <v>80.147999999999996</v>
      </c>
      <c r="AG824" s="131">
        <v>77.573999999999998</v>
      </c>
      <c r="AH824" s="131">
        <v>73.983999999999995</v>
      </c>
      <c r="AI824" s="131">
        <v>71.820999999999998</v>
      </c>
      <c r="AJ824" s="131">
        <v>71.003</v>
      </c>
      <c r="AK824" s="131">
        <v>73.429000000000002</v>
      </c>
      <c r="AL824" s="131">
        <v>74.575000000000003</v>
      </c>
      <c r="AM824" s="131">
        <v>77.126999999999995</v>
      </c>
      <c r="AN824" s="131">
        <v>74.653000000000006</v>
      </c>
      <c r="AO824" s="131">
        <v>77.08</v>
      </c>
      <c r="AP824" s="131">
        <v>86.494</v>
      </c>
      <c r="AQ824" s="131">
        <v>81.522000000000006</v>
      </c>
      <c r="AR824" s="131">
        <v>82.334000000000003</v>
      </c>
      <c r="AS824" s="131">
        <v>78.108999999999995</v>
      </c>
      <c r="AT824" s="131">
        <v>76.817999999999998</v>
      </c>
      <c r="AU824" s="131">
        <v>78.676000000000002</v>
      </c>
      <c r="AV824" s="131">
        <v>81.459000000000003</v>
      </c>
      <c r="AW824" s="131">
        <v>76.840999999999994</v>
      </c>
    </row>
    <row r="825" spans="1:54" x14ac:dyDescent="0.2">
      <c r="A825" s="106"/>
      <c r="B825" s="106" t="s">
        <v>204</v>
      </c>
      <c r="C825" s="131">
        <v>83.822000000000003</v>
      </c>
      <c r="D825" s="131">
        <v>85.286000000000001</v>
      </c>
      <c r="E825" s="131">
        <v>86.712999999999994</v>
      </c>
      <c r="F825" s="131">
        <v>88.027000000000001</v>
      </c>
      <c r="G825" s="131">
        <v>89.188999999999993</v>
      </c>
      <c r="H825" s="131">
        <v>90.191000000000003</v>
      </c>
      <c r="I825" s="131">
        <v>91.051000000000002</v>
      </c>
      <c r="J825" s="131">
        <v>91.769000000000005</v>
      </c>
      <c r="K825" s="131">
        <v>92.393000000000001</v>
      </c>
      <c r="L825" s="131">
        <v>92.941000000000003</v>
      </c>
      <c r="M825" s="131">
        <v>93.403999999999996</v>
      </c>
      <c r="N825" s="131">
        <v>93.801000000000002</v>
      </c>
      <c r="O825" s="131">
        <v>94.188000000000002</v>
      </c>
      <c r="P825" s="131">
        <v>94.661000000000001</v>
      </c>
      <c r="Q825" s="131">
        <v>95.284000000000006</v>
      </c>
      <c r="R825" s="131">
        <v>96.087999999999994</v>
      </c>
      <c r="S825" s="131">
        <v>97.052000000000007</v>
      </c>
      <c r="T825" s="131">
        <v>98.090999999999994</v>
      </c>
      <c r="U825" s="131">
        <v>99.102000000000004</v>
      </c>
      <c r="V825" s="131">
        <v>100</v>
      </c>
      <c r="W825" s="131">
        <v>100.77500000000001</v>
      </c>
      <c r="X825" s="131">
        <v>101.42700000000001</v>
      </c>
      <c r="Y825" s="131">
        <v>102.003</v>
      </c>
      <c r="Z825" s="131">
        <v>102.542</v>
      </c>
      <c r="AA825" s="131">
        <v>103.062</v>
      </c>
      <c r="AB825" s="131">
        <v>103.58199999999999</v>
      </c>
      <c r="AC825" s="131">
        <v>104.08199999999999</v>
      </c>
      <c r="AD825" s="131">
        <v>104.55500000000001</v>
      </c>
      <c r="AE825" s="131">
        <v>104.99</v>
      </c>
      <c r="AF825" s="131">
        <v>105.377</v>
      </c>
      <c r="AG825" s="131">
        <v>105.717</v>
      </c>
      <c r="AH825" s="131">
        <v>106.01</v>
      </c>
      <c r="AI825" s="131">
        <v>106.265</v>
      </c>
      <c r="AJ825" s="131">
        <v>106.473</v>
      </c>
      <c r="AK825" s="131">
        <v>106.634</v>
      </c>
      <c r="AL825" s="131">
        <v>106.747</v>
      </c>
      <c r="AM825" s="131">
        <v>106.82299999999999</v>
      </c>
      <c r="AN825" s="131">
        <v>106.88</v>
      </c>
      <c r="AO825" s="131">
        <v>106.965</v>
      </c>
      <c r="AP825" s="131">
        <v>107.09699999999999</v>
      </c>
      <c r="AQ825" s="131">
        <v>107.30500000000001</v>
      </c>
      <c r="AR825" s="131">
        <v>107.56</v>
      </c>
      <c r="AS825" s="131">
        <v>107.84399999999999</v>
      </c>
      <c r="AT825" s="131">
        <v>108.108</v>
      </c>
      <c r="AU825" s="131">
        <v>108.307</v>
      </c>
      <c r="AV825" s="131">
        <v>108.44799999999999</v>
      </c>
      <c r="AW825" s="131">
        <v>108.533</v>
      </c>
    </row>
    <row r="826" spans="1:54" x14ac:dyDescent="0.2">
      <c r="A826" s="106"/>
      <c r="B826" s="106" t="s">
        <v>273</v>
      </c>
      <c r="C826" s="131">
        <v>56.78</v>
      </c>
      <c r="D826" s="131">
        <v>58.499000000000002</v>
      </c>
      <c r="E826" s="131">
        <v>59.512</v>
      </c>
      <c r="F826" s="131">
        <v>59.2</v>
      </c>
      <c r="G826" s="131">
        <v>63.966000000000001</v>
      </c>
      <c r="H826" s="131">
        <v>66.69</v>
      </c>
      <c r="I826" s="131">
        <v>71.813000000000002</v>
      </c>
      <c r="J826" s="131">
        <v>75.95</v>
      </c>
      <c r="K826" s="131">
        <v>76.259</v>
      </c>
      <c r="L826" s="131">
        <v>72.132999999999996</v>
      </c>
      <c r="M826" s="131">
        <v>85.906000000000006</v>
      </c>
      <c r="N826" s="131">
        <v>93.171999999999997</v>
      </c>
      <c r="O826" s="131">
        <v>97.81</v>
      </c>
      <c r="P826" s="131">
        <v>105.039</v>
      </c>
      <c r="Q826" s="131">
        <v>106.017</v>
      </c>
      <c r="R826" s="131">
        <v>105.23099999999999</v>
      </c>
      <c r="S826" s="131">
        <v>101.68300000000001</v>
      </c>
      <c r="T826" s="131">
        <v>104.334</v>
      </c>
      <c r="U826" s="131">
        <v>103.971</v>
      </c>
      <c r="V826" s="131">
        <v>100</v>
      </c>
      <c r="W826" s="131">
        <v>88.62</v>
      </c>
      <c r="X826" s="131">
        <v>77.853999999999999</v>
      </c>
      <c r="Y826" s="131">
        <v>65.897000000000006</v>
      </c>
      <c r="Z826" s="131">
        <v>66.02</v>
      </c>
      <c r="AA826" s="131">
        <v>67.301000000000002</v>
      </c>
      <c r="AB826" s="131">
        <v>72.212000000000003</v>
      </c>
      <c r="AC826" s="131">
        <v>73.864999999999995</v>
      </c>
      <c r="AD826" s="131">
        <v>73.649000000000001</v>
      </c>
      <c r="AE826" s="131">
        <v>77.882999999999996</v>
      </c>
      <c r="AF826" s="131">
        <v>82.186000000000007</v>
      </c>
      <c r="AG826" s="131">
        <v>84.531000000000006</v>
      </c>
      <c r="AH826" s="131">
        <v>85.498000000000005</v>
      </c>
      <c r="AI826" s="131">
        <v>88.528000000000006</v>
      </c>
      <c r="AJ826" s="131">
        <v>93.453999999999994</v>
      </c>
      <c r="AK826" s="131">
        <v>103.765</v>
      </c>
      <c r="AL826" s="131">
        <v>116.16200000000001</v>
      </c>
      <c r="AM826" s="131">
        <v>124.51</v>
      </c>
      <c r="AN826" s="131">
        <v>129.56700000000001</v>
      </c>
      <c r="AO826" s="131">
        <v>131.34299999999999</v>
      </c>
      <c r="AP826" s="131">
        <v>134.316</v>
      </c>
      <c r="AQ826" s="131">
        <v>137.81299999999999</v>
      </c>
      <c r="AR826" s="131">
        <v>141.631</v>
      </c>
      <c r="AS826" s="131">
        <v>145.13999999999999</v>
      </c>
      <c r="AT826" s="131">
        <v>146.30199999999999</v>
      </c>
      <c r="AU826" s="131">
        <v>152.51400000000001</v>
      </c>
      <c r="AV826" s="131">
        <v>153.09800000000001</v>
      </c>
      <c r="AW826" s="131">
        <v>155.70599999999999</v>
      </c>
    </row>
    <row r="827" spans="1:54" x14ac:dyDescent="0.2">
      <c r="A827" s="106"/>
      <c r="B827" s="106" t="s">
        <v>275</v>
      </c>
      <c r="C827" s="131">
        <v>126.58199999999999</v>
      </c>
      <c r="D827" s="131">
        <v>116.27200000000001</v>
      </c>
      <c r="E827" s="131">
        <v>120.065</v>
      </c>
      <c r="F827" s="131">
        <v>125.93</v>
      </c>
      <c r="G827" s="131">
        <v>118.08799999999999</v>
      </c>
      <c r="H827" s="131">
        <v>117.60899999999999</v>
      </c>
      <c r="I827" s="131">
        <v>117.643</v>
      </c>
      <c r="J827" s="131">
        <v>116.935</v>
      </c>
      <c r="K827" s="131">
        <v>118.607</v>
      </c>
      <c r="L827" s="131">
        <v>125.45399999999999</v>
      </c>
      <c r="M827" s="131">
        <v>105.423</v>
      </c>
      <c r="N827" s="131">
        <v>98.099000000000004</v>
      </c>
      <c r="O827" s="131">
        <v>98.069000000000003</v>
      </c>
      <c r="P827" s="131">
        <v>88.900999999999996</v>
      </c>
      <c r="Q827" s="131">
        <v>86.968999999999994</v>
      </c>
      <c r="R827" s="131">
        <v>86.585999999999999</v>
      </c>
      <c r="S827" s="131">
        <v>92.486999999999995</v>
      </c>
      <c r="T827" s="131">
        <v>93.674000000000007</v>
      </c>
      <c r="U827" s="131">
        <v>102.099</v>
      </c>
      <c r="V827" s="131">
        <v>100</v>
      </c>
      <c r="W827" s="131">
        <v>92.653999999999996</v>
      </c>
      <c r="X827" s="131">
        <v>91.813000000000002</v>
      </c>
      <c r="Y827" s="131">
        <v>90.09</v>
      </c>
      <c r="Z827" s="131">
        <v>92.183999999999997</v>
      </c>
      <c r="AA827" s="131">
        <v>89.95</v>
      </c>
      <c r="AB827" s="131">
        <v>91.081999999999994</v>
      </c>
      <c r="AC827" s="131">
        <v>91.046000000000006</v>
      </c>
      <c r="AD827" s="131">
        <v>85.210999999999999</v>
      </c>
      <c r="AE827" s="131">
        <v>83.486999999999995</v>
      </c>
      <c r="AF827" s="131">
        <v>84.484999999999999</v>
      </c>
      <c r="AG827" s="131">
        <v>79.997</v>
      </c>
      <c r="AH827" s="131">
        <v>73.495999999999995</v>
      </c>
      <c r="AI827" s="131">
        <v>70.457999999999998</v>
      </c>
      <c r="AJ827" s="131">
        <v>65.106999999999999</v>
      </c>
      <c r="AK827" s="131">
        <v>55.392000000000003</v>
      </c>
      <c r="AL827" s="131">
        <v>49.350999999999999</v>
      </c>
      <c r="AM827" s="131">
        <v>43.798000000000002</v>
      </c>
      <c r="AN827" s="131">
        <v>44.664000000000001</v>
      </c>
      <c r="AO827" s="131">
        <v>42.625999999999998</v>
      </c>
      <c r="AP827" s="131">
        <v>45.155999999999999</v>
      </c>
      <c r="AQ827" s="131">
        <v>42.600999999999999</v>
      </c>
      <c r="AR827" s="131">
        <v>42.235999999999997</v>
      </c>
      <c r="AS827" s="131">
        <v>39.039000000000001</v>
      </c>
      <c r="AT827" s="131">
        <v>39.171999999999997</v>
      </c>
      <c r="AU827" s="131">
        <v>38.280999999999999</v>
      </c>
      <c r="AV827" s="131">
        <v>37.447000000000003</v>
      </c>
      <c r="AW827" s="131">
        <v>36.204000000000001</v>
      </c>
    </row>
    <row r="828" spans="1:54" x14ac:dyDescent="0.2">
      <c r="A828" s="106"/>
      <c r="B828" s="106" t="s">
        <v>276</v>
      </c>
      <c r="C828" s="131">
        <v>101.265</v>
      </c>
      <c r="D828" s="131">
        <v>102.242</v>
      </c>
      <c r="E828" s="131">
        <v>102.67</v>
      </c>
      <c r="F828" s="131">
        <v>105.217</v>
      </c>
      <c r="G828" s="131">
        <v>105.22199999999999</v>
      </c>
      <c r="H828" s="131">
        <v>104.15900000000001</v>
      </c>
      <c r="I828" s="131">
        <v>104.684</v>
      </c>
      <c r="J828" s="131">
        <v>106.864</v>
      </c>
      <c r="K828" s="131">
        <v>104.121</v>
      </c>
      <c r="L828" s="131">
        <v>106.26600000000001</v>
      </c>
      <c r="M828" s="131">
        <v>105.274</v>
      </c>
      <c r="N828" s="131">
        <v>104.339</v>
      </c>
      <c r="O828" s="131">
        <v>107.72</v>
      </c>
      <c r="P828" s="131">
        <v>114.877</v>
      </c>
      <c r="Q828" s="131">
        <v>107.36</v>
      </c>
      <c r="R828" s="131">
        <v>109.685</v>
      </c>
      <c r="S828" s="131">
        <v>111.128</v>
      </c>
      <c r="T828" s="131">
        <v>111.65900000000001</v>
      </c>
      <c r="U828" s="131">
        <v>105.17400000000001</v>
      </c>
      <c r="V828" s="131">
        <v>100</v>
      </c>
      <c r="W828" s="131">
        <v>94.091999999999999</v>
      </c>
      <c r="X828" s="131">
        <v>85.837999999999994</v>
      </c>
      <c r="Y828" s="131">
        <v>95.042000000000002</v>
      </c>
      <c r="Z828" s="131">
        <v>99.33</v>
      </c>
      <c r="AA828" s="131">
        <v>105.464</v>
      </c>
      <c r="AB828" s="131">
        <v>105.001</v>
      </c>
      <c r="AC828" s="131">
        <v>110.542</v>
      </c>
      <c r="AD828" s="131">
        <v>116.376</v>
      </c>
      <c r="AE828" s="131">
        <v>115.501</v>
      </c>
      <c r="AF828" s="131">
        <v>109.539</v>
      </c>
      <c r="AG828" s="131">
        <v>108.512</v>
      </c>
      <c r="AH828" s="131">
        <v>111.06399999999999</v>
      </c>
      <c r="AI828" s="131">
        <v>108.354</v>
      </c>
      <c r="AJ828" s="131">
        <v>109.6</v>
      </c>
      <c r="AK828" s="131">
        <v>119.804</v>
      </c>
      <c r="AL828" s="131">
        <v>121.86499999999999</v>
      </c>
      <c r="AM828" s="131">
        <v>132.398</v>
      </c>
      <c r="AN828" s="131">
        <v>120.699</v>
      </c>
      <c r="AO828" s="131">
        <v>128.71199999999999</v>
      </c>
      <c r="AP828" s="131">
        <v>133.15600000000001</v>
      </c>
      <c r="AQ828" s="131">
        <v>129.40299999999999</v>
      </c>
      <c r="AR828" s="131">
        <v>127.96299999999999</v>
      </c>
      <c r="AS828" s="131">
        <v>127.82599999999999</v>
      </c>
      <c r="AT828" s="131">
        <v>123.989</v>
      </c>
      <c r="AU828" s="131">
        <v>124.422</v>
      </c>
      <c r="AV828" s="131">
        <v>131.018</v>
      </c>
      <c r="AW828" s="131">
        <v>125.596</v>
      </c>
    </row>
    <row r="829" spans="1:54" ht="6" customHeight="1" x14ac:dyDescent="0.2">
      <c r="A829" s="106"/>
      <c r="B829" s="106"/>
      <c r="C829" s="131"/>
      <c r="D829" s="131"/>
      <c r="E829" s="131"/>
      <c r="F829" s="131"/>
      <c r="G829" s="131"/>
      <c r="H829" s="131"/>
      <c r="I829" s="131"/>
      <c r="J829" s="131"/>
      <c r="K829" s="131"/>
      <c r="L829" s="131"/>
      <c r="M829" s="131"/>
      <c r="N829" s="131"/>
      <c r="O829" s="131"/>
      <c r="P829" s="131"/>
      <c r="Q829" s="131"/>
      <c r="R829" s="131"/>
      <c r="S829" s="131"/>
      <c r="T829" s="131"/>
      <c r="U829" s="131"/>
      <c r="V829" s="131"/>
      <c r="W829" s="131"/>
      <c r="X829" s="131"/>
      <c r="Y829" s="131"/>
      <c r="Z829" s="131"/>
      <c r="AA829" s="131"/>
      <c r="AB829" s="131"/>
      <c r="AC829" s="131"/>
      <c r="AD829" s="131"/>
      <c r="AE829" s="131"/>
      <c r="AF829" s="131"/>
      <c r="AG829" s="131"/>
      <c r="AH829" s="131"/>
      <c r="AI829" s="131"/>
      <c r="AJ829" s="131"/>
      <c r="AK829" s="131"/>
      <c r="AL829" s="131"/>
      <c r="AM829" s="131"/>
      <c r="AN829" s="131"/>
      <c r="AO829" s="131"/>
      <c r="AP829" s="131"/>
      <c r="AQ829" s="131"/>
      <c r="AR829" s="131"/>
      <c r="AS829" s="131"/>
      <c r="AT829" s="131"/>
      <c r="AU829" s="131"/>
      <c r="AV829" s="131"/>
      <c r="AW829" s="131"/>
    </row>
    <row r="830" spans="1:54" x14ac:dyDescent="0.2">
      <c r="A830" s="175" t="s">
        <v>162</v>
      </c>
      <c r="B830" s="106" t="s">
        <v>271</v>
      </c>
      <c r="C830" s="131">
        <v>544.67999999999995</v>
      </c>
      <c r="D830" s="131">
        <v>529.59900000000005</v>
      </c>
      <c r="E830" s="131">
        <v>585.69100000000003</v>
      </c>
      <c r="F830" s="131">
        <v>529.976</v>
      </c>
      <c r="G830" s="131">
        <v>382.59800000000001</v>
      </c>
      <c r="H830" s="131">
        <v>407.08</v>
      </c>
      <c r="I830" s="131">
        <v>412.11</v>
      </c>
      <c r="J830" s="131">
        <v>347.887</v>
      </c>
      <c r="K830" s="131">
        <v>344.53199999999998</v>
      </c>
      <c r="L830" s="131">
        <v>325.59199999999998</v>
      </c>
      <c r="M830" s="131">
        <v>301.73500000000001</v>
      </c>
      <c r="N830" s="131">
        <v>273.73200000000003</v>
      </c>
      <c r="O830" s="131">
        <v>256.20699999999999</v>
      </c>
      <c r="P830" s="131">
        <v>251.023</v>
      </c>
      <c r="Q830" s="131">
        <v>168.78200000000001</v>
      </c>
      <c r="R830" s="131">
        <v>161.197</v>
      </c>
      <c r="S830" s="131">
        <v>148.74600000000001</v>
      </c>
      <c r="T830" s="131">
        <v>129.75800000000001</v>
      </c>
      <c r="U830" s="131">
        <v>110.895</v>
      </c>
      <c r="V830" s="131">
        <v>100</v>
      </c>
      <c r="W830" s="131">
        <v>103.733</v>
      </c>
      <c r="X830" s="131">
        <v>107.334</v>
      </c>
      <c r="Y830" s="131">
        <v>87.233999999999995</v>
      </c>
      <c r="Z830" s="131">
        <v>98.605999999999995</v>
      </c>
      <c r="AA830" s="131">
        <v>98.828000000000003</v>
      </c>
      <c r="AB830" s="131">
        <v>99.858000000000004</v>
      </c>
      <c r="AC830" s="131">
        <v>197.452</v>
      </c>
      <c r="AD830" s="131">
        <v>203.90700000000001</v>
      </c>
      <c r="AE830" s="131">
        <v>202.67599999999999</v>
      </c>
      <c r="AF830" s="131">
        <v>210.935</v>
      </c>
      <c r="AG830" s="131">
        <v>212.32300000000001</v>
      </c>
      <c r="AH830" s="131">
        <v>203.10499999999999</v>
      </c>
      <c r="AI830" s="131">
        <v>203.71299999999999</v>
      </c>
      <c r="AJ830" s="131">
        <v>212.75800000000001</v>
      </c>
      <c r="AK830" s="131">
        <v>224.32300000000001</v>
      </c>
      <c r="AL830" s="131">
        <v>220.78800000000001</v>
      </c>
      <c r="AM830" s="131">
        <v>239.89699999999999</v>
      </c>
      <c r="AN830" s="131">
        <v>237.446</v>
      </c>
      <c r="AO830" s="131">
        <v>222.56299999999999</v>
      </c>
      <c r="AP830" s="131">
        <v>164.30199999999999</v>
      </c>
      <c r="AQ830" s="131">
        <v>206.274</v>
      </c>
      <c r="AR830" s="131">
        <v>167.43700000000001</v>
      </c>
      <c r="AS830" s="131">
        <v>161.535</v>
      </c>
      <c r="AT830" s="131">
        <v>173.50299999999999</v>
      </c>
      <c r="AU830" s="131">
        <v>176.047</v>
      </c>
      <c r="AV830" s="131">
        <v>155.76599999999999</v>
      </c>
      <c r="AW830" s="131">
        <v>140.65600000000001</v>
      </c>
    </row>
    <row r="831" spans="1:54" x14ac:dyDescent="0.2">
      <c r="A831" s="110"/>
      <c r="B831" s="106" t="s">
        <v>204</v>
      </c>
      <c r="C831" s="131">
        <v>85.185000000000002</v>
      </c>
      <c r="D831" s="131">
        <v>86.772000000000006</v>
      </c>
      <c r="E831" s="131">
        <v>87.302000000000007</v>
      </c>
      <c r="F831" s="131">
        <v>88.36</v>
      </c>
      <c r="G831" s="131">
        <v>89.418000000000006</v>
      </c>
      <c r="H831" s="131">
        <v>89.947000000000003</v>
      </c>
      <c r="I831" s="131">
        <v>90.475999999999999</v>
      </c>
      <c r="J831" s="131">
        <v>90.475999999999999</v>
      </c>
      <c r="K831" s="131">
        <v>90.475999999999999</v>
      </c>
      <c r="L831" s="131">
        <v>91.534000000000006</v>
      </c>
      <c r="M831" s="131">
        <v>92.063000000000002</v>
      </c>
      <c r="N831" s="131">
        <v>93.650999999999996</v>
      </c>
      <c r="O831" s="131">
        <v>94.709000000000003</v>
      </c>
      <c r="P831" s="131">
        <v>95.766999999999996</v>
      </c>
      <c r="Q831" s="131">
        <v>96.825000000000003</v>
      </c>
      <c r="R831" s="131">
        <v>97.353999999999999</v>
      </c>
      <c r="S831" s="131">
        <v>98.412999999999997</v>
      </c>
      <c r="T831" s="131">
        <v>98.941999999999993</v>
      </c>
      <c r="U831" s="131">
        <v>99.471000000000004</v>
      </c>
      <c r="V831" s="131">
        <v>100</v>
      </c>
      <c r="W831" s="131">
        <v>100.529</v>
      </c>
      <c r="X831" s="131">
        <v>101.587</v>
      </c>
      <c r="Y831" s="131">
        <v>102.646</v>
      </c>
      <c r="Z831" s="131">
        <v>104.233</v>
      </c>
      <c r="AA831" s="131">
        <v>105.291</v>
      </c>
      <c r="AB831" s="131">
        <v>106.349</v>
      </c>
      <c r="AC831" s="131">
        <v>107.937</v>
      </c>
      <c r="AD831" s="131">
        <v>108.995</v>
      </c>
      <c r="AE831" s="131">
        <v>110.053</v>
      </c>
      <c r="AF831" s="131">
        <v>111.111</v>
      </c>
      <c r="AG831" s="131">
        <v>112.169</v>
      </c>
      <c r="AH831" s="131">
        <v>113.22799999999999</v>
      </c>
      <c r="AI831" s="131">
        <v>114.286</v>
      </c>
      <c r="AJ831" s="131">
        <v>115.34399999999999</v>
      </c>
      <c r="AK831" s="131">
        <v>116.402</v>
      </c>
      <c r="AL831" s="131">
        <v>117.46</v>
      </c>
      <c r="AM831" s="131">
        <v>118.51900000000001</v>
      </c>
      <c r="AN831" s="131">
        <v>119.048</v>
      </c>
      <c r="AO831" s="131">
        <v>120.10599999999999</v>
      </c>
      <c r="AP831" s="131">
        <v>121.164</v>
      </c>
      <c r="AQ831" s="131">
        <v>121.164</v>
      </c>
      <c r="AR831" s="131">
        <v>80.423000000000002</v>
      </c>
      <c r="AS831" s="131">
        <v>81.480999999999995</v>
      </c>
      <c r="AT831" s="131">
        <v>82.54</v>
      </c>
      <c r="AU831" s="131">
        <v>83.597999999999999</v>
      </c>
      <c r="AV831" s="131">
        <v>84.656000000000006</v>
      </c>
      <c r="AW831" s="131">
        <v>85.185000000000002</v>
      </c>
    </row>
    <row r="832" spans="1:54" x14ac:dyDescent="0.2">
      <c r="A832" s="110"/>
      <c r="B832" s="106" t="s">
        <v>273</v>
      </c>
      <c r="C832" s="131">
        <v>72.234999999999999</v>
      </c>
      <c r="D832" s="131">
        <v>72.710999999999999</v>
      </c>
      <c r="E832" s="131">
        <v>76.438000000000002</v>
      </c>
      <c r="F832" s="131">
        <v>78.757999999999996</v>
      </c>
      <c r="G832" s="131">
        <v>77.899000000000001</v>
      </c>
      <c r="H832" s="131">
        <v>81.125</v>
      </c>
      <c r="I832" s="131">
        <v>82.23</v>
      </c>
      <c r="J832" s="131">
        <v>84.168999999999997</v>
      </c>
      <c r="K832" s="131">
        <v>85.820999999999998</v>
      </c>
      <c r="L832" s="131">
        <v>87.597999999999999</v>
      </c>
      <c r="M832" s="131">
        <v>86.459000000000003</v>
      </c>
      <c r="N832" s="131">
        <v>83.882999999999996</v>
      </c>
      <c r="O832" s="131">
        <v>84.661000000000001</v>
      </c>
      <c r="P832" s="131">
        <v>86.304000000000002</v>
      </c>
      <c r="Q832" s="131">
        <v>87.575000000000003</v>
      </c>
      <c r="R832" s="131">
        <v>89.501999999999995</v>
      </c>
      <c r="S832" s="131">
        <v>90.257000000000005</v>
      </c>
      <c r="T832" s="131">
        <v>92.86</v>
      </c>
      <c r="U832" s="131">
        <v>96.481999999999999</v>
      </c>
      <c r="V832" s="131">
        <v>100</v>
      </c>
      <c r="W832" s="131">
        <v>101.86499999999999</v>
      </c>
      <c r="X832" s="131">
        <v>102.53100000000001</v>
      </c>
      <c r="Y832" s="131">
        <v>102.74</v>
      </c>
      <c r="Z832" s="131">
        <v>104.16800000000001</v>
      </c>
      <c r="AA832" s="131">
        <v>106.33</v>
      </c>
      <c r="AB832" s="131">
        <v>108.877</v>
      </c>
      <c r="AC832" s="131">
        <v>111.851</v>
      </c>
      <c r="AD832" s="131">
        <v>115.117</v>
      </c>
      <c r="AE832" s="131">
        <v>119.383</v>
      </c>
      <c r="AF832" s="131">
        <v>122.86499999999999</v>
      </c>
      <c r="AG832" s="131">
        <v>124.081</v>
      </c>
      <c r="AH832" s="131">
        <v>122.979</v>
      </c>
      <c r="AI832" s="131">
        <v>122.295</v>
      </c>
      <c r="AJ832" s="131">
        <v>123.877</v>
      </c>
      <c r="AK832" s="131">
        <v>125.26300000000001</v>
      </c>
      <c r="AL832" s="131">
        <v>128.339</v>
      </c>
      <c r="AM832" s="131">
        <v>132.18199999999999</v>
      </c>
      <c r="AN832" s="131">
        <v>134.05099999999999</v>
      </c>
      <c r="AO832" s="131">
        <v>127.676</v>
      </c>
      <c r="AP832" s="131">
        <v>128.81299999999999</v>
      </c>
      <c r="AQ832" s="131">
        <v>130.422</v>
      </c>
      <c r="AR832" s="131">
        <v>132.66399999999999</v>
      </c>
      <c r="AS832" s="131">
        <v>132.05699999999999</v>
      </c>
      <c r="AT832" s="131">
        <v>132.64699999999999</v>
      </c>
      <c r="AU832" s="131">
        <v>129.64699999999999</v>
      </c>
      <c r="AV832" s="131">
        <v>126.798</v>
      </c>
      <c r="AW832" s="131">
        <v>126.163</v>
      </c>
      <c r="AZ832" s="161"/>
      <c r="BA832" s="161"/>
      <c r="BB832" s="161"/>
    </row>
    <row r="833" spans="1:57" x14ac:dyDescent="0.2">
      <c r="A833" s="110"/>
      <c r="B833" s="106" t="s">
        <v>275</v>
      </c>
      <c r="C833" s="131">
        <v>609.54999999999995</v>
      </c>
      <c r="D833" s="131">
        <v>580.26099999999997</v>
      </c>
      <c r="E833" s="131">
        <v>614.54399999999998</v>
      </c>
      <c r="F833" s="131">
        <v>548.98500000000001</v>
      </c>
      <c r="G833" s="131">
        <v>378.21199999999999</v>
      </c>
      <c r="H833" s="131">
        <v>398.04599999999999</v>
      </c>
      <c r="I833" s="131">
        <v>386.94</v>
      </c>
      <c r="J833" s="131">
        <v>334.28100000000001</v>
      </c>
      <c r="K833" s="131">
        <v>330.36500000000001</v>
      </c>
      <c r="L833" s="131">
        <v>335.709</v>
      </c>
      <c r="M833" s="131">
        <v>320.11</v>
      </c>
      <c r="N833" s="131">
        <v>358.37799999999999</v>
      </c>
      <c r="O833" s="131">
        <v>373.61399999999998</v>
      </c>
      <c r="P833" s="131">
        <v>250.33699999999999</v>
      </c>
      <c r="Q833" s="131">
        <v>144.297</v>
      </c>
      <c r="R833" s="131">
        <v>133.34800000000001</v>
      </c>
      <c r="S833" s="131">
        <v>111.587</v>
      </c>
      <c r="T833" s="131">
        <v>97.754999999999995</v>
      </c>
      <c r="U833" s="131">
        <v>99.37</v>
      </c>
      <c r="V833" s="131">
        <v>100</v>
      </c>
      <c r="W833" s="131">
        <v>97.296000000000006</v>
      </c>
      <c r="X833" s="131">
        <v>99.492999999999995</v>
      </c>
      <c r="Y833" s="131">
        <v>83.075999999999993</v>
      </c>
      <c r="Z833" s="131">
        <v>82.177000000000007</v>
      </c>
      <c r="AA833" s="131">
        <v>80.498999999999995</v>
      </c>
      <c r="AB833" s="131">
        <v>79.900999999999996</v>
      </c>
      <c r="AC833" s="131">
        <v>135.00700000000001</v>
      </c>
      <c r="AD833" s="131">
        <v>148.71299999999999</v>
      </c>
      <c r="AE833" s="131">
        <v>106.989</v>
      </c>
      <c r="AF833" s="131">
        <v>105.809</v>
      </c>
      <c r="AG833" s="131">
        <v>107.895</v>
      </c>
      <c r="AH833" s="131">
        <v>105.872</v>
      </c>
      <c r="AI833" s="131">
        <v>100.637</v>
      </c>
      <c r="AJ833" s="131">
        <v>104.158</v>
      </c>
      <c r="AK833" s="131">
        <v>98.274000000000001</v>
      </c>
      <c r="AL833" s="131">
        <v>93.775999999999996</v>
      </c>
      <c r="AM833" s="131">
        <v>102.389</v>
      </c>
      <c r="AN833" s="131">
        <v>96.134</v>
      </c>
      <c r="AO833" s="131">
        <v>102.685</v>
      </c>
      <c r="AP833" s="131">
        <v>89.725999999999999</v>
      </c>
      <c r="AQ833" s="131">
        <v>105.251</v>
      </c>
      <c r="AR833" s="131">
        <v>130.446</v>
      </c>
      <c r="AS833" s="131">
        <v>113.773</v>
      </c>
      <c r="AT833" s="131">
        <v>122.045</v>
      </c>
      <c r="AU833" s="131">
        <v>128.06100000000001</v>
      </c>
      <c r="AV833" s="131">
        <v>112.09399999999999</v>
      </c>
      <c r="AW833" s="131">
        <v>107.428</v>
      </c>
      <c r="AZ833" s="161"/>
      <c r="BA833" s="161"/>
      <c r="BB833" s="161"/>
    </row>
    <row r="834" spans="1:57" x14ac:dyDescent="0.2">
      <c r="A834" s="110"/>
      <c r="B834" s="106" t="s">
        <v>276</v>
      </c>
      <c r="C834" s="131">
        <v>145.21799999999999</v>
      </c>
      <c r="D834" s="131">
        <v>144.65799999999999</v>
      </c>
      <c r="E834" s="131">
        <v>142.81800000000001</v>
      </c>
      <c r="F834" s="131">
        <v>138.72200000000001</v>
      </c>
      <c r="G834" s="131">
        <v>145.22800000000001</v>
      </c>
      <c r="H834" s="131">
        <v>140.154</v>
      </c>
      <c r="I834" s="131">
        <v>143.154</v>
      </c>
      <c r="J834" s="131">
        <v>136.65899999999999</v>
      </c>
      <c r="K834" s="131">
        <v>134.309</v>
      </c>
      <c r="L834" s="131">
        <v>120.958</v>
      </c>
      <c r="M834" s="131">
        <v>118.42100000000001</v>
      </c>
      <c r="N834" s="131">
        <v>97.228999999999999</v>
      </c>
      <c r="O834" s="131">
        <v>85.525000000000006</v>
      </c>
      <c r="P834" s="131">
        <v>121.322</v>
      </c>
      <c r="Q834" s="131">
        <v>137.94300000000001</v>
      </c>
      <c r="R834" s="131">
        <v>138.733</v>
      </c>
      <c r="S834" s="131">
        <v>150.07300000000001</v>
      </c>
      <c r="T834" s="131">
        <v>144.47300000000001</v>
      </c>
      <c r="U834" s="131">
        <v>116.283</v>
      </c>
      <c r="V834" s="131">
        <v>100</v>
      </c>
      <c r="W834" s="131">
        <v>104.113</v>
      </c>
      <c r="X834" s="131">
        <v>103.57299999999999</v>
      </c>
      <c r="Y834" s="131">
        <v>99.570999999999998</v>
      </c>
      <c r="Z834" s="131">
        <v>110.514</v>
      </c>
      <c r="AA834" s="131">
        <v>109.66</v>
      </c>
      <c r="AB834" s="131">
        <v>107.934</v>
      </c>
      <c r="AC834" s="131">
        <v>121.143</v>
      </c>
      <c r="AD834" s="131">
        <v>109.28</v>
      </c>
      <c r="AE834" s="131">
        <v>144.185</v>
      </c>
      <c r="AF834" s="131">
        <v>146.02799999999999</v>
      </c>
      <c r="AG834" s="131">
        <v>141.38800000000001</v>
      </c>
      <c r="AH834" s="131">
        <v>137.77099999999999</v>
      </c>
      <c r="AI834" s="131">
        <v>144.83000000000001</v>
      </c>
      <c r="AJ834" s="131">
        <v>142.958</v>
      </c>
      <c r="AK834" s="131">
        <v>156.55000000000001</v>
      </c>
      <c r="AL834" s="131">
        <v>156.184</v>
      </c>
      <c r="AM834" s="131">
        <v>149.559</v>
      </c>
      <c r="AN834" s="131">
        <v>154.774</v>
      </c>
      <c r="AO834" s="131">
        <v>141.34299999999999</v>
      </c>
      <c r="AP834" s="131">
        <v>117.325</v>
      </c>
      <c r="AQ834" s="131">
        <v>124.02</v>
      </c>
      <c r="AR834" s="131">
        <v>120.306</v>
      </c>
      <c r="AS834" s="131">
        <v>131.94900000000001</v>
      </c>
      <c r="AT834" s="131">
        <v>129.846</v>
      </c>
      <c r="AU834" s="131">
        <v>126.84</v>
      </c>
      <c r="AV834" s="131">
        <v>129.45500000000001</v>
      </c>
      <c r="AW834" s="131">
        <v>121.827</v>
      </c>
      <c r="AZ834" s="161"/>
      <c r="BA834" s="161"/>
      <c r="BB834" s="161"/>
    </row>
    <row r="835" spans="1:57" ht="6" customHeight="1" x14ac:dyDescent="0.2">
      <c r="A835" s="110"/>
      <c r="B835" s="106"/>
      <c r="C835" s="131"/>
      <c r="D835" s="131"/>
      <c r="E835" s="131"/>
      <c r="F835" s="131"/>
      <c r="G835" s="131"/>
      <c r="H835" s="131"/>
      <c r="I835" s="131"/>
      <c r="J835" s="131"/>
      <c r="K835" s="131"/>
      <c r="L835" s="131"/>
      <c r="M835" s="131"/>
      <c r="N835" s="131"/>
      <c r="O835" s="131"/>
      <c r="P835" s="131"/>
      <c r="Q835" s="131"/>
      <c r="R835" s="131"/>
      <c r="S835" s="131"/>
      <c r="T835" s="131"/>
      <c r="U835" s="131"/>
      <c r="V835" s="131"/>
      <c r="W835" s="131"/>
      <c r="X835" s="131"/>
      <c r="Y835" s="131"/>
      <c r="Z835" s="131"/>
      <c r="AA835" s="131"/>
      <c r="AB835" s="131"/>
      <c r="AC835" s="131"/>
      <c r="AD835" s="131"/>
      <c r="AE835" s="131"/>
      <c r="AF835" s="131"/>
      <c r="AG835" s="131"/>
      <c r="AH835" s="131"/>
      <c r="AI835" s="131"/>
      <c r="AJ835" s="131"/>
      <c r="AK835" s="131"/>
      <c r="AL835" s="131"/>
      <c r="AM835" s="131"/>
      <c r="AN835" s="131"/>
      <c r="AO835" s="131"/>
      <c r="AP835" s="131"/>
      <c r="AQ835" s="131"/>
      <c r="AR835" s="131"/>
      <c r="AS835" s="131"/>
      <c r="AT835" s="131"/>
      <c r="AU835" s="131"/>
      <c r="AV835" s="131"/>
      <c r="AW835" s="131"/>
      <c r="AZ835" s="161"/>
      <c r="BA835" s="161"/>
      <c r="BB835" s="161"/>
    </row>
    <row r="836" spans="1:57" x14ac:dyDescent="0.2">
      <c r="A836" s="175" t="s">
        <v>69</v>
      </c>
      <c r="B836" s="106" t="s">
        <v>271</v>
      </c>
      <c r="C836" s="131">
        <v>47.082999999999998</v>
      </c>
      <c r="D836" s="131">
        <v>61.765999999999998</v>
      </c>
      <c r="E836" s="131">
        <v>62.622999999999998</v>
      </c>
      <c r="F836" s="131">
        <v>67.513999999999996</v>
      </c>
      <c r="G836" s="131">
        <v>70.42</v>
      </c>
      <c r="H836" s="131">
        <v>72.225999999999999</v>
      </c>
      <c r="I836" s="131">
        <v>76.697000000000003</v>
      </c>
      <c r="J836" s="131">
        <v>78.75</v>
      </c>
      <c r="K836" s="131">
        <v>83.084999999999994</v>
      </c>
      <c r="L836" s="131">
        <v>85.492999999999995</v>
      </c>
      <c r="M836" s="131">
        <v>81.049000000000007</v>
      </c>
      <c r="N836" s="131">
        <v>78.266000000000005</v>
      </c>
      <c r="O836" s="131">
        <v>91.236999999999995</v>
      </c>
      <c r="P836" s="131">
        <v>95.622</v>
      </c>
      <c r="Q836" s="131">
        <v>84.210999999999999</v>
      </c>
      <c r="R836" s="131">
        <v>95.494</v>
      </c>
      <c r="S836" s="131">
        <v>109.182</v>
      </c>
      <c r="T836" s="131">
        <v>109.86</v>
      </c>
      <c r="U836" s="131">
        <v>117.092</v>
      </c>
      <c r="V836" s="131">
        <v>100</v>
      </c>
      <c r="W836" s="131">
        <v>103.971</v>
      </c>
      <c r="X836" s="131">
        <v>122.011</v>
      </c>
      <c r="Y836" s="131">
        <v>121.217</v>
      </c>
      <c r="Z836" s="131">
        <v>143.05000000000001</v>
      </c>
      <c r="AA836" s="131">
        <v>151.57599999999999</v>
      </c>
      <c r="AB836" s="131">
        <v>162.43199999999999</v>
      </c>
      <c r="AC836" s="131">
        <v>185.29599999999999</v>
      </c>
      <c r="AD836" s="131">
        <v>213.505</v>
      </c>
      <c r="AE836" s="131">
        <v>227.10400000000001</v>
      </c>
      <c r="AF836" s="131">
        <v>237.67099999999999</v>
      </c>
      <c r="AG836" s="131">
        <v>240.583</v>
      </c>
      <c r="AH836" s="131">
        <v>264.59699999999998</v>
      </c>
      <c r="AI836" s="131">
        <v>236.434</v>
      </c>
      <c r="AJ836" s="131">
        <v>218.215</v>
      </c>
      <c r="AK836" s="131">
        <v>236.684</v>
      </c>
      <c r="AL836" s="131">
        <v>253.756</v>
      </c>
      <c r="AM836" s="131">
        <v>255.80199999999999</v>
      </c>
      <c r="AN836" s="131">
        <v>254.84100000000001</v>
      </c>
      <c r="AO836" s="131">
        <v>244.56899999999999</v>
      </c>
      <c r="AP836" s="131">
        <v>256.93700000000001</v>
      </c>
      <c r="AQ836" s="131">
        <v>260.83</v>
      </c>
      <c r="AR836" s="131">
        <v>270.637</v>
      </c>
      <c r="AS836" s="131">
        <v>264.61500000000001</v>
      </c>
      <c r="AT836" s="131">
        <v>262.81900000000002</v>
      </c>
      <c r="AU836" s="131">
        <v>290.68299999999999</v>
      </c>
      <c r="AV836" s="131">
        <v>304.38600000000002</v>
      </c>
      <c r="AW836" s="131">
        <v>289.47500000000002</v>
      </c>
      <c r="AZ836" s="161"/>
      <c r="BA836" s="161"/>
      <c r="BB836" s="161"/>
    </row>
    <row r="837" spans="1:57" x14ac:dyDescent="0.2">
      <c r="A837" s="110"/>
      <c r="B837" s="106" t="s">
        <v>204</v>
      </c>
      <c r="C837" s="131">
        <v>64.462999999999994</v>
      </c>
      <c r="D837" s="131">
        <v>66.257999999999996</v>
      </c>
      <c r="E837" s="131">
        <v>68.054000000000002</v>
      </c>
      <c r="F837" s="131">
        <v>69.864000000000004</v>
      </c>
      <c r="G837" s="131">
        <v>71.686999999999998</v>
      </c>
      <c r="H837" s="131">
        <v>73.510999999999996</v>
      </c>
      <c r="I837" s="131">
        <v>75.334000000000003</v>
      </c>
      <c r="J837" s="131">
        <v>77.171000000000006</v>
      </c>
      <c r="K837" s="131">
        <v>79.009</v>
      </c>
      <c r="L837" s="131">
        <v>80.86</v>
      </c>
      <c r="M837" s="131">
        <v>82.739000000000004</v>
      </c>
      <c r="N837" s="131">
        <v>84.619</v>
      </c>
      <c r="O837" s="131">
        <v>86.512</v>
      </c>
      <c r="P837" s="131">
        <v>88.418999999999997</v>
      </c>
      <c r="Q837" s="131">
        <v>90.325999999999993</v>
      </c>
      <c r="R837" s="131">
        <v>92.247</v>
      </c>
      <c r="S837" s="131">
        <v>94.168000000000006</v>
      </c>
      <c r="T837" s="131">
        <v>96.088999999999999</v>
      </c>
      <c r="U837" s="131">
        <v>98.037000000000006</v>
      </c>
      <c r="V837" s="131">
        <v>100</v>
      </c>
      <c r="W837" s="131">
        <v>101.977</v>
      </c>
      <c r="X837" s="131">
        <v>103.967</v>
      </c>
      <c r="Y837" s="131">
        <v>105.944</v>
      </c>
      <c r="Z837" s="131">
        <v>107.92</v>
      </c>
      <c r="AA837" s="131">
        <v>109.855</v>
      </c>
      <c r="AB837" s="131">
        <v>111.762</v>
      </c>
      <c r="AC837" s="131">
        <v>113.628</v>
      </c>
      <c r="AD837" s="131">
        <v>115.479</v>
      </c>
      <c r="AE837" s="131">
        <v>117.33</v>
      </c>
      <c r="AF837" s="131">
        <v>119.19499999999999</v>
      </c>
      <c r="AG837" s="131">
        <v>121.06100000000001</v>
      </c>
      <c r="AH837" s="131">
        <v>122.94</v>
      </c>
      <c r="AI837" s="131">
        <v>124.833</v>
      </c>
      <c r="AJ837" s="131">
        <v>126.712</v>
      </c>
      <c r="AK837" s="131">
        <v>128.59100000000001</v>
      </c>
      <c r="AL837" s="131">
        <v>130.44300000000001</v>
      </c>
      <c r="AM837" s="131">
        <v>132.29400000000001</v>
      </c>
      <c r="AN837" s="131">
        <v>134.14500000000001</v>
      </c>
      <c r="AO837" s="131">
        <v>135.96899999999999</v>
      </c>
      <c r="AP837" s="131">
        <v>137.77799999999999</v>
      </c>
      <c r="AQ837" s="131">
        <v>139.57400000000001</v>
      </c>
      <c r="AR837" s="131">
        <v>141.35599999999999</v>
      </c>
      <c r="AS837" s="131">
        <v>143.11000000000001</v>
      </c>
      <c r="AT837" s="131">
        <v>144.85</v>
      </c>
      <c r="AU837" s="131">
        <v>146.548</v>
      </c>
      <c r="AV837" s="131">
        <v>148.232</v>
      </c>
      <c r="AW837" s="131">
        <v>149.875</v>
      </c>
      <c r="AZ837" s="161"/>
      <c r="BA837" s="161"/>
      <c r="BB837" s="161"/>
    </row>
    <row r="838" spans="1:57" x14ac:dyDescent="0.2">
      <c r="A838" s="110"/>
      <c r="B838" s="106" t="s">
        <v>273</v>
      </c>
      <c r="C838" s="131">
        <v>68.370999999999995</v>
      </c>
      <c r="D838" s="131">
        <v>73.432000000000002</v>
      </c>
      <c r="E838" s="131">
        <v>80.715000000000003</v>
      </c>
      <c r="F838" s="131">
        <v>83.343999999999994</v>
      </c>
      <c r="G838" s="131">
        <v>85.442999999999998</v>
      </c>
      <c r="H838" s="131">
        <v>88.930999999999997</v>
      </c>
      <c r="I838" s="131">
        <v>91.1</v>
      </c>
      <c r="J838" s="131">
        <v>90.834000000000003</v>
      </c>
      <c r="K838" s="131">
        <v>92.742999999999995</v>
      </c>
      <c r="L838" s="131">
        <v>97.841999999999999</v>
      </c>
      <c r="M838" s="131">
        <v>99.710999999999999</v>
      </c>
      <c r="N838" s="131">
        <v>99.152000000000001</v>
      </c>
      <c r="O838" s="131">
        <v>101.471</v>
      </c>
      <c r="P838" s="131">
        <v>100.527</v>
      </c>
      <c r="Q838" s="131">
        <v>96.316000000000003</v>
      </c>
      <c r="R838" s="131">
        <v>97.632000000000005</v>
      </c>
      <c r="S838" s="131">
        <v>105.315</v>
      </c>
      <c r="T838" s="131">
        <v>105.437</v>
      </c>
      <c r="U838" s="131">
        <v>107.887</v>
      </c>
      <c r="V838" s="131">
        <v>100</v>
      </c>
      <c r="W838" s="131">
        <v>98.988</v>
      </c>
      <c r="X838" s="131">
        <v>107.989</v>
      </c>
      <c r="Y838" s="131">
        <v>113.777</v>
      </c>
      <c r="Z838" s="131">
        <v>114.59699999999999</v>
      </c>
      <c r="AA838" s="131">
        <v>118.98099999999999</v>
      </c>
      <c r="AB838" s="131">
        <v>123.941</v>
      </c>
      <c r="AC838" s="131">
        <v>132.74</v>
      </c>
      <c r="AD838" s="131">
        <v>139.37899999999999</v>
      </c>
      <c r="AE838" s="131">
        <v>145.33000000000001</v>
      </c>
      <c r="AF838" s="131">
        <v>149.72399999999999</v>
      </c>
      <c r="AG838" s="131">
        <v>151.042</v>
      </c>
      <c r="AH838" s="131">
        <v>155.41999999999999</v>
      </c>
      <c r="AI838" s="131">
        <v>151.00399999999999</v>
      </c>
      <c r="AJ838" s="131">
        <v>152.58699999999999</v>
      </c>
      <c r="AK838" s="131">
        <v>164.535</v>
      </c>
      <c r="AL838" s="131">
        <v>177.07900000000001</v>
      </c>
      <c r="AM838" s="131">
        <v>187.55</v>
      </c>
      <c r="AN838" s="131">
        <v>190.89699999999999</v>
      </c>
      <c r="AO838" s="131">
        <v>190.119</v>
      </c>
      <c r="AP838" s="131">
        <v>203.27</v>
      </c>
      <c r="AQ838" s="131">
        <v>206.94200000000001</v>
      </c>
      <c r="AR838" s="131">
        <v>209.88499999999999</v>
      </c>
      <c r="AS838" s="131">
        <v>217.42</v>
      </c>
      <c r="AT838" s="131">
        <v>231.21100000000001</v>
      </c>
      <c r="AU838" s="131">
        <v>244.60499999999999</v>
      </c>
      <c r="AV838" s="131">
        <v>257.81700000000001</v>
      </c>
      <c r="AW838" s="131">
        <v>266.59699999999998</v>
      </c>
      <c r="AZ838" s="161"/>
      <c r="BA838" s="161"/>
      <c r="BB838" s="161"/>
    </row>
    <row r="839" spans="1:57" x14ac:dyDescent="0.2">
      <c r="A839" s="110"/>
      <c r="B839" s="106" t="s">
        <v>275</v>
      </c>
      <c r="C839" s="131">
        <v>132.35</v>
      </c>
      <c r="D839" s="131">
        <v>139.79400000000001</v>
      </c>
      <c r="E839" s="131">
        <v>130.06299999999999</v>
      </c>
      <c r="F839" s="131">
        <v>129.10400000000001</v>
      </c>
      <c r="G839" s="131">
        <v>125.349</v>
      </c>
      <c r="H839" s="131">
        <v>121.374</v>
      </c>
      <c r="I839" s="131">
        <v>118.297</v>
      </c>
      <c r="J839" s="131">
        <v>118.76900000000001</v>
      </c>
      <c r="K839" s="131">
        <v>118.06</v>
      </c>
      <c r="L839" s="131">
        <v>108.19199999999999</v>
      </c>
      <c r="M839" s="131">
        <v>107.343</v>
      </c>
      <c r="N839" s="131">
        <v>107.78400000000001</v>
      </c>
      <c r="O839" s="131">
        <v>109.527</v>
      </c>
      <c r="P839" s="131">
        <v>113.925</v>
      </c>
      <c r="Q839" s="131">
        <v>96.995000000000005</v>
      </c>
      <c r="R839" s="131">
        <v>97.221000000000004</v>
      </c>
      <c r="S839" s="131">
        <v>100.012</v>
      </c>
      <c r="T839" s="131">
        <v>93.716999999999999</v>
      </c>
      <c r="U839" s="131">
        <v>88.525999999999996</v>
      </c>
      <c r="V839" s="131">
        <v>100</v>
      </c>
      <c r="W839" s="131">
        <v>99.853999999999999</v>
      </c>
      <c r="X839" s="131">
        <v>99.564999999999998</v>
      </c>
      <c r="Y839" s="131">
        <v>89.852000000000004</v>
      </c>
      <c r="Z839" s="131">
        <v>100.6</v>
      </c>
      <c r="AA839" s="131">
        <v>99.975999999999999</v>
      </c>
      <c r="AB839" s="131">
        <v>98.465000000000003</v>
      </c>
      <c r="AC839" s="131">
        <v>100.914</v>
      </c>
      <c r="AD839" s="131">
        <v>100.40900000000001</v>
      </c>
      <c r="AE839" s="131">
        <v>98.358999999999995</v>
      </c>
      <c r="AF839" s="131">
        <v>102.544</v>
      </c>
      <c r="AG839" s="131">
        <v>97.278000000000006</v>
      </c>
      <c r="AH839" s="131">
        <v>101.68300000000001</v>
      </c>
      <c r="AI839" s="131">
        <v>92.953999999999994</v>
      </c>
      <c r="AJ839" s="131">
        <v>87.605999999999995</v>
      </c>
      <c r="AK839" s="131">
        <v>83.596000000000004</v>
      </c>
      <c r="AL839" s="131">
        <v>79.424000000000007</v>
      </c>
      <c r="AM839" s="131">
        <v>76.738</v>
      </c>
      <c r="AN839" s="131">
        <v>71.593999999999994</v>
      </c>
      <c r="AO839" s="131">
        <v>69.256</v>
      </c>
      <c r="AP839" s="131">
        <v>67.257000000000005</v>
      </c>
      <c r="AQ839" s="131">
        <v>66.611000000000004</v>
      </c>
      <c r="AR839" s="131">
        <v>66.641000000000005</v>
      </c>
      <c r="AS839" s="131">
        <v>61.92</v>
      </c>
      <c r="AT839" s="131">
        <v>56.890999999999998</v>
      </c>
      <c r="AU839" s="131">
        <v>57.5</v>
      </c>
      <c r="AV839" s="131">
        <v>57.676000000000002</v>
      </c>
      <c r="AW839" s="131">
        <v>54.286999999999999</v>
      </c>
      <c r="BC839" s="161"/>
      <c r="BD839" s="161"/>
      <c r="BE839" s="161"/>
    </row>
    <row r="840" spans="1:57" x14ac:dyDescent="0.2">
      <c r="A840" s="110"/>
      <c r="B840" s="106" t="s">
        <v>276</v>
      </c>
      <c r="C840" s="131">
        <v>80.715999999999994</v>
      </c>
      <c r="D840" s="131">
        <v>90.81</v>
      </c>
      <c r="E840" s="131">
        <v>87.653000000000006</v>
      </c>
      <c r="F840" s="131">
        <v>89.81</v>
      </c>
      <c r="G840" s="131">
        <v>91.718000000000004</v>
      </c>
      <c r="H840" s="131">
        <v>91.025999999999996</v>
      </c>
      <c r="I840" s="131">
        <v>94.47</v>
      </c>
      <c r="J840" s="131">
        <v>94.588999999999999</v>
      </c>
      <c r="K840" s="131">
        <v>96.042000000000002</v>
      </c>
      <c r="L840" s="131">
        <v>99.879000000000005</v>
      </c>
      <c r="M840" s="131">
        <v>91.521000000000001</v>
      </c>
      <c r="N840" s="131">
        <v>86.546000000000006</v>
      </c>
      <c r="O840" s="131">
        <v>94.893000000000001</v>
      </c>
      <c r="P840" s="131">
        <v>94.430999999999997</v>
      </c>
      <c r="Q840" s="131">
        <v>99.795000000000002</v>
      </c>
      <c r="R840" s="131">
        <v>109.062</v>
      </c>
      <c r="S840" s="131">
        <v>110.08</v>
      </c>
      <c r="T840" s="131">
        <v>115.706</v>
      </c>
      <c r="U840" s="131">
        <v>125.054</v>
      </c>
      <c r="V840" s="131">
        <v>100</v>
      </c>
      <c r="W840" s="131">
        <v>103.149</v>
      </c>
      <c r="X840" s="131">
        <v>109.149</v>
      </c>
      <c r="Y840" s="131">
        <v>111.919</v>
      </c>
      <c r="Z840" s="131">
        <v>114.977</v>
      </c>
      <c r="AA840" s="131">
        <v>115.995</v>
      </c>
      <c r="AB840" s="131">
        <v>119.09099999999999</v>
      </c>
      <c r="AC840" s="131">
        <v>121.739</v>
      </c>
      <c r="AD840" s="131">
        <v>132.10900000000001</v>
      </c>
      <c r="AE840" s="131">
        <v>135.40899999999999</v>
      </c>
      <c r="AF840" s="131">
        <v>129.87200000000001</v>
      </c>
      <c r="AG840" s="131">
        <v>135.25299999999999</v>
      </c>
      <c r="AH840" s="131">
        <v>136.18700000000001</v>
      </c>
      <c r="AI840" s="131">
        <v>134.935</v>
      </c>
      <c r="AJ840" s="131">
        <v>128.83000000000001</v>
      </c>
      <c r="AK840" s="131">
        <v>133.81800000000001</v>
      </c>
      <c r="AL840" s="131">
        <v>138.31800000000001</v>
      </c>
      <c r="AM840" s="131">
        <v>134.34899999999999</v>
      </c>
      <c r="AN840" s="131">
        <v>139.001</v>
      </c>
      <c r="AO840" s="131">
        <v>136.60900000000001</v>
      </c>
      <c r="AP840" s="131">
        <v>136.40700000000001</v>
      </c>
      <c r="AQ840" s="131">
        <v>135.56800000000001</v>
      </c>
      <c r="AR840" s="131">
        <v>136.88399999999999</v>
      </c>
      <c r="AS840" s="131">
        <v>137.345</v>
      </c>
      <c r="AT840" s="131">
        <v>137.93899999999999</v>
      </c>
      <c r="AU840" s="131">
        <v>141.02799999999999</v>
      </c>
      <c r="AV840" s="131">
        <v>138.095</v>
      </c>
      <c r="AW840" s="131">
        <v>133.453</v>
      </c>
      <c r="BC840" s="161"/>
      <c r="BD840" s="161"/>
      <c r="BE840" s="161"/>
    </row>
    <row r="841" spans="1:57" ht="6" customHeight="1" x14ac:dyDescent="0.2">
      <c r="A841" s="110"/>
      <c r="B841" s="106"/>
      <c r="C841" s="131"/>
      <c r="D841" s="131"/>
      <c r="E841" s="131"/>
      <c r="F841" s="131"/>
      <c r="G841" s="131"/>
      <c r="H841" s="131"/>
      <c r="I841" s="131"/>
      <c r="J841" s="131"/>
      <c r="K841" s="131"/>
      <c r="L841" s="131"/>
      <c r="M841" s="131"/>
      <c r="N841" s="131"/>
      <c r="O841" s="131"/>
      <c r="P841" s="131"/>
      <c r="Q841" s="131"/>
      <c r="R841" s="131"/>
      <c r="S841" s="131"/>
      <c r="T841" s="131"/>
      <c r="U841" s="131"/>
      <c r="V841" s="131"/>
      <c r="W841" s="131"/>
      <c r="X841" s="131"/>
      <c r="Y841" s="131"/>
      <c r="Z841" s="131"/>
      <c r="AA841" s="131"/>
      <c r="AB841" s="131"/>
      <c r="AC841" s="131"/>
      <c r="AD841" s="131"/>
      <c r="AE841" s="131"/>
      <c r="AF841" s="131"/>
      <c r="AG841" s="131"/>
      <c r="AH841" s="131"/>
      <c r="AI841" s="131"/>
      <c r="AJ841" s="131"/>
      <c r="AK841" s="131"/>
      <c r="AL841" s="131"/>
      <c r="AM841" s="131"/>
      <c r="AN841" s="131"/>
      <c r="AO841" s="131"/>
      <c r="AP841" s="131"/>
      <c r="AQ841" s="131"/>
      <c r="AR841" s="131"/>
      <c r="AS841" s="131"/>
      <c r="AT841" s="131"/>
      <c r="AU841" s="131"/>
      <c r="AV841" s="131"/>
      <c r="AW841" s="131"/>
      <c r="BC841" s="161"/>
      <c r="BD841" s="161"/>
      <c r="BE841" s="161"/>
    </row>
    <row r="842" spans="1:57" x14ac:dyDescent="0.2">
      <c r="A842" s="162" t="s">
        <v>56</v>
      </c>
      <c r="B842" s="106" t="s">
        <v>271</v>
      </c>
      <c r="C842" s="131">
        <v>26.236000000000001</v>
      </c>
      <c r="D842" s="131">
        <v>26.434999999999999</v>
      </c>
      <c r="E842" s="131">
        <v>29.786000000000001</v>
      </c>
      <c r="F842" s="131">
        <v>39.299999999999997</v>
      </c>
      <c r="G842" s="131">
        <v>44.557000000000002</v>
      </c>
      <c r="H842" s="131">
        <v>51.518000000000001</v>
      </c>
      <c r="I842" s="131">
        <v>60.776000000000003</v>
      </c>
      <c r="J842" s="131">
        <v>69.352999999999994</v>
      </c>
      <c r="K842" s="131">
        <v>72.808999999999997</v>
      </c>
      <c r="L842" s="131">
        <v>78.123000000000005</v>
      </c>
      <c r="M842" s="131">
        <v>88.587000000000003</v>
      </c>
      <c r="N842" s="131">
        <v>88.751000000000005</v>
      </c>
      <c r="O842" s="131">
        <v>83.275000000000006</v>
      </c>
      <c r="P842" s="131">
        <v>83.986000000000004</v>
      </c>
      <c r="Q842" s="131">
        <v>87.569000000000003</v>
      </c>
      <c r="R842" s="131">
        <v>89.444999999999993</v>
      </c>
      <c r="S842" s="131">
        <v>87.260999999999996</v>
      </c>
      <c r="T842" s="131">
        <v>92.269000000000005</v>
      </c>
      <c r="U842" s="131">
        <v>90.25</v>
      </c>
      <c r="V842" s="131">
        <v>100</v>
      </c>
      <c r="W842" s="131">
        <v>104.449</v>
      </c>
      <c r="X842" s="131">
        <v>111.294</v>
      </c>
      <c r="Y842" s="131">
        <v>105.42700000000001</v>
      </c>
      <c r="Z842" s="131">
        <v>111.91</v>
      </c>
      <c r="AA842" s="131">
        <v>125.295</v>
      </c>
      <c r="AB842" s="131">
        <v>144.209</v>
      </c>
      <c r="AC842" s="131">
        <v>153.411</v>
      </c>
      <c r="AD842" s="131">
        <v>153.18700000000001</v>
      </c>
      <c r="AE842" s="131">
        <v>124.01600000000001</v>
      </c>
      <c r="AF842" s="131">
        <v>136.15799999999999</v>
      </c>
      <c r="AG842" s="131">
        <v>144.81100000000001</v>
      </c>
      <c r="AH842" s="131">
        <v>148.697</v>
      </c>
      <c r="AI842" s="131">
        <v>147.096</v>
      </c>
      <c r="AJ842" s="131">
        <v>166.755</v>
      </c>
      <c r="AK842" s="131">
        <v>179.61</v>
      </c>
      <c r="AL842" s="131">
        <v>190.84899999999999</v>
      </c>
      <c r="AM842" s="131">
        <v>200.28800000000001</v>
      </c>
      <c r="AN842" s="131">
        <v>200.114</v>
      </c>
      <c r="AO842" s="131">
        <v>220.38399999999999</v>
      </c>
      <c r="AP842" s="131">
        <v>245.84200000000001</v>
      </c>
      <c r="AQ842" s="131">
        <v>246.63300000000001</v>
      </c>
      <c r="AR842" s="131">
        <v>255.892</v>
      </c>
      <c r="AS842" s="131">
        <v>268.399</v>
      </c>
      <c r="AT842" s="131">
        <v>289.33100000000002</v>
      </c>
      <c r="AU842" s="131">
        <v>280.42899999999997</v>
      </c>
      <c r="AV842" s="131">
        <v>265.68400000000003</v>
      </c>
      <c r="AW842" s="131">
        <v>257.47399999999999</v>
      </c>
      <c r="BC842" s="161"/>
      <c r="BD842" s="161"/>
      <c r="BE842" s="161"/>
    </row>
    <row r="843" spans="1:57" x14ac:dyDescent="0.2">
      <c r="A843" s="106"/>
      <c r="B843" s="106" t="s">
        <v>204</v>
      </c>
      <c r="C843" s="131">
        <v>61.156999999999996</v>
      </c>
      <c r="D843" s="131">
        <v>62.917999999999999</v>
      </c>
      <c r="E843" s="131">
        <v>64.709000000000003</v>
      </c>
      <c r="F843" s="131">
        <v>66.53</v>
      </c>
      <c r="G843" s="131">
        <v>68.379000000000005</v>
      </c>
      <c r="H843" s="131">
        <v>70.257999999999996</v>
      </c>
      <c r="I843" s="131">
        <v>72.167000000000002</v>
      </c>
      <c r="J843" s="131">
        <v>74.105000000000004</v>
      </c>
      <c r="K843" s="131">
        <v>76.072000000000003</v>
      </c>
      <c r="L843" s="131">
        <v>78.058000000000007</v>
      </c>
      <c r="M843" s="131">
        <v>80.084000000000003</v>
      </c>
      <c r="N843" s="131">
        <v>82.138999999999996</v>
      </c>
      <c r="O843" s="131">
        <v>84.224000000000004</v>
      </c>
      <c r="P843" s="131">
        <v>86.356999999999999</v>
      </c>
      <c r="Q843" s="131">
        <v>88.53</v>
      </c>
      <c r="R843" s="131">
        <v>90.751999999999995</v>
      </c>
      <c r="S843" s="131">
        <v>93.012</v>
      </c>
      <c r="T843" s="131">
        <v>95.311999999999998</v>
      </c>
      <c r="U843" s="131">
        <v>97.641000000000005</v>
      </c>
      <c r="V843" s="131">
        <v>100</v>
      </c>
      <c r="W843" s="131">
        <v>102.378</v>
      </c>
      <c r="X843" s="131">
        <v>104.776</v>
      </c>
      <c r="Y843" s="131">
        <v>107.17400000000001</v>
      </c>
      <c r="Z843" s="131">
        <v>109.571</v>
      </c>
      <c r="AA843" s="131">
        <v>111.96899999999999</v>
      </c>
      <c r="AB843" s="131">
        <v>114.337</v>
      </c>
      <c r="AC843" s="131">
        <v>116.706</v>
      </c>
      <c r="AD843" s="131">
        <v>119.045</v>
      </c>
      <c r="AE843" s="131">
        <v>121.345</v>
      </c>
      <c r="AF843" s="131">
        <v>123.596</v>
      </c>
      <c r="AG843" s="131">
        <v>125.788</v>
      </c>
      <c r="AH843" s="131">
        <v>127.931</v>
      </c>
      <c r="AI843" s="131">
        <v>130.065</v>
      </c>
      <c r="AJ843" s="131">
        <v>132.21799999999999</v>
      </c>
      <c r="AK843" s="131">
        <v>134.41999999999999</v>
      </c>
      <c r="AL843" s="131">
        <v>136.69</v>
      </c>
      <c r="AM843" s="131">
        <v>139.01900000000001</v>
      </c>
      <c r="AN843" s="131">
        <v>141.398</v>
      </c>
      <c r="AO843" s="131">
        <v>143.77600000000001</v>
      </c>
      <c r="AP843" s="131">
        <v>146.16399999999999</v>
      </c>
      <c r="AQ843" s="131">
        <v>148.53200000000001</v>
      </c>
      <c r="AR843" s="131">
        <v>150.91</v>
      </c>
      <c r="AS843" s="131">
        <v>153.279</v>
      </c>
      <c r="AT843" s="131">
        <v>155.637</v>
      </c>
      <c r="AU843" s="131">
        <v>157.99600000000001</v>
      </c>
      <c r="AV843" s="131">
        <v>160.35400000000001</v>
      </c>
      <c r="AW843" s="131">
        <v>162.703</v>
      </c>
      <c r="BC843" s="161"/>
      <c r="BD843" s="161"/>
      <c r="BE843" s="161"/>
    </row>
    <row r="844" spans="1:57" x14ac:dyDescent="0.2">
      <c r="A844" s="106"/>
      <c r="B844" s="106" t="s">
        <v>273</v>
      </c>
      <c r="C844" s="131">
        <v>69.021000000000001</v>
      </c>
      <c r="D844" s="131">
        <v>70.456000000000003</v>
      </c>
      <c r="E844" s="131">
        <v>78.063000000000002</v>
      </c>
      <c r="F844" s="131">
        <v>84.436999999999998</v>
      </c>
      <c r="G844" s="131">
        <v>91.167000000000002</v>
      </c>
      <c r="H844" s="131">
        <v>95.290999999999997</v>
      </c>
      <c r="I844" s="131">
        <v>94.260999999999996</v>
      </c>
      <c r="J844" s="131">
        <v>97.034999999999997</v>
      </c>
      <c r="K844" s="131">
        <v>98.055999999999997</v>
      </c>
      <c r="L844" s="131">
        <v>99.102999999999994</v>
      </c>
      <c r="M844" s="131">
        <v>102.018</v>
      </c>
      <c r="N844" s="131">
        <v>100.078</v>
      </c>
      <c r="O844" s="131">
        <v>97.272000000000006</v>
      </c>
      <c r="P844" s="131">
        <v>97.36</v>
      </c>
      <c r="Q844" s="131">
        <v>98.707999999999998</v>
      </c>
      <c r="R844" s="131">
        <v>99.626000000000005</v>
      </c>
      <c r="S844" s="131">
        <v>96.953000000000003</v>
      </c>
      <c r="T844" s="131">
        <v>100.188</v>
      </c>
      <c r="U844" s="131">
        <v>98.781000000000006</v>
      </c>
      <c r="V844" s="131">
        <v>100</v>
      </c>
      <c r="W844" s="131">
        <v>101.87</v>
      </c>
      <c r="X844" s="131">
        <v>101.643</v>
      </c>
      <c r="Y844" s="131">
        <v>101.32899999999999</v>
      </c>
      <c r="Z844" s="131">
        <v>103.33199999999999</v>
      </c>
      <c r="AA844" s="131">
        <v>103.39700000000001</v>
      </c>
      <c r="AB844" s="131">
        <v>103.009</v>
      </c>
      <c r="AC844" s="131">
        <v>105.28700000000001</v>
      </c>
      <c r="AD844" s="131">
        <v>106.589</v>
      </c>
      <c r="AE844" s="131">
        <v>99.613</v>
      </c>
      <c r="AF844" s="131">
        <v>98.867000000000004</v>
      </c>
      <c r="AG844" s="131">
        <v>101.045</v>
      </c>
      <c r="AH844" s="131">
        <v>103.422</v>
      </c>
      <c r="AI844" s="131">
        <v>104.496</v>
      </c>
      <c r="AJ844" s="131">
        <v>111.235</v>
      </c>
      <c r="AK844" s="131">
        <v>115.20099999999999</v>
      </c>
      <c r="AL844" s="131">
        <v>118.277</v>
      </c>
      <c r="AM844" s="131">
        <v>118.842</v>
      </c>
      <c r="AN844" s="131">
        <v>124.271</v>
      </c>
      <c r="AO844" s="131">
        <v>122.908</v>
      </c>
      <c r="AP844" s="131">
        <v>125.16200000000001</v>
      </c>
      <c r="AQ844" s="131">
        <v>132.85599999999999</v>
      </c>
      <c r="AR844" s="131">
        <v>138.14099999999999</v>
      </c>
      <c r="AS844" s="131">
        <v>142.73400000000001</v>
      </c>
      <c r="AT844" s="131">
        <v>145.89699999999999</v>
      </c>
      <c r="AU844" s="131">
        <v>143.86099999999999</v>
      </c>
      <c r="AV844" s="131">
        <v>140.006</v>
      </c>
      <c r="AW844" s="131">
        <v>141.25399999999999</v>
      </c>
      <c r="BC844" s="161"/>
      <c r="BD844" s="161"/>
      <c r="BE844" s="161"/>
    </row>
    <row r="845" spans="1:57" x14ac:dyDescent="0.2">
      <c r="A845" s="106"/>
      <c r="B845" s="106" t="s">
        <v>275</v>
      </c>
      <c r="C845" s="131">
        <v>83.724000000000004</v>
      </c>
      <c r="D845" s="131">
        <v>82.619</v>
      </c>
      <c r="E845" s="131">
        <v>73.554000000000002</v>
      </c>
      <c r="F845" s="131">
        <v>80.132999999999996</v>
      </c>
      <c r="G845" s="131">
        <v>79.625</v>
      </c>
      <c r="H845" s="131">
        <v>82.468999999999994</v>
      </c>
      <c r="I845" s="131">
        <v>97.287999999999997</v>
      </c>
      <c r="J845" s="131">
        <v>94.793999999999997</v>
      </c>
      <c r="K845" s="131">
        <v>96.474999999999994</v>
      </c>
      <c r="L845" s="131">
        <v>102.033</v>
      </c>
      <c r="M845" s="131">
        <v>100.49299999999999</v>
      </c>
      <c r="N845" s="131">
        <v>107.527</v>
      </c>
      <c r="O845" s="131">
        <v>100.02800000000001</v>
      </c>
      <c r="P845" s="131">
        <v>104.36799999999999</v>
      </c>
      <c r="Q845" s="131">
        <v>101.517</v>
      </c>
      <c r="R845" s="131">
        <v>97.704999999999998</v>
      </c>
      <c r="S845" s="131">
        <v>100.31</v>
      </c>
      <c r="T845" s="131">
        <v>99.206000000000003</v>
      </c>
      <c r="U845" s="131">
        <v>93.906999999999996</v>
      </c>
      <c r="V845" s="131">
        <v>100</v>
      </c>
      <c r="W845" s="131">
        <v>100.78</v>
      </c>
      <c r="X845" s="131">
        <v>99.924999999999997</v>
      </c>
      <c r="Y845" s="131">
        <v>91.358999999999995</v>
      </c>
      <c r="Z845" s="131">
        <v>93.777000000000001</v>
      </c>
      <c r="AA845" s="131">
        <v>107.398</v>
      </c>
      <c r="AB845" s="131">
        <v>111.19199999999999</v>
      </c>
      <c r="AC845" s="131">
        <v>110.645</v>
      </c>
      <c r="AD845" s="131">
        <v>110.09399999999999</v>
      </c>
      <c r="AE845" s="131">
        <v>103.986</v>
      </c>
      <c r="AF845" s="131">
        <v>113.971</v>
      </c>
      <c r="AG845" s="131">
        <v>116.273</v>
      </c>
      <c r="AH845" s="131">
        <v>109.004</v>
      </c>
      <c r="AI845" s="131">
        <v>107.693</v>
      </c>
      <c r="AJ845" s="131">
        <v>96.113</v>
      </c>
      <c r="AK845" s="131">
        <v>95.257999999999996</v>
      </c>
      <c r="AL845" s="131">
        <v>91.646000000000001</v>
      </c>
      <c r="AM845" s="131">
        <v>103.127</v>
      </c>
      <c r="AN845" s="131">
        <v>88.394000000000005</v>
      </c>
      <c r="AO845" s="131">
        <v>104.059</v>
      </c>
      <c r="AP845" s="131">
        <v>102.02200000000001</v>
      </c>
      <c r="AQ845" s="131">
        <v>100.126</v>
      </c>
      <c r="AR845" s="131">
        <v>93.21</v>
      </c>
      <c r="AS845" s="131">
        <v>94.927999999999997</v>
      </c>
      <c r="AT845" s="131">
        <v>98.057000000000002</v>
      </c>
      <c r="AU845" s="131">
        <v>103.568</v>
      </c>
      <c r="AV845" s="131">
        <v>99.679000000000002</v>
      </c>
      <c r="AW845" s="131">
        <v>99.700999999999993</v>
      </c>
      <c r="BC845" s="161"/>
      <c r="BD845" s="161"/>
      <c r="BE845" s="161"/>
    </row>
    <row r="846" spans="1:57" x14ac:dyDescent="0.2">
      <c r="A846" s="106"/>
      <c r="B846" s="106" t="s">
        <v>276</v>
      </c>
      <c r="C846" s="131">
        <v>74.236000000000004</v>
      </c>
      <c r="D846" s="131">
        <v>72.177999999999997</v>
      </c>
      <c r="E846" s="131">
        <v>80.165999999999997</v>
      </c>
      <c r="F846" s="131">
        <v>87.304000000000002</v>
      </c>
      <c r="G846" s="131">
        <v>89.763000000000005</v>
      </c>
      <c r="H846" s="131">
        <v>93.308000000000007</v>
      </c>
      <c r="I846" s="131">
        <v>91.834000000000003</v>
      </c>
      <c r="J846" s="131">
        <v>101.745</v>
      </c>
      <c r="K846" s="131">
        <v>101.176</v>
      </c>
      <c r="L846" s="131">
        <v>98.975999999999999</v>
      </c>
      <c r="M846" s="131">
        <v>107.896</v>
      </c>
      <c r="N846" s="131">
        <v>100.40900000000001</v>
      </c>
      <c r="O846" s="131">
        <v>101.617</v>
      </c>
      <c r="P846" s="131">
        <v>95.710999999999999</v>
      </c>
      <c r="Q846" s="131">
        <v>98.712000000000003</v>
      </c>
      <c r="R846" s="131">
        <v>101.254</v>
      </c>
      <c r="S846" s="131">
        <v>96.465999999999994</v>
      </c>
      <c r="T846" s="131">
        <v>97.399000000000001</v>
      </c>
      <c r="U846" s="131">
        <v>99.641999999999996</v>
      </c>
      <c r="V846" s="131">
        <v>100</v>
      </c>
      <c r="W846" s="131">
        <v>99.375</v>
      </c>
      <c r="X846" s="131">
        <v>104.583</v>
      </c>
      <c r="Y846" s="131">
        <v>106.261</v>
      </c>
      <c r="Z846" s="131">
        <v>105.399</v>
      </c>
      <c r="AA846" s="131">
        <v>100.77</v>
      </c>
      <c r="AB846" s="131">
        <v>110.117</v>
      </c>
      <c r="AC846" s="131">
        <v>112.839</v>
      </c>
      <c r="AD846" s="131">
        <v>109.657</v>
      </c>
      <c r="AE846" s="131">
        <v>98.665999999999997</v>
      </c>
      <c r="AF846" s="131">
        <v>97.768000000000001</v>
      </c>
      <c r="AG846" s="131">
        <v>97.986999999999995</v>
      </c>
      <c r="AH846" s="131">
        <v>103.102</v>
      </c>
      <c r="AI846" s="131">
        <v>100.497</v>
      </c>
      <c r="AJ846" s="131">
        <v>117.968</v>
      </c>
      <c r="AK846" s="131">
        <v>121.761</v>
      </c>
      <c r="AL846" s="131">
        <v>128.80699999999999</v>
      </c>
      <c r="AM846" s="131">
        <v>117.554</v>
      </c>
      <c r="AN846" s="131">
        <v>128.83799999999999</v>
      </c>
      <c r="AO846" s="131">
        <v>119.849</v>
      </c>
      <c r="AP846" s="131">
        <v>131.72</v>
      </c>
      <c r="AQ846" s="131">
        <v>124.825</v>
      </c>
      <c r="AR846" s="131">
        <v>131.691</v>
      </c>
      <c r="AS846" s="131">
        <v>129.23500000000001</v>
      </c>
      <c r="AT846" s="131">
        <v>129.94300000000001</v>
      </c>
      <c r="AU846" s="131">
        <v>119.127</v>
      </c>
      <c r="AV846" s="131">
        <v>118.72199999999999</v>
      </c>
      <c r="AW846" s="131">
        <v>112.367</v>
      </c>
    </row>
    <row r="847" spans="1:57" ht="6" customHeight="1" x14ac:dyDescent="0.2">
      <c r="A847" s="106"/>
      <c r="B847" s="106"/>
      <c r="C847" s="131"/>
      <c r="D847" s="131"/>
      <c r="E847" s="131"/>
      <c r="F847" s="131"/>
      <c r="G847" s="131"/>
      <c r="H847" s="131"/>
      <c r="I847" s="131"/>
      <c r="J847" s="131"/>
      <c r="K847" s="131"/>
      <c r="L847" s="131"/>
      <c r="M847" s="131"/>
      <c r="N847" s="131"/>
      <c r="O847" s="131"/>
      <c r="P847" s="131"/>
      <c r="Q847" s="131"/>
      <c r="R847" s="131"/>
      <c r="S847" s="131"/>
      <c r="T847" s="131"/>
      <c r="U847" s="131"/>
      <c r="V847" s="131"/>
      <c r="W847" s="131"/>
      <c r="X847" s="131"/>
      <c r="Y847" s="131"/>
      <c r="Z847" s="131"/>
      <c r="AA847" s="131"/>
      <c r="AB847" s="131"/>
      <c r="AC847" s="131"/>
      <c r="AD847" s="131"/>
      <c r="AE847" s="131"/>
      <c r="AF847" s="131"/>
      <c r="AG847" s="131"/>
      <c r="AH847" s="131"/>
      <c r="AI847" s="131"/>
      <c r="AJ847" s="131"/>
      <c r="AK847" s="131"/>
      <c r="AL847" s="131"/>
      <c r="AM847" s="131"/>
      <c r="AN847" s="131"/>
      <c r="AO847" s="131"/>
      <c r="AP847" s="131"/>
      <c r="AQ847" s="131"/>
      <c r="AR847" s="131"/>
      <c r="AS847" s="131"/>
      <c r="AT847" s="131"/>
      <c r="AU847" s="131"/>
      <c r="AV847" s="131"/>
      <c r="AW847" s="131"/>
    </row>
    <row r="848" spans="1:57" x14ac:dyDescent="0.2">
      <c r="A848" s="162" t="s">
        <v>100</v>
      </c>
      <c r="B848" s="106" t="s">
        <v>271</v>
      </c>
      <c r="C848" s="131">
        <v>61.924999999999997</v>
      </c>
      <c r="D848" s="131">
        <v>72.725999999999999</v>
      </c>
      <c r="E848" s="131">
        <v>80.156000000000006</v>
      </c>
      <c r="F848" s="131">
        <v>80.617000000000004</v>
      </c>
      <c r="G848" s="131">
        <v>91.602999999999994</v>
      </c>
      <c r="H848" s="131">
        <v>92.694999999999993</v>
      </c>
      <c r="I848" s="131">
        <v>95.668999999999997</v>
      </c>
      <c r="J848" s="131">
        <v>96.123000000000005</v>
      </c>
      <c r="K848" s="131">
        <v>91.954999999999998</v>
      </c>
      <c r="L848" s="131">
        <v>75.759</v>
      </c>
      <c r="M848" s="131">
        <v>71.218999999999994</v>
      </c>
      <c r="N848" s="131">
        <v>70.474999999999994</v>
      </c>
      <c r="O848" s="131">
        <v>70.725999999999999</v>
      </c>
      <c r="P848" s="131">
        <v>72.054000000000002</v>
      </c>
      <c r="Q848" s="131">
        <v>77.882999999999996</v>
      </c>
      <c r="R848" s="131">
        <v>76.980999999999995</v>
      </c>
      <c r="S848" s="131">
        <v>94.941999999999993</v>
      </c>
      <c r="T848" s="131">
        <v>99.120999999999995</v>
      </c>
      <c r="U848" s="131">
        <v>96.733999999999995</v>
      </c>
      <c r="V848" s="131">
        <v>100</v>
      </c>
      <c r="W848" s="131">
        <v>131.64400000000001</v>
      </c>
      <c r="X848" s="131">
        <v>150.64599999999999</v>
      </c>
      <c r="Y848" s="131">
        <v>168.65799999999999</v>
      </c>
      <c r="Z848" s="131">
        <v>194.35</v>
      </c>
      <c r="AA848" s="131">
        <v>217.096</v>
      </c>
      <c r="AB848" s="131">
        <v>189.1</v>
      </c>
      <c r="AC848" s="131">
        <v>231.33500000000001</v>
      </c>
      <c r="AD848" s="131">
        <v>247.22</v>
      </c>
      <c r="AE848" s="131">
        <v>245.226</v>
      </c>
      <c r="AF848" s="131">
        <v>245.65100000000001</v>
      </c>
      <c r="AG848" s="131">
        <v>261.642</v>
      </c>
      <c r="AH848" s="131">
        <v>262.74299999999999</v>
      </c>
      <c r="AI848" s="131">
        <v>280.59699999999998</v>
      </c>
      <c r="AJ848" s="131">
        <v>281.56099999999998</v>
      </c>
      <c r="AK848" s="131">
        <v>296.82</v>
      </c>
      <c r="AL848" s="131">
        <v>309.67200000000003</v>
      </c>
      <c r="AM848" s="131">
        <v>328.654</v>
      </c>
      <c r="AN848" s="131">
        <v>291.62799999999999</v>
      </c>
      <c r="AO848" s="131">
        <v>286.50900000000001</v>
      </c>
      <c r="AP848" s="131">
        <v>276.56900000000002</v>
      </c>
      <c r="AQ848" s="131">
        <v>285.45699999999999</v>
      </c>
      <c r="AR848" s="131">
        <v>285.48</v>
      </c>
      <c r="AS848" s="131">
        <v>271.88499999999999</v>
      </c>
      <c r="AT848" s="131">
        <v>277.79599999999999</v>
      </c>
      <c r="AU848" s="131">
        <v>303.29700000000003</v>
      </c>
      <c r="AV848" s="131">
        <v>302.48399999999998</v>
      </c>
      <c r="AW848" s="131">
        <v>272.27100000000002</v>
      </c>
    </row>
    <row r="849" spans="1:60" x14ac:dyDescent="0.2">
      <c r="A849" s="106"/>
      <c r="B849" s="106" t="s">
        <v>204</v>
      </c>
      <c r="C849" s="131">
        <v>71.646000000000001</v>
      </c>
      <c r="D849" s="131">
        <v>73.492000000000004</v>
      </c>
      <c r="E849" s="131">
        <v>75.319000000000003</v>
      </c>
      <c r="F849" s="131">
        <v>77.146000000000001</v>
      </c>
      <c r="G849" s="131">
        <v>78.933999999999997</v>
      </c>
      <c r="H849" s="131">
        <v>80.685000000000002</v>
      </c>
      <c r="I849" s="131">
        <v>82.397999999999996</v>
      </c>
      <c r="J849" s="131">
        <v>84.072000000000003</v>
      </c>
      <c r="K849" s="131">
        <v>85.652000000000001</v>
      </c>
      <c r="L849" s="131">
        <v>87.174000000000007</v>
      </c>
      <c r="M849" s="131">
        <v>88.581999999999994</v>
      </c>
      <c r="N849" s="131">
        <v>89.933000000000007</v>
      </c>
      <c r="O849" s="131">
        <v>91.207999999999998</v>
      </c>
      <c r="P849" s="131">
        <v>92.463999999999999</v>
      </c>
      <c r="Q849" s="131">
        <v>93.700999999999993</v>
      </c>
      <c r="R849" s="131">
        <v>94.938000000000002</v>
      </c>
      <c r="S849" s="131">
        <v>96.174999999999997</v>
      </c>
      <c r="T849" s="131">
        <v>97.412000000000006</v>
      </c>
      <c r="U849" s="131">
        <v>98.686999999999998</v>
      </c>
      <c r="V849" s="131">
        <v>100</v>
      </c>
      <c r="W849" s="131">
        <v>101.37</v>
      </c>
      <c r="X849" s="131">
        <v>102.759</v>
      </c>
      <c r="Y849" s="131">
        <v>104.167</v>
      </c>
      <c r="Z849" s="131">
        <v>105.51900000000001</v>
      </c>
      <c r="AA849" s="131">
        <v>106.77500000000001</v>
      </c>
      <c r="AB849" s="131">
        <v>107.935</v>
      </c>
      <c r="AC849" s="131">
        <v>109.001</v>
      </c>
      <c r="AD849" s="131">
        <v>109.971</v>
      </c>
      <c r="AE849" s="131">
        <v>110.84699999999999</v>
      </c>
      <c r="AF849" s="131">
        <v>111.66500000000001</v>
      </c>
      <c r="AG849" s="131">
        <v>112.38800000000001</v>
      </c>
      <c r="AH849" s="131">
        <v>113.035</v>
      </c>
      <c r="AI849" s="131">
        <v>113.64400000000001</v>
      </c>
      <c r="AJ849" s="131">
        <v>114.196</v>
      </c>
      <c r="AK849" s="131">
        <v>114.729</v>
      </c>
      <c r="AL849" s="131">
        <v>115.24299999999999</v>
      </c>
      <c r="AM849" s="131">
        <v>115.756</v>
      </c>
      <c r="AN849" s="131">
        <v>116.27</v>
      </c>
      <c r="AO849" s="131">
        <v>116.78400000000001</v>
      </c>
      <c r="AP849" s="131">
        <v>117.31699999999999</v>
      </c>
      <c r="AQ849" s="131">
        <v>117.85</v>
      </c>
      <c r="AR849" s="131">
        <v>118.38200000000001</v>
      </c>
      <c r="AS849" s="131">
        <v>118.953</v>
      </c>
      <c r="AT849" s="131">
        <v>119.524</v>
      </c>
      <c r="AU849" s="131">
        <v>120.114</v>
      </c>
      <c r="AV849" s="131">
        <v>120.742</v>
      </c>
      <c r="AW849" s="131">
        <v>121.37</v>
      </c>
    </row>
    <row r="850" spans="1:60" x14ac:dyDescent="0.2">
      <c r="A850" s="106"/>
      <c r="B850" s="106" t="s">
        <v>273</v>
      </c>
      <c r="C850" s="131">
        <v>120.41500000000001</v>
      </c>
      <c r="D850" s="131">
        <v>124.57299999999999</v>
      </c>
      <c r="E850" s="131">
        <v>127.458</v>
      </c>
      <c r="F850" s="131">
        <v>131.08199999999999</v>
      </c>
      <c r="G850" s="131">
        <v>131.85300000000001</v>
      </c>
      <c r="H850" s="131">
        <v>135.50700000000001</v>
      </c>
      <c r="I850" s="131">
        <v>141.68899999999999</v>
      </c>
      <c r="J850" s="131">
        <v>146.25800000000001</v>
      </c>
      <c r="K850" s="131">
        <v>137.55799999999999</v>
      </c>
      <c r="L850" s="131">
        <v>119.248</v>
      </c>
      <c r="M850" s="131">
        <v>105.08799999999999</v>
      </c>
      <c r="N850" s="131">
        <v>96.98</v>
      </c>
      <c r="O850" s="131">
        <v>97.090999999999994</v>
      </c>
      <c r="P850" s="131">
        <v>97.057000000000002</v>
      </c>
      <c r="Q850" s="131">
        <v>96.364000000000004</v>
      </c>
      <c r="R850" s="131">
        <v>95.289000000000001</v>
      </c>
      <c r="S850" s="131">
        <v>96.427000000000007</v>
      </c>
      <c r="T850" s="131">
        <v>96.988</v>
      </c>
      <c r="U850" s="131">
        <v>96.658000000000001</v>
      </c>
      <c r="V850" s="131">
        <v>100</v>
      </c>
      <c r="W850" s="131">
        <v>100.12</v>
      </c>
      <c r="X850" s="131">
        <v>105.699</v>
      </c>
      <c r="Y850" s="131">
        <v>110.33799999999999</v>
      </c>
      <c r="Z850" s="131">
        <v>114.033</v>
      </c>
      <c r="AA850" s="131">
        <v>118.027</v>
      </c>
      <c r="AB850" s="131">
        <v>117.712</v>
      </c>
      <c r="AC850" s="131">
        <v>120.215</v>
      </c>
      <c r="AD850" s="131">
        <v>122.31699999999999</v>
      </c>
      <c r="AE850" s="131">
        <v>123.973</v>
      </c>
      <c r="AF850" s="131">
        <v>124.45</v>
      </c>
      <c r="AG850" s="131">
        <v>124.73699999999999</v>
      </c>
      <c r="AH850" s="131">
        <v>125.982</v>
      </c>
      <c r="AI850" s="131">
        <v>127.26600000000001</v>
      </c>
      <c r="AJ850" s="131">
        <v>127.777</v>
      </c>
      <c r="AK850" s="131">
        <v>130.62899999999999</v>
      </c>
      <c r="AL850" s="131">
        <v>135.69499999999999</v>
      </c>
      <c r="AM850" s="131">
        <v>137.60300000000001</v>
      </c>
      <c r="AN850" s="131">
        <v>139.91</v>
      </c>
      <c r="AO850" s="131">
        <v>136.392</v>
      </c>
      <c r="AP850" s="131">
        <v>138.63300000000001</v>
      </c>
      <c r="AQ850" s="131">
        <v>143.268</v>
      </c>
      <c r="AR850" s="131">
        <v>146.637</v>
      </c>
      <c r="AS850" s="131">
        <v>149.39699999999999</v>
      </c>
      <c r="AT850" s="131">
        <v>151.626</v>
      </c>
      <c r="AU850" s="131">
        <v>154.471</v>
      </c>
      <c r="AV850" s="131">
        <v>157.63200000000001</v>
      </c>
      <c r="AW850" s="131">
        <v>160.458</v>
      </c>
    </row>
    <row r="851" spans="1:60" x14ac:dyDescent="0.2">
      <c r="A851" s="106"/>
      <c r="B851" s="106" t="s">
        <v>275</v>
      </c>
      <c r="C851" s="131">
        <v>82.263000000000005</v>
      </c>
      <c r="D851" s="131">
        <v>82.873000000000005</v>
      </c>
      <c r="E851" s="131">
        <v>83.53</v>
      </c>
      <c r="F851" s="131">
        <v>81.081000000000003</v>
      </c>
      <c r="G851" s="131">
        <v>87.965000000000003</v>
      </c>
      <c r="H851" s="131">
        <v>96.695999999999998</v>
      </c>
      <c r="I851" s="131">
        <v>93.441000000000003</v>
      </c>
      <c r="J851" s="131">
        <v>93.938000000000002</v>
      </c>
      <c r="K851" s="131">
        <v>95.619</v>
      </c>
      <c r="L851" s="131">
        <v>98.158000000000001</v>
      </c>
      <c r="M851" s="131">
        <v>118.438</v>
      </c>
      <c r="N851" s="131">
        <v>130.553</v>
      </c>
      <c r="O851" s="131">
        <v>123.59</v>
      </c>
      <c r="P851" s="131">
        <v>124.48099999999999</v>
      </c>
      <c r="Q851" s="131">
        <v>117.73399999999999</v>
      </c>
      <c r="R851" s="131">
        <v>102.057</v>
      </c>
      <c r="S851" s="131">
        <v>111.099</v>
      </c>
      <c r="T851" s="131">
        <v>101.752</v>
      </c>
      <c r="U851" s="131">
        <v>103.313</v>
      </c>
      <c r="V851" s="131">
        <v>100</v>
      </c>
      <c r="W851" s="131">
        <v>108.334</v>
      </c>
      <c r="X851" s="131">
        <v>105.66500000000001</v>
      </c>
      <c r="Y851" s="131">
        <v>105.11</v>
      </c>
      <c r="Z851" s="131">
        <v>106.33799999999999</v>
      </c>
      <c r="AA851" s="131">
        <v>107.96</v>
      </c>
      <c r="AB851" s="131">
        <v>102.34099999999999</v>
      </c>
      <c r="AC851" s="131">
        <v>109.818</v>
      </c>
      <c r="AD851" s="131">
        <v>110.045</v>
      </c>
      <c r="AE851" s="131">
        <v>111.77200000000001</v>
      </c>
      <c r="AF851" s="131">
        <v>93.016999999999996</v>
      </c>
      <c r="AG851" s="131">
        <v>97.917000000000002</v>
      </c>
      <c r="AH851" s="131">
        <v>99.085999999999999</v>
      </c>
      <c r="AI851" s="131">
        <v>103.29</v>
      </c>
      <c r="AJ851" s="131">
        <v>101.97499999999999</v>
      </c>
      <c r="AK851" s="131">
        <v>102.73099999999999</v>
      </c>
      <c r="AL851" s="131">
        <v>104.718</v>
      </c>
      <c r="AM851" s="131">
        <v>102.928</v>
      </c>
      <c r="AN851" s="131">
        <v>102.70099999999999</v>
      </c>
      <c r="AO851" s="131">
        <v>106.497</v>
      </c>
      <c r="AP851" s="131">
        <v>106.744</v>
      </c>
      <c r="AQ851" s="131">
        <v>102.876</v>
      </c>
      <c r="AR851" s="131">
        <v>98.299000000000007</v>
      </c>
      <c r="AS851" s="131">
        <v>90.893000000000001</v>
      </c>
      <c r="AT851" s="131">
        <v>87.331000000000003</v>
      </c>
      <c r="AU851" s="131">
        <v>90.078999999999994</v>
      </c>
      <c r="AV851" s="131">
        <v>88.317999999999998</v>
      </c>
      <c r="AW851" s="131">
        <v>85.712999999999994</v>
      </c>
    </row>
    <row r="852" spans="1:60" x14ac:dyDescent="0.2">
      <c r="A852" s="106"/>
      <c r="B852" s="106" t="s">
        <v>276</v>
      </c>
      <c r="C852" s="131">
        <v>87.254000000000005</v>
      </c>
      <c r="D852" s="131">
        <v>95.853999999999999</v>
      </c>
      <c r="E852" s="131">
        <v>99.959000000000003</v>
      </c>
      <c r="F852" s="131">
        <v>98.322999999999993</v>
      </c>
      <c r="G852" s="131">
        <v>100.056</v>
      </c>
      <c r="H852" s="131">
        <v>87.679000000000002</v>
      </c>
      <c r="I852" s="131">
        <v>87.695999999999998</v>
      </c>
      <c r="J852" s="131">
        <v>83.218000000000004</v>
      </c>
      <c r="K852" s="131">
        <v>81.623000000000005</v>
      </c>
      <c r="L852" s="131">
        <v>74.245999999999995</v>
      </c>
      <c r="M852" s="131">
        <v>64.596000000000004</v>
      </c>
      <c r="N852" s="131">
        <v>61.893000000000001</v>
      </c>
      <c r="O852" s="131">
        <v>64.622</v>
      </c>
      <c r="P852" s="131">
        <v>64.498999999999995</v>
      </c>
      <c r="Q852" s="131">
        <v>73.262</v>
      </c>
      <c r="R852" s="131">
        <v>83.378</v>
      </c>
      <c r="S852" s="131">
        <v>92.147999999999996</v>
      </c>
      <c r="T852" s="131">
        <v>103.108</v>
      </c>
      <c r="U852" s="131">
        <v>98.159000000000006</v>
      </c>
      <c r="V852" s="131">
        <v>100</v>
      </c>
      <c r="W852" s="131">
        <v>119.73099999999999</v>
      </c>
      <c r="X852" s="131">
        <v>131.26</v>
      </c>
      <c r="Y852" s="131">
        <v>139.60599999999999</v>
      </c>
      <c r="Z852" s="131">
        <v>151.893</v>
      </c>
      <c r="AA852" s="131">
        <v>159.566</v>
      </c>
      <c r="AB852" s="131">
        <v>145.43199999999999</v>
      </c>
      <c r="AC852" s="131">
        <v>160.761</v>
      </c>
      <c r="AD852" s="131">
        <v>167.011</v>
      </c>
      <c r="AE852" s="131">
        <v>159.654</v>
      </c>
      <c r="AF852" s="131">
        <v>190.03899999999999</v>
      </c>
      <c r="AG852" s="131">
        <v>190.60499999999999</v>
      </c>
      <c r="AH852" s="131">
        <v>186.20699999999999</v>
      </c>
      <c r="AI852" s="131">
        <v>187.83099999999999</v>
      </c>
      <c r="AJ852" s="131">
        <v>189.22300000000001</v>
      </c>
      <c r="AK852" s="131">
        <v>192.78800000000001</v>
      </c>
      <c r="AL852" s="131">
        <v>189.10599999999999</v>
      </c>
      <c r="AM852" s="131">
        <v>200.46199999999999</v>
      </c>
      <c r="AN852" s="131">
        <v>174.55699999999999</v>
      </c>
      <c r="AO852" s="131">
        <v>168.9</v>
      </c>
      <c r="AP852" s="131">
        <v>159.30699999999999</v>
      </c>
      <c r="AQ852" s="131">
        <v>164.34299999999999</v>
      </c>
      <c r="AR852" s="131">
        <v>167.29900000000001</v>
      </c>
      <c r="AS852" s="131">
        <v>168.32</v>
      </c>
      <c r="AT852" s="131">
        <v>175.52</v>
      </c>
      <c r="AU852" s="131">
        <v>181.47</v>
      </c>
      <c r="AV852" s="131">
        <v>179.94900000000001</v>
      </c>
      <c r="AW852" s="131">
        <v>163.11000000000001</v>
      </c>
    </row>
    <row r="853" spans="1:60" ht="6" customHeight="1" x14ac:dyDescent="0.2">
      <c r="A853" s="106"/>
      <c r="B853" s="106"/>
      <c r="C853" s="131"/>
      <c r="D853" s="131"/>
      <c r="E853" s="131"/>
      <c r="F853" s="131"/>
      <c r="G853" s="131"/>
      <c r="H853" s="131"/>
      <c r="I853" s="131"/>
      <c r="J853" s="131"/>
      <c r="K853" s="131"/>
      <c r="L853" s="131"/>
      <c r="M853" s="131"/>
      <c r="N853" s="131"/>
      <c r="O853" s="131"/>
      <c r="P853" s="131"/>
      <c r="Q853" s="131"/>
      <c r="R853" s="131"/>
      <c r="S853" s="131"/>
      <c r="T853" s="131"/>
      <c r="U853" s="131"/>
      <c r="V853" s="131"/>
      <c r="W853" s="131"/>
      <c r="X853" s="131"/>
      <c r="Y853" s="131"/>
      <c r="Z853" s="131"/>
      <c r="AA853" s="131"/>
      <c r="AB853" s="131"/>
      <c r="AC853" s="131"/>
      <c r="AD853" s="131"/>
      <c r="AE853" s="131"/>
      <c r="AF853" s="131"/>
      <c r="AG853" s="131"/>
      <c r="AH853" s="131"/>
      <c r="AI853" s="131"/>
      <c r="AJ853" s="131"/>
      <c r="AK853" s="131"/>
      <c r="AL853" s="131"/>
      <c r="AM853" s="131"/>
      <c r="AN853" s="131"/>
      <c r="AO853" s="131"/>
      <c r="AP853" s="131"/>
      <c r="AQ853" s="131"/>
      <c r="AR853" s="131"/>
      <c r="AS853" s="131"/>
      <c r="AT853" s="131"/>
      <c r="AU853" s="131"/>
      <c r="AV853" s="131"/>
      <c r="AW853" s="131"/>
    </row>
    <row r="854" spans="1:60" x14ac:dyDescent="0.2">
      <c r="A854" s="162" t="s">
        <v>76</v>
      </c>
      <c r="B854" s="106" t="s">
        <v>271</v>
      </c>
      <c r="C854" s="131">
        <v>70.602999999999994</v>
      </c>
      <c r="D854" s="131">
        <v>77.742999999999995</v>
      </c>
      <c r="E854" s="131">
        <v>82.039000000000001</v>
      </c>
      <c r="F854" s="131">
        <v>84.629000000000005</v>
      </c>
      <c r="G854" s="131">
        <v>94.037000000000006</v>
      </c>
      <c r="H854" s="131">
        <v>90.337000000000003</v>
      </c>
      <c r="I854" s="131">
        <v>104.235</v>
      </c>
      <c r="J854" s="131">
        <v>117.08799999999999</v>
      </c>
      <c r="K854" s="131">
        <v>131.44300000000001</v>
      </c>
      <c r="L854" s="131">
        <v>131.40100000000001</v>
      </c>
      <c r="M854" s="131">
        <v>113.37</v>
      </c>
      <c r="N854" s="131">
        <v>99.450999999999993</v>
      </c>
      <c r="O854" s="131">
        <v>85.64</v>
      </c>
      <c r="P854" s="131">
        <v>96.480999999999995</v>
      </c>
      <c r="Q854" s="131">
        <v>99.278999999999996</v>
      </c>
      <c r="R854" s="131">
        <v>72.335999999999999</v>
      </c>
      <c r="S854" s="131">
        <v>84.814999999999998</v>
      </c>
      <c r="T854" s="131">
        <v>90.608000000000004</v>
      </c>
      <c r="U854" s="131">
        <v>94.718999999999994</v>
      </c>
      <c r="V854" s="131">
        <v>100</v>
      </c>
      <c r="W854" s="131">
        <v>106.355</v>
      </c>
      <c r="X854" s="131">
        <v>131.77199999999999</v>
      </c>
      <c r="Y854" s="131">
        <v>144.28700000000001</v>
      </c>
      <c r="Z854" s="131">
        <v>153.33199999999999</v>
      </c>
      <c r="AA854" s="131">
        <v>182.69800000000001</v>
      </c>
      <c r="AB854" s="131">
        <v>178.334</v>
      </c>
      <c r="AC854" s="131">
        <v>187.178</v>
      </c>
      <c r="AD854" s="131">
        <v>238.39599999999999</v>
      </c>
      <c r="AE854" s="131">
        <v>234.386</v>
      </c>
      <c r="AF854" s="131">
        <v>267.61700000000002</v>
      </c>
      <c r="AG854" s="131">
        <v>280.32499999999999</v>
      </c>
      <c r="AH854" s="131">
        <v>301.00700000000001</v>
      </c>
      <c r="AI854" s="131">
        <v>300.66199999999998</v>
      </c>
      <c r="AJ854" s="131">
        <v>319.23</v>
      </c>
      <c r="AK854" s="131">
        <v>331.20800000000003</v>
      </c>
      <c r="AL854" s="131">
        <v>331.5</v>
      </c>
      <c r="AM854" s="131">
        <v>357.84800000000001</v>
      </c>
      <c r="AN854" s="131">
        <v>319.69499999999999</v>
      </c>
      <c r="AO854" s="131">
        <v>350.22699999999998</v>
      </c>
      <c r="AP854" s="131">
        <v>320.32799999999997</v>
      </c>
      <c r="AQ854" s="131">
        <v>329.53100000000001</v>
      </c>
      <c r="AR854" s="131">
        <v>341.82299999999998</v>
      </c>
      <c r="AS854" s="131">
        <v>369.03300000000002</v>
      </c>
      <c r="AT854" s="131">
        <v>396.19400000000002</v>
      </c>
      <c r="AU854" s="131">
        <v>472.863</v>
      </c>
      <c r="AV854" s="131">
        <v>507.06299999999999</v>
      </c>
      <c r="AW854" s="131">
        <v>489.66399999999999</v>
      </c>
    </row>
    <row r="855" spans="1:60" x14ac:dyDescent="0.2">
      <c r="A855" s="106"/>
      <c r="B855" s="106" t="s">
        <v>204</v>
      </c>
      <c r="C855" s="131">
        <v>62.392000000000003</v>
      </c>
      <c r="D855" s="131">
        <v>64.141000000000005</v>
      </c>
      <c r="E855" s="131">
        <v>65.900000000000006</v>
      </c>
      <c r="F855" s="131">
        <v>67.671000000000006</v>
      </c>
      <c r="G855" s="131">
        <v>69.451999999999998</v>
      </c>
      <c r="H855" s="131">
        <v>71.233000000000004</v>
      </c>
      <c r="I855" s="131">
        <v>73.034999999999997</v>
      </c>
      <c r="J855" s="131">
        <v>74.849000000000004</v>
      </c>
      <c r="K855" s="131">
        <v>76.706000000000003</v>
      </c>
      <c r="L855" s="131">
        <v>78.616</v>
      </c>
      <c r="M855" s="131">
        <v>80.591999999999999</v>
      </c>
      <c r="N855" s="131">
        <v>82.632000000000005</v>
      </c>
      <c r="O855" s="131">
        <v>84.703999999999994</v>
      </c>
      <c r="P855" s="131">
        <v>86.82</v>
      </c>
      <c r="Q855" s="131">
        <v>88.945999999999998</v>
      </c>
      <c r="R855" s="131">
        <v>91.094999999999999</v>
      </c>
      <c r="S855" s="131">
        <v>93.253</v>
      </c>
      <c r="T855" s="131">
        <v>95.456000000000003</v>
      </c>
      <c r="U855" s="131">
        <v>97.69</v>
      </c>
      <c r="V855" s="131">
        <v>100</v>
      </c>
      <c r="W855" s="131">
        <v>102.364</v>
      </c>
      <c r="X855" s="131">
        <v>104.804</v>
      </c>
      <c r="Y855" s="131">
        <v>107.286</v>
      </c>
      <c r="Z855" s="131">
        <v>109.801</v>
      </c>
      <c r="AA855" s="131">
        <v>112.349</v>
      </c>
      <c r="AB855" s="131">
        <v>114.929</v>
      </c>
      <c r="AC855" s="131">
        <v>117.53</v>
      </c>
      <c r="AD855" s="131">
        <v>120.18600000000001</v>
      </c>
      <c r="AE855" s="131">
        <v>122.917</v>
      </c>
      <c r="AF855" s="131">
        <v>125.76600000000001</v>
      </c>
      <c r="AG855" s="131">
        <v>128.72399999999999</v>
      </c>
      <c r="AH855" s="131">
        <v>131.79</v>
      </c>
      <c r="AI855" s="131">
        <v>134.93100000000001</v>
      </c>
      <c r="AJ855" s="131">
        <v>138.137</v>
      </c>
      <c r="AK855" s="131">
        <v>141.364</v>
      </c>
      <c r="AL855" s="131">
        <v>144.614</v>
      </c>
      <c r="AM855" s="131">
        <v>147.88399999999999</v>
      </c>
      <c r="AN855" s="131">
        <v>151.18700000000001</v>
      </c>
      <c r="AO855" s="131">
        <v>154.53399999999999</v>
      </c>
      <c r="AP855" s="131">
        <v>157.923</v>
      </c>
      <c r="AQ855" s="131">
        <v>161.36699999999999</v>
      </c>
      <c r="AR855" s="131">
        <v>164.84200000000001</v>
      </c>
      <c r="AS855" s="131">
        <v>168.351</v>
      </c>
      <c r="AT855" s="131">
        <v>171.89099999999999</v>
      </c>
      <c r="AU855" s="131">
        <v>175.43199999999999</v>
      </c>
      <c r="AV855" s="131">
        <v>178.994</v>
      </c>
      <c r="AW855" s="131">
        <v>182.578</v>
      </c>
    </row>
    <row r="856" spans="1:60" x14ac:dyDescent="0.2">
      <c r="A856" s="106"/>
      <c r="B856" s="106" t="s">
        <v>273</v>
      </c>
      <c r="C856" s="131">
        <v>89.501000000000005</v>
      </c>
      <c r="D856" s="131">
        <v>93.445999999999998</v>
      </c>
      <c r="E856" s="131">
        <v>97.119</v>
      </c>
      <c r="F856" s="131">
        <v>100.608</v>
      </c>
      <c r="G856" s="131">
        <v>99.938000000000002</v>
      </c>
      <c r="H856" s="131">
        <v>104.63800000000001</v>
      </c>
      <c r="I856" s="131">
        <v>110.02500000000001</v>
      </c>
      <c r="J856" s="131">
        <v>112.724</v>
      </c>
      <c r="K856" s="131">
        <v>115.18</v>
      </c>
      <c r="L856" s="131">
        <v>116.60599999999999</v>
      </c>
      <c r="M856" s="131">
        <v>114.485</v>
      </c>
      <c r="N856" s="131">
        <v>107.71599999999999</v>
      </c>
      <c r="O856" s="131">
        <v>102.378</v>
      </c>
      <c r="P856" s="131">
        <v>100.378</v>
      </c>
      <c r="Q856" s="131">
        <v>97.381</v>
      </c>
      <c r="R856" s="131">
        <v>95.221999999999994</v>
      </c>
      <c r="S856" s="131">
        <v>96.313999999999993</v>
      </c>
      <c r="T856" s="131">
        <v>97.753</v>
      </c>
      <c r="U856" s="131">
        <v>99.284999999999997</v>
      </c>
      <c r="V856" s="131">
        <v>100</v>
      </c>
      <c r="W856" s="131">
        <v>101.26300000000001</v>
      </c>
      <c r="X856" s="131">
        <v>103.691</v>
      </c>
      <c r="Y856" s="131">
        <v>105.27</v>
      </c>
      <c r="Z856" s="131">
        <v>107.008</v>
      </c>
      <c r="AA856" s="131">
        <v>109.75700000000001</v>
      </c>
      <c r="AB856" s="131">
        <v>110.467</v>
      </c>
      <c r="AC856" s="131">
        <v>112.736</v>
      </c>
      <c r="AD856" s="131">
        <v>115.75</v>
      </c>
      <c r="AE856" s="131">
        <v>117.533</v>
      </c>
      <c r="AF856" s="131">
        <v>119.015</v>
      </c>
      <c r="AG856" s="131">
        <v>118.992</v>
      </c>
      <c r="AH856" s="131">
        <v>120.718</v>
      </c>
      <c r="AI856" s="131">
        <v>120.892</v>
      </c>
      <c r="AJ856" s="131">
        <v>121.809</v>
      </c>
      <c r="AK856" s="131">
        <v>122.908</v>
      </c>
      <c r="AL856" s="131">
        <v>126.611</v>
      </c>
      <c r="AM856" s="131">
        <v>131.614</v>
      </c>
      <c r="AN856" s="131">
        <v>132.96299999999999</v>
      </c>
      <c r="AO856" s="131">
        <v>130.76900000000001</v>
      </c>
      <c r="AP856" s="131">
        <v>131.63300000000001</v>
      </c>
      <c r="AQ856" s="131">
        <v>134.18700000000001</v>
      </c>
      <c r="AR856" s="131">
        <v>135.25800000000001</v>
      </c>
      <c r="AS856" s="131">
        <v>137.33699999999999</v>
      </c>
      <c r="AT856" s="131">
        <v>140.12200000000001</v>
      </c>
      <c r="AU856" s="131">
        <v>142.97900000000001</v>
      </c>
      <c r="AV856" s="131">
        <v>144.46700000000001</v>
      </c>
      <c r="AW856" s="131">
        <v>145.54</v>
      </c>
    </row>
    <row r="857" spans="1:60" x14ac:dyDescent="0.2">
      <c r="A857" s="106"/>
      <c r="B857" s="106" t="s">
        <v>275</v>
      </c>
      <c r="C857" s="131">
        <v>111.014</v>
      </c>
      <c r="D857" s="131">
        <v>106.66</v>
      </c>
      <c r="E857" s="131">
        <v>104.337</v>
      </c>
      <c r="F857" s="131">
        <v>100.788</v>
      </c>
      <c r="G857" s="131">
        <v>108.836</v>
      </c>
      <c r="H857" s="131">
        <v>108.395</v>
      </c>
      <c r="I857" s="131">
        <v>106.61499999999999</v>
      </c>
      <c r="J857" s="131">
        <v>103.995</v>
      </c>
      <c r="K857" s="131">
        <v>105.352</v>
      </c>
      <c r="L857" s="131">
        <v>93.783000000000001</v>
      </c>
      <c r="M857" s="131">
        <v>90.63</v>
      </c>
      <c r="N857" s="131">
        <v>92.31</v>
      </c>
      <c r="O857" s="131">
        <v>91.555999999999997</v>
      </c>
      <c r="P857" s="131">
        <v>96.262</v>
      </c>
      <c r="Q857" s="131">
        <v>98.671000000000006</v>
      </c>
      <c r="R857" s="131">
        <v>94.597999999999999</v>
      </c>
      <c r="S857" s="131">
        <v>96.534999999999997</v>
      </c>
      <c r="T857" s="131">
        <v>96.652000000000001</v>
      </c>
      <c r="U857" s="131">
        <v>96.537000000000006</v>
      </c>
      <c r="V857" s="131">
        <v>100</v>
      </c>
      <c r="W857" s="131">
        <v>99.197999999999993</v>
      </c>
      <c r="X857" s="131">
        <v>99.799000000000007</v>
      </c>
      <c r="Y857" s="131">
        <v>95.709000000000003</v>
      </c>
      <c r="Z857" s="131">
        <v>96.947000000000003</v>
      </c>
      <c r="AA857" s="131">
        <v>97.811000000000007</v>
      </c>
      <c r="AB857" s="131">
        <v>97.644999999999996</v>
      </c>
      <c r="AC857" s="131">
        <v>97.900999999999996</v>
      </c>
      <c r="AD857" s="131">
        <v>101.401</v>
      </c>
      <c r="AE857" s="131">
        <v>107.26</v>
      </c>
      <c r="AF857" s="131">
        <v>106.633</v>
      </c>
      <c r="AG857" s="131">
        <v>106.387</v>
      </c>
      <c r="AH857" s="131">
        <v>103.242</v>
      </c>
      <c r="AI857" s="131">
        <v>104.66200000000001</v>
      </c>
      <c r="AJ857" s="131">
        <v>104.509</v>
      </c>
      <c r="AK857" s="131">
        <v>101.779</v>
      </c>
      <c r="AL857" s="131">
        <v>98.215999999999994</v>
      </c>
      <c r="AM857" s="131">
        <v>99.262</v>
      </c>
      <c r="AN857" s="131">
        <v>92.067999999999998</v>
      </c>
      <c r="AO857" s="131">
        <v>105.126</v>
      </c>
      <c r="AP857" s="131">
        <v>120.09099999999999</v>
      </c>
      <c r="AQ857" s="131">
        <v>117.52200000000001</v>
      </c>
      <c r="AR857" s="131">
        <v>112.288</v>
      </c>
      <c r="AS857" s="131">
        <v>111.348</v>
      </c>
      <c r="AT857" s="131">
        <v>111.857</v>
      </c>
      <c r="AU857" s="131">
        <v>114.069</v>
      </c>
      <c r="AV857" s="131">
        <v>123.491</v>
      </c>
      <c r="AW857" s="131">
        <v>116.92</v>
      </c>
    </row>
    <row r="858" spans="1:60" x14ac:dyDescent="0.2">
      <c r="A858" s="106"/>
      <c r="B858" s="106" t="s">
        <v>276</v>
      </c>
      <c r="C858" s="131">
        <v>113.89100000000001</v>
      </c>
      <c r="D858" s="131">
        <v>121.60899999999999</v>
      </c>
      <c r="E858" s="131">
        <v>122.854</v>
      </c>
      <c r="F858" s="131">
        <v>123.333</v>
      </c>
      <c r="G858" s="131">
        <v>124.483</v>
      </c>
      <c r="H858" s="131">
        <v>111.813</v>
      </c>
      <c r="I858" s="131">
        <v>121.666</v>
      </c>
      <c r="J858" s="131">
        <v>133.44399999999999</v>
      </c>
      <c r="K858" s="131">
        <v>141.21799999999999</v>
      </c>
      <c r="L858" s="131">
        <v>152.84200000000001</v>
      </c>
      <c r="M858" s="131">
        <v>135.578</v>
      </c>
      <c r="N858" s="131">
        <v>121.041</v>
      </c>
      <c r="O858" s="131">
        <v>107.864</v>
      </c>
      <c r="P858" s="131">
        <v>115.008</v>
      </c>
      <c r="Q858" s="131">
        <v>116.163</v>
      </c>
      <c r="R858" s="131">
        <v>88.153999999999996</v>
      </c>
      <c r="S858" s="131">
        <v>97.820999999999998</v>
      </c>
      <c r="T858" s="131">
        <v>100.468</v>
      </c>
      <c r="U858" s="131">
        <v>101.161</v>
      </c>
      <c r="V858" s="131">
        <v>100</v>
      </c>
      <c r="W858" s="131">
        <v>103.43300000000001</v>
      </c>
      <c r="X858" s="131">
        <v>121.501</v>
      </c>
      <c r="Y858" s="131">
        <v>133.482</v>
      </c>
      <c r="Z858" s="131">
        <v>134.61000000000001</v>
      </c>
      <c r="AA858" s="131">
        <v>151.477</v>
      </c>
      <c r="AB858" s="131">
        <v>143.85300000000001</v>
      </c>
      <c r="AC858" s="131">
        <v>144.297</v>
      </c>
      <c r="AD858" s="131">
        <v>168.99799999999999</v>
      </c>
      <c r="AE858" s="131">
        <v>151.26</v>
      </c>
      <c r="AF858" s="131">
        <v>167.67</v>
      </c>
      <c r="AG858" s="131">
        <v>172.02600000000001</v>
      </c>
      <c r="AH858" s="131">
        <v>183.25899999999999</v>
      </c>
      <c r="AI858" s="131">
        <v>176.108</v>
      </c>
      <c r="AJ858" s="131">
        <v>181.535</v>
      </c>
      <c r="AK858" s="131">
        <v>187.29400000000001</v>
      </c>
      <c r="AL858" s="131">
        <v>184.34100000000001</v>
      </c>
      <c r="AM858" s="131">
        <v>185.22200000000001</v>
      </c>
      <c r="AN858" s="131">
        <v>172.73500000000001</v>
      </c>
      <c r="AO858" s="131">
        <v>164.858</v>
      </c>
      <c r="AP858" s="131">
        <v>128.31399999999999</v>
      </c>
      <c r="AQ858" s="131">
        <v>129.49600000000001</v>
      </c>
      <c r="AR858" s="131">
        <v>136.53299999999999</v>
      </c>
      <c r="AS858" s="131">
        <v>143.34399999999999</v>
      </c>
      <c r="AT858" s="131">
        <v>147.05600000000001</v>
      </c>
      <c r="AU858" s="131">
        <v>165.267</v>
      </c>
      <c r="AV858" s="131">
        <v>158.78899999999999</v>
      </c>
      <c r="AW858" s="131">
        <v>157.608</v>
      </c>
    </row>
    <row r="859" spans="1:60" ht="6" customHeight="1" x14ac:dyDescent="0.2">
      <c r="A859" s="106"/>
      <c r="B859" s="106"/>
      <c r="C859" s="131"/>
      <c r="D859" s="131"/>
      <c r="E859" s="131"/>
      <c r="F859" s="131"/>
      <c r="G859" s="131"/>
      <c r="H859" s="131"/>
      <c r="I859" s="131"/>
      <c r="J859" s="131"/>
      <c r="K859" s="131"/>
      <c r="L859" s="131"/>
      <c r="M859" s="131"/>
      <c r="N859" s="131"/>
      <c r="O859" s="131"/>
      <c r="P859" s="131"/>
      <c r="Q859" s="131"/>
      <c r="R859" s="131"/>
      <c r="S859" s="131"/>
      <c r="T859" s="131"/>
      <c r="U859" s="131"/>
      <c r="V859" s="131"/>
      <c r="W859" s="131"/>
      <c r="X859" s="131"/>
      <c r="Y859" s="131"/>
      <c r="Z859" s="131"/>
      <c r="AA859" s="131"/>
      <c r="AB859" s="131"/>
      <c r="AC859" s="131"/>
      <c r="AD859" s="131"/>
      <c r="AE859" s="131"/>
      <c r="AF859" s="131"/>
      <c r="AG859" s="131"/>
      <c r="AH859" s="131"/>
      <c r="AI859" s="131"/>
      <c r="AJ859" s="131"/>
      <c r="AK859" s="131"/>
      <c r="AL859" s="131"/>
      <c r="AM859" s="131"/>
      <c r="AN859" s="131"/>
      <c r="AO859" s="131"/>
      <c r="AP859" s="131"/>
      <c r="AQ859" s="131"/>
      <c r="AR859" s="131"/>
      <c r="AS859" s="131"/>
      <c r="AT859" s="131"/>
      <c r="AU859" s="131"/>
      <c r="AV859" s="131"/>
      <c r="AW859" s="131"/>
    </row>
    <row r="860" spans="1:60" x14ac:dyDescent="0.2">
      <c r="A860" s="162" t="s">
        <v>118</v>
      </c>
      <c r="B860" s="106" t="s">
        <v>271</v>
      </c>
      <c r="C860" s="131">
        <v>40.524999999999999</v>
      </c>
      <c r="D860" s="131">
        <v>38.106000000000002</v>
      </c>
      <c r="E860" s="131">
        <v>39.113999999999997</v>
      </c>
      <c r="F860" s="131">
        <v>43.759</v>
      </c>
      <c r="G860" s="131">
        <v>44.195</v>
      </c>
      <c r="H860" s="131">
        <v>60.96</v>
      </c>
      <c r="I860" s="131">
        <v>63.698</v>
      </c>
      <c r="J860" s="131">
        <v>69.052000000000007</v>
      </c>
      <c r="K860" s="131">
        <v>69.789000000000001</v>
      </c>
      <c r="L860" s="131">
        <v>66.406999999999996</v>
      </c>
      <c r="M860" s="131">
        <v>55.826999999999998</v>
      </c>
      <c r="N860" s="131">
        <v>71.584999999999994</v>
      </c>
      <c r="O860" s="131">
        <v>80.245999999999995</v>
      </c>
      <c r="P860" s="131">
        <v>83.406000000000006</v>
      </c>
      <c r="Q860" s="131">
        <v>85.225999999999999</v>
      </c>
      <c r="R860" s="131">
        <v>79.278000000000006</v>
      </c>
      <c r="S860" s="131">
        <v>87.021000000000001</v>
      </c>
      <c r="T860" s="131">
        <v>94.888000000000005</v>
      </c>
      <c r="U860" s="131">
        <v>100.07</v>
      </c>
      <c r="V860" s="131">
        <v>100</v>
      </c>
      <c r="W860" s="131">
        <v>95.68</v>
      </c>
      <c r="X860" s="131">
        <v>87.239000000000004</v>
      </c>
      <c r="Y860" s="131">
        <v>69.747</v>
      </c>
      <c r="Z860" s="131">
        <v>20.234000000000002</v>
      </c>
      <c r="AA860" s="131">
        <v>96.593000000000004</v>
      </c>
      <c r="AB860" s="131">
        <v>113.28100000000001</v>
      </c>
      <c r="AC860" s="131">
        <v>136.40100000000001</v>
      </c>
      <c r="AD860" s="131">
        <v>139.27099999999999</v>
      </c>
      <c r="AE860" s="131">
        <v>145.03700000000001</v>
      </c>
      <c r="AF860" s="131">
        <v>148.13200000000001</v>
      </c>
      <c r="AG860" s="131">
        <v>162.096</v>
      </c>
      <c r="AH860" s="131">
        <v>185.44200000000001</v>
      </c>
      <c r="AI860" s="131">
        <v>175.72800000000001</v>
      </c>
      <c r="AJ860" s="131">
        <v>202.36500000000001</v>
      </c>
      <c r="AK860" s="131">
        <v>212.06399999999999</v>
      </c>
      <c r="AL860" s="131">
        <v>216.804</v>
      </c>
      <c r="AM860" s="131">
        <v>248.012</v>
      </c>
      <c r="AN860" s="131">
        <v>248.012</v>
      </c>
      <c r="AO860" s="131">
        <v>239.69800000000001</v>
      </c>
      <c r="AP860" s="131">
        <v>224.28399999999999</v>
      </c>
      <c r="AQ860" s="131">
        <v>229.137</v>
      </c>
      <c r="AR860" s="131">
        <v>222.86799999999999</v>
      </c>
      <c r="AS860" s="131">
        <v>231.84800000000001</v>
      </c>
      <c r="AT860" s="131">
        <v>295.74200000000002</v>
      </c>
      <c r="AU860" s="131">
        <v>343.51400000000001</v>
      </c>
      <c r="AV860" s="131">
        <v>347.91899999999998</v>
      </c>
      <c r="AW860" s="131">
        <v>352.52699999999999</v>
      </c>
    </row>
    <row r="861" spans="1:60" x14ac:dyDescent="0.2">
      <c r="A861" s="106"/>
      <c r="B861" s="106" t="s">
        <v>204</v>
      </c>
      <c r="C861" s="131">
        <v>67.507000000000005</v>
      </c>
      <c r="D861" s="131">
        <v>68.69</v>
      </c>
      <c r="E861" s="131">
        <v>69.873000000000005</v>
      </c>
      <c r="F861" s="131">
        <v>71.099000000000004</v>
      </c>
      <c r="G861" s="131">
        <v>72.394000000000005</v>
      </c>
      <c r="H861" s="131">
        <v>73.775000000000006</v>
      </c>
      <c r="I861" s="131">
        <v>75.224999999999994</v>
      </c>
      <c r="J861" s="131">
        <v>76.775000000000006</v>
      </c>
      <c r="K861" s="131">
        <v>78.394000000000005</v>
      </c>
      <c r="L861" s="131">
        <v>80.126999999999995</v>
      </c>
      <c r="M861" s="131">
        <v>81.957999999999998</v>
      </c>
      <c r="N861" s="131">
        <v>83.873000000000005</v>
      </c>
      <c r="O861" s="131">
        <v>85.873000000000005</v>
      </c>
      <c r="P861" s="131">
        <v>87.887</v>
      </c>
      <c r="Q861" s="131">
        <v>89.915000000000006</v>
      </c>
      <c r="R861" s="131">
        <v>91.944000000000003</v>
      </c>
      <c r="S861" s="131">
        <v>93.957999999999998</v>
      </c>
      <c r="T861" s="131">
        <v>95.957999999999998</v>
      </c>
      <c r="U861" s="131">
        <v>97.971999999999994</v>
      </c>
      <c r="V861" s="131">
        <v>100</v>
      </c>
      <c r="W861" s="131">
        <v>102.014</v>
      </c>
      <c r="X861" s="131">
        <v>104.042</v>
      </c>
      <c r="Y861" s="131">
        <v>106.07</v>
      </c>
      <c r="Z861" s="131">
        <v>108.099</v>
      </c>
      <c r="AA861" s="131">
        <v>110.14100000000001</v>
      </c>
      <c r="AB861" s="131">
        <v>112.197</v>
      </c>
      <c r="AC861" s="131">
        <v>114.254</v>
      </c>
      <c r="AD861" s="131">
        <v>116.31</v>
      </c>
      <c r="AE861" s="131">
        <v>118.366</v>
      </c>
      <c r="AF861" s="131">
        <v>120.408</v>
      </c>
      <c r="AG861" s="131">
        <v>122.437</v>
      </c>
      <c r="AH861" s="131">
        <v>124.437</v>
      </c>
      <c r="AI861" s="131">
        <v>126.437</v>
      </c>
      <c r="AJ861" s="131">
        <v>128.43700000000001</v>
      </c>
      <c r="AK861" s="131">
        <v>130.465</v>
      </c>
      <c r="AL861" s="131">
        <v>132.52099999999999</v>
      </c>
      <c r="AM861" s="131">
        <v>134.60599999999999</v>
      </c>
      <c r="AN861" s="131">
        <v>136.69</v>
      </c>
      <c r="AO861" s="131">
        <v>138.77500000000001</v>
      </c>
      <c r="AP861" s="131">
        <v>140.845</v>
      </c>
      <c r="AQ861" s="131">
        <v>142.887</v>
      </c>
      <c r="AR861" s="131">
        <v>144.91499999999999</v>
      </c>
      <c r="AS861" s="131">
        <v>146.93</v>
      </c>
      <c r="AT861" s="131">
        <v>148.90100000000001</v>
      </c>
      <c r="AU861" s="131">
        <v>150.85900000000001</v>
      </c>
      <c r="AV861" s="131">
        <v>152.77500000000001</v>
      </c>
      <c r="AW861" s="131">
        <v>154.66200000000001</v>
      </c>
      <c r="BF861" s="161"/>
      <c r="BG861" s="161"/>
      <c r="BH861" s="161"/>
    </row>
    <row r="862" spans="1:60" x14ac:dyDescent="0.2">
      <c r="A862" s="106"/>
      <c r="B862" s="106" t="s">
        <v>273</v>
      </c>
      <c r="C862" s="131">
        <v>102.539</v>
      </c>
      <c r="D862" s="131">
        <v>101.752</v>
      </c>
      <c r="E862" s="131">
        <v>104.792</v>
      </c>
      <c r="F862" s="131">
        <v>108.94</v>
      </c>
      <c r="G862" s="131">
        <v>108.184</v>
      </c>
      <c r="H862" s="131">
        <v>115.125</v>
      </c>
      <c r="I862" s="131">
        <v>117.09099999999999</v>
      </c>
      <c r="J862" s="131">
        <v>121.851</v>
      </c>
      <c r="K862" s="131">
        <v>128.357</v>
      </c>
      <c r="L862" s="131">
        <v>134.83799999999999</v>
      </c>
      <c r="M862" s="131">
        <v>128.06700000000001</v>
      </c>
      <c r="N862" s="131">
        <v>120.684</v>
      </c>
      <c r="O862" s="131">
        <v>118.944</v>
      </c>
      <c r="P862" s="131">
        <v>116.569</v>
      </c>
      <c r="Q862" s="131">
        <v>114.626</v>
      </c>
      <c r="R862" s="131">
        <v>111.538</v>
      </c>
      <c r="S862" s="131">
        <v>108.27800000000001</v>
      </c>
      <c r="T862" s="131">
        <v>106.236</v>
      </c>
      <c r="U862" s="131">
        <v>101.02</v>
      </c>
      <c r="V862" s="131">
        <v>100</v>
      </c>
      <c r="W862" s="131">
        <v>99.867999999999995</v>
      </c>
      <c r="X862" s="131">
        <v>92.724999999999994</v>
      </c>
      <c r="Y862" s="131">
        <v>86.016999999999996</v>
      </c>
      <c r="Z862" s="131">
        <v>74.311000000000007</v>
      </c>
      <c r="AA862" s="131">
        <v>80.153000000000006</v>
      </c>
      <c r="AB862" s="131">
        <v>81.942999999999998</v>
      </c>
      <c r="AC862" s="131">
        <v>82.647999999999996</v>
      </c>
      <c r="AD862" s="131">
        <v>82.956999999999994</v>
      </c>
      <c r="AE862" s="131">
        <v>83.724000000000004</v>
      </c>
      <c r="AF862" s="131">
        <v>83.022000000000006</v>
      </c>
      <c r="AG862" s="131">
        <v>80.790000000000006</v>
      </c>
      <c r="AH862" s="131">
        <v>79.293000000000006</v>
      </c>
      <c r="AI862" s="131">
        <v>78.325999999999993</v>
      </c>
      <c r="AJ862" s="131">
        <v>74.387</v>
      </c>
      <c r="AK862" s="131">
        <v>74.551000000000002</v>
      </c>
      <c r="AL862" s="131">
        <v>75.045000000000002</v>
      </c>
      <c r="AM862" s="131">
        <v>76.355000000000004</v>
      </c>
      <c r="AN862" s="131">
        <v>75.822999999999993</v>
      </c>
      <c r="AO862" s="131">
        <v>76.988</v>
      </c>
      <c r="AP862" s="131">
        <v>71.686999999999998</v>
      </c>
      <c r="AQ862" s="131">
        <v>74.566000000000003</v>
      </c>
      <c r="AR862" s="131">
        <v>75.644000000000005</v>
      </c>
      <c r="AS862" s="131">
        <v>77.763000000000005</v>
      </c>
      <c r="AT862" s="131">
        <v>78.89</v>
      </c>
      <c r="AU862" s="131">
        <v>78.811999999999998</v>
      </c>
      <c r="AV862" s="131">
        <v>78.950999999999993</v>
      </c>
      <c r="AW862" s="131">
        <v>78.906000000000006</v>
      </c>
      <c r="BF862" s="161"/>
      <c r="BG862" s="161"/>
      <c r="BH862" s="161"/>
    </row>
    <row r="863" spans="1:60" x14ac:dyDescent="0.2">
      <c r="A863" s="106"/>
      <c r="B863" s="106" t="s">
        <v>275</v>
      </c>
      <c r="C863" s="131">
        <v>139.27500000000001</v>
      </c>
      <c r="D863" s="131">
        <v>142.102</v>
      </c>
      <c r="E863" s="131">
        <v>139.114</v>
      </c>
      <c r="F863" s="131">
        <v>136.98599999999999</v>
      </c>
      <c r="G863" s="131">
        <v>140.28299999999999</v>
      </c>
      <c r="H863" s="131">
        <v>137.12799999999999</v>
      </c>
      <c r="I863" s="131">
        <v>136.185</v>
      </c>
      <c r="J863" s="131">
        <v>133.68299999999999</v>
      </c>
      <c r="K863" s="131">
        <v>129.19200000000001</v>
      </c>
      <c r="L863" s="131">
        <v>123.553</v>
      </c>
      <c r="M863" s="131">
        <v>105.871</v>
      </c>
      <c r="N863" s="131">
        <v>113.80800000000001</v>
      </c>
      <c r="O863" s="131">
        <v>116.059</v>
      </c>
      <c r="P863" s="131">
        <v>116.809</v>
      </c>
      <c r="Q863" s="131">
        <v>117.009</v>
      </c>
      <c r="R863" s="131">
        <v>91.488</v>
      </c>
      <c r="S863" s="131">
        <v>95.099000000000004</v>
      </c>
      <c r="T863" s="131">
        <v>98.192999999999998</v>
      </c>
      <c r="U863" s="131">
        <v>103.07899999999999</v>
      </c>
      <c r="V863" s="131">
        <v>100</v>
      </c>
      <c r="W863" s="131">
        <v>98.024000000000001</v>
      </c>
      <c r="X863" s="131">
        <v>107.499</v>
      </c>
      <c r="Y863" s="131">
        <v>109.839</v>
      </c>
      <c r="Z863" s="131">
        <v>114.598</v>
      </c>
      <c r="AA863" s="131">
        <v>122.911</v>
      </c>
      <c r="AB863" s="131">
        <v>135.47499999999999</v>
      </c>
      <c r="AC863" s="131">
        <v>138.98400000000001</v>
      </c>
      <c r="AD863" s="131">
        <v>136.12100000000001</v>
      </c>
      <c r="AE863" s="131">
        <v>134.29400000000001</v>
      </c>
      <c r="AF863" s="131">
        <v>128.87100000000001</v>
      </c>
      <c r="AG863" s="131">
        <v>133.066</v>
      </c>
      <c r="AH863" s="131">
        <v>149.97499999999999</v>
      </c>
      <c r="AI863" s="131">
        <v>143.52099999999999</v>
      </c>
      <c r="AJ863" s="131">
        <v>153.44800000000001</v>
      </c>
      <c r="AK863" s="131">
        <v>224.42099999999999</v>
      </c>
      <c r="AL863" s="131">
        <v>225.99299999999999</v>
      </c>
      <c r="AM863" s="131">
        <v>229.12700000000001</v>
      </c>
      <c r="AN863" s="131">
        <v>230.14</v>
      </c>
      <c r="AO863" s="131">
        <v>226.48599999999999</v>
      </c>
      <c r="AP863" s="131">
        <v>240.97</v>
      </c>
      <c r="AQ863" s="131">
        <v>236.37299999999999</v>
      </c>
      <c r="AR863" s="131">
        <v>238.06700000000001</v>
      </c>
      <c r="AS863" s="131">
        <v>229.85300000000001</v>
      </c>
      <c r="AT863" s="131">
        <v>226.55699999999999</v>
      </c>
      <c r="AU863" s="131">
        <v>235.363</v>
      </c>
      <c r="AV863" s="131">
        <v>235.30099999999999</v>
      </c>
      <c r="AW863" s="131">
        <v>235.554</v>
      </c>
      <c r="BF863" s="161"/>
      <c r="BG863" s="161"/>
      <c r="BH863" s="161"/>
    </row>
    <row r="864" spans="1:60" x14ac:dyDescent="0.2">
      <c r="A864" s="106"/>
      <c r="B864" s="106" t="s">
        <v>276</v>
      </c>
      <c r="C864" s="131">
        <v>42.034999999999997</v>
      </c>
      <c r="D864" s="131">
        <v>38.366999999999997</v>
      </c>
      <c r="E864" s="131">
        <v>38.4</v>
      </c>
      <c r="F864" s="131">
        <v>41.243000000000002</v>
      </c>
      <c r="G864" s="131">
        <v>40.225000000000001</v>
      </c>
      <c r="H864" s="131">
        <v>52.341000000000001</v>
      </c>
      <c r="I864" s="131">
        <v>53.101999999999997</v>
      </c>
      <c r="J864" s="131">
        <v>55.213999999999999</v>
      </c>
      <c r="K864" s="131">
        <v>53.685000000000002</v>
      </c>
      <c r="L864" s="131">
        <v>49.747999999999998</v>
      </c>
      <c r="M864" s="131">
        <v>50.238999999999997</v>
      </c>
      <c r="N864" s="131">
        <v>62.140999999999998</v>
      </c>
      <c r="O864" s="131">
        <v>67.692999999999998</v>
      </c>
      <c r="P864" s="131">
        <v>69.697000000000003</v>
      </c>
      <c r="Q864" s="131">
        <v>70.67</v>
      </c>
      <c r="R864" s="131">
        <v>84.497</v>
      </c>
      <c r="S864" s="131">
        <v>89.944000000000003</v>
      </c>
      <c r="T864" s="131">
        <v>94.793999999999997</v>
      </c>
      <c r="U864" s="131">
        <v>98.09</v>
      </c>
      <c r="V864" s="131">
        <v>100</v>
      </c>
      <c r="W864" s="131">
        <v>95.808000000000007</v>
      </c>
      <c r="X864" s="131">
        <v>84.119</v>
      </c>
      <c r="Y864" s="131">
        <v>69.596000000000004</v>
      </c>
      <c r="Z864" s="131">
        <v>21.98</v>
      </c>
      <c r="AA864" s="131">
        <v>89.02</v>
      </c>
      <c r="AB864" s="131">
        <v>90.95</v>
      </c>
      <c r="AC864" s="131">
        <v>103.932</v>
      </c>
      <c r="AD864" s="131">
        <v>106.039</v>
      </c>
      <c r="AE864" s="131">
        <v>108.979</v>
      </c>
      <c r="AF864" s="131">
        <v>114.986</v>
      </c>
      <c r="AG864" s="131">
        <v>123.151</v>
      </c>
      <c r="AH864" s="131">
        <v>125.31699999999999</v>
      </c>
      <c r="AI864" s="131">
        <v>123.636</v>
      </c>
      <c r="AJ864" s="131">
        <v>138.03399999999999</v>
      </c>
      <c r="AK864" s="131">
        <v>97.153000000000006</v>
      </c>
      <c r="AL864" s="131">
        <v>96.463999999999999</v>
      </c>
      <c r="AM864" s="131">
        <v>105.316</v>
      </c>
      <c r="AN864" s="131">
        <v>103.97799999999999</v>
      </c>
      <c r="AO864" s="131">
        <v>99.057000000000002</v>
      </c>
      <c r="AP864" s="131">
        <v>92.183999999999997</v>
      </c>
      <c r="AQ864" s="131">
        <v>90.983000000000004</v>
      </c>
      <c r="AR864" s="131">
        <v>85.400999999999996</v>
      </c>
      <c r="AS864" s="131">
        <v>88.281999999999996</v>
      </c>
      <c r="AT864" s="131">
        <v>111.126</v>
      </c>
      <c r="AU864" s="131">
        <v>122.756</v>
      </c>
      <c r="AV864" s="131">
        <v>122.587</v>
      </c>
      <c r="AW864" s="131">
        <v>122.633</v>
      </c>
      <c r="BF864" s="161"/>
      <c r="BG864" s="161"/>
      <c r="BH864" s="161"/>
    </row>
    <row r="865" spans="1:60" ht="6" customHeight="1" x14ac:dyDescent="0.2">
      <c r="A865" s="106"/>
      <c r="B865" s="106"/>
      <c r="C865" s="131"/>
      <c r="D865" s="131"/>
      <c r="E865" s="131"/>
      <c r="F865" s="131"/>
      <c r="G865" s="131"/>
      <c r="H865" s="131"/>
      <c r="I865" s="131"/>
      <c r="J865" s="131"/>
      <c r="K865" s="131"/>
      <c r="L865" s="131"/>
      <c r="M865" s="131"/>
      <c r="N865" s="131"/>
      <c r="O865" s="131"/>
      <c r="P865" s="131"/>
      <c r="Q865" s="131"/>
      <c r="R865" s="131"/>
      <c r="S865" s="131"/>
      <c r="T865" s="131"/>
      <c r="U865" s="131"/>
      <c r="V865" s="131"/>
      <c r="W865" s="131"/>
      <c r="X865" s="131"/>
      <c r="Y865" s="131"/>
      <c r="Z865" s="131"/>
      <c r="AA865" s="131"/>
      <c r="AB865" s="131"/>
      <c r="AC865" s="131"/>
      <c r="AD865" s="131"/>
      <c r="AE865" s="131"/>
      <c r="AF865" s="131"/>
      <c r="AG865" s="131"/>
      <c r="AH865" s="131"/>
      <c r="AI865" s="131"/>
      <c r="AJ865" s="131"/>
      <c r="AK865" s="131"/>
      <c r="AL865" s="131"/>
      <c r="AM865" s="131"/>
      <c r="AN865" s="131"/>
      <c r="AO865" s="131"/>
      <c r="AP865" s="131"/>
      <c r="AQ865" s="131"/>
      <c r="AR865" s="131"/>
      <c r="AS865" s="131"/>
      <c r="AT865" s="131"/>
      <c r="AU865" s="131"/>
      <c r="AV865" s="131"/>
      <c r="AW865" s="131"/>
      <c r="BF865" s="161"/>
      <c r="BG865" s="161"/>
      <c r="BH865" s="161"/>
    </row>
    <row r="866" spans="1:60" x14ac:dyDescent="0.2">
      <c r="A866" s="162" t="s">
        <v>91</v>
      </c>
      <c r="B866" s="106" t="s">
        <v>271</v>
      </c>
      <c r="C866" s="131">
        <v>51.588999999999999</v>
      </c>
      <c r="D866" s="131">
        <v>53.209000000000003</v>
      </c>
      <c r="E866" s="131">
        <v>58.155999999999999</v>
      </c>
      <c r="F866" s="131">
        <v>57.381</v>
      </c>
      <c r="G866" s="131">
        <v>60.994999999999997</v>
      </c>
      <c r="H866" s="131">
        <v>65.284999999999997</v>
      </c>
      <c r="I866" s="131">
        <v>72.491</v>
      </c>
      <c r="J866" s="131">
        <v>72.775000000000006</v>
      </c>
      <c r="K866" s="131">
        <v>77.378</v>
      </c>
      <c r="L866" s="131">
        <v>77.885999999999996</v>
      </c>
      <c r="M866" s="131">
        <v>74.024000000000001</v>
      </c>
      <c r="N866" s="131">
        <v>73.28</v>
      </c>
      <c r="O866" s="131">
        <v>80.962999999999994</v>
      </c>
      <c r="P866" s="131">
        <v>85.643000000000001</v>
      </c>
      <c r="Q866" s="131">
        <v>76.777000000000001</v>
      </c>
      <c r="R866" s="131">
        <v>78.141999999999996</v>
      </c>
      <c r="S866" s="131">
        <v>87.277000000000001</v>
      </c>
      <c r="T866" s="131">
        <v>96.244</v>
      </c>
      <c r="U866" s="131">
        <v>106.501</v>
      </c>
      <c r="V866" s="131">
        <v>100</v>
      </c>
      <c r="W866" s="131">
        <v>99.353999999999999</v>
      </c>
      <c r="X866" s="131">
        <v>113.133</v>
      </c>
      <c r="Y866" s="131">
        <v>119.497</v>
      </c>
      <c r="Z866" s="131">
        <v>137.78700000000001</v>
      </c>
      <c r="AA866" s="131">
        <v>164.22</v>
      </c>
      <c r="AB866" s="131">
        <v>161.71799999999999</v>
      </c>
      <c r="AC866" s="131">
        <v>166.303</v>
      </c>
      <c r="AD866" s="131">
        <v>198.607</v>
      </c>
      <c r="AE866" s="131">
        <v>200.28200000000001</v>
      </c>
      <c r="AF866" s="131">
        <v>206.124</v>
      </c>
      <c r="AG866" s="131">
        <v>243.00899999999999</v>
      </c>
      <c r="AH866" s="131">
        <v>258.13900000000001</v>
      </c>
      <c r="AI866" s="131">
        <v>286.89100000000002</v>
      </c>
      <c r="AJ866" s="131">
        <v>323.161</v>
      </c>
      <c r="AK866" s="131">
        <v>330.36799999999999</v>
      </c>
      <c r="AL866" s="131">
        <v>295.37599999999998</v>
      </c>
      <c r="AM866" s="131">
        <v>374.34</v>
      </c>
      <c r="AN866" s="131">
        <v>363.76100000000002</v>
      </c>
      <c r="AO866" s="131">
        <v>347.10599999999999</v>
      </c>
      <c r="AP866" s="131">
        <v>346.108</v>
      </c>
      <c r="AQ866" s="131">
        <v>378.7</v>
      </c>
      <c r="AR866" s="131">
        <v>393.31599999999997</v>
      </c>
      <c r="AS866" s="131">
        <v>403.25099999999998</v>
      </c>
      <c r="AT866" s="131">
        <v>389.51799999999997</v>
      </c>
      <c r="AU866" s="131">
        <v>439.03100000000001</v>
      </c>
      <c r="AV866" s="131">
        <v>419.447</v>
      </c>
      <c r="AW866" s="131">
        <v>432.97699999999998</v>
      </c>
      <c r="BF866" s="161"/>
      <c r="BG866" s="161"/>
      <c r="BH866" s="161"/>
    </row>
    <row r="867" spans="1:60" x14ac:dyDescent="0.2">
      <c r="A867" s="106"/>
      <c r="B867" s="106" t="s">
        <v>204</v>
      </c>
      <c r="C867" s="131">
        <v>56.468000000000004</v>
      </c>
      <c r="D867" s="131">
        <v>58.162999999999997</v>
      </c>
      <c r="E867" s="131">
        <v>59.918999999999997</v>
      </c>
      <c r="F867" s="131">
        <v>61.735999999999997</v>
      </c>
      <c r="G867" s="131">
        <v>63.633000000000003</v>
      </c>
      <c r="H867" s="131">
        <v>65.61</v>
      </c>
      <c r="I867" s="131">
        <v>67.668999999999997</v>
      </c>
      <c r="J867" s="131">
        <v>69.787999999999997</v>
      </c>
      <c r="K867" s="131">
        <v>71.988</v>
      </c>
      <c r="L867" s="131">
        <v>74.227999999999994</v>
      </c>
      <c r="M867" s="131">
        <v>76.549000000000007</v>
      </c>
      <c r="N867" s="131">
        <v>78.930000000000007</v>
      </c>
      <c r="O867" s="131">
        <v>81.352000000000004</v>
      </c>
      <c r="P867" s="131">
        <v>83.855000000000004</v>
      </c>
      <c r="Q867" s="131">
        <v>86.397999999999996</v>
      </c>
      <c r="R867" s="131">
        <v>89.001000000000005</v>
      </c>
      <c r="S867" s="131">
        <v>91.665000000000006</v>
      </c>
      <c r="T867" s="131">
        <v>94.369</v>
      </c>
      <c r="U867" s="131">
        <v>97.153999999999996</v>
      </c>
      <c r="V867" s="131">
        <v>100</v>
      </c>
      <c r="W867" s="131">
        <v>102.926</v>
      </c>
      <c r="X867" s="131">
        <v>105.913</v>
      </c>
      <c r="Y867" s="131">
        <v>108.961</v>
      </c>
      <c r="Z867" s="131">
        <v>112.069</v>
      </c>
      <c r="AA867" s="131">
        <v>115.217</v>
      </c>
      <c r="AB867" s="131">
        <v>118.426</v>
      </c>
      <c r="AC867" s="131">
        <v>121.675</v>
      </c>
      <c r="AD867" s="131">
        <v>124.965</v>
      </c>
      <c r="AE867" s="131">
        <v>128.29499999999999</v>
      </c>
      <c r="AF867" s="131">
        <v>131.66499999999999</v>
      </c>
      <c r="AG867" s="131">
        <v>135.07599999999999</v>
      </c>
      <c r="AH867" s="131">
        <v>138.50700000000001</v>
      </c>
      <c r="AI867" s="131">
        <v>141.958</v>
      </c>
      <c r="AJ867" s="131">
        <v>145.38800000000001</v>
      </c>
      <c r="AK867" s="131">
        <v>148.79900000000001</v>
      </c>
      <c r="AL867" s="131">
        <v>152.19</v>
      </c>
      <c r="AM867" s="131">
        <v>155.56</v>
      </c>
      <c r="AN867" s="131">
        <v>158.88999999999999</v>
      </c>
      <c r="AO867" s="131">
        <v>162.15899999999999</v>
      </c>
      <c r="AP867" s="131">
        <v>165.38800000000001</v>
      </c>
      <c r="AQ867" s="131">
        <v>168.55699999999999</v>
      </c>
      <c r="AR867" s="131">
        <v>171.66499999999999</v>
      </c>
      <c r="AS867" s="131">
        <v>174.733</v>
      </c>
      <c r="AT867" s="131">
        <v>177.78</v>
      </c>
      <c r="AU867" s="131">
        <v>180.84800000000001</v>
      </c>
      <c r="AV867" s="131">
        <v>183.91499999999999</v>
      </c>
      <c r="AW867" s="131">
        <v>186.983</v>
      </c>
      <c r="BF867" s="161"/>
      <c r="BG867" s="161"/>
      <c r="BH867" s="161"/>
    </row>
    <row r="868" spans="1:60" x14ac:dyDescent="0.2">
      <c r="A868" s="106"/>
      <c r="B868" s="106" t="s">
        <v>273</v>
      </c>
      <c r="C868" s="131">
        <v>84.706999999999994</v>
      </c>
      <c r="D868" s="131">
        <v>86.974999999999994</v>
      </c>
      <c r="E868" s="131">
        <v>91.070999999999998</v>
      </c>
      <c r="F868" s="131">
        <v>87.308999999999997</v>
      </c>
      <c r="G868" s="131">
        <v>86.513000000000005</v>
      </c>
      <c r="H868" s="131">
        <v>92.712999999999994</v>
      </c>
      <c r="I868" s="131">
        <v>99.23</v>
      </c>
      <c r="J868" s="131">
        <v>101.95</v>
      </c>
      <c r="K868" s="131">
        <v>104.383</v>
      </c>
      <c r="L868" s="131">
        <v>101.83799999999999</v>
      </c>
      <c r="M868" s="131">
        <v>97.542000000000002</v>
      </c>
      <c r="N868" s="131">
        <v>92.638999999999996</v>
      </c>
      <c r="O868" s="131">
        <v>90.694000000000003</v>
      </c>
      <c r="P868" s="131">
        <v>93.555000000000007</v>
      </c>
      <c r="Q868" s="131">
        <v>95.914000000000001</v>
      </c>
      <c r="R868" s="131">
        <v>98.072999999999993</v>
      </c>
      <c r="S868" s="131">
        <v>101.541</v>
      </c>
      <c r="T868" s="131">
        <v>100.35299999999999</v>
      </c>
      <c r="U868" s="131">
        <v>100.133</v>
      </c>
      <c r="V868" s="131">
        <v>100</v>
      </c>
      <c r="W868" s="131">
        <v>93.930999999999997</v>
      </c>
      <c r="X868" s="131">
        <v>96.83</v>
      </c>
      <c r="Y868" s="131">
        <v>100.233</v>
      </c>
      <c r="Z868" s="131">
        <v>97.66</v>
      </c>
      <c r="AA868" s="131">
        <v>100.871</v>
      </c>
      <c r="AB868" s="131">
        <v>99.975999999999999</v>
      </c>
      <c r="AC868" s="131">
        <v>101.78100000000001</v>
      </c>
      <c r="AD868" s="131">
        <v>102.658</v>
      </c>
      <c r="AE868" s="131">
        <v>99.257999999999996</v>
      </c>
      <c r="AF868" s="131">
        <v>103.76900000000001</v>
      </c>
      <c r="AG868" s="131">
        <v>103.901</v>
      </c>
      <c r="AH868" s="131">
        <v>105.134</v>
      </c>
      <c r="AI868" s="131">
        <v>107.242</v>
      </c>
      <c r="AJ868" s="131">
        <v>111.239</v>
      </c>
      <c r="AK868" s="131">
        <v>115.262</v>
      </c>
      <c r="AL868" s="131">
        <v>120.09399999999999</v>
      </c>
      <c r="AM868" s="131">
        <v>124.76600000000001</v>
      </c>
      <c r="AN868" s="131">
        <v>127.32</v>
      </c>
      <c r="AO868" s="131">
        <v>121.72</v>
      </c>
      <c r="AP868" s="131">
        <v>123.797</v>
      </c>
      <c r="AQ868" s="131">
        <v>126.129</v>
      </c>
      <c r="AR868" s="131">
        <v>128.959</v>
      </c>
      <c r="AS868" s="131">
        <v>130.22999999999999</v>
      </c>
      <c r="AT868" s="131">
        <v>131.91300000000001</v>
      </c>
      <c r="AU868" s="131">
        <v>134.65299999999999</v>
      </c>
      <c r="AV868" s="131">
        <v>137.376</v>
      </c>
      <c r="AW868" s="131">
        <v>141.589</v>
      </c>
    </row>
    <row r="869" spans="1:60" x14ac:dyDescent="0.2">
      <c r="A869" s="106"/>
      <c r="B869" s="106" t="s">
        <v>275</v>
      </c>
      <c r="C869" s="131">
        <v>122.048</v>
      </c>
      <c r="D869" s="131">
        <v>118.012</v>
      </c>
      <c r="E869" s="131">
        <v>113.614</v>
      </c>
      <c r="F869" s="131">
        <v>116.815</v>
      </c>
      <c r="G869" s="131">
        <v>117.557</v>
      </c>
      <c r="H869" s="131">
        <v>110.673</v>
      </c>
      <c r="I869" s="131">
        <v>106.09399999999999</v>
      </c>
      <c r="J869" s="131">
        <v>102.70699999999999</v>
      </c>
      <c r="K869" s="131">
        <v>100.535</v>
      </c>
      <c r="L869" s="131">
        <v>103.989</v>
      </c>
      <c r="M869" s="131">
        <v>104.669</v>
      </c>
      <c r="N869" s="131">
        <v>115.696</v>
      </c>
      <c r="O869" s="131">
        <v>112.431</v>
      </c>
      <c r="P869" s="131">
        <v>108.136</v>
      </c>
      <c r="Q869" s="131">
        <v>101.486</v>
      </c>
      <c r="R869" s="131">
        <v>98.866</v>
      </c>
      <c r="S869" s="131">
        <v>97.745999999999995</v>
      </c>
      <c r="T869" s="131">
        <v>100.649</v>
      </c>
      <c r="U869" s="131">
        <v>102.03100000000001</v>
      </c>
      <c r="V869" s="131">
        <v>100</v>
      </c>
      <c r="W869" s="131">
        <v>104.339</v>
      </c>
      <c r="X869" s="131">
        <v>102.584</v>
      </c>
      <c r="Y869" s="131">
        <v>98.453999999999994</v>
      </c>
      <c r="Z869" s="131">
        <v>101.988</v>
      </c>
      <c r="AA869" s="131">
        <v>102.11199999999999</v>
      </c>
      <c r="AB869" s="131">
        <v>100.63800000000001</v>
      </c>
      <c r="AC869" s="131">
        <v>105.099</v>
      </c>
      <c r="AD869" s="131">
        <v>108.931</v>
      </c>
      <c r="AE869" s="131">
        <v>99.316000000000003</v>
      </c>
      <c r="AF869" s="131">
        <v>92.299000000000007</v>
      </c>
      <c r="AG869" s="131">
        <v>96.909000000000006</v>
      </c>
      <c r="AH869" s="131">
        <v>97.852999999999994</v>
      </c>
      <c r="AI869" s="131">
        <v>101.65900000000001</v>
      </c>
      <c r="AJ869" s="131">
        <v>103.70699999999999</v>
      </c>
      <c r="AK869" s="131">
        <v>101.048</v>
      </c>
      <c r="AL869" s="131">
        <v>92.891000000000005</v>
      </c>
      <c r="AM869" s="131">
        <v>102.434</v>
      </c>
      <c r="AN869" s="131">
        <v>97.72</v>
      </c>
      <c r="AO869" s="131">
        <v>97.676000000000002</v>
      </c>
      <c r="AP869" s="131">
        <v>94.656000000000006</v>
      </c>
      <c r="AQ869" s="131">
        <v>99.72</v>
      </c>
      <c r="AR869" s="131">
        <v>101.883</v>
      </c>
      <c r="AS869" s="131">
        <v>99.087000000000003</v>
      </c>
      <c r="AT869" s="131">
        <v>96.775000000000006</v>
      </c>
      <c r="AU869" s="131">
        <v>101.884</v>
      </c>
      <c r="AV869" s="131">
        <v>96.361000000000004</v>
      </c>
      <c r="AW869" s="131">
        <v>95.608999999999995</v>
      </c>
    </row>
    <row r="870" spans="1:60" x14ac:dyDescent="0.2">
      <c r="A870" s="106"/>
      <c r="B870" s="106" t="s">
        <v>276</v>
      </c>
      <c r="C870" s="131">
        <v>88.37</v>
      </c>
      <c r="D870" s="131">
        <v>89.128</v>
      </c>
      <c r="E870" s="131">
        <v>93.804000000000002</v>
      </c>
      <c r="F870" s="131">
        <v>91.132000000000005</v>
      </c>
      <c r="G870" s="131">
        <v>94.25</v>
      </c>
      <c r="H870" s="131">
        <v>96.974000000000004</v>
      </c>
      <c r="I870" s="131">
        <v>101.756</v>
      </c>
      <c r="J870" s="131">
        <v>99.59</v>
      </c>
      <c r="K870" s="131">
        <v>102.42700000000001</v>
      </c>
      <c r="L870" s="131">
        <v>99.081999999999994</v>
      </c>
      <c r="M870" s="131">
        <v>94.715999999999994</v>
      </c>
      <c r="N870" s="131">
        <v>86.622</v>
      </c>
      <c r="O870" s="131">
        <v>97.600999999999999</v>
      </c>
      <c r="P870" s="131">
        <v>100.955</v>
      </c>
      <c r="Q870" s="131">
        <v>91.293000000000006</v>
      </c>
      <c r="R870" s="131">
        <v>90.552000000000007</v>
      </c>
      <c r="S870" s="131">
        <v>95.930999999999997</v>
      </c>
      <c r="T870" s="131">
        <v>100.97199999999999</v>
      </c>
      <c r="U870" s="131">
        <v>107.29600000000001</v>
      </c>
      <c r="V870" s="131">
        <v>100</v>
      </c>
      <c r="W870" s="131">
        <v>98.492000000000004</v>
      </c>
      <c r="X870" s="131">
        <v>107.535</v>
      </c>
      <c r="Y870" s="131">
        <v>111.133</v>
      </c>
      <c r="Z870" s="131">
        <v>123.44</v>
      </c>
      <c r="AA870" s="131">
        <v>138.37899999999999</v>
      </c>
      <c r="AB870" s="131">
        <v>135.72399999999999</v>
      </c>
      <c r="AC870" s="131">
        <v>127.771</v>
      </c>
      <c r="AD870" s="131">
        <v>142.12299999999999</v>
      </c>
      <c r="AE870" s="131">
        <v>158.36099999999999</v>
      </c>
      <c r="AF870" s="131">
        <v>163.45400000000001</v>
      </c>
      <c r="AG870" s="131">
        <v>178.67400000000001</v>
      </c>
      <c r="AH870" s="131">
        <v>181.16300000000001</v>
      </c>
      <c r="AI870" s="131">
        <v>185.37299999999999</v>
      </c>
      <c r="AJ870" s="131">
        <v>192.67400000000001</v>
      </c>
      <c r="AK870" s="131">
        <v>190.626</v>
      </c>
      <c r="AL870" s="131">
        <v>173.977</v>
      </c>
      <c r="AM870" s="131">
        <v>188.291</v>
      </c>
      <c r="AN870" s="131">
        <v>184.01</v>
      </c>
      <c r="AO870" s="131">
        <v>180.041</v>
      </c>
      <c r="AP870" s="131">
        <v>178.58699999999999</v>
      </c>
      <c r="AQ870" s="131">
        <v>178.62899999999999</v>
      </c>
      <c r="AR870" s="131">
        <v>174.38499999999999</v>
      </c>
      <c r="AS870" s="131">
        <v>178.84299999999999</v>
      </c>
      <c r="AT870" s="131">
        <v>171.631</v>
      </c>
      <c r="AU870" s="131">
        <v>176.95400000000001</v>
      </c>
      <c r="AV870" s="131">
        <v>172.285</v>
      </c>
      <c r="AW870" s="131">
        <v>171.05500000000001</v>
      </c>
    </row>
    <row r="871" spans="1:60" ht="6" customHeight="1" x14ac:dyDescent="0.2">
      <c r="A871" s="106"/>
      <c r="B871" s="106"/>
      <c r="C871" s="131"/>
      <c r="D871" s="131"/>
      <c r="E871" s="131"/>
      <c r="F871" s="131"/>
      <c r="G871" s="131"/>
      <c r="H871" s="131"/>
      <c r="I871" s="131"/>
      <c r="J871" s="131"/>
      <c r="K871" s="131"/>
      <c r="L871" s="131"/>
      <c r="M871" s="131"/>
      <c r="N871" s="131"/>
      <c r="O871" s="131"/>
      <c r="P871" s="131"/>
      <c r="Q871" s="131"/>
      <c r="R871" s="131"/>
      <c r="S871" s="131"/>
      <c r="T871" s="131"/>
      <c r="U871" s="131"/>
      <c r="V871" s="131"/>
      <c r="W871" s="131"/>
      <c r="X871" s="131"/>
      <c r="Y871" s="131"/>
      <c r="Z871" s="131"/>
      <c r="AA871" s="131"/>
      <c r="AB871" s="131"/>
      <c r="AC871" s="131"/>
      <c r="AD871" s="131"/>
      <c r="AE871" s="131"/>
      <c r="AF871" s="131"/>
      <c r="AG871" s="131"/>
      <c r="AH871" s="131"/>
      <c r="AI871" s="131"/>
      <c r="AJ871" s="131"/>
      <c r="AK871" s="131"/>
      <c r="AL871" s="131"/>
      <c r="AM871" s="131"/>
      <c r="AN871" s="131"/>
      <c r="AO871" s="131"/>
      <c r="AP871" s="131"/>
      <c r="AQ871" s="131"/>
      <c r="AR871" s="131"/>
      <c r="AS871" s="131"/>
      <c r="AT871" s="131"/>
      <c r="AU871" s="131"/>
      <c r="AV871" s="131"/>
      <c r="AW871" s="131"/>
    </row>
    <row r="872" spans="1:60" x14ac:dyDescent="0.2">
      <c r="A872" s="162" t="s">
        <v>92</v>
      </c>
      <c r="B872" s="106" t="s">
        <v>271</v>
      </c>
      <c r="C872" s="131">
        <v>76.394000000000005</v>
      </c>
      <c r="D872" s="131">
        <v>83.971999999999994</v>
      </c>
      <c r="E872" s="131">
        <v>111.336</v>
      </c>
      <c r="F872" s="131">
        <v>102.336</v>
      </c>
      <c r="G872" s="131">
        <v>102.79600000000001</v>
      </c>
      <c r="H872" s="131">
        <v>85.638999999999996</v>
      </c>
      <c r="I872" s="131">
        <v>94.454999999999998</v>
      </c>
      <c r="J872" s="131">
        <v>96.614999999999995</v>
      </c>
      <c r="K872" s="131">
        <v>96.697999999999993</v>
      </c>
      <c r="L872" s="131">
        <v>90.308999999999997</v>
      </c>
      <c r="M872" s="131">
        <v>90.028999999999996</v>
      </c>
      <c r="N872" s="131">
        <v>76.850999999999999</v>
      </c>
      <c r="O872" s="131">
        <v>76.400000000000006</v>
      </c>
      <c r="P872" s="131">
        <v>72.004000000000005</v>
      </c>
      <c r="Q872" s="131">
        <v>64.444999999999993</v>
      </c>
      <c r="R872" s="131">
        <v>61.018000000000001</v>
      </c>
      <c r="S872" s="131">
        <v>64.734999999999999</v>
      </c>
      <c r="T872" s="131">
        <v>67.296999999999997</v>
      </c>
      <c r="U872" s="131">
        <v>86.953999999999994</v>
      </c>
      <c r="V872" s="131">
        <v>100</v>
      </c>
      <c r="W872" s="131">
        <v>99.55</v>
      </c>
      <c r="X872" s="131">
        <v>109.133</v>
      </c>
      <c r="Y872" s="131">
        <v>111.762</v>
      </c>
      <c r="Z872" s="131">
        <v>112.553</v>
      </c>
      <c r="AA872" s="131">
        <v>116.16500000000001</v>
      </c>
      <c r="AB872" s="131">
        <v>121.08199999999999</v>
      </c>
      <c r="AC872" s="131">
        <v>123.663</v>
      </c>
      <c r="AD872" s="131">
        <v>130.584</v>
      </c>
      <c r="AE872" s="131">
        <v>134.40700000000001</v>
      </c>
      <c r="AF872" s="131">
        <v>135.12</v>
      </c>
      <c r="AG872" s="131">
        <v>135.48699999999999</v>
      </c>
      <c r="AH872" s="131">
        <v>137.61699999999999</v>
      </c>
      <c r="AI872" s="131">
        <v>141.893</v>
      </c>
      <c r="AJ872" s="131">
        <v>141.55699999999999</v>
      </c>
      <c r="AK872" s="131">
        <v>141.899</v>
      </c>
      <c r="AL872" s="131">
        <v>162.102</v>
      </c>
      <c r="AM872" s="131">
        <v>162.20400000000001</v>
      </c>
      <c r="AN872" s="131">
        <v>131.65600000000001</v>
      </c>
      <c r="AO872" s="131">
        <v>102.036</v>
      </c>
      <c r="AP872" s="131">
        <v>95.655000000000001</v>
      </c>
      <c r="AQ872" s="131">
        <v>99.477000000000004</v>
      </c>
      <c r="AR872" s="131">
        <v>94.962999999999994</v>
      </c>
      <c r="AS872" s="131">
        <v>101.066</v>
      </c>
      <c r="AT872" s="131">
        <v>98.391000000000005</v>
      </c>
      <c r="AU872" s="131">
        <v>96.507999999999996</v>
      </c>
      <c r="AV872" s="131">
        <v>103.85299999999999</v>
      </c>
      <c r="AW872" s="131">
        <v>96.218000000000004</v>
      </c>
    </row>
    <row r="873" spans="1:60" x14ac:dyDescent="0.2">
      <c r="A873" s="106"/>
      <c r="B873" s="106" t="s">
        <v>204</v>
      </c>
      <c r="C873" s="131">
        <v>78.548000000000002</v>
      </c>
      <c r="D873" s="131">
        <v>79.826999999999998</v>
      </c>
      <c r="E873" s="131">
        <v>81.147000000000006</v>
      </c>
      <c r="F873" s="131">
        <v>82.426000000000002</v>
      </c>
      <c r="G873" s="131">
        <v>83.662999999999997</v>
      </c>
      <c r="H873" s="131">
        <v>84.777000000000001</v>
      </c>
      <c r="I873" s="131">
        <v>85.85</v>
      </c>
      <c r="J873" s="131">
        <v>86.881</v>
      </c>
      <c r="K873" s="131">
        <v>87.995000000000005</v>
      </c>
      <c r="L873" s="131">
        <v>89.233000000000004</v>
      </c>
      <c r="M873" s="131">
        <v>90.677000000000007</v>
      </c>
      <c r="N873" s="131">
        <v>92.203000000000003</v>
      </c>
      <c r="O873" s="131">
        <v>93.811999999999998</v>
      </c>
      <c r="P873" s="131">
        <v>95.256</v>
      </c>
      <c r="Q873" s="131">
        <v>96.492999999999995</v>
      </c>
      <c r="R873" s="131">
        <v>97.441999999999993</v>
      </c>
      <c r="S873" s="131">
        <v>98.144000000000005</v>
      </c>
      <c r="T873" s="131">
        <v>98.762</v>
      </c>
      <c r="U873" s="131">
        <v>99.34</v>
      </c>
      <c r="V873" s="131">
        <v>100</v>
      </c>
      <c r="W873" s="131">
        <v>100.825</v>
      </c>
      <c r="X873" s="131">
        <v>101.691</v>
      </c>
      <c r="Y873" s="131">
        <v>102.682</v>
      </c>
      <c r="Z873" s="131">
        <v>103.672</v>
      </c>
      <c r="AA873" s="131">
        <v>104.66200000000001</v>
      </c>
      <c r="AB873" s="131">
        <v>105.693</v>
      </c>
      <c r="AC873" s="131">
        <v>106.724</v>
      </c>
      <c r="AD873" s="131">
        <v>107.715</v>
      </c>
      <c r="AE873" s="131">
        <v>108.705</v>
      </c>
      <c r="AF873" s="131">
        <v>109.61199999999999</v>
      </c>
      <c r="AG873" s="131">
        <v>110.437</v>
      </c>
      <c r="AH873" s="131">
        <v>111.18</v>
      </c>
      <c r="AI873" s="131">
        <v>111.922</v>
      </c>
      <c r="AJ873" s="131">
        <v>112.583</v>
      </c>
      <c r="AK873" s="131">
        <v>113.24299999999999</v>
      </c>
      <c r="AL873" s="131">
        <v>113.861</v>
      </c>
      <c r="AM873" s="131">
        <v>114.48</v>
      </c>
      <c r="AN873" s="131">
        <v>115.099</v>
      </c>
      <c r="AO873" s="131">
        <v>115.67700000000001</v>
      </c>
      <c r="AP873" s="131">
        <v>116.21299999999999</v>
      </c>
      <c r="AQ873" s="131">
        <v>116.708</v>
      </c>
      <c r="AR873" s="131">
        <v>117.203</v>
      </c>
      <c r="AS873" s="131">
        <v>117.657</v>
      </c>
      <c r="AT873" s="131">
        <v>118.069</v>
      </c>
      <c r="AU873" s="131">
        <v>118.482</v>
      </c>
      <c r="AV873" s="131">
        <v>118.85299999999999</v>
      </c>
      <c r="AW873" s="131">
        <v>119.224</v>
      </c>
    </row>
    <row r="874" spans="1:60" x14ac:dyDescent="0.2">
      <c r="A874" s="106"/>
      <c r="B874" s="106" t="s">
        <v>273</v>
      </c>
      <c r="C874" s="131">
        <v>108.32899999999999</v>
      </c>
      <c r="D874" s="131">
        <v>125.792</v>
      </c>
      <c r="E874" s="131">
        <v>116.962</v>
      </c>
      <c r="F874" s="131">
        <v>110.276</v>
      </c>
      <c r="G874" s="131">
        <v>108.36199999999999</v>
      </c>
      <c r="H874" s="131">
        <v>99.783000000000001</v>
      </c>
      <c r="I874" s="131">
        <v>95.972999999999999</v>
      </c>
      <c r="J874" s="131">
        <v>94.787000000000006</v>
      </c>
      <c r="K874" s="131">
        <v>92.596000000000004</v>
      </c>
      <c r="L874" s="131">
        <v>86.093999999999994</v>
      </c>
      <c r="M874" s="131">
        <v>86.959000000000003</v>
      </c>
      <c r="N874" s="131">
        <v>87.286000000000001</v>
      </c>
      <c r="O874" s="131">
        <v>87.427000000000007</v>
      </c>
      <c r="P874" s="131">
        <v>84.774000000000001</v>
      </c>
      <c r="Q874" s="131">
        <v>81.225999999999999</v>
      </c>
      <c r="R874" s="131">
        <v>81.947000000000003</v>
      </c>
      <c r="S874" s="131">
        <v>87.748000000000005</v>
      </c>
      <c r="T874" s="131">
        <v>90.665999999999997</v>
      </c>
      <c r="U874" s="131">
        <v>96.605999999999995</v>
      </c>
      <c r="V874" s="131">
        <v>100</v>
      </c>
      <c r="W874" s="131">
        <v>103.977</v>
      </c>
      <c r="X874" s="131">
        <v>105.108</v>
      </c>
      <c r="Y874" s="131">
        <v>113.895</v>
      </c>
      <c r="Z874" s="131">
        <v>114.367</v>
      </c>
      <c r="AA874" s="131">
        <v>115.95099999999999</v>
      </c>
      <c r="AB874" s="131">
        <v>114.688</v>
      </c>
      <c r="AC874" s="131">
        <v>112.286</v>
      </c>
      <c r="AD874" s="131">
        <v>108.65300000000001</v>
      </c>
      <c r="AE874" s="131">
        <v>108.79600000000001</v>
      </c>
      <c r="AF874" s="131">
        <v>108.83799999999999</v>
      </c>
      <c r="AG874" s="131">
        <v>109.479</v>
      </c>
      <c r="AH874" s="131">
        <v>110.92</v>
      </c>
      <c r="AI874" s="131">
        <v>114.22499999999999</v>
      </c>
      <c r="AJ874" s="131">
        <v>115.059</v>
      </c>
      <c r="AK874" s="131">
        <v>115.408</v>
      </c>
      <c r="AL874" s="131">
        <v>118.10899999999999</v>
      </c>
      <c r="AM874" s="131">
        <v>119.15600000000001</v>
      </c>
      <c r="AN874" s="131">
        <v>117.55200000000001</v>
      </c>
      <c r="AO874" s="131">
        <v>111.89100000000001</v>
      </c>
      <c r="AP874" s="131">
        <v>109.755</v>
      </c>
      <c r="AQ874" s="131">
        <v>111.175</v>
      </c>
      <c r="AR874" s="131">
        <v>110.02</v>
      </c>
      <c r="AS874" s="131">
        <v>110.151</v>
      </c>
      <c r="AT874" s="131">
        <v>110.51900000000001</v>
      </c>
      <c r="AU874" s="131">
        <v>111.134</v>
      </c>
      <c r="AV874" s="131">
        <v>112.313</v>
      </c>
      <c r="AW874" s="131">
        <v>113.063</v>
      </c>
    </row>
    <row r="875" spans="1:60" x14ac:dyDescent="0.2">
      <c r="A875" s="106"/>
      <c r="B875" s="106" t="s">
        <v>275</v>
      </c>
      <c r="C875" s="131">
        <v>90.16</v>
      </c>
      <c r="D875" s="131">
        <v>97.447000000000003</v>
      </c>
      <c r="E875" s="131">
        <v>117.262</v>
      </c>
      <c r="F875" s="131">
        <v>114.63200000000001</v>
      </c>
      <c r="G875" s="131">
        <v>112.877</v>
      </c>
      <c r="H875" s="131">
        <v>109.703</v>
      </c>
      <c r="I875" s="131">
        <v>110.018</v>
      </c>
      <c r="J875" s="131">
        <v>114.39400000000001</v>
      </c>
      <c r="K875" s="131">
        <v>119.66800000000001</v>
      </c>
      <c r="L875" s="131">
        <v>113.173</v>
      </c>
      <c r="M875" s="131">
        <v>112.374</v>
      </c>
      <c r="N875" s="131">
        <v>108.52200000000001</v>
      </c>
      <c r="O875" s="131">
        <v>93.125</v>
      </c>
      <c r="P875" s="131">
        <v>94.804000000000002</v>
      </c>
      <c r="Q875" s="131">
        <v>83.957999999999998</v>
      </c>
      <c r="R875" s="131">
        <v>83.736000000000004</v>
      </c>
      <c r="S875" s="131">
        <v>79.727999999999994</v>
      </c>
      <c r="T875" s="131">
        <v>78.177000000000007</v>
      </c>
      <c r="U875" s="131">
        <v>91.484999999999999</v>
      </c>
      <c r="V875" s="131">
        <v>100</v>
      </c>
      <c r="W875" s="131">
        <v>95.570999999999998</v>
      </c>
      <c r="X875" s="131">
        <v>98.796000000000006</v>
      </c>
      <c r="Y875" s="131">
        <v>90.427999999999997</v>
      </c>
      <c r="Z875" s="131">
        <v>90.909000000000006</v>
      </c>
      <c r="AA875" s="131">
        <v>94.674000000000007</v>
      </c>
      <c r="AB875" s="131">
        <v>99.981999999999999</v>
      </c>
      <c r="AC875" s="131">
        <v>100.949</v>
      </c>
      <c r="AD875" s="131">
        <v>107.845</v>
      </c>
      <c r="AE875" s="131">
        <v>109.42100000000001</v>
      </c>
      <c r="AF875" s="131">
        <v>111.76</v>
      </c>
      <c r="AG875" s="131">
        <v>112.53100000000001</v>
      </c>
      <c r="AH875" s="131">
        <v>105.51900000000001</v>
      </c>
      <c r="AI875" s="131">
        <v>106.425</v>
      </c>
      <c r="AJ875" s="131">
        <v>106.47799999999999</v>
      </c>
      <c r="AK875" s="131">
        <v>104.393</v>
      </c>
      <c r="AL875" s="131">
        <v>114.32299999999999</v>
      </c>
      <c r="AM875" s="131">
        <v>113.544</v>
      </c>
      <c r="AN875" s="131">
        <v>91.271000000000001</v>
      </c>
      <c r="AO875" s="131">
        <v>78.542000000000002</v>
      </c>
      <c r="AP875" s="131">
        <v>74.495999999999995</v>
      </c>
      <c r="AQ875" s="131">
        <v>77.350999999999999</v>
      </c>
      <c r="AR875" s="131">
        <v>75.977000000000004</v>
      </c>
      <c r="AS875" s="131">
        <v>79.305000000000007</v>
      </c>
      <c r="AT875" s="131">
        <v>76.847999999999999</v>
      </c>
      <c r="AU875" s="131">
        <v>76.611999999999995</v>
      </c>
      <c r="AV875" s="131">
        <v>85.548000000000002</v>
      </c>
      <c r="AW875" s="131">
        <v>76.873000000000005</v>
      </c>
    </row>
    <row r="876" spans="1:60" x14ac:dyDescent="0.2">
      <c r="A876" s="106"/>
      <c r="B876" s="106" t="s">
        <v>276</v>
      </c>
      <c r="C876" s="131">
        <v>99.578999999999994</v>
      </c>
      <c r="D876" s="131">
        <v>85.816000000000003</v>
      </c>
      <c r="E876" s="131">
        <v>100.038</v>
      </c>
      <c r="F876" s="131">
        <v>98.215000000000003</v>
      </c>
      <c r="G876" s="131">
        <v>100.452</v>
      </c>
      <c r="H876" s="131">
        <v>92.281999999999996</v>
      </c>
      <c r="I876" s="131">
        <v>104.20099999999999</v>
      </c>
      <c r="J876" s="131">
        <v>102.557</v>
      </c>
      <c r="K876" s="131">
        <v>99.171999999999997</v>
      </c>
      <c r="L876" s="131">
        <v>103.87</v>
      </c>
      <c r="M876" s="131">
        <v>101.604</v>
      </c>
      <c r="N876" s="131">
        <v>87.992000000000004</v>
      </c>
      <c r="O876" s="131">
        <v>100.029</v>
      </c>
      <c r="P876" s="131">
        <v>94.054000000000002</v>
      </c>
      <c r="Q876" s="131">
        <v>97.933999999999997</v>
      </c>
      <c r="R876" s="131">
        <v>91.257000000000005</v>
      </c>
      <c r="S876" s="131">
        <v>94.281999999999996</v>
      </c>
      <c r="T876" s="131">
        <v>96.135000000000005</v>
      </c>
      <c r="U876" s="131">
        <v>99.040999999999997</v>
      </c>
      <c r="V876" s="131">
        <v>100</v>
      </c>
      <c r="W876" s="131">
        <v>99.358000000000004</v>
      </c>
      <c r="X876" s="131">
        <v>103.34699999999999</v>
      </c>
      <c r="Y876" s="131">
        <v>105.681</v>
      </c>
      <c r="Z876" s="131">
        <v>104.42100000000001</v>
      </c>
      <c r="AA876" s="131">
        <v>101.108</v>
      </c>
      <c r="AB876" s="131">
        <v>99.905000000000001</v>
      </c>
      <c r="AC876" s="131">
        <v>102.22199999999999</v>
      </c>
      <c r="AD876" s="131">
        <v>103.461</v>
      </c>
      <c r="AE876" s="131">
        <v>103.863</v>
      </c>
      <c r="AF876" s="131">
        <v>101.342</v>
      </c>
      <c r="AG876" s="131">
        <v>99.581000000000003</v>
      </c>
      <c r="AH876" s="131">
        <v>105.75700000000001</v>
      </c>
      <c r="AI876" s="131">
        <v>104.288</v>
      </c>
      <c r="AJ876" s="131">
        <v>102.63200000000001</v>
      </c>
      <c r="AK876" s="131">
        <v>104.006</v>
      </c>
      <c r="AL876" s="131">
        <v>105.437</v>
      </c>
      <c r="AM876" s="131">
        <v>104.72499999999999</v>
      </c>
      <c r="AN876" s="131">
        <v>106.61199999999999</v>
      </c>
      <c r="AO876" s="131">
        <v>100.371</v>
      </c>
      <c r="AP876" s="131">
        <v>100.67</v>
      </c>
      <c r="AQ876" s="131">
        <v>99.117999999999995</v>
      </c>
      <c r="AR876" s="131">
        <v>96.930999999999997</v>
      </c>
      <c r="AS876" s="131">
        <v>98.332999999999998</v>
      </c>
      <c r="AT876" s="131">
        <v>98.117000000000004</v>
      </c>
      <c r="AU876" s="131">
        <v>95.668000000000006</v>
      </c>
      <c r="AV876" s="131">
        <v>90.942999999999998</v>
      </c>
      <c r="AW876" s="131">
        <v>92.852999999999994</v>
      </c>
    </row>
    <row r="877" spans="1:60" ht="6" customHeight="1" x14ac:dyDescent="0.2">
      <c r="A877" s="106"/>
      <c r="B877" s="106"/>
      <c r="C877" s="131"/>
      <c r="D877" s="131"/>
      <c r="E877" s="131"/>
      <c r="F877" s="131"/>
      <c r="G877" s="131"/>
      <c r="H877" s="131"/>
      <c r="I877" s="131"/>
      <c r="J877" s="131"/>
      <c r="K877" s="131"/>
      <c r="L877" s="131"/>
      <c r="M877" s="131"/>
      <c r="N877" s="131"/>
      <c r="O877" s="131"/>
      <c r="P877" s="131"/>
      <c r="Q877" s="131"/>
      <c r="R877" s="131"/>
      <c r="S877" s="131"/>
      <c r="T877" s="131"/>
      <c r="U877" s="131"/>
      <c r="V877" s="131"/>
      <c r="W877" s="131"/>
      <c r="X877" s="131"/>
      <c r="Y877" s="131"/>
      <c r="Z877" s="131"/>
      <c r="AA877" s="131"/>
      <c r="AB877" s="131"/>
      <c r="AC877" s="131"/>
      <c r="AD877" s="131"/>
      <c r="AE877" s="131"/>
      <c r="AF877" s="131"/>
      <c r="AG877" s="131"/>
      <c r="AH877" s="131"/>
      <c r="AI877" s="131"/>
      <c r="AJ877" s="131"/>
      <c r="AK877" s="131"/>
      <c r="AL877" s="131"/>
      <c r="AM877" s="131"/>
      <c r="AN877" s="131"/>
      <c r="AO877" s="131"/>
      <c r="AP877" s="131"/>
      <c r="AQ877" s="131"/>
      <c r="AR877" s="131"/>
      <c r="AS877" s="131"/>
      <c r="AT877" s="131"/>
      <c r="AU877" s="131"/>
      <c r="AV877" s="131"/>
      <c r="AW877" s="131"/>
    </row>
    <row r="878" spans="1:60" x14ac:dyDescent="0.2">
      <c r="A878" s="162" t="s">
        <v>109</v>
      </c>
      <c r="B878" s="106" t="s">
        <v>271</v>
      </c>
      <c r="C878" s="131">
        <v>80.820999999999998</v>
      </c>
      <c r="D878" s="131">
        <v>83.01</v>
      </c>
      <c r="E878" s="131">
        <v>90.728999999999999</v>
      </c>
      <c r="F878" s="131">
        <v>99.924000000000007</v>
      </c>
      <c r="G878" s="131">
        <v>100.565</v>
      </c>
      <c r="H878" s="131">
        <v>115.379</v>
      </c>
      <c r="I878" s="131">
        <v>142.14699999999999</v>
      </c>
      <c r="J878" s="131">
        <v>127.974</v>
      </c>
      <c r="K878" s="131">
        <v>83.653000000000006</v>
      </c>
      <c r="L878" s="131">
        <v>98.27</v>
      </c>
      <c r="M878" s="131">
        <v>102.73699999999999</v>
      </c>
      <c r="N878" s="131">
        <v>101.855</v>
      </c>
      <c r="O878" s="131">
        <v>106.374</v>
      </c>
      <c r="P878" s="131">
        <v>97.361999999999995</v>
      </c>
      <c r="Q878" s="131">
        <v>98.179000000000002</v>
      </c>
      <c r="R878" s="131">
        <v>115.895</v>
      </c>
      <c r="S878" s="131">
        <v>117.64</v>
      </c>
      <c r="T878" s="131">
        <v>104.521</v>
      </c>
      <c r="U878" s="131">
        <v>92.896000000000001</v>
      </c>
      <c r="V878" s="131">
        <v>100</v>
      </c>
      <c r="W878" s="131">
        <v>98.741</v>
      </c>
      <c r="X878" s="131">
        <v>115.05500000000001</v>
      </c>
      <c r="Y878" s="131">
        <v>113.589</v>
      </c>
      <c r="Z878" s="131">
        <v>130.095</v>
      </c>
      <c r="AA878" s="131">
        <v>136.673</v>
      </c>
      <c r="AB878" s="131">
        <v>144.756</v>
      </c>
      <c r="AC878" s="131">
        <v>155.43700000000001</v>
      </c>
      <c r="AD878" s="131">
        <v>182.58199999999999</v>
      </c>
      <c r="AE878" s="131">
        <v>184.44300000000001</v>
      </c>
      <c r="AF878" s="131">
        <v>192.58699999999999</v>
      </c>
      <c r="AG878" s="131">
        <v>201.78100000000001</v>
      </c>
      <c r="AH878" s="131">
        <v>208.37200000000001</v>
      </c>
      <c r="AI878" s="131">
        <v>214.93600000000001</v>
      </c>
      <c r="AJ878" s="131">
        <v>223.23500000000001</v>
      </c>
      <c r="AK878" s="131">
        <v>219.22800000000001</v>
      </c>
      <c r="AL878" s="131">
        <v>230.83199999999999</v>
      </c>
      <c r="AM878" s="131">
        <v>237.24100000000001</v>
      </c>
      <c r="AN878" s="131">
        <v>227.86799999999999</v>
      </c>
      <c r="AO878" s="131">
        <v>226.547</v>
      </c>
      <c r="AP878" s="131">
        <v>232.55199999999999</v>
      </c>
      <c r="AQ878" s="131">
        <v>242.958</v>
      </c>
      <c r="AR878" s="131">
        <v>241.208</v>
      </c>
      <c r="AS878" s="131">
        <v>229.84399999999999</v>
      </c>
      <c r="AT878" s="131">
        <v>245.56700000000001</v>
      </c>
      <c r="AU878" s="131">
        <v>274.84199999999998</v>
      </c>
      <c r="AV878" s="131">
        <v>277.97699999999998</v>
      </c>
      <c r="AW878" s="131">
        <v>277.63299999999998</v>
      </c>
    </row>
    <row r="879" spans="1:60" x14ac:dyDescent="0.2">
      <c r="A879" s="106"/>
      <c r="B879" s="106" t="s">
        <v>204</v>
      </c>
      <c r="C879" s="131">
        <v>59.661999999999999</v>
      </c>
      <c r="D879" s="131">
        <v>61.52</v>
      </c>
      <c r="E879" s="131">
        <v>63.45</v>
      </c>
      <c r="F879" s="131">
        <v>65.427999999999997</v>
      </c>
      <c r="G879" s="131">
        <v>67.478999999999999</v>
      </c>
      <c r="H879" s="131">
        <v>69.578000000000003</v>
      </c>
      <c r="I879" s="131">
        <v>71.748999999999995</v>
      </c>
      <c r="J879" s="131">
        <v>73.944999999999993</v>
      </c>
      <c r="K879" s="131">
        <v>76.164000000000001</v>
      </c>
      <c r="L879" s="131">
        <v>78.408000000000001</v>
      </c>
      <c r="M879" s="131">
        <v>80.650999999999996</v>
      </c>
      <c r="N879" s="131">
        <v>82.894999999999996</v>
      </c>
      <c r="O879" s="131">
        <v>85.114999999999995</v>
      </c>
      <c r="P879" s="131">
        <v>87.31</v>
      </c>
      <c r="Q879" s="131">
        <v>89.480999999999995</v>
      </c>
      <c r="R879" s="131">
        <v>91.603999999999999</v>
      </c>
      <c r="S879" s="131">
        <v>93.679000000000002</v>
      </c>
      <c r="T879" s="131">
        <v>95.73</v>
      </c>
      <c r="U879" s="131">
        <v>97.828999999999994</v>
      </c>
      <c r="V879" s="131">
        <v>100</v>
      </c>
      <c r="W879" s="131">
        <v>102.22</v>
      </c>
      <c r="X879" s="131">
        <v>104.48699999999999</v>
      </c>
      <c r="Y879" s="131">
        <v>106.803</v>
      </c>
      <c r="Z879" s="131">
        <v>109.071</v>
      </c>
      <c r="AA879" s="131">
        <v>111.267</v>
      </c>
      <c r="AB879" s="131">
        <v>113.414</v>
      </c>
      <c r="AC879" s="131">
        <v>115.489</v>
      </c>
      <c r="AD879" s="131">
        <v>117.491</v>
      </c>
      <c r="AE879" s="131">
        <v>119.42100000000001</v>
      </c>
      <c r="AF879" s="131">
        <v>121.279</v>
      </c>
      <c r="AG879" s="131">
        <v>123.06399999999999</v>
      </c>
      <c r="AH879" s="131">
        <v>124.777</v>
      </c>
      <c r="AI879" s="131">
        <v>126.441</v>
      </c>
      <c r="AJ879" s="131">
        <v>128.10599999999999</v>
      </c>
      <c r="AK879" s="131">
        <v>129.77099999999999</v>
      </c>
      <c r="AL879" s="131">
        <v>131.48400000000001</v>
      </c>
      <c r="AM879" s="131">
        <v>133.221</v>
      </c>
      <c r="AN879" s="131">
        <v>134.982</v>
      </c>
      <c r="AO879" s="131">
        <v>136.71899999999999</v>
      </c>
      <c r="AP879" s="131">
        <v>138.43199999999999</v>
      </c>
      <c r="AQ879" s="131">
        <v>140.12100000000001</v>
      </c>
      <c r="AR879" s="131">
        <v>141.785</v>
      </c>
      <c r="AS879" s="131">
        <v>143.44999999999999</v>
      </c>
      <c r="AT879" s="131">
        <v>145.09</v>
      </c>
      <c r="AU879" s="131">
        <v>146.73099999999999</v>
      </c>
      <c r="AV879" s="131">
        <v>148.37200000000001</v>
      </c>
      <c r="AW879" s="131">
        <v>150.012</v>
      </c>
    </row>
    <row r="880" spans="1:60" x14ac:dyDescent="0.2">
      <c r="A880" s="106"/>
      <c r="B880" s="106" t="s">
        <v>273</v>
      </c>
      <c r="C880" s="131">
        <v>191.69800000000001</v>
      </c>
      <c r="D880" s="131">
        <v>190.042</v>
      </c>
      <c r="E880" s="131">
        <v>196.08500000000001</v>
      </c>
      <c r="F880" s="131">
        <v>217.13800000000001</v>
      </c>
      <c r="G880" s="131">
        <v>210.22300000000001</v>
      </c>
      <c r="H880" s="131">
        <v>214.49799999999999</v>
      </c>
      <c r="I880" s="131">
        <v>225.41200000000001</v>
      </c>
      <c r="J880" s="131">
        <v>201.57499999999999</v>
      </c>
      <c r="K880" s="131">
        <v>143.87899999999999</v>
      </c>
      <c r="L880" s="131">
        <v>146.214</v>
      </c>
      <c r="M880" s="131">
        <v>149.76599999999999</v>
      </c>
      <c r="N880" s="131">
        <v>144.52099999999999</v>
      </c>
      <c r="O880" s="131">
        <v>147.24700000000001</v>
      </c>
      <c r="P880" s="131">
        <v>141.29300000000001</v>
      </c>
      <c r="Q880" s="131">
        <v>132.238</v>
      </c>
      <c r="R880" s="131">
        <v>127.86199999999999</v>
      </c>
      <c r="S880" s="131">
        <v>124.143</v>
      </c>
      <c r="T880" s="131">
        <v>106.36</v>
      </c>
      <c r="U880" s="131">
        <v>102.27</v>
      </c>
      <c r="V880" s="131">
        <v>100</v>
      </c>
      <c r="W880" s="131">
        <v>97.644000000000005</v>
      </c>
      <c r="X880" s="131">
        <v>95.894000000000005</v>
      </c>
      <c r="Y880" s="131">
        <v>93.444999999999993</v>
      </c>
      <c r="Z880" s="131">
        <v>94.557000000000002</v>
      </c>
      <c r="AA880" s="131">
        <v>98.17</v>
      </c>
      <c r="AB880" s="131">
        <v>102.41800000000001</v>
      </c>
      <c r="AC880" s="131">
        <v>104.56699999999999</v>
      </c>
      <c r="AD880" s="131">
        <v>106.601</v>
      </c>
      <c r="AE880" s="131">
        <v>112.256</v>
      </c>
      <c r="AF880" s="131">
        <v>115.074</v>
      </c>
      <c r="AG880" s="131">
        <v>116.761</v>
      </c>
      <c r="AH880" s="131">
        <v>116.02800000000001</v>
      </c>
      <c r="AI880" s="131">
        <v>117.383</v>
      </c>
      <c r="AJ880" s="131">
        <v>122.01600000000001</v>
      </c>
      <c r="AK880" s="131">
        <v>125.611</v>
      </c>
      <c r="AL880" s="131">
        <v>129.11699999999999</v>
      </c>
      <c r="AM880" s="131">
        <v>133.905</v>
      </c>
      <c r="AN880" s="131">
        <v>136.69800000000001</v>
      </c>
      <c r="AO880" s="131">
        <v>130.51499999999999</v>
      </c>
      <c r="AP880" s="131">
        <v>134.58699999999999</v>
      </c>
      <c r="AQ880" s="131">
        <v>141.36600000000001</v>
      </c>
      <c r="AR880" s="131">
        <v>148.78100000000001</v>
      </c>
      <c r="AS880" s="131">
        <v>154.297</v>
      </c>
      <c r="AT880" s="131">
        <v>159.85499999999999</v>
      </c>
      <c r="AU880" s="131">
        <v>165.60300000000001</v>
      </c>
      <c r="AV880" s="131">
        <v>171.40100000000001</v>
      </c>
      <c r="AW880" s="131">
        <v>177.76900000000001</v>
      </c>
    </row>
    <row r="881" spans="1:51" x14ac:dyDescent="0.2">
      <c r="A881" s="106"/>
      <c r="B881" s="106" t="s">
        <v>275</v>
      </c>
      <c r="C881" s="131">
        <v>52.759</v>
      </c>
      <c r="D881" s="131">
        <v>52.743000000000002</v>
      </c>
      <c r="E881" s="131">
        <v>53.749000000000002</v>
      </c>
      <c r="F881" s="131">
        <v>49.408000000000001</v>
      </c>
      <c r="G881" s="131">
        <v>51.448999999999998</v>
      </c>
      <c r="H881" s="131">
        <v>52.496000000000002</v>
      </c>
      <c r="I881" s="131">
        <v>53.313000000000002</v>
      </c>
      <c r="J881" s="131">
        <v>55.901000000000003</v>
      </c>
      <c r="K881" s="131">
        <v>64.099999999999994</v>
      </c>
      <c r="L881" s="131">
        <v>66.347999999999999</v>
      </c>
      <c r="M881" s="131">
        <v>64.673000000000002</v>
      </c>
      <c r="N881" s="131">
        <v>66.694000000000003</v>
      </c>
      <c r="O881" s="131">
        <v>66.456999999999994</v>
      </c>
      <c r="P881" s="131">
        <v>74.233999999999995</v>
      </c>
      <c r="Q881" s="131">
        <v>80.894000000000005</v>
      </c>
      <c r="R881" s="131">
        <v>81.721000000000004</v>
      </c>
      <c r="S881" s="131">
        <v>83.131</v>
      </c>
      <c r="T881" s="131">
        <v>89.724000000000004</v>
      </c>
      <c r="U881" s="131">
        <v>97.899000000000001</v>
      </c>
      <c r="V881" s="131">
        <v>100</v>
      </c>
      <c r="W881" s="131">
        <v>106.32</v>
      </c>
      <c r="X881" s="131">
        <v>109.157</v>
      </c>
      <c r="Y881" s="131">
        <v>107.836</v>
      </c>
      <c r="Z881" s="131">
        <v>105.461</v>
      </c>
      <c r="AA881" s="131">
        <v>102.435</v>
      </c>
      <c r="AB881" s="131">
        <v>98.099000000000004</v>
      </c>
      <c r="AC881" s="131">
        <v>98.757999999999996</v>
      </c>
      <c r="AD881" s="131">
        <v>95.751999999999995</v>
      </c>
      <c r="AE881" s="131">
        <v>90.74</v>
      </c>
      <c r="AF881" s="131">
        <v>89.316000000000003</v>
      </c>
      <c r="AG881" s="131">
        <v>87.504999999999995</v>
      </c>
      <c r="AH881" s="131">
        <v>89.673000000000002</v>
      </c>
      <c r="AI881" s="131">
        <v>89.451999999999998</v>
      </c>
      <c r="AJ881" s="131">
        <v>89.036000000000001</v>
      </c>
      <c r="AK881" s="131">
        <v>87.688999999999993</v>
      </c>
      <c r="AL881" s="131">
        <v>82.778999999999996</v>
      </c>
      <c r="AM881" s="131">
        <v>80.061999999999998</v>
      </c>
      <c r="AN881" s="131">
        <v>78.268000000000001</v>
      </c>
      <c r="AO881" s="131">
        <v>81.503</v>
      </c>
      <c r="AP881" s="131">
        <v>78.665000000000006</v>
      </c>
      <c r="AQ881" s="131">
        <v>76.549000000000007</v>
      </c>
      <c r="AR881" s="131">
        <v>77.194999999999993</v>
      </c>
      <c r="AS881" s="131">
        <v>78.05</v>
      </c>
      <c r="AT881" s="131">
        <v>76.894999999999996</v>
      </c>
      <c r="AU881" s="131">
        <v>78.715999999999994</v>
      </c>
      <c r="AV881" s="131">
        <v>77.375</v>
      </c>
      <c r="AW881" s="131">
        <v>73.608000000000004</v>
      </c>
    </row>
    <row r="882" spans="1:51" x14ac:dyDescent="0.2">
      <c r="A882" s="106"/>
      <c r="B882" s="106" t="s">
        <v>276</v>
      </c>
      <c r="C882" s="131">
        <v>133.941</v>
      </c>
      <c r="D882" s="131">
        <v>134.619</v>
      </c>
      <c r="E882" s="131">
        <v>135.67500000000001</v>
      </c>
      <c r="F882" s="131">
        <v>142.35499999999999</v>
      </c>
      <c r="G882" s="131">
        <v>137.792</v>
      </c>
      <c r="H882" s="131">
        <v>147.26599999999999</v>
      </c>
      <c r="I882" s="131">
        <v>164.858</v>
      </c>
      <c r="J882" s="131">
        <v>153.58799999999999</v>
      </c>
      <c r="K882" s="131">
        <v>119.09</v>
      </c>
      <c r="L882" s="131">
        <v>129.196</v>
      </c>
      <c r="M882" s="131">
        <v>131.51599999999999</v>
      </c>
      <c r="N882" s="131">
        <v>127.477</v>
      </c>
      <c r="O882" s="131">
        <v>127.715</v>
      </c>
      <c r="P882" s="131">
        <v>106.316</v>
      </c>
      <c r="Q882" s="131">
        <v>102.569</v>
      </c>
      <c r="R882" s="131">
        <v>121.08</v>
      </c>
      <c r="S882" s="131">
        <v>121.681</v>
      </c>
      <c r="T882" s="131">
        <v>114.41200000000001</v>
      </c>
      <c r="U882" s="131">
        <v>94.843000000000004</v>
      </c>
      <c r="V882" s="131">
        <v>100</v>
      </c>
      <c r="W882" s="131">
        <v>93.048000000000002</v>
      </c>
      <c r="X882" s="131">
        <v>105.19499999999999</v>
      </c>
      <c r="Y882" s="131">
        <v>105.54300000000001</v>
      </c>
      <c r="Z882" s="131">
        <v>119.60899999999999</v>
      </c>
      <c r="AA882" s="131">
        <v>122.15</v>
      </c>
      <c r="AB882" s="131">
        <v>127.036</v>
      </c>
      <c r="AC882" s="131">
        <v>130.33099999999999</v>
      </c>
      <c r="AD882" s="131">
        <v>152.24600000000001</v>
      </c>
      <c r="AE882" s="131">
        <v>151.626</v>
      </c>
      <c r="AF882" s="131">
        <v>154.50299999999999</v>
      </c>
      <c r="AG882" s="131">
        <v>160.47900000000001</v>
      </c>
      <c r="AH882" s="131">
        <v>160.501</v>
      </c>
      <c r="AI882" s="131">
        <v>161.892</v>
      </c>
      <c r="AJ882" s="131">
        <v>160.40199999999999</v>
      </c>
      <c r="AK882" s="131">
        <v>153.37200000000001</v>
      </c>
      <c r="AL882" s="131">
        <v>164.255</v>
      </c>
      <c r="AM882" s="131">
        <v>166.10900000000001</v>
      </c>
      <c r="AN882" s="131">
        <v>157.78299999999999</v>
      </c>
      <c r="AO882" s="131">
        <v>155.773</v>
      </c>
      <c r="AP882" s="131">
        <v>158.672</v>
      </c>
      <c r="AQ882" s="131">
        <v>160.23099999999999</v>
      </c>
      <c r="AR882" s="131">
        <v>148.12299999999999</v>
      </c>
      <c r="AS882" s="131">
        <v>133.04599999999999</v>
      </c>
      <c r="AT882" s="131">
        <v>137.691</v>
      </c>
      <c r="AU882" s="131">
        <v>143.69200000000001</v>
      </c>
      <c r="AV882" s="131">
        <v>141.268</v>
      </c>
      <c r="AW882" s="131">
        <v>141.43799999999999</v>
      </c>
    </row>
    <row r="883" spans="1:51" ht="6" customHeight="1" x14ac:dyDescent="0.2">
      <c r="A883" s="106"/>
      <c r="B883" s="106"/>
      <c r="C883" s="131"/>
      <c r="D883" s="131"/>
      <c r="E883" s="131"/>
      <c r="F883" s="131"/>
      <c r="G883" s="131"/>
      <c r="H883" s="131"/>
      <c r="I883" s="131"/>
      <c r="J883" s="131"/>
      <c r="K883" s="131"/>
      <c r="L883" s="131"/>
      <c r="M883" s="131"/>
      <c r="N883" s="131"/>
      <c r="O883" s="131"/>
      <c r="P883" s="131"/>
      <c r="Q883" s="131"/>
      <c r="R883" s="131"/>
      <c r="S883" s="131"/>
      <c r="T883" s="131"/>
      <c r="U883" s="131"/>
      <c r="V883" s="131"/>
      <c r="W883" s="131"/>
      <c r="X883" s="131"/>
      <c r="Y883" s="131"/>
      <c r="Z883" s="131"/>
      <c r="AA883" s="131"/>
      <c r="AB883" s="131"/>
      <c r="AC883" s="131"/>
      <c r="AD883" s="131"/>
      <c r="AE883" s="131"/>
      <c r="AF883" s="131"/>
      <c r="AG883" s="131"/>
      <c r="AH883" s="131"/>
      <c r="AI883" s="131"/>
      <c r="AJ883" s="131"/>
      <c r="AK883" s="131"/>
      <c r="AL883" s="131"/>
      <c r="AM883" s="131"/>
      <c r="AN883" s="131"/>
      <c r="AO883" s="131"/>
      <c r="AP883" s="131"/>
      <c r="AQ883" s="131"/>
      <c r="AR883" s="131"/>
      <c r="AS883" s="131"/>
      <c r="AT883" s="131"/>
      <c r="AU883" s="131"/>
      <c r="AV883" s="131"/>
      <c r="AW883" s="131"/>
    </row>
    <row r="884" spans="1:51" x14ac:dyDescent="0.2">
      <c r="A884" s="162" t="s">
        <v>85</v>
      </c>
      <c r="B884" s="106" t="s">
        <v>271</v>
      </c>
      <c r="C884" s="131">
        <v>97.001000000000005</v>
      </c>
      <c r="D884" s="131">
        <v>103.789</v>
      </c>
      <c r="E884" s="131">
        <v>113.816</v>
      </c>
      <c r="F884" s="131">
        <v>116.18300000000001</v>
      </c>
      <c r="G884" s="131">
        <v>120.80200000000001</v>
      </c>
      <c r="H884" s="131">
        <v>120.643</v>
      </c>
      <c r="I884" s="131">
        <v>119.788</v>
      </c>
      <c r="J884" s="131">
        <v>113.214</v>
      </c>
      <c r="K884" s="131">
        <v>119.35299999999999</v>
      </c>
      <c r="L884" s="131">
        <v>113.559</v>
      </c>
      <c r="M884" s="131">
        <v>98.403000000000006</v>
      </c>
      <c r="N884" s="131">
        <v>115.544</v>
      </c>
      <c r="O884" s="131">
        <v>132.405</v>
      </c>
      <c r="P884" s="131">
        <v>109.75</v>
      </c>
      <c r="Q884" s="131">
        <v>104.00700000000001</v>
      </c>
      <c r="R884" s="131">
        <v>107.25</v>
      </c>
      <c r="S884" s="131">
        <v>119.134</v>
      </c>
      <c r="T884" s="131">
        <v>93.245000000000005</v>
      </c>
      <c r="U884" s="131">
        <v>97.332999999999998</v>
      </c>
      <c r="V884" s="131">
        <v>100</v>
      </c>
      <c r="W884" s="131">
        <v>116.851</v>
      </c>
      <c r="X884" s="131">
        <v>137.619</v>
      </c>
      <c r="Y884" s="131">
        <v>138.47399999999999</v>
      </c>
      <c r="Z884" s="131">
        <v>147.18</v>
      </c>
      <c r="AA884" s="131">
        <v>159.61699999999999</v>
      </c>
      <c r="AB884" s="131">
        <v>161.08099999999999</v>
      </c>
      <c r="AC884" s="131">
        <v>169.22499999999999</v>
      </c>
      <c r="AD884" s="131">
        <v>210.702</v>
      </c>
      <c r="AE884" s="131">
        <v>182.904</v>
      </c>
      <c r="AF884" s="131">
        <v>190.28399999999999</v>
      </c>
      <c r="AG884" s="131">
        <v>228.977</v>
      </c>
      <c r="AH884" s="131">
        <v>198.91499999999999</v>
      </c>
      <c r="AI884" s="131">
        <v>202.96700000000001</v>
      </c>
      <c r="AJ884" s="131">
        <v>206.393</v>
      </c>
      <c r="AK884" s="131">
        <v>264.339</v>
      </c>
      <c r="AL884" s="131">
        <v>279.28699999999998</v>
      </c>
      <c r="AM884" s="131">
        <v>275.29300000000001</v>
      </c>
      <c r="AN884" s="131">
        <v>255.548</v>
      </c>
      <c r="AO884" s="131">
        <v>313.44</v>
      </c>
      <c r="AP884" s="131">
        <v>346.35399999999998</v>
      </c>
      <c r="AQ884" s="131">
        <v>371.65499999999997</v>
      </c>
      <c r="AR884" s="131">
        <v>381.64600000000002</v>
      </c>
      <c r="AS884" s="131">
        <v>386.178</v>
      </c>
      <c r="AT884" s="131">
        <v>414.91500000000002</v>
      </c>
      <c r="AU884" s="131">
        <v>394.08699999999999</v>
      </c>
      <c r="AV884" s="131">
        <v>397.57</v>
      </c>
      <c r="AW884" s="131">
        <v>374.976</v>
      </c>
    </row>
    <row r="885" spans="1:51" x14ac:dyDescent="0.2">
      <c r="A885" s="106"/>
      <c r="B885" s="106" t="s">
        <v>204</v>
      </c>
      <c r="C885" s="131">
        <v>63.253999999999998</v>
      </c>
      <c r="D885" s="131">
        <v>65.075000000000003</v>
      </c>
      <c r="E885" s="131">
        <v>66.896000000000001</v>
      </c>
      <c r="F885" s="131">
        <v>68.757999999999996</v>
      </c>
      <c r="G885" s="131">
        <v>70.619</v>
      </c>
      <c r="H885" s="131">
        <v>72.480999999999995</v>
      </c>
      <c r="I885" s="131">
        <v>74.382999999999996</v>
      </c>
      <c r="J885" s="131">
        <v>76.284999999999997</v>
      </c>
      <c r="K885" s="131">
        <v>78.146000000000001</v>
      </c>
      <c r="L885" s="131">
        <v>80.088999999999999</v>
      </c>
      <c r="M885" s="131">
        <v>81.991</v>
      </c>
      <c r="N885" s="131">
        <v>83.933999999999997</v>
      </c>
      <c r="O885" s="131">
        <v>85.876000000000005</v>
      </c>
      <c r="P885" s="131">
        <v>87.819000000000003</v>
      </c>
      <c r="Q885" s="131">
        <v>89.802000000000007</v>
      </c>
      <c r="R885" s="131">
        <v>91.825000000000003</v>
      </c>
      <c r="S885" s="131">
        <v>93.808000000000007</v>
      </c>
      <c r="T885" s="131">
        <v>95.872</v>
      </c>
      <c r="U885" s="131">
        <v>97.896000000000001</v>
      </c>
      <c r="V885" s="131">
        <v>100</v>
      </c>
      <c r="W885" s="131">
        <v>102.104</v>
      </c>
      <c r="X885" s="131">
        <v>104.249</v>
      </c>
      <c r="Y885" s="131">
        <v>106.435</v>
      </c>
      <c r="Z885" s="131">
        <v>108.62</v>
      </c>
      <c r="AA885" s="131">
        <v>110.886</v>
      </c>
      <c r="AB885" s="131">
        <v>113.15300000000001</v>
      </c>
      <c r="AC885" s="131">
        <v>115.5</v>
      </c>
      <c r="AD885" s="131">
        <v>117.84699999999999</v>
      </c>
      <c r="AE885" s="131">
        <v>120.235</v>
      </c>
      <c r="AF885" s="131">
        <v>122.622</v>
      </c>
      <c r="AG885" s="131">
        <v>125.051</v>
      </c>
      <c r="AH885" s="131">
        <v>127.438</v>
      </c>
      <c r="AI885" s="131">
        <v>129.86600000000001</v>
      </c>
      <c r="AJ885" s="131">
        <v>132.33500000000001</v>
      </c>
      <c r="AK885" s="131">
        <v>134.76300000000001</v>
      </c>
      <c r="AL885" s="131">
        <v>137.27199999999999</v>
      </c>
      <c r="AM885" s="131">
        <v>139.78100000000001</v>
      </c>
      <c r="AN885" s="131">
        <v>142.291</v>
      </c>
      <c r="AO885" s="131">
        <v>144.84</v>
      </c>
      <c r="AP885" s="131">
        <v>147.43</v>
      </c>
      <c r="AQ885" s="131">
        <v>150.06100000000001</v>
      </c>
      <c r="AR885" s="131">
        <v>152.691</v>
      </c>
      <c r="AS885" s="131">
        <v>155.322</v>
      </c>
      <c r="AT885" s="131">
        <v>157.99299999999999</v>
      </c>
      <c r="AU885" s="131">
        <v>160.62299999999999</v>
      </c>
      <c r="AV885" s="131">
        <v>163.25399999999999</v>
      </c>
      <c r="AW885" s="131">
        <v>165.88399999999999</v>
      </c>
    </row>
    <row r="886" spans="1:51" x14ac:dyDescent="0.2">
      <c r="A886" s="106"/>
      <c r="B886" s="106" t="s">
        <v>273</v>
      </c>
      <c r="C886" s="131">
        <v>90.108000000000004</v>
      </c>
      <c r="D886" s="131">
        <v>91.602000000000004</v>
      </c>
      <c r="E886" s="131">
        <v>93.887</v>
      </c>
      <c r="F886" s="131">
        <v>93.578999999999994</v>
      </c>
      <c r="G886" s="131">
        <v>92.697999999999993</v>
      </c>
      <c r="H886" s="131">
        <v>91.825999999999993</v>
      </c>
      <c r="I886" s="131">
        <v>90.453999999999994</v>
      </c>
      <c r="J886" s="131">
        <v>96.834999999999994</v>
      </c>
      <c r="K886" s="131">
        <v>98.795000000000002</v>
      </c>
      <c r="L886" s="131">
        <v>109.011</v>
      </c>
      <c r="M886" s="131">
        <v>116.289</v>
      </c>
      <c r="N886" s="131">
        <v>119.67400000000001</v>
      </c>
      <c r="O886" s="131">
        <v>111.71299999999999</v>
      </c>
      <c r="P886" s="131">
        <v>112.2</v>
      </c>
      <c r="Q886" s="131">
        <v>115.145</v>
      </c>
      <c r="R886" s="131">
        <v>116.628</v>
      </c>
      <c r="S886" s="131">
        <v>112.09399999999999</v>
      </c>
      <c r="T886" s="131">
        <v>95.009</v>
      </c>
      <c r="U886" s="131">
        <v>94.495000000000005</v>
      </c>
      <c r="V886" s="131">
        <v>100</v>
      </c>
      <c r="W886" s="131">
        <v>107.163</v>
      </c>
      <c r="X886" s="131">
        <v>113.568</v>
      </c>
      <c r="Y886" s="131">
        <v>117.303</v>
      </c>
      <c r="Z886" s="131">
        <v>118.221</v>
      </c>
      <c r="AA886" s="131">
        <v>117.834</v>
      </c>
      <c r="AB886" s="131">
        <v>120.18600000000001</v>
      </c>
      <c r="AC886" s="131">
        <v>125.352</v>
      </c>
      <c r="AD886" s="131">
        <v>131.87299999999999</v>
      </c>
      <c r="AE886" s="131">
        <v>134.31899999999999</v>
      </c>
      <c r="AF886" s="131">
        <v>135.27500000000001</v>
      </c>
      <c r="AG886" s="131">
        <v>133.41399999999999</v>
      </c>
      <c r="AH886" s="131">
        <v>133.83199999999999</v>
      </c>
      <c r="AI886" s="131">
        <v>136.852</v>
      </c>
      <c r="AJ886" s="131">
        <v>144.4</v>
      </c>
      <c r="AK886" s="131">
        <v>151.99799999999999</v>
      </c>
      <c r="AL886" s="131">
        <v>162.12899999999999</v>
      </c>
      <c r="AM886" s="131">
        <v>178.29900000000001</v>
      </c>
      <c r="AN886" s="131">
        <v>192.417</v>
      </c>
      <c r="AO886" s="131">
        <v>191.37899999999999</v>
      </c>
      <c r="AP886" s="131">
        <v>198.97800000000001</v>
      </c>
      <c r="AQ886" s="131">
        <v>217.60499999999999</v>
      </c>
      <c r="AR886" s="131">
        <v>234.77099999999999</v>
      </c>
      <c r="AS886" s="131">
        <v>246.727</v>
      </c>
      <c r="AT886" s="131">
        <v>254.84399999999999</v>
      </c>
      <c r="AU886" s="131">
        <v>265.04199999999997</v>
      </c>
      <c r="AV886" s="131">
        <v>273.72000000000003</v>
      </c>
      <c r="AW886" s="131">
        <v>283.714</v>
      </c>
    </row>
    <row r="887" spans="1:51" x14ac:dyDescent="0.2">
      <c r="A887" s="106"/>
      <c r="B887" s="106" t="s">
        <v>275</v>
      </c>
      <c r="C887" s="131">
        <v>196.524</v>
      </c>
      <c r="D887" s="131">
        <v>211.58099999999999</v>
      </c>
      <c r="E887" s="131">
        <v>219.12</v>
      </c>
      <c r="F887" s="131">
        <v>210.351</v>
      </c>
      <c r="G887" s="131">
        <v>174.74299999999999</v>
      </c>
      <c r="H887" s="131">
        <v>170.24799999999999</v>
      </c>
      <c r="I887" s="131">
        <v>166.25299999999999</v>
      </c>
      <c r="J887" s="131">
        <v>148.369</v>
      </c>
      <c r="K887" s="131">
        <v>151.95400000000001</v>
      </c>
      <c r="L887" s="131">
        <v>109.431</v>
      </c>
      <c r="M887" s="131">
        <v>106.994</v>
      </c>
      <c r="N887" s="131">
        <v>111.23</v>
      </c>
      <c r="O887" s="131">
        <v>124.322</v>
      </c>
      <c r="P887" s="131">
        <v>110.89700000000001</v>
      </c>
      <c r="Q887" s="131">
        <v>102.03700000000001</v>
      </c>
      <c r="R887" s="131">
        <v>100.124</v>
      </c>
      <c r="S887" s="131">
        <v>108.99</v>
      </c>
      <c r="T887" s="131">
        <v>117.188</v>
      </c>
      <c r="U887" s="131">
        <v>108.663</v>
      </c>
      <c r="V887" s="131">
        <v>100</v>
      </c>
      <c r="W887" s="131">
        <v>99.138000000000005</v>
      </c>
      <c r="X887" s="131">
        <v>104.51</v>
      </c>
      <c r="Y887" s="131">
        <v>100.529</v>
      </c>
      <c r="Z887" s="131">
        <v>102.952</v>
      </c>
      <c r="AA887" s="131">
        <v>102.705</v>
      </c>
      <c r="AB887" s="131">
        <v>105.45699999999999</v>
      </c>
      <c r="AC887" s="131">
        <v>102.98399999999999</v>
      </c>
      <c r="AD887" s="131">
        <v>111.35599999999999</v>
      </c>
      <c r="AE887" s="131">
        <v>105.611</v>
      </c>
      <c r="AF887" s="131">
        <v>97.165999999999997</v>
      </c>
      <c r="AG887" s="131">
        <v>110.398</v>
      </c>
      <c r="AH887" s="131">
        <v>98.114000000000004</v>
      </c>
      <c r="AI887" s="131">
        <v>94.21</v>
      </c>
      <c r="AJ887" s="131">
        <v>86.998999999999995</v>
      </c>
      <c r="AK887" s="131">
        <v>91.747</v>
      </c>
      <c r="AL887" s="131">
        <v>89.706000000000003</v>
      </c>
      <c r="AM887" s="131">
        <v>80.049000000000007</v>
      </c>
      <c r="AN887" s="131">
        <v>69.956999999999994</v>
      </c>
      <c r="AO887" s="131">
        <v>76.043999999999997</v>
      </c>
      <c r="AP887" s="131">
        <v>82.022999999999996</v>
      </c>
      <c r="AQ887" s="131">
        <v>81.31</v>
      </c>
      <c r="AR887" s="131">
        <v>76.405000000000001</v>
      </c>
      <c r="AS887" s="131">
        <v>70.254999999999995</v>
      </c>
      <c r="AT887" s="131">
        <v>71.040999999999997</v>
      </c>
      <c r="AU887" s="131">
        <v>67.837999999999994</v>
      </c>
      <c r="AV887" s="131">
        <v>67.917000000000002</v>
      </c>
      <c r="AW887" s="131">
        <v>66.632000000000005</v>
      </c>
    </row>
    <row r="888" spans="1:51" x14ac:dyDescent="0.2">
      <c r="A888" s="106"/>
      <c r="B888" s="106" t="s">
        <v>276</v>
      </c>
      <c r="C888" s="131">
        <v>86.599000000000004</v>
      </c>
      <c r="D888" s="131">
        <v>82.292000000000002</v>
      </c>
      <c r="E888" s="131">
        <v>82.701999999999998</v>
      </c>
      <c r="F888" s="131">
        <v>85.843000000000004</v>
      </c>
      <c r="G888" s="131">
        <v>105.604</v>
      </c>
      <c r="H888" s="131">
        <v>106.471</v>
      </c>
      <c r="I888" s="131">
        <v>107.09</v>
      </c>
      <c r="J888" s="131">
        <v>103.297</v>
      </c>
      <c r="K888" s="131">
        <v>101.73699999999999</v>
      </c>
      <c r="L888" s="131">
        <v>118.861</v>
      </c>
      <c r="M888" s="131">
        <v>96.46</v>
      </c>
      <c r="N888" s="131">
        <v>103.416</v>
      </c>
      <c r="O888" s="131">
        <v>111.015</v>
      </c>
      <c r="P888" s="131">
        <v>100.43899999999999</v>
      </c>
      <c r="Q888" s="131">
        <v>98.575999999999993</v>
      </c>
      <c r="R888" s="131">
        <v>100.02200000000001</v>
      </c>
      <c r="S888" s="131">
        <v>103.95099999999999</v>
      </c>
      <c r="T888" s="131">
        <v>87.355000000000004</v>
      </c>
      <c r="U888" s="131">
        <v>96.83</v>
      </c>
      <c r="V888" s="131">
        <v>100</v>
      </c>
      <c r="W888" s="131">
        <v>107.72199999999999</v>
      </c>
      <c r="X888" s="131">
        <v>111.22199999999999</v>
      </c>
      <c r="Y888" s="131">
        <v>110.327</v>
      </c>
      <c r="Z888" s="131">
        <v>111.32899999999999</v>
      </c>
      <c r="AA888" s="131">
        <v>118.943</v>
      </c>
      <c r="AB888" s="131">
        <v>112.31699999999999</v>
      </c>
      <c r="AC888" s="131">
        <v>113.497</v>
      </c>
      <c r="AD888" s="131">
        <v>121.754</v>
      </c>
      <c r="AE888" s="131">
        <v>107.238</v>
      </c>
      <c r="AF888" s="131">
        <v>118.059</v>
      </c>
      <c r="AG888" s="131">
        <v>124.321</v>
      </c>
      <c r="AH888" s="131">
        <v>118.872</v>
      </c>
      <c r="AI888" s="131">
        <v>121.221</v>
      </c>
      <c r="AJ888" s="131">
        <v>124.14700000000001</v>
      </c>
      <c r="AK888" s="131">
        <v>140.65700000000001</v>
      </c>
      <c r="AL888" s="131">
        <v>139.88800000000001</v>
      </c>
      <c r="AM888" s="131">
        <v>137.988</v>
      </c>
      <c r="AN888" s="131">
        <v>133.41999999999999</v>
      </c>
      <c r="AO888" s="131">
        <v>148.69900000000001</v>
      </c>
      <c r="AP888" s="131">
        <v>143.94399999999999</v>
      </c>
      <c r="AQ888" s="131">
        <v>139.97900000000001</v>
      </c>
      <c r="AR888" s="131">
        <v>139.34100000000001</v>
      </c>
      <c r="AS888" s="131">
        <v>143.43700000000001</v>
      </c>
      <c r="AT888" s="131">
        <v>145.05600000000001</v>
      </c>
      <c r="AU888" s="131">
        <v>136.458</v>
      </c>
      <c r="AV888" s="131">
        <v>130.99700000000001</v>
      </c>
      <c r="AW888" s="131">
        <v>119.57299999999999</v>
      </c>
    </row>
    <row r="889" spans="1:51" ht="6" customHeight="1" x14ac:dyDescent="0.2">
      <c r="A889" s="106"/>
      <c r="B889" s="106"/>
      <c r="C889" s="131"/>
      <c r="D889" s="131"/>
      <c r="E889" s="131"/>
      <c r="F889" s="131"/>
      <c r="G889" s="131"/>
      <c r="H889" s="131"/>
      <c r="I889" s="131"/>
      <c r="J889" s="131"/>
      <c r="K889" s="131"/>
      <c r="L889" s="131"/>
      <c r="M889" s="131"/>
      <c r="N889" s="131"/>
      <c r="O889" s="131"/>
      <c r="P889" s="131"/>
      <c r="Q889" s="131"/>
      <c r="R889" s="131"/>
      <c r="S889" s="131"/>
      <c r="T889" s="131"/>
      <c r="U889" s="131"/>
      <c r="V889" s="131"/>
      <c r="W889" s="131"/>
      <c r="X889" s="131"/>
      <c r="Y889" s="131"/>
      <c r="Z889" s="131"/>
      <c r="AA889" s="131"/>
      <c r="AB889" s="131"/>
      <c r="AC889" s="131"/>
      <c r="AD889" s="131"/>
      <c r="AE889" s="131"/>
      <c r="AF889" s="131"/>
      <c r="AG889" s="131"/>
      <c r="AH889" s="131"/>
      <c r="AI889" s="131"/>
      <c r="AJ889" s="131"/>
      <c r="AK889" s="131"/>
      <c r="AL889" s="131"/>
      <c r="AM889" s="131"/>
      <c r="AN889" s="131"/>
      <c r="AO889" s="131"/>
      <c r="AP889" s="131"/>
      <c r="AQ889" s="131"/>
      <c r="AR889" s="131"/>
      <c r="AS889" s="131"/>
      <c r="AT889" s="131"/>
      <c r="AU889" s="131"/>
      <c r="AV889" s="131"/>
      <c r="AW889" s="131"/>
    </row>
    <row r="890" spans="1:51" x14ac:dyDescent="0.2">
      <c r="A890" s="162" t="s">
        <v>106</v>
      </c>
      <c r="B890" s="106" t="s">
        <v>271</v>
      </c>
      <c r="C890" s="131">
        <v>29.596</v>
      </c>
      <c r="D890" s="131">
        <v>32.692</v>
      </c>
      <c r="E890" s="131">
        <v>36.433</v>
      </c>
      <c r="F890" s="131">
        <v>34.520000000000003</v>
      </c>
      <c r="G890" s="131">
        <v>36.456000000000003</v>
      </c>
      <c r="H890" s="131">
        <v>40.396000000000001</v>
      </c>
      <c r="I890" s="131">
        <v>57.926000000000002</v>
      </c>
      <c r="J890" s="131">
        <v>72.632999999999996</v>
      </c>
      <c r="K890" s="131">
        <v>69.775999999999996</v>
      </c>
      <c r="L890" s="131">
        <v>69.801000000000002</v>
      </c>
      <c r="M890" s="131">
        <v>67.811999999999998</v>
      </c>
      <c r="N890" s="131">
        <v>67.97</v>
      </c>
      <c r="O890" s="131">
        <v>64.727000000000004</v>
      </c>
      <c r="P890" s="131">
        <v>72.337999999999994</v>
      </c>
      <c r="Q890" s="131">
        <v>73.733000000000004</v>
      </c>
      <c r="R890" s="131">
        <v>76.037999999999997</v>
      </c>
      <c r="S890" s="131">
        <v>83.507999999999996</v>
      </c>
      <c r="T890" s="131">
        <v>95.578000000000003</v>
      </c>
      <c r="U890" s="131">
        <v>94.858000000000004</v>
      </c>
      <c r="V890" s="131">
        <v>100</v>
      </c>
      <c r="W890" s="131">
        <v>97.644000000000005</v>
      </c>
      <c r="X890" s="131">
        <v>116.815</v>
      </c>
      <c r="Y890" s="131">
        <v>135.11600000000001</v>
      </c>
      <c r="Z890" s="131">
        <v>159.12700000000001</v>
      </c>
      <c r="AA890" s="131">
        <v>180.828</v>
      </c>
      <c r="AB890" s="131">
        <v>178.68899999999999</v>
      </c>
      <c r="AC890" s="131">
        <v>198.66</v>
      </c>
      <c r="AD890" s="131">
        <v>208.28800000000001</v>
      </c>
      <c r="AE890" s="131">
        <v>208.67</v>
      </c>
      <c r="AF890" s="131">
        <v>170.04900000000001</v>
      </c>
      <c r="AG890" s="131">
        <v>176.94200000000001</v>
      </c>
      <c r="AH890" s="131">
        <v>186.001</v>
      </c>
      <c r="AI890" s="131">
        <v>192.4</v>
      </c>
      <c r="AJ890" s="131">
        <v>195.00899999999999</v>
      </c>
      <c r="AK890" s="131">
        <v>179.947</v>
      </c>
      <c r="AL890" s="131">
        <v>186.791</v>
      </c>
      <c r="AM890" s="131">
        <v>193.63900000000001</v>
      </c>
      <c r="AN890" s="131">
        <v>204.77600000000001</v>
      </c>
      <c r="AO890" s="131">
        <v>212.49199999999999</v>
      </c>
      <c r="AP890" s="131">
        <v>248.31</v>
      </c>
      <c r="AQ890" s="131">
        <v>259.928</v>
      </c>
      <c r="AR890" s="131">
        <v>268.887</v>
      </c>
      <c r="AS890" s="131">
        <v>263.33999999999997</v>
      </c>
      <c r="AT890" s="131">
        <v>276.423</v>
      </c>
      <c r="AU890" s="131">
        <v>303.09300000000002</v>
      </c>
      <c r="AV890" s="131">
        <v>352.52100000000002</v>
      </c>
      <c r="AW890" s="131">
        <v>396.65100000000001</v>
      </c>
      <c r="AX890" s="161"/>
      <c r="AY890" s="161"/>
    </row>
    <row r="891" spans="1:51" x14ac:dyDescent="0.2">
      <c r="A891" s="106"/>
      <c r="B891" s="106" t="s">
        <v>204</v>
      </c>
      <c r="C891" s="131">
        <v>60.156999999999996</v>
      </c>
      <c r="D891" s="131">
        <v>61.628</v>
      </c>
      <c r="E891" s="131">
        <v>63.098999999999997</v>
      </c>
      <c r="F891" s="131">
        <v>64.641999999999996</v>
      </c>
      <c r="G891" s="131">
        <v>66.231999999999999</v>
      </c>
      <c r="H891" s="131">
        <v>67.915999999999997</v>
      </c>
      <c r="I891" s="131">
        <v>69.649000000000001</v>
      </c>
      <c r="J891" s="131">
        <v>71.5</v>
      </c>
      <c r="K891" s="131">
        <v>73.421999999999997</v>
      </c>
      <c r="L891" s="131">
        <v>75.486000000000004</v>
      </c>
      <c r="M891" s="131">
        <v>77.622</v>
      </c>
      <c r="N891" s="131">
        <v>79.900000000000006</v>
      </c>
      <c r="O891" s="131">
        <v>82.25</v>
      </c>
      <c r="P891" s="131">
        <v>84.67</v>
      </c>
      <c r="Q891" s="131">
        <v>87.138000000000005</v>
      </c>
      <c r="R891" s="131">
        <v>89.653999999999996</v>
      </c>
      <c r="S891" s="131">
        <v>92.192999999999998</v>
      </c>
      <c r="T891" s="131">
        <v>94.778999999999996</v>
      </c>
      <c r="U891" s="131">
        <v>97.39</v>
      </c>
      <c r="V891" s="131">
        <v>100</v>
      </c>
      <c r="W891" s="131">
        <v>102.587</v>
      </c>
      <c r="X891" s="131">
        <v>105.197</v>
      </c>
      <c r="Y891" s="131">
        <v>107.78400000000001</v>
      </c>
      <c r="Z891" s="131">
        <v>110.37</v>
      </c>
      <c r="AA891" s="131">
        <v>112.98099999999999</v>
      </c>
      <c r="AB891" s="131">
        <v>115.59099999999999</v>
      </c>
      <c r="AC891" s="131">
        <v>118.178</v>
      </c>
      <c r="AD891" s="131">
        <v>120.764</v>
      </c>
      <c r="AE891" s="131">
        <v>123.327</v>
      </c>
      <c r="AF891" s="131">
        <v>125.842</v>
      </c>
      <c r="AG891" s="131">
        <v>128.31</v>
      </c>
      <c r="AH891" s="131">
        <v>130.73099999999999</v>
      </c>
      <c r="AI891" s="131">
        <v>133.08000000000001</v>
      </c>
      <c r="AJ891" s="131">
        <v>135.358</v>
      </c>
      <c r="AK891" s="131">
        <v>137.518</v>
      </c>
      <c r="AL891" s="131">
        <v>139.60599999999999</v>
      </c>
      <c r="AM891" s="131">
        <v>141.57599999999999</v>
      </c>
      <c r="AN891" s="131">
        <v>143.49799999999999</v>
      </c>
      <c r="AO891" s="131">
        <v>145.41999999999999</v>
      </c>
      <c r="AP891" s="131">
        <v>147.36600000000001</v>
      </c>
      <c r="AQ891" s="131">
        <v>149.35900000000001</v>
      </c>
      <c r="AR891" s="131">
        <v>151.376</v>
      </c>
      <c r="AS891" s="131">
        <v>153.441</v>
      </c>
      <c r="AT891" s="131">
        <v>155.505</v>
      </c>
      <c r="AU891" s="131">
        <v>157.54599999999999</v>
      </c>
      <c r="AV891" s="131">
        <v>159.58699999999999</v>
      </c>
      <c r="AW891" s="131">
        <v>161.62799999999999</v>
      </c>
      <c r="AX891" s="161"/>
      <c r="AY891" s="161"/>
    </row>
    <row r="892" spans="1:51" x14ac:dyDescent="0.2">
      <c r="A892" s="106"/>
      <c r="B892" s="106" t="s">
        <v>273</v>
      </c>
      <c r="C892" s="131">
        <v>50.040999999999997</v>
      </c>
      <c r="D892" s="131">
        <v>52.084000000000003</v>
      </c>
      <c r="E892" s="131">
        <v>54.587000000000003</v>
      </c>
      <c r="F892" s="131">
        <v>57.752000000000002</v>
      </c>
      <c r="G892" s="131">
        <v>60.225000000000001</v>
      </c>
      <c r="H892" s="131">
        <v>63.152999999999999</v>
      </c>
      <c r="I892" s="131">
        <v>68.659000000000006</v>
      </c>
      <c r="J892" s="131">
        <v>74.930000000000007</v>
      </c>
      <c r="K892" s="131">
        <v>81.623000000000005</v>
      </c>
      <c r="L892" s="131">
        <v>88.688999999999993</v>
      </c>
      <c r="M892" s="131">
        <v>94.156000000000006</v>
      </c>
      <c r="N892" s="131">
        <v>90.194000000000003</v>
      </c>
      <c r="O892" s="131">
        <v>84.951999999999998</v>
      </c>
      <c r="P892" s="131">
        <v>84.846999999999994</v>
      </c>
      <c r="Q892" s="131">
        <v>86.174000000000007</v>
      </c>
      <c r="R892" s="131">
        <v>87.915000000000006</v>
      </c>
      <c r="S892" s="131">
        <v>91.974000000000004</v>
      </c>
      <c r="T892" s="131">
        <v>94.757000000000005</v>
      </c>
      <c r="U892" s="131">
        <v>98.614000000000004</v>
      </c>
      <c r="V892" s="131">
        <v>100</v>
      </c>
      <c r="W892" s="131">
        <v>100.88200000000001</v>
      </c>
      <c r="X892" s="131">
        <v>100.04900000000001</v>
      </c>
      <c r="Y892" s="131">
        <v>102.467</v>
      </c>
      <c r="Z892" s="131">
        <v>105.387</v>
      </c>
      <c r="AA892" s="131">
        <v>109.976</v>
      </c>
      <c r="AB892" s="131">
        <v>109.184</v>
      </c>
      <c r="AC892" s="131">
        <v>111.32599999999999</v>
      </c>
      <c r="AD892" s="131">
        <v>109.015</v>
      </c>
      <c r="AE892" s="131">
        <v>105.292</v>
      </c>
      <c r="AF892" s="131">
        <v>100.801</v>
      </c>
      <c r="AG892" s="131">
        <v>98.036000000000001</v>
      </c>
      <c r="AH892" s="131">
        <v>96.198999999999998</v>
      </c>
      <c r="AI892" s="131">
        <v>98.584999999999994</v>
      </c>
      <c r="AJ892" s="131">
        <v>100.86</v>
      </c>
      <c r="AK892" s="131">
        <v>101.393</v>
      </c>
      <c r="AL892" s="131">
        <v>104.67700000000001</v>
      </c>
      <c r="AM892" s="131">
        <v>108.818</v>
      </c>
      <c r="AN892" s="131">
        <v>114.187</v>
      </c>
      <c r="AO892" s="131">
        <v>112.387</v>
      </c>
      <c r="AP892" s="131">
        <v>123.262</v>
      </c>
      <c r="AQ892" s="131">
        <v>126.785</v>
      </c>
      <c r="AR892" s="131">
        <v>124.422</v>
      </c>
      <c r="AS892" s="131">
        <v>133.07900000000001</v>
      </c>
      <c r="AT892" s="131">
        <v>137.696</v>
      </c>
      <c r="AU892" s="131">
        <v>140.09899999999999</v>
      </c>
      <c r="AV892" s="131">
        <v>144.273</v>
      </c>
      <c r="AW892" s="131">
        <v>149.87299999999999</v>
      </c>
      <c r="AX892" s="161"/>
      <c r="AY892" s="161"/>
    </row>
    <row r="893" spans="1:51" x14ac:dyDescent="0.2">
      <c r="A893" s="106"/>
      <c r="B893" s="106" t="s">
        <v>275</v>
      </c>
      <c r="C893" s="131">
        <v>147.94999999999999</v>
      </c>
      <c r="D893" s="131">
        <v>142.32900000000001</v>
      </c>
      <c r="E893" s="131">
        <v>143.55799999999999</v>
      </c>
      <c r="F893" s="131">
        <v>131.36600000000001</v>
      </c>
      <c r="G893" s="131">
        <v>120.262</v>
      </c>
      <c r="H893" s="131">
        <v>118.922</v>
      </c>
      <c r="I893" s="131">
        <v>115.97199999999999</v>
      </c>
      <c r="J893" s="131">
        <v>115.52200000000001</v>
      </c>
      <c r="K893" s="131">
        <v>104.77</v>
      </c>
      <c r="L893" s="131">
        <v>101.33799999999999</v>
      </c>
      <c r="M893" s="131">
        <v>92.674000000000007</v>
      </c>
      <c r="N893" s="131">
        <v>95.882999999999996</v>
      </c>
      <c r="O893" s="131">
        <v>101.169</v>
      </c>
      <c r="P893" s="131">
        <v>100.217</v>
      </c>
      <c r="Q893" s="131">
        <v>97.897000000000006</v>
      </c>
      <c r="R893" s="131">
        <v>97.168000000000006</v>
      </c>
      <c r="S893" s="131">
        <v>104.255</v>
      </c>
      <c r="T893" s="131">
        <v>105.217</v>
      </c>
      <c r="U893" s="131">
        <v>107.203</v>
      </c>
      <c r="V893" s="131">
        <v>100</v>
      </c>
      <c r="W893" s="131">
        <v>99.754999999999995</v>
      </c>
      <c r="X893" s="131">
        <v>97.685000000000002</v>
      </c>
      <c r="Y893" s="131">
        <v>96.659000000000006</v>
      </c>
      <c r="Z893" s="131">
        <v>100.31100000000001</v>
      </c>
      <c r="AA893" s="131">
        <v>102.818</v>
      </c>
      <c r="AB893" s="131">
        <v>103.586</v>
      </c>
      <c r="AC893" s="131">
        <v>108.047</v>
      </c>
      <c r="AD893" s="131">
        <v>106.57899999999999</v>
      </c>
      <c r="AE893" s="131">
        <v>103.105</v>
      </c>
      <c r="AF893" s="131">
        <v>98.801000000000002</v>
      </c>
      <c r="AG893" s="131">
        <v>101.40300000000001</v>
      </c>
      <c r="AH893" s="131">
        <v>100.55500000000001</v>
      </c>
      <c r="AI893" s="131">
        <v>98.366</v>
      </c>
      <c r="AJ893" s="131">
        <v>95.429000000000002</v>
      </c>
      <c r="AK893" s="131">
        <v>92.433000000000007</v>
      </c>
      <c r="AL893" s="131">
        <v>90.902000000000001</v>
      </c>
      <c r="AM893" s="131">
        <v>89.366</v>
      </c>
      <c r="AN893" s="131">
        <v>88.057000000000002</v>
      </c>
      <c r="AO893" s="131">
        <v>89.418999999999997</v>
      </c>
      <c r="AP893" s="131">
        <v>86.921000000000006</v>
      </c>
      <c r="AQ893" s="131">
        <v>84.575999999999993</v>
      </c>
      <c r="AR893" s="131">
        <v>87.105999999999995</v>
      </c>
      <c r="AS893" s="131">
        <v>79.453999999999994</v>
      </c>
      <c r="AT893" s="131">
        <v>79.241</v>
      </c>
      <c r="AU893" s="131">
        <v>80.614999999999995</v>
      </c>
      <c r="AV893" s="131">
        <v>94.353999999999999</v>
      </c>
      <c r="AW893" s="131">
        <v>94.787999999999997</v>
      </c>
      <c r="AX893" s="161"/>
      <c r="AY893" s="161"/>
    </row>
    <row r="894" spans="1:51" x14ac:dyDescent="0.2">
      <c r="A894" s="106"/>
      <c r="B894" s="106" t="s">
        <v>276</v>
      </c>
      <c r="C894" s="131">
        <v>66.450999999999993</v>
      </c>
      <c r="D894" s="131">
        <v>71.558000000000007</v>
      </c>
      <c r="E894" s="131">
        <v>73.680999999999997</v>
      </c>
      <c r="F894" s="131">
        <v>70.388000000000005</v>
      </c>
      <c r="G894" s="131">
        <v>75.998000000000005</v>
      </c>
      <c r="H894" s="131">
        <v>79.195999999999998</v>
      </c>
      <c r="I894" s="131">
        <v>104.449</v>
      </c>
      <c r="J894" s="131">
        <v>117.358</v>
      </c>
      <c r="K894" s="131">
        <v>111.13</v>
      </c>
      <c r="L894" s="131">
        <v>102.88500000000001</v>
      </c>
      <c r="M894" s="131">
        <v>100.11799999999999</v>
      </c>
      <c r="N894" s="131">
        <v>98.364999999999995</v>
      </c>
      <c r="O894" s="131">
        <v>91.564999999999998</v>
      </c>
      <c r="P894" s="131">
        <v>100.474</v>
      </c>
      <c r="Q894" s="131">
        <v>100.301</v>
      </c>
      <c r="R894" s="131">
        <v>99.283000000000001</v>
      </c>
      <c r="S894" s="131">
        <v>94.465000000000003</v>
      </c>
      <c r="T894" s="131">
        <v>101.146</v>
      </c>
      <c r="U894" s="131">
        <v>92.132999999999996</v>
      </c>
      <c r="V894" s="131">
        <v>100</v>
      </c>
      <c r="W894" s="131">
        <v>94.581999999999994</v>
      </c>
      <c r="X894" s="131">
        <v>113.62</v>
      </c>
      <c r="Y894" s="131">
        <v>126.569</v>
      </c>
      <c r="Z894" s="131">
        <v>136.38200000000001</v>
      </c>
      <c r="AA894" s="131">
        <v>141.54499999999999</v>
      </c>
      <c r="AB894" s="131">
        <v>136.68199999999999</v>
      </c>
      <c r="AC894" s="131">
        <v>139.755</v>
      </c>
      <c r="AD894" s="131">
        <v>148.446</v>
      </c>
      <c r="AE894" s="131">
        <v>155.857</v>
      </c>
      <c r="AF894" s="131">
        <v>135.68199999999999</v>
      </c>
      <c r="AG894" s="131">
        <v>138.71799999999999</v>
      </c>
      <c r="AH894" s="131">
        <v>147.083</v>
      </c>
      <c r="AI894" s="131">
        <v>149.08699999999999</v>
      </c>
      <c r="AJ894" s="131">
        <v>149.684</v>
      </c>
      <c r="AK894" s="131">
        <v>139.62</v>
      </c>
      <c r="AL894" s="131">
        <v>140.61199999999999</v>
      </c>
      <c r="AM894" s="131">
        <v>140.648</v>
      </c>
      <c r="AN894" s="131">
        <v>141.923</v>
      </c>
      <c r="AO894" s="131">
        <v>145.40299999999999</v>
      </c>
      <c r="AP894" s="131">
        <v>157.268</v>
      </c>
      <c r="AQ894" s="131">
        <v>162.29499999999999</v>
      </c>
      <c r="AR894" s="131">
        <v>163.89599999999999</v>
      </c>
      <c r="AS894" s="131">
        <v>162.31100000000001</v>
      </c>
      <c r="AT894" s="131">
        <v>162.91399999999999</v>
      </c>
      <c r="AU894" s="131">
        <v>170.34100000000001</v>
      </c>
      <c r="AV894" s="131">
        <v>162.27199999999999</v>
      </c>
      <c r="AW894" s="131">
        <v>172.74799999999999</v>
      </c>
      <c r="AX894" s="161"/>
      <c r="AY894" s="161"/>
    </row>
    <row r="895" spans="1:51" ht="6" customHeight="1" x14ac:dyDescent="0.2">
      <c r="A895" s="106"/>
      <c r="B895" s="106"/>
      <c r="C895" s="131"/>
      <c r="D895" s="131"/>
      <c r="E895" s="131"/>
      <c r="F895" s="131"/>
      <c r="G895" s="131"/>
      <c r="H895" s="131"/>
      <c r="I895" s="131"/>
      <c r="J895" s="131"/>
      <c r="K895" s="131"/>
      <c r="L895" s="131"/>
      <c r="M895" s="131"/>
      <c r="N895" s="131"/>
      <c r="O895" s="131"/>
      <c r="P895" s="131"/>
      <c r="Q895" s="131"/>
      <c r="R895" s="131"/>
      <c r="S895" s="131"/>
      <c r="T895" s="131"/>
      <c r="U895" s="131"/>
      <c r="V895" s="131"/>
      <c r="W895" s="131"/>
      <c r="X895" s="131"/>
      <c r="Y895" s="131"/>
      <c r="Z895" s="131"/>
      <c r="AA895" s="131"/>
      <c r="AB895" s="131"/>
      <c r="AC895" s="131"/>
      <c r="AD895" s="131"/>
      <c r="AE895" s="131"/>
      <c r="AF895" s="131"/>
      <c r="AG895" s="131"/>
      <c r="AH895" s="131"/>
      <c r="AI895" s="131"/>
      <c r="AJ895" s="131"/>
      <c r="AK895" s="131"/>
      <c r="AL895" s="131"/>
      <c r="AM895" s="131"/>
      <c r="AN895" s="131"/>
      <c r="AO895" s="131"/>
      <c r="AP895" s="131"/>
      <c r="AQ895" s="131"/>
      <c r="AR895" s="131"/>
      <c r="AS895" s="131"/>
      <c r="AT895" s="131"/>
      <c r="AU895" s="131"/>
      <c r="AV895" s="131"/>
      <c r="AW895" s="131"/>
      <c r="AX895" s="161"/>
      <c r="AY895" s="161"/>
    </row>
    <row r="896" spans="1:51" x14ac:dyDescent="0.2">
      <c r="A896" s="162" t="s">
        <v>46</v>
      </c>
      <c r="B896" s="106" t="s">
        <v>271</v>
      </c>
      <c r="C896" s="131">
        <v>80.36</v>
      </c>
      <c r="D896" s="131">
        <v>80.426000000000002</v>
      </c>
      <c r="E896" s="131">
        <v>84.863</v>
      </c>
      <c r="F896" s="131">
        <v>91.328999999999994</v>
      </c>
      <c r="G896" s="131">
        <v>95.242999999999995</v>
      </c>
      <c r="H896" s="131">
        <v>96.671000000000006</v>
      </c>
      <c r="I896" s="131">
        <v>94.96</v>
      </c>
      <c r="J896" s="131">
        <v>95.876000000000005</v>
      </c>
      <c r="K896" s="131">
        <v>100.244</v>
      </c>
      <c r="L896" s="131">
        <v>106.533</v>
      </c>
      <c r="M896" s="131">
        <v>110.95</v>
      </c>
      <c r="N896" s="131">
        <v>110.012</v>
      </c>
      <c r="O896" s="131">
        <v>92.813999999999993</v>
      </c>
      <c r="P896" s="131">
        <v>97.126999999999995</v>
      </c>
      <c r="Q896" s="131">
        <v>94.259</v>
      </c>
      <c r="R896" s="131">
        <v>100.93899999999999</v>
      </c>
      <c r="S896" s="131">
        <v>109.13800000000001</v>
      </c>
      <c r="T896" s="131">
        <v>111.03700000000001</v>
      </c>
      <c r="U896" s="131">
        <v>100.81699999999999</v>
      </c>
      <c r="V896" s="131">
        <v>100</v>
      </c>
      <c r="W896" s="131">
        <v>96.811999999999998</v>
      </c>
      <c r="X896" s="131">
        <v>101.09399999999999</v>
      </c>
      <c r="Y896" s="131">
        <v>104.593</v>
      </c>
      <c r="Z896" s="131">
        <v>107.3</v>
      </c>
      <c r="AA896" s="131">
        <v>121.717</v>
      </c>
      <c r="AB896" s="131">
        <v>134.09</v>
      </c>
      <c r="AC896" s="131">
        <v>132.69300000000001</v>
      </c>
      <c r="AD896" s="131">
        <v>127.517</v>
      </c>
      <c r="AE896" s="131">
        <v>140.23099999999999</v>
      </c>
      <c r="AF896" s="131">
        <v>137.86199999999999</v>
      </c>
      <c r="AG896" s="131">
        <v>127.078</v>
      </c>
      <c r="AH896" s="131">
        <v>133.28200000000001</v>
      </c>
      <c r="AI896" s="131">
        <v>129.88900000000001</v>
      </c>
      <c r="AJ896" s="131">
        <v>150.215</v>
      </c>
      <c r="AK896" s="131">
        <v>149.50800000000001</v>
      </c>
      <c r="AL896" s="131">
        <v>146.369</v>
      </c>
      <c r="AM896" s="131">
        <v>161.47300000000001</v>
      </c>
      <c r="AN896" s="131">
        <v>183.84800000000001</v>
      </c>
      <c r="AO896" s="131">
        <v>197.09899999999999</v>
      </c>
      <c r="AP896" s="131">
        <v>216.92400000000001</v>
      </c>
      <c r="AQ896" s="131">
        <v>234.55600000000001</v>
      </c>
      <c r="AR896" s="131">
        <v>230.11699999999999</v>
      </c>
      <c r="AS896" s="131">
        <v>235.922</v>
      </c>
      <c r="AT896" s="131">
        <v>251.21299999999999</v>
      </c>
      <c r="AU896" s="131">
        <v>259.64</v>
      </c>
      <c r="AV896" s="131">
        <v>272.495</v>
      </c>
      <c r="AW896" s="131">
        <v>259.47699999999998</v>
      </c>
      <c r="AX896" s="161"/>
      <c r="AY896" s="161"/>
    </row>
    <row r="897" spans="1:51" x14ac:dyDescent="0.2">
      <c r="A897" s="106"/>
      <c r="B897" s="106" t="s">
        <v>204</v>
      </c>
      <c r="C897" s="131">
        <v>62.784999999999997</v>
      </c>
      <c r="D897" s="131">
        <v>64.471000000000004</v>
      </c>
      <c r="E897" s="131">
        <v>66.192999999999998</v>
      </c>
      <c r="F897" s="131">
        <v>67.956999999999994</v>
      </c>
      <c r="G897" s="131">
        <v>69.775999999999996</v>
      </c>
      <c r="H897" s="131">
        <v>71.653999999999996</v>
      </c>
      <c r="I897" s="131">
        <v>73.582999999999998</v>
      </c>
      <c r="J897" s="131">
        <v>75.552999999999997</v>
      </c>
      <c r="K897" s="131">
        <v>77.542000000000002</v>
      </c>
      <c r="L897" s="131">
        <v>79.53</v>
      </c>
      <c r="M897" s="131">
        <v>81.518000000000001</v>
      </c>
      <c r="N897" s="131">
        <v>83.501999999999995</v>
      </c>
      <c r="O897" s="131">
        <v>85.49</v>
      </c>
      <c r="P897" s="131">
        <v>87.506</v>
      </c>
      <c r="Q897" s="131">
        <v>89.545000000000002</v>
      </c>
      <c r="R897" s="131">
        <v>91.611000000000004</v>
      </c>
      <c r="S897" s="131">
        <v>93.7</v>
      </c>
      <c r="T897" s="131">
        <v>95.799000000000007</v>
      </c>
      <c r="U897" s="131">
        <v>97.902000000000001</v>
      </c>
      <c r="V897" s="131">
        <v>100</v>
      </c>
      <c r="W897" s="131">
        <v>102.089</v>
      </c>
      <c r="X897" s="131">
        <v>104.169</v>
      </c>
      <c r="Y897" s="131">
        <v>106.217</v>
      </c>
      <c r="Z897" s="131">
        <v>108.21</v>
      </c>
      <c r="AA897" s="131">
        <v>110.134</v>
      </c>
      <c r="AB897" s="131">
        <v>111.976</v>
      </c>
      <c r="AC897" s="131">
        <v>113.744</v>
      </c>
      <c r="AD897" s="131">
        <v>115.453</v>
      </c>
      <c r="AE897" s="131">
        <v>117.107</v>
      </c>
      <c r="AF897" s="131">
        <v>118.729</v>
      </c>
      <c r="AG897" s="131">
        <v>120.31399999999999</v>
      </c>
      <c r="AH897" s="131">
        <v>121.872</v>
      </c>
      <c r="AI897" s="131">
        <v>123.416</v>
      </c>
      <c r="AJ897" s="131">
        <v>124.95099999999999</v>
      </c>
      <c r="AK897" s="131">
        <v>126.495</v>
      </c>
      <c r="AL897" s="131">
        <v>128.05199999999999</v>
      </c>
      <c r="AM897" s="131">
        <v>129.624</v>
      </c>
      <c r="AN897" s="131">
        <v>131.22300000000001</v>
      </c>
      <c r="AO897" s="131">
        <v>132.87200000000001</v>
      </c>
      <c r="AP897" s="131">
        <v>134.57599999999999</v>
      </c>
      <c r="AQ897" s="131">
        <v>136.345</v>
      </c>
      <c r="AR897" s="131">
        <v>138.173</v>
      </c>
      <c r="AS897" s="131">
        <v>140.03800000000001</v>
      </c>
      <c r="AT897" s="131">
        <v>141.90199999999999</v>
      </c>
      <c r="AU897" s="131">
        <v>143.75299999999999</v>
      </c>
      <c r="AV897" s="131">
        <v>145.572</v>
      </c>
      <c r="AW897" s="131">
        <v>147.363</v>
      </c>
      <c r="AX897" s="161"/>
      <c r="AY897" s="161"/>
    </row>
    <row r="898" spans="1:51" x14ac:dyDescent="0.2">
      <c r="A898" s="106"/>
      <c r="B898" s="106" t="s">
        <v>273</v>
      </c>
      <c r="C898" s="131">
        <v>128.49100000000001</v>
      </c>
      <c r="D898" s="131">
        <v>129.48400000000001</v>
      </c>
      <c r="E898" s="131">
        <v>134.03</v>
      </c>
      <c r="F898" s="131">
        <v>142.80500000000001</v>
      </c>
      <c r="G898" s="131">
        <v>145.06399999999999</v>
      </c>
      <c r="H898" s="131">
        <v>143.30699999999999</v>
      </c>
      <c r="I898" s="131">
        <v>140.03700000000001</v>
      </c>
      <c r="J898" s="131">
        <v>132.78100000000001</v>
      </c>
      <c r="K898" s="131">
        <v>134.66900000000001</v>
      </c>
      <c r="L898" s="131">
        <v>139.10599999999999</v>
      </c>
      <c r="M898" s="131">
        <v>143.24700000000001</v>
      </c>
      <c r="N898" s="131">
        <v>139.53299999999999</v>
      </c>
      <c r="O898" s="131">
        <v>122.10299999999999</v>
      </c>
      <c r="P898" s="131">
        <v>123.59399999999999</v>
      </c>
      <c r="Q898" s="131">
        <v>123.27</v>
      </c>
      <c r="R898" s="131">
        <v>131.84700000000001</v>
      </c>
      <c r="S898" s="131">
        <v>141.44499999999999</v>
      </c>
      <c r="T898" s="131">
        <v>125.285</v>
      </c>
      <c r="U898" s="131">
        <v>107.5</v>
      </c>
      <c r="V898" s="131">
        <v>100</v>
      </c>
      <c r="W898" s="131">
        <v>100.128</v>
      </c>
      <c r="X898" s="131">
        <v>97.597999999999999</v>
      </c>
      <c r="Y898" s="131">
        <v>100.736</v>
      </c>
      <c r="Z898" s="131">
        <v>111.051</v>
      </c>
      <c r="AA898" s="131">
        <v>117.197</v>
      </c>
      <c r="AB898" s="131">
        <v>118.496</v>
      </c>
      <c r="AC898" s="131">
        <v>124.209</v>
      </c>
      <c r="AD898" s="131">
        <v>121.89100000000001</v>
      </c>
      <c r="AE898" s="131">
        <v>121.96599999999999</v>
      </c>
      <c r="AF898" s="131">
        <v>123.542</v>
      </c>
      <c r="AG898" s="131">
        <v>122.667</v>
      </c>
      <c r="AH898" s="131">
        <v>127.70399999999999</v>
      </c>
      <c r="AI898" s="131">
        <v>131.358</v>
      </c>
      <c r="AJ898" s="131">
        <v>136.17699999999999</v>
      </c>
      <c r="AK898" s="131">
        <v>142.97</v>
      </c>
      <c r="AL898" s="131">
        <v>151.864</v>
      </c>
      <c r="AM898" s="131">
        <v>162.80199999999999</v>
      </c>
      <c r="AN898" s="131">
        <v>175.495</v>
      </c>
      <c r="AO898" s="131">
        <v>175.21700000000001</v>
      </c>
      <c r="AP898" s="131">
        <v>187.41200000000001</v>
      </c>
      <c r="AQ898" s="131">
        <v>196.68600000000001</v>
      </c>
      <c r="AR898" s="131">
        <v>206</v>
      </c>
      <c r="AS898" s="131">
        <v>215.15299999999999</v>
      </c>
      <c r="AT898" s="131">
        <v>217.37</v>
      </c>
      <c r="AU898" s="131">
        <v>221.548</v>
      </c>
      <c r="AV898" s="131">
        <v>227.42400000000001</v>
      </c>
      <c r="AW898" s="131">
        <v>230.34</v>
      </c>
      <c r="AX898" s="161"/>
      <c r="AY898" s="161"/>
    </row>
    <row r="899" spans="1:51" x14ac:dyDescent="0.2">
      <c r="A899" s="106"/>
      <c r="B899" s="106" t="s">
        <v>275</v>
      </c>
      <c r="C899" s="131">
        <v>116.242</v>
      </c>
      <c r="D899" s="131">
        <v>112.36199999999999</v>
      </c>
      <c r="E899" s="131">
        <v>110.13500000000001</v>
      </c>
      <c r="F899" s="131">
        <v>106.514</v>
      </c>
      <c r="G899" s="131">
        <v>105.09699999999999</v>
      </c>
      <c r="H899" s="131">
        <v>105.214</v>
      </c>
      <c r="I899" s="131">
        <v>108.64700000000001</v>
      </c>
      <c r="J899" s="131">
        <v>108.319</v>
      </c>
      <c r="K899" s="131">
        <v>103.7</v>
      </c>
      <c r="L899" s="131">
        <v>104.539</v>
      </c>
      <c r="M899" s="131">
        <v>99.653999999999996</v>
      </c>
      <c r="N899" s="131">
        <v>101.678</v>
      </c>
      <c r="O899" s="131">
        <v>104.357</v>
      </c>
      <c r="P899" s="131">
        <v>103.19199999999999</v>
      </c>
      <c r="Q899" s="131">
        <v>98.468000000000004</v>
      </c>
      <c r="R899" s="131">
        <v>91.649000000000001</v>
      </c>
      <c r="S899" s="131">
        <v>85.757999999999996</v>
      </c>
      <c r="T899" s="131">
        <v>93.138000000000005</v>
      </c>
      <c r="U899" s="131">
        <v>98.031000000000006</v>
      </c>
      <c r="V899" s="131">
        <v>100</v>
      </c>
      <c r="W899" s="131">
        <v>95.963999999999999</v>
      </c>
      <c r="X899" s="131">
        <v>93.835999999999999</v>
      </c>
      <c r="Y899" s="131">
        <v>95.180999999999997</v>
      </c>
      <c r="Z899" s="131">
        <v>87.793000000000006</v>
      </c>
      <c r="AA899" s="131">
        <v>87.317999999999998</v>
      </c>
      <c r="AB899" s="131">
        <v>87.483999999999995</v>
      </c>
      <c r="AC899" s="131">
        <v>79.531999999999996</v>
      </c>
      <c r="AD899" s="131">
        <v>83.984999999999999</v>
      </c>
      <c r="AE899" s="131">
        <v>88.156000000000006</v>
      </c>
      <c r="AF899" s="131">
        <v>85.594999999999999</v>
      </c>
      <c r="AG899" s="131">
        <v>82.1</v>
      </c>
      <c r="AH899" s="131">
        <v>78.370999999999995</v>
      </c>
      <c r="AI899" s="131">
        <v>73.745000000000005</v>
      </c>
      <c r="AJ899" s="131">
        <v>77.73</v>
      </c>
      <c r="AK899" s="131">
        <v>77.507999999999996</v>
      </c>
      <c r="AL899" s="131">
        <v>69.988</v>
      </c>
      <c r="AM899" s="131">
        <v>69.784999999999997</v>
      </c>
      <c r="AN899" s="131">
        <v>67.070999999999998</v>
      </c>
      <c r="AO899" s="131">
        <v>69.283000000000001</v>
      </c>
      <c r="AP899" s="131">
        <v>79.528000000000006</v>
      </c>
      <c r="AQ899" s="131">
        <v>82.625</v>
      </c>
      <c r="AR899" s="131">
        <v>82.438999999999993</v>
      </c>
      <c r="AS899" s="131">
        <v>76.105000000000004</v>
      </c>
      <c r="AT899" s="131">
        <v>77.713999999999999</v>
      </c>
      <c r="AU899" s="131">
        <v>76.816999999999993</v>
      </c>
      <c r="AV899" s="131">
        <v>75.736000000000004</v>
      </c>
      <c r="AW899" s="131">
        <v>74.415999999999997</v>
      </c>
      <c r="AX899" s="161"/>
      <c r="AY899" s="161"/>
    </row>
    <row r="900" spans="1:51" x14ac:dyDescent="0.2">
      <c r="A900" s="106"/>
      <c r="B900" s="106" t="s">
        <v>276</v>
      </c>
      <c r="C900" s="131">
        <v>85.694000000000003</v>
      </c>
      <c r="D900" s="131">
        <v>85.742999999999995</v>
      </c>
      <c r="E900" s="131">
        <v>86.852000000000004</v>
      </c>
      <c r="F900" s="131">
        <v>88.353999999999999</v>
      </c>
      <c r="G900" s="131">
        <v>89.531000000000006</v>
      </c>
      <c r="H900" s="131">
        <v>89.477000000000004</v>
      </c>
      <c r="I900" s="131">
        <v>84.82</v>
      </c>
      <c r="J900" s="131">
        <v>88.228999999999999</v>
      </c>
      <c r="K900" s="131">
        <v>92.572000000000003</v>
      </c>
      <c r="L900" s="131">
        <v>92.114999999999995</v>
      </c>
      <c r="M900" s="131">
        <v>95.343000000000004</v>
      </c>
      <c r="N900" s="131">
        <v>92.861000000000004</v>
      </c>
      <c r="O900" s="131">
        <v>85.203000000000003</v>
      </c>
      <c r="P900" s="131">
        <v>87.028000000000006</v>
      </c>
      <c r="Q900" s="131">
        <v>86.721999999999994</v>
      </c>
      <c r="R900" s="131">
        <v>91.183000000000007</v>
      </c>
      <c r="S900" s="131">
        <v>96.022999999999996</v>
      </c>
      <c r="T900" s="131">
        <v>99.33</v>
      </c>
      <c r="U900" s="131">
        <v>97.716999999999999</v>
      </c>
      <c r="V900" s="131">
        <v>100</v>
      </c>
      <c r="W900" s="131">
        <v>98.692999999999998</v>
      </c>
      <c r="X900" s="131">
        <v>105.968</v>
      </c>
      <c r="Y900" s="131">
        <v>102.70099999999999</v>
      </c>
      <c r="Z900" s="131">
        <v>101.708</v>
      </c>
      <c r="AA900" s="131">
        <v>107.996</v>
      </c>
      <c r="AB900" s="131">
        <v>115.515</v>
      </c>
      <c r="AC900" s="131">
        <v>118.093</v>
      </c>
      <c r="AD900" s="131">
        <v>107.89100000000001</v>
      </c>
      <c r="AE900" s="131">
        <v>111.37</v>
      </c>
      <c r="AF900" s="131">
        <v>109.806</v>
      </c>
      <c r="AG900" s="131">
        <v>104.877</v>
      </c>
      <c r="AH900" s="131">
        <v>109.27200000000001</v>
      </c>
      <c r="AI900" s="131">
        <v>108.646</v>
      </c>
      <c r="AJ900" s="131">
        <v>113.575</v>
      </c>
      <c r="AK900" s="131">
        <v>106.66</v>
      </c>
      <c r="AL900" s="131">
        <v>107.54300000000001</v>
      </c>
      <c r="AM900" s="131">
        <v>109.646</v>
      </c>
      <c r="AN900" s="131">
        <v>119.02800000000001</v>
      </c>
      <c r="AO900" s="131">
        <v>122.194</v>
      </c>
      <c r="AP900" s="131">
        <v>108.149</v>
      </c>
      <c r="AQ900" s="131">
        <v>105.858</v>
      </c>
      <c r="AR900" s="131">
        <v>98.067999999999998</v>
      </c>
      <c r="AS900" s="131">
        <v>102.887</v>
      </c>
      <c r="AT900" s="131">
        <v>104.79900000000001</v>
      </c>
      <c r="AU900" s="131">
        <v>106.128</v>
      </c>
      <c r="AV900" s="131">
        <v>108.678</v>
      </c>
      <c r="AW900" s="131">
        <v>102.724</v>
      </c>
      <c r="AX900" s="161"/>
      <c r="AY900" s="161"/>
    </row>
    <row r="901" spans="1:51" ht="6" customHeight="1" x14ac:dyDescent="0.2">
      <c r="A901" s="106"/>
      <c r="B901" s="106"/>
      <c r="C901" s="131"/>
      <c r="D901" s="131"/>
      <c r="E901" s="131"/>
      <c r="F901" s="131"/>
      <c r="G901" s="131"/>
      <c r="H901" s="131"/>
      <c r="I901" s="131"/>
      <c r="J901" s="131"/>
      <c r="K901" s="131"/>
      <c r="L901" s="131"/>
      <c r="M901" s="131"/>
      <c r="N901" s="131"/>
      <c r="O901" s="131"/>
      <c r="P901" s="131"/>
      <c r="Q901" s="131"/>
      <c r="R901" s="131"/>
      <c r="S901" s="131"/>
      <c r="T901" s="131"/>
      <c r="U901" s="131"/>
      <c r="V901" s="131"/>
      <c r="W901" s="131"/>
      <c r="X901" s="131"/>
      <c r="Y901" s="131"/>
      <c r="Z901" s="131"/>
      <c r="AA901" s="131"/>
      <c r="AB901" s="131"/>
      <c r="AC901" s="131"/>
      <c r="AD901" s="131"/>
      <c r="AE901" s="131"/>
      <c r="AF901" s="131"/>
      <c r="AG901" s="131"/>
      <c r="AH901" s="131"/>
      <c r="AI901" s="131"/>
      <c r="AJ901" s="131"/>
      <c r="AK901" s="131"/>
      <c r="AL901" s="131"/>
      <c r="AM901" s="131"/>
      <c r="AN901" s="131"/>
      <c r="AO901" s="131"/>
      <c r="AP901" s="131"/>
      <c r="AQ901" s="131"/>
      <c r="AR901" s="131"/>
      <c r="AS901" s="131"/>
      <c r="AT901" s="131"/>
      <c r="AU901" s="131"/>
      <c r="AV901" s="131"/>
      <c r="AW901" s="131"/>
      <c r="AX901" s="161"/>
      <c r="AY901" s="161"/>
    </row>
    <row r="902" spans="1:51" x14ac:dyDescent="0.2">
      <c r="A902" s="162" t="s">
        <v>121</v>
      </c>
      <c r="B902" s="106" t="s">
        <v>271</v>
      </c>
      <c r="C902" s="131" t="s">
        <v>231</v>
      </c>
      <c r="D902" s="131" t="s">
        <v>231</v>
      </c>
      <c r="E902" s="131" t="s">
        <v>231</v>
      </c>
      <c r="F902" s="131" t="s">
        <v>231</v>
      </c>
      <c r="G902" s="131" t="s">
        <v>231</v>
      </c>
      <c r="H902" s="131" t="s">
        <v>231</v>
      </c>
      <c r="I902" s="131" t="s">
        <v>231</v>
      </c>
      <c r="J902" s="131" t="s">
        <v>231</v>
      </c>
      <c r="K902" s="131" t="s">
        <v>231</v>
      </c>
      <c r="L902" s="131" t="s">
        <v>231</v>
      </c>
      <c r="M902" s="131" t="s">
        <v>231</v>
      </c>
      <c r="N902" s="131" t="s">
        <v>231</v>
      </c>
      <c r="O902" s="131" t="s">
        <v>231</v>
      </c>
      <c r="P902" s="131" t="s">
        <v>231</v>
      </c>
      <c r="Q902" s="131" t="s">
        <v>231</v>
      </c>
      <c r="R902" s="131" t="s">
        <v>231</v>
      </c>
      <c r="S902" s="131" t="s">
        <v>231</v>
      </c>
      <c r="T902" s="131" t="s">
        <v>231</v>
      </c>
      <c r="U902" s="131" t="s">
        <v>231</v>
      </c>
      <c r="V902" s="131" t="s">
        <v>231</v>
      </c>
      <c r="W902" s="131" t="s">
        <v>231</v>
      </c>
      <c r="X902" s="131" t="s">
        <v>231</v>
      </c>
      <c r="Y902" s="131" t="s">
        <v>231</v>
      </c>
      <c r="Z902" s="131" t="s">
        <v>231</v>
      </c>
      <c r="AA902" s="131" t="s">
        <v>231</v>
      </c>
      <c r="AB902" s="131" t="s">
        <v>231</v>
      </c>
      <c r="AC902" s="131" t="s">
        <v>231</v>
      </c>
      <c r="AD902" s="131" t="s">
        <v>231</v>
      </c>
      <c r="AE902" s="131" t="s">
        <v>231</v>
      </c>
      <c r="AF902" s="131">
        <v>100</v>
      </c>
      <c r="AG902" s="131">
        <v>102.126</v>
      </c>
      <c r="AH902" s="131">
        <v>74.308999999999997</v>
      </c>
      <c r="AI902" s="131">
        <v>82.494</v>
      </c>
      <c r="AJ902" s="131">
        <v>93.468999999999994</v>
      </c>
      <c r="AK902" s="131">
        <v>113.709</v>
      </c>
      <c r="AL902" s="131">
        <v>102.813</v>
      </c>
      <c r="AM902" s="131">
        <v>94.659000000000006</v>
      </c>
      <c r="AN902" s="131">
        <v>97.697000000000003</v>
      </c>
      <c r="AO902" s="131">
        <v>97.57</v>
      </c>
      <c r="AP902" s="131">
        <v>116.65900000000001</v>
      </c>
      <c r="AQ902" s="131">
        <v>122.988</v>
      </c>
      <c r="AR902" s="131">
        <v>137.78399999999999</v>
      </c>
      <c r="AS902" s="131">
        <v>135.19</v>
      </c>
      <c r="AT902" s="131">
        <v>137.08699999999999</v>
      </c>
      <c r="AU902" s="131">
        <v>141.95400000000001</v>
      </c>
      <c r="AV902" s="131">
        <v>131.39599999999999</v>
      </c>
      <c r="AW902" s="131">
        <v>132.65100000000001</v>
      </c>
      <c r="AX902" s="161"/>
      <c r="AY902" s="161"/>
    </row>
    <row r="903" spans="1:51" x14ac:dyDescent="0.2">
      <c r="A903" s="106"/>
      <c r="B903" s="106" t="s">
        <v>204</v>
      </c>
      <c r="C903" s="131" t="s">
        <v>231</v>
      </c>
      <c r="D903" s="131" t="s">
        <v>231</v>
      </c>
      <c r="E903" s="131" t="s">
        <v>231</v>
      </c>
      <c r="F903" s="131" t="s">
        <v>231</v>
      </c>
      <c r="G903" s="131" t="s">
        <v>231</v>
      </c>
      <c r="H903" s="131" t="s">
        <v>231</v>
      </c>
      <c r="I903" s="131" t="s">
        <v>231</v>
      </c>
      <c r="J903" s="131" t="s">
        <v>231</v>
      </c>
      <c r="K903" s="131" t="s">
        <v>231</v>
      </c>
      <c r="L903" s="131" t="s">
        <v>231</v>
      </c>
      <c r="M903" s="131" t="s">
        <v>231</v>
      </c>
      <c r="N903" s="131" t="s">
        <v>231</v>
      </c>
      <c r="O903" s="131" t="s">
        <v>231</v>
      </c>
      <c r="P903" s="131" t="s">
        <v>231</v>
      </c>
      <c r="Q903" s="131" t="s">
        <v>231</v>
      </c>
      <c r="R903" s="131" t="s">
        <v>231</v>
      </c>
      <c r="S903" s="131" t="s">
        <v>231</v>
      </c>
      <c r="T903" s="131" t="s">
        <v>231</v>
      </c>
      <c r="U903" s="131" t="s">
        <v>231</v>
      </c>
      <c r="V903" s="131" t="s">
        <v>231</v>
      </c>
      <c r="W903" s="131" t="s">
        <v>231</v>
      </c>
      <c r="X903" s="131" t="s">
        <v>231</v>
      </c>
      <c r="Y903" s="131" t="s">
        <v>231</v>
      </c>
      <c r="Z903" s="131" t="s">
        <v>231</v>
      </c>
      <c r="AA903" s="131" t="s">
        <v>231</v>
      </c>
      <c r="AB903" s="131" t="s">
        <v>231</v>
      </c>
      <c r="AC903" s="131" t="s">
        <v>231</v>
      </c>
      <c r="AD903" s="131" t="s">
        <v>231</v>
      </c>
      <c r="AE903" s="131" t="s">
        <v>231</v>
      </c>
      <c r="AF903" s="131">
        <v>100</v>
      </c>
      <c r="AG903" s="131">
        <v>101.271</v>
      </c>
      <c r="AH903" s="131">
        <v>102.331</v>
      </c>
      <c r="AI903" s="131">
        <v>103.39</v>
      </c>
      <c r="AJ903" s="131">
        <v>104.661</v>
      </c>
      <c r="AK903" s="131">
        <v>105.72</v>
      </c>
      <c r="AL903" s="131">
        <v>106.78</v>
      </c>
      <c r="AM903" s="131">
        <v>108.051</v>
      </c>
      <c r="AN903" s="131">
        <v>109.11</v>
      </c>
      <c r="AO903" s="131">
        <v>110.381</v>
      </c>
      <c r="AP903" s="131">
        <v>111.441</v>
      </c>
      <c r="AQ903" s="131">
        <v>112.712</v>
      </c>
      <c r="AR903" s="131">
        <v>113.771</v>
      </c>
      <c r="AS903" s="131">
        <v>115.042</v>
      </c>
      <c r="AT903" s="131">
        <v>116.102</v>
      </c>
      <c r="AU903" s="131">
        <v>117.161</v>
      </c>
      <c r="AV903" s="131">
        <v>118.22</v>
      </c>
      <c r="AW903" s="131">
        <v>119.28</v>
      </c>
      <c r="AX903" s="161"/>
      <c r="AY903" s="161"/>
    </row>
    <row r="904" spans="1:51" x14ac:dyDescent="0.2">
      <c r="A904" s="106"/>
      <c r="B904" s="106" t="s">
        <v>273</v>
      </c>
      <c r="C904" s="131" t="s">
        <v>231</v>
      </c>
      <c r="D904" s="131" t="s">
        <v>231</v>
      </c>
      <c r="E904" s="131" t="s">
        <v>231</v>
      </c>
      <c r="F904" s="131" t="s">
        <v>231</v>
      </c>
      <c r="G904" s="131" t="s">
        <v>231</v>
      </c>
      <c r="H904" s="131" t="s">
        <v>231</v>
      </c>
      <c r="I904" s="131" t="s">
        <v>231</v>
      </c>
      <c r="J904" s="131" t="s">
        <v>231</v>
      </c>
      <c r="K904" s="131" t="s">
        <v>231</v>
      </c>
      <c r="L904" s="131" t="s">
        <v>231</v>
      </c>
      <c r="M904" s="131" t="s">
        <v>231</v>
      </c>
      <c r="N904" s="131" t="s">
        <v>231</v>
      </c>
      <c r="O904" s="131" t="s">
        <v>231</v>
      </c>
      <c r="P904" s="131" t="s">
        <v>231</v>
      </c>
      <c r="Q904" s="131" t="s">
        <v>231</v>
      </c>
      <c r="R904" s="131" t="s">
        <v>231</v>
      </c>
      <c r="S904" s="131" t="s">
        <v>231</v>
      </c>
      <c r="T904" s="131" t="s">
        <v>231</v>
      </c>
      <c r="U904" s="131" t="s">
        <v>231</v>
      </c>
      <c r="V904" s="131" t="s">
        <v>231</v>
      </c>
      <c r="W904" s="131" t="s">
        <v>231</v>
      </c>
      <c r="X904" s="131" t="s">
        <v>231</v>
      </c>
      <c r="Y904" s="131" t="s">
        <v>231</v>
      </c>
      <c r="Z904" s="131" t="s">
        <v>231</v>
      </c>
      <c r="AA904" s="131" t="s">
        <v>231</v>
      </c>
      <c r="AB904" s="131" t="s">
        <v>231</v>
      </c>
      <c r="AC904" s="131" t="s">
        <v>231</v>
      </c>
      <c r="AD904" s="131" t="s">
        <v>231</v>
      </c>
      <c r="AE904" s="131" t="s">
        <v>231</v>
      </c>
      <c r="AF904" s="131">
        <v>100</v>
      </c>
      <c r="AG904" s="131">
        <v>102.871</v>
      </c>
      <c r="AH904" s="131">
        <v>104.658</v>
      </c>
      <c r="AI904" s="131">
        <v>110.129</v>
      </c>
      <c r="AJ904" s="131">
        <v>118.023</v>
      </c>
      <c r="AK904" s="131">
        <v>122.111</v>
      </c>
      <c r="AL904" s="131">
        <v>127.898</v>
      </c>
      <c r="AM904" s="131">
        <v>132.83799999999999</v>
      </c>
      <c r="AN904" s="131">
        <v>137.02000000000001</v>
      </c>
      <c r="AO904" s="131">
        <v>139.52799999999999</v>
      </c>
      <c r="AP904" s="131">
        <v>145.32400000000001</v>
      </c>
      <c r="AQ904" s="131">
        <v>152.1</v>
      </c>
      <c r="AR904" s="131">
        <v>154.745</v>
      </c>
      <c r="AS904" s="131">
        <v>157.51300000000001</v>
      </c>
      <c r="AT904" s="131">
        <v>156.476</v>
      </c>
      <c r="AU904" s="131">
        <v>149.77799999999999</v>
      </c>
      <c r="AV904" s="131">
        <v>140.18799999999999</v>
      </c>
      <c r="AW904" s="131">
        <v>141.27799999999999</v>
      </c>
      <c r="AX904" s="161"/>
      <c r="AY904" s="161"/>
    </row>
    <row r="905" spans="1:51" x14ac:dyDescent="0.2">
      <c r="A905" s="106"/>
      <c r="B905" s="106" t="s">
        <v>275</v>
      </c>
      <c r="C905" s="131" t="s">
        <v>231</v>
      </c>
      <c r="D905" s="131" t="s">
        <v>231</v>
      </c>
      <c r="E905" s="131" t="s">
        <v>231</v>
      </c>
      <c r="F905" s="131" t="s">
        <v>231</v>
      </c>
      <c r="G905" s="131" t="s">
        <v>231</v>
      </c>
      <c r="H905" s="131" t="s">
        <v>231</v>
      </c>
      <c r="I905" s="131" t="s">
        <v>231</v>
      </c>
      <c r="J905" s="131" t="s">
        <v>231</v>
      </c>
      <c r="K905" s="131" t="s">
        <v>231</v>
      </c>
      <c r="L905" s="131" t="s">
        <v>231</v>
      </c>
      <c r="M905" s="131" t="s">
        <v>231</v>
      </c>
      <c r="N905" s="131" t="s">
        <v>231</v>
      </c>
      <c r="O905" s="131" t="s">
        <v>231</v>
      </c>
      <c r="P905" s="131" t="s">
        <v>231</v>
      </c>
      <c r="Q905" s="131" t="s">
        <v>231</v>
      </c>
      <c r="R905" s="131" t="s">
        <v>231</v>
      </c>
      <c r="S905" s="131" t="s">
        <v>231</v>
      </c>
      <c r="T905" s="131" t="s">
        <v>231</v>
      </c>
      <c r="U905" s="131" t="s">
        <v>231</v>
      </c>
      <c r="V905" s="131" t="s">
        <v>231</v>
      </c>
      <c r="W905" s="131" t="s">
        <v>231</v>
      </c>
      <c r="X905" s="131" t="s">
        <v>231</v>
      </c>
      <c r="Y905" s="131" t="s">
        <v>231</v>
      </c>
      <c r="Z905" s="131" t="s">
        <v>231</v>
      </c>
      <c r="AA905" s="131" t="s">
        <v>231</v>
      </c>
      <c r="AB905" s="131" t="s">
        <v>231</v>
      </c>
      <c r="AC905" s="131" t="s">
        <v>231</v>
      </c>
      <c r="AD905" s="131" t="s">
        <v>231</v>
      </c>
      <c r="AE905" s="131" t="s">
        <v>231</v>
      </c>
      <c r="AF905" s="131">
        <v>100</v>
      </c>
      <c r="AG905" s="131">
        <v>103.01600000000001</v>
      </c>
      <c r="AH905" s="131">
        <v>69.075000000000003</v>
      </c>
      <c r="AI905" s="131">
        <v>69.619</v>
      </c>
      <c r="AJ905" s="131">
        <v>70.760000000000005</v>
      </c>
      <c r="AK905" s="131">
        <v>78.010999999999996</v>
      </c>
      <c r="AL905" s="131">
        <v>70.069999999999993</v>
      </c>
      <c r="AM905" s="131">
        <v>63.058999999999997</v>
      </c>
      <c r="AN905" s="131">
        <v>64.126000000000005</v>
      </c>
      <c r="AO905" s="131">
        <v>62.517000000000003</v>
      </c>
      <c r="AP905" s="131">
        <v>71.034999999999997</v>
      </c>
      <c r="AQ905" s="131">
        <v>65.397000000000006</v>
      </c>
      <c r="AR905" s="131">
        <v>71.152000000000001</v>
      </c>
      <c r="AS905" s="131">
        <v>61.195999999999998</v>
      </c>
      <c r="AT905" s="131">
        <v>60.811</v>
      </c>
      <c r="AU905" s="131">
        <v>59.930999999999997</v>
      </c>
      <c r="AV905" s="131">
        <v>48.91</v>
      </c>
      <c r="AW905" s="131">
        <v>34.299999999999997</v>
      </c>
      <c r="AX905" s="161"/>
      <c r="AY905" s="161"/>
    </row>
    <row r="906" spans="1:51" x14ac:dyDescent="0.2">
      <c r="A906" s="106"/>
      <c r="B906" s="106" t="s">
        <v>276</v>
      </c>
      <c r="C906" s="131" t="s">
        <v>231</v>
      </c>
      <c r="D906" s="131" t="s">
        <v>231</v>
      </c>
      <c r="E906" s="131" t="s">
        <v>231</v>
      </c>
      <c r="F906" s="131" t="s">
        <v>231</v>
      </c>
      <c r="G906" s="131" t="s">
        <v>231</v>
      </c>
      <c r="H906" s="131" t="s">
        <v>231</v>
      </c>
      <c r="I906" s="131" t="s">
        <v>231</v>
      </c>
      <c r="J906" s="131" t="s">
        <v>231</v>
      </c>
      <c r="K906" s="131" t="s">
        <v>231</v>
      </c>
      <c r="L906" s="131" t="s">
        <v>231</v>
      </c>
      <c r="M906" s="131" t="s">
        <v>231</v>
      </c>
      <c r="N906" s="131" t="s">
        <v>231</v>
      </c>
      <c r="O906" s="131" t="s">
        <v>231</v>
      </c>
      <c r="P906" s="131" t="s">
        <v>231</v>
      </c>
      <c r="Q906" s="131" t="s">
        <v>231</v>
      </c>
      <c r="R906" s="131" t="s">
        <v>231</v>
      </c>
      <c r="S906" s="131" t="s">
        <v>231</v>
      </c>
      <c r="T906" s="131" t="s">
        <v>231</v>
      </c>
      <c r="U906" s="131" t="s">
        <v>231</v>
      </c>
      <c r="V906" s="131" t="s">
        <v>231</v>
      </c>
      <c r="W906" s="131" t="s">
        <v>231</v>
      </c>
      <c r="X906" s="131" t="s">
        <v>231</v>
      </c>
      <c r="Y906" s="131" t="s">
        <v>231</v>
      </c>
      <c r="Z906" s="131" t="s">
        <v>231</v>
      </c>
      <c r="AA906" s="131" t="s">
        <v>231</v>
      </c>
      <c r="AB906" s="131" t="s">
        <v>231</v>
      </c>
      <c r="AC906" s="131" t="s">
        <v>231</v>
      </c>
      <c r="AD906" s="131" t="s">
        <v>231</v>
      </c>
      <c r="AE906" s="131" t="s">
        <v>231</v>
      </c>
      <c r="AF906" s="131">
        <v>100</v>
      </c>
      <c r="AG906" s="131">
        <v>95.159000000000006</v>
      </c>
      <c r="AH906" s="131">
        <v>100.44799999999999</v>
      </c>
      <c r="AI906" s="131">
        <v>104.06699999999999</v>
      </c>
      <c r="AJ906" s="131">
        <v>106.937</v>
      </c>
      <c r="AK906" s="131">
        <v>112.908</v>
      </c>
      <c r="AL906" s="131">
        <v>107.44</v>
      </c>
      <c r="AM906" s="131">
        <v>104.584</v>
      </c>
      <c r="AN906" s="131">
        <v>101.90600000000001</v>
      </c>
      <c r="AO906" s="131">
        <v>101.33499999999999</v>
      </c>
      <c r="AP906" s="131">
        <v>101.40600000000001</v>
      </c>
      <c r="AQ906" s="131">
        <v>109.7</v>
      </c>
      <c r="AR906" s="131">
        <v>109.992</v>
      </c>
      <c r="AS906" s="131">
        <v>121.91200000000001</v>
      </c>
      <c r="AT906" s="131">
        <v>124.087</v>
      </c>
      <c r="AU906" s="131">
        <v>134.97900000000001</v>
      </c>
      <c r="AV906" s="131">
        <v>162.09800000000001</v>
      </c>
      <c r="AW906" s="131">
        <v>229.49799999999999</v>
      </c>
      <c r="AX906" s="161"/>
      <c r="AY906" s="161"/>
    </row>
    <row r="907" spans="1:51" ht="6" customHeight="1" x14ac:dyDescent="0.2">
      <c r="A907" s="106"/>
      <c r="B907" s="106"/>
      <c r="C907" s="131"/>
      <c r="D907" s="131"/>
      <c r="E907" s="131"/>
      <c r="F907" s="131"/>
      <c r="G907" s="131"/>
      <c r="H907" s="131"/>
      <c r="I907" s="131"/>
      <c r="J907" s="131"/>
      <c r="K907" s="131"/>
      <c r="L907" s="131"/>
      <c r="M907" s="131"/>
      <c r="N907" s="131"/>
      <c r="O907" s="131"/>
      <c r="P907" s="131"/>
      <c r="Q907" s="131"/>
      <c r="R907" s="131"/>
      <c r="S907" s="131"/>
      <c r="T907" s="131"/>
      <c r="U907" s="131"/>
      <c r="V907" s="131"/>
      <c r="W907" s="131"/>
      <c r="X907" s="131"/>
      <c r="Y907" s="131"/>
      <c r="Z907" s="131"/>
      <c r="AA907" s="131"/>
      <c r="AB907" s="131"/>
      <c r="AC907" s="131"/>
      <c r="AD907" s="131"/>
      <c r="AE907" s="131"/>
      <c r="AF907" s="131"/>
      <c r="AG907" s="131"/>
      <c r="AH907" s="131"/>
      <c r="AI907" s="131"/>
      <c r="AJ907" s="131"/>
      <c r="AK907" s="131"/>
      <c r="AL907" s="131"/>
      <c r="AM907" s="131"/>
      <c r="AN907" s="131"/>
      <c r="AO907" s="131"/>
      <c r="AP907" s="131"/>
      <c r="AQ907" s="131"/>
      <c r="AR907" s="131"/>
      <c r="AS907" s="131"/>
      <c r="AT907" s="131"/>
      <c r="AU907" s="131"/>
      <c r="AV907" s="131"/>
      <c r="AW907" s="131"/>
      <c r="AX907" s="161"/>
      <c r="AY907" s="161"/>
    </row>
    <row r="908" spans="1:51" x14ac:dyDescent="0.2">
      <c r="A908" s="162" t="s">
        <v>60</v>
      </c>
      <c r="B908" s="106" t="s">
        <v>271</v>
      </c>
      <c r="C908" s="131">
        <v>67.950999999999993</v>
      </c>
      <c r="D908" s="131">
        <v>69.265000000000001</v>
      </c>
      <c r="E908" s="131">
        <v>71.73</v>
      </c>
      <c r="F908" s="131">
        <v>65.742000000000004</v>
      </c>
      <c r="G908" s="131">
        <v>57.905000000000001</v>
      </c>
      <c r="H908" s="131">
        <v>65.608000000000004</v>
      </c>
      <c r="I908" s="131">
        <v>75.174000000000007</v>
      </c>
      <c r="J908" s="131">
        <v>74.399000000000001</v>
      </c>
      <c r="K908" s="131">
        <v>74.897999999999996</v>
      </c>
      <c r="L908" s="131">
        <v>80.622</v>
      </c>
      <c r="M908" s="131">
        <v>91.197999999999993</v>
      </c>
      <c r="N908" s="131">
        <v>88.863</v>
      </c>
      <c r="O908" s="131">
        <v>83.998000000000005</v>
      </c>
      <c r="P908" s="131">
        <v>85.477000000000004</v>
      </c>
      <c r="Q908" s="131">
        <v>84.215999999999994</v>
      </c>
      <c r="R908" s="131">
        <v>86.41</v>
      </c>
      <c r="S908" s="131">
        <v>90.847999999999999</v>
      </c>
      <c r="T908" s="131">
        <v>97.745000000000005</v>
      </c>
      <c r="U908" s="131">
        <v>96.122</v>
      </c>
      <c r="V908" s="131">
        <v>100</v>
      </c>
      <c r="W908" s="131">
        <v>98.840999999999994</v>
      </c>
      <c r="X908" s="131">
        <v>103.378</v>
      </c>
      <c r="Y908" s="131">
        <v>99.611000000000004</v>
      </c>
      <c r="Z908" s="131">
        <v>102.038</v>
      </c>
      <c r="AA908" s="131">
        <v>103.32</v>
      </c>
      <c r="AB908" s="131">
        <v>107.54600000000001</v>
      </c>
      <c r="AC908" s="131">
        <v>115.32</v>
      </c>
      <c r="AD908" s="131">
        <v>119.968</v>
      </c>
      <c r="AE908" s="131">
        <v>119.982</v>
      </c>
      <c r="AF908" s="131">
        <v>123.718</v>
      </c>
      <c r="AG908" s="131">
        <v>143.60400000000001</v>
      </c>
      <c r="AH908" s="131">
        <v>160.86699999999999</v>
      </c>
      <c r="AI908" s="131">
        <v>189.505</v>
      </c>
      <c r="AJ908" s="131">
        <v>195.273</v>
      </c>
      <c r="AK908" s="131">
        <v>217.38399999999999</v>
      </c>
      <c r="AL908" s="131">
        <v>242.40199999999999</v>
      </c>
      <c r="AM908" s="131">
        <v>270.25</v>
      </c>
      <c r="AN908" s="131">
        <v>267.93700000000001</v>
      </c>
      <c r="AO908" s="131">
        <v>251.00899999999999</v>
      </c>
      <c r="AP908" s="131">
        <v>276.53100000000001</v>
      </c>
      <c r="AQ908" s="131">
        <v>275.83999999999997</v>
      </c>
      <c r="AR908" s="131">
        <v>273.66899999999998</v>
      </c>
      <c r="AS908" s="131">
        <v>281.58199999999999</v>
      </c>
      <c r="AT908" s="131">
        <v>291.90300000000002</v>
      </c>
      <c r="AU908" s="131">
        <v>269.32799999999997</v>
      </c>
      <c r="AV908" s="131">
        <v>220.94300000000001</v>
      </c>
      <c r="AW908" s="131">
        <v>227.91</v>
      </c>
      <c r="AX908" s="161"/>
      <c r="AY908" s="161"/>
    </row>
    <row r="909" spans="1:51" x14ac:dyDescent="0.2">
      <c r="A909" s="106"/>
      <c r="B909" s="106" t="s">
        <v>204</v>
      </c>
      <c r="C909" s="131">
        <v>78.231999999999999</v>
      </c>
      <c r="D909" s="131">
        <v>79.296000000000006</v>
      </c>
      <c r="E909" s="131">
        <v>80.441999999999993</v>
      </c>
      <c r="F909" s="131">
        <v>81.587999999999994</v>
      </c>
      <c r="G909" s="131">
        <v>82.733000000000004</v>
      </c>
      <c r="H909" s="131">
        <v>83.960999999999999</v>
      </c>
      <c r="I909" s="131">
        <v>85.105999999999995</v>
      </c>
      <c r="J909" s="131">
        <v>86.251999999999995</v>
      </c>
      <c r="K909" s="131">
        <v>87.48</v>
      </c>
      <c r="L909" s="131">
        <v>88.789000000000001</v>
      </c>
      <c r="M909" s="131">
        <v>90.262</v>
      </c>
      <c r="N909" s="131">
        <v>91.734999999999999</v>
      </c>
      <c r="O909" s="131">
        <v>93.207999999999998</v>
      </c>
      <c r="P909" s="131">
        <v>94.599000000000004</v>
      </c>
      <c r="Q909" s="131">
        <v>95.826999999999998</v>
      </c>
      <c r="R909" s="131">
        <v>96.89</v>
      </c>
      <c r="S909" s="131">
        <v>97.790999999999997</v>
      </c>
      <c r="T909" s="131">
        <v>98.608999999999995</v>
      </c>
      <c r="U909" s="131">
        <v>99.344999999999999</v>
      </c>
      <c r="V909" s="131">
        <v>100</v>
      </c>
      <c r="W909" s="131">
        <v>100.655</v>
      </c>
      <c r="X909" s="131">
        <v>101.227</v>
      </c>
      <c r="Y909" s="131">
        <v>101.8</v>
      </c>
      <c r="Z909" s="131">
        <v>102.291</v>
      </c>
      <c r="AA909" s="131">
        <v>102.7</v>
      </c>
      <c r="AB909" s="131">
        <v>102.946</v>
      </c>
      <c r="AC909" s="131">
        <v>103.191</v>
      </c>
      <c r="AD909" s="131">
        <v>103.355</v>
      </c>
      <c r="AE909" s="131">
        <v>103.51900000000001</v>
      </c>
      <c r="AF909" s="131">
        <v>103.764</v>
      </c>
      <c r="AG909" s="131">
        <v>104.092</v>
      </c>
      <c r="AH909" s="131">
        <v>104.583</v>
      </c>
      <c r="AI909" s="131">
        <v>105.074</v>
      </c>
      <c r="AJ909" s="131">
        <v>105.646</v>
      </c>
      <c r="AK909" s="131">
        <v>106.137</v>
      </c>
      <c r="AL909" s="131">
        <v>106.628</v>
      </c>
      <c r="AM909" s="131">
        <v>107.119</v>
      </c>
      <c r="AN909" s="131">
        <v>107.61</v>
      </c>
      <c r="AO909" s="131">
        <v>108.18300000000001</v>
      </c>
      <c r="AP909" s="131">
        <v>108.67400000000001</v>
      </c>
      <c r="AQ909" s="131">
        <v>109.247</v>
      </c>
      <c r="AR909" s="131">
        <v>109.82</v>
      </c>
      <c r="AS909" s="131">
        <v>110.31100000000001</v>
      </c>
      <c r="AT909" s="131">
        <v>110.80200000000001</v>
      </c>
      <c r="AU909" s="131">
        <v>111.29300000000001</v>
      </c>
      <c r="AV909" s="131">
        <v>111.702</v>
      </c>
      <c r="AW909" s="131">
        <v>112.029</v>
      </c>
      <c r="AX909" s="161"/>
      <c r="AY909" s="161"/>
    </row>
    <row r="910" spans="1:51" x14ac:dyDescent="0.2">
      <c r="A910" s="106"/>
      <c r="B910" s="106" t="s">
        <v>273</v>
      </c>
      <c r="C910" s="131">
        <v>110.095</v>
      </c>
      <c r="D910" s="131">
        <v>114.893</v>
      </c>
      <c r="E910" s="131">
        <v>115.137</v>
      </c>
      <c r="F910" s="131">
        <v>117.839</v>
      </c>
      <c r="G910" s="131">
        <v>117.929</v>
      </c>
      <c r="H910" s="131">
        <v>123.649</v>
      </c>
      <c r="I910" s="131">
        <v>133.108</v>
      </c>
      <c r="J910" s="131">
        <v>144.49700000000001</v>
      </c>
      <c r="K910" s="131">
        <v>147.596</v>
      </c>
      <c r="L910" s="131">
        <v>143.869</v>
      </c>
      <c r="M910" s="131">
        <v>147.48699999999999</v>
      </c>
      <c r="N910" s="131">
        <v>150.64599999999999</v>
      </c>
      <c r="O910" s="131">
        <v>132.97499999999999</v>
      </c>
      <c r="P910" s="131">
        <v>123.48399999999999</v>
      </c>
      <c r="Q910" s="131">
        <v>116.88</v>
      </c>
      <c r="R910" s="131">
        <v>111.806</v>
      </c>
      <c r="S910" s="131">
        <v>105.723</v>
      </c>
      <c r="T910" s="131">
        <v>100.733</v>
      </c>
      <c r="U910" s="131">
        <v>99.162999999999997</v>
      </c>
      <c r="V910" s="131">
        <v>100</v>
      </c>
      <c r="W910" s="131">
        <v>102.011</v>
      </c>
      <c r="X910" s="131">
        <v>99.763999999999996</v>
      </c>
      <c r="Y910" s="131">
        <v>97.763000000000005</v>
      </c>
      <c r="Z910" s="131">
        <v>100.765</v>
      </c>
      <c r="AA910" s="131">
        <v>105.036</v>
      </c>
      <c r="AB910" s="131">
        <v>112.26</v>
      </c>
      <c r="AC910" s="131">
        <v>120.42100000000001</v>
      </c>
      <c r="AD910" s="131">
        <v>129.99600000000001</v>
      </c>
      <c r="AE910" s="131">
        <v>140.20699999999999</v>
      </c>
      <c r="AF910" s="131">
        <v>149.524</v>
      </c>
      <c r="AG910" s="131">
        <v>155.268</v>
      </c>
      <c r="AH910" s="131">
        <v>166.804</v>
      </c>
      <c r="AI910" s="131">
        <v>190.005</v>
      </c>
      <c r="AJ910" s="131">
        <v>203.994</v>
      </c>
      <c r="AK910" s="131">
        <v>215.66200000000001</v>
      </c>
      <c r="AL910" s="131">
        <v>243.018</v>
      </c>
      <c r="AM910" s="131">
        <v>253.40799999999999</v>
      </c>
      <c r="AN910" s="131">
        <v>260.80200000000002</v>
      </c>
      <c r="AO910" s="131">
        <v>248.03</v>
      </c>
      <c r="AP910" s="131">
        <v>255.119</v>
      </c>
      <c r="AQ910" s="131">
        <v>253.03299999999999</v>
      </c>
      <c r="AR910" s="131">
        <v>254.971</v>
      </c>
      <c r="AS910" s="131">
        <v>256.327</v>
      </c>
      <c r="AT910" s="131">
        <v>254.54499999999999</v>
      </c>
      <c r="AU910" s="131">
        <v>257.26799999999997</v>
      </c>
      <c r="AV910" s="131">
        <v>241.059</v>
      </c>
      <c r="AW910" s="131">
        <v>234.739</v>
      </c>
      <c r="AX910" s="161"/>
      <c r="AY910" s="161"/>
    </row>
    <row r="911" spans="1:51" x14ac:dyDescent="0.2">
      <c r="A911" s="106"/>
      <c r="B911" s="106" t="s">
        <v>275</v>
      </c>
      <c r="C911" s="131">
        <v>51.143000000000001</v>
      </c>
      <c r="D911" s="131">
        <v>49.243000000000002</v>
      </c>
      <c r="E911" s="131">
        <v>47.582000000000001</v>
      </c>
      <c r="F911" s="131">
        <v>46.46</v>
      </c>
      <c r="G911" s="131">
        <v>39.735999999999997</v>
      </c>
      <c r="H911" s="131">
        <v>41.466999999999999</v>
      </c>
      <c r="I911" s="131">
        <v>43.051000000000002</v>
      </c>
      <c r="J911" s="131">
        <v>47.012</v>
      </c>
      <c r="K911" s="131">
        <v>47.003999999999998</v>
      </c>
      <c r="L911" s="131">
        <v>50.048000000000002</v>
      </c>
      <c r="M911" s="131">
        <v>50.99</v>
      </c>
      <c r="N911" s="131">
        <v>49.408999999999999</v>
      </c>
      <c r="O911" s="131">
        <v>57.1</v>
      </c>
      <c r="P911" s="131">
        <v>68.447999999999993</v>
      </c>
      <c r="Q911" s="131">
        <v>75.914000000000001</v>
      </c>
      <c r="R911" s="131">
        <v>82.037000000000006</v>
      </c>
      <c r="S911" s="131">
        <v>80.878</v>
      </c>
      <c r="T911" s="131">
        <v>92.352999999999994</v>
      </c>
      <c r="U911" s="131">
        <v>90.418000000000006</v>
      </c>
      <c r="V911" s="131">
        <v>100</v>
      </c>
      <c r="W911" s="131">
        <v>96.795000000000002</v>
      </c>
      <c r="X911" s="131">
        <v>108.18899999999999</v>
      </c>
      <c r="Y911" s="131">
        <v>102.255</v>
      </c>
      <c r="Z911" s="131">
        <v>100.108</v>
      </c>
      <c r="AA911" s="131">
        <v>92.62</v>
      </c>
      <c r="AB911" s="131">
        <v>106.24</v>
      </c>
      <c r="AC911" s="131">
        <v>102.002</v>
      </c>
      <c r="AD911" s="131">
        <v>101.788</v>
      </c>
      <c r="AE911" s="131">
        <v>106.90900000000001</v>
      </c>
      <c r="AF911" s="131">
        <v>107.419</v>
      </c>
      <c r="AG911" s="131">
        <v>114.53400000000001</v>
      </c>
      <c r="AH911" s="131">
        <v>114.63200000000001</v>
      </c>
      <c r="AI911" s="131">
        <v>112.84</v>
      </c>
      <c r="AJ911" s="131">
        <v>106.84099999999999</v>
      </c>
      <c r="AK911" s="131">
        <v>117.32</v>
      </c>
      <c r="AL911" s="131">
        <v>115.596</v>
      </c>
      <c r="AM911" s="131">
        <v>117.45399999999999</v>
      </c>
      <c r="AN911" s="131">
        <v>110.208</v>
      </c>
      <c r="AO911" s="131">
        <v>115.71599999999999</v>
      </c>
      <c r="AP911" s="131">
        <v>119.19499999999999</v>
      </c>
      <c r="AQ911" s="131">
        <v>119.039</v>
      </c>
      <c r="AR911" s="131">
        <v>115.295</v>
      </c>
      <c r="AS911" s="131">
        <v>113.45</v>
      </c>
      <c r="AT911" s="131">
        <v>116.283</v>
      </c>
      <c r="AU911" s="131">
        <v>110.54300000000001</v>
      </c>
      <c r="AV911" s="131">
        <v>104.249</v>
      </c>
      <c r="AW911" s="131">
        <v>106.21899999999999</v>
      </c>
      <c r="AX911" s="161"/>
      <c r="AY911" s="161"/>
    </row>
    <row r="912" spans="1:51" x14ac:dyDescent="0.2">
      <c r="A912" s="106"/>
      <c r="B912" s="106" t="s">
        <v>276</v>
      </c>
      <c r="C912" s="131">
        <v>154.26300000000001</v>
      </c>
      <c r="D912" s="131">
        <v>154.393</v>
      </c>
      <c r="E912" s="131">
        <v>162.76400000000001</v>
      </c>
      <c r="F912" s="131">
        <v>147.18</v>
      </c>
      <c r="G912" s="131">
        <v>149.36000000000001</v>
      </c>
      <c r="H912" s="131">
        <v>152.4</v>
      </c>
      <c r="I912" s="131">
        <v>154.14099999999999</v>
      </c>
      <c r="J912" s="131">
        <v>126.977</v>
      </c>
      <c r="K912" s="131">
        <v>123.41</v>
      </c>
      <c r="L912" s="131">
        <v>126.108</v>
      </c>
      <c r="M912" s="131">
        <v>134.351</v>
      </c>
      <c r="N912" s="131">
        <v>130.143</v>
      </c>
      <c r="O912" s="131">
        <v>118.688</v>
      </c>
      <c r="P912" s="131">
        <v>106.90300000000001</v>
      </c>
      <c r="Q912" s="131">
        <v>99.049000000000007</v>
      </c>
      <c r="R912" s="131">
        <v>97.231999999999999</v>
      </c>
      <c r="S912" s="131">
        <v>108.64700000000001</v>
      </c>
      <c r="T912" s="131">
        <v>106.55</v>
      </c>
      <c r="U912" s="131">
        <v>107.91200000000001</v>
      </c>
      <c r="V912" s="131">
        <v>100</v>
      </c>
      <c r="W912" s="131">
        <v>99.45</v>
      </c>
      <c r="X912" s="131">
        <v>94.617999999999995</v>
      </c>
      <c r="Y912" s="131">
        <v>97.881</v>
      </c>
      <c r="Z912" s="131">
        <v>98.888000000000005</v>
      </c>
      <c r="AA912" s="131">
        <v>103.413</v>
      </c>
      <c r="AB912" s="131">
        <v>87.593999999999994</v>
      </c>
      <c r="AC912" s="131">
        <v>90.980999999999995</v>
      </c>
      <c r="AD912" s="131">
        <v>87.721999999999994</v>
      </c>
      <c r="AE912" s="131">
        <v>77.323999999999998</v>
      </c>
      <c r="AF912" s="131">
        <v>74.231999999999999</v>
      </c>
      <c r="AG912" s="131">
        <v>77.576999999999998</v>
      </c>
      <c r="AH912" s="131">
        <v>80.444000000000003</v>
      </c>
      <c r="AI912" s="131">
        <v>84.12</v>
      </c>
      <c r="AJ912" s="131">
        <v>84.807000000000002</v>
      </c>
      <c r="AK912" s="131">
        <v>80.948999999999998</v>
      </c>
      <c r="AL912" s="131">
        <v>80.924999999999997</v>
      </c>
      <c r="AM912" s="131">
        <v>84.763999999999996</v>
      </c>
      <c r="AN912" s="131">
        <v>86.626999999999995</v>
      </c>
      <c r="AO912" s="131">
        <v>80.840999999999994</v>
      </c>
      <c r="AP912" s="131">
        <v>83.679000000000002</v>
      </c>
      <c r="AQ912" s="131">
        <v>83.825999999999993</v>
      </c>
      <c r="AR912" s="131">
        <v>84.77</v>
      </c>
      <c r="AS912" s="131">
        <v>87.778000000000006</v>
      </c>
      <c r="AT912" s="131">
        <v>89.004000000000005</v>
      </c>
      <c r="AU912" s="131">
        <v>85.093999999999994</v>
      </c>
      <c r="AV912" s="131">
        <v>78.707999999999998</v>
      </c>
      <c r="AW912" s="131">
        <v>81.591999999999999</v>
      </c>
      <c r="AX912" s="161"/>
      <c r="AY912" s="161"/>
    </row>
    <row r="913" spans="1:51" ht="6" customHeight="1" x14ac:dyDescent="0.2">
      <c r="A913" s="106"/>
      <c r="B913" s="106"/>
      <c r="C913" s="131"/>
      <c r="D913" s="131"/>
      <c r="E913" s="131"/>
      <c r="F913" s="131"/>
      <c r="G913" s="131"/>
      <c r="H913" s="131"/>
      <c r="I913" s="131"/>
      <c r="J913" s="131"/>
      <c r="K913" s="131"/>
      <c r="L913" s="131"/>
      <c r="M913" s="131"/>
      <c r="N913" s="131"/>
      <c r="O913" s="131"/>
      <c r="P913" s="131"/>
      <c r="Q913" s="131"/>
      <c r="R913" s="131"/>
      <c r="S913" s="131"/>
      <c r="T913" s="131"/>
      <c r="U913" s="131"/>
      <c r="V913" s="131"/>
      <c r="W913" s="131"/>
      <c r="X913" s="131"/>
      <c r="Y913" s="131"/>
      <c r="Z913" s="131"/>
      <c r="AA913" s="131"/>
      <c r="AB913" s="131"/>
      <c r="AC913" s="131"/>
      <c r="AD913" s="131"/>
      <c r="AE913" s="131"/>
      <c r="AF913" s="131"/>
      <c r="AG913" s="131"/>
      <c r="AH913" s="131"/>
      <c r="AI913" s="131"/>
      <c r="AJ913" s="131"/>
      <c r="AK913" s="131"/>
      <c r="AL913" s="131"/>
      <c r="AM913" s="131"/>
      <c r="AN913" s="131"/>
      <c r="AO913" s="131"/>
      <c r="AP913" s="131"/>
      <c r="AQ913" s="131"/>
      <c r="AR913" s="131"/>
      <c r="AS913" s="131"/>
      <c r="AT913" s="131"/>
      <c r="AU913" s="131"/>
      <c r="AV913" s="131"/>
      <c r="AW913" s="131"/>
      <c r="AX913" s="161"/>
      <c r="AY913" s="161"/>
    </row>
    <row r="914" spans="1:51" x14ac:dyDescent="0.2">
      <c r="A914" s="162" t="s">
        <v>102</v>
      </c>
      <c r="B914" s="106" t="s">
        <v>271</v>
      </c>
      <c r="C914" s="131">
        <v>141.64699999999999</v>
      </c>
      <c r="D914" s="131">
        <v>154.66</v>
      </c>
      <c r="E914" s="131">
        <v>144.96299999999999</v>
      </c>
      <c r="F914" s="131">
        <v>139.91999999999999</v>
      </c>
      <c r="G914" s="131">
        <v>148.173</v>
      </c>
      <c r="H914" s="131">
        <v>151.77699999999999</v>
      </c>
      <c r="I914" s="131">
        <v>149.41399999999999</v>
      </c>
      <c r="J914" s="131">
        <v>151.86500000000001</v>
      </c>
      <c r="K914" s="131">
        <v>165.251</v>
      </c>
      <c r="L914" s="131">
        <v>148.30000000000001</v>
      </c>
      <c r="M914" s="131">
        <v>133.161</v>
      </c>
      <c r="N914" s="131">
        <v>123.849</v>
      </c>
      <c r="O914" s="131">
        <v>99.43</v>
      </c>
      <c r="P914" s="131">
        <v>89.206999999999994</v>
      </c>
      <c r="Q914" s="131">
        <v>83.638000000000005</v>
      </c>
      <c r="R914" s="131">
        <v>82.286000000000001</v>
      </c>
      <c r="S914" s="131">
        <v>92.257999999999996</v>
      </c>
      <c r="T914" s="131">
        <v>118.77500000000001</v>
      </c>
      <c r="U914" s="131">
        <v>128.32599999999999</v>
      </c>
      <c r="V914" s="131">
        <v>100</v>
      </c>
      <c r="W914" s="131">
        <v>114.65600000000001</v>
      </c>
      <c r="X914" s="131">
        <v>125.229</v>
      </c>
      <c r="Y914" s="131">
        <v>117.81100000000001</v>
      </c>
      <c r="Z914" s="131">
        <v>109.273</v>
      </c>
      <c r="AA914" s="131">
        <v>122.005</v>
      </c>
      <c r="AB914" s="131">
        <v>142.596</v>
      </c>
      <c r="AC914" s="131">
        <v>144.17699999999999</v>
      </c>
      <c r="AD914" s="131">
        <v>148.54900000000001</v>
      </c>
      <c r="AE914" s="131">
        <v>177.87100000000001</v>
      </c>
      <c r="AF914" s="131">
        <v>141.41399999999999</v>
      </c>
      <c r="AG914" s="131">
        <v>126.27800000000001</v>
      </c>
      <c r="AH914" s="131">
        <v>115.271</v>
      </c>
      <c r="AI914" s="131">
        <v>113.224</v>
      </c>
      <c r="AJ914" s="131">
        <v>144.51599999999999</v>
      </c>
      <c r="AK914" s="131">
        <v>143.11500000000001</v>
      </c>
      <c r="AL914" s="131">
        <v>168.97800000000001</v>
      </c>
      <c r="AM914" s="131">
        <v>154.77500000000001</v>
      </c>
      <c r="AN914" s="131">
        <v>207.46100000000001</v>
      </c>
      <c r="AO914" s="131">
        <v>207.03700000000001</v>
      </c>
      <c r="AP914" s="131">
        <v>165.554</v>
      </c>
      <c r="AQ914" s="131">
        <v>200.67099999999999</v>
      </c>
      <c r="AR914" s="131">
        <v>227.43700000000001</v>
      </c>
      <c r="AS914" s="131">
        <v>197.64699999999999</v>
      </c>
      <c r="AT914" s="131">
        <v>174.108</v>
      </c>
      <c r="AU914" s="131">
        <v>177.09</v>
      </c>
      <c r="AV914" s="131">
        <v>175.721</v>
      </c>
      <c r="AW914" s="131">
        <v>163.14599999999999</v>
      </c>
    </row>
    <row r="915" spans="1:51" x14ac:dyDescent="0.2">
      <c r="A915" s="106"/>
      <c r="B915" s="106" t="s">
        <v>204</v>
      </c>
      <c r="C915" s="131">
        <v>90.611000000000004</v>
      </c>
      <c r="D915" s="131">
        <v>90.706999999999994</v>
      </c>
      <c r="E915" s="131">
        <v>90.74</v>
      </c>
      <c r="F915" s="131">
        <v>90.804000000000002</v>
      </c>
      <c r="G915" s="131">
        <v>90.997</v>
      </c>
      <c r="H915" s="131">
        <v>91.35</v>
      </c>
      <c r="I915" s="131">
        <v>91.864999999999995</v>
      </c>
      <c r="J915" s="131">
        <v>92.475999999999999</v>
      </c>
      <c r="K915" s="131">
        <v>93.119</v>
      </c>
      <c r="L915" s="131">
        <v>93.762</v>
      </c>
      <c r="M915" s="131">
        <v>94.373000000000005</v>
      </c>
      <c r="N915" s="131">
        <v>94.983999999999995</v>
      </c>
      <c r="O915" s="131">
        <v>95.594999999999999</v>
      </c>
      <c r="P915" s="131">
        <v>96.238</v>
      </c>
      <c r="Q915" s="131">
        <v>96.849000000000004</v>
      </c>
      <c r="R915" s="131">
        <v>97.46</v>
      </c>
      <c r="S915" s="131">
        <v>98.070999999999998</v>
      </c>
      <c r="T915" s="131">
        <v>98.682000000000002</v>
      </c>
      <c r="U915" s="131">
        <v>99.325000000000003</v>
      </c>
      <c r="V915" s="131">
        <v>100</v>
      </c>
      <c r="W915" s="131">
        <v>100.70699999999999</v>
      </c>
      <c r="X915" s="131">
        <v>101.447</v>
      </c>
      <c r="Y915" s="131">
        <v>102.18600000000001</v>
      </c>
      <c r="Z915" s="131">
        <v>102.958</v>
      </c>
      <c r="AA915" s="131">
        <v>103.69799999999999</v>
      </c>
      <c r="AB915" s="131">
        <v>104.437</v>
      </c>
      <c r="AC915" s="131">
        <v>105.17700000000001</v>
      </c>
      <c r="AD915" s="131">
        <v>105.852</v>
      </c>
      <c r="AE915" s="131">
        <v>106.399</v>
      </c>
      <c r="AF915" s="131">
        <v>106.785</v>
      </c>
      <c r="AG915" s="131">
        <v>106.977</v>
      </c>
      <c r="AH915" s="131">
        <v>107.01</v>
      </c>
      <c r="AI915" s="131">
        <v>106.94499999999999</v>
      </c>
      <c r="AJ915" s="131">
        <v>106.881</v>
      </c>
      <c r="AK915" s="131">
        <v>106.94499999999999</v>
      </c>
      <c r="AL915" s="131">
        <v>107.10599999999999</v>
      </c>
      <c r="AM915" s="131">
        <v>107.395</v>
      </c>
      <c r="AN915" s="131">
        <v>107.749</v>
      </c>
      <c r="AO915" s="131">
        <v>108.13500000000001</v>
      </c>
      <c r="AP915" s="131">
        <v>108.489</v>
      </c>
      <c r="AQ915" s="131">
        <v>108.875</v>
      </c>
      <c r="AR915" s="131">
        <v>109.22799999999999</v>
      </c>
      <c r="AS915" s="131">
        <v>109.58199999999999</v>
      </c>
      <c r="AT915" s="131">
        <v>109.968</v>
      </c>
      <c r="AU915" s="131">
        <v>110.354</v>
      </c>
      <c r="AV915" s="131">
        <v>110.74</v>
      </c>
      <c r="AW915" s="131">
        <v>111.158</v>
      </c>
    </row>
    <row r="916" spans="1:51" x14ac:dyDescent="0.2">
      <c r="A916" s="106"/>
      <c r="B916" s="106" t="s">
        <v>273</v>
      </c>
      <c r="C916" s="131">
        <v>82.010999999999996</v>
      </c>
      <c r="D916" s="131">
        <v>80.841999999999999</v>
      </c>
      <c r="E916" s="131">
        <v>81.034000000000006</v>
      </c>
      <c r="F916" s="131">
        <v>83.32</v>
      </c>
      <c r="G916" s="131">
        <v>88.215999999999994</v>
      </c>
      <c r="H916" s="131">
        <v>91.331000000000003</v>
      </c>
      <c r="I916" s="131">
        <v>92.141000000000005</v>
      </c>
      <c r="J916" s="131">
        <v>96.451999999999998</v>
      </c>
      <c r="K916" s="131">
        <v>101.724</v>
      </c>
      <c r="L916" s="131">
        <v>106.93</v>
      </c>
      <c r="M916" s="131">
        <v>107.892</v>
      </c>
      <c r="N916" s="131">
        <v>96.738</v>
      </c>
      <c r="O916" s="131">
        <v>86.244</v>
      </c>
      <c r="P916" s="131">
        <v>84.69</v>
      </c>
      <c r="Q916" s="131">
        <v>85.388999999999996</v>
      </c>
      <c r="R916" s="131">
        <v>92.33</v>
      </c>
      <c r="S916" s="131">
        <v>99.09</v>
      </c>
      <c r="T916" s="131">
        <v>99.933000000000007</v>
      </c>
      <c r="U916" s="131">
        <v>100.384</v>
      </c>
      <c r="V916" s="131">
        <v>100</v>
      </c>
      <c r="W916" s="131">
        <v>102.81399999999999</v>
      </c>
      <c r="X916" s="131">
        <v>110.15900000000001</v>
      </c>
      <c r="Y916" s="131">
        <v>112.26900000000001</v>
      </c>
      <c r="Z916" s="131">
        <v>119.539</v>
      </c>
      <c r="AA916" s="131">
        <v>116.96899999999999</v>
      </c>
      <c r="AB916" s="131">
        <v>122.62</v>
      </c>
      <c r="AC916" s="131">
        <v>132.16399999999999</v>
      </c>
      <c r="AD916" s="131">
        <v>137.25700000000001</v>
      </c>
      <c r="AE916" s="131">
        <v>133.90299999999999</v>
      </c>
      <c r="AF916" s="131">
        <v>130.84299999999999</v>
      </c>
      <c r="AG916" s="131">
        <v>125.58799999999999</v>
      </c>
      <c r="AH916" s="131">
        <v>115.842</v>
      </c>
      <c r="AI916" s="131">
        <v>116.84399999999999</v>
      </c>
      <c r="AJ916" s="131">
        <v>122.765</v>
      </c>
      <c r="AK916" s="131">
        <v>131.84399999999999</v>
      </c>
      <c r="AL916" s="131">
        <v>137.042</v>
      </c>
      <c r="AM916" s="131">
        <v>145.613</v>
      </c>
      <c r="AN916" s="131">
        <v>155.55000000000001</v>
      </c>
      <c r="AO916" s="131">
        <v>161.57300000000001</v>
      </c>
      <c r="AP916" s="131">
        <v>173.613</v>
      </c>
      <c r="AQ916" s="131">
        <v>181.93</v>
      </c>
      <c r="AR916" s="131">
        <v>187.756</v>
      </c>
      <c r="AS916" s="131">
        <v>195.83</v>
      </c>
      <c r="AT916" s="131">
        <v>201.46299999999999</v>
      </c>
      <c r="AU916" s="131">
        <v>201.50200000000001</v>
      </c>
      <c r="AV916" s="131">
        <v>204.19399999999999</v>
      </c>
      <c r="AW916" s="131">
        <v>208.82900000000001</v>
      </c>
    </row>
    <row r="917" spans="1:51" x14ac:dyDescent="0.2">
      <c r="A917" s="106"/>
      <c r="B917" s="106" t="s">
        <v>275</v>
      </c>
      <c r="C917" s="131">
        <v>144.47499999999999</v>
      </c>
      <c r="D917" s="131">
        <v>149.209</v>
      </c>
      <c r="E917" s="131">
        <v>144.18899999999999</v>
      </c>
      <c r="F917" s="131">
        <v>138.01499999999999</v>
      </c>
      <c r="G917" s="131">
        <v>135.31200000000001</v>
      </c>
      <c r="H917" s="131">
        <v>132.11000000000001</v>
      </c>
      <c r="I917" s="131">
        <v>130.268</v>
      </c>
      <c r="J917" s="131">
        <v>126.599</v>
      </c>
      <c r="K917" s="131">
        <v>127.322</v>
      </c>
      <c r="L917" s="131">
        <v>117.11499999999999</v>
      </c>
      <c r="M917" s="131">
        <v>111.143</v>
      </c>
      <c r="N917" s="131">
        <v>109.423</v>
      </c>
      <c r="O917" s="131">
        <v>112.92</v>
      </c>
      <c r="P917" s="131">
        <v>109.741</v>
      </c>
      <c r="Q917" s="131">
        <v>107.315</v>
      </c>
      <c r="R917" s="131">
        <v>101.76</v>
      </c>
      <c r="S917" s="131">
        <v>100.16500000000001</v>
      </c>
      <c r="T917" s="131">
        <v>105.80800000000001</v>
      </c>
      <c r="U917" s="131">
        <v>107.39</v>
      </c>
      <c r="V917" s="131">
        <v>100</v>
      </c>
      <c r="W917" s="131">
        <v>104.732</v>
      </c>
      <c r="X917" s="131">
        <v>107.23699999999999</v>
      </c>
      <c r="Y917" s="131">
        <v>97.483000000000004</v>
      </c>
      <c r="Z917" s="131">
        <v>86.799000000000007</v>
      </c>
      <c r="AA917" s="131">
        <v>94.192999999999998</v>
      </c>
      <c r="AB917" s="131">
        <v>98.346000000000004</v>
      </c>
      <c r="AC917" s="131">
        <v>92.051000000000002</v>
      </c>
      <c r="AD917" s="131">
        <v>90.647000000000006</v>
      </c>
      <c r="AE917" s="131">
        <v>100.901</v>
      </c>
      <c r="AF917" s="131">
        <v>98.299000000000007</v>
      </c>
      <c r="AG917" s="131">
        <v>89.653000000000006</v>
      </c>
      <c r="AH917" s="131">
        <v>90.948999999999998</v>
      </c>
      <c r="AI917" s="131">
        <v>89.686999999999998</v>
      </c>
      <c r="AJ917" s="131">
        <v>97.129000000000005</v>
      </c>
      <c r="AK917" s="131">
        <v>93.162000000000006</v>
      </c>
      <c r="AL917" s="131">
        <v>96.32</v>
      </c>
      <c r="AM917" s="131">
        <v>89.918999999999997</v>
      </c>
      <c r="AN917" s="131">
        <v>110.07599999999999</v>
      </c>
      <c r="AO917" s="131">
        <v>105.008</v>
      </c>
      <c r="AP917" s="131">
        <v>96.391999999999996</v>
      </c>
      <c r="AQ917" s="131">
        <v>99.09</v>
      </c>
      <c r="AR917" s="131">
        <v>100.44799999999999</v>
      </c>
      <c r="AS917" s="131">
        <v>95.293000000000006</v>
      </c>
      <c r="AT917" s="131">
        <v>93.97</v>
      </c>
      <c r="AU917" s="131">
        <v>100.117</v>
      </c>
      <c r="AV917" s="131">
        <v>102.554</v>
      </c>
      <c r="AW917" s="131">
        <v>97.994</v>
      </c>
    </row>
    <row r="918" spans="1:51" x14ac:dyDescent="0.2">
      <c r="A918" s="106"/>
      <c r="B918" s="106" t="s">
        <v>276</v>
      </c>
      <c r="C918" s="131">
        <v>131.93700000000001</v>
      </c>
      <c r="D918" s="131">
        <v>141.352</v>
      </c>
      <c r="E918" s="131">
        <v>136.72900000000001</v>
      </c>
      <c r="F918" s="131">
        <v>133.999</v>
      </c>
      <c r="G918" s="131">
        <v>136.41499999999999</v>
      </c>
      <c r="H918" s="131">
        <v>137.70099999999999</v>
      </c>
      <c r="I918" s="131">
        <v>135.50399999999999</v>
      </c>
      <c r="J918" s="131">
        <v>134.49</v>
      </c>
      <c r="K918" s="131">
        <v>137.01900000000001</v>
      </c>
      <c r="L918" s="131">
        <v>126.298</v>
      </c>
      <c r="M918" s="131">
        <v>117.66800000000001</v>
      </c>
      <c r="N918" s="131">
        <v>123.179</v>
      </c>
      <c r="O918" s="131">
        <v>106.803</v>
      </c>
      <c r="P918" s="131">
        <v>99.736000000000004</v>
      </c>
      <c r="Q918" s="131">
        <v>94.242999999999995</v>
      </c>
      <c r="R918" s="131">
        <v>89.863</v>
      </c>
      <c r="S918" s="131">
        <v>94.78</v>
      </c>
      <c r="T918" s="131">
        <v>113.83</v>
      </c>
      <c r="U918" s="131">
        <v>119.84699999999999</v>
      </c>
      <c r="V918" s="131">
        <v>100</v>
      </c>
      <c r="W918" s="131">
        <v>105.73099999999999</v>
      </c>
      <c r="X918" s="131">
        <v>104.497</v>
      </c>
      <c r="Y918" s="131">
        <v>105.343</v>
      </c>
      <c r="Z918" s="131">
        <v>102.289</v>
      </c>
      <c r="AA918" s="131">
        <v>106.78700000000001</v>
      </c>
      <c r="AB918" s="131">
        <v>113.223</v>
      </c>
      <c r="AC918" s="131">
        <v>112.67700000000001</v>
      </c>
      <c r="AD918" s="131">
        <v>112.79300000000001</v>
      </c>
      <c r="AE918" s="131">
        <v>123.732</v>
      </c>
      <c r="AF918" s="131">
        <v>102.964</v>
      </c>
      <c r="AG918" s="131">
        <v>104.84</v>
      </c>
      <c r="AH918" s="131">
        <v>102.24299999999999</v>
      </c>
      <c r="AI918" s="131">
        <v>101.02800000000001</v>
      </c>
      <c r="AJ918" s="131">
        <v>113.395</v>
      </c>
      <c r="AK918" s="131">
        <v>108.949</v>
      </c>
      <c r="AL918" s="131">
        <v>119.52200000000001</v>
      </c>
      <c r="AM918" s="131">
        <v>110.069</v>
      </c>
      <c r="AN918" s="131">
        <v>112.45</v>
      </c>
      <c r="AO918" s="131">
        <v>112.84699999999999</v>
      </c>
      <c r="AP918" s="131">
        <v>91.186000000000007</v>
      </c>
      <c r="AQ918" s="131">
        <v>102.241</v>
      </c>
      <c r="AR918" s="131">
        <v>110.40600000000001</v>
      </c>
      <c r="AS918" s="131">
        <v>96.652000000000001</v>
      </c>
      <c r="AT918" s="131">
        <v>83.631</v>
      </c>
      <c r="AU918" s="131">
        <v>79.546000000000006</v>
      </c>
      <c r="AV918" s="131">
        <v>75.775000000000006</v>
      </c>
      <c r="AW918" s="131">
        <v>71.721000000000004</v>
      </c>
    </row>
    <row r="919" spans="1:51" ht="6" customHeight="1" x14ac:dyDescent="0.2">
      <c r="A919" s="106"/>
      <c r="B919" s="106"/>
      <c r="C919" s="131"/>
      <c r="D919" s="131"/>
      <c r="E919" s="131"/>
      <c r="F919" s="131"/>
      <c r="G919" s="131"/>
      <c r="H919" s="131"/>
      <c r="I919" s="131"/>
      <c r="J919" s="131"/>
      <c r="K919" s="131"/>
      <c r="L919" s="131"/>
      <c r="M919" s="131"/>
      <c r="N919" s="131"/>
      <c r="O919" s="131"/>
      <c r="P919" s="131"/>
      <c r="Q919" s="131"/>
      <c r="R919" s="131"/>
      <c r="S919" s="131"/>
      <c r="T919" s="131"/>
      <c r="U919" s="131"/>
      <c r="V919" s="131"/>
      <c r="W919" s="131"/>
      <c r="X919" s="131"/>
      <c r="Y919" s="131"/>
      <c r="Z919" s="131"/>
      <c r="AA919" s="131"/>
      <c r="AB919" s="131"/>
      <c r="AC919" s="131"/>
      <c r="AD919" s="131"/>
      <c r="AE919" s="131"/>
      <c r="AF919" s="131"/>
      <c r="AG919" s="131"/>
      <c r="AH919" s="131"/>
      <c r="AI919" s="131"/>
      <c r="AJ919" s="131"/>
      <c r="AK919" s="131"/>
      <c r="AL919" s="131"/>
      <c r="AM919" s="131"/>
      <c r="AN919" s="131"/>
      <c r="AO919" s="131"/>
      <c r="AP919" s="131"/>
      <c r="AQ919" s="131"/>
      <c r="AR919" s="131"/>
      <c r="AS919" s="131"/>
      <c r="AT919" s="131"/>
      <c r="AU919" s="131"/>
      <c r="AV919" s="131"/>
      <c r="AW919" s="131"/>
    </row>
    <row r="920" spans="1:51" x14ac:dyDescent="0.2">
      <c r="A920" s="175" t="s">
        <v>25</v>
      </c>
      <c r="B920" s="106" t="s">
        <v>271</v>
      </c>
      <c r="C920" s="131">
        <v>49.058999999999997</v>
      </c>
      <c r="D920" s="131">
        <v>50.652000000000001</v>
      </c>
      <c r="E920" s="131">
        <v>58.811</v>
      </c>
      <c r="F920" s="131">
        <v>60.12</v>
      </c>
      <c r="G920" s="131">
        <v>59.911999999999999</v>
      </c>
      <c r="H920" s="131">
        <v>63.545999999999999</v>
      </c>
      <c r="I920" s="131">
        <v>65.823999999999998</v>
      </c>
      <c r="J920" s="131">
        <v>71.597999999999999</v>
      </c>
      <c r="K920" s="131">
        <v>81.594999999999999</v>
      </c>
      <c r="L920" s="131">
        <v>89.082999999999998</v>
      </c>
      <c r="M920" s="131">
        <v>90.335999999999999</v>
      </c>
      <c r="N920" s="131">
        <v>91.26</v>
      </c>
      <c r="O920" s="131">
        <v>90.730999999999995</v>
      </c>
      <c r="P920" s="131">
        <v>90.867000000000004</v>
      </c>
      <c r="Q920" s="131">
        <v>90.972999999999999</v>
      </c>
      <c r="R920" s="131">
        <v>90.712999999999994</v>
      </c>
      <c r="S920" s="131">
        <v>89.745999999999995</v>
      </c>
      <c r="T920" s="131">
        <v>90.728999999999999</v>
      </c>
      <c r="U920" s="131">
        <v>97.88</v>
      </c>
      <c r="V920" s="131">
        <v>100</v>
      </c>
      <c r="W920" s="131">
        <v>98.686999999999998</v>
      </c>
      <c r="X920" s="131">
        <v>101.03</v>
      </c>
      <c r="Y920" s="131">
        <v>107.075</v>
      </c>
      <c r="Z920" s="131">
        <v>107.711</v>
      </c>
      <c r="AA920" s="131">
        <v>113.36799999999999</v>
      </c>
      <c r="AB920" s="131">
        <v>121.917</v>
      </c>
      <c r="AC920" s="131">
        <v>126.953</v>
      </c>
      <c r="AD920" s="131">
        <v>127.90300000000001</v>
      </c>
      <c r="AE920" s="131">
        <v>116.83799999999999</v>
      </c>
      <c r="AF920" s="131">
        <v>124.17400000000001</v>
      </c>
      <c r="AG920" s="131">
        <v>131.79599999999999</v>
      </c>
      <c r="AH920" s="131">
        <v>131.126</v>
      </c>
      <c r="AI920" s="131">
        <v>130.95500000000001</v>
      </c>
      <c r="AJ920" s="131">
        <v>136.53100000000001</v>
      </c>
      <c r="AK920" s="131">
        <v>147.137</v>
      </c>
      <c r="AL920" s="131">
        <v>142.74299999999999</v>
      </c>
      <c r="AM920" s="131">
        <v>138.74799999999999</v>
      </c>
      <c r="AN920" s="131">
        <v>170.32499999999999</v>
      </c>
      <c r="AO920" s="131">
        <v>171.50800000000001</v>
      </c>
      <c r="AP920" s="131">
        <v>183.21899999999999</v>
      </c>
      <c r="AQ920" s="131">
        <v>155.70400000000001</v>
      </c>
      <c r="AR920" s="131">
        <v>175.27600000000001</v>
      </c>
      <c r="AS920" s="131">
        <v>162.62200000000001</v>
      </c>
      <c r="AT920" s="131">
        <v>161.99700000000001</v>
      </c>
      <c r="AU920" s="131">
        <v>150.16900000000001</v>
      </c>
      <c r="AV920" s="131">
        <v>136.09399999999999</v>
      </c>
      <c r="AW920" s="131">
        <v>121.51</v>
      </c>
      <c r="AX920" s="161"/>
      <c r="AY920" s="161"/>
    </row>
    <row r="921" spans="1:51" x14ac:dyDescent="0.2">
      <c r="A921" s="110"/>
      <c r="B921" s="106" t="s">
        <v>204</v>
      </c>
      <c r="C921" s="131">
        <v>60.104999999999997</v>
      </c>
      <c r="D921" s="131">
        <v>61.856999999999999</v>
      </c>
      <c r="E921" s="131">
        <v>63.624000000000002</v>
      </c>
      <c r="F921" s="131">
        <v>65.421000000000006</v>
      </c>
      <c r="G921" s="131">
        <v>67.269000000000005</v>
      </c>
      <c r="H921" s="131">
        <v>69.171999999999997</v>
      </c>
      <c r="I921" s="131">
        <v>71.131</v>
      </c>
      <c r="J921" s="131">
        <v>73.135000000000005</v>
      </c>
      <c r="K921" s="131">
        <v>75.179000000000002</v>
      </c>
      <c r="L921" s="131">
        <v>77.253</v>
      </c>
      <c r="M921" s="131">
        <v>79.358000000000004</v>
      </c>
      <c r="N921" s="131">
        <v>81.492000000000004</v>
      </c>
      <c r="O921" s="131">
        <v>83.662000000000006</v>
      </c>
      <c r="P921" s="131">
        <v>85.882999999999996</v>
      </c>
      <c r="Q921" s="131">
        <v>88.147999999999996</v>
      </c>
      <c r="R921" s="131">
        <v>90.468999999999994</v>
      </c>
      <c r="S921" s="131">
        <v>92.831000000000003</v>
      </c>
      <c r="T921" s="131">
        <v>95.221999999999994</v>
      </c>
      <c r="U921" s="131">
        <v>97.614000000000004</v>
      </c>
      <c r="V921" s="131">
        <v>100</v>
      </c>
      <c r="W921" s="131">
        <v>102.366</v>
      </c>
      <c r="X921" s="131">
        <v>104.718</v>
      </c>
      <c r="Y921" s="131">
        <v>107.054</v>
      </c>
      <c r="Z921" s="131">
        <v>109.38500000000001</v>
      </c>
      <c r="AA921" s="131">
        <v>111.71599999999999</v>
      </c>
      <c r="AB921" s="131">
        <v>114.03700000000001</v>
      </c>
      <c r="AC921" s="131">
        <v>116.35299999999999</v>
      </c>
      <c r="AD921" s="131">
        <v>118.664</v>
      </c>
      <c r="AE921" s="131">
        <v>120.98</v>
      </c>
      <c r="AF921" s="131">
        <v>123.291</v>
      </c>
      <c r="AG921" s="131">
        <v>125.607</v>
      </c>
      <c r="AH921" s="131">
        <v>127.928</v>
      </c>
      <c r="AI921" s="131">
        <v>130.244</v>
      </c>
      <c r="AJ921" s="131">
        <v>132.55000000000001</v>
      </c>
      <c r="AK921" s="131">
        <v>134.85</v>
      </c>
      <c r="AL921" s="131">
        <v>137.14099999999999</v>
      </c>
      <c r="AM921" s="131">
        <v>139.422</v>
      </c>
      <c r="AN921" s="131">
        <v>141.68799999999999</v>
      </c>
      <c r="AO921" s="131">
        <v>143.928</v>
      </c>
      <c r="AP921" s="131">
        <v>146.148</v>
      </c>
      <c r="AQ921" s="131">
        <v>148.339</v>
      </c>
      <c r="AR921" s="131">
        <v>150.50299999999999</v>
      </c>
      <c r="AS921" s="131">
        <v>152.643</v>
      </c>
      <c r="AT921" s="131">
        <v>154.75800000000001</v>
      </c>
      <c r="AU921" s="131">
        <v>156.857</v>
      </c>
      <c r="AV921" s="131">
        <v>158.93700000000001</v>
      </c>
      <c r="AW921" s="131">
        <v>160.99600000000001</v>
      </c>
      <c r="AX921" s="161"/>
      <c r="AY921" s="161"/>
    </row>
    <row r="922" spans="1:51" x14ac:dyDescent="0.2">
      <c r="A922" s="110"/>
      <c r="B922" s="106" t="s">
        <v>273</v>
      </c>
      <c r="C922" s="131">
        <v>119.307</v>
      </c>
      <c r="D922" s="131">
        <v>117.41500000000001</v>
      </c>
      <c r="E922" s="131">
        <v>122.27</v>
      </c>
      <c r="F922" s="131">
        <v>121.371</v>
      </c>
      <c r="G922" s="131">
        <v>121.456</v>
      </c>
      <c r="H922" s="131">
        <v>127.242</v>
      </c>
      <c r="I922" s="131">
        <v>131.49799999999999</v>
      </c>
      <c r="J922" s="131">
        <v>130.89699999999999</v>
      </c>
      <c r="K922" s="131">
        <v>128.31100000000001</v>
      </c>
      <c r="L922" s="131">
        <v>119.345</v>
      </c>
      <c r="M922" s="131">
        <v>115.758</v>
      </c>
      <c r="N922" s="131">
        <v>110.392</v>
      </c>
      <c r="O922" s="131">
        <v>103.48</v>
      </c>
      <c r="P922" s="131">
        <v>102.259</v>
      </c>
      <c r="Q922" s="131">
        <v>99.822999999999993</v>
      </c>
      <c r="R922" s="131">
        <v>103.59399999999999</v>
      </c>
      <c r="S922" s="131">
        <v>104.575</v>
      </c>
      <c r="T922" s="131">
        <v>107.883</v>
      </c>
      <c r="U922" s="131">
        <v>96.221000000000004</v>
      </c>
      <c r="V922" s="131">
        <v>100</v>
      </c>
      <c r="W922" s="131">
        <v>107.193</v>
      </c>
      <c r="X922" s="131">
        <v>111.137</v>
      </c>
      <c r="Y922" s="131">
        <v>109.011</v>
      </c>
      <c r="Z922" s="131">
        <v>104.181</v>
      </c>
      <c r="AA922" s="131">
        <v>106.039</v>
      </c>
      <c r="AB922" s="131">
        <v>103.675</v>
      </c>
      <c r="AC922" s="131">
        <v>108.08499999999999</v>
      </c>
      <c r="AD922" s="131">
        <v>106.291</v>
      </c>
      <c r="AE922" s="131">
        <v>98.031999999999996</v>
      </c>
      <c r="AF922" s="131">
        <v>99.741</v>
      </c>
      <c r="AG922" s="131">
        <v>101.22499999999999</v>
      </c>
      <c r="AH922" s="131">
        <v>90.587000000000003</v>
      </c>
      <c r="AI922" s="131">
        <v>82.075999999999993</v>
      </c>
      <c r="AJ922" s="131">
        <v>95.396000000000001</v>
      </c>
      <c r="AK922" s="131">
        <v>103.443</v>
      </c>
      <c r="AL922" s="131">
        <v>111.75700000000001</v>
      </c>
      <c r="AM922" s="131">
        <v>119.551</v>
      </c>
      <c r="AN922" s="131">
        <v>123.848</v>
      </c>
      <c r="AO922" s="131">
        <v>118.01600000000001</v>
      </c>
      <c r="AP922" s="131">
        <v>114.49299999999999</v>
      </c>
      <c r="AQ922" s="131">
        <v>117.514</v>
      </c>
      <c r="AR922" s="131">
        <v>122.34</v>
      </c>
      <c r="AS922" s="131">
        <v>122.245</v>
      </c>
      <c r="AT922" s="131">
        <v>115.879</v>
      </c>
      <c r="AU922" s="131">
        <v>107.215</v>
      </c>
      <c r="AV922" s="131">
        <v>88.4</v>
      </c>
      <c r="AW922" s="131">
        <v>75.052000000000007</v>
      </c>
      <c r="AX922" s="161"/>
      <c r="AY922" s="161"/>
    </row>
    <row r="923" spans="1:51" x14ac:dyDescent="0.2">
      <c r="A923" s="110"/>
      <c r="B923" s="106" t="s">
        <v>275</v>
      </c>
      <c r="C923" s="131">
        <v>62.872999999999998</v>
      </c>
      <c r="D923" s="131">
        <v>60.04</v>
      </c>
      <c r="E923" s="131">
        <v>61.904000000000003</v>
      </c>
      <c r="F923" s="131">
        <v>71.73</v>
      </c>
      <c r="G923" s="131">
        <v>71.227000000000004</v>
      </c>
      <c r="H923" s="131">
        <v>68.567999999999998</v>
      </c>
      <c r="I923" s="131">
        <v>69.052000000000007</v>
      </c>
      <c r="J923" s="131">
        <v>72.825999999999993</v>
      </c>
      <c r="K923" s="131">
        <v>74.864999999999995</v>
      </c>
      <c r="L923" s="131">
        <v>89.512</v>
      </c>
      <c r="M923" s="131">
        <v>96.31</v>
      </c>
      <c r="N923" s="131">
        <v>97.971000000000004</v>
      </c>
      <c r="O923" s="131">
        <v>109.74</v>
      </c>
      <c r="P923" s="131">
        <v>105.56399999999999</v>
      </c>
      <c r="Q923" s="131">
        <v>104.325</v>
      </c>
      <c r="R923" s="131">
        <v>102.479</v>
      </c>
      <c r="S923" s="131">
        <v>99.022000000000006</v>
      </c>
      <c r="T923" s="131">
        <v>90.352999999999994</v>
      </c>
      <c r="U923" s="131">
        <v>101.5</v>
      </c>
      <c r="V923" s="131">
        <v>100</v>
      </c>
      <c r="W923" s="131">
        <v>95.19</v>
      </c>
      <c r="X923" s="131">
        <v>100.40600000000001</v>
      </c>
      <c r="Y923" s="131">
        <v>93.238</v>
      </c>
      <c r="Z923" s="131">
        <v>110.697</v>
      </c>
      <c r="AA923" s="131">
        <v>99.885000000000005</v>
      </c>
      <c r="AB923" s="131">
        <v>106.67100000000001</v>
      </c>
      <c r="AC923" s="131">
        <v>99.86</v>
      </c>
      <c r="AD923" s="131">
        <v>104.833</v>
      </c>
      <c r="AE923" s="131">
        <v>106.215</v>
      </c>
      <c r="AF923" s="131">
        <v>105.282</v>
      </c>
      <c r="AG923" s="131">
        <v>105.39</v>
      </c>
      <c r="AH923" s="131">
        <v>125.437</v>
      </c>
      <c r="AI923" s="131">
        <v>124.911</v>
      </c>
      <c r="AJ923" s="131">
        <v>112.64</v>
      </c>
      <c r="AK923" s="131">
        <v>99.004000000000005</v>
      </c>
      <c r="AL923" s="131">
        <v>102.422</v>
      </c>
      <c r="AM923" s="131">
        <v>87.983999999999995</v>
      </c>
      <c r="AN923" s="131">
        <v>93.510999999999996</v>
      </c>
      <c r="AO923" s="131">
        <v>96.966999999999999</v>
      </c>
      <c r="AP923" s="131">
        <v>109.512</v>
      </c>
      <c r="AQ923" s="131">
        <v>97.632999999999996</v>
      </c>
      <c r="AR923" s="131">
        <v>100.498</v>
      </c>
      <c r="AS923" s="131">
        <v>93.323999999999998</v>
      </c>
      <c r="AT923" s="131">
        <v>92.418999999999997</v>
      </c>
      <c r="AU923" s="131">
        <v>90.254000000000005</v>
      </c>
      <c r="AV923" s="131">
        <v>100.167</v>
      </c>
      <c r="AW923" s="131">
        <v>104.373</v>
      </c>
      <c r="AX923" s="161"/>
      <c r="AY923" s="161"/>
    </row>
    <row r="924" spans="1:51" x14ac:dyDescent="0.2">
      <c r="A924" s="110"/>
      <c r="B924" s="106" t="s">
        <v>276</v>
      </c>
      <c r="C924" s="131">
        <v>108.813</v>
      </c>
      <c r="D924" s="131">
        <v>116.157</v>
      </c>
      <c r="E924" s="131">
        <v>122.124</v>
      </c>
      <c r="F924" s="131">
        <v>105.556</v>
      </c>
      <c r="G924" s="131">
        <v>102.952</v>
      </c>
      <c r="H924" s="131">
        <v>105.294</v>
      </c>
      <c r="I924" s="131">
        <v>101.914</v>
      </c>
      <c r="J924" s="131">
        <v>102.697</v>
      </c>
      <c r="K924" s="131">
        <v>112.98699999999999</v>
      </c>
      <c r="L924" s="131">
        <v>107.943</v>
      </c>
      <c r="M924" s="131">
        <v>102.105</v>
      </c>
      <c r="N924" s="131">
        <v>103.545</v>
      </c>
      <c r="O924" s="131">
        <v>95.5</v>
      </c>
      <c r="P924" s="131">
        <v>98.013999999999996</v>
      </c>
      <c r="Q924" s="131">
        <v>99.102000000000004</v>
      </c>
      <c r="R924" s="131">
        <v>94.448999999999998</v>
      </c>
      <c r="S924" s="131">
        <v>93.361000000000004</v>
      </c>
      <c r="T924" s="131">
        <v>97.75</v>
      </c>
      <c r="U924" s="131">
        <v>102.67100000000001</v>
      </c>
      <c r="V924" s="131">
        <v>100</v>
      </c>
      <c r="W924" s="131">
        <v>94.480999999999995</v>
      </c>
      <c r="X924" s="131">
        <v>86.459000000000003</v>
      </c>
      <c r="Y924" s="131">
        <v>98.406000000000006</v>
      </c>
      <c r="Z924" s="131">
        <v>85.384</v>
      </c>
      <c r="AA924" s="131">
        <v>95.81</v>
      </c>
      <c r="AB924" s="131">
        <v>96.671000000000006</v>
      </c>
      <c r="AC924" s="131">
        <v>101.09099999999999</v>
      </c>
      <c r="AD924" s="131">
        <v>96.730999999999995</v>
      </c>
      <c r="AE924" s="131">
        <v>92.751000000000005</v>
      </c>
      <c r="AF924" s="131">
        <v>95.911000000000001</v>
      </c>
      <c r="AG924" s="131">
        <v>98.355999999999995</v>
      </c>
      <c r="AH924" s="131">
        <v>90.204999999999998</v>
      </c>
      <c r="AI924" s="131">
        <v>98.072999999999993</v>
      </c>
      <c r="AJ924" s="131">
        <v>95.858999999999995</v>
      </c>
      <c r="AK924" s="131">
        <v>106.54</v>
      </c>
      <c r="AL924" s="131">
        <v>90.932000000000002</v>
      </c>
      <c r="AM924" s="131">
        <v>94.611000000000004</v>
      </c>
      <c r="AN924" s="131">
        <v>103.79900000000001</v>
      </c>
      <c r="AO924" s="131">
        <v>104.13</v>
      </c>
      <c r="AP924" s="131">
        <v>99.983999999999995</v>
      </c>
      <c r="AQ924" s="131">
        <v>91.486999999999995</v>
      </c>
      <c r="AR924" s="131">
        <v>94.721999999999994</v>
      </c>
      <c r="AS924" s="131">
        <v>93.385999999999996</v>
      </c>
      <c r="AT924" s="131">
        <v>97.744</v>
      </c>
      <c r="AU924" s="131">
        <v>98.935000000000002</v>
      </c>
      <c r="AV924" s="131">
        <v>96.703000000000003</v>
      </c>
      <c r="AW924" s="131">
        <v>96.349000000000004</v>
      </c>
      <c r="AX924" s="161"/>
      <c r="AY924" s="161"/>
    </row>
    <row r="925" spans="1:51" ht="6" customHeight="1" x14ac:dyDescent="0.2">
      <c r="A925" s="110"/>
      <c r="B925" s="106"/>
      <c r="C925" s="131"/>
      <c r="D925" s="131"/>
      <c r="E925" s="131"/>
      <c r="F925" s="131"/>
      <c r="G925" s="131"/>
      <c r="H925" s="131"/>
      <c r="I925" s="131"/>
      <c r="J925" s="131"/>
      <c r="K925" s="131"/>
      <c r="L925" s="131"/>
      <c r="M925" s="131"/>
      <c r="N925" s="131"/>
      <c r="O925" s="131"/>
      <c r="P925" s="131"/>
      <c r="Q925" s="131"/>
      <c r="R925" s="131"/>
      <c r="S925" s="131"/>
      <c r="T925" s="131"/>
      <c r="U925" s="131"/>
      <c r="V925" s="131"/>
      <c r="W925" s="131"/>
      <c r="X925" s="131"/>
      <c r="Y925" s="131"/>
      <c r="Z925" s="131"/>
      <c r="AA925" s="131"/>
      <c r="AB925" s="131"/>
      <c r="AC925" s="131"/>
      <c r="AD925" s="131"/>
      <c r="AE925" s="131"/>
      <c r="AF925" s="131"/>
      <c r="AG925" s="131"/>
      <c r="AH925" s="131"/>
      <c r="AI925" s="131"/>
      <c r="AJ925" s="131"/>
      <c r="AK925" s="131"/>
      <c r="AL925" s="131"/>
      <c r="AM925" s="131"/>
      <c r="AN925" s="131"/>
      <c r="AO925" s="131"/>
      <c r="AP925" s="131"/>
      <c r="AQ925" s="131"/>
      <c r="AR925" s="131"/>
      <c r="AS925" s="131"/>
      <c r="AT925" s="131"/>
      <c r="AU925" s="131"/>
      <c r="AV925" s="131"/>
      <c r="AW925" s="131"/>
      <c r="AX925" s="161"/>
      <c r="AY925" s="161"/>
    </row>
    <row r="926" spans="1:51" x14ac:dyDescent="0.2">
      <c r="A926" s="162" t="s">
        <v>163</v>
      </c>
      <c r="B926" s="106" t="s">
        <v>271</v>
      </c>
      <c r="C926" s="131">
        <v>65.912000000000006</v>
      </c>
      <c r="D926" s="131">
        <v>76.367000000000004</v>
      </c>
      <c r="E926" s="131">
        <v>83.757000000000005</v>
      </c>
      <c r="F926" s="131">
        <v>69.042000000000002</v>
      </c>
      <c r="G926" s="131">
        <v>87.51</v>
      </c>
      <c r="H926" s="131">
        <v>77.206999999999994</v>
      </c>
      <c r="I926" s="131">
        <v>85.445999999999998</v>
      </c>
      <c r="J926" s="131">
        <v>88.658000000000001</v>
      </c>
      <c r="K926" s="131">
        <v>83.233999999999995</v>
      </c>
      <c r="L926" s="131">
        <v>82.635000000000005</v>
      </c>
      <c r="M926" s="131">
        <v>85.807000000000002</v>
      </c>
      <c r="N926" s="131">
        <v>77.397999999999996</v>
      </c>
      <c r="O926" s="131">
        <v>69.275000000000006</v>
      </c>
      <c r="P926" s="131">
        <v>74.950999999999993</v>
      </c>
      <c r="Q926" s="131">
        <v>74.369</v>
      </c>
      <c r="R926" s="131">
        <v>79.772000000000006</v>
      </c>
      <c r="S926" s="131">
        <v>89.421000000000006</v>
      </c>
      <c r="T926" s="131">
        <v>92.771000000000001</v>
      </c>
      <c r="U926" s="131">
        <v>96.84</v>
      </c>
      <c r="V926" s="131">
        <v>100</v>
      </c>
      <c r="W926" s="131">
        <v>102.315</v>
      </c>
      <c r="X926" s="131">
        <v>99.432000000000002</v>
      </c>
      <c r="Y926" s="131">
        <v>100.596</v>
      </c>
      <c r="Z926" s="131">
        <v>103.056</v>
      </c>
      <c r="AA926" s="131">
        <v>107.764</v>
      </c>
      <c r="AB926" s="131">
        <v>108.349</v>
      </c>
      <c r="AC926" s="131">
        <v>109.696</v>
      </c>
      <c r="AD926" s="131">
        <v>113.76</v>
      </c>
      <c r="AE926" s="131">
        <v>116.113</v>
      </c>
      <c r="AF926" s="131">
        <v>113.425</v>
      </c>
      <c r="AG926" s="131">
        <v>120.039</v>
      </c>
      <c r="AH926" s="131">
        <v>116.11499999999999</v>
      </c>
      <c r="AI926" s="131">
        <v>120.14700000000001</v>
      </c>
      <c r="AJ926" s="131">
        <v>123.03400000000001</v>
      </c>
      <c r="AK926" s="131">
        <v>118.51600000000001</v>
      </c>
      <c r="AL926" s="131">
        <v>118.26900000000001</v>
      </c>
      <c r="AM926" s="131">
        <v>125.37</v>
      </c>
      <c r="AN926" s="131">
        <v>125.181</v>
      </c>
      <c r="AO926" s="131">
        <v>128.59</v>
      </c>
      <c r="AP926" s="131">
        <v>134.102</v>
      </c>
      <c r="AQ926" s="131">
        <v>96.338999999999999</v>
      </c>
      <c r="AR926" s="131">
        <v>119.27800000000001</v>
      </c>
      <c r="AS926" s="131">
        <v>127.145</v>
      </c>
      <c r="AT926" s="131">
        <v>123.032</v>
      </c>
      <c r="AU926" s="131">
        <v>120.199</v>
      </c>
      <c r="AV926" s="131">
        <v>124.694</v>
      </c>
      <c r="AW926" s="131">
        <v>79.037000000000006</v>
      </c>
      <c r="AX926" s="161"/>
      <c r="AY926" s="161"/>
    </row>
    <row r="927" spans="1:51" x14ac:dyDescent="0.2">
      <c r="A927" s="106"/>
      <c r="B927" s="106" t="s">
        <v>204</v>
      </c>
      <c r="C927" s="131">
        <v>82.272999999999996</v>
      </c>
      <c r="D927" s="131">
        <v>83.49</v>
      </c>
      <c r="E927" s="131">
        <v>84.756</v>
      </c>
      <c r="F927" s="131">
        <v>86.006</v>
      </c>
      <c r="G927" s="131">
        <v>87.173000000000002</v>
      </c>
      <c r="H927" s="131">
        <v>88.290999999999997</v>
      </c>
      <c r="I927" s="131">
        <v>89.326999999999998</v>
      </c>
      <c r="J927" s="131">
        <v>90.313999999999993</v>
      </c>
      <c r="K927" s="131">
        <v>91.268000000000001</v>
      </c>
      <c r="L927" s="131">
        <v>92.188999999999993</v>
      </c>
      <c r="M927" s="131">
        <v>93.06</v>
      </c>
      <c r="N927" s="131">
        <v>93.882999999999996</v>
      </c>
      <c r="O927" s="131">
        <v>94.688000000000002</v>
      </c>
      <c r="P927" s="131">
        <v>95.460999999999999</v>
      </c>
      <c r="Q927" s="131">
        <v>96.218000000000004</v>
      </c>
      <c r="R927" s="131">
        <v>96.941000000000003</v>
      </c>
      <c r="S927" s="131">
        <v>97.647999999999996</v>
      </c>
      <c r="T927" s="131">
        <v>98.388000000000005</v>
      </c>
      <c r="U927" s="131">
        <v>99.161000000000001</v>
      </c>
      <c r="V927" s="131">
        <v>100</v>
      </c>
      <c r="W927" s="131">
        <v>100.839</v>
      </c>
      <c r="X927" s="131">
        <v>101.71</v>
      </c>
      <c r="Y927" s="131">
        <v>102.76300000000001</v>
      </c>
      <c r="Z927" s="131">
        <v>103.864</v>
      </c>
      <c r="AA927" s="131">
        <v>104.93300000000001</v>
      </c>
      <c r="AB927" s="131">
        <v>106.068</v>
      </c>
      <c r="AC927" s="131">
        <v>107.05500000000001</v>
      </c>
      <c r="AD927" s="131">
        <v>107.81100000000001</v>
      </c>
      <c r="AE927" s="131">
        <v>108.518</v>
      </c>
      <c r="AF927" s="131">
        <v>101.33199999999999</v>
      </c>
      <c r="AG927" s="131">
        <v>101.825</v>
      </c>
      <c r="AH927" s="131">
        <v>102.286</v>
      </c>
      <c r="AI927" s="131">
        <v>102.71299999999999</v>
      </c>
      <c r="AJ927" s="131">
        <v>103.108</v>
      </c>
      <c r="AK927" s="131">
        <v>103.38800000000001</v>
      </c>
      <c r="AL927" s="131">
        <v>103.47</v>
      </c>
      <c r="AM927" s="131">
        <v>103.453</v>
      </c>
      <c r="AN927" s="131">
        <v>103.42</v>
      </c>
      <c r="AO927" s="131">
        <v>103.437</v>
      </c>
      <c r="AP927" s="131">
        <v>103.47</v>
      </c>
      <c r="AQ927" s="131">
        <v>103.14100000000001</v>
      </c>
      <c r="AR927" s="131">
        <v>104.062</v>
      </c>
      <c r="AS927" s="131">
        <v>103.749</v>
      </c>
      <c r="AT927" s="131">
        <v>103.20699999999999</v>
      </c>
      <c r="AU927" s="131">
        <v>102.598</v>
      </c>
      <c r="AV927" s="131">
        <v>101.89100000000001</v>
      </c>
      <c r="AW927" s="131">
        <v>101.13500000000001</v>
      </c>
      <c r="AX927" s="161"/>
      <c r="AY927" s="161"/>
    </row>
    <row r="928" spans="1:51" x14ac:dyDescent="0.2">
      <c r="A928" s="106"/>
      <c r="B928" s="106" t="s">
        <v>273</v>
      </c>
      <c r="C928" s="131">
        <v>63.360999999999997</v>
      </c>
      <c r="D928" s="131">
        <v>65.564999999999998</v>
      </c>
      <c r="E928" s="131">
        <v>68.057000000000002</v>
      </c>
      <c r="F928" s="131">
        <v>67.959000000000003</v>
      </c>
      <c r="G928" s="131">
        <v>66.447999999999993</v>
      </c>
      <c r="H928" s="131">
        <v>69.540999999999997</v>
      </c>
      <c r="I928" s="131">
        <v>73.082999999999998</v>
      </c>
      <c r="J928" s="131">
        <v>77.116</v>
      </c>
      <c r="K928" s="131">
        <v>82.225999999999999</v>
      </c>
      <c r="L928" s="131">
        <v>85.084000000000003</v>
      </c>
      <c r="M928" s="131">
        <v>84.921999999999997</v>
      </c>
      <c r="N928" s="131">
        <v>82.757000000000005</v>
      </c>
      <c r="O928" s="131">
        <v>80.631</v>
      </c>
      <c r="P928" s="131">
        <v>84.436000000000007</v>
      </c>
      <c r="Q928" s="131">
        <v>86.352999999999994</v>
      </c>
      <c r="R928" s="131">
        <v>89.659000000000006</v>
      </c>
      <c r="S928" s="131">
        <v>94.822000000000003</v>
      </c>
      <c r="T928" s="131">
        <v>99.44</v>
      </c>
      <c r="U928" s="131">
        <v>102.967</v>
      </c>
      <c r="V928" s="131">
        <v>100</v>
      </c>
      <c r="W928" s="131">
        <v>100.78</v>
      </c>
      <c r="X928" s="131">
        <v>103.34399999999999</v>
      </c>
      <c r="Y928" s="131">
        <v>106.155</v>
      </c>
      <c r="Z928" s="131">
        <v>109.27500000000001</v>
      </c>
      <c r="AA928" s="131">
        <v>112.57</v>
      </c>
      <c r="AB928" s="131">
        <v>114.45</v>
      </c>
      <c r="AC928" s="131">
        <v>118.74299999999999</v>
      </c>
      <c r="AD928" s="131">
        <v>123.768</v>
      </c>
      <c r="AE928" s="131">
        <v>129.072</v>
      </c>
      <c r="AF928" s="131">
        <v>138.65199999999999</v>
      </c>
      <c r="AG928" s="131">
        <v>145.17500000000001</v>
      </c>
      <c r="AH928" s="131">
        <v>146.04499999999999</v>
      </c>
      <c r="AI928" s="131">
        <v>146.23099999999999</v>
      </c>
      <c r="AJ928" s="131">
        <v>156.37700000000001</v>
      </c>
      <c r="AK928" s="131">
        <v>154.34299999999999</v>
      </c>
      <c r="AL928" s="131">
        <v>153.87700000000001</v>
      </c>
      <c r="AM928" s="131">
        <v>153.279</v>
      </c>
      <c r="AN928" s="131">
        <v>151.10599999999999</v>
      </c>
      <c r="AO928" s="131">
        <v>147.6</v>
      </c>
      <c r="AP928" s="131">
        <v>147.249</v>
      </c>
      <c r="AQ928" s="131">
        <v>147.63999999999999</v>
      </c>
      <c r="AR928" s="131">
        <v>147.51499999999999</v>
      </c>
      <c r="AS928" s="131">
        <v>147.80600000000001</v>
      </c>
      <c r="AT928" s="131">
        <v>147.977</v>
      </c>
      <c r="AU928" s="131">
        <v>148.36500000000001</v>
      </c>
      <c r="AV928" s="131">
        <v>148.30699999999999</v>
      </c>
      <c r="AW928" s="131">
        <v>147.477</v>
      </c>
      <c r="AX928" s="161"/>
      <c r="AY928" s="161"/>
    </row>
    <row r="929" spans="1:60" x14ac:dyDescent="0.2">
      <c r="A929" s="106"/>
      <c r="B929" s="106" t="s">
        <v>275</v>
      </c>
      <c r="C929" s="131">
        <v>182.47200000000001</v>
      </c>
      <c r="D929" s="131">
        <v>181.65600000000001</v>
      </c>
      <c r="E929" s="131">
        <v>195.33500000000001</v>
      </c>
      <c r="F929" s="131">
        <v>174.47300000000001</v>
      </c>
      <c r="G929" s="131">
        <v>203.74600000000001</v>
      </c>
      <c r="H929" s="131">
        <v>166.58799999999999</v>
      </c>
      <c r="I929" s="131">
        <v>193.92699999999999</v>
      </c>
      <c r="J929" s="131">
        <v>154.36600000000001</v>
      </c>
      <c r="K929" s="131">
        <v>144.178</v>
      </c>
      <c r="L929" s="131">
        <v>144.17099999999999</v>
      </c>
      <c r="M929" s="131">
        <v>102.432</v>
      </c>
      <c r="N929" s="131">
        <v>98.947999999999993</v>
      </c>
      <c r="O929" s="131">
        <v>89.307000000000002</v>
      </c>
      <c r="P929" s="131">
        <v>90.397999999999996</v>
      </c>
      <c r="Q929" s="131">
        <v>84.933999999999997</v>
      </c>
      <c r="R929" s="131">
        <v>87.507999999999996</v>
      </c>
      <c r="S929" s="131">
        <v>88.738</v>
      </c>
      <c r="T929" s="131">
        <v>85.212000000000003</v>
      </c>
      <c r="U929" s="131">
        <v>86.346999999999994</v>
      </c>
      <c r="V929" s="131">
        <v>100</v>
      </c>
      <c r="W929" s="131">
        <v>99.096000000000004</v>
      </c>
      <c r="X929" s="131">
        <v>92.972999999999999</v>
      </c>
      <c r="Y929" s="131">
        <v>85.605000000000004</v>
      </c>
      <c r="Z929" s="131">
        <v>84.581000000000003</v>
      </c>
      <c r="AA929" s="131">
        <v>83.472999999999999</v>
      </c>
      <c r="AB929" s="131">
        <v>82.31</v>
      </c>
      <c r="AC929" s="131">
        <v>78.78</v>
      </c>
      <c r="AD929" s="131">
        <v>81.462000000000003</v>
      </c>
      <c r="AE929" s="131">
        <v>79.971999999999994</v>
      </c>
      <c r="AF929" s="131">
        <v>71.677000000000007</v>
      </c>
      <c r="AG929" s="131">
        <v>73.159000000000006</v>
      </c>
      <c r="AH929" s="131">
        <v>70.64</v>
      </c>
      <c r="AI929" s="131">
        <v>72.539000000000001</v>
      </c>
      <c r="AJ929" s="131">
        <v>61.96</v>
      </c>
      <c r="AK929" s="131">
        <v>64.242999999999995</v>
      </c>
      <c r="AL929" s="131">
        <v>67.89</v>
      </c>
      <c r="AM929" s="131">
        <v>71.688000000000002</v>
      </c>
      <c r="AN929" s="131">
        <v>71.355000000000004</v>
      </c>
      <c r="AO929" s="131">
        <v>75.900999999999996</v>
      </c>
      <c r="AP929" s="131">
        <v>81.590999999999994</v>
      </c>
      <c r="AQ929" s="131">
        <v>37.881</v>
      </c>
      <c r="AR929" s="131">
        <v>82.475999999999999</v>
      </c>
      <c r="AS929" s="131">
        <v>75.701999999999998</v>
      </c>
      <c r="AT929" s="131">
        <v>74.004000000000005</v>
      </c>
      <c r="AU929" s="131">
        <v>71.739000000000004</v>
      </c>
      <c r="AV929" s="131">
        <v>73.838999999999999</v>
      </c>
      <c r="AW929" s="131">
        <v>65.677999999999997</v>
      </c>
      <c r="AX929" s="161"/>
      <c r="AY929" s="161"/>
    </row>
    <row r="930" spans="1:60" x14ac:dyDescent="0.2">
      <c r="A930" s="106"/>
      <c r="B930" s="106" t="s">
        <v>276</v>
      </c>
      <c r="C930" s="131">
        <v>69.293000000000006</v>
      </c>
      <c r="D930" s="131">
        <v>76.799000000000007</v>
      </c>
      <c r="E930" s="131">
        <v>74.334999999999994</v>
      </c>
      <c r="F930" s="131">
        <v>67.703999999999994</v>
      </c>
      <c r="G930" s="131">
        <v>74.147999999999996</v>
      </c>
      <c r="H930" s="131">
        <v>75.483000000000004</v>
      </c>
      <c r="I930" s="131">
        <v>67.491</v>
      </c>
      <c r="J930" s="131">
        <v>82.465000000000003</v>
      </c>
      <c r="K930" s="131">
        <v>76.926000000000002</v>
      </c>
      <c r="L930" s="131">
        <v>73.072999999999993</v>
      </c>
      <c r="M930" s="131">
        <v>105.998</v>
      </c>
      <c r="N930" s="131">
        <v>100.678</v>
      </c>
      <c r="O930" s="131">
        <v>101.6</v>
      </c>
      <c r="P930" s="131">
        <v>102.864</v>
      </c>
      <c r="Q930" s="131">
        <v>105.38500000000001</v>
      </c>
      <c r="R930" s="131">
        <v>104.881</v>
      </c>
      <c r="S930" s="131">
        <v>108.83199999999999</v>
      </c>
      <c r="T930" s="131">
        <v>111.276</v>
      </c>
      <c r="U930" s="131">
        <v>109.842</v>
      </c>
      <c r="V930" s="131">
        <v>100</v>
      </c>
      <c r="W930" s="131">
        <v>101.59699999999999</v>
      </c>
      <c r="X930" s="131">
        <v>101.747</v>
      </c>
      <c r="Y930" s="131">
        <v>107.72199999999999</v>
      </c>
      <c r="Z930" s="131">
        <v>107.35299999999999</v>
      </c>
      <c r="AA930" s="131">
        <v>109.29300000000001</v>
      </c>
      <c r="AB930" s="131">
        <v>108.43600000000001</v>
      </c>
      <c r="AC930" s="131">
        <v>109.53700000000001</v>
      </c>
      <c r="AD930" s="131">
        <v>104.65600000000001</v>
      </c>
      <c r="AE930" s="131">
        <v>103.66</v>
      </c>
      <c r="AF930" s="131">
        <v>112.631</v>
      </c>
      <c r="AG930" s="131">
        <v>110.996</v>
      </c>
      <c r="AH930" s="131">
        <v>110.03700000000001</v>
      </c>
      <c r="AI930" s="131">
        <v>110.27500000000001</v>
      </c>
      <c r="AJ930" s="131">
        <v>123.155</v>
      </c>
      <c r="AK930" s="131">
        <v>115.61</v>
      </c>
      <c r="AL930" s="131">
        <v>109.41500000000001</v>
      </c>
      <c r="AM930" s="131">
        <v>110.285</v>
      </c>
      <c r="AN930" s="131">
        <v>112.261</v>
      </c>
      <c r="AO930" s="131">
        <v>110.96899999999999</v>
      </c>
      <c r="AP930" s="131">
        <v>107.876</v>
      </c>
      <c r="AQ930" s="131">
        <v>167.012</v>
      </c>
      <c r="AR930" s="131">
        <v>94.210999999999999</v>
      </c>
      <c r="AS930" s="131">
        <v>109.526</v>
      </c>
      <c r="AT930" s="131">
        <v>108.858</v>
      </c>
      <c r="AU930" s="131">
        <v>110.071</v>
      </c>
      <c r="AV930" s="131">
        <v>111.753</v>
      </c>
      <c r="AW930" s="131">
        <v>80.683999999999997</v>
      </c>
      <c r="AX930" s="161"/>
      <c r="AY930" s="161"/>
    </row>
    <row r="931" spans="1:60" ht="6" customHeight="1" x14ac:dyDescent="0.2">
      <c r="A931" s="106"/>
      <c r="B931" s="106"/>
      <c r="C931" s="131"/>
      <c r="D931" s="131"/>
      <c r="E931" s="131"/>
      <c r="F931" s="131"/>
      <c r="G931" s="131"/>
      <c r="H931" s="131"/>
      <c r="I931" s="131"/>
      <c r="J931" s="131"/>
      <c r="K931" s="131"/>
      <c r="L931" s="131"/>
      <c r="M931" s="131"/>
      <c r="N931" s="131"/>
      <c r="O931" s="131"/>
      <c r="P931" s="131"/>
      <c r="Q931" s="131"/>
      <c r="R931" s="131"/>
      <c r="S931" s="131"/>
      <c r="T931" s="131"/>
      <c r="U931" s="131"/>
      <c r="V931" s="131"/>
      <c r="W931" s="131"/>
      <c r="X931" s="131"/>
      <c r="Y931" s="131"/>
      <c r="Z931" s="131"/>
      <c r="AA931" s="131"/>
      <c r="AB931" s="131"/>
      <c r="AC931" s="131"/>
      <c r="AD931" s="131"/>
      <c r="AE931" s="131"/>
      <c r="AF931" s="131"/>
      <c r="AG931" s="131"/>
      <c r="AH931" s="131"/>
      <c r="AI931" s="131"/>
      <c r="AJ931" s="131"/>
      <c r="AK931" s="131"/>
      <c r="AL931" s="131"/>
      <c r="AM931" s="131"/>
      <c r="AN931" s="131"/>
      <c r="AO931" s="131"/>
      <c r="AP931" s="131"/>
      <c r="AQ931" s="131"/>
      <c r="AR931" s="131"/>
      <c r="AS931" s="131"/>
      <c r="AT931" s="131"/>
      <c r="AU931" s="131"/>
      <c r="AV931" s="131"/>
      <c r="AW931" s="131"/>
      <c r="AX931" s="161"/>
      <c r="AY931" s="161"/>
    </row>
    <row r="932" spans="1:60" x14ac:dyDescent="0.2">
      <c r="A932" s="108" t="s">
        <v>164</v>
      </c>
      <c r="B932" s="171" t="s">
        <v>271</v>
      </c>
      <c r="C932" s="132">
        <v>60.975000000000001</v>
      </c>
      <c r="D932" s="132">
        <v>63.594000000000001</v>
      </c>
      <c r="E932" s="132">
        <v>70.459999999999994</v>
      </c>
      <c r="F932" s="132">
        <v>72.936000000000007</v>
      </c>
      <c r="G932" s="132">
        <v>73.795000000000002</v>
      </c>
      <c r="H932" s="132">
        <v>78.268000000000001</v>
      </c>
      <c r="I932" s="132">
        <v>81.686999999999998</v>
      </c>
      <c r="J932" s="132">
        <v>85.891000000000005</v>
      </c>
      <c r="K932" s="132">
        <v>90.497</v>
      </c>
      <c r="L932" s="132">
        <v>91.504000000000005</v>
      </c>
      <c r="M932" s="132">
        <v>89.599000000000004</v>
      </c>
      <c r="N932" s="132">
        <v>88.968999999999994</v>
      </c>
      <c r="O932" s="132">
        <v>87.686999999999998</v>
      </c>
      <c r="P932" s="132">
        <v>87.956999999999994</v>
      </c>
      <c r="Q932" s="132">
        <v>87.495000000000005</v>
      </c>
      <c r="R932" s="132">
        <v>93.006</v>
      </c>
      <c r="S932" s="132">
        <v>96.387</v>
      </c>
      <c r="T932" s="132">
        <v>98.992999999999995</v>
      </c>
      <c r="U932" s="132">
        <v>100.95699999999999</v>
      </c>
      <c r="V932" s="132">
        <v>100</v>
      </c>
      <c r="W932" s="132">
        <v>101.386</v>
      </c>
      <c r="X932" s="132">
        <v>103.8</v>
      </c>
      <c r="Y932" s="132">
        <v>106.52</v>
      </c>
      <c r="Z932" s="132">
        <v>110.791</v>
      </c>
      <c r="AA932" s="132">
        <v>117.93600000000001</v>
      </c>
      <c r="AB932" s="132">
        <v>125.473</v>
      </c>
      <c r="AC932" s="132">
        <v>133.20500000000001</v>
      </c>
      <c r="AD932" s="132">
        <v>137.05000000000001</v>
      </c>
      <c r="AE932" s="132">
        <v>136.36799999999999</v>
      </c>
      <c r="AF932" s="132">
        <v>141.047</v>
      </c>
      <c r="AG932" s="132">
        <v>142.36199999999999</v>
      </c>
      <c r="AH932" s="132">
        <v>141.08600000000001</v>
      </c>
      <c r="AI932" s="132">
        <v>141.87</v>
      </c>
      <c r="AJ932" s="132">
        <v>150.62</v>
      </c>
      <c r="AK932" s="132">
        <v>154.851</v>
      </c>
      <c r="AL932" s="132">
        <v>157.93100000000001</v>
      </c>
      <c r="AM932" s="132">
        <v>163.893</v>
      </c>
      <c r="AN932" s="132">
        <v>174.93100000000001</v>
      </c>
      <c r="AO932" s="132">
        <v>170.803</v>
      </c>
      <c r="AP932" s="132">
        <v>184.55699999999999</v>
      </c>
      <c r="AQ932" s="132">
        <v>186.34100000000001</v>
      </c>
      <c r="AR932" s="132">
        <v>197.61699999999999</v>
      </c>
      <c r="AS932" s="132">
        <v>202.215</v>
      </c>
      <c r="AT932" s="132">
        <v>209.25800000000001</v>
      </c>
      <c r="AU932" s="132">
        <v>204.899</v>
      </c>
      <c r="AV932" s="132">
        <v>198.63300000000001</v>
      </c>
      <c r="AW932" s="132">
        <v>192.202</v>
      </c>
      <c r="BC932" s="161"/>
      <c r="BD932" s="161"/>
      <c r="BE932" s="161"/>
      <c r="BF932" s="161"/>
      <c r="BG932" s="161"/>
      <c r="BH932" s="161"/>
    </row>
    <row r="933" spans="1:60" x14ac:dyDescent="0.2">
      <c r="A933" s="172"/>
      <c r="B933" s="173" t="s">
        <v>204</v>
      </c>
      <c r="C933" s="174">
        <v>66.727000000000004</v>
      </c>
      <c r="D933" s="174">
        <v>68.293999999999997</v>
      </c>
      <c r="E933" s="174">
        <v>69.875</v>
      </c>
      <c r="F933" s="174">
        <v>71.478999999999999</v>
      </c>
      <c r="G933" s="174">
        <v>73.108999999999995</v>
      </c>
      <c r="H933" s="174">
        <v>74.765000000000001</v>
      </c>
      <c r="I933" s="174">
        <v>76.447999999999993</v>
      </c>
      <c r="J933" s="174">
        <v>78.156000000000006</v>
      </c>
      <c r="K933" s="174">
        <v>79.894999999999996</v>
      </c>
      <c r="L933" s="174">
        <v>81.664000000000001</v>
      </c>
      <c r="M933" s="174">
        <v>83.462999999999994</v>
      </c>
      <c r="N933" s="174">
        <v>85.290999999999997</v>
      </c>
      <c r="O933" s="174">
        <v>87.135999999999996</v>
      </c>
      <c r="P933" s="174">
        <v>88.989000000000004</v>
      </c>
      <c r="Q933" s="174">
        <v>90.838999999999999</v>
      </c>
      <c r="R933" s="174">
        <v>92.683999999999997</v>
      </c>
      <c r="S933" s="174">
        <v>94.521000000000001</v>
      </c>
      <c r="T933" s="174">
        <v>96.352999999999994</v>
      </c>
      <c r="U933" s="174">
        <v>98.177999999999997</v>
      </c>
      <c r="V933" s="174">
        <v>100</v>
      </c>
      <c r="W933" s="174">
        <v>101.812</v>
      </c>
      <c r="X933" s="174">
        <v>103.614</v>
      </c>
      <c r="Y933" s="174">
        <v>105.411</v>
      </c>
      <c r="Z933" s="174">
        <v>107.202</v>
      </c>
      <c r="AA933" s="174">
        <v>108.986</v>
      </c>
      <c r="AB933" s="174">
        <v>110.765</v>
      </c>
      <c r="AC933" s="174">
        <v>112.53400000000001</v>
      </c>
      <c r="AD933" s="174">
        <v>114.285</v>
      </c>
      <c r="AE933" s="174">
        <v>116.017</v>
      </c>
      <c r="AF933" s="174">
        <v>117.723</v>
      </c>
      <c r="AG933" s="174">
        <v>119.40300000000001</v>
      </c>
      <c r="AH933" s="174">
        <v>121.05800000000001</v>
      </c>
      <c r="AI933" s="174">
        <v>122.688</v>
      </c>
      <c r="AJ933" s="174">
        <v>124.292</v>
      </c>
      <c r="AK933" s="174">
        <v>125.866</v>
      </c>
      <c r="AL933" s="174">
        <v>127.411</v>
      </c>
      <c r="AM933" s="174">
        <v>128.928</v>
      </c>
      <c r="AN933" s="174">
        <v>130.42599999999999</v>
      </c>
      <c r="AO933" s="174">
        <v>131.91499999999999</v>
      </c>
      <c r="AP933" s="174">
        <v>133.40199999999999</v>
      </c>
      <c r="AQ933" s="174">
        <v>134.88200000000001</v>
      </c>
      <c r="AR933" s="174">
        <v>136.357</v>
      </c>
      <c r="AS933" s="174">
        <v>137.82499999999999</v>
      </c>
      <c r="AT933" s="174">
        <v>139.26900000000001</v>
      </c>
      <c r="AU933" s="174">
        <v>140.685</v>
      </c>
      <c r="AV933" s="174">
        <v>142.072</v>
      </c>
      <c r="AW933" s="174">
        <v>143.43100000000001</v>
      </c>
      <c r="BC933" s="161"/>
      <c r="BD933" s="161"/>
      <c r="BE933" s="161"/>
      <c r="BF933" s="161"/>
      <c r="BG933" s="161"/>
      <c r="BH933" s="161"/>
    </row>
    <row r="934" spans="1:60" x14ac:dyDescent="0.2">
      <c r="A934" s="172"/>
      <c r="B934" s="173" t="s">
        <v>273</v>
      </c>
      <c r="C934" s="174">
        <v>80.933000000000007</v>
      </c>
      <c r="D934" s="174">
        <v>84.445999999999998</v>
      </c>
      <c r="E934" s="174">
        <v>89.66</v>
      </c>
      <c r="F934" s="174">
        <v>93.358000000000004</v>
      </c>
      <c r="G934" s="174">
        <v>94.671000000000006</v>
      </c>
      <c r="H934" s="174">
        <v>98.21</v>
      </c>
      <c r="I934" s="174">
        <v>100.991</v>
      </c>
      <c r="J934" s="174">
        <v>101.161</v>
      </c>
      <c r="K934" s="174">
        <v>104.482</v>
      </c>
      <c r="L934" s="174">
        <v>106.99</v>
      </c>
      <c r="M934" s="174">
        <v>103.14700000000001</v>
      </c>
      <c r="N934" s="174">
        <v>101.03</v>
      </c>
      <c r="O934" s="174">
        <v>97.203000000000003</v>
      </c>
      <c r="P934" s="174">
        <v>98.795000000000002</v>
      </c>
      <c r="Q934" s="174">
        <v>100.129</v>
      </c>
      <c r="R934" s="174">
        <v>104.39700000000001</v>
      </c>
      <c r="S934" s="174">
        <v>106.11</v>
      </c>
      <c r="T934" s="174">
        <v>104.8</v>
      </c>
      <c r="U934" s="174">
        <v>102.93600000000001</v>
      </c>
      <c r="V934" s="174">
        <v>100</v>
      </c>
      <c r="W934" s="174">
        <v>101.03</v>
      </c>
      <c r="X934" s="174">
        <v>101.1</v>
      </c>
      <c r="Y934" s="174">
        <v>103.358</v>
      </c>
      <c r="Z934" s="174">
        <v>106.264</v>
      </c>
      <c r="AA934" s="174">
        <v>108.124</v>
      </c>
      <c r="AB934" s="174">
        <v>109.27</v>
      </c>
      <c r="AC934" s="174">
        <v>112.553</v>
      </c>
      <c r="AD934" s="174">
        <v>112.425</v>
      </c>
      <c r="AE934" s="174">
        <v>110.128</v>
      </c>
      <c r="AF934" s="174">
        <v>111.831</v>
      </c>
      <c r="AG934" s="174">
        <v>111.39100000000001</v>
      </c>
      <c r="AH934" s="174">
        <v>110.047</v>
      </c>
      <c r="AI934" s="174">
        <v>110.693</v>
      </c>
      <c r="AJ934" s="174">
        <v>116.75700000000001</v>
      </c>
      <c r="AK934" s="174">
        <v>121.078</v>
      </c>
      <c r="AL934" s="174">
        <v>126.45699999999999</v>
      </c>
      <c r="AM934" s="174">
        <v>133.18799999999999</v>
      </c>
      <c r="AN934" s="174">
        <v>137.87799999999999</v>
      </c>
      <c r="AO934" s="174">
        <v>135.03800000000001</v>
      </c>
      <c r="AP934" s="174">
        <v>141.66999999999999</v>
      </c>
      <c r="AQ934" s="174">
        <v>146.62100000000001</v>
      </c>
      <c r="AR934" s="174">
        <v>148.62299999999999</v>
      </c>
      <c r="AS934" s="174">
        <v>151.74600000000001</v>
      </c>
      <c r="AT934" s="174">
        <v>151.29900000000001</v>
      </c>
      <c r="AU934" s="174">
        <v>148.649</v>
      </c>
      <c r="AV934" s="174">
        <v>144.011</v>
      </c>
      <c r="AW934" s="174">
        <v>143.791</v>
      </c>
      <c r="BC934" s="161"/>
      <c r="BD934" s="161"/>
      <c r="BE934" s="161"/>
      <c r="BF934" s="161"/>
      <c r="BG934" s="161"/>
      <c r="BH934" s="161"/>
    </row>
    <row r="935" spans="1:60" x14ac:dyDescent="0.2">
      <c r="A935" s="172"/>
      <c r="B935" s="173" t="s">
        <v>275</v>
      </c>
      <c r="C935" s="174">
        <v>107.77500000000001</v>
      </c>
      <c r="D935" s="174">
        <v>104.387</v>
      </c>
      <c r="E935" s="174">
        <v>102.979</v>
      </c>
      <c r="F935" s="174">
        <v>101.854</v>
      </c>
      <c r="G935" s="174">
        <v>100.417</v>
      </c>
      <c r="H935" s="174">
        <v>98.477000000000004</v>
      </c>
      <c r="I935" s="174">
        <v>98.040999999999997</v>
      </c>
      <c r="J935" s="174">
        <v>99.495999999999995</v>
      </c>
      <c r="K935" s="174">
        <v>98.266000000000005</v>
      </c>
      <c r="L935" s="174">
        <v>97.316000000000003</v>
      </c>
      <c r="M935" s="174">
        <v>97.233000000000004</v>
      </c>
      <c r="N935" s="174">
        <v>98.488</v>
      </c>
      <c r="O935" s="174">
        <v>102.336</v>
      </c>
      <c r="P935" s="174">
        <v>101.681</v>
      </c>
      <c r="Q935" s="174">
        <v>99.584000000000003</v>
      </c>
      <c r="R935" s="174">
        <v>97.403000000000006</v>
      </c>
      <c r="S935" s="174">
        <v>97.305000000000007</v>
      </c>
      <c r="T935" s="174">
        <v>97.983999999999995</v>
      </c>
      <c r="U935" s="174">
        <v>99.369</v>
      </c>
      <c r="V935" s="174">
        <v>100</v>
      </c>
      <c r="W935" s="174">
        <v>98.518000000000001</v>
      </c>
      <c r="X935" s="174">
        <v>99.739000000000004</v>
      </c>
      <c r="Y935" s="174">
        <v>95.644000000000005</v>
      </c>
      <c r="Z935" s="174">
        <v>97.340999999999994</v>
      </c>
      <c r="AA935" s="174">
        <v>96.100999999999999</v>
      </c>
      <c r="AB935" s="174">
        <v>98.378</v>
      </c>
      <c r="AC935" s="174">
        <v>97.27</v>
      </c>
      <c r="AD935" s="174">
        <v>99.075999999999993</v>
      </c>
      <c r="AE935" s="174">
        <v>100.024</v>
      </c>
      <c r="AF935" s="174">
        <v>98.472999999999999</v>
      </c>
      <c r="AG935" s="174">
        <v>98.141999999999996</v>
      </c>
      <c r="AH935" s="174">
        <v>99.956000000000003</v>
      </c>
      <c r="AI935" s="174">
        <v>99.206999999999994</v>
      </c>
      <c r="AJ935" s="174">
        <v>97.638999999999996</v>
      </c>
      <c r="AK935" s="174">
        <v>95.105999999999995</v>
      </c>
      <c r="AL935" s="174">
        <v>95.117000000000004</v>
      </c>
      <c r="AM935" s="174">
        <v>91.738</v>
      </c>
      <c r="AN935" s="174">
        <v>91.867000000000004</v>
      </c>
      <c r="AO935" s="174">
        <v>91.778000000000006</v>
      </c>
      <c r="AP935" s="174">
        <v>94.001000000000005</v>
      </c>
      <c r="AQ935" s="174">
        <v>90.188999999999993</v>
      </c>
      <c r="AR935" s="174">
        <v>91.503</v>
      </c>
      <c r="AS935" s="174">
        <v>91.100999999999999</v>
      </c>
      <c r="AT935" s="174">
        <v>91.945999999999998</v>
      </c>
      <c r="AU935" s="174">
        <v>91.790999999999997</v>
      </c>
      <c r="AV935" s="174">
        <v>92.263999999999996</v>
      </c>
      <c r="AW935" s="174">
        <v>90.793000000000006</v>
      </c>
      <c r="BC935" s="161"/>
      <c r="BD935" s="161"/>
      <c r="BE935" s="161"/>
      <c r="BF935" s="161"/>
      <c r="BG935" s="161"/>
      <c r="BH935" s="161"/>
    </row>
    <row r="936" spans="1:60" x14ac:dyDescent="0.2">
      <c r="A936" s="172"/>
      <c r="B936" s="173" t="s">
        <v>276</v>
      </c>
      <c r="C936" s="174">
        <v>104.76300000000001</v>
      </c>
      <c r="D936" s="174">
        <v>105.637</v>
      </c>
      <c r="E936" s="174">
        <v>109.211</v>
      </c>
      <c r="F936" s="174">
        <v>107.309</v>
      </c>
      <c r="G936" s="174">
        <v>106.178</v>
      </c>
      <c r="H936" s="174">
        <v>108.24299999999999</v>
      </c>
      <c r="I936" s="174">
        <v>107.919</v>
      </c>
      <c r="J936" s="174">
        <v>109.185</v>
      </c>
      <c r="K936" s="174">
        <v>110.325</v>
      </c>
      <c r="L936" s="174">
        <v>107.617</v>
      </c>
      <c r="M936" s="174">
        <v>107.03700000000001</v>
      </c>
      <c r="N936" s="174">
        <v>104.83499999999999</v>
      </c>
      <c r="O936" s="174">
        <v>101.16500000000001</v>
      </c>
      <c r="P936" s="174">
        <v>98.391999999999996</v>
      </c>
      <c r="Q936" s="174">
        <v>96.596999999999994</v>
      </c>
      <c r="R936" s="174">
        <v>98.683999999999997</v>
      </c>
      <c r="S936" s="174">
        <v>98.763999999999996</v>
      </c>
      <c r="T936" s="174">
        <v>100.051</v>
      </c>
      <c r="U936" s="174">
        <v>100.532</v>
      </c>
      <c r="V936" s="174">
        <v>100</v>
      </c>
      <c r="W936" s="174">
        <v>100.048</v>
      </c>
      <c r="X936" s="174">
        <v>99.349000000000004</v>
      </c>
      <c r="Y936" s="174">
        <v>102.221</v>
      </c>
      <c r="Z936" s="174">
        <v>99.912999999999997</v>
      </c>
      <c r="AA936" s="174">
        <v>104.142</v>
      </c>
      <c r="AB936" s="174">
        <v>105.378</v>
      </c>
      <c r="AC936" s="174">
        <v>108.119</v>
      </c>
      <c r="AD936" s="174">
        <v>107.66</v>
      </c>
      <c r="AE936" s="174">
        <v>106.706</v>
      </c>
      <c r="AF936" s="174">
        <v>108.798</v>
      </c>
      <c r="AG936" s="174">
        <v>109.062</v>
      </c>
      <c r="AH936" s="174">
        <v>105.95099999999999</v>
      </c>
      <c r="AI936" s="174">
        <v>105.29900000000001</v>
      </c>
      <c r="AJ936" s="174">
        <v>106.3</v>
      </c>
      <c r="AK936" s="174">
        <v>106.84</v>
      </c>
      <c r="AL936" s="174">
        <v>103.053</v>
      </c>
      <c r="AM936" s="174">
        <v>104.039</v>
      </c>
      <c r="AN936" s="174">
        <v>105.88800000000001</v>
      </c>
      <c r="AO936" s="174">
        <v>104.474</v>
      </c>
      <c r="AP936" s="174">
        <v>103.886</v>
      </c>
      <c r="AQ936" s="174">
        <v>104.473</v>
      </c>
      <c r="AR936" s="174">
        <v>106.56699999999999</v>
      </c>
      <c r="AS936" s="174">
        <v>106.13200000000001</v>
      </c>
      <c r="AT936" s="174">
        <v>108.009</v>
      </c>
      <c r="AU936" s="174">
        <v>106.74</v>
      </c>
      <c r="AV936" s="174">
        <v>105.224</v>
      </c>
      <c r="AW936" s="174">
        <v>102.64400000000001</v>
      </c>
      <c r="BC936" s="161"/>
      <c r="BD936" s="161"/>
      <c r="BE936" s="161"/>
      <c r="BF936" s="161"/>
      <c r="BG936" s="161"/>
      <c r="BH936" s="161"/>
    </row>
    <row r="937" spans="1:60" ht="6" customHeight="1" x14ac:dyDescent="0.2">
      <c r="A937" s="172"/>
      <c r="B937" s="173"/>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c r="AA937" s="174"/>
      <c r="AB937" s="174"/>
      <c r="AC937" s="174"/>
      <c r="AD937" s="174"/>
      <c r="AE937" s="174"/>
      <c r="AF937" s="174"/>
      <c r="AG937" s="174"/>
      <c r="AH937" s="174"/>
      <c r="AI937" s="174"/>
      <c r="AJ937" s="174"/>
      <c r="AK937" s="174"/>
      <c r="AL937" s="174"/>
      <c r="AM937" s="174"/>
      <c r="AN937" s="174"/>
      <c r="AO937" s="174"/>
      <c r="AP937" s="174"/>
      <c r="AQ937" s="174"/>
      <c r="AR937" s="174"/>
      <c r="AS937" s="174"/>
      <c r="AT937" s="174"/>
      <c r="AU937" s="174"/>
      <c r="AV937" s="174"/>
      <c r="AW937" s="174"/>
      <c r="BC937" s="161"/>
      <c r="BD937" s="161"/>
      <c r="BE937" s="161"/>
      <c r="BF937" s="161"/>
      <c r="BG937" s="161"/>
      <c r="BH937" s="161"/>
    </row>
    <row r="938" spans="1:60" x14ac:dyDescent="0.2">
      <c r="A938" s="162" t="s">
        <v>68</v>
      </c>
      <c r="B938" s="106" t="s">
        <v>271</v>
      </c>
      <c r="C938" s="131">
        <v>27.096</v>
      </c>
      <c r="D938" s="131">
        <v>30.911000000000001</v>
      </c>
      <c r="E938" s="131">
        <v>39.962000000000003</v>
      </c>
      <c r="F938" s="131">
        <v>47.283000000000001</v>
      </c>
      <c r="G938" s="131">
        <v>48.969000000000001</v>
      </c>
      <c r="H938" s="131">
        <v>53.225999999999999</v>
      </c>
      <c r="I938" s="131">
        <v>58.963000000000001</v>
      </c>
      <c r="J938" s="131">
        <v>62.523000000000003</v>
      </c>
      <c r="K938" s="131">
        <v>66.83</v>
      </c>
      <c r="L938" s="131">
        <v>67.787999999999997</v>
      </c>
      <c r="M938" s="131">
        <v>72.683000000000007</v>
      </c>
      <c r="N938" s="131">
        <v>76.222999999999999</v>
      </c>
      <c r="O938" s="131">
        <v>79.281000000000006</v>
      </c>
      <c r="P938" s="131">
        <v>81.108999999999995</v>
      </c>
      <c r="Q938" s="131">
        <v>85.204999999999998</v>
      </c>
      <c r="R938" s="131">
        <v>91.533000000000001</v>
      </c>
      <c r="S938" s="131">
        <v>90.066000000000003</v>
      </c>
      <c r="T938" s="131">
        <v>94.796999999999997</v>
      </c>
      <c r="U938" s="131">
        <v>96.134</v>
      </c>
      <c r="V938" s="131">
        <v>100</v>
      </c>
      <c r="W938" s="131">
        <v>96.307000000000002</v>
      </c>
      <c r="X938" s="131">
        <v>114.047</v>
      </c>
      <c r="Y938" s="131">
        <v>121.524</v>
      </c>
      <c r="Z938" s="131">
        <v>124.36799999999999</v>
      </c>
      <c r="AA938" s="131">
        <v>126.01</v>
      </c>
      <c r="AB938" s="131">
        <v>131.96199999999999</v>
      </c>
      <c r="AC938" s="131">
        <v>134.357</v>
      </c>
      <c r="AD938" s="131">
        <v>144.38200000000001</v>
      </c>
      <c r="AE938" s="131">
        <v>144.143</v>
      </c>
      <c r="AF938" s="131">
        <v>148.34700000000001</v>
      </c>
      <c r="AG938" s="131">
        <v>153.12799999999999</v>
      </c>
      <c r="AH938" s="131">
        <v>161.02799999999999</v>
      </c>
      <c r="AI938" s="131">
        <v>167.67599999999999</v>
      </c>
      <c r="AJ938" s="131">
        <v>166.56899999999999</v>
      </c>
      <c r="AK938" s="131">
        <v>192.56</v>
      </c>
      <c r="AL938" s="131">
        <v>209.31700000000001</v>
      </c>
      <c r="AM938" s="131">
        <v>214.114</v>
      </c>
      <c r="AN938" s="131">
        <v>230.49199999999999</v>
      </c>
      <c r="AO938" s="131">
        <v>229.203</v>
      </c>
      <c r="AP938" s="131">
        <v>239.25200000000001</v>
      </c>
      <c r="AQ938" s="131">
        <v>239.459</v>
      </c>
      <c r="AR938" s="131">
        <v>244.39599999999999</v>
      </c>
      <c r="AS938" s="131">
        <v>264.91800000000001</v>
      </c>
      <c r="AT938" s="131">
        <v>278.05</v>
      </c>
      <c r="AU938" s="131">
        <v>281.58699999999999</v>
      </c>
      <c r="AV938" s="131">
        <v>277.524</v>
      </c>
      <c r="AW938" s="131">
        <v>279.16199999999998</v>
      </c>
      <c r="BC938" s="161"/>
      <c r="BD938" s="161"/>
      <c r="BE938" s="161"/>
      <c r="BF938" s="161"/>
      <c r="BG938" s="161"/>
      <c r="BH938" s="161"/>
    </row>
    <row r="939" spans="1:60" x14ac:dyDescent="0.2">
      <c r="A939" s="106"/>
      <c r="B939" s="106" t="s">
        <v>204</v>
      </c>
      <c r="C939" s="131">
        <v>44.354999999999997</v>
      </c>
      <c r="D939" s="131">
        <v>46.168999999999997</v>
      </c>
      <c r="E939" s="131">
        <v>48.387</v>
      </c>
      <c r="F939" s="131">
        <v>50.805999999999997</v>
      </c>
      <c r="G939" s="131">
        <v>53.831000000000003</v>
      </c>
      <c r="H939" s="131">
        <v>57.258000000000003</v>
      </c>
      <c r="I939" s="131">
        <v>61.088999999999999</v>
      </c>
      <c r="J939" s="131">
        <v>65.120999999999995</v>
      </c>
      <c r="K939" s="131">
        <v>69.153000000000006</v>
      </c>
      <c r="L939" s="131">
        <v>72.581000000000003</v>
      </c>
      <c r="M939" s="131">
        <v>75.403000000000006</v>
      </c>
      <c r="N939" s="131">
        <v>77.822999999999993</v>
      </c>
      <c r="O939" s="131">
        <v>79.838999999999999</v>
      </c>
      <c r="P939" s="131">
        <v>82.055999999999997</v>
      </c>
      <c r="Q939" s="131">
        <v>84.475999999999999</v>
      </c>
      <c r="R939" s="131">
        <v>87.298000000000002</v>
      </c>
      <c r="S939" s="131">
        <v>90.524000000000001</v>
      </c>
      <c r="T939" s="131">
        <v>93.75</v>
      </c>
      <c r="U939" s="131">
        <v>96.975999999999999</v>
      </c>
      <c r="V939" s="131">
        <v>100</v>
      </c>
      <c r="W939" s="131">
        <v>102.82299999999999</v>
      </c>
      <c r="X939" s="131">
        <v>105.444</v>
      </c>
      <c r="Y939" s="131">
        <v>108.065</v>
      </c>
      <c r="Z939" s="131">
        <v>110.887</v>
      </c>
      <c r="AA939" s="131">
        <v>113.71</v>
      </c>
      <c r="AB939" s="131">
        <v>116.73399999999999</v>
      </c>
      <c r="AC939" s="131">
        <v>119.96</v>
      </c>
      <c r="AD939" s="131">
        <v>123.79</v>
      </c>
      <c r="AE939" s="131">
        <v>128.42699999999999</v>
      </c>
      <c r="AF939" s="131">
        <v>134.07300000000001</v>
      </c>
      <c r="AG939" s="131">
        <v>140.726</v>
      </c>
      <c r="AH939" s="131">
        <v>148.185</v>
      </c>
      <c r="AI939" s="131">
        <v>157.05600000000001</v>
      </c>
      <c r="AJ939" s="131">
        <v>167.339</v>
      </c>
      <c r="AK939" s="131">
        <v>179.23400000000001</v>
      </c>
      <c r="AL939" s="131">
        <v>193.14500000000001</v>
      </c>
      <c r="AM939" s="131">
        <v>208.87100000000001</v>
      </c>
      <c r="AN939" s="131">
        <v>224.798</v>
      </c>
      <c r="AO939" s="131">
        <v>238.911</v>
      </c>
      <c r="AP939" s="131">
        <v>250.202</v>
      </c>
      <c r="AQ939" s="131">
        <v>257.661</v>
      </c>
      <c r="AR939" s="131">
        <v>262.09699999999998</v>
      </c>
      <c r="AS939" s="131">
        <v>265.12099999999998</v>
      </c>
      <c r="AT939" s="131">
        <v>269.35500000000002</v>
      </c>
      <c r="AU939" s="131">
        <v>276.613</v>
      </c>
      <c r="AV939" s="131">
        <v>287.298</v>
      </c>
      <c r="AW939" s="131">
        <v>301.00799999999998</v>
      </c>
      <c r="AZ939" s="161"/>
      <c r="BA939" s="161"/>
      <c r="BB939" s="161"/>
    </row>
    <row r="940" spans="1:60" x14ac:dyDescent="0.2">
      <c r="A940" s="106"/>
      <c r="B940" s="106" t="s">
        <v>273</v>
      </c>
      <c r="C940" s="131">
        <v>63.942</v>
      </c>
      <c r="D940" s="131">
        <v>62.66</v>
      </c>
      <c r="E940" s="131">
        <v>57.959000000000003</v>
      </c>
      <c r="F940" s="131">
        <v>94.26</v>
      </c>
      <c r="G940" s="131">
        <v>97.62</v>
      </c>
      <c r="H940" s="131">
        <v>113.559</v>
      </c>
      <c r="I940" s="131">
        <v>122.086</v>
      </c>
      <c r="J940" s="131">
        <v>123.824</v>
      </c>
      <c r="K940" s="131">
        <v>115.307</v>
      </c>
      <c r="L940" s="131">
        <v>118.099</v>
      </c>
      <c r="M940" s="131">
        <v>107.631</v>
      </c>
      <c r="N940" s="131">
        <v>96.406999999999996</v>
      </c>
      <c r="O940" s="131">
        <v>99.962999999999994</v>
      </c>
      <c r="P940" s="131">
        <v>102.13200000000001</v>
      </c>
      <c r="Q940" s="131">
        <v>94.481999999999999</v>
      </c>
      <c r="R940" s="131">
        <v>92.507999999999996</v>
      </c>
      <c r="S940" s="131">
        <v>98.49</v>
      </c>
      <c r="T940" s="131">
        <v>101.759</v>
      </c>
      <c r="U940" s="131">
        <v>98.736999999999995</v>
      </c>
      <c r="V940" s="131">
        <v>100</v>
      </c>
      <c r="W940" s="131">
        <v>108.176</v>
      </c>
      <c r="X940" s="131">
        <v>112.541</v>
      </c>
      <c r="Y940" s="131">
        <v>123.94499999999999</v>
      </c>
      <c r="Z940" s="131">
        <v>120.489</v>
      </c>
      <c r="AA940" s="131">
        <v>122.117</v>
      </c>
      <c r="AB940" s="131">
        <v>123.83799999999999</v>
      </c>
      <c r="AC940" s="131">
        <v>124.236</v>
      </c>
      <c r="AD940" s="131">
        <v>126.158</v>
      </c>
      <c r="AE940" s="131">
        <v>126.833</v>
      </c>
      <c r="AF940" s="131">
        <v>127.932</v>
      </c>
      <c r="AG940" s="131">
        <v>124.92</v>
      </c>
      <c r="AH940" s="131">
        <v>122.919</v>
      </c>
      <c r="AI940" s="131">
        <v>122.962</v>
      </c>
      <c r="AJ940" s="131">
        <v>123.465</v>
      </c>
      <c r="AK940" s="131">
        <v>123.074</v>
      </c>
      <c r="AL940" s="131">
        <v>121.595</v>
      </c>
      <c r="AM940" s="131">
        <v>121.765</v>
      </c>
      <c r="AN940" s="131">
        <v>120.203</v>
      </c>
      <c r="AO940" s="131">
        <v>115.97499999999999</v>
      </c>
      <c r="AP940" s="131">
        <v>115.542</v>
      </c>
      <c r="AQ940" s="131">
        <v>114.423</v>
      </c>
      <c r="AR940" s="131">
        <v>116.684</v>
      </c>
      <c r="AS940" s="131">
        <v>121.601</v>
      </c>
      <c r="AT940" s="131">
        <v>124.896</v>
      </c>
      <c r="AU940" s="131">
        <v>125.1</v>
      </c>
      <c r="AV940" s="131">
        <v>124.322</v>
      </c>
      <c r="AW940" s="131">
        <v>123.268</v>
      </c>
      <c r="AZ940" s="161"/>
      <c r="BA940" s="161"/>
      <c r="BB940" s="161"/>
    </row>
    <row r="941" spans="1:60" x14ac:dyDescent="0.2">
      <c r="A941" s="106"/>
      <c r="B941" s="106" t="s">
        <v>275</v>
      </c>
      <c r="C941" s="131">
        <v>95.055999999999997</v>
      </c>
      <c r="D941" s="131">
        <v>90.516000000000005</v>
      </c>
      <c r="E941" s="131">
        <v>138.84899999999999</v>
      </c>
      <c r="F941" s="131">
        <v>90.686999999999998</v>
      </c>
      <c r="G941" s="131">
        <v>77.661000000000001</v>
      </c>
      <c r="H941" s="131">
        <v>80.039000000000001</v>
      </c>
      <c r="I941" s="131">
        <v>63.703000000000003</v>
      </c>
      <c r="J941" s="131">
        <v>60.222000000000001</v>
      </c>
      <c r="K941" s="131">
        <v>72.513999999999996</v>
      </c>
      <c r="L941" s="131">
        <v>62.631</v>
      </c>
      <c r="M941" s="131">
        <v>73.179000000000002</v>
      </c>
      <c r="N941" s="131">
        <v>89.3</v>
      </c>
      <c r="O941" s="131">
        <v>80.834000000000003</v>
      </c>
      <c r="P941" s="131">
        <v>82.14</v>
      </c>
      <c r="Q941" s="131">
        <v>99.781000000000006</v>
      </c>
      <c r="R941" s="131">
        <v>105.41</v>
      </c>
      <c r="S941" s="131">
        <v>91.691999999999993</v>
      </c>
      <c r="T941" s="131">
        <v>97.861999999999995</v>
      </c>
      <c r="U941" s="131">
        <v>98.683000000000007</v>
      </c>
      <c r="V941" s="131">
        <v>100</v>
      </c>
      <c r="W941" s="131">
        <v>88.596999999999994</v>
      </c>
      <c r="X941" s="131">
        <v>92.022999999999996</v>
      </c>
      <c r="Y941" s="131">
        <v>84.870999999999995</v>
      </c>
      <c r="Z941" s="131">
        <v>90.787000000000006</v>
      </c>
      <c r="AA941" s="131">
        <v>88.381</v>
      </c>
      <c r="AB941" s="131">
        <v>84.406000000000006</v>
      </c>
      <c r="AC941" s="131">
        <v>93.084000000000003</v>
      </c>
      <c r="AD941" s="131">
        <v>92.983999999999995</v>
      </c>
      <c r="AE941" s="131">
        <v>88.998999999999995</v>
      </c>
      <c r="AF941" s="131">
        <v>88.915999999999997</v>
      </c>
      <c r="AG941" s="131">
        <v>88.606999999999999</v>
      </c>
      <c r="AH941" s="131">
        <v>89.457999999999998</v>
      </c>
      <c r="AI941" s="131">
        <v>88.022999999999996</v>
      </c>
      <c r="AJ941" s="131">
        <v>83.962000000000003</v>
      </c>
      <c r="AK941" s="131">
        <v>89.394000000000005</v>
      </c>
      <c r="AL941" s="131">
        <v>90.843000000000004</v>
      </c>
      <c r="AM941" s="131">
        <v>87.822999999999993</v>
      </c>
      <c r="AN941" s="131">
        <v>89.156000000000006</v>
      </c>
      <c r="AO941" s="131">
        <v>84.619</v>
      </c>
      <c r="AP941" s="131">
        <v>83.668999999999997</v>
      </c>
      <c r="AQ941" s="131">
        <v>82.22</v>
      </c>
      <c r="AR941" s="131">
        <v>77.983999999999995</v>
      </c>
      <c r="AS941" s="131">
        <v>80.566999999999993</v>
      </c>
      <c r="AT941" s="131">
        <v>80.343000000000004</v>
      </c>
      <c r="AU941" s="131">
        <v>78.472999999999999</v>
      </c>
      <c r="AV941" s="131">
        <v>76.47</v>
      </c>
      <c r="AW941" s="131">
        <v>72.325999999999993</v>
      </c>
      <c r="AZ941" s="161"/>
      <c r="BA941" s="161"/>
      <c r="BB941" s="161"/>
    </row>
    <row r="942" spans="1:60" x14ac:dyDescent="0.2">
      <c r="A942" s="106"/>
      <c r="B942" s="106" t="s">
        <v>276</v>
      </c>
      <c r="C942" s="131">
        <v>100.50700000000001</v>
      </c>
      <c r="D942" s="131">
        <v>118.044</v>
      </c>
      <c r="E942" s="131">
        <v>102.625</v>
      </c>
      <c r="F942" s="131">
        <v>108.871</v>
      </c>
      <c r="G942" s="131">
        <v>119.99299999999999</v>
      </c>
      <c r="H942" s="131">
        <v>102.274</v>
      </c>
      <c r="I942" s="131">
        <v>124.10599999999999</v>
      </c>
      <c r="J942" s="131">
        <v>128.755</v>
      </c>
      <c r="K942" s="131">
        <v>115.58</v>
      </c>
      <c r="L942" s="131">
        <v>126.26900000000001</v>
      </c>
      <c r="M942" s="131">
        <v>122.383</v>
      </c>
      <c r="N942" s="131">
        <v>113.768</v>
      </c>
      <c r="O942" s="131">
        <v>122.893</v>
      </c>
      <c r="P942" s="131">
        <v>117.825</v>
      </c>
      <c r="Q942" s="131">
        <v>106.989</v>
      </c>
      <c r="R942" s="131">
        <v>107.52500000000001</v>
      </c>
      <c r="S942" s="131">
        <v>110.173</v>
      </c>
      <c r="T942" s="131">
        <v>101.54</v>
      </c>
      <c r="U942" s="131">
        <v>101.739</v>
      </c>
      <c r="V942" s="131">
        <v>100</v>
      </c>
      <c r="W942" s="131">
        <v>97.727999999999994</v>
      </c>
      <c r="X942" s="131">
        <v>104.438</v>
      </c>
      <c r="Y942" s="131">
        <v>106.902</v>
      </c>
      <c r="Z942" s="131">
        <v>102.532</v>
      </c>
      <c r="AA942" s="131">
        <v>102.678</v>
      </c>
      <c r="AB942" s="131">
        <v>108.149</v>
      </c>
      <c r="AC942" s="131">
        <v>96.850999999999999</v>
      </c>
      <c r="AD942" s="131">
        <v>99.427000000000007</v>
      </c>
      <c r="AE942" s="131">
        <v>99.430999999999997</v>
      </c>
      <c r="AF942" s="131">
        <v>97.271000000000001</v>
      </c>
      <c r="AG942" s="131">
        <v>98.305999999999997</v>
      </c>
      <c r="AH942" s="131">
        <v>98.823999999999998</v>
      </c>
      <c r="AI942" s="131">
        <v>98.638999999999996</v>
      </c>
      <c r="AJ942" s="131">
        <v>96.022000000000006</v>
      </c>
      <c r="AK942" s="131">
        <v>97.65</v>
      </c>
      <c r="AL942" s="131">
        <v>98.11</v>
      </c>
      <c r="AM942" s="131">
        <v>95.86</v>
      </c>
      <c r="AN942" s="131">
        <v>95.674000000000007</v>
      </c>
      <c r="AO942" s="131">
        <v>97.757000000000005</v>
      </c>
      <c r="AP942" s="131">
        <v>98.915000000000006</v>
      </c>
      <c r="AQ942" s="131">
        <v>98.784999999999997</v>
      </c>
      <c r="AR942" s="131">
        <v>102.474</v>
      </c>
      <c r="AS942" s="131">
        <v>101.994</v>
      </c>
      <c r="AT942" s="131">
        <v>102.872</v>
      </c>
      <c r="AU942" s="131">
        <v>103.69499999999999</v>
      </c>
      <c r="AV942" s="131">
        <v>101.60899999999999</v>
      </c>
      <c r="AW942" s="131">
        <v>104.024</v>
      </c>
      <c r="AZ942" s="161"/>
      <c r="BA942" s="161"/>
      <c r="BB942" s="161"/>
    </row>
    <row r="943" spans="1:60" ht="6" customHeight="1" x14ac:dyDescent="0.2">
      <c r="A943" s="106"/>
      <c r="B943" s="106"/>
      <c r="C943" s="131"/>
      <c r="D943" s="131"/>
      <c r="E943" s="131"/>
      <c r="F943" s="131"/>
      <c r="G943" s="131"/>
      <c r="H943" s="131"/>
      <c r="I943" s="131"/>
      <c r="J943" s="131"/>
      <c r="K943" s="131"/>
      <c r="L943" s="131"/>
      <c r="M943" s="131"/>
      <c r="N943" s="131"/>
      <c r="O943" s="131"/>
      <c r="P943" s="131"/>
      <c r="Q943" s="131"/>
      <c r="R943" s="131"/>
      <c r="S943" s="131"/>
      <c r="T943" s="131"/>
      <c r="U943" s="131"/>
      <c r="V943" s="131"/>
      <c r="W943" s="131"/>
      <c r="X943" s="131"/>
      <c r="Y943" s="131"/>
      <c r="Z943" s="131"/>
      <c r="AA943" s="131"/>
      <c r="AB943" s="131"/>
      <c r="AC943" s="131"/>
      <c r="AD943" s="131"/>
      <c r="AE943" s="131"/>
      <c r="AF943" s="131"/>
      <c r="AG943" s="131"/>
      <c r="AH943" s="131"/>
      <c r="AI943" s="131"/>
      <c r="AJ943" s="131"/>
      <c r="AK943" s="131"/>
      <c r="AL943" s="131"/>
      <c r="AM943" s="131"/>
      <c r="AN943" s="131"/>
      <c r="AO943" s="131"/>
      <c r="AP943" s="131"/>
      <c r="AQ943" s="131"/>
      <c r="AR943" s="131"/>
      <c r="AS943" s="131"/>
      <c r="AT943" s="131"/>
      <c r="AU943" s="131"/>
      <c r="AV943" s="131"/>
      <c r="AW943" s="131"/>
      <c r="AZ943" s="161"/>
      <c r="BA943" s="161"/>
      <c r="BB943" s="161"/>
    </row>
    <row r="944" spans="1:60" x14ac:dyDescent="0.2">
      <c r="A944" s="162" t="s">
        <v>165</v>
      </c>
      <c r="B944" s="106" t="s">
        <v>271</v>
      </c>
      <c r="C944" s="131">
        <v>22.718</v>
      </c>
      <c r="D944" s="131">
        <v>25.120999999999999</v>
      </c>
      <c r="E944" s="131">
        <v>30.358000000000001</v>
      </c>
      <c r="F944" s="131">
        <v>34.281999999999996</v>
      </c>
      <c r="G944" s="131">
        <v>39.728000000000002</v>
      </c>
      <c r="H944" s="131">
        <v>45.448</v>
      </c>
      <c r="I944" s="131">
        <v>51.08</v>
      </c>
      <c r="J944" s="131">
        <v>50.54</v>
      </c>
      <c r="K944" s="131">
        <v>55.915999999999997</v>
      </c>
      <c r="L944" s="131">
        <v>51.68</v>
      </c>
      <c r="M944" s="131">
        <v>52.857999999999997</v>
      </c>
      <c r="N944" s="131">
        <v>59.743000000000002</v>
      </c>
      <c r="O944" s="131">
        <v>71.822999999999993</v>
      </c>
      <c r="P944" s="131">
        <v>77.783000000000001</v>
      </c>
      <c r="Q944" s="131">
        <v>84.700999999999993</v>
      </c>
      <c r="R944" s="131">
        <v>78.599999999999994</v>
      </c>
      <c r="S944" s="131">
        <v>84.070999999999998</v>
      </c>
      <c r="T944" s="131">
        <v>86.120999999999995</v>
      </c>
      <c r="U944" s="131">
        <v>95.037000000000006</v>
      </c>
      <c r="V944" s="131">
        <v>100</v>
      </c>
      <c r="W944" s="131">
        <v>111.694</v>
      </c>
      <c r="X944" s="131">
        <v>120.541</v>
      </c>
      <c r="Y944" s="131">
        <v>121.97799999999999</v>
      </c>
      <c r="Z944" s="131">
        <v>139.18199999999999</v>
      </c>
      <c r="AA944" s="131">
        <v>142.81800000000001</v>
      </c>
      <c r="AB944" s="131">
        <v>146.72399999999999</v>
      </c>
      <c r="AC944" s="131">
        <v>153.934</v>
      </c>
      <c r="AD944" s="131">
        <v>155.38200000000001</v>
      </c>
      <c r="AE944" s="131">
        <v>174.34299999999999</v>
      </c>
      <c r="AF944" s="131">
        <v>182.34899999999999</v>
      </c>
      <c r="AG944" s="131">
        <v>191.15899999999999</v>
      </c>
      <c r="AH944" s="131">
        <v>200.33099999999999</v>
      </c>
      <c r="AI944" s="131">
        <v>208.702</v>
      </c>
      <c r="AJ944" s="131">
        <v>225.33500000000001</v>
      </c>
      <c r="AK944" s="131">
        <v>243.96600000000001</v>
      </c>
      <c r="AL944" s="131">
        <v>262.34800000000001</v>
      </c>
      <c r="AM944" s="131">
        <v>280.33699999999999</v>
      </c>
      <c r="AN944" s="131">
        <v>284.58800000000002</v>
      </c>
      <c r="AO944" s="131">
        <v>294.48200000000003</v>
      </c>
      <c r="AP944" s="131">
        <v>291.16500000000002</v>
      </c>
      <c r="AQ944" s="131">
        <v>296.53399999999999</v>
      </c>
      <c r="AR944" s="131">
        <v>299.18700000000001</v>
      </c>
      <c r="AS944" s="131">
        <v>312.98899999999998</v>
      </c>
      <c r="AT944" s="131">
        <v>325.07900000000001</v>
      </c>
      <c r="AU944" s="131">
        <v>323.10399999999998</v>
      </c>
      <c r="AV944" s="131">
        <v>323.75200000000001</v>
      </c>
      <c r="AW944" s="131">
        <v>331.17500000000001</v>
      </c>
      <c r="AZ944" s="161"/>
      <c r="BA944" s="161"/>
      <c r="BB944" s="161"/>
    </row>
    <row r="945" spans="1:54" x14ac:dyDescent="0.2">
      <c r="A945" s="106"/>
      <c r="B945" s="106" t="s">
        <v>204</v>
      </c>
      <c r="C945" s="131">
        <v>52.076999999999998</v>
      </c>
      <c r="D945" s="131">
        <v>53.488</v>
      </c>
      <c r="E945" s="131">
        <v>54.963999999999999</v>
      </c>
      <c r="F945" s="131">
        <v>56.533000000000001</v>
      </c>
      <c r="G945" s="131">
        <v>58.213000000000001</v>
      </c>
      <c r="H945" s="131">
        <v>60.003999999999998</v>
      </c>
      <c r="I945" s="131">
        <v>61.912999999999997</v>
      </c>
      <c r="J945" s="131">
        <v>63.978999999999999</v>
      </c>
      <c r="K945" s="131">
        <v>66.256</v>
      </c>
      <c r="L945" s="131">
        <v>68.772000000000006</v>
      </c>
      <c r="M945" s="131">
        <v>71.528999999999996</v>
      </c>
      <c r="N945" s="131">
        <v>74.489999999999995</v>
      </c>
      <c r="O945" s="131">
        <v>77.623999999999995</v>
      </c>
      <c r="P945" s="131">
        <v>80.879000000000005</v>
      </c>
      <c r="Q945" s="131">
        <v>84.200999999999993</v>
      </c>
      <c r="R945" s="131">
        <v>87.605000000000004</v>
      </c>
      <c r="S945" s="131">
        <v>91.055999999999997</v>
      </c>
      <c r="T945" s="131">
        <v>94.397999999999996</v>
      </c>
      <c r="U945" s="131">
        <v>97.423000000000002</v>
      </c>
      <c r="V945" s="131">
        <v>100</v>
      </c>
      <c r="W945" s="131">
        <v>102.045</v>
      </c>
      <c r="X945" s="131">
        <v>103.619</v>
      </c>
      <c r="Y945" s="131">
        <v>104.91800000000001</v>
      </c>
      <c r="Z945" s="131">
        <v>106.223</v>
      </c>
      <c r="AA945" s="131">
        <v>107.73699999999999</v>
      </c>
      <c r="AB945" s="131">
        <v>109.52800000000001</v>
      </c>
      <c r="AC945" s="131">
        <v>111.53400000000001</v>
      </c>
      <c r="AD945" s="131">
        <v>113.65</v>
      </c>
      <c r="AE945" s="131">
        <v>115.717</v>
      </c>
      <c r="AF945" s="131">
        <v>117.61799999999999</v>
      </c>
      <c r="AG945" s="131">
        <v>119.333</v>
      </c>
      <c r="AH945" s="131">
        <v>120.91</v>
      </c>
      <c r="AI945" s="131">
        <v>122.386</v>
      </c>
      <c r="AJ945" s="131">
        <v>123.816</v>
      </c>
      <c r="AK945" s="131">
        <v>125.248</v>
      </c>
      <c r="AL945" s="131">
        <v>126.682</v>
      </c>
      <c r="AM945" s="131">
        <v>128.11000000000001</v>
      </c>
      <c r="AN945" s="131">
        <v>129.559</v>
      </c>
      <c r="AO945" s="131">
        <v>131.05699999999999</v>
      </c>
      <c r="AP945" s="131">
        <v>132.62200000000001</v>
      </c>
      <c r="AQ945" s="131">
        <v>134.26499999999999</v>
      </c>
      <c r="AR945" s="131">
        <v>135.976</v>
      </c>
      <c r="AS945" s="131">
        <v>137.721</v>
      </c>
      <c r="AT945" s="131">
        <v>139.45699999999999</v>
      </c>
      <c r="AU945" s="131">
        <v>141.14500000000001</v>
      </c>
      <c r="AV945" s="131">
        <v>142.77600000000001</v>
      </c>
      <c r="AW945" s="131">
        <v>144.351</v>
      </c>
      <c r="AZ945" s="161"/>
      <c r="BA945" s="161"/>
      <c r="BB945" s="161"/>
    </row>
    <row r="946" spans="1:54" x14ac:dyDescent="0.2">
      <c r="A946" s="106"/>
      <c r="B946" s="106" t="s">
        <v>273</v>
      </c>
      <c r="C946" s="131">
        <v>188.46299999999999</v>
      </c>
      <c r="D946" s="131">
        <v>209.94499999999999</v>
      </c>
      <c r="E946" s="131">
        <v>221.80099999999999</v>
      </c>
      <c r="F946" s="131">
        <v>229.65700000000001</v>
      </c>
      <c r="G946" s="131">
        <v>217.631</v>
      </c>
      <c r="H946" s="131">
        <v>247.52099999999999</v>
      </c>
      <c r="I946" s="131">
        <v>230.14</v>
      </c>
      <c r="J946" s="131">
        <v>191.411</v>
      </c>
      <c r="K946" s="131">
        <v>165.40100000000001</v>
      </c>
      <c r="L946" s="131">
        <v>115.485</v>
      </c>
      <c r="M946" s="131">
        <v>105.28700000000001</v>
      </c>
      <c r="N946" s="131">
        <v>128.61199999999999</v>
      </c>
      <c r="O946" s="131">
        <v>133.988</v>
      </c>
      <c r="P946" s="131">
        <v>117.298</v>
      </c>
      <c r="Q946" s="131">
        <v>115.095</v>
      </c>
      <c r="R946" s="131">
        <v>99.331999999999994</v>
      </c>
      <c r="S946" s="131">
        <v>96.188000000000002</v>
      </c>
      <c r="T946" s="131">
        <v>87.775999999999996</v>
      </c>
      <c r="U946" s="131">
        <v>90.171000000000006</v>
      </c>
      <c r="V946" s="131">
        <v>100</v>
      </c>
      <c r="W946" s="131">
        <v>110.131</v>
      </c>
      <c r="X946" s="131">
        <v>111.532</v>
      </c>
      <c r="Y946" s="131">
        <v>111.298</v>
      </c>
      <c r="Z946" s="131">
        <v>108.268</v>
      </c>
      <c r="AA946" s="131">
        <v>109.184</v>
      </c>
      <c r="AB946" s="131">
        <v>112.955</v>
      </c>
      <c r="AC946" s="131">
        <v>111.458</v>
      </c>
      <c r="AD946" s="131">
        <v>111.764</v>
      </c>
      <c r="AE946" s="131">
        <v>110.70699999999999</v>
      </c>
      <c r="AF946" s="131">
        <v>115.298</v>
      </c>
      <c r="AG946" s="131">
        <v>114.526</v>
      </c>
      <c r="AH946" s="131">
        <v>121.244</v>
      </c>
      <c r="AI946" s="131">
        <v>130.244</v>
      </c>
      <c r="AJ946" s="131">
        <v>134.37200000000001</v>
      </c>
      <c r="AK946" s="131">
        <v>137.07300000000001</v>
      </c>
      <c r="AL946" s="131">
        <v>142.298</v>
      </c>
      <c r="AM946" s="131">
        <v>152.18799999999999</v>
      </c>
      <c r="AN946" s="131">
        <v>150.863</v>
      </c>
      <c r="AO946" s="131">
        <v>150.64099999999999</v>
      </c>
      <c r="AP946" s="131">
        <v>157.494</v>
      </c>
      <c r="AQ946" s="131">
        <v>159.68299999999999</v>
      </c>
      <c r="AR946" s="131">
        <v>145.935</v>
      </c>
      <c r="AS946" s="131">
        <v>143.80699999999999</v>
      </c>
      <c r="AT946" s="131">
        <v>148.554</v>
      </c>
      <c r="AU946" s="131">
        <v>144.84</v>
      </c>
      <c r="AV946" s="131">
        <v>162.36699999999999</v>
      </c>
      <c r="AW946" s="131">
        <v>166.625</v>
      </c>
    </row>
    <row r="947" spans="1:54" x14ac:dyDescent="0.2">
      <c r="A947" s="106"/>
      <c r="B947" s="106" t="s">
        <v>275</v>
      </c>
      <c r="C947" s="131">
        <v>24.370999999999999</v>
      </c>
      <c r="D947" s="131">
        <v>20.893999999999998</v>
      </c>
      <c r="E947" s="131">
        <v>24.399000000000001</v>
      </c>
      <c r="F947" s="131">
        <v>27.24</v>
      </c>
      <c r="G947" s="131">
        <v>30.300999999999998</v>
      </c>
      <c r="H947" s="131">
        <v>29.417999999999999</v>
      </c>
      <c r="I947" s="131">
        <v>34.329000000000001</v>
      </c>
      <c r="J947" s="131">
        <v>38.680999999999997</v>
      </c>
      <c r="K947" s="131">
        <v>48.972999999999999</v>
      </c>
      <c r="L947" s="131">
        <v>69.093000000000004</v>
      </c>
      <c r="M947" s="131">
        <v>82.082999999999998</v>
      </c>
      <c r="N947" s="131">
        <v>75.484999999999999</v>
      </c>
      <c r="O947" s="131">
        <v>59.389000000000003</v>
      </c>
      <c r="P947" s="131">
        <v>75.738</v>
      </c>
      <c r="Q947" s="131">
        <v>80.057000000000002</v>
      </c>
      <c r="R947" s="131">
        <v>89.75</v>
      </c>
      <c r="S947" s="131">
        <v>90.962000000000003</v>
      </c>
      <c r="T947" s="131">
        <v>98.287000000000006</v>
      </c>
      <c r="U947" s="131">
        <v>108.78100000000001</v>
      </c>
      <c r="V947" s="131">
        <v>100</v>
      </c>
      <c r="W947" s="131">
        <v>98.641000000000005</v>
      </c>
      <c r="X947" s="131">
        <v>100.974</v>
      </c>
      <c r="Y947" s="131">
        <v>107.596</v>
      </c>
      <c r="Z947" s="131">
        <v>121.29</v>
      </c>
      <c r="AA947" s="131">
        <v>124.108</v>
      </c>
      <c r="AB947" s="131">
        <v>113.828</v>
      </c>
      <c r="AC947" s="131">
        <v>126.791</v>
      </c>
      <c r="AD947" s="131">
        <v>126.372</v>
      </c>
      <c r="AE947" s="131">
        <v>142.155</v>
      </c>
      <c r="AF947" s="131">
        <v>130.88300000000001</v>
      </c>
      <c r="AG947" s="131">
        <v>140.91900000000001</v>
      </c>
      <c r="AH947" s="131">
        <v>135.88900000000001</v>
      </c>
      <c r="AI947" s="131">
        <v>129.14599999999999</v>
      </c>
      <c r="AJ947" s="131">
        <v>134.941</v>
      </c>
      <c r="AK947" s="131">
        <v>145.13300000000001</v>
      </c>
      <c r="AL947" s="131">
        <v>144.464</v>
      </c>
      <c r="AM947" s="131">
        <v>141.34</v>
      </c>
      <c r="AN947" s="131">
        <v>151.08699999999999</v>
      </c>
      <c r="AO947" s="131">
        <v>149.29300000000001</v>
      </c>
      <c r="AP947" s="131">
        <v>141.15100000000001</v>
      </c>
      <c r="AQ947" s="131">
        <v>140.22800000000001</v>
      </c>
      <c r="AR947" s="131">
        <v>157.63999999999999</v>
      </c>
      <c r="AS947" s="131">
        <v>161.018</v>
      </c>
      <c r="AT947" s="131">
        <v>165.21199999999999</v>
      </c>
      <c r="AU947" s="131">
        <v>167.47800000000001</v>
      </c>
      <c r="AV947" s="131">
        <v>152.4</v>
      </c>
      <c r="AW947" s="131">
        <v>156.94300000000001</v>
      </c>
    </row>
    <row r="948" spans="1:54" x14ac:dyDescent="0.2">
      <c r="A948" s="106"/>
      <c r="B948" s="106" t="s">
        <v>276</v>
      </c>
      <c r="C948" s="131">
        <v>94.978999999999999</v>
      </c>
      <c r="D948" s="131">
        <v>107.065</v>
      </c>
      <c r="E948" s="131">
        <v>102.063</v>
      </c>
      <c r="F948" s="131">
        <v>96.936000000000007</v>
      </c>
      <c r="G948" s="131">
        <v>103.491</v>
      </c>
      <c r="H948" s="131">
        <v>104.017</v>
      </c>
      <c r="I948" s="131">
        <v>104.428</v>
      </c>
      <c r="J948" s="131">
        <v>106.691</v>
      </c>
      <c r="K948" s="131">
        <v>104.188</v>
      </c>
      <c r="L948" s="131">
        <v>94.177000000000007</v>
      </c>
      <c r="M948" s="131">
        <v>85.507000000000005</v>
      </c>
      <c r="N948" s="131">
        <v>82.611999999999995</v>
      </c>
      <c r="O948" s="131">
        <v>116.27800000000001</v>
      </c>
      <c r="P948" s="131">
        <v>108.254</v>
      </c>
      <c r="Q948" s="131">
        <v>109.17400000000001</v>
      </c>
      <c r="R948" s="131">
        <v>100.639</v>
      </c>
      <c r="S948" s="131">
        <v>105.52500000000001</v>
      </c>
      <c r="T948" s="131">
        <v>105.749</v>
      </c>
      <c r="U948" s="131">
        <v>99.451999999999998</v>
      </c>
      <c r="V948" s="131">
        <v>100</v>
      </c>
      <c r="W948" s="131">
        <v>100.756</v>
      </c>
      <c r="X948" s="131">
        <v>103.297</v>
      </c>
      <c r="Y948" s="131">
        <v>97.084000000000003</v>
      </c>
      <c r="Z948" s="131">
        <v>99.778999999999996</v>
      </c>
      <c r="AA948" s="131">
        <v>97.826999999999998</v>
      </c>
      <c r="AB948" s="131">
        <v>104.18899999999999</v>
      </c>
      <c r="AC948" s="131">
        <v>97.662999999999997</v>
      </c>
      <c r="AD948" s="131">
        <v>96.8</v>
      </c>
      <c r="AE948" s="131">
        <v>95.734999999999999</v>
      </c>
      <c r="AF948" s="131">
        <v>102.73699999999999</v>
      </c>
      <c r="AG948" s="131">
        <v>99.257000000000005</v>
      </c>
      <c r="AH948" s="131">
        <v>100.563</v>
      </c>
      <c r="AI948" s="131">
        <v>101.38</v>
      </c>
      <c r="AJ948" s="131">
        <v>100.36799999999999</v>
      </c>
      <c r="AK948" s="131">
        <v>97.912999999999997</v>
      </c>
      <c r="AL948" s="131">
        <v>100.741</v>
      </c>
      <c r="AM948" s="131">
        <v>101.73099999999999</v>
      </c>
      <c r="AN948" s="131">
        <v>96.369</v>
      </c>
      <c r="AO948" s="131">
        <v>99.912000000000006</v>
      </c>
      <c r="AP948" s="131">
        <v>98.759</v>
      </c>
      <c r="AQ948" s="131">
        <v>98.632000000000005</v>
      </c>
      <c r="AR948" s="131">
        <v>95.643000000000001</v>
      </c>
      <c r="AS948" s="131">
        <v>98.147000000000006</v>
      </c>
      <c r="AT948" s="131">
        <v>94.977999999999994</v>
      </c>
      <c r="AU948" s="131">
        <v>94.37</v>
      </c>
      <c r="AV948" s="131">
        <v>91.638000000000005</v>
      </c>
      <c r="AW948" s="131">
        <v>87.730999999999995</v>
      </c>
    </row>
    <row r="949" spans="1:54" ht="6" customHeight="1" x14ac:dyDescent="0.2">
      <c r="A949" s="106"/>
      <c r="B949" s="106"/>
      <c r="C949" s="131"/>
      <c r="D949" s="131"/>
      <c r="E949" s="131"/>
      <c r="F949" s="131"/>
      <c r="G949" s="131"/>
      <c r="H949" s="131"/>
      <c r="I949" s="131"/>
      <c r="J949" s="131"/>
      <c r="K949" s="131"/>
      <c r="L949" s="131"/>
      <c r="M949" s="131"/>
      <c r="N949" s="131"/>
      <c r="O949" s="131"/>
      <c r="P949" s="131"/>
      <c r="Q949" s="131"/>
      <c r="R949" s="131"/>
      <c r="S949" s="131"/>
      <c r="T949" s="131"/>
      <c r="U949" s="131"/>
      <c r="V949" s="131"/>
      <c r="W949" s="131"/>
      <c r="X949" s="131"/>
      <c r="Y949" s="131"/>
      <c r="Z949" s="131"/>
      <c r="AA949" s="131"/>
      <c r="AB949" s="131"/>
      <c r="AC949" s="131"/>
      <c r="AD949" s="131"/>
      <c r="AE949" s="131"/>
      <c r="AF949" s="131"/>
      <c r="AG949" s="131"/>
      <c r="AH949" s="131"/>
      <c r="AI949" s="131"/>
      <c r="AJ949" s="131"/>
      <c r="AK949" s="131"/>
      <c r="AL949" s="131"/>
      <c r="AM949" s="131"/>
      <c r="AN949" s="131"/>
      <c r="AO949" s="131"/>
      <c r="AP949" s="131"/>
      <c r="AQ949" s="131"/>
      <c r="AR949" s="131"/>
      <c r="AS949" s="131"/>
      <c r="AT949" s="131"/>
      <c r="AU949" s="131"/>
      <c r="AV949" s="131"/>
      <c r="AW949" s="131"/>
    </row>
    <row r="950" spans="1:54" x14ac:dyDescent="0.2">
      <c r="A950" s="162" t="s">
        <v>27</v>
      </c>
      <c r="B950" s="106" t="s">
        <v>271</v>
      </c>
      <c r="C950" s="131">
        <v>19.686</v>
      </c>
      <c r="D950" s="131">
        <v>21.933</v>
      </c>
      <c r="E950" s="131">
        <v>22.527999999999999</v>
      </c>
      <c r="F950" s="131">
        <v>24.474</v>
      </c>
      <c r="G950" s="131">
        <v>29.646999999999998</v>
      </c>
      <c r="H950" s="131">
        <v>36.789000000000001</v>
      </c>
      <c r="I950" s="131">
        <v>38.5</v>
      </c>
      <c r="J950" s="131">
        <v>43.344000000000001</v>
      </c>
      <c r="K950" s="131">
        <v>50.624000000000002</v>
      </c>
      <c r="L950" s="131">
        <v>50.052</v>
      </c>
      <c r="M950" s="131">
        <v>48.191000000000003</v>
      </c>
      <c r="N950" s="131">
        <v>51.83</v>
      </c>
      <c r="O950" s="131">
        <v>59.896000000000001</v>
      </c>
      <c r="P950" s="131">
        <v>64.465999999999994</v>
      </c>
      <c r="Q950" s="131">
        <v>72.453000000000003</v>
      </c>
      <c r="R950" s="131">
        <v>81.013000000000005</v>
      </c>
      <c r="S950" s="131">
        <v>83.968999999999994</v>
      </c>
      <c r="T950" s="131">
        <v>94.114000000000004</v>
      </c>
      <c r="U950" s="131">
        <v>103.9</v>
      </c>
      <c r="V950" s="131">
        <v>100</v>
      </c>
      <c r="W950" s="131">
        <v>82.771000000000001</v>
      </c>
      <c r="X950" s="131">
        <v>126.69799999999999</v>
      </c>
      <c r="Y950" s="131">
        <v>167.602</v>
      </c>
      <c r="Z950" s="131">
        <v>188.52</v>
      </c>
      <c r="AA950" s="131">
        <v>181.53100000000001</v>
      </c>
      <c r="AB950" s="131">
        <v>185.971</v>
      </c>
      <c r="AC950" s="131">
        <v>217.86600000000001</v>
      </c>
      <c r="AD950" s="131">
        <v>151.09700000000001</v>
      </c>
      <c r="AE950" s="131">
        <v>116.208</v>
      </c>
      <c r="AF950" s="131">
        <v>134.517</v>
      </c>
      <c r="AG950" s="131">
        <v>153.16900000000001</v>
      </c>
      <c r="AH950" s="131">
        <v>143.339</v>
      </c>
      <c r="AI950" s="131">
        <v>132.76499999999999</v>
      </c>
      <c r="AJ950" s="131">
        <v>139.03899999999999</v>
      </c>
      <c r="AK950" s="131">
        <v>139.61500000000001</v>
      </c>
      <c r="AL950" s="131">
        <v>131.613</v>
      </c>
      <c r="AM950" s="131">
        <v>119.658</v>
      </c>
      <c r="AN950" s="131">
        <v>138.875</v>
      </c>
      <c r="AO950" s="131">
        <v>176.11600000000001</v>
      </c>
      <c r="AP950" s="131">
        <v>197.619</v>
      </c>
      <c r="AQ950" s="131">
        <v>210.68199999999999</v>
      </c>
      <c r="AR950" s="131">
        <v>241.452</v>
      </c>
      <c r="AS950" s="131">
        <v>258.94299999999998</v>
      </c>
      <c r="AT950" s="131">
        <v>268.80200000000002</v>
      </c>
      <c r="AU950" s="131">
        <v>249.488</v>
      </c>
      <c r="AV950" s="131">
        <v>267.75599999999997</v>
      </c>
      <c r="AW950" s="131">
        <v>266.87900000000002</v>
      </c>
    </row>
    <row r="951" spans="1:54" x14ac:dyDescent="0.2">
      <c r="A951" s="106"/>
      <c r="B951" s="106" t="s">
        <v>204</v>
      </c>
      <c r="C951" s="131">
        <v>58.71</v>
      </c>
      <c r="D951" s="131">
        <v>60.679000000000002</v>
      </c>
      <c r="E951" s="131">
        <v>62.688000000000002</v>
      </c>
      <c r="F951" s="131">
        <v>64.754999999999995</v>
      </c>
      <c r="G951" s="131">
        <v>66.89</v>
      </c>
      <c r="H951" s="131">
        <v>69.081999999999994</v>
      </c>
      <c r="I951" s="131">
        <v>71.331999999999994</v>
      </c>
      <c r="J951" s="131">
        <v>73.61</v>
      </c>
      <c r="K951" s="131">
        <v>75.894000000000005</v>
      </c>
      <c r="L951" s="131">
        <v>78.156000000000006</v>
      </c>
      <c r="M951" s="131">
        <v>80.411000000000001</v>
      </c>
      <c r="N951" s="131">
        <v>82.649000000000001</v>
      </c>
      <c r="O951" s="131">
        <v>84.87</v>
      </c>
      <c r="P951" s="131">
        <v>87.046000000000006</v>
      </c>
      <c r="Q951" s="131">
        <v>89.164000000000001</v>
      </c>
      <c r="R951" s="131">
        <v>91.224000000000004</v>
      </c>
      <c r="S951" s="131">
        <v>93.251000000000005</v>
      </c>
      <c r="T951" s="131">
        <v>95.322999999999993</v>
      </c>
      <c r="U951" s="131">
        <v>97.543999999999997</v>
      </c>
      <c r="V951" s="131">
        <v>100</v>
      </c>
      <c r="W951" s="131">
        <v>102.71299999999999</v>
      </c>
      <c r="X951" s="131">
        <v>105.661</v>
      </c>
      <c r="Y951" s="131">
        <v>108.833</v>
      </c>
      <c r="Z951" s="131">
        <v>112.182</v>
      </c>
      <c r="AA951" s="131">
        <v>115.679</v>
      </c>
      <c r="AB951" s="131">
        <v>119.331</v>
      </c>
      <c r="AC951" s="131">
        <v>123.127</v>
      </c>
      <c r="AD951" s="131">
        <v>127.02500000000001</v>
      </c>
      <c r="AE951" s="131">
        <v>130.96299999999999</v>
      </c>
      <c r="AF951" s="131">
        <v>134.89599999999999</v>
      </c>
      <c r="AG951" s="131">
        <v>138.82900000000001</v>
      </c>
      <c r="AH951" s="131">
        <v>142.761</v>
      </c>
      <c r="AI951" s="131">
        <v>146.70599999999999</v>
      </c>
      <c r="AJ951" s="131">
        <v>150.65</v>
      </c>
      <c r="AK951" s="131">
        <v>154.60499999999999</v>
      </c>
      <c r="AL951" s="131">
        <v>158.55500000000001</v>
      </c>
      <c r="AM951" s="131">
        <v>162.51599999999999</v>
      </c>
      <c r="AN951" s="131">
        <v>166.64400000000001</v>
      </c>
      <c r="AO951" s="131">
        <v>171.13200000000001</v>
      </c>
      <c r="AP951" s="131">
        <v>176.101</v>
      </c>
      <c r="AQ951" s="131">
        <v>181.619</v>
      </c>
      <c r="AR951" s="131">
        <v>187.63</v>
      </c>
      <c r="AS951" s="131">
        <v>193.96100000000001</v>
      </c>
      <c r="AT951" s="131">
        <v>200.38900000000001</v>
      </c>
      <c r="AU951" s="131">
        <v>206.74299999999999</v>
      </c>
      <c r="AV951" s="131">
        <v>212.96600000000001</v>
      </c>
      <c r="AW951" s="131">
        <v>219.102</v>
      </c>
    </row>
    <row r="952" spans="1:54" x14ac:dyDescent="0.2">
      <c r="A952" s="106"/>
      <c r="B952" s="106" t="s">
        <v>273</v>
      </c>
      <c r="C952" s="131">
        <v>36.619999999999997</v>
      </c>
      <c r="D952" s="131">
        <v>36.755000000000003</v>
      </c>
      <c r="E952" s="131">
        <v>37.149000000000001</v>
      </c>
      <c r="F952" s="131">
        <v>41.758000000000003</v>
      </c>
      <c r="G952" s="131">
        <v>45.475000000000001</v>
      </c>
      <c r="H952" s="131">
        <v>51.594000000000001</v>
      </c>
      <c r="I952" s="131">
        <v>50.915999999999997</v>
      </c>
      <c r="J952" s="131">
        <v>57.756</v>
      </c>
      <c r="K952" s="131">
        <v>67.707999999999998</v>
      </c>
      <c r="L952" s="131">
        <v>82.025000000000006</v>
      </c>
      <c r="M952" s="131">
        <v>79.143000000000001</v>
      </c>
      <c r="N952" s="131">
        <v>79.644000000000005</v>
      </c>
      <c r="O952" s="131">
        <v>67.42</v>
      </c>
      <c r="P952" s="131">
        <v>64.759</v>
      </c>
      <c r="Q952" s="131">
        <v>64.138999999999996</v>
      </c>
      <c r="R952" s="131">
        <v>65.603999999999999</v>
      </c>
      <c r="S952" s="131">
        <v>70.150999999999996</v>
      </c>
      <c r="T952" s="131">
        <v>68.611999999999995</v>
      </c>
      <c r="U952" s="131">
        <v>64.959000000000003</v>
      </c>
      <c r="V952" s="131">
        <v>100</v>
      </c>
      <c r="W952" s="131">
        <v>35.003</v>
      </c>
      <c r="X952" s="131">
        <v>45.116</v>
      </c>
      <c r="Y952" s="131">
        <v>57.069000000000003</v>
      </c>
      <c r="Z952" s="131">
        <v>57.5</v>
      </c>
      <c r="AA952" s="131">
        <v>56.942999999999998</v>
      </c>
      <c r="AB952" s="131">
        <v>61.283999999999999</v>
      </c>
      <c r="AC952" s="131">
        <v>72.009</v>
      </c>
      <c r="AD952" s="131">
        <v>94.129000000000005</v>
      </c>
      <c r="AE952" s="131">
        <v>107.351</v>
      </c>
      <c r="AF952" s="131">
        <v>105.687</v>
      </c>
      <c r="AG952" s="131">
        <v>105.06100000000001</v>
      </c>
      <c r="AH952" s="131">
        <v>95.117000000000004</v>
      </c>
      <c r="AI952" s="131">
        <v>61.921999999999997</v>
      </c>
      <c r="AJ952" s="131">
        <v>92.957999999999998</v>
      </c>
      <c r="AK952" s="131">
        <v>94.566000000000003</v>
      </c>
      <c r="AL952" s="131">
        <v>101.577</v>
      </c>
      <c r="AM952" s="131">
        <v>100.46599999999999</v>
      </c>
      <c r="AN952" s="131">
        <v>106.04</v>
      </c>
      <c r="AO952" s="131">
        <v>106.748</v>
      </c>
      <c r="AP952" s="131">
        <v>110.378</v>
      </c>
      <c r="AQ952" s="131">
        <v>115.101</v>
      </c>
      <c r="AR952" s="131">
        <v>126.941</v>
      </c>
      <c r="AS952" s="131">
        <v>132.13</v>
      </c>
      <c r="AT952" s="131">
        <v>128.786</v>
      </c>
      <c r="AU952" s="131">
        <v>127.92100000000001</v>
      </c>
      <c r="AV952" s="131">
        <v>140.357</v>
      </c>
      <c r="AW952" s="131">
        <v>133.59800000000001</v>
      </c>
    </row>
    <row r="953" spans="1:54" x14ac:dyDescent="0.2">
      <c r="A953" s="106"/>
      <c r="B953" s="106" t="s">
        <v>275</v>
      </c>
      <c r="C953" s="131">
        <v>93.186000000000007</v>
      </c>
      <c r="D953" s="131">
        <v>95.914000000000001</v>
      </c>
      <c r="E953" s="131">
        <v>99.679000000000002</v>
      </c>
      <c r="F953" s="131">
        <v>93.332999999999998</v>
      </c>
      <c r="G953" s="131">
        <v>99.879000000000005</v>
      </c>
      <c r="H953" s="131">
        <v>105.508</v>
      </c>
      <c r="I953" s="131">
        <v>107.08</v>
      </c>
      <c r="J953" s="131">
        <v>104.246</v>
      </c>
      <c r="K953" s="131">
        <v>102.827</v>
      </c>
      <c r="L953" s="131">
        <v>75.671999999999997</v>
      </c>
      <c r="M953" s="131">
        <v>75.394999999999996</v>
      </c>
      <c r="N953" s="131">
        <v>75.540999999999997</v>
      </c>
      <c r="O953" s="131">
        <v>104.773</v>
      </c>
      <c r="P953" s="131">
        <v>112.46299999999999</v>
      </c>
      <c r="Q953" s="131">
        <v>128.417</v>
      </c>
      <c r="R953" s="131">
        <v>132.69</v>
      </c>
      <c r="S953" s="131">
        <v>120.509</v>
      </c>
      <c r="T953" s="131">
        <v>145.339</v>
      </c>
      <c r="U953" s="131">
        <v>165.28700000000001</v>
      </c>
      <c r="V953" s="131">
        <v>100</v>
      </c>
      <c r="W953" s="131">
        <v>221.41900000000001</v>
      </c>
      <c r="X953" s="131">
        <v>248.11699999999999</v>
      </c>
      <c r="Y953" s="131">
        <v>247.86699999999999</v>
      </c>
      <c r="Z953" s="131">
        <v>270.416</v>
      </c>
      <c r="AA953" s="131">
        <v>254.369</v>
      </c>
      <c r="AB953" s="131">
        <v>229.39400000000001</v>
      </c>
      <c r="AC953" s="131">
        <v>225.131</v>
      </c>
      <c r="AD953" s="131">
        <v>119.101</v>
      </c>
      <c r="AE953" s="131">
        <v>78.277000000000001</v>
      </c>
      <c r="AF953" s="131">
        <v>90.858999999999995</v>
      </c>
      <c r="AG953" s="131">
        <v>99.289000000000001</v>
      </c>
      <c r="AH953" s="131">
        <v>101.414</v>
      </c>
      <c r="AI953" s="131">
        <v>139.292</v>
      </c>
      <c r="AJ953" s="131">
        <v>92.988</v>
      </c>
      <c r="AK953" s="131">
        <v>90.191999999999993</v>
      </c>
      <c r="AL953" s="131">
        <v>77.254999999999995</v>
      </c>
      <c r="AM953" s="131">
        <v>78.872</v>
      </c>
      <c r="AN953" s="131">
        <v>78.710999999999999</v>
      </c>
      <c r="AO953" s="131">
        <v>89.010999999999996</v>
      </c>
      <c r="AP953" s="131">
        <v>94.453999999999994</v>
      </c>
      <c r="AQ953" s="131">
        <v>97.852000000000004</v>
      </c>
      <c r="AR953" s="131">
        <v>98.123999999999995</v>
      </c>
      <c r="AS953" s="131">
        <v>96.296000000000006</v>
      </c>
      <c r="AT953" s="131">
        <v>95.858000000000004</v>
      </c>
      <c r="AU953" s="131">
        <v>88.197999999999993</v>
      </c>
      <c r="AV953" s="131">
        <v>92.786000000000001</v>
      </c>
      <c r="AW953" s="131">
        <v>104.79900000000001</v>
      </c>
    </row>
    <row r="954" spans="1:54" x14ac:dyDescent="0.2">
      <c r="A954" s="106"/>
      <c r="B954" s="106" t="s">
        <v>276</v>
      </c>
      <c r="C954" s="131">
        <v>98.26</v>
      </c>
      <c r="D954" s="131">
        <v>102.535</v>
      </c>
      <c r="E954" s="131">
        <v>97.051000000000002</v>
      </c>
      <c r="F954" s="131">
        <v>96.974999999999994</v>
      </c>
      <c r="G954" s="131">
        <v>97.582999999999998</v>
      </c>
      <c r="H954" s="131">
        <v>97.831000000000003</v>
      </c>
      <c r="I954" s="131">
        <v>98.995000000000005</v>
      </c>
      <c r="J954" s="131">
        <v>97.8</v>
      </c>
      <c r="K954" s="131">
        <v>95.805999999999997</v>
      </c>
      <c r="L954" s="131">
        <v>103.176</v>
      </c>
      <c r="M954" s="131">
        <v>100.43600000000001</v>
      </c>
      <c r="N954" s="131">
        <v>104.232</v>
      </c>
      <c r="O954" s="131">
        <v>99.908000000000001</v>
      </c>
      <c r="P954" s="131">
        <v>101.69</v>
      </c>
      <c r="Q954" s="131">
        <v>98.655000000000001</v>
      </c>
      <c r="R954" s="131">
        <v>102.017</v>
      </c>
      <c r="S954" s="131">
        <v>106.51600000000001</v>
      </c>
      <c r="T954" s="131">
        <v>99.007999999999996</v>
      </c>
      <c r="U954" s="131">
        <v>99.206000000000003</v>
      </c>
      <c r="V954" s="131">
        <v>100</v>
      </c>
      <c r="W954" s="131">
        <v>103.97499999999999</v>
      </c>
      <c r="X954" s="131">
        <v>107.119</v>
      </c>
      <c r="Y954" s="131">
        <v>108.86799999999999</v>
      </c>
      <c r="Z954" s="131">
        <v>108.07899999999999</v>
      </c>
      <c r="AA954" s="131">
        <v>108.34</v>
      </c>
      <c r="AB954" s="131">
        <v>110.85599999999999</v>
      </c>
      <c r="AC954" s="131">
        <v>109.14700000000001</v>
      </c>
      <c r="AD954" s="131">
        <v>106.10299999999999</v>
      </c>
      <c r="AE954" s="131">
        <v>105.595</v>
      </c>
      <c r="AF954" s="131">
        <v>103.845</v>
      </c>
      <c r="AG954" s="131">
        <v>105.767</v>
      </c>
      <c r="AH954" s="131">
        <v>104.08799999999999</v>
      </c>
      <c r="AI954" s="131">
        <v>104.922</v>
      </c>
      <c r="AJ954" s="131">
        <v>106.771</v>
      </c>
      <c r="AK954" s="131">
        <v>105.878</v>
      </c>
      <c r="AL954" s="131">
        <v>105.77800000000001</v>
      </c>
      <c r="AM954" s="131">
        <v>92.918999999999997</v>
      </c>
      <c r="AN954" s="131">
        <v>99.846000000000004</v>
      </c>
      <c r="AO954" s="131">
        <v>108.309</v>
      </c>
      <c r="AP954" s="131">
        <v>107.63800000000001</v>
      </c>
      <c r="AQ954" s="131">
        <v>102.995</v>
      </c>
      <c r="AR954" s="131">
        <v>103.313</v>
      </c>
      <c r="AS954" s="131">
        <v>104.925</v>
      </c>
      <c r="AT954" s="131">
        <v>108.657</v>
      </c>
      <c r="AU954" s="131">
        <v>106.959</v>
      </c>
      <c r="AV954" s="131">
        <v>96.540999999999997</v>
      </c>
      <c r="AW954" s="131">
        <v>86.998999999999995</v>
      </c>
    </row>
    <row r="955" spans="1:54" ht="6" customHeight="1" x14ac:dyDescent="0.2">
      <c r="A955" s="106"/>
      <c r="B955" s="106"/>
      <c r="C955" s="131"/>
      <c r="D955" s="131"/>
      <c r="E955" s="131"/>
      <c r="F955" s="131"/>
      <c r="G955" s="131"/>
      <c r="H955" s="131"/>
      <c r="I955" s="131"/>
      <c r="J955" s="131"/>
      <c r="K955" s="131"/>
      <c r="L955" s="131"/>
      <c r="M955" s="131"/>
      <c r="N955" s="131"/>
      <c r="O955" s="131"/>
      <c r="P955" s="131"/>
      <c r="Q955" s="131"/>
      <c r="R955" s="131"/>
      <c r="S955" s="131"/>
      <c r="T955" s="131"/>
      <c r="U955" s="131"/>
      <c r="V955" s="131"/>
      <c r="W955" s="131"/>
      <c r="X955" s="131"/>
      <c r="Y955" s="131"/>
      <c r="Z955" s="131"/>
      <c r="AA955" s="131"/>
      <c r="AB955" s="131"/>
      <c r="AC955" s="131"/>
      <c r="AD955" s="131"/>
      <c r="AE955" s="131"/>
      <c r="AF955" s="131"/>
      <c r="AG955" s="131"/>
      <c r="AH955" s="131"/>
      <c r="AI955" s="131"/>
      <c r="AJ955" s="131"/>
      <c r="AK955" s="131"/>
      <c r="AL955" s="131"/>
      <c r="AM955" s="131"/>
      <c r="AN955" s="131"/>
      <c r="AO955" s="131"/>
      <c r="AP955" s="131"/>
      <c r="AQ955" s="131"/>
      <c r="AR955" s="131"/>
      <c r="AS955" s="131"/>
      <c r="AT955" s="131"/>
      <c r="AU955" s="131"/>
      <c r="AV955" s="131"/>
      <c r="AW955" s="131"/>
    </row>
    <row r="956" spans="1:54" x14ac:dyDescent="0.2">
      <c r="A956" s="162" t="s">
        <v>70</v>
      </c>
      <c r="B956" s="106" t="s">
        <v>271</v>
      </c>
      <c r="C956" s="131">
        <v>14.731</v>
      </c>
      <c r="D956" s="131">
        <v>16.373000000000001</v>
      </c>
      <c r="E956" s="131">
        <v>18.768000000000001</v>
      </c>
      <c r="F956" s="131">
        <v>19.939</v>
      </c>
      <c r="G956" s="131">
        <v>23.446000000000002</v>
      </c>
      <c r="H956" s="131">
        <v>28.786999999999999</v>
      </c>
      <c r="I956" s="131">
        <v>30.498000000000001</v>
      </c>
      <c r="J956" s="131">
        <v>36.671999999999997</v>
      </c>
      <c r="K956" s="131">
        <v>37.759</v>
      </c>
      <c r="L956" s="131">
        <v>46.999000000000002</v>
      </c>
      <c r="M956" s="131">
        <v>57.325000000000003</v>
      </c>
      <c r="N956" s="131">
        <v>65.278000000000006</v>
      </c>
      <c r="O956" s="131">
        <v>71.191999999999993</v>
      </c>
      <c r="P956" s="131">
        <v>77.161000000000001</v>
      </c>
      <c r="Q956" s="131">
        <v>81.471000000000004</v>
      </c>
      <c r="R956" s="131">
        <v>89.802999999999997</v>
      </c>
      <c r="S956" s="131">
        <v>94.652000000000001</v>
      </c>
      <c r="T956" s="131">
        <v>91.688000000000002</v>
      </c>
      <c r="U956" s="131">
        <v>92.768000000000001</v>
      </c>
      <c r="V956" s="131">
        <v>100</v>
      </c>
      <c r="W956" s="131">
        <v>100.459</v>
      </c>
      <c r="X956" s="131">
        <v>115.93300000000001</v>
      </c>
      <c r="Y956" s="131">
        <v>117.389</v>
      </c>
      <c r="Z956" s="131">
        <v>123.977</v>
      </c>
      <c r="AA956" s="131">
        <v>132.91399999999999</v>
      </c>
      <c r="AB956" s="131">
        <v>135.89099999999999</v>
      </c>
      <c r="AC956" s="131">
        <v>142.64099999999999</v>
      </c>
      <c r="AD956" s="131">
        <v>147.964</v>
      </c>
      <c r="AE956" s="131">
        <v>148.06100000000001</v>
      </c>
      <c r="AF956" s="131">
        <v>155.28399999999999</v>
      </c>
      <c r="AG956" s="131">
        <v>153.917</v>
      </c>
      <c r="AH956" s="131">
        <v>163.55500000000001</v>
      </c>
      <c r="AI956" s="131">
        <v>161.53</v>
      </c>
      <c r="AJ956" s="131">
        <v>181.999</v>
      </c>
      <c r="AK956" s="131">
        <v>195.351</v>
      </c>
      <c r="AL956" s="131">
        <v>199.577</v>
      </c>
      <c r="AM956" s="131">
        <v>209.44800000000001</v>
      </c>
      <c r="AN956" s="131">
        <v>201.71</v>
      </c>
      <c r="AO956" s="131">
        <v>210.19300000000001</v>
      </c>
      <c r="AP956" s="131">
        <v>204.929</v>
      </c>
      <c r="AQ956" s="131">
        <v>215.983</v>
      </c>
      <c r="AR956" s="131">
        <v>247.10900000000001</v>
      </c>
      <c r="AS956" s="131">
        <v>243.542</v>
      </c>
      <c r="AT956" s="131">
        <v>261.60199999999998</v>
      </c>
      <c r="AU956" s="131">
        <v>259.25200000000001</v>
      </c>
      <c r="AV956" s="131">
        <v>259.79599999999999</v>
      </c>
      <c r="AW956" s="131">
        <v>278.49099999999999</v>
      </c>
    </row>
    <row r="957" spans="1:54" x14ac:dyDescent="0.2">
      <c r="A957" s="106"/>
      <c r="B957" s="106" t="s">
        <v>204</v>
      </c>
      <c r="C957" s="131">
        <v>50.744</v>
      </c>
      <c r="D957" s="131">
        <v>52.822000000000003</v>
      </c>
      <c r="E957" s="131">
        <v>54.648000000000003</v>
      </c>
      <c r="F957" s="131">
        <v>56.304000000000002</v>
      </c>
      <c r="G957" s="131">
        <v>57.933</v>
      </c>
      <c r="H957" s="131">
        <v>59.533999999999999</v>
      </c>
      <c r="I957" s="131">
        <v>61.106000000000002</v>
      </c>
      <c r="J957" s="131">
        <v>62.762999999999998</v>
      </c>
      <c r="K957" s="131">
        <v>64.588999999999999</v>
      </c>
      <c r="L957" s="131">
        <v>66.667000000000002</v>
      </c>
      <c r="M957" s="131">
        <v>69.11</v>
      </c>
      <c r="N957" s="131">
        <v>71.89</v>
      </c>
      <c r="O957" s="131">
        <v>74.894999999999996</v>
      </c>
      <c r="P957" s="131">
        <v>78.067999999999998</v>
      </c>
      <c r="Q957" s="131">
        <v>81.325000000000003</v>
      </c>
      <c r="R957" s="131">
        <v>84.555000000000007</v>
      </c>
      <c r="S957" s="131">
        <v>87.84</v>
      </c>
      <c r="T957" s="131">
        <v>91.350999999999999</v>
      </c>
      <c r="U957" s="131">
        <v>95.337999999999994</v>
      </c>
      <c r="V957" s="131">
        <v>100</v>
      </c>
      <c r="W957" s="131">
        <v>105.392</v>
      </c>
      <c r="X957" s="131">
        <v>111.429</v>
      </c>
      <c r="Y957" s="131">
        <v>117.63500000000001</v>
      </c>
      <c r="Z957" s="131">
        <v>123.44799999999999</v>
      </c>
      <c r="AA957" s="131">
        <v>128.41900000000001</v>
      </c>
      <c r="AB957" s="131">
        <v>132.435</v>
      </c>
      <c r="AC957" s="131">
        <v>135.69200000000001</v>
      </c>
      <c r="AD957" s="131">
        <v>138.38800000000001</v>
      </c>
      <c r="AE957" s="131">
        <v>140.83099999999999</v>
      </c>
      <c r="AF957" s="131">
        <v>143.30199999999999</v>
      </c>
      <c r="AG957" s="131">
        <v>145.83000000000001</v>
      </c>
      <c r="AH957" s="131">
        <v>148.47</v>
      </c>
      <c r="AI957" s="131">
        <v>151.559</v>
      </c>
      <c r="AJ957" s="131">
        <v>155.46199999999999</v>
      </c>
      <c r="AK957" s="131">
        <v>160.46100000000001</v>
      </c>
      <c r="AL957" s="131">
        <v>166.63900000000001</v>
      </c>
      <c r="AM957" s="131">
        <v>173.91200000000001</v>
      </c>
      <c r="AN957" s="131">
        <v>182.25200000000001</v>
      </c>
      <c r="AO957" s="131">
        <v>191.547</v>
      </c>
      <c r="AP957" s="131">
        <v>201.685</v>
      </c>
      <c r="AQ957" s="131">
        <v>212.721</v>
      </c>
      <c r="AR957" s="131">
        <v>224.459</v>
      </c>
      <c r="AS957" s="131">
        <v>236.25399999999999</v>
      </c>
      <c r="AT957" s="131">
        <v>247.374</v>
      </c>
      <c r="AU957" s="131">
        <v>257.20299999999997</v>
      </c>
      <c r="AV957" s="131">
        <v>265.54300000000001</v>
      </c>
      <c r="AW957" s="131">
        <v>272.452</v>
      </c>
    </row>
    <row r="958" spans="1:54" x14ac:dyDescent="0.2">
      <c r="A958" s="106"/>
      <c r="B958" s="106" t="s">
        <v>273</v>
      </c>
      <c r="C958" s="131">
        <v>79.468999999999994</v>
      </c>
      <c r="D958" s="131">
        <v>80.73</v>
      </c>
      <c r="E958" s="131">
        <v>72.866</v>
      </c>
      <c r="F958" s="131">
        <v>70.721999999999994</v>
      </c>
      <c r="G958" s="131">
        <v>68.150000000000006</v>
      </c>
      <c r="H958" s="131">
        <v>82.441999999999993</v>
      </c>
      <c r="I958" s="131">
        <v>85.546000000000006</v>
      </c>
      <c r="J958" s="131">
        <v>100.78400000000001</v>
      </c>
      <c r="K958" s="131">
        <v>106.872</v>
      </c>
      <c r="L958" s="131">
        <v>123.22199999999999</v>
      </c>
      <c r="M958" s="131">
        <v>124.464</v>
      </c>
      <c r="N958" s="131">
        <v>128.48400000000001</v>
      </c>
      <c r="O958" s="131">
        <v>125.785</v>
      </c>
      <c r="P958" s="131">
        <v>131.09700000000001</v>
      </c>
      <c r="Q958" s="131">
        <v>130.19399999999999</v>
      </c>
      <c r="R958" s="131">
        <v>134.005</v>
      </c>
      <c r="S958" s="131">
        <v>132.733</v>
      </c>
      <c r="T958" s="131">
        <v>125.265</v>
      </c>
      <c r="U958" s="131">
        <v>103.88</v>
      </c>
      <c r="V958" s="131">
        <v>100</v>
      </c>
      <c r="W958" s="131">
        <v>96.616</v>
      </c>
      <c r="X958" s="131">
        <v>108.438</v>
      </c>
      <c r="Y958" s="131">
        <v>107.47499999999999</v>
      </c>
      <c r="Z958" s="131">
        <v>107.518</v>
      </c>
      <c r="AA958" s="131">
        <v>109.751</v>
      </c>
      <c r="AB958" s="131">
        <v>108.645</v>
      </c>
      <c r="AC958" s="131">
        <v>109.544</v>
      </c>
      <c r="AD958" s="131">
        <v>110.628</v>
      </c>
      <c r="AE958" s="131">
        <v>112.414</v>
      </c>
      <c r="AF958" s="131">
        <v>115.16500000000001</v>
      </c>
      <c r="AG958" s="131">
        <v>119.13200000000001</v>
      </c>
      <c r="AH958" s="131">
        <v>123.78400000000001</v>
      </c>
      <c r="AI958" s="131">
        <v>126.306</v>
      </c>
      <c r="AJ958" s="131">
        <v>133.685</v>
      </c>
      <c r="AK958" s="131">
        <v>140.071</v>
      </c>
      <c r="AL958" s="131">
        <v>145.79400000000001</v>
      </c>
      <c r="AM958" s="131">
        <v>151.119</v>
      </c>
      <c r="AN958" s="131">
        <v>154.63200000000001</v>
      </c>
      <c r="AO958" s="131">
        <v>155.185</v>
      </c>
      <c r="AP958" s="131">
        <v>150.792</v>
      </c>
      <c r="AQ958" s="131">
        <v>146.666</v>
      </c>
      <c r="AR958" s="131">
        <v>142.68100000000001</v>
      </c>
      <c r="AS958" s="131">
        <v>139.393</v>
      </c>
      <c r="AT958" s="131">
        <v>137.249</v>
      </c>
      <c r="AU958" s="131">
        <v>135.161</v>
      </c>
      <c r="AV958" s="131">
        <v>133.54</v>
      </c>
      <c r="AW958" s="131">
        <v>132.71700000000001</v>
      </c>
    </row>
    <row r="959" spans="1:54" x14ac:dyDescent="0.2">
      <c r="A959" s="106"/>
      <c r="B959" s="106" t="s">
        <v>275</v>
      </c>
      <c r="C959" s="131">
        <v>37.29</v>
      </c>
      <c r="D959" s="131">
        <v>38.651000000000003</v>
      </c>
      <c r="E959" s="131">
        <v>47.15</v>
      </c>
      <c r="F959" s="131">
        <v>49.8</v>
      </c>
      <c r="G959" s="131">
        <v>58.28</v>
      </c>
      <c r="H959" s="131">
        <v>60.261000000000003</v>
      </c>
      <c r="I959" s="131">
        <v>57.875999999999998</v>
      </c>
      <c r="J959" s="131">
        <v>58.665999999999997</v>
      </c>
      <c r="K959" s="131">
        <v>55.201000000000001</v>
      </c>
      <c r="L959" s="131">
        <v>56.600999999999999</v>
      </c>
      <c r="M959" s="131">
        <v>67.319999999999993</v>
      </c>
      <c r="N959" s="131">
        <v>71.308000000000007</v>
      </c>
      <c r="O959" s="131">
        <v>75.914000000000001</v>
      </c>
      <c r="P959" s="131">
        <v>76.858000000000004</v>
      </c>
      <c r="Q959" s="131">
        <v>75.504999999999995</v>
      </c>
      <c r="R959" s="131">
        <v>75.688000000000002</v>
      </c>
      <c r="S959" s="131">
        <v>78</v>
      </c>
      <c r="T959" s="131">
        <v>78.762</v>
      </c>
      <c r="U959" s="131">
        <v>91.658000000000001</v>
      </c>
      <c r="V959" s="131">
        <v>100</v>
      </c>
      <c r="W959" s="131">
        <v>101.508</v>
      </c>
      <c r="X959" s="131">
        <v>96.099000000000004</v>
      </c>
      <c r="Y959" s="131">
        <v>90.978999999999999</v>
      </c>
      <c r="Z959" s="131">
        <v>92.91</v>
      </c>
      <c r="AA959" s="131">
        <v>93.22</v>
      </c>
      <c r="AB959" s="131">
        <v>93.688999999999993</v>
      </c>
      <c r="AC959" s="131">
        <v>92.649000000000001</v>
      </c>
      <c r="AD959" s="131">
        <v>93.019000000000005</v>
      </c>
      <c r="AE959" s="131">
        <v>89.671999999999997</v>
      </c>
      <c r="AF959" s="131">
        <v>90.052000000000007</v>
      </c>
      <c r="AG959" s="131">
        <v>84.691999999999993</v>
      </c>
      <c r="AH959" s="131">
        <v>84.093000000000004</v>
      </c>
      <c r="AI959" s="131">
        <v>82.543999999999997</v>
      </c>
      <c r="AJ959" s="131">
        <v>91.388999999999996</v>
      </c>
      <c r="AK959" s="131">
        <v>90.733999999999995</v>
      </c>
      <c r="AL959" s="131">
        <v>86.171000000000006</v>
      </c>
      <c r="AM959" s="131">
        <v>83.79</v>
      </c>
      <c r="AN959" s="131">
        <v>76.623999999999995</v>
      </c>
      <c r="AO959" s="131">
        <v>76.644000000000005</v>
      </c>
      <c r="AP959" s="131">
        <v>71.349000000000004</v>
      </c>
      <c r="AQ959" s="131">
        <v>69.180999999999997</v>
      </c>
      <c r="AR959" s="131">
        <v>74.872</v>
      </c>
      <c r="AS959" s="131">
        <v>71.677999999999997</v>
      </c>
      <c r="AT959" s="131">
        <v>73.593000000000004</v>
      </c>
      <c r="AU959" s="131">
        <v>75.78</v>
      </c>
      <c r="AV959" s="131">
        <v>76.641999999999996</v>
      </c>
      <c r="AW959" s="131">
        <v>78.293999999999997</v>
      </c>
    </row>
    <row r="960" spans="1:54" x14ac:dyDescent="0.2">
      <c r="A960" s="106"/>
      <c r="B960" s="106" t="s">
        <v>276</v>
      </c>
      <c r="C960" s="131">
        <v>97.96</v>
      </c>
      <c r="D960" s="131">
        <v>99.34</v>
      </c>
      <c r="E960" s="131">
        <v>99.965000000000003</v>
      </c>
      <c r="F960" s="131">
        <v>100.551</v>
      </c>
      <c r="G960" s="131">
        <v>101.89400000000001</v>
      </c>
      <c r="H960" s="131">
        <v>97.33</v>
      </c>
      <c r="I960" s="131">
        <v>100.806</v>
      </c>
      <c r="J960" s="131">
        <v>98.820999999999998</v>
      </c>
      <c r="K960" s="131">
        <v>99.096000000000004</v>
      </c>
      <c r="L960" s="131">
        <v>101.08</v>
      </c>
      <c r="M960" s="131">
        <v>98.995999999999995</v>
      </c>
      <c r="N960" s="131">
        <v>99.108999999999995</v>
      </c>
      <c r="O960" s="131">
        <v>99.548000000000002</v>
      </c>
      <c r="P960" s="131">
        <v>98.093999999999994</v>
      </c>
      <c r="Q960" s="131">
        <v>101.90900000000001</v>
      </c>
      <c r="R960" s="131">
        <v>104.714</v>
      </c>
      <c r="S960" s="131">
        <v>104.08</v>
      </c>
      <c r="T960" s="131">
        <v>101.73099999999999</v>
      </c>
      <c r="U960" s="131">
        <v>102.194</v>
      </c>
      <c r="V960" s="131">
        <v>100</v>
      </c>
      <c r="W960" s="131">
        <v>97.194000000000003</v>
      </c>
      <c r="X960" s="131">
        <v>99.840999999999994</v>
      </c>
      <c r="Y960" s="131">
        <v>102.05500000000001</v>
      </c>
      <c r="Z960" s="131">
        <v>100.53400000000001</v>
      </c>
      <c r="AA960" s="131">
        <v>101.163</v>
      </c>
      <c r="AB960" s="131">
        <v>100.807</v>
      </c>
      <c r="AC960" s="131">
        <v>103.577</v>
      </c>
      <c r="AD960" s="131">
        <v>103.902</v>
      </c>
      <c r="AE960" s="131">
        <v>104.295</v>
      </c>
      <c r="AF960" s="131">
        <v>104.486</v>
      </c>
      <c r="AG960" s="131">
        <v>104.608</v>
      </c>
      <c r="AH960" s="131">
        <v>105.828</v>
      </c>
      <c r="AI960" s="131">
        <v>102.226</v>
      </c>
      <c r="AJ960" s="131">
        <v>95.822999999999993</v>
      </c>
      <c r="AK960" s="131">
        <v>95.792000000000002</v>
      </c>
      <c r="AL960" s="131">
        <v>95.331000000000003</v>
      </c>
      <c r="AM960" s="131">
        <v>95.111999999999995</v>
      </c>
      <c r="AN960" s="131">
        <v>93.41</v>
      </c>
      <c r="AO960" s="131">
        <v>92.26</v>
      </c>
      <c r="AP960" s="131">
        <v>94.441999999999993</v>
      </c>
      <c r="AQ960" s="131">
        <v>100.06699999999999</v>
      </c>
      <c r="AR960" s="131">
        <v>103.05500000000001</v>
      </c>
      <c r="AS960" s="131">
        <v>103.17400000000001</v>
      </c>
      <c r="AT960" s="131">
        <v>104.699</v>
      </c>
      <c r="AU960" s="131">
        <v>98.41</v>
      </c>
      <c r="AV960" s="131">
        <v>95.591999999999999</v>
      </c>
      <c r="AW960" s="131">
        <v>98.370999999999995</v>
      </c>
    </row>
    <row r="961" spans="1:51" ht="6" customHeight="1" x14ac:dyDescent="0.2">
      <c r="A961" s="106"/>
      <c r="B961" s="106"/>
      <c r="C961" s="131"/>
      <c r="D961" s="131"/>
      <c r="E961" s="131"/>
      <c r="F961" s="131"/>
      <c r="G961" s="131"/>
      <c r="H961" s="131"/>
      <c r="I961" s="131"/>
      <c r="J961" s="131"/>
      <c r="K961" s="131"/>
      <c r="L961" s="131"/>
      <c r="M961" s="131"/>
      <c r="N961" s="131"/>
      <c r="O961" s="131"/>
      <c r="P961" s="131"/>
      <c r="Q961" s="131"/>
      <c r="R961" s="131"/>
      <c r="S961" s="131"/>
      <c r="T961" s="131"/>
      <c r="U961" s="131"/>
      <c r="V961" s="131"/>
      <c r="W961" s="131"/>
      <c r="X961" s="131"/>
      <c r="Y961" s="131"/>
      <c r="Z961" s="131"/>
      <c r="AA961" s="131"/>
      <c r="AB961" s="131"/>
      <c r="AC961" s="131"/>
      <c r="AD961" s="131"/>
      <c r="AE961" s="131"/>
      <c r="AF961" s="131"/>
      <c r="AG961" s="131"/>
      <c r="AH961" s="131"/>
      <c r="AI961" s="131"/>
      <c r="AJ961" s="131"/>
      <c r="AK961" s="131"/>
      <c r="AL961" s="131"/>
      <c r="AM961" s="131"/>
      <c r="AN961" s="131"/>
      <c r="AO961" s="131"/>
      <c r="AP961" s="131"/>
      <c r="AQ961" s="131"/>
      <c r="AR961" s="131"/>
      <c r="AS961" s="131"/>
      <c r="AT961" s="131"/>
      <c r="AU961" s="131"/>
      <c r="AV961" s="131"/>
      <c r="AW961" s="131"/>
    </row>
    <row r="962" spans="1:51" x14ac:dyDescent="0.2">
      <c r="A962" s="162" t="s">
        <v>31</v>
      </c>
      <c r="B962" s="106" t="s">
        <v>271</v>
      </c>
      <c r="C962" s="131">
        <v>50.49</v>
      </c>
      <c r="D962" s="131">
        <v>55.598999999999997</v>
      </c>
      <c r="E962" s="131">
        <v>58.469000000000001</v>
      </c>
      <c r="F962" s="131">
        <v>56.515000000000001</v>
      </c>
      <c r="G962" s="131">
        <v>54.338999999999999</v>
      </c>
      <c r="H962" s="131">
        <v>59.250999999999998</v>
      </c>
      <c r="I962" s="131">
        <v>65.143000000000001</v>
      </c>
      <c r="J962" s="131">
        <v>71.944999999999993</v>
      </c>
      <c r="K962" s="131">
        <v>92.141000000000005</v>
      </c>
      <c r="L962" s="131">
        <v>95.070999999999998</v>
      </c>
      <c r="M962" s="131">
        <v>96.311999999999998</v>
      </c>
      <c r="N962" s="131">
        <v>109.03400000000001</v>
      </c>
      <c r="O962" s="131">
        <v>116.587</v>
      </c>
      <c r="P962" s="131">
        <v>118.956</v>
      </c>
      <c r="Q962" s="131">
        <v>132.18299999999999</v>
      </c>
      <c r="R962" s="131">
        <v>144.58699999999999</v>
      </c>
      <c r="S962" s="131">
        <v>155.20699999999999</v>
      </c>
      <c r="T962" s="131">
        <v>188.31200000000001</v>
      </c>
      <c r="U962" s="131">
        <v>218.88900000000001</v>
      </c>
      <c r="V962" s="131">
        <v>100</v>
      </c>
      <c r="W962" s="131">
        <v>27.914999999999999</v>
      </c>
      <c r="X962" s="131">
        <v>79.522000000000006</v>
      </c>
      <c r="Y962" s="131">
        <v>101.818</v>
      </c>
      <c r="Z962" s="131">
        <v>117.43899999999999</v>
      </c>
      <c r="AA962" s="131">
        <v>116.36499999999999</v>
      </c>
      <c r="AB962" s="131">
        <v>113.1</v>
      </c>
      <c r="AC962" s="131">
        <v>117.239</v>
      </c>
      <c r="AD962" s="131">
        <v>139.726</v>
      </c>
      <c r="AE962" s="131">
        <v>153.78800000000001</v>
      </c>
      <c r="AF962" s="131">
        <v>166.541</v>
      </c>
      <c r="AG962" s="131">
        <v>180.655</v>
      </c>
      <c r="AH962" s="131">
        <v>187.86799999999999</v>
      </c>
      <c r="AI962" s="131">
        <v>192.04900000000001</v>
      </c>
      <c r="AJ962" s="131">
        <v>202.28100000000001</v>
      </c>
      <c r="AK962" s="131">
        <v>232.89699999999999</v>
      </c>
      <c r="AL962" s="131">
        <v>242.101</v>
      </c>
      <c r="AM962" s="131">
        <v>242.803</v>
      </c>
      <c r="AN962" s="131">
        <v>257.51600000000002</v>
      </c>
      <c r="AO962" s="131">
        <v>282.13299999999998</v>
      </c>
      <c r="AP962" s="131">
        <v>276.97500000000002</v>
      </c>
      <c r="AQ962" s="131">
        <v>281.541</v>
      </c>
      <c r="AR962" s="131">
        <v>278.52100000000002</v>
      </c>
      <c r="AS962" s="131">
        <v>309.654</v>
      </c>
      <c r="AT962" s="131">
        <v>295.74599999999998</v>
      </c>
      <c r="AU962" s="131">
        <v>329.613</v>
      </c>
      <c r="AV962" s="131">
        <v>335.15100000000001</v>
      </c>
      <c r="AW962" s="131">
        <v>321.63400000000001</v>
      </c>
    </row>
    <row r="963" spans="1:51" x14ac:dyDescent="0.2">
      <c r="A963" s="106"/>
      <c r="B963" s="106" t="s">
        <v>204</v>
      </c>
      <c r="C963" s="131">
        <v>38.143000000000001</v>
      </c>
      <c r="D963" s="131">
        <v>40.713999999999999</v>
      </c>
      <c r="E963" s="131">
        <v>43.286000000000001</v>
      </c>
      <c r="F963" s="131">
        <v>45.951999999999998</v>
      </c>
      <c r="G963" s="131">
        <v>48.81</v>
      </c>
      <c r="H963" s="131">
        <v>51.856999999999999</v>
      </c>
      <c r="I963" s="131">
        <v>55.094999999999999</v>
      </c>
      <c r="J963" s="131">
        <v>58.475999999999999</v>
      </c>
      <c r="K963" s="131">
        <v>61.905000000000001</v>
      </c>
      <c r="L963" s="131">
        <v>65.332999999999998</v>
      </c>
      <c r="M963" s="131">
        <v>68.713999999999999</v>
      </c>
      <c r="N963" s="131">
        <v>71.951999999999998</v>
      </c>
      <c r="O963" s="131">
        <v>75.286000000000001</v>
      </c>
      <c r="P963" s="131">
        <v>78.856999999999999</v>
      </c>
      <c r="Q963" s="131">
        <v>82.81</v>
      </c>
      <c r="R963" s="131">
        <v>87.429000000000002</v>
      </c>
      <c r="S963" s="131">
        <v>92.524000000000001</v>
      </c>
      <c r="T963" s="131">
        <v>97.094999999999999</v>
      </c>
      <c r="U963" s="131">
        <v>99.856999999999999</v>
      </c>
      <c r="V963" s="131">
        <v>100</v>
      </c>
      <c r="W963" s="131">
        <v>96.951999999999998</v>
      </c>
      <c r="X963" s="131">
        <v>91.286000000000001</v>
      </c>
      <c r="Y963" s="131">
        <v>84.619</v>
      </c>
      <c r="Z963" s="131">
        <v>79.238</v>
      </c>
      <c r="AA963" s="131">
        <v>76.713999999999999</v>
      </c>
      <c r="AB963" s="131">
        <v>77.713999999999999</v>
      </c>
      <c r="AC963" s="131">
        <v>81.667000000000002</v>
      </c>
      <c r="AD963" s="131">
        <v>87.429000000000002</v>
      </c>
      <c r="AE963" s="131">
        <v>93.19</v>
      </c>
      <c r="AF963" s="131">
        <v>97.667000000000002</v>
      </c>
      <c r="AG963" s="131">
        <v>100.429</v>
      </c>
      <c r="AH963" s="131">
        <v>102.095</v>
      </c>
      <c r="AI963" s="131">
        <v>103.286</v>
      </c>
      <c r="AJ963" s="131">
        <v>105.143</v>
      </c>
      <c r="AK963" s="131">
        <v>108.429</v>
      </c>
      <c r="AL963" s="131">
        <v>113.19</v>
      </c>
      <c r="AM963" s="131">
        <v>119.19</v>
      </c>
      <c r="AN963" s="131">
        <v>126.286</v>
      </c>
      <c r="AO963" s="131">
        <v>134.238</v>
      </c>
      <c r="AP963" s="131">
        <v>142.762</v>
      </c>
      <c r="AQ963" s="131">
        <v>151.952</v>
      </c>
      <c r="AR963" s="131">
        <v>161.714</v>
      </c>
      <c r="AS963" s="131">
        <v>171.333</v>
      </c>
      <c r="AT963" s="131">
        <v>180.095</v>
      </c>
      <c r="AU963" s="131">
        <v>187.429</v>
      </c>
      <c r="AV963" s="131">
        <v>193</v>
      </c>
      <c r="AW963" s="131">
        <v>197</v>
      </c>
    </row>
    <row r="964" spans="1:51" x14ac:dyDescent="0.2">
      <c r="A964" s="106"/>
      <c r="B964" s="106" t="s">
        <v>273</v>
      </c>
      <c r="C964" s="131">
        <v>392.59500000000003</v>
      </c>
      <c r="D964" s="131">
        <v>383.98599999999999</v>
      </c>
      <c r="E964" s="131">
        <v>343.8</v>
      </c>
      <c r="F964" s="131">
        <v>292.91199999999998</v>
      </c>
      <c r="G964" s="131">
        <v>253.70400000000001</v>
      </c>
      <c r="H964" s="131">
        <v>260.52100000000002</v>
      </c>
      <c r="I964" s="131">
        <v>244.95500000000001</v>
      </c>
      <c r="J964" s="131">
        <v>247.779</v>
      </c>
      <c r="K964" s="131">
        <v>266.62200000000001</v>
      </c>
      <c r="L964" s="131">
        <v>200.548</v>
      </c>
      <c r="M964" s="131">
        <v>154.59899999999999</v>
      </c>
      <c r="N964" s="131">
        <v>133.61000000000001</v>
      </c>
      <c r="O964" s="131">
        <v>134.405</v>
      </c>
      <c r="P964" s="131">
        <v>135.04300000000001</v>
      </c>
      <c r="Q964" s="131">
        <v>123.123</v>
      </c>
      <c r="R964" s="131">
        <v>126.60599999999999</v>
      </c>
      <c r="S964" s="131">
        <v>129.37100000000001</v>
      </c>
      <c r="T964" s="131">
        <v>110.892</v>
      </c>
      <c r="U964" s="131">
        <v>135.75299999999999</v>
      </c>
      <c r="V964" s="131">
        <v>100</v>
      </c>
      <c r="W964" s="131">
        <v>60.850999999999999</v>
      </c>
      <c r="X964" s="131">
        <v>118.14100000000001</v>
      </c>
      <c r="Y964" s="131">
        <v>170.76900000000001</v>
      </c>
      <c r="Z964" s="131">
        <v>197.751</v>
      </c>
      <c r="AA964" s="131">
        <v>214.18100000000001</v>
      </c>
      <c r="AB964" s="131">
        <v>212.703</v>
      </c>
      <c r="AC964" s="131">
        <v>207.417</v>
      </c>
      <c r="AD964" s="131">
        <v>200.84100000000001</v>
      </c>
      <c r="AE964" s="131">
        <v>185.053</v>
      </c>
      <c r="AF964" s="131">
        <v>184.86099999999999</v>
      </c>
      <c r="AG964" s="131">
        <v>181.08799999999999</v>
      </c>
      <c r="AH964" s="131">
        <v>183.47499999999999</v>
      </c>
      <c r="AI964" s="131">
        <v>212.77199999999999</v>
      </c>
      <c r="AJ964" s="131">
        <v>231.50899999999999</v>
      </c>
      <c r="AK964" s="131">
        <v>247.113</v>
      </c>
      <c r="AL964" s="131">
        <v>254.518</v>
      </c>
      <c r="AM964" s="131">
        <v>256.18900000000002</v>
      </c>
      <c r="AN964" s="131">
        <v>247.791</v>
      </c>
      <c r="AO964" s="131">
        <v>216.61600000000001</v>
      </c>
      <c r="AP964" s="131">
        <v>198.86099999999999</v>
      </c>
      <c r="AQ964" s="131">
        <v>204.82300000000001</v>
      </c>
      <c r="AR964" s="131">
        <v>205.21199999999999</v>
      </c>
      <c r="AS964" s="131">
        <v>195.917</v>
      </c>
      <c r="AT964" s="131">
        <v>187.31800000000001</v>
      </c>
      <c r="AU964" s="131">
        <v>181.05699999999999</v>
      </c>
      <c r="AV964" s="131">
        <v>182.06700000000001</v>
      </c>
      <c r="AW964" s="131">
        <v>173.25800000000001</v>
      </c>
    </row>
    <row r="965" spans="1:51" x14ac:dyDescent="0.2">
      <c r="A965" s="106"/>
      <c r="B965" s="106" t="s">
        <v>275</v>
      </c>
      <c r="C965" s="131">
        <v>44.884</v>
      </c>
      <c r="D965" s="131">
        <v>47.491</v>
      </c>
      <c r="E965" s="131">
        <v>52.59</v>
      </c>
      <c r="F965" s="131">
        <v>55.561</v>
      </c>
      <c r="G965" s="131">
        <v>57.463000000000001</v>
      </c>
      <c r="H965" s="131">
        <v>57.14</v>
      </c>
      <c r="I965" s="131">
        <v>61.768999999999998</v>
      </c>
      <c r="J965" s="131">
        <v>62.725999999999999</v>
      </c>
      <c r="K965" s="131">
        <v>69.364000000000004</v>
      </c>
      <c r="L965" s="131">
        <v>87.585999999999999</v>
      </c>
      <c r="M965" s="131">
        <v>106.417</v>
      </c>
      <c r="N965" s="131">
        <v>130.90600000000001</v>
      </c>
      <c r="O965" s="131">
        <v>132.11099999999999</v>
      </c>
      <c r="P965" s="131">
        <v>129.88499999999999</v>
      </c>
      <c r="Q965" s="131">
        <v>151.023</v>
      </c>
      <c r="R965" s="131">
        <v>150.61500000000001</v>
      </c>
      <c r="S965" s="131">
        <v>151.559</v>
      </c>
      <c r="T965" s="131">
        <v>205.68600000000001</v>
      </c>
      <c r="U965" s="131">
        <v>190.828</v>
      </c>
      <c r="V965" s="131">
        <v>100</v>
      </c>
      <c r="W965" s="131">
        <v>50.081000000000003</v>
      </c>
      <c r="X965" s="131">
        <v>89.811000000000007</v>
      </c>
      <c r="Y965" s="131">
        <v>93.441000000000003</v>
      </c>
      <c r="Z965" s="131">
        <v>101.087</v>
      </c>
      <c r="AA965" s="131">
        <v>98.828999999999994</v>
      </c>
      <c r="AB965" s="131">
        <v>96.61</v>
      </c>
      <c r="AC965" s="131">
        <v>95.233000000000004</v>
      </c>
      <c r="AD965" s="131">
        <v>104.96</v>
      </c>
      <c r="AE965" s="131">
        <v>114.696</v>
      </c>
      <c r="AF965" s="131">
        <v>113.801</v>
      </c>
      <c r="AG965" s="131">
        <v>120.575</v>
      </c>
      <c r="AH965" s="131">
        <v>120.384</v>
      </c>
      <c r="AI965" s="131">
        <v>109.395</v>
      </c>
      <c r="AJ965" s="131">
        <v>105.386</v>
      </c>
      <c r="AK965" s="131">
        <v>107.675</v>
      </c>
      <c r="AL965" s="131">
        <v>97.787000000000006</v>
      </c>
      <c r="AM965" s="131">
        <v>94.421000000000006</v>
      </c>
      <c r="AN965" s="131">
        <v>100.727</v>
      </c>
      <c r="AO965" s="131">
        <v>118.571</v>
      </c>
      <c r="AP965" s="131">
        <v>124.06399999999999</v>
      </c>
      <c r="AQ965" s="131">
        <v>109.39400000000001</v>
      </c>
      <c r="AR965" s="131">
        <v>113.89100000000001</v>
      </c>
      <c r="AS965" s="131">
        <v>110.315</v>
      </c>
      <c r="AT965" s="131">
        <v>104.01</v>
      </c>
      <c r="AU965" s="131">
        <v>111.681</v>
      </c>
      <c r="AV965" s="131">
        <v>113.658</v>
      </c>
      <c r="AW965" s="131">
        <v>109.42400000000001</v>
      </c>
    </row>
    <row r="966" spans="1:51" x14ac:dyDescent="0.2">
      <c r="A966" s="106"/>
      <c r="B966" s="106" t="s">
        <v>276</v>
      </c>
      <c r="C966" s="131">
        <v>75.120999999999995</v>
      </c>
      <c r="D966" s="131">
        <v>74.884</v>
      </c>
      <c r="E966" s="131">
        <v>74.707999999999998</v>
      </c>
      <c r="F966" s="131">
        <v>75.569000000000003</v>
      </c>
      <c r="G966" s="131">
        <v>76.364999999999995</v>
      </c>
      <c r="H966" s="131">
        <v>76.754999999999995</v>
      </c>
      <c r="I966" s="131">
        <v>78.144999999999996</v>
      </c>
      <c r="J966" s="131">
        <v>79.16</v>
      </c>
      <c r="K966" s="131">
        <v>80.480999999999995</v>
      </c>
      <c r="L966" s="131">
        <v>82.843000000000004</v>
      </c>
      <c r="M966" s="131">
        <v>85.195999999999998</v>
      </c>
      <c r="N966" s="131">
        <v>86.64</v>
      </c>
      <c r="O966" s="131">
        <v>87.213999999999999</v>
      </c>
      <c r="P966" s="131">
        <v>86.003</v>
      </c>
      <c r="Q966" s="131">
        <v>85.844999999999999</v>
      </c>
      <c r="R966" s="131">
        <v>86.727000000000004</v>
      </c>
      <c r="S966" s="131">
        <v>85.554000000000002</v>
      </c>
      <c r="T966" s="131">
        <v>85.031000000000006</v>
      </c>
      <c r="U966" s="131">
        <v>84.616</v>
      </c>
      <c r="V966" s="131">
        <v>100</v>
      </c>
      <c r="W966" s="131">
        <v>94.481999999999999</v>
      </c>
      <c r="X966" s="131">
        <v>82.102000000000004</v>
      </c>
      <c r="Y966" s="131">
        <v>75.406999999999996</v>
      </c>
      <c r="Z966" s="131">
        <v>74.141999999999996</v>
      </c>
      <c r="AA966" s="131">
        <v>71.66</v>
      </c>
      <c r="AB966" s="131">
        <v>70.822000000000003</v>
      </c>
      <c r="AC966" s="131">
        <v>72.677000000000007</v>
      </c>
      <c r="AD966" s="131">
        <v>75.813000000000002</v>
      </c>
      <c r="AE966" s="131">
        <v>77.751000000000005</v>
      </c>
      <c r="AF966" s="131">
        <v>81.055999999999997</v>
      </c>
      <c r="AG966" s="131">
        <v>82.384</v>
      </c>
      <c r="AH966" s="131">
        <v>83.311000000000007</v>
      </c>
      <c r="AI966" s="131">
        <v>79.884</v>
      </c>
      <c r="AJ966" s="131">
        <v>78.853999999999999</v>
      </c>
      <c r="AK966" s="131">
        <v>80.725999999999999</v>
      </c>
      <c r="AL966" s="131">
        <v>85.938000000000002</v>
      </c>
      <c r="AM966" s="131">
        <v>84.212999999999994</v>
      </c>
      <c r="AN966" s="131">
        <v>81.7</v>
      </c>
      <c r="AO966" s="131">
        <v>81.828999999999994</v>
      </c>
      <c r="AP966" s="131">
        <v>78.638000000000005</v>
      </c>
      <c r="AQ966" s="131">
        <v>82.691999999999993</v>
      </c>
      <c r="AR966" s="131">
        <v>73.691000000000003</v>
      </c>
      <c r="AS966" s="131">
        <v>83.623999999999995</v>
      </c>
      <c r="AT966" s="131">
        <v>84.287000000000006</v>
      </c>
      <c r="AU966" s="131">
        <v>86.971000000000004</v>
      </c>
      <c r="AV966" s="131">
        <v>83.917000000000002</v>
      </c>
      <c r="AW966" s="131">
        <v>86.117000000000004</v>
      </c>
    </row>
    <row r="967" spans="1:51" ht="6" customHeight="1" x14ac:dyDescent="0.2">
      <c r="A967" s="106"/>
      <c r="B967" s="106"/>
      <c r="C967" s="131"/>
      <c r="D967" s="131"/>
      <c r="E967" s="131"/>
      <c r="F967" s="131"/>
      <c r="G967" s="131"/>
      <c r="H967" s="131"/>
      <c r="I967" s="131"/>
      <c r="J967" s="131"/>
      <c r="K967" s="131"/>
      <c r="L967" s="131"/>
      <c r="M967" s="131"/>
      <c r="N967" s="131"/>
      <c r="O967" s="131"/>
      <c r="P967" s="131"/>
      <c r="Q967" s="131"/>
      <c r="R967" s="131"/>
      <c r="S967" s="131"/>
      <c r="T967" s="131"/>
      <c r="U967" s="131"/>
      <c r="V967" s="131"/>
      <c r="W967" s="131"/>
      <c r="X967" s="131"/>
      <c r="Y967" s="131"/>
      <c r="Z967" s="131"/>
      <c r="AA967" s="131"/>
      <c r="AB967" s="131"/>
      <c r="AC967" s="131"/>
      <c r="AD967" s="131"/>
      <c r="AE967" s="131"/>
      <c r="AF967" s="131"/>
      <c r="AG967" s="131"/>
      <c r="AH967" s="131"/>
      <c r="AI967" s="131"/>
      <c r="AJ967" s="131"/>
      <c r="AK967" s="131"/>
      <c r="AL967" s="131"/>
      <c r="AM967" s="131"/>
      <c r="AN967" s="131"/>
      <c r="AO967" s="131"/>
      <c r="AP967" s="131"/>
      <c r="AQ967" s="131"/>
      <c r="AR967" s="131"/>
      <c r="AS967" s="131"/>
      <c r="AT967" s="131"/>
      <c r="AU967" s="131"/>
      <c r="AV967" s="131"/>
      <c r="AW967" s="131"/>
    </row>
    <row r="968" spans="1:51" x14ac:dyDescent="0.2">
      <c r="A968" s="162" t="s">
        <v>72</v>
      </c>
      <c r="B968" s="106" t="s">
        <v>271</v>
      </c>
      <c r="C968" s="131">
        <v>83.085999999999999</v>
      </c>
      <c r="D968" s="131">
        <v>90.393000000000001</v>
      </c>
      <c r="E968" s="131">
        <v>115.83499999999999</v>
      </c>
      <c r="F968" s="131">
        <v>117.663</v>
      </c>
      <c r="G968" s="131">
        <v>103.538</v>
      </c>
      <c r="H968" s="131">
        <v>95.162000000000006</v>
      </c>
      <c r="I968" s="131">
        <v>83.653000000000006</v>
      </c>
      <c r="J968" s="131">
        <v>105.245</v>
      </c>
      <c r="K968" s="131">
        <v>114.244</v>
      </c>
      <c r="L968" s="131">
        <v>120.65</v>
      </c>
      <c r="M968" s="131">
        <v>114.858</v>
      </c>
      <c r="N968" s="131">
        <v>84.846000000000004</v>
      </c>
      <c r="O968" s="131">
        <v>94.206000000000003</v>
      </c>
      <c r="P968" s="131">
        <v>98.95</v>
      </c>
      <c r="Q968" s="131">
        <v>119.944</v>
      </c>
      <c r="R968" s="131">
        <v>128.06100000000001</v>
      </c>
      <c r="S968" s="131">
        <v>131.14400000000001</v>
      </c>
      <c r="T968" s="131">
        <v>99.254000000000005</v>
      </c>
      <c r="U968" s="131">
        <v>100</v>
      </c>
      <c r="V968" s="131">
        <v>100</v>
      </c>
      <c r="W968" s="131">
        <v>126.01600000000001</v>
      </c>
      <c r="X968" s="131">
        <v>125.09099999999999</v>
      </c>
      <c r="Y968" s="131">
        <v>183.80099999999999</v>
      </c>
      <c r="Z968" s="131">
        <v>201.648</v>
      </c>
      <c r="AA968" s="131">
        <v>232.666</v>
      </c>
      <c r="AB968" s="131">
        <v>241.93799999999999</v>
      </c>
      <c r="AC968" s="131">
        <v>277.13099999999997</v>
      </c>
      <c r="AD968" s="131">
        <v>270.596</v>
      </c>
      <c r="AE968" s="131">
        <v>284.73399999999998</v>
      </c>
      <c r="AF968" s="131">
        <v>254.64500000000001</v>
      </c>
      <c r="AG968" s="131">
        <v>275.7</v>
      </c>
      <c r="AH968" s="131">
        <v>274.81200000000001</v>
      </c>
      <c r="AI968" s="131">
        <v>273.95699999999999</v>
      </c>
      <c r="AJ968" s="131">
        <v>276.70100000000002</v>
      </c>
      <c r="AK968" s="131">
        <v>263.38200000000001</v>
      </c>
      <c r="AL968" s="131">
        <v>248.91499999999999</v>
      </c>
      <c r="AM968" s="131">
        <v>217.846</v>
      </c>
      <c r="AN968" s="131">
        <v>287.404</v>
      </c>
      <c r="AO968" s="131">
        <v>351.10199999999998</v>
      </c>
      <c r="AP968" s="131">
        <v>331.74400000000003</v>
      </c>
      <c r="AQ968" s="131">
        <v>337.25299999999999</v>
      </c>
      <c r="AR968" s="131">
        <v>382.30099999999999</v>
      </c>
      <c r="AS968" s="131">
        <v>375.48899999999998</v>
      </c>
      <c r="AT968" s="131">
        <v>408.721</v>
      </c>
      <c r="AU968" s="131">
        <v>446.46199999999999</v>
      </c>
      <c r="AV968" s="131">
        <v>461.72</v>
      </c>
      <c r="AW968" s="131">
        <v>488.38799999999998</v>
      </c>
    </row>
    <row r="969" spans="1:51" x14ac:dyDescent="0.2">
      <c r="A969" s="106"/>
      <c r="B969" s="106" t="s">
        <v>204</v>
      </c>
      <c r="C969" s="131">
        <v>87.087999999999994</v>
      </c>
      <c r="D969" s="131">
        <v>89.418999999999997</v>
      </c>
      <c r="E969" s="131">
        <v>91.75</v>
      </c>
      <c r="F969" s="131">
        <v>93.784999999999997</v>
      </c>
      <c r="G969" s="131">
        <v>95.302000000000007</v>
      </c>
      <c r="H969" s="131">
        <v>96.114999999999995</v>
      </c>
      <c r="I969" s="131">
        <v>96.411000000000001</v>
      </c>
      <c r="J969" s="131">
        <v>96.373999999999995</v>
      </c>
      <c r="K969" s="131">
        <v>96.3</v>
      </c>
      <c r="L969" s="131">
        <v>96.373999999999995</v>
      </c>
      <c r="M969" s="131">
        <v>96.781000000000006</v>
      </c>
      <c r="N969" s="131">
        <v>97.373000000000005</v>
      </c>
      <c r="O969" s="131">
        <v>98.075999999999993</v>
      </c>
      <c r="P969" s="131">
        <v>98.668000000000006</v>
      </c>
      <c r="Q969" s="131">
        <v>99.037999999999997</v>
      </c>
      <c r="R969" s="131">
        <v>99.037999999999997</v>
      </c>
      <c r="S969" s="131">
        <v>98.852999999999994</v>
      </c>
      <c r="T969" s="131">
        <v>98.742000000000004</v>
      </c>
      <c r="U969" s="131">
        <v>99.037999999999997</v>
      </c>
      <c r="V969" s="131">
        <v>100</v>
      </c>
      <c r="W969" s="131">
        <v>101.813</v>
      </c>
      <c r="X969" s="131">
        <v>104.40300000000001</v>
      </c>
      <c r="Y969" s="131">
        <v>107.325</v>
      </c>
      <c r="Z969" s="131">
        <v>110.063</v>
      </c>
      <c r="AA969" s="131">
        <v>112.209</v>
      </c>
      <c r="AB969" s="131">
        <v>113.61499999999999</v>
      </c>
      <c r="AC969" s="131">
        <v>114.428</v>
      </c>
      <c r="AD969" s="131">
        <v>115.205</v>
      </c>
      <c r="AE969" s="131">
        <v>116.79600000000001</v>
      </c>
      <c r="AF969" s="131">
        <v>119.682</v>
      </c>
      <c r="AG969" s="131">
        <v>124.306</v>
      </c>
      <c r="AH969" s="131">
        <v>130.33699999999999</v>
      </c>
      <c r="AI969" s="131">
        <v>136.922</v>
      </c>
      <c r="AJ969" s="131">
        <v>142.91499999999999</v>
      </c>
      <c r="AK969" s="131">
        <v>147.50299999999999</v>
      </c>
      <c r="AL969" s="131">
        <v>150.09200000000001</v>
      </c>
      <c r="AM969" s="131">
        <v>151.16499999999999</v>
      </c>
      <c r="AN969" s="131">
        <v>152.09</v>
      </c>
      <c r="AO969" s="131">
        <v>154.75399999999999</v>
      </c>
      <c r="AP969" s="131">
        <v>160.45099999999999</v>
      </c>
      <c r="AQ969" s="131">
        <v>169.73699999999999</v>
      </c>
      <c r="AR969" s="131">
        <v>181.87200000000001</v>
      </c>
      <c r="AS969" s="131">
        <v>195.191</v>
      </c>
      <c r="AT969" s="131">
        <v>207.28800000000001</v>
      </c>
      <c r="AU969" s="131">
        <v>216.46299999999999</v>
      </c>
      <c r="AV969" s="131">
        <v>222.23500000000001</v>
      </c>
      <c r="AW969" s="131">
        <v>225.00899999999999</v>
      </c>
    </row>
    <row r="970" spans="1:51" x14ac:dyDescent="0.2">
      <c r="A970" s="106"/>
      <c r="B970" s="106" t="s">
        <v>273</v>
      </c>
      <c r="C970" s="131">
        <v>173.18199999999999</v>
      </c>
      <c r="D970" s="131">
        <v>189.191</v>
      </c>
      <c r="E970" s="131">
        <v>193.06399999999999</v>
      </c>
      <c r="F970" s="131">
        <v>195.196</v>
      </c>
      <c r="G970" s="131">
        <v>155.137</v>
      </c>
      <c r="H970" s="131">
        <v>66.174000000000007</v>
      </c>
      <c r="I970" s="131">
        <v>120.89</v>
      </c>
      <c r="J970" s="131">
        <v>117.26900000000001</v>
      </c>
      <c r="K970" s="131">
        <v>128.39699999999999</v>
      </c>
      <c r="L970" s="131">
        <v>130.22</v>
      </c>
      <c r="M970" s="131">
        <v>130.387</v>
      </c>
      <c r="N970" s="131">
        <v>81.915999999999997</v>
      </c>
      <c r="O970" s="131">
        <v>99.8</v>
      </c>
      <c r="P970" s="131">
        <v>143.327</v>
      </c>
      <c r="Q970" s="131">
        <v>177.49299999999999</v>
      </c>
      <c r="R970" s="131">
        <v>165.46899999999999</v>
      </c>
      <c r="S970" s="131">
        <v>193.51300000000001</v>
      </c>
      <c r="T970" s="131">
        <v>139.078</v>
      </c>
      <c r="U970" s="131">
        <v>79.801000000000002</v>
      </c>
      <c r="V970" s="131">
        <v>100</v>
      </c>
      <c r="W970" s="131">
        <v>146.791</v>
      </c>
      <c r="X970" s="131">
        <v>166.68</v>
      </c>
      <c r="Y970" s="131">
        <v>179.59899999999999</v>
      </c>
      <c r="Z970" s="131">
        <v>189.322</v>
      </c>
      <c r="AA970" s="131">
        <v>197.68</v>
      </c>
      <c r="AB970" s="131">
        <v>217.26400000000001</v>
      </c>
      <c r="AC970" s="131">
        <v>217.99799999999999</v>
      </c>
      <c r="AD970" s="131">
        <v>224.465</v>
      </c>
      <c r="AE970" s="131">
        <v>220.24</v>
      </c>
      <c r="AF970" s="131">
        <v>217.81800000000001</v>
      </c>
      <c r="AG970" s="131">
        <v>217.768</v>
      </c>
      <c r="AH970" s="131">
        <v>214.80199999999999</v>
      </c>
      <c r="AI970" s="131">
        <v>211.06800000000001</v>
      </c>
      <c r="AJ970" s="131">
        <v>214.94300000000001</v>
      </c>
      <c r="AK970" s="131">
        <v>213.98400000000001</v>
      </c>
      <c r="AL970" s="131">
        <v>213.86799999999999</v>
      </c>
      <c r="AM970" s="131">
        <v>232.18600000000001</v>
      </c>
      <c r="AN970" s="131">
        <v>252.119</v>
      </c>
      <c r="AO970" s="131">
        <v>272.68900000000002</v>
      </c>
      <c r="AP970" s="131">
        <v>284.14499999999998</v>
      </c>
      <c r="AQ970" s="131">
        <v>271.06700000000001</v>
      </c>
      <c r="AR970" s="131">
        <v>260.06299999999999</v>
      </c>
      <c r="AS970" s="131">
        <v>248.74600000000001</v>
      </c>
      <c r="AT970" s="131">
        <v>238.84100000000001</v>
      </c>
      <c r="AU970" s="131">
        <v>229.27500000000001</v>
      </c>
      <c r="AV970" s="131">
        <v>227.20599999999999</v>
      </c>
      <c r="AW970" s="131">
        <v>227.83600000000001</v>
      </c>
    </row>
    <row r="971" spans="1:51" x14ac:dyDescent="0.2">
      <c r="A971" s="106"/>
      <c r="B971" s="106" t="s">
        <v>275</v>
      </c>
      <c r="C971" s="131">
        <v>62.719000000000001</v>
      </c>
      <c r="D971" s="131">
        <v>57.728000000000002</v>
      </c>
      <c r="E971" s="131">
        <v>68.718000000000004</v>
      </c>
      <c r="F971" s="131">
        <v>68.358999999999995</v>
      </c>
      <c r="G971" s="131">
        <v>74.918000000000006</v>
      </c>
      <c r="H971" s="131">
        <v>186.69399999999999</v>
      </c>
      <c r="I971" s="131">
        <v>79.674999999999997</v>
      </c>
      <c r="J971" s="131">
        <v>97.921000000000006</v>
      </c>
      <c r="K971" s="131">
        <v>96.444999999999993</v>
      </c>
      <c r="L971" s="131">
        <v>100.872</v>
      </c>
      <c r="M971" s="131">
        <v>95.616</v>
      </c>
      <c r="N971" s="131">
        <v>114.61199999999999</v>
      </c>
      <c r="O971" s="131">
        <v>101.18899999999999</v>
      </c>
      <c r="P971" s="131">
        <v>71.433000000000007</v>
      </c>
      <c r="Q971" s="131">
        <v>67.802000000000007</v>
      </c>
      <c r="R971" s="131">
        <v>80.698999999999998</v>
      </c>
      <c r="S971" s="131">
        <v>71.274000000000001</v>
      </c>
      <c r="T971" s="131">
        <v>73.771000000000001</v>
      </c>
      <c r="U971" s="131">
        <v>126.997</v>
      </c>
      <c r="V971" s="131">
        <v>100</v>
      </c>
      <c r="W971" s="131">
        <v>82.816000000000003</v>
      </c>
      <c r="X971" s="131">
        <v>72.051000000000002</v>
      </c>
      <c r="Y971" s="131">
        <v>93.486999999999995</v>
      </c>
      <c r="Z971" s="131">
        <v>94.75</v>
      </c>
      <c r="AA971" s="131">
        <v>102.02500000000001</v>
      </c>
      <c r="AB971" s="131">
        <v>96.668000000000006</v>
      </c>
      <c r="AC971" s="131">
        <v>108.003</v>
      </c>
      <c r="AD971" s="131">
        <v>102.398</v>
      </c>
      <c r="AE971" s="131">
        <v>107.68899999999999</v>
      </c>
      <c r="AF971" s="131">
        <v>96.62</v>
      </c>
      <c r="AG971" s="131">
        <v>99.748999999999995</v>
      </c>
      <c r="AH971" s="131">
        <v>95.85</v>
      </c>
      <c r="AI971" s="131">
        <v>92.97</v>
      </c>
      <c r="AJ971" s="131">
        <v>88.388999999999996</v>
      </c>
      <c r="AK971" s="131">
        <v>82.072000000000003</v>
      </c>
      <c r="AL971" s="131">
        <v>76.745000000000005</v>
      </c>
      <c r="AM971" s="131">
        <v>61.917999999999999</v>
      </c>
      <c r="AN971" s="131">
        <v>72.793000000000006</v>
      </c>
      <c r="AO971" s="131">
        <v>80.933999999999997</v>
      </c>
      <c r="AP971" s="131">
        <v>72.02</v>
      </c>
      <c r="AQ971" s="131">
        <v>71.253</v>
      </c>
      <c r="AR971" s="131">
        <v>78.177000000000007</v>
      </c>
      <c r="AS971" s="131">
        <v>75.028999999999996</v>
      </c>
      <c r="AT971" s="131">
        <v>78.22</v>
      </c>
      <c r="AU971" s="131">
        <v>85.686999999999998</v>
      </c>
      <c r="AV971" s="131">
        <v>86.878</v>
      </c>
      <c r="AW971" s="131">
        <v>90.203000000000003</v>
      </c>
    </row>
    <row r="972" spans="1:51" x14ac:dyDescent="0.2">
      <c r="A972" s="106"/>
      <c r="B972" s="106" t="s">
        <v>276</v>
      </c>
      <c r="C972" s="131">
        <v>87.834000000000003</v>
      </c>
      <c r="D972" s="131">
        <v>92.558999999999997</v>
      </c>
      <c r="E972" s="131">
        <v>95.162000000000006</v>
      </c>
      <c r="F972" s="131">
        <v>94.024000000000001</v>
      </c>
      <c r="G972" s="131">
        <v>93.475999999999999</v>
      </c>
      <c r="H972" s="131">
        <v>80.14</v>
      </c>
      <c r="I972" s="131">
        <v>90.082999999999998</v>
      </c>
      <c r="J972" s="131">
        <v>95.1</v>
      </c>
      <c r="K972" s="131">
        <v>95.801000000000002</v>
      </c>
      <c r="L972" s="131">
        <v>95.305000000000007</v>
      </c>
      <c r="M972" s="131">
        <v>95.192999999999998</v>
      </c>
      <c r="N972" s="131">
        <v>92.811000000000007</v>
      </c>
      <c r="O972" s="131">
        <v>95.114999999999995</v>
      </c>
      <c r="P972" s="131">
        <v>97.951999999999998</v>
      </c>
      <c r="Q972" s="131">
        <v>100.636</v>
      </c>
      <c r="R972" s="131">
        <v>96.834000000000003</v>
      </c>
      <c r="S972" s="131">
        <v>96.186999999999998</v>
      </c>
      <c r="T972" s="131">
        <v>97.971999999999994</v>
      </c>
      <c r="U972" s="131">
        <v>99.631</v>
      </c>
      <c r="V972" s="131">
        <v>100</v>
      </c>
      <c r="W972" s="131">
        <v>101.815</v>
      </c>
      <c r="X972" s="131">
        <v>99.768000000000001</v>
      </c>
      <c r="Y972" s="131">
        <v>101.998</v>
      </c>
      <c r="Z972" s="131">
        <v>102.134</v>
      </c>
      <c r="AA972" s="131">
        <v>102.81</v>
      </c>
      <c r="AB972" s="131">
        <v>101.39100000000001</v>
      </c>
      <c r="AC972" s="131">
        <v>102.863</v>
      </c>
      <c r="AD972" s="131">
        <v>102.191</v>
      </c>
      <c r="AE972" s="131">
        <v>102.788</v>
      </c>
      <c r="AF972" s="131">
        <v>101.099</v>
      </c>
      <c r="AG972" s="131">
        <v>102.104</v>
      </c>
      <c r="AH972" s="131">
        <v>102.40900000000001</v>
      </c>
      <c r="AI972" s="131">
        <v>101.96299999999999</v>
      </c>
      <c r="AJ972" s="131">
        <v>101.908</v>
      </c>
      <c r="AK972" s="131">
        <v>101.67400000000001</v>
      </c>
      <c r="AL972" s="131">
        <v>101.041</v>
      </c>
      <c r="AM972" s="131">
        <v>100.24</v>
      </c>
      <c r="AN972" s="131">
        <v>102.967</v>
      </c>
      <c r="AO972" s="131">
        <v>102.8</v>
      </c>
      <c r="AP972" s="131">
        <v>101.033</v>
      </c>
      <c r="AQ972" s="131">
        <v>102.873</v>
      </c>
      <c r="AR972" s="131">
        <v>103.39100000000001</v>
      </c>
      <c r="AS972" s="131">
        <v>103.075</v>
      </c>
      <c r="AT972" s="131">
        <v>105.54300000000001</v>
      </c>
      <c r="AU972" s="131">
        <v>104.986</v>
      </c>
      <c r="AV972" s="131">
        <v>105.253</v>
      </c>
      <c r="AW972" s="131">
        <v>105.614</v>
      </c>
    </row>
    <row r="973" spans="1:51" ht="6" customHeight="1" x14ac:dyDescent="0.2">
      <c r="A973" s="106"/>
      <c r="B973" s="106"/>
      <c r="C973" s="131"/>
      <c r="D973" s="131"/>
      <c r="E973" s="131"/>
      <c r="F973" s="131"/>
      <c r="G973" s="131"/>
      <c r="H973" s="131"/>
      <c r="I973" s="131"/>
      <c r="J973" s="131"/>
      <c r="K973" s="131"/>
      <c r="L973" s="131"/>
      <c r="M973" s="131"/>
      <c r="N973" s="131"/>
      <c r="O973" s="131"/>
      <c r="P973" s="131"/>
      <c r="Q973" s="131"/>
      <c r="R973" s="131"/>
      <c r="S973" s="131"/>
      <c r="T973" s="131"/>
      <c r="U973" s="131"/>
      <c r="V973" s="131"/>
      <c r="W973" s="131"/>
      <c r="X973" s="131"/>
      <c r="Y973" s="131"/>
      <c r="Z973" s="131"/>
      <c r="AA973" s="131"/>
      <c r="AB973" s="131"/>
      <c r="AC973" s="131"/>
      <c r="AD973" s="131"/>
      <c r="AE973" s="131"/>
      <c r="AF973" s="131"/>
      <c r="AG973" s="131"/>
      <c r="AH973" s="131"/>
      <c r="AI973" s="131"/>
      <c r="AJ973" s="131"/>
      <c r="AK973" s="131"/>
      <c r="AL973" s="131"/>
      <c r="AM973" s="131"/>
      <c r="AN973" s="131"/>
      <c r="AO973" s="131"/>
      <c r="AP973" s="131"/>
      <c r="AQ973" s="131"/>
      <c r="AR973" s="131"/>
      <c r="AS973" s="131"/>
      <c r="AT973" s="131"/>
      <c r="AU973" s="131"/>
      <c r="AV973" s="131"/>
      <c r="AW973" s="131"/>
    </row>
    <row r="974" spans="1:51" x14ac:dyDescent="0.2">
      <c r="A974" s="175" t="s">
        <v>34</v>
      </c>
      <c r="B974" s="106" t="s">
        <v>271</v>
      </c>
      <c r="C974" s="131">
        <v>2.5230000000000001</v>
      </c>
      <c r="D974" s="131">
        <v>2.5859999999999999</v>
      </c>
      <c r="E974" s="131">
        <v>2.8620000000000001</v>
      </c>
      <c r="F974" s="131">
        <v>4.4180000000000001</v>
      </c>
      <c r="G974" s="131">
        <v>7.1070000000000002</v>
      </c>
      <c r="H974" s="131">
        <v>10.994999999999999</v>
      </c>
      <c r="I974" s="131">
        <v>12.895</v>
      </c>
      <c r="J974" s="131">
        <v>15.207000000000001</v>
      </c>
      <c r="K974" s="131">
        <v>18.59</v>
      </c>
      <c r="L974" s="131">
        <v>22.123999999999999</v>
      </c>
      <c r="M974" s="131">
        <v>24.672999999999998</v>
      </c>
      <c r="N974" s="131">
        <v>28.965</v>
      </c>
      <c r="O974" s="131">
        <v>38.326999999999998</v>
      </c>
      <c r="P974" s="131">
        <v>49.024000000000001</v>
      </c>
      <c r="Q974" s="131">
        <v>55.462000000000003</v>
      </c>
      <c r="R974" s="131">
        <v>61.314</v>
      </c>
      <c r="S974" s="131">
        <v>62.085999999999999</v>
      </c>
      <c r="T974" s="131">
        <v>65.216999999999999</v>
      </c>
      <c r="U974" s="131">
        <v>67.373999999999995</v>
      </c>
      <c r="V974" s="131">
        <v>100</v>
      </c>
      <c r="W974" s="131">
        <v>138.79</v>
      </c>
      <c r="X974" s="131">
        <v>131.43100000000001</v>
      </c>
      <c r="Y974" s="131">
        <v>123.809</v>
      </c>
      <c r="Z974" s="131">
        <v>123.056</v>
      </c>
      <c r="AA974" s="131">
        <v>144.56899999999999</v>
      </c>
      <c r="AB974" s="131">
        <v>146.946</v>
      </c>
      <c r="AC974" s="131">
        <v>147.483</v>
      </c>
      <c r="AD974" s="131">
        <v>150.34100000000001</v>
      </c>
      <c r="AE974" s="131">
        <v>172.089</v>
      </c>
      <c r="AF974" s="131">
        <v>200.928</v>
      </c>
      <c r="AG974" s="131">
        <v>226.48</v>
      </c>
      <c r="AH974" s="131">
        <v>242.786</v>
      </c>
      <c r="AI974" s="131">
        <v>248.81800000000001</v>
      </c>
      <c r="AJ974" s="131">
        <v>247.102</v>
      </c>
      <c r="AK974" s="131">
        <v>247.79300000000001</v>
      </c>
      <c r="AL974" s="131">
        <v>331.31799999999998</v>
      </c>
      <c r="AM974" s="131">
        <v>364.97399999999999</v>
      </c>
      <c r="AN974" s="131">
        <v>355.40800000000002</v>
      </c>
      <c r="AO974" s="131">
        <v>378.983</v>
      </c>
      <c r="AP974" s="131">
        <v>416.90600000000001</v>
      </c>
      <c r="AQ974" s="131">
        <v>479.858</v>
      </c>
      <c r="AR974" s="131">
        <v>534.726</v>
      </c>
      <c r="AS974" s="131">
        <v>555.88199999999995</v>
      </c>
      <c r="AT974" s="131">
        <v>586.89599999999996</v>
      </c>
      <c r="AU974" s="131">
        <v>626.19200000000001</v>
      </c>
      <c r="AV974" s="131">
        <v>621.28499999999997</v>
      </c>
      <c r="AW974" s="131">
        <v>644.51700000000005</v>
      </c>
      <c r="AX974" s="140"/>
      <c r="AY974" s="140"/>
    </row>
    <row r="975" spans="1:51" x14ac:dyDescent="0.2">
      <c r="A975" s="110"/>
      <c r="B975" s="106" t="s">
        <v>204</v>
      </c>
      <c r="C975" s="131">
        <v>41.335999999999999</v>
      </c>
      <c r="D975" s="131">
        <v>42.826000000000001</v>
      </c>
      <c r="E975" s="131">
        <v>44.536000000000001</v>
      </c>
      <c r="F975" s="131">
        <v>46.468000000000004</v>
      </c>
      <c r="G975" s="131">
        <v>48.674999999999997</v>
      </c>
      <c r="H975" s="131">
        <v>51.158999999999999</v>
      </c>
      <c r="I975" s="131">
        <v>53.973999999999997</v>
      </c>
      <c r="J975" s="131">
        <v>57.009</v>
      </c>
      <c r="K975" s="131">
        <v>60.265000000000001</v>
      </c>
      <c r="L975" s="131">
        <v>63.686999999999998</v>
      </c>
      <c r="M975" s="131">
        <v>67.384</v>
      </c>
      <c r="N975" s="131">
        <v>71.191999999999993</v>
      </c>
      <c r="O975" s="131">
        <v>75.11</v>
      </c>
      <c r="P975" s="131">
        <v>78.974000000000004</v>
      </c>
      <c r="Q975" s="131">
        <v>82.671000000000006</v>
      </c>
      <c r="R975" s="131">
        <v>86.147999999999996</v>
      </c>
      <c r="S975" s="131">
        <v>89.403999999999996</v>
      </c>
      <c r="T975" s="131">
        <v>92.605000000000004</v>
      </c>
      <c r="U975" s="131">
        <v>96.081999999999994</v>
      </c>
      <c r="V975" s="131">
        <v>100</v>
      </c>
      <c r="W975" s="131">
        <v>104.52500000000001</v>
      </c>
      <c r="X975" s="131">
        <v>109.437</v>
      </c>
      <c r="Y975" s="131">
        <v>114.349</v>
      </c>
      <c r="Z975" s="131">
        <v>118.54300000000001</v>
      </c>
      <c r="AA975" s="131">
        <v>121.634</v>
      </c>
      <c r="AB975" s="131">
        <v>123.455</v>
      </c>
      <c r="AC975" s="131">
        <v>124.172</v>
      </c>
      <c r="AD975" s="131">
        <v>124.283</v>
      </c>
      <c r="AE975" s="131">
        <v>124.44799999999999</v>
      </c>
      <c r="AF975" s="131">
        <v>125.166</v>
      </c>
      <c r="AG975" s="131">
        <v>126.65600000000001</v>
      </c>
      <c r="AH975" s="131">
        <v>128.80799999999999</v>
      </c>
      <c r="AI975" s="131">
        <v>131.62299999999999</v>
      </c>
      <c r="AJ975" s="131">
        <v>134.934</v>
      </c>
      <c r="AK975" s="131">
        <v>138.57599999999999</v>
      </c>
      <c r="AL975" s="131">
        <v>142.55000000000001</v>
      </c>
      <c r="AM975" s="131">
        <v>146.965</v>
      </c>
      <c r="AN975" s="131">
        <v>152.26300000000001</v>
      </c>
      <c r="AO975" s="131">
        <v>159.10599999999999</v>
      </c>
      <c r="AP975" s="131">
        <v>167.82599999999999</v>
      </c>
      <c r="AQ975" s="131">
        <v>178.642</v>
      </c>
      <c r="AR975" s="131">
        <v>191.22499999999999</v>
      </c>
      <c r="AS975" s="131">
        <v>204.80099999999999</v>
      </c>
      <c r="AT975" s="131">
        <v>218.59800000000001</v>
      </c>
      <c r="AU975" s="131">
        <v>231.78800000000001</v>
      </c>
      <c r="AV975" s="131">
        <v>244.20500000000001</v>
      </c>
      <c r="AW975" s="131">
        <v>255.85</v>
      </c>
      <c r="AX975" s="140"/>
      <c r="AY975" s="140"/>
    </row>
    <row r="976" spans="1:51" x14ac:dyDescent="0.2">
      <c r="A976" s="110"/>
      <c r="B976" s="106" t="s">
        <v>273</v>
      </c>
      <c r="C976" s="131">
        <v>60.445</v>
      </c>
      <c r="D976" s="131">
        <v>64.075999999999993</v>
      </c>
      <c r="E976" s="131">
        <v>52.834000000000003</v>
      </c>
      <c r="F976" s="131">
        <v>56.459000000000003</v>
      </c>
      <c r="G976" s="131">
        <v>67.066999999999993</v>
      </c>
      <c r="H976" s="131">
        <v>76.918999999999997</v>
      </c>
      <c r="I976" s="131">
        <v>73.643000000000001</v>
      </c>
      <c r="J976" s="131">
        <v>67.146000000000001</v>
      </c>
      <c r="K976" s="131">
        <v>66.27</v>
      </c>
      <c r="L976" s="131">
        <v>66.495000000000005</v>
      </c>
      <c r="M976" s="131">
        <v>73.558999999999997</v>
      </c>
      <c r="N976" s="131">
        <v>77.679000000000002</v>
      </c>
      <c r="O976" s="131">
        <v>85.899000000000001</v>
      </c>
      <c r="P976" s="131">
        <v>95.35</v>
      </c>
      <c r="Q976" s="131">
        <v>103.843</v>
      </c>
      <c r="R976" s="131">
        <v>101.648</v>
      </c>
      <c r="S976" s="131">
        <v>94.575000000000003</v>
      </c>
      <c r="T976" s="131">
        <v>96.753</v>
      </c>
      <c r="U976" s="131">
        <v>104.215</v>
      </c>
      <c r="V976" s="131">
        <v>100</v>
      </c>
      <c r="W976" s="131">
        <v>101.483</v>
      </c>
      <c r="X976" s="131">
        <v>105.08199999999999</v>
      </c>
      <c r="Y976" s="131">
        <v>106.64700000000001</v>
      </c>
      <c r="Z976" s="131">
        <v>106.861</v>
      </c>
      <c r="AA976" s="131">
        <v>109.349</v>
      </c>
      <c r="AB976" s="131">
        <v>111.018</v>
      </c>
      <c r="AC976" s="131">
        <v>117.035</v>
      </c>
      <c r="AD976" s="131">
        <v>120.02200000000001</v>
      </c>
      <c r="AE976" s="131">
        <v>119.71299999999999</v>
      </c>
      <c r="AF976" s="131">
        <v>125.455</v>
      </c>
      <c r="AG976" s="131">
        <v>129.53700000000001</v>
      </c>
      <c r="AH976" s="131">
        <v>125.97</v>
      </c>
      <c r="AI976" s="131">
        <v>119.98699999999999</v>
      </c>
      <c r="AJ976" s="131">
        <v>118.554</v>
      </c>
      <c r="AK976" s="131">
        <v>118.313</v>
      </c>
      <c r="AL976" s="131">
        <v>121.194</v>
      </c>
      <c r="AM976" s="131">
        <v>122.78700000000001</v>
      </c>
      <c r="AN976" s="131">
        <v>128.233</v>
      </c>
      <c r="AO976" s="131">
        <v>130.21799999999999</v>
      </c>
      <c r="AP976" s="131">
        <v>129.38399999999999</v>
      </c>
      <c r="AQ976" s="131">
        <v>120.202</v>
      </c>
      <c r="AR976" s="131">
        <v>122.77200000000001</v>
      </c>
      <c r="AS976" s="131">
        <v>119.646</v>
      </c>
      <c r="AT976" s="131">
        <v>115.179</v>
      </c>
      <c r="AU976" s="131">
        <v>113.77200000000001</v>
      </c>
      <c r="AV976" s="131">
        <v>113.80200000000001</v>
      </c>
      <c r="AW976" s="131">
        <v>108.32599999999999</v>
      </c>
      <c r="AX976" s="140"/>
      <c r="AY976" s="140"/>
    </row>
    <row r="977" spans="1:51" x14ac:dyDescent="0.2">
      <c r="A977" s="110"/>
      <c r="B977" s="106" t="s">
        <v>275</v>
      </c>
      <c r="C977" s="131">
        <v>8.0530000000000008</v>
      </c>
      <c r="D977" s="131">
        <v>7.5119999999999996</v>
      </c>
      <c r="E977" s="131">
        <v>9.7270000000000003</v>
      </c>
      <c r="F977" s="131">
        <v>13.462</v>
      </c>
      <c r="G977" s="131">
        <v>17.338999999999999</v>
      </c>
      <c r="H977" s="131">
        <v>22.742999999999999</v>
      </c>
      <c r="I977" s="131">
        <v>44.4</v>
      </c>
      <c r="J977" s="131">
        <v>34.393999999999998</v>
      </c>
      <c r="K977" s="131">
        <v>50.031999999999996</v>
      </c>
      <c r="L977" s="131">
        <v>64.403999999999996</v>
      </c>
      <c r="M977" s="131">
        <v>46.859000000000002</v>
      </c>
      <c r="N977" s="131">
        <v>63.677999999999997</v>
      </c>
      <c r="O977" s="131">
        <v>50.228999999999999</v>
      </c>
      <c r="P977" s="131">
        <v>70.759</v>
      </c>
      <c r="Q977" s="131">
        <v>58.265000000000001</v>
      </c>
      <c r="R977" s="131">
        <v>53.792000000000002</v>
      </c>
      <c r="S977" s="131">
        <v>64.156999999999996</v>
      </c>
      <c r="T977" s="131">
        <v>58.406999999999996</v>
      </c>
      <c r="U977" s="131">
        <v>60.686</v>
      </c>
      <c r="V977" s="131">
        <v>100</v>
      </c>
      <c r="W977" s="131">
        <v>130.477</v>
      </c>
      <c r="X977" s="131">
        <v>112.476</v>
      </c>
      <c r="Y977" s="131">
        <v>115.315</v>
      </c>
      <c r="Z977" s="131">
        <v>112.998</v>
      </c>
      <c r="AA977" s="131">
        <v>108.71</v>
      </c>
      <c r="AB977" s="131">
        <v>108.447</v>
      </c>
      <c r="AC977" s="131">
        <v>110.004</v>
      </c>
      <c r="AD977" s="131">
        <v>107.93600000000001</v>
      </c>
      <c r="AE977" s="131">
        <v>112.009</v>
      </c>
      <c r="AF977" s="131">
        <v>114.246</v>
      </c>
      <c r="AG977" s="131">
        <v>110.91500000000001</v>
      </c>
      <c r="AH977" s="131">
        <v>117.925</v>
      </c>
      <c r="AI977" s="131">
        <v>126.682</v>
      </c>
      <c r="AJ977" s="131">
        <v>129.209</v>
      </c>
      <c r="AK977" s="131">
        <v>143.19800000000001</v>
      </c>
      <c r="AL977" s="131">
        <v>211.76400000000001</v>
      </c>
      <c r="AM977" s="131">
        <v>232.44499999999999</v>
      </c>
      <c r="AN977" s="131">
        <v>190.18799999999999</v>
      </c>
      <c r="AO977" s="131">
        <v>181.755</v>
      </c>
      <c r="AP977" s="131">
        <v>203.92599999999999</v>
      </c>
      <c r="AQ977" s="131">
        <v>243.072</v>
      </c>
      <c r="AR977" s="131">
        <v>239.541</v>
      </c>
      <c r="AS977" s="131">
        <v>236.03299999999999</v>
      </c>
      <c r="AT977" s="131">
        <v>228.75399999999999</v>
      </c>
      <c r="AU977" s="131">
        <v>225.83</v>
      </c>
      <c r="AV977" s="131">
        <v>208.61</v>
      </c>
      <c r="AW977" s="131">
        <v>226.01400000000001</v>
      </c>
      <c r="AX977" s="140"/>
      <c r="AY977" s="140"/>
    </row>
    <row r="978" spans="1:51" x14ac:dyDescent="0.2">
      <c r="A978" s="110"/>
      <c r="B978" s="106" t="s">
        <v>276</v>
      </c>
      <c r="C978" s="131">
        <v>125.401</v>
      </c>
      <c r="D978" s="131">
        <v>125.441</v>
      </c>
      <c r="E978" s="131">
        <v>125.02200000000001</v>
      </c>
      <c r="F978" s="131">
        <v>125.093</v>
      </c>
      <c r="G978" s="131">
        <v>125.554</v>
      </c>
      <c r="H978" s="131">
        <v>122.85299999999999</v>
      </c>
      <c r="I978" s="131">
        <v>73.067999999999998</v>
      </c>
      <c r="J978" s="131">
        <v>115.508</v>
      </c>
      <c r="K978" s="131">
        <v>93.033000000000001</v>
      </c>
      <c r="L978" s="131">
        <v>81.117999999999995</v>
      </c>
      <c r="M978" s="131">
        <v>106.226</v>
      </c>
      <c r="N978" s="131">
        <v>82.251999999999995</v>
      </c>
      <c r="O978" s="131">
        <v>118.267</v>
      </c>
      <c r="P978" s="131">
        <v>92.007999999999996</v>
      </c>
      <c r="Q978" s="131">
        <v>110.88200000000001</v>
      </c>
      <c r="R978" s="131">
        <v>130.167</v>
      </c>
      <c r="S978" s="131">
        <v>114.45</v>
      </c>
      <c r="T978" s="131">
        <v>124.622</v>
      </c>
      <c r="U978" s="131">
        <v>110.874</v>
      </c>
      <c r="V978" s="131">
        <v>100</v>
      </c>
      <c r="W978" s="131">
        <v>100.279</v>
      </c>
      <c r="X978" s="131">
        <v>101.61199999999999</v>
      </c>
      <c r="Y978" s="131">
        <v>88.042000000000002</v>
      </c>
      <c r="Z978" s="131">
        <v>85.968000000000004</v>
      </c>
      <c r="AA978" s="131">
        <v>99.984999999999999</v>
      </c>
      <c r="AB978" s="131">
        <v>98.864000000000004</v>
      </c>
      <c r="AC978" s="131">
        <v>92.256</v>
      </c>
      <c r="AD978" s="131">
        <v>93.376999999999995</v>
      </c>
      <c r="AE978" s="131">
        <v>103.127</v>
      </c>
      <c r="AF978" s="131">
        <v>112.002</v>
      </c>
      <c r="AG978" s="131">
        <v>124.458</v>
      </c>
      <c r="AH978" s="131">
        <v>126.88500000000001</v>
      </c>
      <c r="AI978" s="131">
        <v>124.367</v>
      </c>
      <c r="AJ978" s="131">
        <v>119.54900000000001</v>
      </c>
      <c r="AK978" s="131">
        <v>105.544</v>
      </c>
      <c r="AL978" s="131">
        <v>90.561999999999998</v>
      </c>
      <c r="AM978" s="131">
        <v>87.010999999999996</v>
      </c>
      <c r="AN978" s="131">
        <v>95.709000000000003</v>
      </c>
      <c r="AO978" s="131">
        <v>100.64100000000001</v>
      </c>
      <c r="AP978" s="131">
        <v>94.150999999999996</v>
      </c>
      <c r="AQ978" s="131">
        <v>91.935000000000002</v>
      </c>
      <c r="AR978" s="131">
        <v>95.084000000000003</v>
      </c>
      <c r="AS978" s="131">
        <v>96.111999999999995</v>
      </c>
      <c r="AT978" s="131">
        <v>101.899</v>
      </c>
      <c r="AU978" s="131">
        <v>105.14700000000001</v>
      </c>
      <c r="AV978" s="131">
        <v>107.16500000000001</v>
      </c>
      <c r="AW978" s="131">
        <v>102.892</v>
      </c>
      <c r="AX978" s="140"/>
      <c r="AY978" s="140"/>
    </row>
    <row r="979" spans="1:51" ht="6" customHeight="1" x14ac:dyDescent="0.2">
      <c r="A979" s="110"/>
      <c r="B979" s="106"/>
      <c r="C979" s="131"/>
      <c r="D979" s="131"/>
      <c r="E979" s="131"/>
      <c r="F979" s="131"/>
      <c r="G979" s="131"/>
      <c r="H979" s="131"/>
      <c r="I979" s="131"/>
      <c r="J979" s="131"/>
      <c r="K979" s="131"/>
      <c r="L979" s="131"/>
      <c r="M979" s="131"/>
      <c r="N979" s="131"/>
      <c r="O979" s="131"/>
      <c r="P979" s="131"/>
      <c r="Q979" s="131"/>
      <c r="R979" s="131"/>
      <c r="S979" s="131"/>
      <c r="T979" s="131"/>
      <c r="U979" s="131"/>
      <c r="V979" s="131"/>
      <c r="W979" s="131"/>
      <c r="X979" s="131"/>
      <c r="Y979" s="131"/>
      <c r="Z979" s="131"/>
      <c r="AA979" s="131"/>
      <c r="AB979" s="131"/>
      <c r="AC979" s="131"/>
      <c r="AD979" s="131"/>
      <c r="AE979" s="131"/>
      <c r="AF979" s="131"/>
      <c r="AG979" s="131"/>
      <c r="AH979" s="131"/>
      <c r="AI979" s="131"/>
      <c r="AJ979" s="131"/>
      <c r="AK979" s="131"/>
      <c r="AL979" s="131"/>
      <c r="AM979" s="131"/>
      <c r="AN979" s="131"/>
      <c r="AO979" s="131"/>
      <c r="AP979" s="131"/>
      <c r="AQ979" s="131"/>
      <c r="AR979" s="131"/>
      <c r="AS979" s="131"/>
      <c r="AT979" s="131"/>
      <c r="AU979" s="131"/>
      <c r="AV979" s="131"/>
      <c r="AW979" s="131"/>
      <c r="AX979" s="140"/>
      <c r="AY979" s="140"/>
    </row>
    <row r="980" spans="1:51" x14ac:dyDescent="0.2">
      <c r="A980" s="162" t="s">
        <v>32</v>
      </c>
      <c r="B980" s="106" t="s">
        <v>271</v>
      </c>
      <c r="C980" s="131">
        <v>18.021999999999998</v>
      </c>
      <c r="D980" s="131">
        <v>19.866</v>
      </c>
      <c r="E980" s="131">
        <v>27.803000000000001</v>
      </c>
      <c r="F980" s="131">
        <v>24.12</v>
      </c>
      <c r="G980" s="131">
        <v>39.636000000000003</v>
      </c>
      <c r="H980" s="131">
        <v>27.98</v>
      </c>
      <c r="I980" s="131">
        <v>32.555999999999997</v>
      </c>
      <c r="J980" s="131">
        <v>30.821000000000002</v>
      </c>
      <c r="K980" s="131">
        <v>49.954000000000001</v>
      </c>
      <c r="L980" s="131">
        <v>56.162999999999997</v>
      </c>
      <c r="M980" s="131">
        <v>68.201999999999998</v>
      </c>
      <c r="N980" s="131">
        <v>74.134</v>
      </c>
      <c r="O980" s="131">
        <v>76.893000000000001</v>
      </c>
      <c r="P980" s="131">
        <v>85.709000000000003</v>
      </c>
      <c r="Q980" s="131">
        <v>85.953999999999994</v>
      </c>
      <c r="R980" s="131">
        <v>91.674999999999997</v>
      </c>
      <c r="S980" s="131">
        <v>93.587000000000003</v>
      </c>
      <c r="T980" s="131">
        <v>96.882000000000005</v>
      </c>
      <c r="U980" s="131">
        <v>103.199</v>
      </c>
      <c r="V980" s="131">
        <v>100</v>
      </c>
      <c r="W980" s="131">
        <v>110.453</v>
      </c>
      <c r="X980" s="131">
        <v>116.264</v>
      </c>
      <c r="Y980" s="131">
        <v>122.827</v>
      </c>
      <c r="Z980" s="131">
        <v>129.149</v>
      </c>
      <c r="AA980" s="131">
        <v>135.38999999999999</v>
      </c>
      <c r="AB980" s="131">
        <v>141.834</v>
      </c>
      <c r="AC980" s="131">
        <v>154.27699999999999</v>
      </c>
      <c r="AD980" s="131">
        <v>164.30699999999999</v>
      </c>
      <c r="AE980" s="131">
        <v>181.42400000000001</v>
      </c>
      <c r="AF980" s="131">
        <v>170.99199999999999</v>
      </c>
      <c r="AG980" s="131">
        <v>180.803</v>
      </c>
      <c r="AH980" s="131">
        <v>213.637</v>
      </c>
      <c r="AI980" s="131">
        <v>224.09200000000001</v>
      </c>
      <c r="AJ980" s="131">
        <v>248.285</v>
      </c>
      <c r="AK980" s="131">
        <v>267.14699999999999</v>
      </c>
      <c r="AL980" s="131">
        <v>309.392</v>
      </c>
      <c r="AM980" s="131">
        <v>353.89800000000002</v>
      </c>
      <c r="AN980" s="131">
        <v>377.42899999999997</v>
      </c>
      <c r="AO980" s="131">
        <v>386.42899999999997</v>
      </c>
      <c r="AP980" s="131">
        <v>446.45600000000002</v>
      </c>
      <c r="AQ980" s="131">
        <v>502.69499999999999</v>
      </c>
      <c r="AR980" s="131">
        <v>559.53899999999999</v>
      </c>
      <c r="AS980" s="131">
        <v>573.428</v>
      </c>
      <c r="AT980" s="131">
        <v>616.37099999999998</v>
      </c>
      <c r="AU980" s="131">
        <v>624.56200000000001</v>
      </c>
      <c r="AV980" s="131">
        <v>636.13400000000001</v>
      </c>
      <c r="AW980" s="131">
        <v>644.43899999999996</v>
      </c>
    </row>
    <row r="981" spans="1:51" x14ac:dyDescent="0.2">
      <c r="A981" s="106"/>
      <c r="B981" s="106" t="s">
        <v>204</v>
      </c>
      <c r="C981" s="131">
        <v>25</v>
      </c>
      <c r="D981" s="131">
        <v>27.521000000000001</v>
      </c>
      <c r="E981" s="131">
        <v>29.832000000000001</v>
      </c>
      <c r="F981" s="131">
        <v>32.353000000000002</v>
      </c>
      <c r="G981" s="131">
        <v>34.454000000000001</v>
      </c>
      <c r="H981" s="131">
        <v>36.555</v>
      </c>
      <c r="I981" s="131">
        <v>38.234999999999999</v>
      </c>
      <c r="J981" s="131">
        <v>40.335999999999999</v>
      </c>
      <c r="K981" s="131">
        <v>43.067</v>
      </c>
      <c r="L981" s="131">
        <v>47.058999999999997</v>
      </c>
      <c r="M981" s="131">
        <v>52.100999999999999</v>
      </c>
      <c r="N981" s="131">
        <v>58.192999999999998</v>
      </c>
      <c r="O981" s="131">
        <v>64.915999999999997</v>
      </c>
      <c r="P981" s="131">
        <v>71.638999999999996</v>
      </c>
      <c r="Q981" s="131">
        <v>77.941000000000003</v>
      </c>
      <c r="R981" s="131">
        <v>83.613</v>
      </c>
      <c r="S981" s="131">
        <v>88.655000000000001</v>
      </c>
      <c r="T981" s="131">
        <v>93.277000000000001</v>
      </c>
      <c r="U981" s="131">
        <v>97.058999999999997</v>
      </c>
      <c r="V981" s="131">
        <v>100</v>
      </c>
      <c r="W981" s="131">
        <v>102.31100000000001</v>
      </c>
      <c r="X981" s="131">
        <v>104.202</v>
      </c>
      <c r="Y981" s="131">
        <v>105.462</v>
      </c>
      <c r="Z981" s="131">
        <v>106.51300000000001</v>
      </c>
      <c r="AA981" s="131">
        <v>107.773</v>
      </c>
      <c r="AB981" s="131">
        <v>109.664</v>
      </c>
      <c r="AC981" s="131">
        <v>112.395</v>
      </c>
      <c r="AD981" s="131">
        <v>115.54600000000001</v>
      </c>
      <c r="AE981" s="131">
        <v>119.538</v>
      </c>
      <c r="AF981" s="131">
        <v>124.37</v>
      </c>
      <c r="AG981" s="131">
        <v>129.62200000000001</v>
      </c>
      <c r="AH981" s="131">
        <v>135.714</v>
      </c>
      <c r="AI981" s="131">
        <v>144.74799999999999</v>
      </c>
      <c r="AJ981" s="131">
        <v>159.45400000000001</v>
      </c>
      <c r="AK981" s="131">
        <v>181.72300000000001</v>
      </c>
      <c r="AL981" s="131">
        <v>212.185</v>
      </c>
      <c r="AM981" s="131">
        <v>250</v>
      </c>
      <c r="AN981" s="131">
        <v>291.80700000000002</v>
      </c>
      <c r="AO981" s="131">
        <v>334.24400000000003</v>
      </c>
      <c r="AP981" s="131">
        <v>373.95</v>
      </c>
      <c r="AQ981" s="131">
        <v>410.084</v>
      </c>
      <c r="AR981" s="131">
        <v>443.27699999999999</v>
      </c>
      <c r="AS981" s="131">
        <v>472.68900000000002</v>
      </c>
      <c r="AT981" s="131">
        <v>498.73899999999998</v>
      </c>
      <c r="AU981" s="131">
        <v>521.42899999999997</v>
      </c>
      <c r="AV981" s="131">
        <v>539.91600000000005</v>
      </c>
      <c r="AW981" s="131">
        <v>554.41200000000003</v>
      </c>
    </row>
    <row r="982" spans="1:51" x14ac:dyDescent="0.2">
      <c r="A982" s="106"/>
      <c r="B982" s="106" t="s">
        <v>273</v>
      </c>
      <c r="C982" s="131">
        <v>409.31</v>
      </c>
      <c r="D982" s="131">
        <v>419.791</v>
      </c>
      <c r="E982" s="131">
        <v>456.84899999999999</v>
      </c>
      <c r="F982" s="131">
        <v>380.59100000000001</v>
      </c>
      <c r="G982" s="131">
        <v>300.91000000000003</v>
      </c>
      <c r="H982" s="131">
        <v>327.80399999999997</v>
      </c>
      <c r="I982" s="131">
        <v>279.49900000000002</v>
      </c>
      <c r="J982" s="131">
        <v>290.024</v>
      </c>
      <c r="K982" s="131">
        <v>282.72899999999998</v>
      </c>
      <c r="L982" s="131">
        <v>256.15600000000001</v>
      </c>
      <c r="M982" s="131">
        <v>222.35599999999999</v>
      </c>
      <c r="N982" s="131">
        <v>182.73400000000001</v>
      </c>
      <c r="O982" s="131">
        <v>155.078</v>
      </c>
      <c r="P982" s="131">
        <v>162.99700000000001</v>
      </c>
      <c r="Q982" s="131">
        <v>130.29499999999999</v>
      </c>
      <c r="R982" s="131">
        <v>125.956</v>
      </c>
      <c r="S982" s="131">
        <v>119.861</v>
      </c>
      <c r="T982" s="131">
        <v>119.277</v>
      </c>
      <c r="U982" s="131">
        <v>120.70399999999999</v>
      </c>
      <c r="V982" s="131">
        <v>100</v>
      </c>
      <c r="W982" s="131">
        <v>96.116</v>
      </c>
      <c r="X982" s="131">
        <v>105.062</v>
      </c>
      <c r="Y982" s="131">
        <v>102.434</v>
      </c>
      <c r="Z982" s="131">
        <v>102.86</v>
      </c>
      <c r="AA982" s="131">
        <v>104.098</v>
      </c>
      <c r="AB982" s="131">
        <v>106.77800000000001</v>
      </c>
      <c r="AC982" s="131">
        <v>135.44999999999999</v>
      </c>
      <c r="AD982" s="131">
        <v>146.53700000000001</v>
      </c>
      <c r="AE982" s="131">
        <v>147.71100000000001</v>
      </c>
      <c r="AF982" s="131">
        <v>153.37100000000001</v>
      </c>
      <c r="AG982" s="131">
        <v>152.893</v>
      </c>
      <c r="AH982" s="131">
        <v>156.518</v>
      </c>
      <c r="AI982" s="131">
        <v>152.209</v>
      </c>
      <c r="AJ982" s="131">
        <v>164.72499999999999</v>
      </c>
      <c r="AK982" s="131">
        <v>155.37</v>
      </c>
      <c r="AL982" s="131">
        <v>167.88800000000001</v>
      </c>
      <c r="AM982" s="131">
        <v>168.12</v>
      </c>
      <c r="AN982" s="131">
        <v>169.477</v>
      </c>
      <c r="AO982" s="131">
        <v>165.649</v>
      </c>
      <c r="AP982" s="131">
        <v>177.06899999999999</v>
      </c>
      <c r="AQ982" s="131">
        <v>183.06299999999999</v>
      </c>
      <c r="AR982" s="131">
        <v>177.29300000000001</v>
      </c>
      <c r="AS982" s="131">
        <v>173.59399999999999</v>
      </c>
      <c r="AT982" s="131">
        <v>171.07300000000001</v>
      </c>
      <c r="AU982" s="131">
        <v>169.614</v>
      </c>
      <c r="AV982" s="131">
        <v>167.298</v>
      </c>
      <c r="AW982" s="131">
        <v>165.49700000000001</v>
      </c>
    </row>
    <row r="983" spans="1:51" x14ac:dyDescent="0.2">
      <c r="A983" s="106"/>
      <c r="B983" s="106" t="s">
        <v>275</v>
      </c>
      <c r="C983" s="131">
        <v>13.865</v>
      </c>
      <c r="D983" s="131">
        <v>13.505000000000001</v>
      </c>
      <c r="E983" s="131">
        <v>16.106000000000002</v>
      </c>
      <c r="F983" s="131">
        <v>15.318</v>
      </c>
      <c r="G983" s="131">
        <v>30.164000000000001</v>
      </c>
      <c r="H983" s="131">
        <v>19.54</v>
      </c>
      <c r="I983" s="131">
        <v>24.885999999999999</v>
      </c>
      <c r="J983" s="131">
        <v>21.24</v>
      </c>
      <c r="K983" s="131">
        <v>35.441000000000003</v>
      </c>
      <c r="L983" s="131">
        <v>42.095999999999997</v>
      </c>
      <c r="M983" s="131">
        <v>54.84</v>
      </c>
      <c r="N983" s="131">
        <v>69.302000000000007</v>
      </c>
      <c r="O983" s="131">
        <v>75.59</v>
      </c>
      <c r="P983" s="131">
        <v>73.816000000000003</v>
      </c>
      <c r="Q983" s="131">
        <v>85.198999999999998</v>
      </c>
      <c r="R983" s="131">
        <v>87.268000000000001</v>
      </c>
      <c r="S983" s="131">
        <v>89.2</v>
      </c>
      <c r="T983" s="131">
        <v>89.085999999999999</v>
      </c>
      <c r="U983" s="131">
        <v>86.685000000000002</v>
      </c>
      <c r="V983" s="131">
        <v>100</v>
      </c>
      <c r="W983" s="131">
        <v>112.526</v>
      </c>
      <c r="X983" s="131">
        <v>105.688</v>
      </c>
      <c r="Y983" s="131">
        <v>111.134</v>
      </c>
      <c r="Z983" s="131">
        <v>109.99299999999999</v>
      </c>
      <c r="AA983" s="131">
        <v>111.295</v>
      </c>
      <c r="AB983" s="131">
        <v>113.145</v>
      </c>
      <c r="AC983" s="131">
        <v>102.401</v>
      </c>
      <c r="AD983" s="131">
        <v>96.573999999999998</v>
      </c>
      <c r="AE983" s="131">
        <v>98.212999999999994</v>
      </c>
      <c r="AF983" s="131">
        <v>87.72</v>
      </c>
      <c r="AG983" s="131">
        <v>93.3</v>
      </c>
      <c r="AH983" s="131">
        <v>98.463999999999999</v>
      </c>
      <c r="AI983" s="131">
        <v>98.281000000000006</v>
      </c>
      <c r="AJ983" s="131">
        <v>97.209000000000003</v>
      </c>
      <c r="AK983" s="131">
        <v>90.436000000000007</v>
      </c>
      <c r="AL983" s="131">
        <v>84.262</v>
      </c>
      <c r="AM983" s="131">
        <v>80.697000000000003</v>
      </c>
      <c r="AN983" s="131">
        <v>70.47</v>
      </c>
      <c r="AO983" s="131">
        <v>67.063000000000002</v>
      </c>
      <c r="AP983" s="131">
        <v>63.981000000000002</v>
      </c>
      <c r="AQ983" s="131">
        <v>63.9</v>
      </c>
      <c r="AR983" s="131">
        <v>74.289000000000001</v>
      </c>
      <c r="AS983" s="131">
        <v>74.498000000000005</v>
      </c>
      <c r="AT983" s="131">
        <v>78.528999999999996</v>
      </c>
      <c r="AU983" s="131">
        <v>75.989000000000004</v>
      </c>
      <c r="AV983" s="131">
        <v>71.742000000000004</v>
      </c>
      <c r="AW983" s="131">
        <v>72.040000000000006</v>
      </c>
    </row>
    <row r="984" spans="1:51" x14ac:dyDescent="0.2">
      <c r="A984" s="106"/>
      <c r="B984" s="106" t="s">
        <v>276</v>
      </c>
      <c r="C984" s="131">
        <v>127.026</v>
      </c>
      <c r="D984" s="131">
        <v>127.32599999999999</v>
      </c>
      <c r="E984" s="131">
        <v>126.66200000000001</v>
      </c>
      <c r="F984" s="131">
        <v>127.877</v>
      </c>
      <c r="G984" s="131">
        <v>126.744</v>
      </c>
      <c r="H984" s="131">
        <v>119.5</v>
      </c>
      <c r="I984" s="131">
        <v>122.417</v>
      </c>
      <c r="J984" s="131">
        <v>124.041</v>
      </c>
      <c r="K984" s="131">
        <v>115.758</v>
      </c>
      <c r="L984" s="131">
        <v>110.678</v>
      </c>
      <c r="M984" s="131">
        <v>107.352</v>
      </c>
      <c r="N984" s="131">
        <v>100.596</v>
      </c>
      <c r="O984" s="131">
        <v>101.04600000000001</v>
      </c>
      <c r="P984" s="131">
        <v>99.438000000000002</v>
      </c>
      <c r="Q984" s="131">
        <v>99.343000000000004</v>
      </c>
      <c r="R984" s="131">
        <v>99.747</v>
      </c>
      <c r="S984" s="131">
        <v>98.733999999999995</v>
      </c>
      <c r="T984" s="131">
        <v>97.745999999999995</v>
      </c>
      <c r="U984" s="131">
        <v>101.619</v>
      </c>
      <c r="V984" s="131">
        <v>100</v>
      </c>
      <c r="W984" s="131">
        <v>99.817999999999998</v>
      </c>
      <c r="X984" s="131">
        <v>100.48399999999999</v>
      </c>
      <c r="Y984" s="131">
        <v>102.307</v>
      </c>
      <c r="Z984" s="131">
        <v>107.17100000000001</v>
      </c>
      <c r="AA984" s="131">
        <v>108.432</v>
      </c>
      <c r="AB984" s="131">
        <v>107.053</v>
      </c>
      <c r="AC984" s="131">
        <v>98.962000000000003</v>
      </c>
      <c r="AD984" s="131">
        <v>100.483</v>
      </c>
      <c r="AE984" s="131">
        <v>104.61799999999999</v>
      </c>
      <c r="AF984" s="131">
        <v>102.19199999999999</v>
      </c>
      <c r="AG984" s="131">
        <v>97.781999999999996</v>
      </c>
      <c r="AH984" s="131">
        <v>102.143</v>
      </c>
      <c r="AI984" s="131">
        <v>103.491</v>
      </c>
      <c r="AJ984" s="131">
        <v>97.241</v>
      </c>
      <c r="AK984" s="131">
        <v>104.624</v>
      </c>
      <c r="AL984" s="131">
        <v>103.072</v>
      </c>
      <c r="AM984" s="131">
        <v>104.343</v>
      </c>
      <c r="AN984" s="131">
        <v>108.29900000000001</v>
      </c>
      <c r="AO984" s="131">
        <v>104.072</v>
      </c>
      <c r="AP984" s="131">
        <v>105.384</v>
      </c>
      <c r="AQ984" s="131">
        <v>104.79300000000001</v>
      </c>
      <c r="AR984" s="131">
        <v>95.837999999999994</v>
      </c>
      <c r="AS984" s="131">
        <v>93.805000000000007</v>
      </c>
      <c r="AT984" s="131">
        <v>91.992999999999995</v>
      </c>
      <c r="AU984" s="131">
        <v>92.932000000000002</v>
      </c>
      <c r="AV984" s="131">
        <v>98.165999999999997</v>
      </c>
      <c r="AW984" s="131">
        <v>97.495999999999995</v>
      </c>
    </row>
    <row r="985" spans="1:51" ht="6" customHeight="1" x14ac:dyDescent="0.2">
      <c r="A985" s="106"/>
      <c r="B985" s="106"/>
      <c r="C985" s="131"/>
      <c r="D985" s="131"/>
      <c r="E985" s="131"/>
      <c r="F985" s="131"/>
      <c r="G985" s="131"/>
      <c r="H985" s="131"/>
      <c r="I985" s="131"/>
      <c r="J985" s="131"/>
      <c r="K985" s="131"/>
      <c r="L985" s="131"/>
      <c r="M985" s="131"/>
      <c r="N985" s="131"/>
      <c r="O985" s="131"/>
      <c r="P985" s="131"/>
      <c r="Q985" s="131"/>
      <c r="R985" s="131"/>
      <c r="S985" s="131"/>
      <c r="T985" s="131"/>
      <c r="U985" s="131"/>
      <c r="V985" s="131"/>
      <c r="W985" s="131"/>
      <c r="X985" s="131"/>
      <c r="Y985" s="131"/>
      <c r="Z985" s="131"/>
      <c r="AA985" s="131"/>
      <c r="AB985" s="131"/>
      <c r="AC985" s="131"/>
      <c r="AD985" s="131"/>
      <c r="AE985" s="131"/>
      <c r="AF985" s="131"/>
      <c r="AG985" s="131"/>
      <c r="AH985" s="131"/>
      <c r="AI985" s="131"/>
      <c r="AJ985" s="131"/>
      <c r="AK985" s="131"/>
      <c r="AL985" s="131"/>
      <c r="AM985" s="131"/>
      <c r="AN985" s="131"/>
      <c r="AO985" s="131"/>
      <c r="AP985" s="131"/>
      <c r="AQ985" s="131"/>
      <c r="AR985" s="131"/>
      <c r="AS985" s="131"/>
      <c r="AT985" s="131"/>
      <c r="AU985" s="131"/>
      <c r="AV985" s="131"/>
      <c r="AW985" s="131"/>
    </row>
    <row r="986" spans="1:51" x14ac:dyDescent="0.2">
      <c r="A986" s="162" t="s">
        <v>6</v>
      </c>
      <c r="B986" s="106" t="s">
        <v>271</v>
      </c>
      <c r="C986" s="131">
        <v>8.39</v>
      </c>
      <c r="D986" s="131">
        <v>9.5359999999999996</v>
      </c>
      <c r="E986" s="131">
        <v>11.624000000000001</v>
      </c>
      <c r="F986" s="131">
        <v>13.371</v>
      </c>
      <c r="G986" s="131">
        <v>14.901999999999999</v>
      </c>
      <c r="H986" s="131">
        <v>17.143000000000001</v>
      </c>
      <c r="I986" s="131">
        <v>22.79</v>
      </c>
      <c r="J986" s="131">
        <v>34.973999999999997</v>
      </c>
      <c r="K986" s="131">
        <v>48.731000000000002</v>
      </c>
      <c r="L986" s="131">
        <v>65.802999999999997</v>
      </c>
      <c r="M986" s="131">
        <v>74.766999999999996</v>
      </c>
      <c r="N986" s="131">
        <v>82.986999999999995</v>
      </c>
      <c r="O986" s="131">
        <v>89.245999999999995</v>
      </c>
      <c r="P986" s="131">
        <v>77.619</v>
      </c>
      <c r="Q986" s="131">
        <v>77.956000000000003</v>
      </c>
      <c r="R986" s="131">
        <v>78.405000000000001</v>
      </c>
      <c r="S986" s="131">
        <v>86.158000000000001</v>
      </c>
      <c r="T986" s="131">
        <v>91.575000000000003</v>
      </c>
      <c r="U986" s="131">
        <v>91.352000000000004</v>
      </c>
      <c r="V986" s="131">
        <v>100</v>
      </c>
      <c r="W986" s="131">
        <v>104.098</v>
      </c>
      <c r="X986" s="131">
        <v>112.93300000000001</v>
      </c>
      <c r="Y986" s="131">
        <v>119.66</v>
      </c>
      <c r="Z986" s="131">
        <v>127.723</v>
      </c>
      <c r="AA986" s="131">
        <v>126.827</v>
      </c>
      <c r="AB986" s="131">
        <v>134.684</v>
      </c>
      <c r="AC986" s="131">
        <v>136.13399999999999</v>
      </c>
      <c r="AD986" s="131">
        <v>145.72</v>
      </c>
      <c r="AE986" s="131">
        <v>149.65299999999999</v>
      </c>
      <c r="AF986" s="131">
        <v>155.25800000000001</v>
      </c>
      <c r="AG986" s="131">
        <v>157.68700000000001</v>
      </c>
      <c r="AH986" s="131">
        <v>168.958</v>
      </c>
      <c r="AI986" s="131">
        <v>176.25200000000001</v>
      </c>
      <c r="AJ986" s="131">
        <v>186.68600000000001</v>
      </c>
      <c r="AK986" s="131">
        <v>197.226</v>
      </c>
      <c r="AL986" s="131">
        <v>209.542</v>
      </c>
      <c r="AM986" s="131">
        <v>220.482</v>
      </c>
      <c r="AN986" s="131">
        <v>241.04400000000001</v>
      </c>
      <c r="AO986" s="131">
        <v>251.114</v>
      </c>
      <c r="AP986" s="131">
        <v>277.38200000000001</v>
      </c>
      <c r="AQ986" s="131">
        <v>287.62200000000001</v>
      </c>
      <c r="AR986" s="131">
        <v>306.66699999999997</v>
      </c>
      <c r="AS986" s="131">
        <v>311.77199999999999</v>
      </c>
      <c r="AT986" s="131">
        <v>335.3</v>
      </c>
      <c r="AU986" s="131">
        <v>351.75700000000001</v>
      </c>
      <c r="AV986" s="131">
        <v>348.66899999999998</v>
      </c>
      <c r="AW986" s="131">
        <v>352.17200000000003</v>
      </c>
    </row>
    <row r="987" spans="1:51" x14ac:dyDescent="0.2">
      <c r="A987" s="106"/>
      <c r="B987" s="106" t="s">
        <v>204</v>
      </c>
      <c r="C987" s="131">
        <v>37.368000000000002</v>
      </c>
      <c r="D987" s="131">
        <v>39.161999999999999</v>
      </c>
      <c r="E987" s="131">
        <v>41.122</v>
      </c>
      <c r="F987" s="131">
        <v>43.234999999999999</v>
      </c>
      <c r="G987" s="131">
        <v>45.500999999999998</v>
      </c>
      <c r="H987" s="131">
        <v>47.89</v>
      </c>
      <c r="I987" s="131">
        <v>50.42</v>
      </c>
      <c r="J987" s="131">
        <v>53.162999999999997</v>
      </c>
      <c r="K987" s="131">
        <v>56.225999999999999</v>
      </c>
      <c r="L987" s="131">
        <v>59.661999999999999</v>
      </c>
      <c r="M987" s="131">
        <v>63.496000000000002</v>
      </c>
      <c r="N987" s="131">
        <v>67.667000000000002</v>
      </c>
      <c r="O987" s="131">
        <v>72.052000000000007</v>
      </c>
      <c r="P987" s="131">
        <v>76.468000000000004</v>
      </c>
      <c r="Q987" s="131">
        <v>80.78</v>
      </c>
      <c r="R987" s="131">
        <v>84.944999999999993</v>
      </c>
      <c r="S987" s="131">
        <v>88.968999999999994</v>
      </c>
      <c r="T987" s="131">
        <v>92.822000000000003</v>
      </c>
      <c r="U987" s="131">
        <v>96.503</v>
      </c>
      <c r="V987" s="131">
        <v>100</v>
      </c>
      <c r="W987" s="131">
        <v>103.31399999999999</v>
      </c>
      <c r="X987" s="131">
        <v>106.443</v>
      </c>
      <c r="Y987" s="131">
        <v>109.389</v>
      </c>
      <c r="Z987" s="131">
        <v>112.152</v>
      </c>
      <c r="AA987" s="131">
        <v>114.755</v>
      </c>
      <c r="AB987" s="131">
        <v>117.18</v>
      </c>
      <c r="AC987" s="131">
        <v>119.471</v>
      </c>
      <c r="AD987" s="131">
        <v>121.774</v>
      </c>
      <c r="AE987" s="131">
        <v>124.297</v>
      </c>
      <c r="AF987" s="131">
        <v>127.176</v>
      </c>
      <c r="AG987" s="131">
        <v>130.483</v>
      </c>
      <c r="AH987" s="131">
        <v>134.16999999999999</v>
      </c>
      <c r="AI987" s="131">
        <v>138.15199999999999</v>
      </c>
      <c r="AJ987" s="131">
        <v>142.274</v>
      </c>
      <c r="AK987" s="131">
        <v>146.41999999999999</v>
      </c>
      <c r="AL987" s="131">
        <v>150.536</v>
      </c>
      <c r="AM987" s="131">
        <v>154.66999999999999</v>
      </c>
      <c r="AN987" s="131">
        <v>158.88399999999999</v>
      </c>
      <c r="AO987" s="131">
        <v>163.29400000000001</v>
      </c>
      <c r="AP987" s="131">
        <v>167.97900000000001</v>
      </c>
      <c r="AQ987" s="131">
        <v>172.953</v>
      </c>
      <c r="AR987" s="131">
        <v>178.14699999999999</v>
      </c>
      <c r="AS987" s="131">
        <v>183.40199999999999</v>
      </c>
      <c r="AT987" s="131">
        <v>188.50399999999999</v>
      </c>
      <c r="AU987" s="131">
        <v>193.28100000000001</v>
      </c>
      <c r="AV987" s="131">
        <v>197.685</v>
      </c>
      <c r="AW987" s="131">
        <v>201.739</v>
      </c>
    </row>
    <row r="988" spans="1:51" x14ac:dyDescent="0.2">
      <c r="A988" s="106"/>
      <c r="B988" s="106" t="s">
        <v>273</v>
      </c>
      <c r="C988" s="131">
        <v>141.74199999999999</v>
      </c>
      <c r="D988" s="131">
        <v>166.26</v>
      </c>
      <c r="E988" s="131">
        <v>196.60599999999999</v>
      </c>
      <c r="F988" s="131">
        <v>217.34299999999999</v>
      </c>
      <c r="G988" s="131">
        <v>188.07900000000001</v>
      </c>
      <c r="H988" s="131">
        <v>210.54400000000001</v>
      </c>
      <c r="I988" s="131">
        <v>214.166</v>
      </c>
      <c r="J988" s="131">
        <v>192.511</v>
      </c>
      <c r="K988" s="131">
        <v>203.72200000000001</v>
      </c>
      <c r="L988" s="131">
        <v>202.84100000000001</v>
      </c>
      <c r="M988" s="131">
        <v>194.29599999999999</v>
      </c>
      <c r="N988" s="131">
        <v>144.52500000000001</v>
      </c>
      <c r="O988" s="131">
        <v>113.94199999999999</v>
      </c>
      <c r="P988" s="131">
        <v>102.358</v>
      </c>
      <c r="Q988" s="131">
        <v>87.403999999999996</v>
      </c>
      <c r="R988" s="131">
        <v>97.259</v>
      </c>
      <c r="S988" s="131">
        <v>86.700999999999993</v>
      </c>
      <c r="T988" s="131">
        <v>93.997</v>
      </c>
      <c r="U988" s="131">
        <v>89.956000000000003</v>
      </c>
      <c r="V988" s="131">
        <v>100</v>
      </c>
      <c r="W988" s="131">
        <v>111.319</v>
      </c>
      <c r="X988" s="131">
        <v>112.355</v>
      </c>
      <c r="Y988" s="131">
        <v>107.83799999999999</v>
      </c>
      <c r="Z988" s="131">
        <v>105.76900000000001</v>
      </c>
      <c r="AA988" s="131">
        <v>103.589</v>
      </c>
      <c r="AB988" s="131">
        <v>104.121</v>
      </c>
      <c r="AC988" s="131">
        <v>103.252</v>
      </c>
      <c r="AD988" s="131">
        <v>104.23</v>
      </c>
      <c r="AE988" s="131">
        <v>98.271000000000001</v>
      </c>
      <c r="AF988" s="131">
        <v>101.45</v>
      </c>
      <c r="AG988" s="131">
        <v>97.680999999999997</v>
      </c>
      <c r="AH988" s="131">
        <v>92.317999999999998</v>
      </c>
      <c r="AI988" s="131">
        <v>99.738</v>
      </c>
      <c r="AJ988" s="131">
        <v>104.556</v>
      </c>
      <c r="AK988" s="131">
        <v>107.25700000000001</v>
      </c>
      <c r="AL988" s="131">
        <v>107.23399999999999</v>
      </c>
      <c r="AM988" s="131">
        <v>106.295</v>
      </c>
      <c r="AN988" s="131">
        <v>109.943</v>
      </c>
      <c r="AO988" s="131">
        <v>104.771</v>
      </c>
      <c r="AP988" s="131">
        <v>106.98099999999999</v>
      </c>
      <c r="AQ988" s="131">
        <v>114.292</v>
      </c>
      <c r="AR988" s="131">
        <v>116.965</v>
      </c>
      <c r="AS988" s="131">
        <v>116.68</v>
      </c>
      <c r="AT988" s="131">
        <v>117.66800000000001</v>
      </c>
      <c r="AU988" s="131">
        <v>119.47199999999999</v>
      </c>
      <c r="AV988" s="131">
        <v>118.762</v>
      </c>
      <c r="AW988" s="131">
        <v>115.379</v>
      </c>
    </row>
    <row r="989" spans="1:51" x14ac:dyDescent="0.2">
      <c r="A989" s="106"/>
      <c r="B989" s="106" t="s">
        <v>275</v>
      </c>
      <c r="C989" s="131">
        <v>23.949000000000002</v>
      </c>
      <c r="D989" s="131">
        <v>16.55</v>
      </c>
      <c r="E989" s="131">
        <v>15.423</v>
      </c>
      <c r="F989" s="131">
        <v>14.848000000000001</v>
      </c>
      <c r="G989" s="131">
        <v>17.664999999999999</v>
      </c>
      <c r="H989" s="131">
        <v>17.385000000000002</v>
      </c>
      <c r="I989" s="131">
        <v>18.131</v>
      </c>
      <c r="J989" s="131">
        <v>28.768999999999998</v>
      </c>
      <c r="K989" s="131">
        <v>33.787999999999997</v>
      </c>
      <c r="L989" s="131">
        <v>44.304000000000002</v>
      </c>
      <c r="M989" s="131">
        <v>59.122999999999998</v>
      </c>
      <c r="N989" s="131">
        <v>83.578999999999994</v>
      </c>
      <c r="O989" s="131">
        <v>108.854</v>
      </c>
      <c r="P989" s="131">
        <v>100.669</v>
      </c>
      <c r="Q989" s="131">
        <v>112.30500000000001</v>
      </c>
      <c r="R989" s="131">
        <v>95.88</v>
      </c>
      <c r="S989" s="131">
        <v>122.753</v>
      </c>
      <c r="T989" s="131">
        <v>124.241</v>
      </c>
      <c r="U989" s="131">
        <v>124.88200000000001</v>
      </c>
      <c r="V989" s="131">
        <v>100</v>
      </c>
      <c r="W989" s="131">
        <v>101.215</v>
      </c>
      <c r="X989" s="131">
        <v>110.892</v>
      </c>
      <c r="Y989" s="131">
        <v>116.711</v>
      </c>
      <c r="Z989" s="131">
        <v>122.122</v>
      </c>
      <c r="AA989" s="131">
        <v>122.557</v>
      </c>
      <c r="AB989" s="131">
        <v>127.81699999999999</v>
      </c>
      <c r="AC989" s="131">
        <v>120.56100000000001</v>
      </c>
      <c r="AD989" s="131">
        <v>124.867</v>
      </c>
      <c r="AE989" s="131">
        <v>132.09200000000001</v>
      </c>
      <c r="AF989" s="131">
        <v>130.75899999999999</v>
      </c>
      <c r="AG989" s="131">
        <v>135.86699999999999</v>
      </c>
      <c r="AH989" s="131">
        <v>154.845</v>
      </c>
      <c r="AI989" s="131">
        <v>140.852</v>
      </c>
      <c r="AJ989" s="131">
        <v>138.846</v>
      </c>
      <c r="AK989" s="131">
        <v>134.53100000000001</v>
      </c>
      <c r="AL989" s="131">
        <v>145.02799999999999</v>
      </c>
      <c r="AM989" s="131">
        <v>147.14400000000001</v>
      </c>
      <c r="AN989" s="131">
        <v>154.49600000000001</v>
      </c>
      <c r="AO989" s="131">
        <v>167.923</v>
      </c>
      <c r="AP989" s="131">
        <v>177.947</v>
      </c>
      <c r="AQ989" s="131">
        <v>154.12</v>
      </c>
      <c r="AR989" s="131">
        <v>164.96100000000001</v>
      </c>
      <c r="AS989" s="131">
        <v>154.172</v>
      </c>
      <c r="AT989" s="131">
        <v>165.834</v>
      </c>
      <c r="AU989" s="131">
        <v>165.52199999999999</v>
      </c>
      <c r="AV989" s="131">
        <v>154.285</v>
      </c>
      <c r="AW989" s="131">
        <v>156.50299999999999</v>
      </c>
    </row>
    <row r="990" spans="1:51" x14ac:dyDescent="0.2">
      <c r="A990" s="106"/>
      <c r="B990" s="106" t="s">
        <v>276</v>
      </c>
      <c r="C990" s="131">
        <v>66.144000000000005</v>
      </c>
      <c r="D990" s="131">
        <v>88.491</v>
      </c>
      <c r="E990" s="131">
        <v>93.225999999999999</v>
      </c>
      <c r="F990" s="131">
        <v>95.832999999999998</v>
      </c>
      <c r="G990" s="131">
        <v>98.575000000000003</v>
      </c>
      <c r="H990" s="131">
        <v>97.8</v>
      </c>
      <c r="I990" s="131">
        <v>116.408</v>
      </c>
      <c r="J990" s="131">
        <v>118.78</v>
      </c>
      <c r="K990" s="131">
        <v>125.913</v>
      </c>
      <c r="L990" s="131">
        <v>122.72799999999999</v>
      </c>
      <c r="M990" s="131">
        <v>102.505</v>
      </c>
      <c r="N990" s="131">
        <v>101.53</v>
      </c>
      <c r="O990" s="131">
        <v>99.864000000000004</v>
      </c>
      <c r="P990" s="131">
        <v>98.507000000000005</v>
      </c>
      <c r="Q990" s="131">
        <v>98.313000000000002</v>
      </c>
      <c r="R990" s="131">
        <v>98.98</v>
      </c>
      <c r="S990" s="131">
        <v>90.991</v>
      </c>
      <c r="T990" s="131">
        <v>84.48</v>
      </c>
      <c r="U990" s="131">
        <v>84.265000000000001</v>
      </c>
      <c r="V990" s="131">
        <v>100</v>
      </c>
      <c r="W990" s="131">
        <v>89.427000000000007</v>
      </c>
      <c r="X990" s="131">
        <v>85.155000000000001</v>
      </c>
      <c r="Y990" s="131">
        <v>86.915000000000006</v>
      </c>
      <c r="Z990" s="131">
        <v>88.167000000000002</v>
      </c>
      <c r="AA990" s="131">
        <v>87.054000000000002</v>
      </c>
      <c r="AB990" s="131">
        <v>86.364999999999995</v>
      </c>
      <c r="AC990" s="131">
        <v>91.537999999999997</v>
      </c>
      <c r="AD990" s="131">
        <v>91.944000000000003</v>
      </c>
      <c r="AE990" s="131">
        <v>92.751999999999995</v>
      </c>
      <c r="AF990" s="131">
        <v>92.03</v>
      </c>
      <c r="AG990" s="131">
        <v>91.058000000000007</v>
      </c>
      <c r="AH990" s="131">
        <v>88.091999999999999</v>
      </c>
      <c r="AI990" s="131">
        <v>90.814999999999998</v>
      </c>
      <c r="AJ990" s="131">
        <v>90.387</v>
      </c>
      <c r="AK990" s="131">
        <v>93.35</v>
      </c>
      <c r="AL990" s="131">
        <v>89.504999999999995</v>
      </c>
      <c r="AM990" s="131">
        <v>91.14</v>
      </c>
      <c r="AN990" s="131">
        <v>89.316000000000003</v>
      </c>
      <c r="AO990" s="131">
        <v>87.406999999999996</v>
      </c>
      <c r="AP990" s="131">
        <v>86.741</v>
      </c>
      <c r="AQ990" s="131">
        <v>94.411000000000001</v>
      </c>
      <c r="AR990" s="131">
        <v>89.218000000000004</v>
      </c>
      <c r="AS990" s="131">
        <v>94.5</v>
      </c>
      <c r="AT990" s="131">
        <v>91.155000000000001</v>
      </c>
      <c r="AU990" s="131">
        <v>92.03</v>
      </c>
      <c r="AV990" s="131">
        <v>96.257999999999996</v>
      </c>
      <c r="AW990" s="131">
        <v>96.676000000000002</v>
      </c>
    </row>
    <row r="991" spans="1:51" ht="6" customHeight="1" x14ac:dyDescent="0.2">
      <c r="A991" s="106"/>
      <c r="B991" s="106"/>
      <c r="C991" s="131"/>
      <c r="D991" s="131"/>
      <c r="E991" s="131"/>
      <c r="F991" s="131"/>
      <c r="G991" s="131"/>
      <c r="H991" s="131"/>
      <c r="I991" s="131"/>
      <c r="J991" s="131"/>
      <c r="K991" s="131"/>
      <c r="L991" s="131"/>
      <c r="M991" s="131"/>
      <c r="N991" s="131"/>
      <c r="O991" s="131"/>
      <c r="P991" s="131"/>
      <c r="Q991" s="131"/>
      <c r="R991" s="131"/>
      <c r="S991" s="131"/>
      <c r="T991" s="131"/>
      <c r="U991" s="131"/>
      <c r="V991" s="131"/>
      <c r="W991" s="131"/>
      <c r="X991" s="131"/>
      <c r="Y991" s="131"/>
      <c r="Z991" s="131"/>
      <c r="AA991" s="131"/>
      <c r="AB991" s="131"/>
      <c r="AC991" s="131"/>
      <c r="AD991" s="131"/>
      <c r="AE991" s="131"/>
      <c r="AF991" s="131"/>
      <c r="AG991" s="131"/>
      <c r="AH991" s="131"/>
      <c r="AI991" s="131"/>
      <c r="AJ991" s="131"/>
      <c r="AK991" s="131"/>
      <c r="AL991" s="131"/>
      <c r="AM991" s="131"/>
      <c r="AN991" s="131"/>
      <c r="AO991" s="131"/>
      <c r="AP991" s="131"/>
      <c r="AQ991" s="131"/>
      <c r="AR991" s="131"/>
      <c r="AS991" s="131"/>
      <c r="AT991" s="131"/>
      <c r="AU991" s="131"/>
      <c r="AV991" s="131"/>
      <c r="AW991" s="131"/>
    </row>
    <row r="992" spans="1:51" x14ac:dyDescent="0.2">
      <c r="A992" s="162" t="s">
        <v>166</v>
      </c>
      <c r="B992" s="106" t="s">
        <v>271</v>
      </c>
      <c r="C992" s="131">
        <v>19.957999999999998</v>
      </c>
      <c r="D992" s="131">
        <v>18.888000000000002</v>
      </c>
      <c r="E992" s="131">
        <v>18.108000000000001</v>
      </c>
      <c r="F992" s="131">
        <v>25.651</v>
      </c>
      <c r="G992" s="131">
        <v>30.335999999999999</v>
      </c>
      <c r="H992" s="131">
        <v>34.113</v>
      </c>
      <c r="I992" s="131">
        <v>36.945999999999998</v>
      </c>
      <c r="J992" s="131">
        <v>37.28</v>
      </c>
      <c r="K992" s="131">
        <v>48.988</v>
      </c>
      <c r="L992" s="131">
        <v>45.274000000000001</v>
      </c>
      <c r="M992" s="131">
        <v>50.935000000000002</v>
      </c>
      <c r="N992" s="131">
        <v>60.936999999999998</v>
      </c>
      <c r="O992" s="131">
        <v>71.837999999999994</v>
      </c>
      <c r="P992" s="131">
        <v>80.954999999999998</v>
      </c>
      <c r="Q992" s="131">
        <v>71.745000000000005</v>
      </c>
      <c r="R992" s="131">
        <v>77.043000000000006</v>
      </c>
      <c r="S992" s="131">
        <v>87.417000000000002</v>
      </c>
      <c r="T992" s="131">
        <v>89.763999999999996</v>
      </c>
      <c r="U992" s="131">
        <v>87.515000000000001</v>
      </c>
      <c r="V992" s="131">
        <v>100</v>
      </c>
      <c r="W992" s="131">
        <v>109.395</v>
      </c>
      <c r="X992" s="131">
        <v>103.89400000000001</v>
      </c>
      <c r="Y992" s="131">
        <v>103.822</v>
      </c>
      <c r="Z992" s="131">
        <v>107.979</v>
      </c>
      <c r="AA992" s="131">
        <v>114.333</v>
      </c>
      <c r="AB992" s="131">
        <v>125.764</v>
      </c>
      <c r="AC992" s="131">
        <v>126.783</v>
      </c>
      <c r="AD992" s="131">
        <v>137.827</v>
      </c>
      <c r="AE992" s="131">
        <v>134.298</v>
      </c>
      <c r="AF992" s="131">
        <v>135.98400000000001</v>
      </c>
      <c r="AG992" s="131">
        <v>142.88200000000001</v>
      </c>
      <c r="AH992" s="131">
        <v>146.21799999999999</v>
      </c>
      <c r="AI992" s="131">
        <v>147.02799999999999</v>
      </c>
      <c r="AJ992" s="131">
        <v>156.04900000000001</v>
      </c>
      <c r="AK992" s="131">
        <v>196.351</v>
      </c>
      <c r="AL992" s="131">
        <v>208.20500000000001</v>
      </c>
      <c r="AM992" s="131">
        <v>220.322</v>
      </c>
      <c r="AN992" s="131">
        <v>227.23599999999999</v>
      </c>
      <c r="AO992" s="131">
        <v>209.404</v>
      </c>
      <c r="AP992" s="131">
        <v>210.322</v>
      </c>
      <c r="AQ992" s="131">
        <v>197.26499999999999</v>
      </c>
      <c r="AR992" s="131">
        <v>160.624</v>
      </c>
      <c r="AS992" s="131">
        <v>105.52800000000001</v>
      </c>
      <c r="AT992" s="131">
        <v>93.430999999999997</v>
      </c>
      <c r="AU992" s="131">
        <v>87.668999999999997</v>
      </c>
      <c r="AV992" s="131">
        <v>84.781999999999996</v>
      </c>
      <c r="AW992" s="131">
        <v>84.58</v>
      </c>
    </row>
    <row r="993" spans="1:49" x14ac:dyDescent="0.2">
      <c r="A993" s="106"/>
      <c r="B993" s="106" t="s">
        <v>204</v>
      </c>
      <c r="C993" s="131">
        <v>52.795999999999999</v>
      </c>
      <c r="D993" s="131">
        <v>54.636000000000003</v>
      </c>
      <c r="E993" s="131">
        <v>56.548000000000002</v>
      </c>
      <c r="F993" s="131">
        <v>58.517000000000003</v>
      </c>
      <c r="G993" s="131">
        <v>60.55</v>
      </c>
      <c r="H993" s="131">
        <v>62.631</v>
      </c>
      <c r="I993" s="131">
        <v>64.768000000000001</v>
      </c>
      <c r="J993" s="131">
        <v>66.977000000000004</v>
      </c>
      <c r="K993" s="131">
        <v>69.307000000000002</v>
      </c>
      <c r="L993" s="131">
        <v>71.757999999999996</v>
      </c>
      <c r="M993" s="131">
        <v>74.344999999999999</v>
      </c>
      <c r="N993" s="131">
        <v>77.052999999999997</v>
      </c>
      <c r="O993" s="131">
        <v>79.856999999999999</v>
      </c>
      <c r="P993" s="131">
        <v>82.700999999999993</v>
      </c>
      <c r="Q993" s="131">
        <v>85.561999999999998</v>
      </c>
      <c r="R993" s="131">
        <v>88.414000000000001</v>
      </c>
      <c r="S993" s="131">
        <v>91.281999999999996</v>
      </c>
      <c r="T993" s="131">
        <v>94.159000000000006</v>
      </c>
      <c r="U993" s="131">
        <v>97.058999999999997</v>
      </c>
      <c r="V993" s="131">
        <v>100</v>
      </c>
      <c r="W993" s="131">
        <v>102.965</v>
      </c>
      <c r="X993" s="131">
        <v>105.95399999999999</v>
      </c>
      <c r="Y993" s="131">
        <v>108.983</v>
      </c>
      <c r="Z993" s="131">
        <v>112.084</v>
      </c>
      <c r="AA993" s="131">
        <v>115.258</v>
      </c>
      <c r="AB993" s="131">
        <v>118.55200000000001</v>
      </c>
      <c r="AC993" s="131">
        <v>121.943</v>
      </c>
      <c r="AD993" s="131">
        <v>125.358</v>
      </c>
      <c r="AE993" s="131">
        <v>128.684</v>
      </c>
      <c r="AF993" s="131">
        <v>131.858</v>
      </c>
      <c r="AG993" s="131">
        <v>134.71799999999999</v>
      </c>
      <c r="AH993" s="131">
        <v>137.297</v>
      </c>
      <c r="AI993" s="131">
        <v>139.92400000000001</v>
      </c>
      <c r="AJ993" s="131">
        <v>143.07400000000001</v>
      </c>
      <c r="AK993" s="131">
        <v>146.995</v>
      </c>
      <c r="AL993" s="131">
        <v>151.977</v>
      </c>
      <c r="AM993" s="131">
        <v>157.745</v>
      </c>
      <c r="AN993" s="131">
        <v>163.30500000000001</v>
      </c>
      <c r="AO993" s="131">
        <v>167.32300000000001</v>
      </c>
      <c r="AP993" s="131">
        <v>168.88200000000001</v>
      </c>
      <c r="AQ993" s="131">
        <v>167.636</v>
      </c>
      <c r="AR993" s="131">
        <v>164.077</v>
      </c>
      <c r="AS993" s="131">
        <v>159.16</v>
      </c>
      <c r="AT993" s="131">
        <v>154.291</v>
      </c>
      <c r="AU993" s="131">
        <v>150.53</v>
      </c>
      <c r="AV993" s="131">
        <v>148.08000000000001</v>
      </c>
      <c r="AW993" s="131">
        <v>146.79400000000001</v>
      </c>
    </row>
    <row r="994" spans="1:49" x14ac:dyDescent="0.2">
      <c r="A994" s="106"/>
      <c r="B994" s="106" t="s">
        <v>273</v>
      </c>
      <c r="C994" s="131">
        <v>63.201000000000001</v>
      </c>
      <c r="D994" s="131">
        <v>76.36</v>
      </c>
      <c r="E994" s="131">
        <v>67.474000000000004</v>
      </c>
      <c r="F994" s="131">
        <v>80.933999999999997</v>
      </c>
      <c r="G994" s="131">
        <v>93.49</v>
      </c>
      <c r="H994" s="131">
        <v>100.291</v>
      </c>
      <c r="I994" s="131">
        <v>95.747</v>
      </c>
      <c r="J994" s="131">
        <v>100.667</v>
      </c>
      <c r="K994" s="131">
        <v>100.81699999999999</v>
      </c>
      <c r="L994" s="131">
        <v>109.042</v>
      </c>
      <c r="M994" s="131">
        <v>114.15300000000001</v>
      </c>
      <c r="N994" s="131">
        <v>112.98699999999999</v>
      </c>
      <c r="O994" s="131">
        <v>110.76900000000001</v>
      </c>
      <c r="P994" s="131">
        <v>100.009</v>
      </c>
      <c r="Q994" s="131">
        <v>103.71899999999999</v>
      </c>
      <c r="R994" s="131">
        <v>95.599000000000004</v>
      </c>
      <c r="S994" s="131">
        <v>93.754000000000005</v>
      </c>
      <c r="T994" s="131">
        <v>102.45099999999999</v>
      </c>
      <c r="U994" s="131">
        <v>93.358999999999995</v>
      </c>
      <c r="V994" s="131">
        <v>100</v>
      </c>
      <c r="W994" s="131">
        <v>107.539</v>
      </c>
      <c r="X994" s="131">
        <v>118.34699999999999</v>
      </c>
      <c r="Y994" s="131">
        <v>123.583</v>
      </c>
      <c r="Z994" s="131">
        <v>126.812</v>
      </c>
      <c r="AA994" s="131">
        <v>130.00800000000001</v>
      </c>
      <c r="AB994" s="131">
        <v>130.14500000000001</v>
      </c>
      <c r="AC994" s="131">
        <v>125.146</v>
      </c>
      <c r="AD994" s="131">
        <v>128.499</v>
      </c>
      <c r="AE994" s="131">
        <v>121.27</v>
      </c>
      <c r="AF994" s="131">
        <v>121.066</v>
      </c>
      <c r="AG994" s="131">
        <v>122.857</v>
      </c>
      <c r="AH994" s="131">
        <v>127.657</v>
      </c>
      <c r="AI994" s="131">
        <v>122.708</v>
      </c>
      <c r="AJ994" s="131">
        <v>128.291</v>
      </c>
      <c r="AK994" s="131">
        <v>132.63</v>
      </c>
      <c r="AL994" s="131">
        <v>134.75700000000001</v>
      </c>
      <c r="AM994" s="131">
        <v>137.196</v>
      </c>
      <c r="AN994" s="131">
        <v>138.45699999999999</v>
      </c>
      <c r="AO994" s="131">
        <v>143.12299999999999</v>
      </c>
      <c r="AP994" s="131">
        <v>146.679</v>
      </c>
      <c r="AQ994" s="131">
        <v>123.14</v>
      </c>
      <c r="AR994" s="131">
        <v>106.47499999999999</v>
      </c>
      <c r="AS994" s="131">
        <v>83.853999999999999</v>
      </c>
      <c r="AT994" s="131">
        <v>63.37</v>
      </c>
      <c r="AU994" s="131">
        <v>46.703000000000003</v>
      </c>
      <c r="AV994" s="131">
        <v>42.832999999999998</v>
      </c>
      <c r="AW994" s="131">
        <v>37.228000000000002</v>
      </c>
    </row>
    <row r="995" spans="1:49" x14ac:dyDescent="0.2">
      <c r="A995" s="106"/>
      <c r="B995" s="106" t="s">
        <v>275</v>
      </c>
      <c r="C995" s="131">
        <v>68.099999999999994</v>
      </c>
      <c r="D995" s="131">
        <v>45.335999999999999</v>
      </c>
      <c r="E995" s="131">
        <v>51.548999999999999</v>
      </c>
      <c r="F995" s="131">
        <v>53.4</v>
      </c>
      <c r="G995" s="131">
        <v>51.530999999999999</v>
      </c>
      <c r="H995" s="131">
        <v>52.594000000000001</v>
      </c>
      <c r="I995" s="131">
        <v>59.218000000000004</v>
      </c>
      <c r="J995" s="131">
        <v>59.542000000000002</v>
      </c>
      <c r="K995" s="131">
        <v>74.512</v>
      </c>
      <c r="L995" s="131">
        <v>54.526000000000003</v>
      </c>
      <c r="M995" s="131">
        <v>60.027000000000001</v>
      </c>
      <c r="N995" s="131">
        <v>70.188000000000002</v>
      </c>
      <c r="O995" s="131">
        <v>79.212999999999994</v>
      </c>
      <c r="P995" s="131">
        <v>97.513999999999996</v>
      </c>
      <c r="Q995" s="131">
        <v>84.328000000000003</v>
      </c>
      <c r="R995" s="131">
        <v>90.936999999999998</v>
      </c>
      <c r="S995" s="131">
        <v>99.876999999999995</v>
      </c>
      <c r="T995" s="131">
        <v>91.774000000000001</v>
      </c>
      <c r="U995" s="131">
        <v>98.07</v>
      </c>
      <c r="V995" s="131">
        <v>100</v>
      </c>
      <c r="W995" s="131">
        <v>98.397000000000006</v>
      </c>
      <c r="X995" s="131">
        <v>83.128</v>
      </c>
      <c r="Y995" s="131">
        <v>77.783000000000001</v>
      </c>
      <c r="Z995" s="131">
        <v>76.903999999999996</v>
      </c>
      <c r="AA995" s="131">
        <v>77.149000000000001</v>
      </c>
      <c r="AB995" s="131">
        <v>79.108000000000004</v>
      </c>
      <c r="AC995" s="131">
        <v>86.844999999999999</v>
      </c>
      <c r="AD995" s="131">
        <v>91.682000000000002</v>
      </c>
      <c r="AE995" s="131">
        <v>94.218999999999994</v>
      </c>
      <c r="AF995" s="131">
        <v>92.429000000000002</v>
      </c>
      <c r="AG995" s="131">
        <v>91.456999999999994</v>
      </c>
      <c r="AH995" s="131">
        <v>89.741</v>
      </c>
      <c r="AI995" s="131">
        <v>92.067999999999998</v>
      </c>
      <c r="AJ995" s="131">
        <v>90.007000000000005</v>
      </c>
      <c r="AK995" s="131">
        <v>101.90900000000001</v>
      </c>
      <c r="AL995" s="131">
        <v>100.92100000000001</v>
      </c>
      <c r="AM995" s="131">
        <v>99.965999999999994</v>
      </c>
      <c r="AN995" s="131">
        <v>97.472999999999999</v>
      </c>
      <c r="AO995" s="131">
        <v>85.727999999999994</v>
      </c>
      <c r="AP995" s="131">
        <v>83.557000000000002</v>
      </c>
      <c r="AQ995" s="131">
        <v>94.403000000000006</v>
      </c>
      <c r="AR995" s="131">
        <v>90.825999999999993</v>
      </c>
      <c r="AS995" s="131">
        <v>86.730999999999995</v>
      </c>
      <c r="AT995" s="131">
        <v>109.812</v>
      </c>
      <c r="AU995" s="131">
        <v>136.85900000000001</v>
      </c>
      <c r="AV995" s="131">
        <v>138.667</v>
      </c>
      <c r="AW995" s="131">
        <v>155.559</v>
      </c>
    </row>
    <row r="996" spans="1:49" x14ac:dyDescent="0.2">
      <c r="A996" s="106"/>
      <c r="B996" s="106" t="s">
        <v>276</v>
      </c>
      <c r="C996" s="131">
        <v>87.831999999999994</v>
      </c>
      <c r="D996" s="131">
        <v>99.86</v>
      </c>
      <c r="E996" s="131">
        <v>92.063000000000002</v>
      </c>
      <c r="F996" s="131">
        <v>101.426</v>
      </c>
      <c r="G996" s="131">
        <v>103.995</v>
      </c>
      <c r="H996" s="131">
        <v>103.26300000000001</v>
      </c>
      <c r="I996" s="131">
        <v>100.608</v>
      </c>
      <c r="J996" s="131">
        <v>92.861999999999995</v>
      </c>
      <c r="K996" s="131">
        <v>94.090999999999994</v>
      </c>
      <c r="L996" s="131">
        <v>106.116</v>
      </c>
      <c r="M996" s="131">
        <v>99.981999999999999</v>
      </c>
      <c r="N996" s="131">
        <v>99.724000000000004</v>
      </c>
      <c r="O996" s="131">
        <v>102.52500000000001</v>
      </c>
      <c r="P996" s="131">
        <v>100.375</v>
      </c>
      <c r="Q996" s="131">
        <v>95.87</v>
      </c>
      <c r="R996" s="131">
        <v>100.235</v>
      </c>
      <c r="S996" s="131">
        <v>102.271</v>
      </c>
      <c r="T996" s="131">
        <v>101.393</v>
      </c>
      <c r="U996" s="131">
        <v>98.48</v>
      </c>
      <c r="V996" s="131">
        <v>100</v>
      </c>
      <c r="W996" s="131">
        <v>100.40600000000001</v>
      </c>
      <c r="X996" s="131">
        <v>99.671999999999997</v>
      </c>
      <c r="Y996" s="131">
        <v>99.102999999999994</v>
      </c>
      <c r="Z996" s="131">
        <v>98.784000000000006</v>
      </c>
      <c r="AA996" s="131">
        <v>98.902000000000001</v>
      </c>
      <c r="AB996" s="131">
        <v>103.038</v>
      </c>
      <c r="AC996" s="131">
        <v>95.662999999999997</v>
      </c>
      <c r="AD996" s="131">
        <v>93.325999999999993</v>
      </c>
      <c r="AE996" s="131">
        <v>91.337999999999994</v>
      </c>
      <c r="AF996" s="131">
        <v>92.162000000000006</v>
      </c>
      <c r="AG996" s="131">
        <v>94.391999999999996</v>
      </c>
      <c r="AH996" s="131">
        <v>92.962000000000003</v>
      </c>
      <c r="AI996" s="131">
        <v>93.009</v>
      </c>
      <c r="AJ996" s="131">
        <v>94.456000000000003</v>
      </c>
      <c r="AK996" s="131">
        <v>98.826999999999998</v>
      </c>
      <c r="AL996" s="131">
        <v>100.736</v>
      </c>
      <c r="AM996" s="131">
        <v>101.837</v>
      </c>
      <c r="AN996" s="131">
        <v>103.104</v>
      </c>
      <c r="AO996" s="131">
        <v>102</v>
      </c>
      <c r="AP996" s="131">
        <v>101.613</v>
      </c>
      <c r="AQ996" s="131">
        <v>101.227</v>
      </c>
      <c r="AR996" s="131">
        <v>101.229</v>
      </c>
      <c r="AS996" s="131">
        <v>91.167000000000002</v>
      </c>
      <c r="AT996" s="131">
        <v>87.02</v>
      </c>
      <c r="AU996" s="131">
        <v>91.117000000000004</v>
      </c>
      <c r="AV996" s="131">
        <v>96.394999999999996</v>
      </c>
      <c r="AW996" s="131">
        <v>99.492000000000004</v>
      </c>
    </row>
    <row r="997" spans="1:49" ht="6" customHeight="1" x14ac:dyDescent="0.2">
      <c r="A997" s="106"/>
      <c r="B997" s="106"/>
      <c r="C997" s="131"/>
      <c r="D997" s="131"/>
      <c r="E997" s="131"/>
      <c r="F997" s="131"/>
      <c r="G997" s="131"/>
      <c r="H997" s="131"/>
      <c r="I997" s="131"/>
      <c r="J997" s="131"/>
      <c r="K997" s="131"/>
      <c r="L997" s="131"/>
      <c r="M997" s="131"/>
      <c r="N997" s="131"/>
      <c r="O997" s="131"/>
      <c r="P997" s="131"/>
      <c r="Q997" s="131"/>
      <c r="R997" s="131"/>
      <c r="S997" s="131"/>
      <c r="T997" s="131"/>
      <c r="U997" s="131"/>
      <c r="V997" s="131"/>
      <c r="W997" s="131"/>
      <c r="X997" s="131"/>
      <c r="Y997" s="131"/>
      <c r="Z997" s="131"/>
      <c r="AA997" s="131"/>
      <c r="AB997" s="131"/>
      <c r="AC997" s="131"/>
      <c r="AD997" s="131"/>
      <c r="AE997" s="131"/>
      <c r="AF997" s="131"/>
      <c r="AG997" s="131"/>
      <c r="AH997" s="131"/>
      <c r="AI997" s="131"/>
      <c r="AJ997" s="131"/>
      <c r="AK997" s="131"/>
      <c r="AL997" s="131"/>
      <c r="AM997" s="131"/>
      <c r="AN997" s="131"/>
      <c r="AO997" s="131"/>
      <c r="AP997" s="131"/>
      <c r="AQ997" s="131"/>
      <c r="AR997" s="131"/>
      <c r="AS997" s="131"/>
      <c r="AT997" s="131"/>
      <c r="AU997" s="131"/>
      <c r="AV997" s="131"/>
      <c r="AW997" s="131"/>
    </row>
    <row r="998" spans="1:49" x14ac:dyDescent="0.2">
      <c r="A998" s="162" t="s">
        <v>22</v>
      </c>
      <c r="B998" s="106" t="s">
        <v>271</v>
      </c>
      <c r="C998" s="131">
        <v>4.7469999999999999</v>
      </c>
      <c r="D998" s="131">
        <v>4.9829999999999997</v>
      </c>
      <c r="E998" s="131">
        <v>6.2320000000000002</v>
      </c>
      <c r="F998" s="131">
        <v>6.4969999999999999</v>
      </c>
      <c r="G998" s="131">
        <v>9.4809999999999999</v>
      </c>
      <c r="H998" s="131">
        <v>12.279</v>
      </c>
      <c r="I998" s="131">
        <v>20.434999999999999</v>
      </c>
      <c r="J998" s="131">
        <v>23.609000000000002</v>
      </c>
      <c r="K998" s="131">
        <v>27.943000000000001</v>
      </c>
      <c r="L998" s="131">
        <v>37.049999999999997</v>
      </c>
      <c r="M998" s="131">
        <v>44.968000000000004</v>
      </c>
      <c r="N998" s="131">
        <v>49.286000000000001</v>
      </c>
      <c r="O998" s="131">
        <v>47.604999999999997</v>
      </c>
      <c r="P998" s="131">
        <v>61.462000000000003</v>
      </c>
      <c r="Q998" s="131">
        <v>68.680000000000007</v>
      </c>
      <c r="R998" s="131">
        <v>77.150000000000006</v>
      </c>
      <c r="S998" s="131">
        <v>85.256</v>
      </c>
      <c r="T998" s="131">
        <v>87.625</v>
      </c>
      <c r="U998" s="131">
        <v>100.18300000000001</v>
      </c>
      <c r="V998" s="131">
        <v>100</v>
      </c>
      <c r="W998" s="131">
        <v>114.027</v>
      </c>
      <c r="X998" s="131">
        <v>109.01300000000001</v>
      </c>
      <c r="Y998" s="131">
        <v>114.88800000000001</v>
      </c>
      <c r="Z998" s="131">
        <v>126.405</v>
      </c>
      <c r="AA998" s="131">
        <v>134.251</v>
      </c>
      <c r="AB998" s="131">
        <v>140.167</v>
      </c>
      <c r="AC998" s="131">
        <v>147.76499999999999</v>
      </c>
      <c r="AD998" s="131">
        <v>151.15199999999999</v>
      </c>
      <c r="AE998" s="131">
        <v>155.39599999999999</v>
      </c>
      <c r="AF998" s="131">
        <v>153.89400000000001</v>
      </c>
      <c r="AG998" s="131">
        <v>178.36</v>
      </c>
      <c r="AH998" s="131">
        <v>182.25</v>
      </c>
      <c r="AI998" s="131">
        <v>190.40199999999999</v>
      </c>
      <c r="AJ998" s="131">
        <v>202.404</v>
      </c>
      <c r="AK998" s="131">
        <v>214.20500000000001</v>
      </c>
      <c r="AL998" s="131">
        <v>221.72900000000001</v>
      </c>
      <c r="AM998" s="131">
        <v>239.34</v>
      </c>
      <c r="AN998" s="131">
        <v>282.38200000000001</v>
      </c>
      <c r="AO998" s="131">
        <v>286.28100000000001</v>
      </c>
      <c r="AP998" s="131">
        <v>297.935</v>
      </c>
      <c r="AQ998" s="131">
        <v>304.80399999999997</v>
      </c>
      <c r="AR998" s="131">
        <v>324.75200000000001</v>
      </c>
      <c r="AS998" s="131">
        <v>340.64699999999999</v>
      </c>
      <c r="AT998" s="131">
        <v>340.00700000000001</v>
      </c>
      <c r="AU998" s="131">
        <v>359.57900000000001</v>
      </c>
      <c r="AV998" s="131">
        <v>370.17</v>
      </c>
      <c r="AW998" s="131">
        <v>378.72500000000002</v>
      </c>
    </row>
    <row r="999" spans="1:49" x14ac:dyDescent="0.2">
      <c r="A999" s="106"/>
      <c r="B999" s="106" t="s">
        <v>204</v>
      </c>
      <c r="C999" s="131">
        <v>15</v>
      </c>
      <c r="D999" s="131">
        <v>17.902999999999999</v>
      </c>
      <c r="E999" s="131">
        <v>21.344000000000001</v>
      </c>
      <c r="F999" s="131">
        <v>25.323</v>
      </c>
      <c r="G999" s="131">
        <v>29.785</v>
      </c>
      <c r="H999" s="131">
        <v>34.784999999999997</v>
      </c>
      <c r="I999" s="131">
        <v>40.215000000000003</v>
      </c>
      <c r="J999" s="131">
        <v>45.805999999999997</v>
      </c>
      <c r="K999" s="131">
        <v>51.183</v>
      </c>
      <c r="L999" s="131">
        <v>56.021999999999998</v>
      </c>
      <c r="M999" s="131">
        <v>60.268999999999998</v>
      </c>
      <c r="N999" s="131">
        <v>63.978000000000002</v>
      </c>
      <c r="O999" s="131">
        <v>67.366</v>
      </c>
      <c r="P999" s="131">
        <v>70.86</v>
      </c>
      <c r="Q999" s="131">
        <v>74.784999999999997</v>
      </c>
      <c r="R999" s="131">
        <v>79.14</v>
      </c>
      <c r="S999" s="131">
        <v>83.924999999999997</v>
      </c>
      <c r="T999" s="131">
        <v>89.031999999999996</v>
      </c>
      <c r="U999" s="131">
        <v>94.409000000000006</v>
      </c>
      <c r="V999" s="131">
        <v>100</v>
      </c>
      <c r="W999" s="131">
        <v>105.914</v>
      </c>
      <c r="X999" s="131">
        <v>112.20399999999999</v>
      </c>
      <c r="Y999" s="131">
        <v>118.65600000000001</v>
      </c>
      <c r="Z999" s="131">
        <v>125.215</v>
      </c>
      <c r="AA999" s="131">
        <v>131.667</v>
      </c>
      <c r="AB999" s="131">
        <v>138.226</v>
      </c>
      <c r="AC999" s="131">
        <v>145.161</v>
      </c>
      <c r="AD999" s="131">
        <v>152.58099999999999</v>
      </c>
      <c r="AE999" s="131">
        <v>160.64500000000001</v>
      </c>
      <c r="AF999" s="131">
        <v>169.624</v>
      </c>
      <c r="AG999" s="131">
        <v>178.81700000000001</v>
      </c>
      <c r="AH999" s="131">
        <v>188.548</v>
      </c>
      <c r="AI999" s="131">
        <v>201.18299999999999</v>
      </c>
      <c r="AJ999" s="131">
        <v>219.785</v>
      </c>
      <c r="AK999" s="131">
        <v>246.23699999999999</v>
      </c>
      <c r="AL999" s="131">
        <v>281.82799999999997</v>
      </c>
      <c r="AM999" s="131">
        <v>324.94600000000003</v>
      </c>
      <c r="AN999" s="131">
        <v>370.64499999999998</v>
      </c>
      <c r="AO999" s="131">
        <v>412.15100000000001</v>
      </c>
      <c r="AP999" s="131">
        <v>444.67700000000002</v>
      </c>
      <c r="AQ999" s="131">
        <v>466.23700000000002</v>
      </c>
      <c r="AR999" s="131">
        <v>478.495</v>
      </c>
      <c r="AS999" s="131">
        <v>484.19400000000002</v>
      </c>
      <c r="AT999" s="131">
        <v>487.68799999999999</v>
      </c>
      <c r="AU999" s="131">
        <v>492.15100000000001</v>
      </c>
      <c r="AV999" s="131">
        <v>498.387</v>
      </c>
      <c r="AW999" s="131">
        <v>505.37599999999998</v>
      </c>
    </row>
    <row r="1000" spans="1:49" x14ac:dyDescent="0.2">
      <c r="A1000" s="106"/>
      <c r="B1000" s="106" t="s">
        <v>273</v>
      </c>
      <c r="C1000" s="131">
        <v>116.982</v>
      </c>
      <c r="D1000" s="131">
        <v>113.464</v>
      </c>
      <c r="E1000" s="131">
        <v>173.99700000000001</v>
      </c>
      <c r="F1000" s="131">
        <v>167.923</v>
      </c>
      <c r="G1000" s="131">
        <v>151.65600000000001</v>
      </c>
      <c r="H1000" s="131">
        <v>151.31800000000001</v>
      </c>
      <c r="I1000" s="131">
        <v>158.947</v>
      </c>
      <c r="J1000" s="131">
        <v>137.327</v>
      </c>
      <c r="K1000" s="131">
        <v>148.61699999999999</v>
      </c>
      <c r="L1000" s="131">
        <v>168.19800000000001</v>
      </c>
      <c r="M1000" s="131">
        <v>163.62899999999999</v>
      </c>
      <c r="N1000" s="131">
        <v>143.78399999999999</v>
      </c>
      <c r="O1000" s="131">
        <v>130.07400000000001</v>
      </c>
      <c r="P1000" s="131">
        <v>128.62700000000001</v>
      </c>
      <c r="Q1000" s="131">
        <v>117.495</v>
      </c>
      <c r="R1000" s="131">
        <v>94.421999999999997</v>
      </c>
      <c r="S1000" s="131">
        <v>92.049000000000007</v>
      </c>
      <c r="T1000" s="131">
        <v>84.495999999999995</v>
      </c>
      <c r="U1000" s="131">
        <v>89.516000000000005</v>
      </c>
      <c r="V1000" s="131">
        <v>100</v>
      </c>
      <c r="W1000" s="131">
        <v>95.227999999999994</v>
      </c>
      <c r="X1000" s="131">
        <v>92.896000000000001</v>
      </c>
      <c r="Y1000" s="131">
        <v>88.953000000000003</v>
      </c>
      <c r="Z1000" s="131">
        <v>90.106999999999999</v>
      </c>
      <c r="AA1000" s="131">
        <v>91.421999999999997</v>
      </c>
      <c r="AB1000" s="131">
        <v>92.134</v>
      </c>
      <c r="AC1000" s="131">
        <v>94.917000000000002</v>
      </c>
      <c r="AD1000" s="131">
        <v>90.566000000000003</v>
      </c>
      <c r="AE1000" s="131">
        <v>88.516000000000005</v>
      </c>
      <c r="AF1000" s="131">
        <v>92.927999999999997</v>
      </c>
      <c r="AG1000" s="131">
        <v>89.384</v>
      </c>
      <c r="AH1000" s="131">
        <v>86.832999999999998</v>
      </c>
      <c r="AI1000" s="131">
        <v>88.542000000000002</v>
      </c>
      <c r="AJ1000" s="131">
        <v>88.802000000000007</v>
      </c>
      <c r="AK1000" s="131">
        <v>83.111000000000004</v>
      </c>
      <c r="AL1000" s="131">
        <v>79.757999999999996</v>
      </c>
      <c r="AM1000" s="131">
        <v>71.376999999999995</v>
      </c>
      <c r="AN1000" s="131">
        <v>64.573999999999998</v>
      </c>
      <c r="AO1000" s="131">
        <v>55.027000000000001</v>
      </c>
      <c r="AP1000" s="131">
        <v>51.819000000000003</v>
      </c>
      <c r="AQ1000" s="131">
        <v>52.847999999999999</v>
      </c>
      <c r="AR1000" s="131">
        <v>53.804000000000002</v>
      </c>
      <c r="AS1000" s="131">
        <v>55.856999999999999</v>
      </c>
      <c r="AT1000" s="131">
        <v>57.896000000000001</v>
      </c>
      <c r="AU1000" s="131">
        <v>60.277000000000001</v>
      </c>
      <c r="AV1000" s="131">
        <v>61.302</v>
      </c>
      <c r="AW1000" s="131">
        <v>60.932000000000002</v>
      </c>
    </row>
    <row r="1001" spans="1:49" x14ac:dyDescent="0.2">
      <c r="A1001" s="106"/>
      <c r="B1001" s="106" t="s">
        <v>275</v>
      </c>
      <c r="C1001" s="131">
        <v>28.238</v>
      </c>
      <c r="D1001" s="131">
        <v>25.335999999999999</v>
      </c>
      <c r="E1001" s="131">
        <v>17.204000000000001</v>
      </c>
      <c r="F1001" s="131">
        <v>15.443</v>
      </c>
      <c r="G1001" s="131">
        <v>21</v>
      </c>
      <c r="H1001" s="131">
        <v>22.890999999999998</v>
      </c>
      <c r="I1001" s="131">
        <v>31.460999999999999</v>
      </c>
      <c r="J1001" s="131">
        <v>37.130000000000003</v>
      </c>
      <c r="K1001" s="131">
        <v>35.847000000000001</v>
      </c>
      <c r="L1001" s="131">
        <v>37.578000000000003</v>
      </c>
      <c r="M1001" s="131">
        <v>44.042000000000002</v>
      </c>
      <c r="N1001" s="131">
        <v>51.45</v>
      </c>
      <c r="O1001" s="131">
        <v>52.042999999999999</v>
      </c>
      <c r="P1001" s="131">
        <v>64.876000000000005</v>
      </c>
      <c r="Q1001" s="131">
        <v>76.433999999999997</v>
      </c>
      <c r="R1001" s="131">
        <v>102.111</v>
      </c>
      <c r="S1001" s="131">
        <v>109.645</v>
      </c>
      <c r="T1001" s="131">
        <v>115.489</v>
      </c>
      <c r="U1001" s="131">
        <v>118.69199999999999</v>
      </c>
      <c r="V1001" s="131">
        <v>100</v>
      </c>
      <c r="W1001" s="131">
        <v>114.021</v>
      </c>
      <c r="X1001" s="131">
        <v>105.018</v>
      </c>
      <c r="Y1001" s="131">
        <v>109.075</v>
      </c>
      <c r="Z1001" s="131">
        <v>113.062</v>
      </c>
      <c r="AA1001" s="131">
        <v>112.61</v>
      </c>
      <c r="AB1001" s="131">
        <v>112.38</v>
      </c>
      <c r="AC1001" s="131">
        <v>109.726</v>
      </c>
      <c r="AD1001" s="131">
        <v>111.881</v>
      </c>
      <c r="AE1001" s="131">
        <v>111.02200000000001</v>
      </c>
      <c r="AF1001" s="131">
        <v>97.915999999999997</v>
      </c>
      <c r="AG1001" s="131">
        <v>123.15300000000001</v>
      </c>
      <c r="AH1001" s="131">
        <v>119.25</v>
      </c>
      <c r="AI1001" s="131">
        <v>107.834</v>
      </c>
      <c r="AJ1001" s="131">
        <v>104.996</v>
      </c>
      <c r="AK1001" s="131">
        <v>106.464</v>
      </c>
      <c r="AL1001" s="131">
        <v>100.629</v>
      </c>
      <c r="AM1001" s="131">
        <v>105.845</v>
      </c>
      <c r="AN1001" s="131">
        <v>121.346</v>
      </c>
      <c r="AO1001" s="131">
        <v>137.167</v>
      </c>
      <c r="AP1001" s="131">
        <v>129.59</v>
      </c>
      <c r="AQ1001" s="131">
        <v>119.919</v>
      </c>
      <c r="AR1001" s="131">
        <v>121.41200000000001</v>
      </c>
      <c r="AS1001" s="131">
        <v>121.74299999999999</v>
      </c>
      <c r="AT1001" s="131">
        <v>128.81</v>
      </c>
      <c r="AU1001" s="131">
        <v>128.595</v>
      </c>
      <c r="AV1001" s="131">
        <v>125.854</v>
      </c>
      <c r="AW1001" s="131">
        <v>107.539</v>
      </c>
    </row>
    <row r="1002" spans="1:49" x14ac:dyDescent="0.2">
      <c r="A1002" s="106"/>
      <c r="B1002" s="106" t="s">
        <v>276</v>
      </c>
      <c r="C1002" s="131">
        <v>95.805999999999997</v>
      </c>
      <c r="D1002" s="131">
        <v>96.816999999999993</v>
      </c>
      <c r="E1002" s="131">
        <v>97.534999999999997</v>
      </c>
      <c r="F1002" s="131">
        <v>98.936999999999998</v>
      </c>
      <c r="G1002" s="131">
        <v>99.944000000000003</v>
      </c>
      <c r="H1002" s="131">
        <v>101.907</v>
      </c>
      <c r="I1002" s="131">
        <v>101.61499999999999</v>
      </c>
      <c r="J1002" s="131">
        <v>101.08199999999999</v>
      </c>
      <c r="K1002" s="131">
        <v>102.477</v>
      </c>
      <c r="L1002" s="131">
        <v>104.63500000000001</v>
      </c>
      <c r="M1002" s="131">
        <v>103.53400000000001</v>
      </c>
      <c r="N1002" s="131">
        <v>104.13500000000001</v>
      </c>
      <c r="O1002" s="131">
        <v>104.392</v>
      </c>
      <c r="P1002" s="131">
        <v>103.94199999999999</v>
      </c>
      <c r="Q1002" s="131">
        <v>102.261</v>
      </c>
      <c r="R1002" s="131">
        <v>101.111</v>
      </c>
      <c r="S1002" s="131">
        <v>100.652</v>
      </c>
      <c r="T1002" s="131">
        <v>100.85599999999999</v>
      </c>
      <c r="U1002" s="131">
        <v>99.875</v>
      </c>
      <c r="V1002" s="131">
        <v>100</v>
      </c>
      <c r="W1002" s="131">
        <v>99.152000000000001</v>
      </c>
      <c r="X1002" s="131">
        <v>99.587999999999994</v>
      </c>
      <c r="Y1002" s="131">
        <v>99.792000000000002</v>
      </c>
      <c r="Z1002" s="131">
        <v>99.09</v>
      </c>
      <c r="AA1002" s="131">
        <v>99.040999999999997</v>
      </c>
      <c r="AB1002" s="131">
        <v>97.938000000000002</v>
      </c>
      <c r="AC1002" s="131">
        <v>97.739000000000004</v>
      </c>
      <c r="AD1002" s="131">
        <v>97.768000000000001</v>
      </c>
      <c r="AE1002" s="131">
        <v>98.433999999999997</v>
      </c>
      <c r="AF1002" s="131">
        <v>99.709000000000003</v>
      </c>
      <c r="AG1002" s="131">
        <v>90.611999999999995</v>
      </c>
      <c r="AH1002" s="131">
        <v>93.346999999999994</v>
      </c>
      <c r="AI1002" s="131">
        <v>99.123000000000005</v>
      </c>
      <c r="AJ1002" s="131">
        <v>98.77</v>
      </c>
      <c r="AK1002" s="131">
        <v>98.314999999999998</v>
      </c>
      <c r="AL1002" s="131">
        <v>98.025000000000006</v>
      </c>
      <c r="AM1002" s="131">
        <v>97.492999999999995</v>
      </c>
      <c r="AN1002" s="131">
        <v>97.228999999999999</v>
      </c>
      <c r="AO1002" s="131">
        <v>92.025999999999996</v>
      </c>
      <c r="AP1002" s="131">
        <v>99.772999999999996</v>
      </c>
      <c r="AQ1002" s="131">
        <v>103.157</v>
      </c>
      <c r="AR1002" s="131">
        <v>103.89700000000001</v>
      </c>
      <c r="AS1002" s="131">
        <v>103.45699999999999</v>
      </c>
      <c r="AT1002" s="131">
        <v>93.484999999999999</v>
      </c>
      <c r="AU1002" s="131">
        <v>94.259</v>
      </c>
      <c r="AV1002" s="131">
        <v>96.271000000000001</v>
      </c>
      <c r="AW1002" s="131">
        <v>114.367</v>
      </c>
    </row>
    <row r="1003" spans="1:49" ht="6" customHeight="1" x14ac:dyDescent="0.2">
      <c r="A1003" s="106"/>
      <c r="B1003" s="106"/>
      <c r="C1003" s="131"/>
      <c r="D1003" s="131"/>
      <c r="E1003" s="131"/>
      <c r="F1003" s="131"/>
      <c r="G1003" s="131"/>
      <c r="H1003" s="131"/>
      <c r="I1003" s="131"/>
      <c r="J1003" s="131"/>
      <c r="K1003" s="131"/>
      <c r="L1003" s="131"/>
      <c r="M1003" s="131"/>
      <c r="N1003" s="131"/>
      <c r="O1003" s="131"/>
      <c r="P1003" s="131"/>
      <c r="Q1003" s="131"/>
      <c r="R1003" s="131"/>
      <c r="S1003" s="131"/>
      <c r="T1003" s="131"/>
      <c r="U1003" s="131"/>
      <c r="V1003" s="131"/>
      <c r="W1003" s="131"/>
      <c r="X1003" s="131"/>
      <c r="Y1003" s="131"/>
      <c r="Z1003" s="131"/>
      <c r="AA1003" s="131"/>
      <c r="AB1003" s="131"/>
      <c r="AC1003" s="131"/>
      <c r="AD1003" s="131"/>
      <c r="AE1003" s="131"/>
      <c r="AF1003" s="131"/>
      <c r="AG1003" s="131"/>
      <c r="AH1003" s="131"/>
      <c r="AI1003" s="131"/>
      <c r="AJ1003" s="131"/>
      <c r="AK1003" s="131"/>
      <c r="AL1003" s="131"/>
      <c r="AM1003" s="131"/>
      <c r="AN1003" s="131"/>
      <c r="AO1003" s="131"/>
      <c r="AP1003" s="131"/>
      <c r="AQ1003" s="131"/>
      <c r="AR1003" s="131"/>
      <c r="AS1003" s="131"/>
      <c r="AT1003" s="131"/>
      <c r="AU1003" s="131"/>
      <c r="AV1003" s="131"/>
      <c r="AW1003" s="131"/>
    </row>
    <row r="1004" spans="1:49" x14ac:dyDescent="0.2">
      <c r="A1004" s="162" t="s">
        <v>67</v>
      </c>
      <c r="B1004" s="106" t="s">
        <v>271</v>
      </c>
      <c r="C1004" s="131">
        <v>19.097999999999999</v>
      </c>
      <c r="D1004" s="131">
        <v>23.100999999999999</v>
      </c>
      <c r="E1004" s="131">
        <v>29.568999999999999</v>
      </c>
      <c r="F1004" s="131">
        <v>29.280999999999999</v>
      </c>
      <c r="G1004" s="131">
        <v>27.831</v>
      </c>
      <c r="H1004" s="131">
        <v>34.594000000000001</v>
      </c>
      <c r="I1004" s="131">
        <v>34.854999999999997</v>
      </c>
      <c r="J1004" s="131">
        <v>38.685000000000002</v>
      </c>
      <c r="K1004" s="131">
        <v>41.856999999999999</v>
      </c>
      <c r="L1004" s="131">
        <v>55.22</v>
      </c>
      <c r="M1004" s="131">
        <v>55.546999999999997</v>
      </c>
      <c r="N1004" s="131">
        <v>63.457000000000001</v>
      </c>
      <c r="O1004" s="131">
        <v>70.293000000000006</v>
      </c>
      <c r="P1004" s="131">
        <v>71.866</v>
      </c>
      <c r="Q1004" s="131">
        <v>77.135000000000005</v>
      </c>
      <c r="R1004" s="131">
        <v>81.638000000000005</v>
      </c>
      <c r="S1004" s="131">
        <v>89.653999999999996</v>
      </c>
      <c r="T1004" s="131">
        <v>96.674000000000007</v>
      </c>
      <c r="U1004" s="131">
        <v>100.669</v>
      </c>
      <c r="V1004" s="131">
        <v>100</v>
      </c>
      <c r="W1004" s="131">
        <v>129.37299999999999</v>
      </c>
      <c r="X1004" s="131">
        <v>139.77099999999999</v>
      </c>
      <c r="Y1004" s="131">
        <v>123.81</v>
      </c>
      <c r="Z1004" s="131">
        <v>129.52600000000001</v>
      </c>
      <c r="AA1004" s="131">
        <v>149.86000000000001</v>
      </c>
      <c r="AB1004" s="131">
        <v>153.571</v>
      </c>
      <c r="AC1004" s="131">
        <v>164.518</v>
      </c>
      <c r="AD1004" s="131">
        <v>178.86600000000001</v>
      </c>
      <c r="AE1004" s="131">
        <v>200.09899999999999</v>
      </c>
      <c r="AF1004" s="131">
        <v>211.989</v>
      </c>
      <c r="AG1004" s="131">
        <v>230.54900000000001</v>
      </c>
      <c r="AH1004" s="131">
        <v>231.273</v>
      </c>
      <c r="AI1004" s="131">
        <v>267.47399999999999</v>
      </c>
      <c r="AJ1004" s="131">
        <v>283.41699999999997</v>
      </c>
      <c r="AK1004" s="131">
        <v>299.13799999999998</v>
      </c>
      <c r="AL1004" s="131">
        <v>300.04500000000002</v>
      </c>
      <c r="AM1004" s="131">
        <v>317.67200000000003</v>
      </c>
      <c r="AN1004" s="131">
        <v>337.54300000000001</v>
      </c>
      <c r="AO1004" s="131">
        <v>372.7</v>
      </c>
      <c r="AP1004" s="131">
        <v>355.55900000000003</v>
      </c>
      <c r="AQ1004" s="131">
        <v>314.52199999999999</v>
      </c>
      <c r="AR1004" s="131">
        <v>287.74700000000001</v>
      </c>
      <c r="AS1004" s="131">
        <v>391.44299999999998</v>
      </c>
      <c r="AT1004" s="131">
        <v>383.53</v>
      </c>
      <c r="AU1004" s="131">
        <v>185.20500000000001</v>
      </c>
      <c r="AV1004" s="131">
        <v>149.114</v>
      </c>
      <c r="AW1004" s="131">
        <v>141.65899999999999</v>
      </c>
    </row>
    <row r="1005" spans="1:49" x14ac:dyDescent="0.2">
      <c r="A1005" s="106"/>
      <c r="B1005" s="106" t="s">
        <v>204</v>
      </c>
      <c r="C1005" s="131">
        <v>52.26</v>
      </c>
      <c r="D1005" s="131">
        <v>53.139000000000003</v>
      </c>
      <c r="E1005" s="131">
        <v>54.100999999999999</v>
      </c>
      <c r="F1005" s="131">
        <v>55.253999999999998</v>
      </c>
      <c r="G1005" s="131">
        <v>56.655999999999999</v>
      </c>
      <c r="H1005" s="131">
        <v>58.347999999999999</v>
      </c>
      <c r="I1005" s="131">
        <v>60.314</v>
      </c>
      <c r="J1005" s="131">
        <v>62.511000000000003</v>
      </c>
      <c r="K1005" s="131">
        <v>64.875</v>
      </c>
      <c r="L1005" s="131">
        <v>67.346999999999994</v>
      </c>
      <c r="M1005" s="131">
        <v>69.950999999999993</v>
      </c>
      <c r="N1005" s="131">
        <v>72.695999999999998</v>
      </c>
      <c r="O1005" s="131">
        <v>75.566000000000003</v>
      </c>
      <c r="P1005" s="131">
        <v>78.56</v>
      </c>
      <c r="Q1005" s="131">
        <v>81.679000000000002</v>
      </c>
      <c r="R1005" s="131">
        <v>84.872</v>
      </c>
      <c r="S1005" s="131">
        <v>88.156000000000006</v>
      </c>
      <c r="T1005" s="131">
        <v>91.665000000000006</v>
      </c>
      <c r="U1005" s="131">
        <v>95.570999999999998</v>
      </c>
      <c r="V1005" s="131">
        <v>100</v>
      </c>
      <c r="W1005" s="131">
        <v>105.018</v>
      </c>
      <c r="X1005" s="131">
        <v>110.52500000000001</v>
      </c>
      <c r="Y1005" s="131">
        <v>116.256</v>
      </c>
      <c r="Z1005" s="131">
        <v>121.863</v>
      </c>
      <c r="AA1005" s="131">
        <v>127.071</v>
      </c>
      <c r="AB1005" s="131">
        <v>131.78200000000001</v>
      </c>
      <c r="AC1005" s="131">
        <v>136.095</v>
      </c>
      <c r="AD1005" s="131">
        <v>140.13399999999999</v>
      </c>
      <c r="AE1005" s="131">
        <v>144.13200000000001</v>
      </c>
      <c r="AF1005" s="131">
        <v>148.25399999999999</v>
      </c>
      <c r="AG1005" s="131">
        <v>152.52600000000001</v>
      </c>
      <c r="AH1005" s="131">
        <v>156.91300000000001</v>
      </c>
      <c r="AI1005" s="131">
        <v>161.417</v>
      </c>
      <c r="AJ1005" s="131">
        <v>166.02</v>
      </c>
      <c r="AK1005" s="131">
        <v>170.714</v>
      </c>
      <c r="AL1005" s="131">
        <v>175.50800000000001</v>
      </c>
      <c r="AM1005" s="131">
        <v>180.41</v>
      </c>
      <c r="AN1005" s="131">
        <v>185.41900000000001</v>
      </c>
      <c r="AO1005" s="131">
        <v>190.553</v>
      </c>
      <c r="AP1005" s="131">
        <v>195.79499999999999</v>
      </c>
      <c r="AQ1005" s="131">
        <v>201.14500000000001</v>
      </c>
      <c r="AR1005" s="131">
        <v>206.602</v>
      </c>
      <c r="AS1005" s="131">
        <v>212.126</v>
      </c>
      <c r="AT1005" s="131">
        <v>217.68299999999999</v>
      </c>
      <c r="AU1005" s="131">
        <v>223.24</v>
      </c>
      <c r="AV1005" s="131">
        <v>228.78</v>
      </c>
      <c r="AW1005" s="131">
        <v>234.304</v>
      </c>
    </row>
    <row r="1006" spans="1:49" x14ac:dyDescent="0.2">
      <c r="A1006" s="106"/>
      <c r="B1006" s="106" t="s">
        <v>273</v>
      </c>
      <c r="C1006" s="131">
        <v>45.777999999999999</v>
      </c>
      <c r="D1006" s="131">
        <v>48.826999999999998</v>
      </c>
      <c r="E1006" s="131">
        <v>53.146000000000001</v>
      </c>
      <c r="F1006" s="131">
        <v>55.573999999999998</v>
      </c>
      <c r="G1006" s="131">
        <v>59.753999999999998</v>
      </c>
      <c r="H1006" s="131">
        <v>66.180000000000007</v>
      </c>
      <c r="I1006" s="131">
        <v>70.459999999999994</v>
      </c>
      <c r="J1006" s="131">
        <v>85.597999999999999</v>
      </c>
      <c r="K1006" s="131">
        <v>87.605000000000004</v>
      </c>
      <c r="L1006" s="131">
        <v>88.103999999999999</v>
      </c>
      <c r="M1006" s="131">
        <v>102.89</v>
      </c>
      <c r="N1006" s="131">
        <v>106.133</v>
      </c>
      <c r="O1006" s="131">
        <v>105.473</v>
      </c>
      <c r="P1006" s="131">
        <v>104.39400000000001</v>
      </c>
      <c r="Q1006" s="131">
        <v>103.822</v>
      </c>
      <c r="R1006" s="131">
        <v>103.214</v>
      </c>
      <c r="S1006" s="131">
        <v>103.045</v>
      </c>
      <c r="T1006" s="131">
        <v>104.35299999999999</v>
      </c>
      <c r="U1006" s="131">
        <v>103.29</v>
      </c>
      <c r="V1006" s="131">
        <v>100</v>
      </c>
      <c r="W1006" s="131">
        <v>101.21299999999999</v>
      </c>
      <c r="X1006" s="131">
        <v>104.06399999999999</v>
      </c>
      <c r="Y1006" s="131">
        <v>102.893</v>
      </c>
      <c r="Z1006" s="131">
        <v>104.756</v>
      </c>
      <c r="AA1006" s="131">
        <v>106.15900000000001</v>
      </c>
      <c r="AB1006" s="131">
        <v>107.10899999999999</v>
      </c>
      <c r="AC1006" s="131">
        <v>109.14</v>
      </c>
      <c r="AD1006" s="131">
        <v>112.36</v>
      </c>
      <c r="AE1006" s="131">
        <v>113.369</v>
      </c>
      <c r="AF1006" s="131">
        <v>117.03</v>
      </c>
      <c r="AG1006" s="131">
        <v>118.07899999999999</v>
      </c>
      <c r="AH1006" s="131">
        <v>119.295</v>
      </c>
      <c r="AI1006" s="131">
        <v>120.312</v>
      </c>
      <c r="AJ1006" s="131">
        <v>121.623</v>
      </c>
      <c r="AK1006" s="131">
        <v>124.893</v>
      </c>
      <c r="AL1006" s="131">
        <v>125.33199999999999</v>
      </c>
      <c r="AM1006" s="131">
        <v>125.998</v>
      </c>
      <c r="AN1006" s="131">
        <v>127.066</v>
      </c>
      <c r="AO1006" s="131">
        <v>128.422</v>
      </c>
      <c r="AP1006" s="131">
        <v>134.61099999999999</v>
      </c>
      <c r="AQ1006" s="131">
        <v>114.371</v>
      </c>
      <c r="AR1006" s="131">
        <v>114.01300000000001</v>
      </c>
      <c r="AS1006" s="131">
        <v>116.401</v>
      </c>
      <c r="AT1006" s="131">
        <v>113.21599999999999</v>
      </c>
      <c r="AU1006" s="131">
        <v>91.983999999999995</v>
      </c>
      <c r="AV1006" s="131">
        <v>77.531000000000006</v>
      </c>
      <c r="AW1006" s="131">
        <v>71.204999999999998</v>
      </c>
    </row>
    <row r="1007" spans="1:49" x14ac:dyDescent="0.2">
      <c r="A1007" s="106"/>
      <c r="B1007" s="106" t="s">
        <v>275</v>
      </c>
      <c r="C1007" s="131">
        <v>122.285</v>
      </c>
      <c r="D1007" s="131">
        <v>88.406999999999996</v>
      </c>
      <c r="E1007" s="131">
        <v>134.31100000000001</v>
      </c>
      <c r="F1007" s="131">
        <v>103.563</v>
      </c>
      <c r="G1007" s="131">
        <v>81.206000000000003</v>
      </c>
      <c r="H1007" s="131">
        <v>86.644000000000005</v>
      </c>
      <c r="I1007" s="131">
        <v>85.275999999999996</v>
      </c>
      <c r="J1007" s="131">
        <v>71.52</v>
      </c>
      <c r="K1007" s="131">
        <v>68.480999999999995</v>
      </c>
      <c r="L1007" s="131">
        <v>85.281999999999996</v>
      </c>
      <c r="M1007" s="131">
        <v>69.322999999999993</v>
      </c>
      <c r="N1007" s="131">
        <v>76.12</v>
      </c>
      <c r="O1007" s="131">
        <v>78.122</v>
      </c>
      <c r="P1007" s="131">
        <v>79.665000000000006</v>
      </c>
      <c r="Q1007" s="131">
        <v>81.509</v>
      </c>
      <c r="R1007" s="131">
        <v>85.471000000000004</v>
      </c>
      <c r="S1007" s="131">
        <v>97.713999999999999</v>
      </c>
      <c r="T1007" s="131">
        <v>98.863</v>
      </c>
      <c r="U1007" s="131">
        <v>98.257999999999996</v>
      </c>
      <c r="V1007" s="131">
        <v>100</v>
      </c>
      <c r="W1007" s="131">
        <v>114.495</v>
      </c>
      <c r="X1007" s="131">
        <v>115.56699999999999</v>
      </c>
      <c r="Y1007" s="131">
        <v>96.186000000000007</v>
      </c>
      <c r="Z1007" s="131">
        <v>94.100999999999999</v>
      </c>
      <c r="AA1007" s="131">
        <v>100.789</v>
      </c>
      <c r="AB1007" s="131">
        <v>98.349000000000004</v>
      </c>
      <c r="AC1007" s="131">
        <v>99.308000000000007</v>
      </c>
      <c r="AD1007" s="131">
        <v>100.095</v>
      </c>
      <c r="AE1007" s="131">
        <v>108.86799999999999</v>
      </c>
      <c r="AF1007" s="131">
        <v>108.85</v>
      </c>
      <c r="AG1007" s="131">
        <v>116.304</v>
      </c>
      <c r="AH1007" s="131">
        <v>108.39700000000001</v>
      </c>
      <c r="AI1007" s="131">
        <v>116.086</v>
      </c>
      <c r="AJ1007" s="131">
        <v>121.86499999999999</v>
      </c>
      <c r="AK1007" s="131">
        <v>122.928</v>
      </c>
      <c r="AL1007" s="131">
        <v>127.56100000000001</v>
      </c>
      <c r="AM1007" s="131">
        <v>120.80200000000001</v>
      </c>
      <c r="AN1007" s="131">
        <v>122.895</v>
      </c>
      <c r="AO1007" s="131">
        <v>131.12700000000001</v>
      </c>
      <c r="AP1007" s="131">
        <v>117.867</v>
      </c>
      <c r="AQ1007" s="131">
        <v>114.566</v>
      </c>
      <c r="AR1007" s="131">
        <v>101.233</v>
      </c>
      <c r="AS1007" s="131">
        <v>133.13499999999999</v>
      </c>
      <c r="AT1007" s="131">
        <v>117.529</v>
      </c>
      <c r="AU1007" s="131">
        <v>71.236000000000004</v>
      </c>
      <c r="AV1007" s="131">
        <v>72.197999999999993</v>
      </c>
      <c r="AW1007" s="131">
        <v>77.664000000000001</v>
      </c>
    </row>
    <row r="1008" spans="1:49" x14ac:dyDescent="0.2">
      <c r="A1008" s="106"/>
      <c r="B1008" s="106" t="s">
        <v>276</v>
      </c>
      <c r="C1008" s="131">
        <v>65.28</v>
      </c>
      <c r="D1008" s="131">
        <v>100.70699999999999</v>
      </c>
      <c r="E1008" s="131">
        <v>76.566999999999993</v>
      </c>
      <c r="F1008" s="131">
        <v>92.075000000000003</v>
      </c>
      <c r="G1008" s="131">
        <v>101.23699999999999</v>
      </c>
      <c r="H1008" s="131">
        <v>103.399</v>
      </c>
      <c r="I1008" s="131">
        <v>96.179000000000002</v>
      </c>
      <c r="J1008" s="131">
        <v>101.086</v>
      </c>
      <c r="K1008" s="131">
        <v>107.54600000000001</v>
      </c>
      <c r="L1008" s="131">
        <v>109.126</v>
      </c>
      <c r="M1008" s="131">
        <v>111.33199999999999</v>
      </c>
      <c r="N1008" s="131">
        <v>108.047</v>
      </c>
      <c r="O1008" s="131">
        <v>112.895</v>
      </c>
      <c r="P1008" s="131">
        <v>109.996</v>
      </c>
      <c r="Q1008" s="131">
        <v>111.595</v>
      </c>
      <c r="R1008" s="131">
        <v>109.03700000000001</v>
      </c>
      <c r="S1008" s="131">
        <v>101.003</v>
      </c>
      <c r="T1008" s="131">
        <v>102.229</v>
      </c>
      <c r="U1008" s="131">
        <v>103.78700000000001</v>
      </c>
      <c r="V1008" s="131">
        <v>100</v>
      </c>
      <c r="W1008" s="131">
        <v>106.30500000000001</v>
      </c>
      <c r="X1008" s="131">
        <v>105.15300000000001</v>
      </c>
      <c r="Y1008" s="131">
        <v>107.607</v>
      </c>
      <c r="Z1008" s="131">
        <v>107.824</v>
      </c>
      <c r="AA1008" s="131">
        <v>110.22199999999999</v>
      </c>
      <c r="AB1008" s="131">
        <v>110.626</v>
      </c>
      <c r="AC1008" s="131">
        <v>111.532</v>
      </c>
      <c r="AD1008" s="131">
        <v>113.491</v>
      </c>
      <c r="AE1008" s="131">
        <v>112.48399999999999</v>
      </c>
      <c r="AF1008" s="131">
        <v>112.249</v>
      </c>
      <c r="AG1008" s="131">
        <v>110.065</v>
      </c>
      <c r="AH1008" s="131">
        <v>113.979</v>
      </c>
      <c r="AI1008" s="131">
        <v>118.643</v>
      </c>
      <c r="AJ1008" s="131">
        <v>115.178</v>
      </c>
      <c r="AK1008" s="131">
        <v>114.134</v>
      </c>
      <c r="AL1008" s="131">
        <v>106.932</v>
      </c>
      <c r="AM1008" s="131">
        <v>115.68600000000001</v>
      </c>
      <c r="AN1008" s="131">
        <v>116.57599999999999</v>
      </c>
      <c r="AO1008" s="131">
        <v>116.14700000000001</v>
      </c>
      <c r="AP1008" s="131">
        <v>114.456</v>
      </c>
      <c r="AQ1008" s="131">
        <v>119.337</v>
      </c>
      <c r="AR1008" s="131">
        <v>120.67</v>
      </c>
      <c r="AS1008" s="131">
        <v>119.07599999999999</v>
      </c>
      <c r="AT1008" s="131">
        <v>132.411</v>
      </c>
      <c r="AU1008" s="131">
        <v>126.61</v>
      </c>
      <c r="AV1008" s="131">
        <v>116.438</v>
      </c>
      <c r="AW1008" s="131">
        <v>109.32899999999999</v>
      </c>
    </row>
    <row r="1009" spans="1:75" ht="6" customHeight="1" x14ac:dyDescent="0.2">
      <c r="A1009" s="106"/>
      <c r="B1009" s="106"/>
      <c r="C1009" s="131"/>
      <c r="D1009" s="131"/>
      <c r="E1009" s="131"/>
      <c r="F1009" s="131"/>
      <c r="G1009" s="131"/>
      <c r="H1009" s="131"/>
      <c r="I1009" s="131"/>
      <c r="J1009" s="131"/>
      <c r="K1009" s="131"/>
      <c r="L1009" s="131"/>
      <c r="M1009" s="131"/>
      <c r="N1009" s="131"/>
      <c r="O1009" s="131"/>
      <c r="P1009" s="131"/>
      <c r="Q1009" s="131"/>
      <c r="R1009" s="131"/>
      <c r="S1009" s="131"/>
      <c r="T1009" s="131"/>
      <c r="U1009" s="131"/>
      <c r="V1009" s="131"/>
      <c r="W1009" s="131"/>
      <c r="X1009" s="131"/>
      <c r="Y1009" s="131"/>
      <c r="Z1009" s="131"/>
      <c r="AA1009" s="131"/>
      <c r="AB1009" s="131"/>
      <c r="AC1009" s="131"/>
      <c r="AD1009" s="131"/>
      <c r="AE1009" s="131"/>
      <c r="AF1009" s="131"/>
      <c r="AG1009" s="131"/>
      <c r="AH1009" s="131"/>
      <c r="AI1009" s="131"/>
      <c r="AJ1009" s="131"/>
      <c r="AK1009" s="131"/>
      <c r="AL1009" s="131"/>
      <c r="AM1009" s="131"/>
      <c r="AN1009" s="131"/>
      <c r="AO1009" s="131"/>
      <c r="AP1009" s="131"/>
      <c r="AQ1009" s="131"/>
      <c r="AR1009" s="131"/>
      <c r="AS1009" s="131"/>
      <c r="AT1009" s="131"/>
      <c r="AU1009" s="131"/>
      <c r="AV1009" s="131"/>
      <c r="AW1009" s="131"/>
    </row>
    <row r="1010" spans="1:75" s="86" customFormat="1" x14ac:dyDescent="0.2">
      <c r="A1010" s="108" t="s">
        <v>167</v>
      </c>
      <c r="B1010" s="171" t="s">
        <v>271</v>
      </c>
      <c r="C1010" s="132">
        <v>17.98</v>
      </c>
      <c r="D1010" s="132">
        <v>19.794</v>
      </c>
      <c r="E1010" s="132">
        <v>23.093</v>
      </c>
      <c r="F1010" s="132">
        <v>25.462</v>
      </c>
      <c r="G1010" s="132">
        <v>28.896000000000001</v>
      </c>
      <c r="H1010" s="132">
        <v>32.744999999999997</v>
      </c>
      <c r="I1010" s="132">
        <v>37.713000000000001</v>
      </c>
      <c r="J1010" s="132">
        <v>42.573999999999998</v>
      </c>
      <c r="K1010" s="132">
        <v>51.686999999999998</v>
      </c>
      <c r="L1010" s="132">
        <v>56.546999999999997</v>
      </c>
      <c r="M1010" s="132">
        <v>60.933999999999997</v>
      </c>
      <c r="N1010" s="132">
        <v>67.602999999999994</v>
      </c>
      <c r="O1010" s="132">
        <v>75.38</v>
      </c>
      <c r="P1010" s="132">
        <v>76.994</v>
      </c>
      <c r="Q1010" s="132">
        <v>81.558000000000007</v>
      </c>
      <c r="R1010" s="132">
        <v>82.953999999999994</v>
      </c>
      <c r="S1010" s="132">
        <v>89.278999999999996</v>
      </c>
      <c r="T1010" s="132">
        <v>94.453000000000003</v>
      </c>
      <c r="U1010" s="132">
        <v>101.17100000000001</v>
      </c>
      <c r="V1010" s="132">
        <v>100</v>
      </c>
      <c r="W1010" s="132">
        <v>102.828</v>
      </c>
      <c r="X1010" s="132">
        <v>115.08</v>
      </c>
      <c r="Y1010" s="132">
        <v>123.756</v>
      </c>
      <c r="Z1010" s="132">
        <v>136.261</v>
      </c>
      <c r="AA1010" s="132">
        <v>138.81</v>
      </c>
      <c r="AB1010" s="132">
        <v>144.19499999999999</v>
      </c>
      <c r="AC1010" s="132">
        <v>151.98099999999999</v>
      </c>
      <c r="AD1010" s="132">
        <v>151.352</v>
      </c>
      <c r="AE1010" s="132">
        <v>157.26900000000001</v>
      </c>
      <c r="AF1010" s="132">
        <v>164.143</v>
      </c>
      <c r="AG1010" s="132">
        <v>174.136</v>
      </c>
      <c r="AH1010" s="132">
        <v>181.596</v>
      </c>
      <c r="AI1010" s="132">
        <v>187.21199999999999</v>
      </c>
      <c r="AJ1010" s="132">
        <v>199.30600000000001</v>
      </c>
      <c r="AK1010" s="132">
        <v>214.31</v>
      </c>
      <c r="AL1010" s="132">
        <v>227.51300000000001</v>
      </c>
      <c r="AM1010" s="132">
        <v>239.35599999999999</v>
      </c>
      <c r="AN1010" s="132">
        <v>255.18</v>
      </c>
      <c r="AO1010" s="132">
        <v>267.41500000000002</v>
      </c>
      <c r="AP1010" s="132">
        <v>278.59300000000002</v>
      </c>
      <c r="AQ1010" s="132">
        <v>286.97699999999998</v>
      </c>
      <c r="AR1010" s="132">
        <v>299.25599999999997</v>
      </c>
      <c r="AS1010" s="132">
        <v>309.39</v>
      </c>
      <c r="AT1010" s="132">
        <v>321.85700000000003</v>
      </c>
      <c r="AU1010" s="132">
        <v>326.35899999999998</v>
      </c>
      <c r="AV1010" s="132">
        <v>328.48500000000001</v>
      </c>
      <c r="AW1010" s="132">
        <v>333.048</v>
      </c>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row>
    <row r="1011" spans="1:75" s="86" customFormat="1" x14ac:dyDescent="0.2">
      <c r="A1011" s="172"/>
      <c r="B1011" s="173" t="s">
        <v>204</v>
      </c>
      <c r="C1011" s="174">
        <v>50.841000000000001</v>
      </c>
      <c r="D1011" s="174">
        <v>52.454999999999998</v>
      </c>
      <c r="E1011" s="174">
        <v>54.143999999999998</v>
      </c>
      <c r="F1011" s="174">
        <v>55.927</v>
      </c>
      <c r="G1011" s="174">
        <v>57.823</v>
      </c>
      <c r="H1011" s="174">
        <v>59.823</v>
      </c>
      <c r="I1011" s="174">
        <v>61.935000000000002</v>
      </c>
      <c r="J1011" s="174">
        <v>64.182000000000002</v>
      </c>
      <c r="K1011" s="174">
        <v>66.597999999999999</v>
      </c>
      <c r="L1011" s="174">
        <v>69.192999999999998</v>
      </c>
      <c r="M1011" s="174">
        <v>71.983999999999995</v>
      </c>
      <c r="N1011" s="174">
        <v>74.936999999999998</v>
      </c>
      <c r="O1011" s="174">
        <v>78.021000000000001</v>
      </c>
      <c r="P1011" s="174">
        <v>81.180000000000007</v>
      </c>
      <c r="Q1011" s="174">
        <v>84.367000000000004</v>
      </c>
      <c r="R1011" s="174">
        <v>87.575000000000003</v>
      </c>
      <c r="S1011" s="174">
        <v>90.798000000000002</v>
      </c>
      <c r="T1011" s="174">
        <v>93.981999999999999</v>
      </c>
      <c r="U1011" s="174">
        <v>97.061000000000007</v>
      </c>
      <c r="V1011" s="174">
        <v>100</v>
      </c>
      <c r="W1011" s="174">
        <v>102.77</v>
      </c>
      <c r="X1011" s="174">
        <v>105.39</v>
      </c>
      <c r="Y1011" s="174">
        <v>107.916</v>
      </c>
      <c r="Z1011" s="174">
        <v>110.438</v>
      </c>
      <c r="AA1011" s="174">
        <v>113.01600000000001</v>
      </c>
      <c r="AB1011" s="174">
        <v>115.682</v>
      </c>
      <c r="AC1011" s="174">
        <v>118.426</v>
      </c>
      <c r="AD1011" s="174">
        <v>121.226</v>
      </c>
      <c r="AE1011" s="174">
        <v>124.05200000000001</v>
      </c>
      <c r="AF1011" s="174">
        <v>126.88200000000001</v>
      </c>
      <c r="AG1011" s="174">
        <v>129.697</v>
      </c>
      <c r="AH1011" s="174">
        <v>132.523</v>
      </c>
      <c r="AI1011" s="174">
        <v>135.44399999999999</v>
      </c>
      <c r="AJ1011" s="174">
        <v>138.565</v>
      </c>
      <c r="AK1011" s="174">
        <v>141.953</v>
      </c>
      <c r="AL1011" s="174">
        <v>145.642</v>
      </c>
      <c r="AM1011" s="174">
        <v>149.58799999999999</v>
      </c>
      <c r="AN1011" s="174">
        <v>153.67699999999999</v>
      </c>
      <c r="AO1011" s="174">
        <v>157.75700000000001</v>
      </c>
      <c r="AP1011" s="174">
        <v>161.71</v>
      </c>
      <c r="AQ1011" s="174">
        <v>165.499</v>
      </c>
      <c r="AR1011" s="174">
        <v>169.155</v>
      </c>
      <c r="AS1011" s="174">
        <v>172.67400000000001</v>
      </c>
      <c r="AT1011" s="174">
        <v>176.095</v>
      </c>
      <c r="AU1011" s="174">
        <v>179.434</v>
      </c>
      <c r="AV1011" s="174">
        <v>182.679</v>
      </c>
      <c r="AW1011" s="174">
        <v>185.822</v>
      </c>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row>
    <row r="1012" spans="1:75" s="86" customFormat="1" x14ac:dyDescent="0.2">
      <c r="A1012" s="172"/>
      <c r="B1012" s="173" t="s">
        <v>273</v>
      </c>
      <c r="C1012" s="174">
        <v>124.626</v>
      </c>
      <c r="D1012" s="174">
        <v>139.441</v>
      </c>
      <c r="E1012" s="174">
        <v>153.44399999999999</v>
      </c>
      <c r="F1012" s="174">
        <v>162.08600000000001</v>
      </c>
      <c r="G1012" s="174">
        <v>150.45400000000001</v>
      </c>
      <c r="H1012" s="174">
        <v>168.59100000000001</v>
      </c>
      <c r="I1012" s="174">
        <v>166.203</v>
      </c>
      <c r="J1012" s="174">
        <v>150.113</v>
      </c>
      <c r="K1012" s="174">
        <v>149.834</v>
      </c>
      <c r="L1012" s="174">
        <v>137.11600000000001</v>
      </c>
      <c r="M1012" s="174">
        <v>131.143</v>
      </c>
      <c r="N1012" s="174">
        <v>121.685</v>
      </c>
      <c r="O1012" s="174">
        <v>112.613</v>
      </c>
      <c r="P1012" s="174">
        <v>104.898</v>
      </c>
      <c r="Q1012" s="174">
        <v>98.796999999999997</v>
      </c>
      <c r="R1012" s="174">
        <v>95.528000000000006</v>
      </c>
      <c r="S1012" s="174">
        <v>91.921000000000006</v>
      </c>
      <c r="T1012" s="174">
        <v>90.403000000000006</v>
      </c>
      <c r="U1012" s="174">
        <v>90.537000000000006</v>
      </c>
      <c r="V1012" s="174">
        <v>100</v>
      </c>
      <c r="W1012" s="174">
        <v>99.442999999999998</v>
      </c>
      <c r="X1012" s="174">
        <v>103.93899999999999</v>
      </c>
      <c r="Y1012" s="174">
        <v>104.867</v>
      </c>
      <c r="Z1012" s="174">
        <v>104.10599999999999</v>
      </c>
      <c r="AA1012" s="174">
        <v>104.288</v>
      </c>
      <c r="AB1012" s="174">
        <v>106.283</v>
      </c>
      <c r="AC1012" s="174">
        <v>107.51600000000001</v>
      </c>
      <c r="AD1012" s="174">
        <v>110.224</v>
      </c>
      <c r="AE1012" s="174">
        <v>108.727</v>
      </c>
      <c r="AF1012" s="174">
        <v>112.297</v>
      </c>
      <c r="AG1012" s="174">
        <v>110.79900000000001</v>
      </c>
      <c r="AH1012" s="174">
        <v>110.166</v>
      </c>
      <c r="AI1012" s="174">
        <v>113.121</v>
      </c>
      <c r="AJ1012" s="174">
        <v>121.30800000000001</v>
      </c>
      <c r="AK1012" s="174">
        <v>124.215</v>
      </c>
      <c r="AL1012" s="174">
        <v>128.327</v>
      </c>
      <c r="AM1012" s="174">
        <v>131.279</v>
      </c>
      <c r="AN1012" s="174">
        <v>133.38</v>
      </c>
      <c r="AO1012" s="174">
        <v>130.09700000000001</v>
      </c>
      <c r="AP1012" s="174">
        <v>133.571</v>
      </c>
      <c r="AQ1012" s="174">
        <v>137.51900000000001</v>
      </c>
      <c r="AR1012" s="174">
        <v>136.97499999999999</v>
      </c>
      <c r="AS1012" s="174">
        <v>137.261</v>
      </c>
      <c r="AT1012" s="174">
        <v>138.54499999999999</v>
      </c>
      <c r="AU1012" s="174">
        <v>138.11600000000001</v>
      </c>
      <c r="AV1012" s="174">
        <v>143.727</v>
      </c>
      <c r="AW1012" s="174">
        <v>141.99299999999999</v>
      </c>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row>
    <row r="1013" spans="1:75" s="86" customFormat="1" x14ac:dyDescent="0.2">
      <c r="A1013" s="172"/>
      <c r="B1013" s="173" t="s">
        <v>275</v>
      </c>
      <c r="C1013" s="174">
        <v>32.122</v>
      </c>
      <c r="D1013" s="174">
        <v>27.263999999999999</v>
      </c>
      <c r="E1013" s="174">
        <v>28.81</v>
      </c>
      <c r="F1013" s="174">
        <v>29.271000000000001</v>
      </c>
      <c r="G1013" s="174">
        <v>33.195999999999998</v>
      </c>
      <c r="H1013" s="174">
        <v>32.738</v>
      </c>
      <c r="I1013" s="174">
        <v>35.566000000000003</v>
      </c>
      <c r="J1013" s="174">
        <v>41.847000000000001</v>
      </c>
      <c r="K1013" s="174">
        <v>48.866</v>
      </c>
      <c r="L1013" s="174">
        <v>56.7</v>
      </c>
      <c r="M1013" s="174">
        <v>66.754000000000005</v>
      </c>
      <c r="N1013" s="174">
        <v>78.06</v>
      </c>
      <c r="O1013" s="174">
        <v>81.442999999999998</v>
      </c>
      <c r="P1013" s="174">
        <v>88.456999999999994</v>
      </c>
      <c r="Q1013" s="174">
        <v>95.87</v>
      </c>
      <c r="R1013" s="174">
        <v>98.834000000000003</v>
      </c>
      <c r="S1013" s="174">
        <v>107.476</v>
      </c>
      <c r="T1013" s="174">
        <v>115.108</v>
      </c>
      <c r="U1013" s="174">
        <v>121.28700000000001</v>
      </c>
      <c r="V1013" s="174">
        <v>100</v>
      </c>
      <c r="W1013" s="174">
        <v>104.291</v>
      </c>
      <c r="X1013" s="174">
        <v>108.95399999999999</v>
      </c>
      <c r="Y1013" s="174">
        <v>114.904</v>
      </c>
      <c r="Z1013" s="174">
        <v>123.108</v>
      </c>
      <c r="AA1013" s="174">
        <v>123.268</v>
      </c>
      <c r="AB1013" s="174">
        <v>120.264</v>
      </c>
      <c r="AC1013" s="174">
        <v>123.762</v>
      </c>
      <c r="AD1013" s="174">
        <v>118.568</v>
      </c>
      <c r="AE1013" s="174">
        <v>122.233</v>
      </c>
      <c r="AF1013" s="174">
        <v>117.547</v>
      </c>
      <c r="AG1013" s="174">
        <v>126.014</v>
      </c>
      <c r="AH1013" s="174">
        <v>129.626</v>
      </c>
      <c r="AI1013" s="174">
        <v>125.494</v>
      </c>
      <c r="AJ1013" s="174">
        <v>122.941</v>
      </c>
      <c r="AK1013" s="174">
        <v>125.869</v>
      </c>
      <c r="AL1013" s="174">
        <v>126.651</v>
      </c>
      <c r="AM1013" s="174">
        <v>126.911</v>
      </c>
      <c r="AN1013" s="174">
        <v>131.97999999999999</v>
      </c>
      <c r="AO1013" s="174">
        <v>137.24199999999999</v>
      </c>
      <c r="AP1013" s="174">
        <v>136.36000000000001</v>
      </c>
      <c r="AQ1013" s="174">
        <v>129.886</v>
      </c>
      <c r="AR1013" s="174">
        <v>137.672</v>
      </c>
      <c r="AS1013" s="174">
        <v>135.11799999999999</v>
      </c>
      <c r="AT1013" s="174">
        <v>140.37299999999999</v>
      </c>
      <c r="AU1013" s="174">
        <v>139.95099999999999</v>
      </c>
      <c r="AV1013" s="174">
        <v>132.881</v>
      </c>
      <c r="AW1013" s="174">
        <v>134.69300000000001</v>
      </c>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row>
    <row r="1014" spans="1:75" s="86" customFormat="1" x14ac:dyDescent="0.2">
      <c r="A1014" s="172"/>
      <c r="B1014" s="173" t="s">
        <v>276</v>
      </c>
      <c r="C1014" s="174">
        <v>88.338999999999999</v>
      </c>
      <c r="D1014" s="174">
        <v>99.257000000000005</v>
      </c>
      <c r="E1014" s="174">
        <v>96.48</v>
      </c>
      <c r="F1014" s="174">
        <v>95.960999999999999</v>
      </c>
      <c r="G1014" s="174">
        <v>100.057</v>
      </c>
      <c r="H1014" s="174">
        <v>99.171999999999997</v>
      </c>
      <c r="I1014" s="174">
        <v>103.011</v>
      </c>
      <c r="J1014" s="174">
        <v>105.598</v>
      </c>
      <c r="K1014" s="174">
        <v>106.001</v>
      </c>
      <c r="L1014" s="174">
        <v>105.11799999999999</v>
      </c>
      <c r="M1014" s="174">
        <v>96.694999999999993</v>
      </c>
      <c r="N1014" s="174">
        <v>94.974000000000004</v>
      </c>
      <c r="O1014" s="174">
        <v>105.34099999999999</v>
      </c>
      <c r="P1014" s="174">
        <v>102.21299999999999</v>
      </c>
      <c r="Q1014" s="174">
        <v>102.063</v>
      </c>
      <c r="R1014" s="174">
        <v>100.328</v>
      </c>
      <c r="S1014" s="174">
        <v>99.527000000000001</v>
      </c>
      <c r="T1014" s="174">
        <v>96.578999999999994</v>
      </c>
      <c r="U1014" s="174">
        <v>94.923000000000002</v>
      </c>
      <c r="V1014" s="174">
        <v>100</v>
      </c>
      <c r="W1014" s="174">
        <v>96.477000000000004</v>
      </c>
      <c r="X1014" s="174">
        <v>96.423000000000002</v>
      </c>
      <c r="Y1014" s="174">
        <v>95.171999999999997</v>
      </c>
      <c r="Z1014" s="174">
        <v>96.27</v>
      </c>
      <c r="AA1014" s="174">
        <v>95.543000000000006</v>
      </c>
      <c r="AB1014" s="174">
        <v>97.518000000000001</v>
      </c>
      <c r="AC1014" s="174">
        <v>96.445999999999998</v>
      </c>
      <c r="AD1014" s="174">
        <v>95.531999999999996</v>
      </c>
      <c r="AE1014" s="174">
        <v>95.393000000000001</v>
      </c>
      <c r="AF1014" s="174">
        <v>98.004000000000005</v>
      </c>
      <c r="AG1014" s="174">
        <v>96.161000000000001</v>
      </c>
      <c r="AH1014" s="174">
        <v>95.956999999999994</v>
      </c>
      <c r="AI1014" s="174">
        <v>97.366</v>
      </c>
      <c r="AJ1014" s="174">
        <v>96.444999999999993</v>
      </c>
      <c r="AK1014" s="174">
        <v>96.561999999999998</v>
      </c>
      <c r="AL1014" s="174">
        <v>96.116</v>
      </c>
      <c r="AM1014" s="174">
        <v>96.04</v>
      </c>
      <c r="AN1014" s="174">
        <v>94.326999999999998</v>
      </c>
      <c r="AO1014" s="174">
        <v>94.938000000000002</v>
      </c>
      <c r="AP1014" s="174">
        <v>94.587999999999994</v>
      </c>
      <c r="AQ1014" s="174">
        <v>97.078999999999994</v>
      </c>
      <c r="AR1014" s="174">
        <v>93.814999999999998</v>
      </c>
      <c r="AS1014" s="174">
        <v>96.61</v>
      </c>
      <c r="AT1014" s="174">
        <v>93.981999999999999</v>
      </c>
      <c r="AU1014" s="174">
        <v>94.096000000000004</v>
      </c>
      <c r="AV1014" s="174">
        <v>94.150999999999996</v>
      </c>
      <c r="AW1014" s="174">
        <v>93.712000000000003</v>
      </c>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row>
    <row r="1015" spans="1:75" s="86" customFormat="1" ht="6" customHeight="1" x14ac:dyDescent="0.2">
      <c r="A1015" s="172"/>
      <c r="B1015" s="173"/>
      <c r="C1015" s="174"/>
      <c r="D1015" s="174"/>
      <c r="E1015" s="174"/>
      <c r="F1015" s="174"/>
      <c r="G1015" s="174"/>
      <c r="H1015" s="174"/>
      <c r="I1015" s="174"/>
      <c r="J1015" s="174"/>
      <c r="K1015" s="174"/>
      <c r="L1015" s="174"/>
      <c r="M1015" s="174"/>
      <c r="N1015" s="174"/>
      <c r="O1015" s="174"/>
      <c r="P1015" s="174"/>
      <c r="Q1015" s="174"/>
      <c r="R1015" s="174"/>
      <c r="S1015" s="174"/>
      <c r="T1015" s="174"/>
      <c r="U1015" s="174"/>
      <c r="V1015" s="174"/>
      <c r="W1015" s="174"/>
      <c r="X1015" s="174"/>
      <c r="Y1015" s="174"/>
      <c r="Z1015" s="174"/>
      <c r="AA1015" s="174"/>
      <c r="AB1015" s="174"/>
      <c r="AC1015" s="174"/>
      <c r="AD1015" s="174"/>
      <c r="AE1015" s="174"/>
      <c r="AF1015" s="174"/>
      <c r="AG1015" s="174"/>
      <c r="AH1015" s="174"/>
      <c r="AI1015" s="174"/>
      <c r="AJ1015" s="174"/>
      <c r="AK1015" s="174"/>
      <c r="AL1015" s="174"/>
      <c r="AM1015" s="174"/>
      <c r="AN1015" s="174"/>
      <c r="AO1015" s="174"/>
      <c r="AP1015" s="174"/>
      <c r="AQ1015" s="174"/>
      <c r="AR1015" s="174"/>
      <c r="AS1015" s="174"/>
      <c r="AT1015" s="174"/>
      <c r="AU1015" s="174"/>
      <c r="AV1015" s="174"/>
      <c r="AW1015" s="174"/>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row>
    <row r="1016" spans="1:75" s="90" customFormat="1" x14ac:dyDescent="0.2">
      <c r="A1016" s="176" t="s">
        <v>168</v>
      </c>
      <c r="B1016" s="177" t="s">
        <v>300</v>
      </c>
      <c r="C1016" s="112">
        <v>74.227999999999994</v>
      </c>
      <c r="D1016" s="112">
        <v>77.7</v>
      </c>
      <c r="E1016" s="112">
        <v>81.914000000000001</v>
      </c>
      <c r="F1016" s="112">
        <v>80.811999999999998</v>
      </c>
      <c r="G1016" s="112">
        <v>79.887</v>
      </c>
      <c r="H1016" s="112">
        <v>84.433999999999997</v>
      </c>
      <c r="I1016" s="112">
        <v>87.194000000000003</v>
      </c>
      <c r="J1016" s="112">
        <v>89.113</v>
      </c>
      <c r="K1016" s="112">
        <v>91.34</v>
      </c>
      <c r="L1016" s="112">
        <v>88.986999999999995</v>
      </c>
      <c r="M1016" s="112">
        <v>87.290999999999997</v>
      </c>
      <c r="N1016" s="112">
        <v>85.477999999999994</v>
      </c>
      <c r="O1016" s="112">
        <v>85.543999999999997</v>
      </c>
      <c r="P1016" s="112">
        <v>89.075999999999993</v>
      </c>
      <c r="Q1016" s="112">
        <v>90.12</v>
      </c>
      <c r="R1016" s="112">
        <v>91.18</v>
      </c>
      <c r="S1016" s="112">
        <v>94.177000000000007</v>
      </c>
      <c r="T1016" s="112">
        <v>97.674000000000007</v>
      </c>
      <c r="U1016" s="112">
        <v>99.655000000000001</v>
      </c>
      <c r="V1016" s="112">
        <v>100</v>
      </c>
      <c r="W1016" s="112">
        <v>101.521</v>
      </c>
      <c r="X1016" s="112">
        <v>102.77500000000001</v>
      </c>
      <c r="Y1016" s="112">
        <v>105.33199999999999</v>
      </c>
      <c r="Z1016" s="112">
        <v>107.79</v>
      </c>
      <c r="AA1016" s="112">
        <v>111.779</v>
      </c>
      <c r="AB1016" s="112">
        <v>114.82</v>
      </c>
      <c r="AC1016" s="112">
        <v>117.636</v>
      </c>
      <c r="AD1016" s="112">
        <v>118.538</v>
      </c>
      <c r="AE1016" s="112">
        <v>118.836</v>
      </c>
      <c r="AF1016" s="112">
        <v>122.675</v>
      </c>
      <c r="AG1016" s="112">
        <v>124.53100000000001</v>
      </c>
      <c r="AH1016" s="112">
        <v>125.901</v>
      </c>
      <c r="AI1016" s="112">
        <v>131.845</v>
      </c>
      <c r="AJ1016" s="112">
        <v>138.43700000000001</v>
      </c>
      <c r="AK1016" s="112">
        <v>143.75299999999999</v>
      </c>
      <c r="AL1016" s="112">
        <v>147.821</v>
      </c>
      <c r="AM1016" s="112">
        <v>153.71799999999999</v>
      </c>
      <c r="AN1016" s="112">
        <v>153.74100000000001</v>
      </c>
      <c r="AO1016" s="112">
        <v>152.756</v>
      </c>
      <c r="AP1016" s="112">
        <v>162.19</v>
      </c>
      <c r="AQ1016" s="112">
        <v>166.53800000000001</v>
      </c>
      <c r="AR1016" s="112">
        <v>168.566</v>
      </c>
      <c r="AS1016" s="112">
        <v>172.304</v>
      </c>
      <c r="AT1016" s="112">
        <v>171.886</v>
      </c>
      <c r="AU1016" s="112">
        <v>171.06299999999999</v>
      </c>
      <c r="AV1016" s="112">
        <v>170.18100000000001</v>
      </c>
      <c r="AW1016" s="112">
        <v>172.42599999999999</v>
      </c>
      <c r="AX1016" s="161"/>
      <c r="AY1016" s="161"/>
      <c r="AZ1016" s="2"/>
      <c r="BA1016" s="2"/>
      <c r="BB1016" s="2"/>
      <c r="BC1016" s="2"/>
      <c r="BD1016" s="2"/>
      <c r="BE1016" s="2"/>
      <c r="BF1016" s="2"/>
      <c r="BG1016" s="2"/>
      <c r="BH1016" s="2"/>
      <c r="BI1016" s="161"/>
      <c r="BJ1016" s="161"/>
      <c r="BK1016" s="161"/>
      <c r="BL1016" s="161"/>
      <c r="BM1016" s="161"/>
      <c r="BN1016" s="161"/>
      <c r="BO1016" s="161"/>
      <c r="BP1016" s="161"/>
      <c r="BQ1016" s="161"/>
      <c r="BR1016" s="161"/>
      <c r="BS1016" s="161"/>
      <c r="BT1016" s="161"/>
      <c r="BU1016" s="161"/>
      <c r="BV1016" s="161"/>
      <c r="BW1016" s="161"/>
    </row>
    <row r="1017" spans="1:75" s="90" customFormat="1" x14ac:dyDescent="0.2">
      <c r="A1017" s="111"/>
      <c r="B1017" s="177" t="s">
        <v>204</v>
      </c>
      <c r="C1017" s="112">
        <v>73.775999999999996</v>
      </c>
      <c r="D1017" s="112">
        <v>75.251999999999995</v>
      </c>
      <c r="E1017" s="112">
        <v>76.736000000000004</v>
      </c>
      <c r="F1017" s="112">
        <v>78.155000000000001</v>
      </c>
      <c r="G1017" s="112">
        <v>79.510000000000005</v>
      </c>
      <c r="H1017" s="112">
        <v>80.808000000000007</v>
      </c>
      <c r="I1017" s="112">
        <v>82.070999999999998</v>
      </c>
      <c r="J1017" s="112">
        <v>83.343999999999994</v>
      </c>
      <c r="K1017" s="112">
        <v>84.638999999999996</v>
      </c>
      <c r="L1017" s="112">
        <v>85.956999999999994</v>
      </c>
      <c r="M1017" s="112">
        <v>87.272000000000006</v>
      </c>
      <c r="N1017" s="112">
        <v>88.652000000000001</v>
      </c>
      <c r="O1017" s="112">
        <v>90.028999999999996</v>
      </c>
      <c r="P1017" s="112">
        <v>91.37</v>
      </c>
      <c r="Q1017" s="112">
        <v>92.73</v>
      </c>
      <c r="R1017" s="112">
        <v>94.134</v>
      </c>
      <c r="S1017" s="112">
        <v>95.572999999999993</v>
      </c>
      <c r="T1017" s="112">
        <v>97.034999999999997</v>
      </c>
      <c r="U1017" s="112">
        <v>98.491</v>
      </c>
      <c r="V1017" s="112">
        <v>100</v>
      </c>
      <c r="W1017" s="112">
        <v>101.444</v>
      </c>
      <c r="X1017" s="112">
        <v>102.83799999999999</v>
      </c>
      <c r="Y1017" s="112">
        <v>104.2</v>
      </c>
      <c r="Z1017" s="112">
        <v>105.541</v>
      </c>
      <c r="AA1017" s="112">
        <v>106.875</v>
      </c>
      <c r="AB1017" s="112">
        <v>108.197</v>
      </c>
      <c r="AC1017" s="112">
        <v>109.515</v>
      </c>
      <c r="AD1017" s="112">
        <v>110.804</v>
      </c>
      <c r="AE1017" s="112">
        <v>112.05800000000001</v>
      </c>
      <c r="AF1017" s="112">
        <v>113.292</v>
      </c>
      <c r="AG1017" s="112">
        <v>114.498</v>
      </c>
      <c r="AH1017" s="112">
        <v>115.69</v>
      </c>
      <c r="AI1017" s="112">
        <v>116.857</v>
      </c>
      <c r="AJ1017" s="112">
        <v>118.005</v>
      </c>
      <c r="AK1017" s="112">
        <v>119.149</v>
      </c>
      <c r="AL1017" s="112">
        <v>120.28700000000001</v>
      </c>
      <c r="AM1017" s="112">
        <v>121.426</v>
      </c>
      <c r="AN1017" s="112">
        <v>122.56399999999999</v>
      </c>
      <c r="AO1017" s="112">
        <v>123.66800000000001</v>
      </c>
      <c r="AP1017" s="112">
        <v>124.727</v>
      </c>
      <c r="AQ1017" s="112">
        <v>125.76900000000001</v>
      </c>
      <c r="AR1017" s="112">
        <v>126.798</v>
      </c>
      <c r="AS1017" s="112">
        <v>127.81399999999999</v>
      </c>
      <c r="AT1017" s="112">
        <v>128.84200000000001</v>
      </c>
      <c r="AU1017" s="112">
        <v>129.86199999999999</v>
      </c>
      <c r="AV1017" s="112">
        <v>130.89699999999999</v>
      </c>
      <c r="AW1017" s="112">
        <v>131.91399999999999</v>
      </c>
      <c r="AX1017" s="161"/>
      <c r="AY1017" s="161"/>
      <c r="AZ1017" s="2"/>
      <c r="BA1017" s="2"/>
      <c r="BB1017" s="2"/>
      <c r="BC1017" s="2"/>
      <c r="BD1017" s="2"/>
      <c r="BE1017" s="2"/>
      <c r="BF1017" s="2"/>
      <c r="BG1017" s="2"/>
      <c r="BH1017" s="2"/>
      <c r="BI1017" s="161"/>
      <c r="BJ1017" s="161"/>
      <c r="BK1017" s="161"/>
      <c r="BL1017" s="161"/>
      <c r="BM1017" s="161"/>
      <c r="BN1017" s="161"/>
      <c r="BO1017" s="161"/>
      <c r="BP1017" s="161"/>
      <c r="BQ1017" s="161"/>
      <c r="BR1017" s="161"/>
      <c r="BS1017" s="161"/>
      <c r="BT1017" s="161"/>
      <c r="BU1017" s="161"/>
      <c r="BV1017" s="161"/>
      <c r="BW1017" s="161"/>
    </row>
    <row r="1018" spans="1:75" s="90" customFormat="1" x14ac:dyDescent="0.2">
      <c r="A1018" s="111"/>
      <c r="B1018" s="177" t="s">
        <v>273</v>
      </c>
      <c r="C1018" s="112">
        <v>68.991</v>
      </c>
      <c r="D1018" s="112">
        <v>71.305000000000007</v>
      </c>
      <c r="E1018" s="112">
        <v>74.430999999999997</v>
      </c>
      <c r="F1018" s="112">
        <v>74.436999999999998</v>
      </c>
      <c r="G1018" s="112">
        <v>74.117999999999995</v>
      </c>
      <c r="H1018" s="112">
        <v>76.432000000000002</v>
      </c>
      <c r="I1018" s="112">
        <v>78.284999999999997</v>
      </c>
      <c r="J1018" s="112">
        <v>80.632999999999996</v>
      </c>
      <c r="K1018" s="112">
        <v>82.388000000000005</v>
      </c>
      <c r="L1018" s="112">
        <v>83.069000000000003</v>
      </c>
      <c r="M1018" s="112">
        <v>83.521000000000001</v>
      </c>
      <c r="N1018" s="112">
        <v>82.703999999999994</v>
      </c>
      <c r="O1018" s="112">
        <v>83.873999999999995</v>
      </c>
      <c r="P1018" s="112">
        <v>86.863</v>
      </c>
      <c r="Q1018" s="112">
        <v>89.200999999999993</v>
      </c>
      <c r="R1018" s="112">
        <v>90.998000000000005</v>
      </c>
      <c r="S1018" s="112">
        <v>93.216999999999999</v>
      </c>
      <c r="T1018" s="112">
        <v>96.305000000000007</v>
      </c>
      <c r="U1018" s="112">
        <v>98.677000000000007</v>
      </c>
      <c r="V1018" s="112">
        <v>100</v>
      </c>
      <c r="W1018" s="112">
        <v>100.386</v>
      </c>
      <c r="X1018" s="112">
        <v>102.002</v>
      </c>
      <c r="Y1018" s="112">
        <v>103.36799999999999</v>
      </c>
      <c r="Z1018" s="112">
        <v>106.372</v>
      </c>
      <c r="AA1018" s="112">
        <v>108.995</v>
      </c>
      <c r="AB1018" s="112">
        <v>112.084</v>
      </c>
      <c r="AC1018" s="112">
        <v>115.229</v>
      </c>
      <c r="AD1018" s="112">
        <v>117.011</v>
      </c>
      <c r="AE1018" s="112">
        <v>120.105</v>
      </c>
      <c r="AF1018" s="112">
        <v>124.14</v>
      </c>
      <c r="AG1018" s="112">
        <v>125.685</v>
      </c>
      <c r="AH1018" s="112">
        <v>127.78700000000001</v>
      </c>
      <c r="AI1018" s="112">
        <v>130.78299999999999</v>
      </c>
      <c r="AJ1018" s="112">
        <v>135.41300000000001</v>
      </c>
      <c r="AK1018" s="112">
        <v>140.02799999999999</v>
      </c>
      <c r="AL1018" s="112">
        <v>145.559</v>
      </c>
      <c r="AM1018" s="112">
        <v>151.4</v>
      </c>
      <c r="AN1018" s="112">
        <v>153.51</v>
      </c>
      <c r="AO1018" s="112">
        <v>151.98099999999999</v>
      </c>
      <c r="AP1018" s="112">
        <v>158.62700000000001</v>
      </c>
      <c r="AQ1018" s="112">
        <v>163.59</v>
      </c>
      <c r="AR1018" s="112">
        <v>167.43</v>
      </c>
      <c r="AS1018" s="112">
        <v>171.797</v>
      </c>
      <c r="AT1018" s="112">
        <v>176.727</v>
      </c>
      <c r="AU1018" s="112">
        <v>182.059</v>
      </c>
      <c r="AV1018" s="112">
        <v>186.58799999999999</v>
      </c>
      <c r="AW1018" s="112">
        <v>192.52099999999999</v>
      </c>
      <c r="AX1018" s="161"/>
      <c r="AY1018" s="161"/>
      <c r="AZ1018" s="2"/>
      <c r="BA1018" s="2"/>
      <c r="BB1018" s="2"/>
      <c r="BC1018" s="2"/>
      <c r="BD1018" s="2"/>
      <c r="BE1018" s="2"/>
      <c r="BF1018" s="2"/>
      <c r="BG1018" s="2"/>
      <c r="BH1018" s="2"/>
      <c r="BI1018" s="161"/>
      <c r="BJ1018" s="161"/>
      <c r="BK1018" s="161"/>
      <c r="BL1018" s="161"/>
      <c r="BM1018" s="161"/>
      <c r="BN1018" s="161"/>
      <c r="BO1018" s="161"/>
      <c r="BP1018" s="161"/>
      <c r="BQ1018" s="161"/>
      <c r="BR1018" s="161"/>
      <c r="BS1018" s="161"/>
      <c r="BT1018" s="161"/>
      <c r="BU1018" s="161"/>
      <c r="BV1018" s="161"/>
      <c r="BW1018" s="161"/>
    </row>
    <row r="1019" spans="1:75" s="90" customFormat="1" x14ac:dyDescent="0.2">
      <c r="A1019" s="111"/>
      <c r="B1019" s="177" t="s">
        <v>275</v>
      </c>
      <c r="C1019" s="112">
        <v>131.905</v>
      </c>
      <c r="D1019" s="112">
        <v>131.38200000000001</v>
      </c>
      <c r="E1019" s="112">
        <v>130.001</v>
      </c>
      <c r="F1019" s="112">
        <v>127.15</v>
      </c>
      <c r="G1019" s="112">
        <v>125.045</v>
      </c>
      <c r="H1019" s="112">
        <v>126.40900000000001</v>
      </c>
      <c r="I1019" s="112">
        <v>125.489</v>
      </c>
      <c r="J1019" s="112">
        <v>124.479</v>
      </c>
      <c r="K1019" s="112">
        <v>122.97199999999999</v>
      </c>
      <c r="L1019" s="112">
        <v>118.19799999999999</v>
      </c>
      <c r="M1019" s="112">
        <v>113.63800000000001</v>
      </c>
      <c r="N1019" s="112">
        <v>111.767</v>
      </c>
      <c r="O1019" s="112">
        <v>109.41</v>
      </c>
      <c r="P1019" s="112">
        <v>108.721</v>
      </c>
      <c r="Q1019" s="112">
        <v>106.944</v>
      </c>
      <c r="R1019" s="112">
        <v>104.996</v>
      </c>
      <c r="S1019" s="112">
        <v>104.554</v>
      </c>
      <c r="T1019" s="112">
        <v>103.133</v>
      </c>
      <c r="U1019" s="112">
        <v>101.102</v>
      </c>
      <c r="V1019" s="112">
        <v>100</v>
      </c>
      <c r="W1019" s="112">
        <v>99.087000000000003</v>
      </c>
      <c r="X1019" s="112">
        <v>97.683999999999997</v>
      </c>
      <c r="Y1019" s="112">
        <v>97.527000000000001</v>
      </c>
      <c r="Z1019" s="112">
        <v>95.888000000000005</v>
      </c>
      <c r="AA1019" s="112">
        <v>95.46</v>
      </c>
      <c r="AB1019" s="112">
        <v>94.56</v>
      </c>
      <c r="AC1019" s="112">
        <v>91.953999999999994</v>
      </c>
      <c r="AD1019" s="112">
        <v>89.855000000000004</v>
      </c>
      <c r="AE1019" s="112">
        <v>88.373000000000005</v>
      </c>
      <c r="AF1019" s="112">
        <v>86.6</v>
      </c>
      <c r="AG1019" s="112">
        <v>85.037000000000006</v>
      </c>
      <c r="AH1019" s="112">
        <v>84.393000000000001</v>
      </c>
      <c r="AI1019" s="112">
        <v>84.712999999999994</v>
      </c>
      <c r="AJ1019" s="112">
        <v>84.802999999999997</v>
      </c>
      <c r="AK1019" s="112">
        <v>83.332999999999998</v>
      </c>
      <c r="AL1019" s="112">
        <v>81.415999999999997</v>
      </c>
      <c r="AM1019" s="112">
        <v>79.608999999999995</v>
      </c>
      <c r="AN1019" s="112">
        <v>78.174000000000007</v>
      </c>
      <c r="AO1019" s="112">
        <v>78.028000000000006</v>
      </c>
      <c r="AP1019" s="112">
        <v>78.105000000000004</v>
      </c>
      <c r="AQ1019" s="112">
        <v>76.025999999999996</v>
      </c>
      <c r="AR1019" s="112">
        <v>74.584999999999994</v>
      </c>
      <c r="AS1019" s="112">
        <v>73.337000000000003</v>
      </c>
      <c r="AT1019" s="112">
        <v>71.325999999999993</v>
      </c>
      <c r="AU1019" s="112">
        <v>68.885999999999996</v>
      </c>
      <c r="AV1019" s="112">
        <v>66.691999999999993</v>
      </c>
      <c r="AW1019" s="112">
        <v>65.266999999999996</v>
      </c>
      <c r="AX1019" s="161"/>
      <c r="AY1019" s="161"/>
      <c r="AZ1019" s="2"/>
      <c r="BA1019" s="2"/>
      <c r="BB1019" s="2"/>
      <c r="BC1019" s="2"/>
      <c r="BD1019" s="2"/>
      <c r="BE1019" s="2"/>
      <c r="BF1019" s="2"/>
      <c r="BG1019" s="2"/>
      <c r="BH1019" s="2"/>
      <c r="BI1019" s="161"/>
      <c r="BJ1019" s="161"/>
      <c r="BK1019" s="161"/>
      <c r="BL1019" s="161"/>
      <c r="BM1019" s="161"/>
      <c r="BN1019" s="161"/>
      <c r="BO1019" s="161"/>
      <c r="BP1019" s="161"/>
      <c r="BQ1019" s="161"/>
      <c r="BR1019" s="161"/>
      <c r="BS1019" s="161"/>
      <c r="BT1019" s="161"/>
      <c r="BU1019" s="161"/>
      <c r="BV1019" s="161"/>
      <c r="BW1019" s="161"/>
    </row>
    <row r="1020" spans="1:75" s="90" customFormat="1" x14ac:dyDescent="0.2">
      <c r="A1020" s="111"/>
      <c r="B1020" s="177" t="s">
        <v>301</v>
      </c>
      <c r="C1020" s="112">
        <v>110.56100000000001</v>
      </c>
      <c r="D1020" s="112">
        <v>110.21599999999999</v>
      </c>
      <c r="E1020" s="112">
        <v>110.321</v>
      </c>
      <c r="F1020" s="112">
        <v>109.247</v>
      </c>
      <c r="G1020" s="112">
        <v>108.408</v>
      </c>
      <c r="H1020" s="112">
        <v>108.146</v>
      </c>
      <c r="I1020" s="112">
        <v>108.14700000000001</v>
      </c>
      <c r="J1020" s="112">
        <v>106.527</v>
      </c>
      <c r="K1020" s="112">
        <v>106.518</v>
      </c>
      <c r="L1020" s="112">
        <v>105.437</v>
      </c>
      <c r="M1020" s="112">
        <v>105.383</v>
      </c>
      <c r="N1020" s="112">
        <v>104.309</v>
      </c>
      <c r="O1020" s="112">
        <v>103.544</v>
      </c>
      <c r="P1020" s="112">
        <v>103.232</v>
      </c>
      <c r="Q1020" s="112">
        <v>101.876</v>
      </c>
      <c r="R1020" s="112">
        <v>101.38</v>
      </c>
      <c r="S1020" s="112">
        <v>101.104</v>
      </c>
      <c r="T1020" s="112">
        <v>101.345</v>
      </c>
      <c r="U1020" s="112">
        <v>101.42100000000001</v>
      </c>
      <c r="V1020" s="112">
        <v>100</v>
      </c>
      <c r="W1020" s="112">
        <v>100.61</v>
      </c>
      <c r="X1020" s="112">
        <v>100.3</v>
      </c>
      <c r="Y1020" s="112">
        <v>100.27200000000001</v>
      </c>
      <c r="Z1020" s="112">
        <v>100.13</v>
      </c>
      <c r="AA1020" s="112">
        <v>100.52200000000001</v>
      </c>
      <c r="AB1020" s="112">
        <v>100.127</v>
      </c>
      <c r="AC1020" s="112">
        <v>101.376</v>
      </c>
      <c r="AD1020" s="112">
        <v>101.749</v>
      </c>
      <c r="AE1020" s="112">
        <v>99.914000000000001</v>
      </c>
      <c r="AF1020" s="112">
        <v>100.723</v>
      </c>
      <c r="AG1020" s="112">
        <v>101.76300000000001</v>
      </c>
      <c r="AH1020" s="112">
        <v>100.91</v>
      </c>
      <c r="AI1020" s="112">
        <v>101.839</v>
      </c>
      <c r="AJ1020" s="112">
        <v>102.16</v>
      </c>
      <c r="AK1020" s="112">
        <v>103.393</v>
      </c>
      <c r="AL1020" s="112">
        <v>103.69799999999999</v>
      </c>
      <c r="AM1020" s="112">
        <v>105.033</v>
      </c>
      <c r="AN1020" s="112">
        <v>104.52800000000001</v>
      </c>
      <c r="AO1020" s="112">
        <v>104.15900000000001</v>
      </c>
      <c r="AP1020" s="112">
        <v>104.95699999999999</v>
      </c>
      <c r="AQ1020" s="112">
        <v>106.468</v>
      </c>
      <c r="AR1020" s="112">
        <v>106.456</v>
      </c>
      <c r="AS1020" s="112">
        <v>106.998</v>
      </c>
      <c r="AT1020" s="112">
        <v>105.836</v>
      </c>
      <c r="AU1020" s="112">
        <v>105.035</v>
      </c>
      <c r="AV1020" s="112">
        <v>104.47799999999999</v>
      </c>
      <c r="AW1020" s="112">
        <v>104.02500000000001</v>
      </c>
      <c r="AX1020" s="161"/>
      <c r="AY1020" s="161"/>
      <c r="AZ1020" s="2"/>
      <c r="BA1020" s="2"/>
      <c r="BB1020" s="2"/>
      <c r="BC1020" s="2"/>
      <c r="BD1020" s="2"/>
      <c r="BE1020" s="2"/>
      <c r="BF1020" s="2"/>
      <c r="BG1020" s="2"/>
      <c r="BH1020" s="2"/>
      <c r="BI1020" s="161"/>
      <c r="BJ1020" s="161"/>
      <c r="BK1020" s="161"/>
      <c r="BL1020" s="161"/>
      <c r="BM1020" s="161"/>
      <c r="BN1020" s="161"/>
      <c r="BO1020" s="161"/>
      <c r="BP1020" s="161"/>
      <c r="BQ1020" s="161"/>
      <c r="BR1020" s="161"/>
      <c r="BS1020" s="161"/>
      <c r="BT1020" s="161"/>
      <c r="BU1020" s="161"/>
      <c r="BV1020" s="161"/>
      <c r="BW1020" s="161"/>
    </row>
    <row r="1021" spans="1:75" s="90" customFormat="1" ht="6" customHeight="1" x14ac:dyDescent="0.2">
      <c r="A1021" s="111"/>
      <c r="B1021" s="177"/>
      <c r="C1021" s="112"/>
      <c r="D1021" s="112"/>
      <c r="E1021" s="112"/>
      <c r="F1021" s="112"/>
      <c r="G1021" s="112"/>
      <c r="H1021" s="112"/>
      <c r="I1021" s="112"/>
      <c r="J1021" s="112"/>
      <c r="K1021" s="112"/>
      <c r="L1021" s="112"/>
      <c r="M1021" s="112"/>
      <c r="N1021" s="112"/>
      <c r="O1021" s="112"/>
      <c r="P1021" s="112"/>
      <c r="Q1021" s="112"/>
      <c r="R1021" s="112"/>
      <c r="S1021" s="112"/>
      <c r="T1021" s="112"/>
      <c r="U1021" s="112"/>
      <c r="V1021" s="112"/>
      <c r="W1021" s="112"/>
      <c r="X1021" s="112"/>
      <c r="Y1021" s="112"/>
      <c r="Z1021" s="112"/>
      <c r="AA1021" s="112"/>
      <c r="AB1021" s="112"/>
      <c r="AC1021" s="112"/>
      <c r="AD1021" s="112"/>
      <c r="AE1021" s="112"/>
      <c r="AF1021" s="112"/>
      <c r="AG1021" s="112"/>
      <c r="AH1021" s="112"/>
      <c r="AI1021" s="112"/>
      <c r="AJ1021" s="112"/>
      <c r="AK1021" s="112"/>
      <c r="AL1021" s="112"/>
      <c r="AM1021" s="112"/>
      <c r="AN1021" s="112"/>
      <c r="AO1021" s="112"/>
      <c r="AP1021" s="112"/>
      <c r="AQ1021" s="112"/>
      <c r="AR1021" s="112"/>
      <c r="AS1021" s="112"/>
      <c r="AT1021" s="112"/>
      <c r="AU1021" s="112"/>
      <c r="AV1021" s="112"/>
      <c r="AW1021" s="112"/>
      <c r="AX1021" s="161"/>
      <c r="AY1021" s="161"/>
      <c r="AZ1021" s="2"/>
      <c r="BA1021" s="2"/>
      <c r="BB1021" s="2"/>
      <c r="BC1021" s="2"/>
      <c r="BD1021" s="2"/>
      <c r="BE1021" s="2"/>
      <c r="BF1021" s="2"/>
      <c r="BG1021" s="2"/>
      <c r="BH1021" s="2"/>
      <c r="BI1021" s="161"/>
      <c r="BJ1021" s="161"/>
      <c r="BK1021" s="161"/>
      <c r="BL1021" s="161"/>
      <c r="BM1021" s="161"/>
      <c r="BN1021" s="161"/>
      <c r="BO1021" s="161"/>
      <c r="BP1021" s="161"/>
      <c r="BQ1021" s="161"/>
      <c r="BR1021" s="161"/>
      <c r="BS1021" s="161"/>
      <c r="BT1021" s="161"/>
      <c r="BU1021" s="161"/>
      <c r="BV1021" s="161"/>
      <c r="BW1021" s="161"/>
    </row>
    <row r="1022" spans="1:75" s="90" customFormat="1" x14ac:dyDescent="0.2">
      <c r="A1022" s="176" t="s">
        <v>169</v>
      </c>
      <c r="B1022" s="177" t="s">
        <v>300</v>
      </c>
      <c r="C1022" s="112" t="s">
        <v>231</v>
      </c>
      <c r="D1022" s="112" t="s">
        <v>231</v>
      </c>
      <c r="E1022" s="112" t="s">
        <v>231</v>
      </c>
      <c r="F1022" s="112" t="s">
        <v>231</v>
      </c>
      <c r="G1022" s="112" t="s">
        <v>231</v>
      </c>
      <c r="H1022" s="112" t="s">
        <v>231</v>
      </c>
      <c r="I1022" s="112" t="s">
        <v>231</v>
      </c>
      <c r="J1022" s="112" t="s">
        <v>231</v>
      </c>
      <c r="K1022" s="112" t="s">
        <v>231</v>
      </c>
      <c r="L1022" s="112" t="s">
        <v>231</v>
      </c>
      <c r="M1022" s="112" t="s">
        <v>231</v>
      </c>
      <c r="N1022" s="112" t="s">
        <v>231</v>
      </c>
      <c r="O1022" s="112" t="s">
        <v>231</v>
      </c>
      <c r="P1022" s="112" t="s">
        <v>231</v>
      </c>
      <c r="Q1022" s="112" t="s">
        <v>231</v>
      </c>
      <c r="R1022" s="112" t="s">
        <v>231</v>
      </c>
      <c r="S1022" s="112" t="s">
        <v>231</v>
      </c>
      <c r="T1022" s="112" t="s">
        <v>231</v>
      </c>
      <c r="U1022" s="112" t="s">
        <v>231</v>
      </c>
      <c r="V1022" s="112">
        <v>100</v>
      </c>
      <c r="W1022" s="112">
        <v>99.411000000000001</v>
      </c>
      <c r="X1022" s="112">
        <v>96.135000000000005</v>
      </c>
      <c r="Y1022" s="112">
        <v>94.344999999999999</v>
      </c>
      <c r="Z1022" s="112">
        <v>93.709000000000003</v>
      </c>
      <c r="AA1022" s="112">
        <v>94.731999999999999</v>
      </c>
      <c r="AB1022" s="112">
        <v>97.724000000000004</v>
      </c>
      <c r="AC1022" s="112">
        <v>95.424999999999997</v>
      </c>
      <c r="AD1022" s="112">
        <v>95.248000000000005</v>
      </c>
      <c r="AE1022" s="112">
        <v>93.722999999999999</v>
      </c>
      <c r="AF1022" s="112">
        <v>94.087000000000003</v>
      </c>
      <c r="AG1022" s="112">
        <v>95.906000000000006</v>
      </c>
      <c r="AH1022" s="112">
        <v>95.402000000000001</v>
      </c>
      <c r="AI1022" s="112">
        <v>97.978999999999999</v>
      </c>
      <c r="AJ1022" s="112">
        <v>98.013000000000005</v>
      </c>
      <c r="AK1022" s="112">
        <v>97.478999999999999</v>
      </c>
      <c r="AL1022" s="112">
        <v>97.629000000000005</v>
      </c>
      <c r="AM1022" s="112">
        <v>96.225999999999999</v>
      </c>
      <c r="AN1022" s="112">
        <v>94.147000000000006</v>
      </c>
      <c r="AO1022" s="112">
        <v>87.180999999999997</v>
      </c>
      <c r="AP1022" s="112">
        <v>89.772000000000006</v>
      </c>
      <c r="AQ1022" s="112">
        <v>86.355000000000004</v>
      </c>
      <c r="AR1022" s="112">
        <v>85.504999999999995</v>
      </c>
      <c r="AS1022" s="112">
        <v>83.387</v>
      </c>
      <c r="AT1022" s="112">
        <v>78.796000000000006</v>
      </c>
      <c r="AU1022" s="112">
        <v>79.918000000000006</v>
      </c>
      <c r="AV1022" s="112">
        <v>79.572999999999993</v>
      </c>
      <c r="AW1022" s="112">
        <v>79.748999999999995</v>
      </c>
      <c r="AX1022" s="161"/>
      <c r="AY1022" s="161"/>
      <c r="AZ1022" s="2"/>
      <c r="BA1022" s="2"/>
      <c r="BB1022" s="2"/>
      <c r="BC1022" s="2"/>
      <c r="BD1022" s="2"/>
      <c r="BE1022" s="2"/>
      <c r="BF1022" s="2"/>
      <c r="BG1022" s="2"/>
      <c r="BH1022" s="2"/>
      <c r="BI1022" s="161"/>
      <c r="BJ1022" s="161"/>
      <c r="BK1022" s="161"/>
      <c r="BL1022" s="161"/>
      <c r="BM1022" s="161"/>
      <c r="BN1022" s="161"/>
      <c r="BO1022" s="161"/>
      <c r="BP1022" s="161"/>
      <c r="BQ1022" s="161"/>
      <c r="BR1022" s="161"/>
      <c r="BS1022" s="161"/>
      <c r="BT1022" s="161"/>
      <c r="BU1022" s="161"/>
      <c r="BV1022" s="161"/>
      <c r="BW1022" s="161"/>
    </row>
    <row r="1023" spans="1:75" s="90" customFormat="1" x14ac:dyDescent="0.2">
      <c r="A1023" s="111"/>
      <c r="B1023" s="177" t="s">
        <v>204</v>
      </c>
      <c r="C1023" s="112" t="s">
        <v>231</v>
      </c>
      <c r="D1023" s="112" t="s">
        <v>231</v>
      </c>
      <c r="E1023" s="112" t="s">
        <v>231</v>
      </c>
      <c r="F1023" s="112" t="s">
        <v>231</v>
      </c>
      <c r="G1023" s="112" t="s">
        <v>231</v>
      </c>
      <c r="H1023" s="112" t="s">
        <v>231</v>
      </c>
      <c r="I1023" s="112" t="s">
        <v>231</v>
      </c>
      <c r="J1023" s="112" t="s">
        <v>231</v>
      </c>
      <c r="K1023" s="112" t="s">
        <v>231</v>
      </c>
      <c r="L1023" s="112" t="s">
        <v>231</v>
      </c>
      <c r="M1023" s="112" t="s">
        <v>231</v>
      </c>
      <c r="N1023" s="112" t="s">
        <v>231</v>
      </c>
      <c r="O1023" s="112" t="s">
        <v>231</v>
      </c>
      <c r="P1023" s="112" t="s">
        <v>231</v>
      </c>
      <c r="Q1023" s="112" t="s">
        <v>231</v>
      </c>
      <c r="R1023" s="112" t="s">
        <v>231</v>
      </c>
      <c r="S1023" s="112" t="s">
        <v>231</v>
      </c>
      <c r="T1023" s="112" t="s">
        <v>231</v>
      </c>
      <c r="U1023" s="112" t="s">
        <v>231</v>
      </c>
      <c r="V1023" s="112">
        <v>100</v>
      </c>
      <c r="W1023" s="112">
        <v>100.22799999999999</v>
      </c>
      <c r="X1023" s="112">
        <v>100.48</v>
      </c>
      <c r="Y1023" s="112">
        <v>100.768</v>
      </c>
      <c r="Z1023" s="112">
        <v>100.953</v>
      </c>
      <c r="AA1023" s="112">
        <v>101.127</v>
      </c>
      <c r="AB1023" s="112">
        <v>101.256</v>
      </c>
      <c r="AC1023" s="112">
        <v>101.42</v>
      </c>
      <c r="AD1023" s="112">
        <v>101.539</v>
      </c>
      <c r="AE1023" s="112">
        <v>101.71899999999999</v>
      </c>
      <c r="AF1023" s="112">
        <v>101.92400000000001</v>
      </c>
      <c r="AG1023" s="112">
        <v>102.093</v>
      </c>
      <c r="AH1023" s="112">
        <v>102.357</v>
      </c>
      <c r="AI1023" s="112">
        <v>102.73099999999999</v>
      </c>
      <c r="AJ1023" s="112">
        <v>103.11799999999999</v>
      </c>
      <c r="AK1023" s="112">
        <v>103.553</v>
      </c>
      <c r="AL1023" s="112">
        <v>103.922</v>
      </c>
      <c r="AM1023" s="112">
        <v>104.34099999999999</v>
      </c>
      <c r="AN1023" s="112">
        <v>104.749</v>
      </c>
      <c r="AO1023" s="112">
        <v>105.125</v>
      </c>
      <c r="AP1023" s="112">
        <v>105.383</v>
      </c>
      <c r="AQ1023" s="112">
        <v>105.61799999999999</v>
      </c>
      <c r="AR1023" s="112">
        <v>105.871</v>
      </c>
      <c r="AS1023" s="112">
        <v>106.092</v>
      </c>
      <c r="AT1023" s="112">
        <v>106.343</v>
      </c>
      <c r="AU1023" s="112">
        <v>106.646</v>
      </c>
      <c r="AV1023" s="112">
        <v>106.973</v>
      </c>
      <c r="AW1023" s="112">
        <v>107.199</v>
      </c>
      <c r="AX1023" s="161"/>
      <c r="AY1023" s="161"/>
      <c r="AZ1023" s="2"/>
      <c r="BA1023" s="2"/>
      <c r="BB1023" s="2"/>
      <c r="BC1023" s="2"/>
      <c r="BD1023" s="2"/>
      <c r="BE1023" s="2"/>
      <c r="BF1023" s="2"/>
      <c r="BG1023" s="2"/>
      <c r="BH1023" s="2"/>
      <c r="BI1023" s="161"/>
      <c r="BJ1023" s="161"/>
      <c r="BK1023" s="161"/>
      <c r="BL1023" s="161"/>
      <c r="BM1023" s="161"/>
      <c r="BN1023" s="161"/>
      <c r="BO1023" s="161"/>
      <c r="BP1023" s="161"/>
      <c r="BQ1023" s="161"/>
      <c r="BR1023" s="161"/>
      <c r="BS1023" s="161"/>
      <c r="BT1023" s="161"/>
      <c r="BU1023" s="161"/>
      <c r="BV1023" s="161"/>
      <c r="BW1023" s="161"/>
    </row>
    <row r="1024" spans="1:75" s="90" customFormat="1" x14ac:dyDescent="0.2">
      <c r="A1024" s="111"/>
      <c r="B1024" s="177" t="s">
        <v>273</v>
      </c>
      <c r="C1024" s="112" t="s">
        <v>231</v>
      </c>
      <c r="D1024" s="112" t="s">
        <v>231</v>
      </c>
      <c r="E1024" s="112" t="s">
        <v>231</v>
      </c>
      <c r="F1024" s="112" t="s">
        <v>231</v>
      </c>
      <c r="G1024" s="112" t="s">
        <v>231</v>
      </c>
      <c r="H1024" s="112" t="s">
        <v>231</v>
      </c>
      <c r="I1024" s="112" t="s">
        <v>231</v>
      </c>
      <c r="J1024" s="112" t="s">
        <v>231</v>
      </c>
      <c r="K1024" s="112" t="s">
        <v>231</v>
      </c>
      <c r="L1024" s="112" t="s">
        <v>231</v>
      </c>
      <c r="M1024" s="112" t="s">
        <v>231</v>
      </c>
      <c r="N1024" s="112" t="s">
        <v>231</v>
      </c>
      <c r="O1024" s="112" t="s">
        <v>231</v>
      </c>
      <c r="P1024" s="112" t="s">
        <v>231</v>
      </c>
      <c r="Q1024" s="112" t="s">
        <v>231</v>
      </c>
      <c r="R1024" s="112" t="s">
        <v>231</v>
      </c>
      <c r="S1024" s="112" t="s">
        <v>231</v>
      </c>
      <c r="T1024" s="112" t="s">
        <v>231</v>
      </c>
      <c r="U1024" s="112" t="s">
        <v>231</v>
      </c>
      <c r="V1024" s="112">
        <v>100</v>
      </c>
      <c r="W1024" s="112">
        <v>100.35299999999999</v>
      </c>
      <c r="X1024" s="112">
        <v>100.791</v>
      </c>
      <c r="Y1024" s="112">
        <v>100.35299999999999</v>
      </c>
      <c r="Z1024" s="112">
        <v>103.047</v>
      </c>
      <c r="AA1024" s="112">
        <v>106.06100000000001</v>
      </c>
      <c r="AB1024" s="112">
        <v>108.134</v>
      </c>
      <c r="AC1024" s="112">
        <v>111.101</v>
      </c>
      <c r="AD1024" s="112">
        <v>114.304</v>
      </c>
      <c r="AE1024" s="112">
        <v>117.446</v>
      </c>
      <c r="AF1024" s="112">
        <v>121.71899999999999</v>
      </c>
      <c r="AG1024" s="112">
        <v>124.34</v>
      </c>
      <c r="AH1024" s="112">
        <v>125.852</v>
      </c>
      <c r="AI1024" s="112">
        <v>127.23699999999999</v>
      </c>
      <c r="AJ1024" s="112">
        <v>130.203</v>
      </c>
      <c r="AK1024" s="112">
        <v>132.566</v>
      </c>
      <c r="AL1024" s="112">
        <v>136.75700000000001</v>
      </c>
      <c r="AM1024" s="112">
        <v>140.69900000000001</v>
      </c>
      <c r="AN1024" s="112">
        <v>141.18199999999999</v>
      </c>
      <c r="AO1024" s="112">
        <v>134.64699999999999</v>
      </c>
      <c r="AP1024" s="112">
        <v>137.01400000000001</v>
      </c>
      <c r="AQ1024" s="112">
        <v>139.124</v>
      </c>
      <c r="AR1024" s="112">
        <v>138.25399999999999</v>
      </c>
      <c r="AS1024" s="112">
        <v>138.36199999999999</v>
      </c>
      <c r="AT1024" s="112">
        <v>140.58799999999999</v>
      </c>
      <c r="AU1024" s="112">
        <v>143.58500000000001</v>
      </c>
      <c r="AV1024" s="112">
        <v>146.16399999999999</v>
      </c>
      <c r="AW1024" s="112">
        <v>149.703</v>
      </c>
      <c r="AX1024" s="161"/>
      <c r="AY1024" s="161"/>
      <c r="AZ1024" s="2"/>
      <c r="BA1024" s="2"/>
      <c r="BB1024" s="2"/>
      <c r="BC1024" s="2"/>
      <c r="BD1024" s="2"/>
      <c r="BE1024" s="2"/>
      <c r="BF1024" s="2"/>
      <c r="BG1024" s="2"/>
      <c r="BH1024" s="2"/>
      <c r="BI1024" s="161"/>
      <c r="BJ1024" s="161"/>
      <c r="BK1024" s="161"/>
      <c r="BL1024" s="161"/>
      <c r="BM1024" s="161"/>
      <c r="BN1024" s="161"/>
      <c r="BO1024" s="161"/>
      <c r="BP1024" s="161"/>
      <c r="BQ1024" s="161"/>
      <c r="BR1024" s="161"/>
      <c r="BS1024" s="161"/>
      <c r="BT1024" s="161"/>
      <c r="BU1024" s="161"/>
      <c r="BV1024" s="161"/>
      <c r="BW1024" s="161"/>
    </row>
    <row r="1025" spans="1:75" s="90" customFormat="1" x14ac:dyDescent="0.2">
      <c r="A1025" s="111"/>
      <c r="B1025" s="177" t="s">
        <v>275</v>
      </c>
      <c r="C1025" s="112" t="s">
        <v>231</v>
      </c>
      <c r="D1025" s="112" t="s">
        <v>231</v>
      </c>
      <c r="E1025" s="112" t="s">
        <v>231</v>
      </c>
      <c r="F1025" s="112" t="s">
        <v>231</v>
      </c>
      <c r="G1025" s="112" t="s">
        <v>231</v>
      </c>
      <c r="H1025" s="112" t="s">
        <v>231</v>
      </c>
      <c r="I1025" s="112" t="s">
        <v>231</v>
      </c>
      <c r="J1025" s="112" t="s">
        <v>231</v>
      </c>
      <c r="K1025" s="112" t="s">
        <v>231</v>
      </c>
      <c r="L1025" s="112" t="s">
        <v>231</v>
      </c>
      <c r="M1025" s="112" t="s">
        <v>231</v>
      </c>
      <c r="N1025" s="112" t="s">
        <v>231</v>
      </c>
      <c r="O1025" s="112" t="s">
        <v>231</v>
      </c>
      <c r="P1025" s="112" t="s">
        <v>231</v>
      </c>
      <c r="Q1025" s="112" t="s">
        <v>231</v>
      </c>
      <c r="R1025" s="112" t="s">
        <v>231</v>
      </c>
      <c r="S1025" s="112" t="s">
        <v>231</v>
      </c>
      <c r="T1025" s="112" t="s">
        <v>231</v>
      </c>
      <c r="U1025" s="112" t="s">
        <v>231</v>
      </c>
      <c r="V1025" s="112">
        <v>100</v>
      </c>
      <c r="W1025" s="112">
        <v>99.555000000000007</v>
      </c>
      <c r="X1025" s="112">
        <v>96.531000000000006</v>
      </c>
      <c r="Y1025" s="112">
        <v>96.635000000000005</v>
      </c>
      <c r="Z1025" s="112">
        <v>93.522999999999996</v>
      </c>
      <c r="AA1025" s="112">
        <v>93.373999999999995</v>
      </c>
      <c r="AB1025" s="112">
        <v>94.641999999999996</v>
      </c>
      <c r="AC1025" s="112">
        <v>91.064999999999998</v>
      </c>
      <c r="AD1025" s="112">
        <v>88.93</v>
      </c>
      <c r="AE1025" s="112">
        <v>85.662999999999997</v>
      </c>
      <c r="AF1025" s="112">
        <v>83.022999999999996</v>
      </c>
      <c r="AG1025" s="112">
        <v>83.034999999999997</v>
      </c>
      <c r="AH1025" s="112">
        <v>81.790000000000006</v>
      </c>
      <c r="AI1025" s="112">
        <v>82.417000000000002</v>
      </c>
      <c r="AJ1025" s="112">
        <v>80.953000000000003</v>
      </c>
      <c r="AK1025" s="112">
        <v>79.472999999999999</v>
      </c>
      <c r="AL1025" s="112">
        <v>77.06</v>
      </c>
      <c r="AM1025" s="112">
        <v>73.308000000000007</v>
      </c>
      <c r="AN1025" s="112">
        <v>72.488</v>
      </c>
      <c r="AO1025" s="112">
        <v>71.370999999999995</v>
      </c>
      <c r="AP1025" s="112">
        <v>72.709999999999994</v>
      </c>
      <c r="AQ1025" s="112">
        <v>68.849000000000004</v>
      </c>
      <c r="AR1025" s="112">
        <v>68.522999999999996</v>
      </c>
      <c r="AS1025" s="112">
        <v>67.569000000000003</v>
      </c>
      <c r="AT1025" s="112">
        <v>63.85</v>
      </c>
      <c r="AU1025" s="112">
        <v>63.087000000000003</v>
      </c>
      <c r="AV1025" s="112">
        <v>62.170999999999999</v>
      </c>
      <c r="AW1025" s="112">
        <v>61.320999999999998</v>
      </c>
      <c r="AX1025" s="161"/>
      <c r="AY1025" s="161"/>
      <c r="AZ1025" s="2"/>
      <c r="BA1025" s="2"/>
      <c r="BB1025" s="2"/>
      <c r="BC1025" s="2"/>
      <c r="BD1025" s="2"/>
      <c r="BE1025" s="2"/>
      <c r="BF1025" s="2"/>
      <c r="BG1025" s="2"/>
      <c r="BH1025" s="2"/>
      <c r="BI1025" s="161"/>
      <c r="BJ1025" s="161"/>
      <c r="BK1025" s="161"/>
      <c r="BL1025" s="161"/>
      <c r="BM1025" s="161"/>
      <c r="BN1025" s="161"/>
      <c r="BO1025" s="161"/>
      <c r="BP1025" s="161"/>
      <c r="BQ1025" s="161"/>
      <c r="BR1025" s="161"/>
      <c r="BS1025" s="161"/>
      <c r="BT1025" s="161"/>
      <c r="BU1025" s="161"/>
      <c r="BV1025" s="161"/>
      <c r="BW1025" s="161"/>
    </row>
    <row r="1026" spans="1:75" s="90" customFormat="1" x14ac:dyDescent="0.2">
      <c r="A1026" s="111"/>
      <c r="B1026" s="177" t="s">
        <v>301</v>
      </c>
      <c r="C1026" s="112" t="s">
        <v>231</v>
      </c>
      <c r="D1026" s="112" t="s">
        <v>231</v>
      </c>
      <c r="E1026" s="112" t="s">
        <v>231</v>
      </c>
      <c r="F1026" s="112" t="s">
        <v>231</v>
      </c>
      <c r="G1026" s="112" t="s">
        <v>231</v>
      </c>
      <c r="H1026" s="112" t="s">
        <v>231</v>
      </c>
      <c r="I1026" s="112" t="s">
        <v>231</v>
      </c>
      <c r="J1026" s="112" t="s">
        <v>231</v>
      </c>
      <c r="K1026" s="112" t="s">
        <v>231</v>
      </c>
      <c r="L1026" s="112" t="s">
        <v>231</v>
      </c>
      <c r="M1026" s="112" t="s">
        <v>231</v>
      </c>
      <c r="N1026" s="112" t="s">
        <v>231</v>
      </c>
      <c r="O1026" s="112" t="s">
        <v>231</v>
      </c>
      <c r="P1026" s="112" t="s">
        <v>231</v>
      </c>
      <c r="Q1026" s="112" t="s">
        <v>231</v>
      </c>
      <c r="R1026" s="112" t="s">
        <v>231</v>
      </c>
      <c r="S1026" s="112" t="s">
        <v>231</v>
      </c>
      <c r="T1026" s="112" t="s">
        <v>231</v>
      </c>
      <c r="U1026" s="112" t="s">
        <v>231</v>
      </c>
      <c r="V1026" s="112">
        <v>100</v>
      </c>
      <c r="W1026" s="112">
        <v>99.277000000000001</v>
      </c>
      <c r="X1026" s="112">
        <v>98.334999999999994</v>
      </c>
      <c r="Y1026" s="112">
        <v>96.543999999999997</v>
      </c>
      <c r="Z1026" s="112">
        <v>96.319000000000003</v>
      </c>
      <c r="AA1026" s="112">
        <v>94.59</v>
      </c>
      <c r="AB1026" s="112">
        <v>94.305000000000007</v>
      </c>
      <c r="AC1026" s="112">
        <v>92.998000000000005</v>
      </c>
      <c r="AD1026" s="112">
        <v>92.281999999999996</v>
      </c>
      <c r="AE1026" s="112">
        <v>91.582999999999998</v>
      </c>
      <c r="AF1026" s="112">
        <v>91.346999999999994</v>
      </c>
      <c r="AG1026" s="112">
        <v>90.986000000000004</v>
      </c>
      <c r="AH1026" s="112">
        <v>90.548000000000002</v>
      </c>
      <c r="AI1026" s="112">
        <v>90.948999999999998</v>
      </c>
      <c r="AJ1026" s="112">
        <v>90.176000000000002</v>
      </c>
      <c r="AK1026" s="112">
        <v>89.350999999999999</v>
      </c>
      <c r="AL1026" s="112">
        <v>89.144000000000005</v>
      </c>
      <c r="AM1026" s="112">
        <v>89.411000000000001</v>
      </c>
      <c r="AN1026" s="112">
        <v>87.823999999999998</v>
      </c>
      <c r="AO1026" s="112">
        <v>86.296999999999997</v>
      </c>
      <c r="AP1026" s="112">
        <v>85.509</v>
      </c>
      <c r="AQ1026" s="112">
        <v>85.358999999999995</v>
      </c>
      <c r="AR1026" s="112">
        <v>85.251000000000005</v>
      </c>
      <c r="AS1026" s="112">
        <v>84.072000000000003</v>
      </c>
      <c r="AT1026" s="112">
        <v>82.545000000000002</v>
      </c>
      <c r="AU1026" s="112">
        <v>82.727000000000004</v>
      </c>
      <c r="AV1026" s="112">
        <v>81.858999999999995</v>
      </c>
      <c r="AW1026" s="112">
        <v>81.039000000000001</v>
      </c>
      <c r="AX1026" s="161"/>
      <c r="AY1026" s="161"/>
      <c r="AZ1026" s="2"/>
      <c r="BA1026" s="2"/>
      <c r="BB1026" s="2"/>
      <c r="BC1026" s="2"/>
      <c r="BD1026" s="2"/>
      <c r="BE1026" s="2"/>
      <c r="BF1026" s="2"/>
      <c r="BG1026" s="2"/>
      <c r="BH1026" s="2"/>
      <c r="BI1026" s="161"/>
      <c r="BJ1026" s="161"/>
      <c r="BK1026" s="161"/>
      <c r="BL1026" s="161"/>
      <c r="BM1026" s="161"/>
      <c r="BN1026" s="161"/>
      <c r="BO1026" s="161"/>
      <c r="BP1026" s="161"/>
      <c r="BQ1026" s="161"/>
      <c r="BR1026" s="161"/>
      <c r="BS1026" s="161"/>
      <c r="BT1026" s="161"/>
      <c r="BU1026" s="161"/>
      <c r="BV1026" s="161"/>
      <c r="BW1026" s="161"/>
    </row>
    <row r="1027" spans="1:75" s="90" customFormat="1" ht="6" customHeight="1" x14ac:dyDescent="0.2">
      <c r="A1027" s="111"/>
      <c r="B1027" s="177"/>
      <c r="C1027" s="112"/>
      <c r="D1027" s="112"/>
      <c r="E1027" s="112"/>
      <c r="F1027" s="112"/>
      <c r="G1027" s="112"/>
      <c r="H1027" s="112"/>
      <c r="I1027" s="112"/>
      <c r="J1027" s="112"/>
      <c r="K1027" s="112"/>
      <c r="L1027" s="112"/>
      <c r="M1027" s="112"/>
      <c r="N1027" s="112"/>
      <c r="O1027" s="112"/>
      <c r="P1027" s="112"/>
      <c r="Q1027" s="112"/>
      <c r="R1027" s="112"/>
      <c r="S1027" s="112"/>
      <c r="T1027" s="112"/>
      <c r="U1027" s="112"/>
      <c r="V1027" s="112"/>
      <c r="W1027" s="112"/>
      <c r="X1027" s="112"/>
      <c r="Y1027" s="112"/>
      <c r="Z1027" s="112"/>
      <c r="AA1027" s="112"/>
      <c r="AB1027" s="112"/>
      <c r="AC1027" s="112"/>
      <c r="AD1027" s="112"/>
      <c r="AE1027" s="112"/>
      <c r="AF1027" s="112"/>
      <c r="AG1027" s="112"/>
      <c r="AH1027" s="112"/>
      <c r="AI1027" s="112"/>
      <c r="AJ1027" s="112"/>
      <c r="AK1027" s="112"/>
      <c r="AL1027" s="112"/>
      <c r="AM1027" s="112"/>
      <c r="AN1027" s="112"/>
      <c r="AO1027" s="112"/>
      <c r="AP1027" s="112"/>
      <c r="AQ1027" s="112"/>
      <c r="AR1027" s="112"/>
      <c r="AS1027" s="112"/>
      <c r="AT1027" s="112"/>
      <c r="AU1027" s="112"/>
      <c r="AV1027" s="112"/>
      <c r="AW1027" s="112"/>
      <c r="AX1027" s="161"/>
      <c r="AY1027" s="161"/>
      <c r="AZ1027" s="2"/>
      <c r="BA1027" s="2"/>
      <c r="BB1027" s="2"/>
      <c r="BC1027" s="2"/>
      <c r="BD1027" s="2"/>
      <c r="BE1027" s="2"/>
      <c r="BF1027" s="2"/>
      <c r="BG1027" s="2"/>
      <c r="BH1027" s="2"/>
      <c r="BI1027" s="161"/>
      <c r="BJ1027" s="161"/>
      <c r="BK1027" s="161"/>
      <c r="BL1027" s="161"/>
      <c r="BM1027" s="161"/>
      <c r="BN1027" s="161"/>
      <c r="BO1027" s="161"/>
      <c r="BP1027" s="161"/>
      <c r="BQ1027" s="161"/>
      <c r="BR1027" s="161"/>
      <c r="BS1027" s="161"/>
      <c r="BT1027" s="161"/>
      <c r="BU1027" s="161"/>
      <c r="BV1027" s="161"/>
      <c r="BW1027" s="161"/>
    </row>
    <row r="1028" spans="1:75" s="90" customFormat="1" x14ac:dyDescent="0.2">
      <c r="A1028" s="176" t="s">
        <v>170</v>
      </c>
      <c r="B1028" s="177" t="s">
        <v>300</v>
      </c>
      <c r="C1028" s="112">
        <v>90.611000000000004</v>
      </c>
      <c r="D1028" s="112">
        <v>94.516000000000005</v>
      </c>
      <c r="E1028" s="112">
        <v>99.576999999999998</v>
      </c>
      <c r="F1028" s="112">
        <v>96.831999999999994</v>
      </c>
      <c r="G1028" s="112">
        <v>92.731999999999999</v>
      </c>
      <c r="H1028" s="112">
        <v>97.756</v>
      </c>
      <c r="I1028" s="112">
        <v>99.796999999999997</v>
      </c>
      <c r="J1028" s="112">
        <v>100.348</v>
      </c>
      <c r="K1028" s="112">
        <v>102.31699999999999</v>
      </c>
      <c r="L1028" s="112">
        <v>97.98</v>
      </c>
      <c r="M1028" s="112">
        <v>95.492000000000004</v>
      </c>
      <c r="N1028" s="112">
        <v>91.569000000000003</v>
      </c>
      <c r="O1028" s="112">
        <v>90.927999999999997</v>
      </c>
      <c r="P1028" s="112">
        <v>94.022999999999996</v>
      </c>
      <c r="Q1028" s="112">
        <v>94.424000000000007</v>
      </c>
      <c r="R1028" s="112">
        <v>94</v>
      </c>
      <c r="S1028" s="112">
        <v>96.103999999999999</v>
      </c>
      <c r="T1028" s="112">
        <v>99.616</v>
      </c>
      <c r="U1028" s="112">
        <v>100.816</v>
      </c>
      <c r="V1028" s="112">
        <v>100</v>
      </c>
      <c r="W1028" s="112">
        <v>99.763000000000005</v>
      </c>
      <c r="X1028" s="112">
        <v>100.124</v>
      </c>
      <c r="Y1028" s="112">
        <v>100.83</v>
      </c>
      <c r="Z1028" s="112">
        <v>102.083</v>
      </c>
      <c r="AA1028" s="112">
        <v>103.143</v>
      </c>
      <c r="AB1028" s="112">
        <v>106.057</v>
      </c>
      <c r="AC1028" s="112">
        <v>108.53</v>
      </c>
      <c r="AD1028" s="112">
        <v>109.047</v>
      </c>
      <c r="AE1028" s="112">
        <v>109.41</v>
      </c>
      <c r="AF1028" s="112">
        <v>111.901</v>
      </c>
      <c r="AG1028" s="112">
        <v>111.80500000000001</v>
      </c>
      <c r="AH1028" s="112">
        <v>110.184</v>
      </c>
      <c r="AI1028" s="112">
        <v>111.753</v>
      </c>
      <c r="AJ1028" s="112">
        <v>112.41200000000001</v>
      </c>
      <c r="AK1028" s="112">
        <v>112.57599999999999</v>
      </c>
      <c r="AL1028" s="112">
        <v>110.986</v>
      </c>
      <c r="AM1028" s="112">
        <v>112.123</v>
      </c>
      <c r="AN1028" s="112">
        <v>108.82</v>
      </c>
      <c r="AO1028" s="112">
        <v>101.36799999999999</v>
      </c>
      <c r="AP1028" s="112">
        <v>105.726</v>
      </c>
      <c r="AQ1028" s="112">
        <v>102.82899999999999</v>
      </c>
      <c r="AR1028" s="112">
        <v>100.91</v>
      </c>
      <c r="AS1028" s="112">
        <v>102.431</v>
      </c>
      <c r="AT1028" s="112">
        <v>100.599</v>
      </c>
      <c r="AU1028" s="112">
        <v>98.888000000000005</v>
      </c>
      <c r="AV1028" s="112">
        <v>97.39</v>
      </c>
      <c r="AW1028" s="112">
        <v>95.962000000000003</v>
      </c>
      <c r="AX1028" s="161"/>
      <c r="AY1028" s="161"/>
      <c r="AZ1028" s="2"/>
      <c r="BA1028" s="2"/>
      <c r="BB1028" s="2"/>
      <c r="BC1028" s="2"/>
      <c r="BD1028" s="2"/>
      <c r="BE1028" s="2"/>
      <c r="BF1028" s="2"/>
      <c r="BG1028" s="2"/>
      <c r="BH1028" s="2"/>
      <c r="BI1028" s="161"/>
      <c r="BJ1028" s="161"/>
      <c r="BK1028" s="161"/>
      <c r="BL1028" s="161"/>
      <c r="BM1028" s="161"/>
      <c r="BN1028" s="161"/>
      <c r="BO1028" s="161"/>
      <c r="BP1028" s="161"/>
      <c r="BQ1028" s="161"/>
      <c r="BR1028" s="161"/>
      <c r="BS1028" s="161"/>
      <c r="BT1028" s="161"/>
      <c r="BU1028" s="161"/>
      <c r="BV1028" s="161"/>
      <c r="BW1028" s="161"/>
    </row>
    <row r="1029" spans="1:75" s="90" customFormat="1" x14ac:dyDescent="0.2">
      <c r="A1029" s="111"/>
      <c r="B1029" s="177" t="s">
        <v>204</v>
      </c>
      <c r="C1029" s="112">
        <v>88.111999999999995</v>
      </c>
      <c r="D1029" s="112">
        <v>88.912999999999997</v>
      </c>
      <c r="E1029" s="112">
        <v>89.822999999999993</v>
      </c>
      <c r="F1029" s="112">
        <v>90.515000000000001</v>
      </c>
      <c r="G1029" s="112">
        <v>91.135999999999996</v>
      </c>
      <c r="H1029" s="112">
        <v>91.715000000000003</v>
      </c>
      <c r="I1029" s="112">
        <v>92.311999999999998</v>
      </c>
      <c r="J1029" s="112">
        <v>92.918999999999997</v>
      </c>
      <c r="K1029" s="112">
        <v>93.557000000000002</v>
      </c>
      <c r="L1029" s="112">
        <v>94.253</v>
      </c>
      <c r="M1029" s="112">
        <v>94.858999999999995</v>
      </c>
      <c r="N1029" s="112">
        <v>95.403000000000006</v>
      </c>
      <c r="O1029" s="112">
        <v>95.909000000000006</v>
      </c>
      <c r="P1029" s="112">
        <v>96.394999999999996</v>
      </c>
      <c r="Q1029" s="112">
        <v>96.909000000000006</v>
      </c>
      <c r="R1029" s="112">
        <v>97.444000000000003</v>
      </c>
      <c r="S1029" s="112">
        <v>97.986999999999995</v>
      </c>
      <c r="T1029" s="112">
        <v>98.59</v>
      </c>
      <c r="U1029" s="112">
        <v>99.260999999999996</v>
      </c>
      <c r="V1029" s="112">
        <v>100</v>
      </c>
      <c r="W1029" s="112">
        <v>100.818</v>
      </c>
      <c r="X1029" s="112">
        <v>101.611</v>
      </c>
      <c r="Y1029" s="112">
        <v>102.363</v>
      </c>
      <c r="Z1029" s="112">
        <v>103.01300000000001</v>
      </c>
      <c r="AA1029" s="112">
        <v>103.67100000000001</v>
      </c>
      <c r="AB1029" s="112">
        <v>104.319</v>
      </c>
      <c r="AC1029" s="112">
        <v>104.974</v>
      </c>
      <c r="AD1029" s="112">
        <v>105.605</v>
      </c>
      <c r="AE1029" s="112">
        <v>106.242</v>
      </c>
      <c r="AF1029" s="112">
        <v>106.89700000000001</v>
      </c>
      <c r="AG1029" s="112">
        <v>107.545</v>
      </c>
      <c r="AH1029" s="112">
        <v>108.191</v>
      </c>
      <c r="AI1029" s="112">
        <v>108.83199999999999</v>
      </c>
      <c r="AJ1029" s="112">
        <v>109.46599999999999</v>
      </c>
      <c r="AK1029" s="112">
        <v>110.11199999999999</v>
      </c>
      <c r="AL1029" s="112">
        <v>110.75</v>
      </c>
      <c r="AM1029" s="112">
        <v>111.42400000000001</v>
      </c>
      <c r="AN1029" s="112">
        <v>112.092</v>
      </c>
      <c r="AO1029" s="112">
        <v>112.688</v>
      </c>
      <c r="AP1029" s="112">
        <v>113.271</v>
      </c>
      <c r="AQ1029" s="112">
        <v>113.806</v>
      </c>
      <c r="AR1029" s="112">
        <v>114.354</v>
      </c>
      <c r="AS1029" s="112">
        <v>114.916</v>
      </c>
      <c r="AT1029" s="112">
        <v>115.52200000000001</v>
      </c>
      <c r="AU1029" s="112">
        <v>116.10599999999999</v>
      </c>
      <c r="AV1029" s="112">
        <v>116.706</v>
      </c>
      <c r="AW1029" s="112">
        <v>117.221</v>
      </c>
      <c r="AX1029" s="161"/>
      <c r="AY1029" s="161"/>
      <c r="AZ1029" s="2"/>
      <c r="BA1029" s="2"/>
      <c r="BB1029" s="2"/>
      <c r="BC1029" s="2"/>
      <c r="BD1029" s="2"/>
      <c r="BE1029" s="2"/>
      <c r="BF1029" s="2"/>
      <c r="BG1029" s="2"/>
      <c r="BH1029" s="2"/>
      <c r="BI1029" s="161"/>
      <c r="BJ1029" s="161"/>
      <c r="BK1029" s="161"/>
      <c r="BL1029" s="161"/>
      <c r="BM1029" s="161"/>
      <c r="BN1029" s="161"/>
      <c r="BO1029" s="161"/>
      <c r="BP1029" s="161"/>
      <c r="BQ1029" s="161"/>
      <c r="BR1029" s="161"/>
      <c r="BS1029" s="161"/>
      <c r="BT1029" s="161"/>
      <c r="BU1029" s="161"/>
      <c r="BV1029" s="161"/>
      <c r="BW1029" s="161"/>
    </row>
    <row r="1030" spans="1:75" s="90" customFormat="1" x14ac:dyDescent="0.2">
      <c r="A1030" s="111"/>
      <c r="B1030" s="177" t="s">
        <v>273</v>
      </c>
      <c r="C1030" s="112">
        <v>61.654000000000003</v>
      </c>
      <c r="D1030" s="112">
        <v>64.346999999999994</v>
      </c>
      <c r="E1030" s="112">
        <v>67.632999999999996</v>
      </c>
      <c r="F1030" s="112">
        <v>67.418000000000006</v>
      </c>
      <c r="G1030" s="112">
        <v>66.911000000000001</v>
      </c>
      <c r="H1030" s="112">
        <v>69.813000000000002</v>
      </c>
      <c r="I1030" s="112">
        <v>72.084000000000003</v>
      </c>
      <c r="J1030" s="112">
        <v>74.951999999999998</v>
      </c>
      <c r="K1030" s="112">
        <v>77.400000000000006</v>
      </c>
      <c r="L1030" s="112">
        <v>77.492999999999995</v>
      </c>
      <c r="M1030" s="112">
        <v>78.587000000000003</v>
      </c>
      <c r="N1030" s="112">
        <v>78.108000000000004</v>
      </c>
      <c r="O1030" s="112">
        <v>80.287000000000006</v>
      </c>
      <c r="P1030" s="112">
        <v>83.870999999999995</v>
      </c>
      <c r="Q1030" s="112">
        <v>86.617000000000004</v>
      </c>
      <c r="R1030" s="112">
        <v>88.795000000000002</v>
      </c>
      <c r="S1030" s="112">
        <v>91.391000000000005</v>
      </c>
      <c r="T1030" s="112">
        <v>95.135000000000005</v>
      </c>
      <c r="U1030" s="112">
        <v>98.075000000000003</v>
      </c>
      <c r="V1030" s="112">
        <v>100</v>
      </c>
      <c r="W1030" s="112">
        <v>100.374</v>
      </c>
      <c r="X1030" s="112">
        <v>101.726</v>
      </c>
      <c r="Y1030" s="112">
        <v>102.13200000000001</v>
      </c>
      <c r="Z1030" s="112">
        <v>104.572</v>
      </c>
      <c r="AA1030" s="112">
        <v>106.547</v>
      </c>
      <c r="AB1030" s="112">
        <v>108.80800000000001</v>
      </c>
      <c r="AC1030" s="112">
        <v>111.57299999999999</v>
      </c>
      <c r="AD1030" s="112">
        <v>114.07299999999999</v>
      </c>
      <c r="AE1030" s="112">
        <v>117.006</v>
      </c>
      <c r="AF1030" s="112">
        <v>120.633</v>
      </c>
      <c r="AG1030" s="112">
        <v>121.441</v>
      </c>
      <c r="AH1030" s="112">
        <v>122.22499999999999</v>
      </c>
      <c r="AI1030" s="112">
        <v>123.816</v>
      </c>
      <c r="AJ1030" s="112">
        <v>126.672</v>
      </c>
      <c r="AK1030" s="112">
        <v>129.172</v>
      </c>
      <c r="AL1030" s="112">
        <v>131.76900000000001</v>
      </c>
      <c r="AM1030" s="112">
        <v>133.666</v>
      </c>
      <c r="AN1030" s="112">
        <v>132.66800000000001</v>
      </c>
      <c r="AO1030" s="112">
        <v>127.13800000000001</v>
      </c>
      <c r="AP1030" s="112">
        <v>130.03399999999999</v>
      </c>
      <c r="AQ1030" s="112">
        <v>131.47800000000001</v>
      </c>
      <c r="AR1030" s="112">
        <v>132.66200000000001</v>
      </c>
      <c r="AS1030" s="112">
        <v>133.90600000000001</v>
      </c>
      <c r="AT1030" s="112">
        <v>135.76300000000001</v>
      </c>
      <c r="AU1030" s="112">
        <v>137.96299999999999</v>
      </c>
      <c r="AV1030" s="112">
        <v>139.22499999999999</v>
      </c>
      <c r="AW1030" s="112">
        <v>141.589</v>
      </c>
      <c r="AX1030" s="161"/>
      <c r="AY1030" s="161"/>
      <c r="AZ1030" s="2"/>
      <c r="BA1030" s="2"/>
      <c r="BB1030" s="2"/>
      <c r="BC1030" s="2"/>
      <c r="BD1030" s="2"/>
      <c r="BE1030" s="2"/>
      <c r="BF1030" s="2"/>
      <c r="BG1030" s="2"/>
      <c r="BH1030" s="2"/>
      <c r="BI1030" s="161"/>
      <c r="BJ1030" s="161"/>
      <c r="BK1030" s="161"/>
      <c r="BL1030" s="161"/>
      <c r="BM1030" s="161"/>
      <c r="BN1030" s="161"/>
      <c r="BO1030" s="161"/>
      <c r="BP1030" s="161"/>
      <c r="BQ1030" s="161"/>
      <c r="BR1030" s="161"/>
      <c r="BS1030" s="161"/>
      <c r="BT1030" s="161"/>
      <c r="BU1030" s="161"/>
      <c r="BV1030" s="161"/>
      <c r="BW1030" s="161"/>
    </row>
    <row r="1031" spans="1:75" s="90" customFormat="1" x14ac:dyDescent="0.2">
      <c r="A1031" s="111"/>
      <c r="B1031" s="177" t="s">
        <v>275</v>
      </c>
      <c r="C1031" s="112">
        <v>146.21700000000001</v>
      </c>
      <c r="D1031" s="112">
        <v>145.661</v>
      </c>
      <c r="E1031" s="112">
        <v>144.31</v>
      </c>
      <c r="F1031" s="112">
        <v>141.238</v>
      </c>
      <c r="G1031" s="112">
        <v>137.07300000000001</v>
      </c>
      <c r="H1031" s="112">
        <v>138.86500000000001</v>
      </c>
      <c r="I1031" s="112">
        <v>136.58099999999999</v>
      </c>
      <c r="J1031" s="112">
        <v>134.01900000000001</v>
      </c>
      <c r="K1031" s="112">
        <v>131.435</v>
      </c>
      <c r="L1031" s="112">
        <v>126.211</v>
      </c>
      <c r="M1031" s="112">
        <v>120.303</v>
      </c>
      <c r="N1031" s="112">
        <v>116.456</v>
      </c>
      <c r="O1031" s="112">
        <v>112.871</v>
      </c>
      <c r="P1031" s="112">
        <v>112.077</v>
      </c>
      <c r="Q1031" s="112">
        <v>109.879</v>
      </c>
      <c r="R1031" s="112">
        <v>106.985</v>
      </c>
      <c r="S1031" s="112">
        <v>106.621</v>
      </c>
      <c r="T1031" s="112">
        <v>105.26300000000001</v>
      </c>
      <c r="U1031" s="112">
        <v>103.09699999999999</v>
      </c>
      <c r="V1031" s="112">
        <v>100</v>
      </c>
      <c r="W1031" s="112">
        <v>99.843000000000004</v>
      </c>
      <c r="X1031" s="112">
        <v>98.894999999999996</v>
      </c>
      <c r="Y1031" s="112">
        <v>99.051000000000002</v>
      </c>
      <c r="Z1031" s="112">
        <v>97.700999999999993</v>
      </c>
      <c r="AA1031" s="112">
        <v>97.03</v>
      </c>
      <c r="AB1031" s="112">
        <v>96.828000000000003</v>
      </c>
      <c r="AC1031" s="112">
        <v>94.188000000000002</v>
      </c>
      <c r="AD1031" s="112">
        <v>92.031000000000006</v>
      </c>
      <c r="AE1031" s="112">
        <v>90.748000000000005</v>
      </c>
      <c r="AF1031" s="112">
        <v>89.444999999999993</v>
      </c>
      <c r="AG1031" s="112">
        <v>87.545000000000002</v>
      </c>
      <c r="AH1031" s="112">
        <v>86.864999999999995</v>
      </c>
      <c r="AI1031" s="112">
        <v>85.921999999999997</v>
      </c>
      <c r="AJ1031" s="112">
        <v>85.037999999999997</v>
      </c>
      <c r="AK1031" s="112">
        <v>83.221999999999994</v>
      </c>
      <c r="AL1031" s="112">
        <v>80.748999999999995</v>
      </c>
      <c r="AM1031" s="112">
        <v>79.212000000000003</v>
      </c>
      <c r="AN1031" s="112">
        <v>77.685000000000002</v>
      </c>
      <c r="AO1031" s="112">
        <v>76.569000000000003</v>
      </c>
      <c r="AP1031" s="112">
        <v>76.686999999999998</v>
      </c>
      <c r="AQ1031" s="112">
        <v>73.483999999999995</v>
      </c>
      <c r="AR1031" s="112">
        <v>71.602000000000004</v>
      </c>
      <c r="AS1031" s="112">
        <v>71.355000000000004</v>
      </c>
      <c r="AT1031" s="112">
        <v>69.584999999999994</v>
      </c>
      <c r="AU1031" s="112">
        <v>67.834000000000003</v>
      </c>
      <c r="AV1031" s="112">
        <v>66.245999999999995</v>
      </c>
      <c r="AW1031" s="112">
        <v>64.933999999999997</v>
      </c>
      <c r="AX1031" s="161"/>
      <c r="AY1031" s="161"/>
      <c r="AZ1031" s="2"/>
      <c r="BA1031" s="2"/>
      <c r="BB1031" s="2"/>
      <c r="BC1031" s="2"/>
      <c r="BD1031" s="2"/>
      <c r="BE1031" s="2"/>
      <c r="BF1031" s="2"/>
      <c r="BG1031" s="2"/>
      <c r="BH1031" s="2"/>
      <c r="BI1031" s="161"/>
      <c r="BJ1031" s="161"/>
      <c r="BK1031" s="161"/>
      <c r="BL1031" s="161"/>
      <c r="BM1031" s="161"/>
      <c r="BN1031" s="161"/>
      <c r="BO1031" s="161"/>
      <c r="BP1031" s="161"/>
      <c r="BQ1031" s="161"/>
      <c r="BR1031" s="161"/>
      <c r="BS1031" s="161"/>
      <c r="BT1031" s="161"/>
      <c r="BU1031" s="161"/>
      <c r="BV1031" s="161"/>
      <c r="BW1031" s="161"/>
    </row>
    <row r="1032" spans="1:75" s="90" customFormat="1" x14ac:dyDescent="0.2">
      <c r="A1032" s="111"/>
      <c r="B1032" s="177" t="s">
        <v>301</v>
      </c>
      <c r="C1032" s="112">
        <v>114.072</v>
      </c>
      <c r="D1032" s="112">
        <v>113.41500000000001</v>
      </c>
      <c r="E1032" s="112">
        <v>113.583</v>
      </c>
      <c r="F1032" s="112">
        <v>112.349</v>
      </c>
      <c r="G1032" s="112">
        <v>110.941</v>
      </c>
      <c r="H1032" s="112">
        <v>109.944</v>
      </c>
      <c r="I1032" s="112">
        <v>109.806</v>
      </c>
      <c r="J1032" s="112">
        <v>107.512</v>
      </c>
      <c r="K1032" s="112">
        <v>107.503</v>
      </c>
      <c r="L1032" s="112">
        <v>106.288</v>
      </c>
      <c r="M1032" s="112">
        <v>106.477</v>
      </c>
      <c r="N1032" s="112">
        <v>105.518</v>
      </c>
      <c r="O1032" s="112">
        <v>104.61799999999999</v>
      </c>
      <c r="P1032" s="112">
        <v>103.76600000000001</v>
      </c>
      <c r="Q1032" s="112">
        <v>102.376</v>
      </c>
      <c r="R1032" s="112">
        <v>101.545</v>
      </c>
      <c r="S1032" s="112">
        <v>100.652</v>
      </c>
      <c r="T1032" s="112">
        <v>100.89700000000001</v>
      </c>
      <c r="U1032" s="112">
        <v>100.449</v>
      </c>
      <c r="V1032" s="112">
        <v>100</v>
      </c>
      <c r="W1032" s="112">
        <v>98.74</v>
      </c>
      <c r="X1032" s="112">
        <v>97.947000000000003</v>
      </c>
      <c r="Y1032" s="112">
        <v>97.369</v>
      </c>
      <c r="Z1032" s="112">
        <v>96.994</v>
      </c>
      <c r="AA1032" s="112">
        <v>96.234999999999999</v>
      </c>
      <c r="AB1032" s="112">
        <v>96.498000000000005</v>
      </c>
      <c r="AC1032" s="112">
        <v>98.382000000000005</v>
      </c>
      <c r="AD1032" s="112">
        <v>98.36</v>
      </c>
      <c r="AE1032" s="112">
        <v>96.986999999999995</v>
      </c>
      <c r="AF1032" s="112">
        <v>97.016000000000005</v>
      </c>
      <c r="AG1032" s="112">
        <v>97.784999999999997</v>
      </c>
      <c r="AH1032" s="112">
        <v>95.921999999999997</v>
      </c>
      <c r="AI1032" s="112">
        <v>96.521000000000001</v>
      </c>
      <c r="AJ1032" s="112">
        <v>95.331999999999994</v>
      </c>
      <c r="AK1032" s="112">
        <v>95.105999999999995</v>
      </c>
      <c r="AL1032" s="112">
        <v>94.183000000000007</v>
      </c>
      <c r="AM1032" s="112">
        <v>95.039000000000001</v>
      </c>
      <c r="AN1032" s="112">
        <v>94.195999999999998</v>
      </c>
      <c r="AO1032" s="112">
        <v>92.406000000000006</v>
      </c>
      <c r="AP1032" s="112">
        <v>93.602000000000004</v>
      </c>
      <c r="AQ1032" s="112">
        <v>93.52</v>
      </c>
      <c r="AR1032" s="112">
        <v>92.899000000000001</v>
      </c>
      <c r="AS1032" s="112">
        <v>93.287999999999997</v>
      </c>
      <c r="AT1032" s="112">
        <v>92.177999999999997</v>
      </c>
      <c r="AU1032" s="112">
        <v>91.007999999999996</v>
      </c>
      <c r="AV1032" s="112">
        <v>90.477000000000004</v>
      </c>
      <c r="AW1032" s="112">
        <v>89.042000000000002</v>
      </c>
      <c r="AX1032" s="161"/>
      <c r="AY1032" s="161"/>
      <c r="AZ1032" s="2"/>
      <c r="BA1032" s="2"/>
      <c r="BB1032" s="2"/>
      <c r="BC1032" s="2"/>
      <c r="BD1032" s="2"/>
      <c r="BE1032" s="2"/>
      <c r="BF1032" s="2"/>
      <c r="BG1032" s="2"/>
      <c r="BH1032" s="2"/>
      <c r="BI1032" s="161"/>
      <c r="BJ1032" s="161"/>
      <c r="BK1032" s="161"/>
      <c r="BL1032" s="161"/>
      <c r="BM1032" s="161"/>
      <c r="BN1032" s="161"/>
      <c r="BO1032" s="161"/>
      <c r="BP1032" s="161"/>
      <c r="BQ1032" s="161"/>
      <c r="BR1032" s="161"/>
      <c r="BS1032" s="161"/>
      <c r="BT1032" s="161"/>
      <c r="BU1032" s="161"/>
      <c r="BV1032" s="161"/>
      <c r="BW1032" s="161"/>
    </row>
    <row r="1033" spans="1:75" s="90" customFormat="1" ht="6" customHeight="1" x14ac:dyDescent="0.2">
      <c r="A1033" s="111"/>
      <c r="B1033" s="177"/>
      <c r="C1033" s="112"/>
      <c r="D1033" s="112"/>
      <c r="E1033" s="112"/>
      <c r="F1033" s="112"/>
      <c r="G1033" s="112"/>
      <c r="H1033" s="112"/>
      <c r="I1033" s="112"/>
      <c r="J1033" s="112"/>
      <c r="K1033" s="112"/>
      <c r="L1033" s="112"/>
      <c r="M1033" s="112"/>
      <c r="N1033" s="112"/>
      <c r="O1033" s="112"/>
      <c r="P1033" s="112"/>
      <c r="Q1033" s="112"/>
      <c r="R1033" s="112"/>
      <c r="S1033" s="112"/>
      <c r="T1033" s="112"/>
      <c r="U1033" s="112"/>
      <c r="V1033" s="112"/>
      <c r="W1033" s="112"/>
      <c r="X1033" s="112"/>
      <c r="Y1033" s="112"/>
      <c r="Z1033" s="112"/>
      <c r="AA1033" s="112"/>
      <c r="AB1033" s="112"/>
      <c r="AC1033" s="112"/>
      <c r="AD1033" s="112"/>
      <c r="AE1033" s="112"/>
      <c r="AF1033" s="112"/>
      <c r="AG1033" s="112"/>
      <c r="AH1033" s="112"/>
      <c r="AI1033" s="112"/>
      <c r="AJ1033" s="112"/>
      <c r="AK1033" s="112"/>
      <c r="AL1033" s="112"/>
      <c r="AM1033" s="112"/>
      <c r="AN1033" s="112"/>
      <c r="AO1033" s="112"/>
      <c r="AP1033" s="112"/>
      <c r="AQ1033" s="112"/>
      <c r="AR1033" s="112"/>
      <c r="AS1033" s="112"/>
      <c r="AT1033" s="112"/>
      <c r="AU1033" s="112"/>
      <c r="AV1033" s="112"/>
      <c r="AW1033" s="112"/>
      <c r="AX1033" s="161"/>
      <c r="AY1033" s="161"/>
      <c r="AZ1033" s="2"/>
      <c r="BA1033" s="2"/>
      <c r="BB1033" s="2"/>
      <c r="BC1033" s="2"/>
      <c r="BD1033" s="2"/>
      <c r="BE1033" s="2"/>
      <c r="BF1033" s="2"/>
      <c r="BG1033" s="2"/>
      <c r="BH1033" s="2"/>
      <c r="BI1033" s="161"/>
      <c r="BJ1033" s="161"/>
      <c r="BK1033" s="161"/>
      <c r="BL1033" s="161"/>
      <c r="BM1033" s="161"/>
      <c r="BN1033" s="161"/>
      <c r="BO1033" s="161"/>
      <c r="BP1033" s="161"/>
      <c r="BQ1033" s="161"/>
      <c r="BR1033" s="161"/>
      <c r="BS1033" s="161"/>
      <c r="BT1033" s="161"/>
      <c r="BU1033" s="161"/>
      <c r="BV1033" s="161"/>
      <c r="BW1033" s="161"/>
    </row>
    <row r="1034" spans="1:75" s="90" customFormat="1" x14ac:dyDescent="0.2">
      <c r="A1034" s="176" t="s">
        <v>171</v>
      </c>
      <c r="B1034" s="177" t="s">
        <v>300</v>
      </c>
      <c r="C1034" s="112" t="s">
        <v>231</v>
      </c>
      <c r="D1034" s="112" t="s">
        <v>231</v>
      </c>
      <c r="E1034" s="112" t="s">
        <v>231</v>
      </c>
      <c r="F1034" s="112" t="s">
        <v>231</v>
      </c>
      <c r="G1034" s="112" t="s">
        <v>231</v>
      </c>
      <c r="H1034" s="112" t="s">
        <v>231</v>
      </c>
      <c r="I1034" s="112" t="s">
        <v>231</v>
      </c>
      <c r="J1034" s="112" t="s">
        <v>231</v>
      </c>
      <c r="K1034" s="112" t="s">
        <v>231</v>
      </c>
      <c r="L1034" s="112" t="s">
        <v>231</v>
      </c>
      <c r="M1034" s="112" t="s">
        <v>231</v>
      </c>
      <c r="N1034" s="112" t="s">
        <v>231</v>
      </c>
      <c r="O1034" s="112" t="s">
        <v>231</v>
      </c>
      <c r="P1034" s="112" t="s">
        <v>231</v>
      </c>
      <c r="Q1034" s="112" t="s">
        <v>231</v>
      </c>
      <c r="R1034" s="112" t="s">
        <v>231</v>
      </c>
      <c r="S1034" s="112" t="s">
        <v>231</v>
      </c>
      <c r="T1034" s="112" t="s">
        <v>231</v>
      </c>
      <c r="U1034" s="112" t="s">
        <v>231</v>
      </c>
      <c r="V1034" s="112">
        <v>100</v>
      </c>
      <c r="W1034" s="112">
        <v>99.557000000000002</v>
      </c>
      <c r="X1034" s="112">
        <v>98.182000000000002</v>
      </c>
      <c r="Y1034" s="112">
        <v>97.247</v>
      </c>
      <c r="Z1034" s="112">
        <v>96.335999999999999</v>
      </c>
      <c r="AA1034" s="112">
        <v>96.728999999999999</v>
      </c>
      <c r="AB1034" s="112">
        <v>98.802000000000007</v>
      </c>
      <c r="AC1034" s="112">
        <v>99.769000000000005</v>
      </c>
      <c r="AD1034" s="112">
        <v>100.104</v>
      </c>
      <c r="AE1034" s="112">
        <v>100.735</v>
      </c>
      <c r="AF1034" s="112">
        <v>103.015</v>
      </c>
      <c r="AG1034" s="112">
        <v>102.941</v>
      </c>
      <c r="AH1034" s="112">
        <v>101.566</v>
      </c>
      <c r="AI1034" s="112">
        <v>103.08</v>
      </c>
      <c r="AJ1034" s="112">
        <v>103.55200000000001</v>
      </c>
      <c r="AK1034" s="112">
        <v>103.624</v>
      </c>
      <c r="AL1034" s="112">
        <v>102.88</v>
      </c>
      <c r="AM1034" s="112">
        <v>103.749</v>
      </c>
      <c r="AN1034" s="112">
        <v>101.30500000000001</v>
      </c>
      <c r="AO1034" s="112">
        <v>94.304000000000002</v>
      </c>
      <c r="AP1034" s="112">
        <v>98.608999999999995</v>
      </c>
      <c r="AQ1034" s="112">
        <v>97.009</v>
      </c>
      <c r="AR1034" s="112">
        <v>95.51</v>
      </c>
      <c r="AS1034" s="112">
        <v>96.352000000000004</v>
      </c>
      <c r="AT1034" s="112">
        <v>94.733000000000004</v>
      </c>
      <c r="AU1034" s="112">
        <v>93.209000000000003</v>
      </c>
      <c r="AV1034" s="112">
        <v>91.790999999999997</v>
      </c>
      <c r="AW1034" s="112">
        <v>90.9</v>
      </c>
      <c r="AX1034" s="161"/>
      <c r="AY1034" s="161"/>
      <c r="AZ1034" s="2"/>
      <c r="BA1034" s="2"/>
      <c r="BB1034" s="2"/>
      <c r="BC1034" s="2"/>
      <c r="BD1034" s="2"/>
      <c r="BE1034" s="2"/>
      <c r="BF1034" s="2"/>
      <c r="BG1034" s="2"/>
      <c r="BH1034" s="2"/>
      <c r="BI1034" s="161"/>
      <c r="BJ1034" s="161"/>
      <c r="BK1034" s="161"/>
      <c r="BL1034" s="161"/>
      <c r="BM1034" s="161"/>
      <c r="BN1034" s="161"/>
      <c r="BO1034" s="161"/>
      <c r="BP1034" s="161"/>
      <c r="BQ1034" s="161"/>
      <c r="BR1034" s="161"/>
      <c r="BS1034" s="161"/>
      <c r="BT1034" s="161"/>
      <c r="BU1034" s="161"/>
      <c r="BV1034" s="161"/>
      <c r="BW1034" s="161"/>
    </row>
    <row r="1035" spans="1:75" s="90" customFormat="1" x14ac:dyDescent="0.2">
      <c r="A1035" s="111"/>
      <c r="B1035" s="177" t="s">
        <v>204</v>
      </c>
      <c r="C1035" s="112" t="s">
        <v>231</v>
      </c>
      <c r="D1035" s="112" t="s">
        <v>231</v>
      </c>
      <c r="E1035" s="112" t="s">
        <v>231</v>
      </c>
      <c r="F1035" s="112" t="s">
        <v>231</v>
      </c>
      <c r="G1035" s="112" t="s">
        <v>231</v>
      </c>
      <c r="H1035" s="112" t="s">
        <v>231</v>
      </c>
      <c r="I1035" s="112" t="s">
        <v>231</v>
      </c>
      <c r="J1035" s="112" t="s">
        <v>231</v>
      </c>
      <c r="K1035" s="112" t="s">
        <v>231</v>
      </c>
      <c r="L1035" s="112" t="s">
        <v>231</v>
      </c>
      <c r="M1035" s="112" t="s">
        <v>231</v>
      </c>
      <c r="N1035" s="112" t="s">
        <v>231</v>
      </c>
      <c r="O1035" s="112" t="s">
        <v>231</v>
      </c>
      <c r="P1035" s="112" t="s">
        <v>231</v>
      </c>
      <c r="Q1035" s="112" t="s">
        <v>231</v>
      </c>
      <c r="R1035" s="112" t="s">
        <v>231</v>
      </c>
      <c r="S1035" s="112" t="s">
        <v>231</v>
      </c>
      <c r="T1035" s="112" t="s">
        <v>231</v>
      </c>
      <c r="U1035" s="112" t="s">
        <v>231</v>
      </c>
      <c r="V1035" s="112">
        <v>100</v>
      </c>
      <c r="W1035" s="112">
        <v>100.708</v>
      </c>
      <c r="X1035" s="112">
        <v>101.36199999999999</v>
      </c>
      <c r="Y1035" s="112">
        <v>101.95399999999999</v>
      </c>
      <c r="Z1035" s="112">
        <v>102.461</v>
      </c>
      <c r="AA1035" s="112">
        <v>103.002</v>
      </c>
      <c r="AB1035" s="112">
        <v>103.503</v>
      </c>
      <c r="AC1035" s="112">
        <v>104.00700000000001</v>
      </c>
      <c r="AD1035" s="112">
        <v>104.49</v>
      </c>
      <c r="AE1035" s="112">
        <v>104.953</v>
      </c>
      <c r="AF1035" s="112">
        <v>105.40900000000001</v>
      </c>
      <c r="AG1035" s="112">
        <v>105.86</v>
      </c>
      <c r="AH1035" s="112">
        <v>106.303</v>
      </c>
      <c r="AI1035" s="112">
        <v>106.74299999999999</v>
      </c>
      <c r="AJ1035" s="112">
        <v>107.187</v>
      </c>
      <c r="AK1035" s="112">
        <v>107.645</v>
      </c>
      <c r="AL1035" s="112">
        <v>108.107</v>
      </c>
      <c r="AM1035" s="112">
        <v>108.625</v>
      </c>
      <c r="AN1035" s="112">
        <v>109.161</v>
      </c>
      <c r="AO1035" s="112">
        <v>109.652</v>
      </c>
      <c r="AP1035" s="112">
        <v>110.136</v>
      </c>
      <c r="AQ1035" s="112">
        <v>110.586</v>
      </c>
      <c r="AR1035" s="112">
        <v>111.062</v>
      </c>
      <c r="AS1035" s="112">
        <v>111.559</v>
      </c>
      <c r="AT1035" s="112">
        <v>112.092</v>
      </c>
      <c r="AU1035" s="112">
        <v>112.602</v>
      </c>
      <c r="AV1035" s="112">
        <v>113.122</v>
      </c>
      <c r="AW1035" s="112">
        <v>113.56100000000001</v>
      </c>
      <c r="AX1035" s="161"/>
      <c r="AY1035" s="161"/>
      <c r="AZ1035" s="2"/>
      <c r="BA1035" s="2"/>
      <c r="BB1035" s="2"/>
      <c r="BC1035" s="2"/>
      <c r="BD1035" s="2"/>
      <c r="BE1035" s="2"/>
      <c r="BF1035" s="2"/>
      <c r="BG1035" s="2"/>
      <c r="BH1035" s="2"/>
      <c r="BI1035" s="161"/>
      <c r="BJ1035" s="161"/>
      <c r="BK1035" s="161"/>
      <c r="BL1035" s="161"/>
      <c r="BM1035" s="161"/>
      <c r="BN1035" s="161"/>
      <c r="BO1035" s="161"/>
      <c r="BP1035" s="161"/>
      <c r="BQ1035" s="161"/>
      <c r="BR1035" s="161"/>
      <c r="BS1035" s="161"/>
      <c r="BT1035" s="161"/>
      <c r="BU1035" s="161"/>
      <c r="BV1035" s="161"/>
      <c r="BW1035" s="161"/>
    </row>
    <row r="1036" spans="1:75" s="90" customFormat="1" x14ac:dyDescent="0.2">
      <c r="A1036" s="111"/>
      <c r="B1036" s="177" t="s">
        <v>273</v>
      </c>
      <c r="C1036" s="112" t="s">
        <v>231</v>
      </c>
      <c r="D1036" s="112" t="s">
        <v>231</v>
      </c>
      <c r="E1036" s="112" t="s">
        <v>231</v>
      </c>
      <c r="F1036" s="112" t="s">
        <v>231</v>
      </c>
      <c r="G1036" s="112" t="s">
        <v>231</v>
      </c>
      <c r="H1036" s="112" t="s">
        <v>231</v>
      </c>
      <c r="I1036" s="112" t="s">
        <v>231</v>
      </c>
      <c r="J1036" s="112" t="s">
        <v>231</v>
      </c>
      <c r="K1036" s="112" t="s">
        <v>231</v>
      </c>
      <c r="L1036" s="112" t="s">
        <v>231</v>
      </c>
      <c r="M1036" s="112" t="s">
        <v>231</v>
      </c>
      <c r="N1036" s="112" t="s">
        <v>231</v>
      </c>
      <c r="O1036" s="112" t="s">
        <v>231</v>
      </c>
      <c r="P1036" s="112" t="s">
        <v>231</v>
      </c>
      <c r="Q1036" s="112" t="s">
        <v>231</v>
      </c>
      <c r="R1036" s="112" t="s">
        <v>231</v>
      </c>
      <c r="S1036" s="112" t="s">
        <v>231</v>
      </c>
      <c r="T1036" s="112" t="s">
        <v>231</v>
      </c>
      <c r="U1036" s="112" t="s">
        <v>231</v>
      </c>
      <c r="V1036" s="112">
        <v>100</v>
      </c>
      <c r="W1036" s="112">
        <v>99.77</v>
      </c>
      <c r="X1036" s="112">
        <v>99.451999999999998</v>
      </c>
      <c r="Y1036" s="112">
        <v>99.103999999999999</v>
      </c>
      <c r="Z1036" s="112">
        <v>100.31</v>
      </c>
      <c r="AA1036" s="112">
        <v>101.83199999999999</v>
      </c>
      <c r="AB1036" s="112">
        <v>103.696</v>
      </c>
      <c r="AC1036" s="112">
        <v>106.363</v>
      </c>
      <c r="AD1036" s="112">
        <v>108.348</v>
      </c>
      <c r="AE1036" s="112">
        <v>111.514</v>
      </c>
      <c r="AF1036" s="112">
        <v>115.59699999999999</v>
      </c>
      <c r="AG1036" s="112">
        <v>116.858</v>
      </c>
      <c r="AH1036" s="112">
        <v>118.093</v>
      </c>
      <c r="AI1036" s="112">
        <v>120.27500000000001</v>
      </c>
      <c r="AJ1036" s="112">
        <v>123.61799999999999</v>
      </c>
      <c r="AK1036" s="112">
        <v>126.60899999999999</v>
      </c>
      <c r="AL1036" s="112">
        <v>129.88499999999999</v>
      </c>
      <c r="AM1036" s="112">
        <v>132.59700000000001</v>
      </c>
      <c r="AN1036" s="112">
        <v>132.351</v>
      </c>
      <c r="AO1036" s="112">
        <v>126.447</v>
      </c>
      <c r="AP1036" s="112">
        <v>129.61000000000001</v>
      </c>
      <c r="AQ1036" s="112">
        <v>131.548</v>
      </c>
      <c r="AR1036" s="112">
        <v>133.06700000000001</v>
      </c>
      <c r="AS1036" s="112">
        <v>134.417</v>
      </c>
      <c r="AT1036" s="112">
        <v>136.203</v>
      </c>
      <c r="AU1036" s="112">
        <v>137.86600000000001</v>
      </c>
      <c r="AV1036" s="112">
        <v>139.006</v>
      </c>
      <c r="AW1036" s="112">
        <v>141.37</v>
      </c>
      <c r="AX1036" s="161"/>
      <c r="AY1036" s="161"/>
      <c r="AZ1036" s="2"/>
      <c r="BA1036" s="2"/>
      <c r="BB1036" s="2"/>
      <c r="BC1036" s="2"/>
      <c r="BD1036" s="2"/>
      <c r="BE1036" s="2"/>
      <c r="BF1036" s="2"/>
      <c r="BG1036" s="2"/>
      <c r="BH1036" s="2"/>
      <c r="BI1036" s="161"/>
      <c r="BJ1036" s="161"/>
      <c r="BK1036" s="161"/>
      <c r="BL1036" s="161"/>
      <c r="BM1036" s="161"/>
      <c r="BN1036" s="161"/>
      <c r="BO1036" s="161"/>
      <c r="BP1036" s="161"/>
      <c r="BQ1036" s="161"/>
      <c r="BR1036" s="161"/>
      <c r="BS1036" s="161"/>
      <c r="BT1036" s="161"/>
      <c r="BU1036" s="161"/>
      <c r="BV1036" s="161"/>
      <c r="BW1036" s="161"/>
    </row>
    <row r="1037" spans="1:75" s="90" customFormat="1" x14ac:dyDescent="0.2">
      <c r="A1037" s="111"/>
      <c r="B1037" s="177" t="s">
        <v>275</v>
      </c>
      <c r="C1037" s="112" t="s">
        <v>231</v>
      </c>
      <c r="D1037" s="112" t="s">
        <v>231</v>
      </c>
      <c r="E1037" s="112" t="s">
        <v>231</v>
      </c>
      <c r="F1037" s="112" t="s">
        <v>231</v>
      </c>
      <c r="G1037" s="112" t="s">
        <v>231</v>
      </c>
      <c r="H1037" s="112" t="s">
        <v>231</v>
      </c>
      <c r="I1037" s="112" t="s">
        <v>231</v>
      </c>
      <c r="J1037" s="112" t="s">
        <v>231</v>
      </c>
      <c r="K1037" s="112" t="s">
        <v>231</v>
      </c>
      <c r="L1037" s="112" t="s">
        <v>231</v>
      </c>
      <c r="M1037" s="112" t="s">
        <v>231</v>
      </c>
      <c r="N1037" s="112" t="s">
        <v>231</v>
      </c>
      <c r="O1037" s="112" t="s">
        <v>231</v>
      </c>
      <c r="P1037" s="112" t="s">
        <v>231</v>
      </c>
      <c r="Q1037" s="112" t="s">
        <v>231</v>
      </c>
      <c r="R1037" s="112" t="s">
        <v>231</v>
      </c>
      <c r="S1037" s="112" t="s">
        <v>231</v>
      </c>
      <c r="T1037" s="112" t="s">
        <v>231</v>
      </c>
      <c r="U1037" s="112" t="s">
        <v>231</v>
      </c>
      <c r="V1037" s="112">
        <v>100</v>
      </c>
      <c r="W1037" s="112">
        <v>100.16800000000001</v>
      </c>
      <c r="X1037" s="112">
        <v>99.064999999999998</v>
      </c>
      <c r="Y1037" s="112">
        <v>98.88</v>
      </c>
      <c r="Z1037" s="112">
        <v>96.427999999999997</v>
      </c>
      <c r="AA1037" s="112">
        <v>95.516000000000005</v>
      </c>
      <c r="AB1037" s="112">
        <v>95.239000000000004</v>
      </c>
      <c r="AC1037" s="112">
        <v>92.113</v>
      </c>
      <c r="AD1037" s="112">
        <v>90.111999999999995</v>
      </c>
      <c r="AE1037" s="112">
        <v>88.905000000000001</v>
      </c>
      <c r="AF1037" s="112">
        <v>87.247</v>
      </c>
      <c r="AG1037" s="112">
        <v>85.41</v>
      </c>
      <c r="AH1037" s="112">
        <v>84.453999999999994</v>
      </c>
      <c r="AI1037" s="112">
        <v>83.542000000000002</v>
      </c>
      <c r="AJ1037" s="112">
        <v>82.27</v>
      </c>
      <c r="AK1037" s="112">
        <v>80.322000000000003</v>
      </c>
      <c r="AL1037" s="112">
        <v>77.971000000000004</v>
      </c>
      <c r="AM1037" s="112">
        <v>76.117000000000004</v>
      </c>
      <c r="AN1037" s="112">
        <v>74.775999999999996</v>
      </c>
      <c r="AO1037" s="112">
        <v>73.873000000000005</v>
      </c>
      <c r="AP1037" s="112">
        <v>74.253</v>
      </c>
      <c r="AQ1037" s="112">
        <v>71.566999999999993</v>
      </c>
      <c r="AR1037" s="112">
        <v>69.989999999999995</v>
      </c>
      <c r="AS1037" s="112">
        <v>69.272000000000006</v>
      </c>
      <c r="AT1037" s="112">
        <v>67.697999999999993</v>
      </c>
      <c r="AU1037" s="112">
        <v>66.120999999999995</v>
      </c>
      <c r="AV1037" s="112">
        <v>65.076999999999998</v>
      </c>
      <c r="AW1037" s="112">
        <v>64.06</v>
      </c>
      <c r="AX1037" s="161"/>
      <c r="AY1037" s="161"/>
      <c r="AZ1037" s="2"/>
      <c r="BA1037" s="2"/>
      <c r="BB1037" s="2"/>
      <c r="BC1037" s="2"/>
      <c r="BD1037" s="2"/>
      <c r="BE1037" s="2"/>
      <c r="BF1037" s="2"/>
      <c r="BG1037" s="2"/>
      <c r="BH1037" s="2"/>
      <c r="BI1037" s="161"/>
      <c r="BJ1037" s="161"/>
      <c r="BK1037" s="161"/>
      <c r="BL1037" s="161"/>
      <c r="BM1037" s="161"/>
      <c r="BN1037" s="161"/>
      <c r="BO1037" s="161"/>
      <c r="BP1037" s="161"/>
      <c r="BQ1037" s="161"/>
      <c r="BR1037" s="161"/>
      <c r="BS1037" s="161"/>
      <c r="BT1037" s="161"/>
      <c r="BU1037" s="161"/>
      <c r="BV1037" s="161"/>
      <c r="BW1037" s="161"/>
    </row>
    <row r="1038" spans="1:75" s="90" customFormat="1" x14ac:dyDescent="0.2">
      <c r="A1038" s="111"/>
      <c r="B1038" s="177" t="s">
        <v>301</v>
      </c>
      <c r="C1038" s="112" t="s">
        <v>231</v>
      </c>
      <c r="D1038" s="112" t="s">
        <v>231</v>
      </c>
      <c r="E1038" s="112" t="s">
        <v>231</v>
      </c>
      <c r="F1038" s="112" t="s">
        <v>231</v>
      </c>
      <c r="G1038" s="112" t="s">
        <v>231</v>
      </c>
      <c r="H1038" s="112" t="s">
        <v>231</v>
      </c>
      <c r="I1038" s="112" t="s">
        <v>231</v>
      </c>
      <c r="J1038" s="112" t="s">
        <v>231</v>
      </c>
      <c r="K1038" s="112" t="s">
        <v>231</v>
      </c>
      <c r="L1038" s="112" t="s">
        <v>231</v>
      </c>
      <c r="M1038" s="112" t="s">
        <v>231</v>
      </c>
      <c r="N1038" s="112" t="s">
        <v>231</v>
      </c>
      <c r="O1038" s="112" t="s">
        <v>231</v>
      </c>
      <c r="P1038" s="112" t="s">
        <v>231</v>
      </c>
      <c r="Q1038" s="112" t="s">
        <v>231</v>
      </c>
      <c r="R1038" s="112" t="s">
        <v>231</v>
      </c>
      <c r="S1038" s="112" t="s">
        <v>231</v>
      </c>
      <c r="T1038" s="112" t="s">
        <v>231</v>
      </c>
      <c r="U1038" s="112" t="s">
        <v>231</v>
      </c>
      <c r="V1038" s="112">
        <v>100</v>
      </c>
      <c r="W1038" s="112">
        <v>98.918000000000006</v>
      </c>
      <c r="X1038" s="112">
        <v>98.316000000000003</v>
      </c>
      <c r="Y1038" s="112">
        <v>97.334999999999994</v>
      </c>
      <c r="Z1038" s="112">
        <v>97.203999999999994</v>
      </c>
      <c r="AA1038" s="112">
        <v>96.55</v>
      </c>
      <c r="AB1038" s="112">
        <v>96.656999999999996</v>
      </c>
      <c r="AC1038" s="112">
        <v>97.909000000000006</v>
      </c>
      <c r="AD1038" s="112">
        <v>98.123999999999995</v>
      </c>
      <c r="AE1038" s="112">
        <v>96.811999999999998</v>
      </c>
      <c r="AF1038" s="112">
        <v>96.9</v>
      </c>
      <c r="AG1038" s="112">
        <v>97.429000000000002</v>
      </c>
      <c r="AH1038" s="112">
        <v>95.799000000000007</v>
      </c>
      <c r="AI1038" s="112">
        <v>96.106999999999999</v>
      </c>
      <c r="AJ1038" s="112">
        <v>94.992999999999995</v>
      </c>
      <c r="AK1038" s="112">
        <v>94.66</v>
      </c>
      <c r="AL1038" s="112">
        <v>93.97</v>
      </c>
      <c r="AM1038" s="112">
        <v>94.632999999999996</v>
      </c>
      <c r="AN1038" s="112">
        <v>93.771000000000001</v>
      </c>
      <c r="AO1038" s="112">
        <v>92.07</v>
      </c>
      <c r="AP1038" s="112">
        <v>93.031999999999996</v>
      </c>
      <c r="AQ1038" s="112">
        <v>93.179000000000002</v>
      </c>
      <c r="AR1038" s="112">
        <v>92.337000000000003</v>
      </c>
      <c r="AS1038" s="112">
        <v>92.756</v>
      </c>
      <c r="AT1038" s="112">
        <v>91.656000000000006</v>
      </c>
      <c r="AU1038" s="112">
        <v>90.805000000000007</v>
      </c>
      <c r="AV1038" s="112">
        <v>89.7</v>
      </c>
      <c r="AW1038" s="112">
        <v>88.388000000000005</v>
      </c>
      <c r="AX1038" s="161"/>
      <c r="AY1038" s="161"/>
      <c r="AZ1038" s="2"/>
      <c r="BA1038" s="2"/>
      <c r="BB1038" s="2"/>
      <c r="BC1038" s="2"/>
      <c r="BD1038" s="2"/>
      <c r="BE1038" s="2"/>
      <c r="BF1038" s="2"/>
      <c r="BG1038" s="2"/>
      <c r="BH1038" s="2"/>
      <c r="BI1038" s="161"/>
      <c r="BJ1038" s="161"/>
      <c r="BK1038" s="161"/>
      <c r="BL1038" s="161"/>
      <c r="BM1038" s="161"/>
      <c r="BN1038" s="161"/>
      <c r="BO1038" s="161"/>
      <c r="BP1038" s="161"/>
      <c r="BQ1038" s="161"/>
      <c r="BR1038" s="161"/>
      <c r="BS1038" s="161"/>
      <c r="BT1038" s="161"/>
      <c r="BU1038" s="161"/>
      <c r="BV1038" s="161"/>
      <c r="BW1038" s="161"/>
    </row>
    <row r="1039" spans="1:75" s="90" customFormat="1" ht="6" customHeight="1" x14ac:dyDescent="0.2">
      <c r="A1039" s="111"/>
      <c r="B1039" s="177"/>
      <c r="C1039" s="112"/>
      <c r="D1039" s="112"/>
      <c r="E1039" s="112"/>
      <c r="F1039" s="112"/>
      <c r="G1039" s="112"/>
      <c r="H1039" s="112"/>
      <c r="I1039" s="112"/>
      <c r="J1039" s="112"/>
      <c r="K1039" s="112"/>
      <c r="L1039" s="112"/>
      <c r="M1039" s="112"/>
      <c r="N1039" s="112"/>
      <c r="O1039" s="112"/>
      <c r="P1039" s="112"/>
      <c r="Q1039" s="112"/>
      <c r="R1039" s="112"/>
      <c r="S1039" s="112"/>
      <c r="T1039" s="112"/>
      <c r="U1039" s="112"/>
      <c r="V1039" s="112"/>
      <c r="W1039" s="112"/>
      <c r="X1039" s="112"/>
      <c r="Y1039" s="112"/>
      <c r="Z1039" s="112"/>
      <c r="AA1039" s="112"/>
      <c r="AB1039" s="112"/>
      <c r="AC1039" s="112"/>
      <c r="AD1039" s="112"/>
      <c r="AE1039" s="112"/>
      <c r="AF1039" s="112"/>
      <c r="AG1039" s="112"/>
      <c r="AH1039" s="112"/>
      <c r="AI1039" s="112"/>
      <c r="AJ1039" s="112"/>
      <c r="AK1039" s="112"/>
      <c r="AL1039" s="112"/>
      <c r="AM1039" s="112"/>
      <c r="AN1039" s="112"/>
      <c r="AO1039" s="112"/>
      <c r="AP1039" s="112"/>
      <c r="AQ1039" s="112"/>
      <c r="AR1039" s="112"/>
      <c r="AS1039" s="112"/>
      <c r="AT1039" s="112"/>
      <c r="AU1039" s="112"/>
      <c r="AV1039" s="112"/>
      <c r="AW1039" s="112"/>
      <c r="AX1039" s="161"/>
      <c r="AY1039" s="161"/>
      <c r="AZ1039" s="2"/>
      <c r="BA1039" s="2"/>
      <c r="BB1039" s="2"/>
      <c r="BC1039" s="2"/>
      <c r="BD1039" s="2"/>
      <c r="BE1039" s="2"/>
      <c r="BF1039" s="2"/>
      <c r="BG1039" s="2"/>
      <c r="BH1039" s="2"/>
      <c r="BI1039" s="161"/>
      <c r="BJ1039" s="161"/>
      <c r="BK1039" s="161"/>
      <c r="BL1039" s="161"/>
      <c r="BM1039" s="161"/>
      <c r="BN1039" s="161"/>
      <c r="BO1039" s="161"/>
      <c r="BP1039" s="161"/>
      <c r="BQ1039" s="161"/>
      <c r="BR1039" s="161"/>
      <c r="BS1039" s="161"/>
      <c r="BT1039" s="161"/>
      <c r="BU1039" s="161"/>
      <c r="BV1039" s="161"/>
      <c r="BW1039" s="161"/>
    </row>
    <row r="1040" spans="1:75" s="90" customFormat="1" x14ac:dyDescent="0.2">
      <c r="A1040" s="176" t="s">
        <v>172</v>
      </c>
      <c r="B1040" s="177" t="s">
        <v>300</v>
      </c>
      <c r="C1040" s="112" t="s">
        <v>231</v>
      </c>
      <c r="D1040" s="112" t="s">
        <v>231</v>
      </c>
      <c r="E1040" s="112" t="s">
        <v>231</v>
      </c>
      <c r="F1040" s="112" t="s">
        <v>231</v>
      </c>
      <c r="G1040" s="112" t="s">
        <v>231</v>
      </c>
      <c r="H1040" s="112" t="s">
        <v>231</v>
      </c>
      <c r="I1040" s="112" t="s">
        <v>231</v>
      </c>
      <c r="J1040" s="112" t="s">
        <v>231</v>
      </c>
      <c r="K1040" s="112" t="s">
        <v>231</v>
      </c>
      <c r="L1040" s="112" t="s">
        <v>231</v>
      </c>
      <c r="M1040" s="112" t="s">
        <v>231</v>
      </c>
      <c r="N1040" s="112" t="s">
        <v>231</v>
      </c>
      <c r="O1040" s="112" t="s">
        <v>231</v>
      </c>
      <c r="P1040" s="112" t="s">
        <v>231</v>
      </c>
      <c r="Q1040" s="112" t="s">
        <v>231</v>
      </c>
      <c r="R1040" s="112" t="s">
        <v>231</v>
      </c>
      <c r="S1040" s="112" t="s">
        <v>231</v>
      </c>
      <c r="T1040" s="112" t="s">
        <v>231</v>
      </c>
      <c r="U1040" s="112" t="s">
        <v>231</v>
      </c>
      <c r="V1040" s="112">
        <v>100</v>
      </c>
      <c r="W1040" s="112">
        <v>100.857</v>
      </c>
      <c r="X1040" s="112">
        <v>100.658</v>
      </c>
      <c r="Y1040" s="112">
        <v>101.779</v>
      </c>
      <c r="Z1040" s="112">
        <v>102.56</v>
      </c>
      <c r="AA1040" s="112">
        <v>105.57599999999999</v>
      </c>
      <c r="AB1040" s="112">
        <v>107.98099999999999</v>
      </c>
      <c r="AC1040" s="112">
        <v>109.625</v>
      </c>
      <c r="AD1040" s="112">
        <v>110.49299999999999</v>
      </c>
      <c r="AE1040" s="112">
        <v>110.819</v>
      </c>
      <c r="AF1040" s="112">
        <v>114.31100000000001</v>
      </c>
      <c r="AG1040" s="112">
        <v>115.84399999999999</v>
      </c>
      <c r="AH1040" s="112">
        <v>116.94499999999999</v>
      </c>
      <c r="AI1040" s="112">
        <v>122.306</v>
      </c>
      <c r="AJ1040" s="112">
        <v>127.86499999999999</v>
      </c>
      <c r="AK1040" s="112">
        <v>132.417</v>
      </c>
      <c r="AL1040" s="112">
        <v>136.376</v>
      </c>
      <c r="AM1040" s="112">
        <v>141.43899999999999</v>
      </c>
      <c r="AN1040" s="112">
        <v>141.72200000000001</v>
      </c>
      <c r="AO1040" s="112">
        <v>140.21</v>
      </c>
      <c r="AP1040" s="112">
        <v>148.81299999999999</v>
      </c>
      <c r="AQ1040" s="112">
        <v>153.131</v>
      </c>
      <c r="AR1040" s="112">
        <v>154.87700000000001</v>
      </c>
      <c r="AS1040" s="112">
        <v>157.65600000000001</v>
      </c>
      <c r="AT1040" s="112">
        <v>157.50399999999999</v>
      </c>
      <c r="AU1040" s="112">
        <v>156.80799999999999</v>
      </c>
      <c r="AV1040" s="112">
        <v>155.875</v>
      </c>
      <c r="AW1040" s="112">
        <v>157.92099999999999</v>
      </c>
      <c r="AX1040" s="161"/>
      <c r="AY1040" s="161"/>
      <c r="AZ1040" s="2"/>
      <c r="BA1040" s="2"/>
      <c r="BB1040" s="2"/>
      <c r="BC1040" s="2"/>
      <c r="BD1040" s="2"/>
      <c r="BE1040" s="2"/>
      <c r="BF1040" s="2"/>
      <c r="BG1040" s="2"/>
      <c r="BH1040" s="2"/>
      <c r="BI1040" s="161"/>
      <c r="BJ1040" s="161"/>
      <c r="BK1040" s="161"/>
      <c r="BL1040" s="161"/>
      <c r="BM1040" s="161"/>
      <c r="BN1040" s="161"/>
      <c r="BO1040" s="161"/>
      <c r="BP1040" s="161"/>
      <c r="BQ1040" s="161"/>
      <c r="BR1040" s="161"/>
      <c r="BS1040" s="161"/>
      <c r="BT1040" s="161"/>
      <c r="BU1040" s="161"/>
      <c r="BV1040" s="161"/>
      <c r="BW1040" s="161"/>
    </row>
    <row r="1041" spans="1:75" s="90" customFormat="1" x14ac:dyDescent="0.2">
      <c r="A1041" s="111"/>
      <c r="B1041" s="177" t="s">
        <v>204</v>
      </c>
      <c r="C1041" s="112" t="s">
        <v>231</v>
      </c>
      <c r="D1041" s="112" t="s">
        <v>231</v>
      </c>
      <c r="E1041" s="112" t="s">
        <v>231</v>
      </c>
      <c r="F1041" s="112" t="s">
        <v>231</v>
      </c>
      <c r="G1041" s="112" t="s">
        <v>231</v>
      </c>
      <c r="H1041" s="112" t="s">
        <v>231</v>
      </c>
      <c r="I1041" s="112" t="s">
        <v>231</v>
      </c>
      <c r="J1041" s="112" t="s">
        <v>231</v>
      </c>
      <c r="K1041" s="112" t="s">
        <v>231</v>
      </c>
      <c r="L1041" s="112" t="s">
        <v>231</v>
      </c>
      <c r="M1041" s="112" t="s">
        <v>231</v>
      </c>
      <c r="N1041" s="112" t="s">
        <v>231</v>
      </c>
      <c r="O1041" s="112" t="s">
        <v>231</v>
      </c>
      <c r="P1041" s="112" t="s">
        <v>231</v>
      </c>
      <c r="Q1041" s="112" t="s">
        <v>231</v>
      </c>
      <c r="R1041" s="112" t="s">
        <v>231</v>
      </c>
      <c r="S1041" s="112" t="s">
        <v>231</v>
      </c>
      <c r="T1041" s="112" t="s">
        <v>231</v>
      </c>
      <c r="U1041" s="112" t="s">
        <v>231</v>
      </c>
      <c r="V1041" s="112">
        <v>100</v>
      </c>
      <c r="W1041" s="112">
        <v>101.366</v>
      </c>
      <c r="X1041" s="112">
        <v>102.687</v>
      </c>
      <c r="Y1041" s="112">
        <v>103.98399999999999</v>
      </c>
      <c r="Z1041" s="112">
        <v>105.255</v>
      </c>
      <c r="AA1041" s="112">
        <v>106.524</v>
      </c>
      <c r="AB1041" s="112">
        <v>107.771</v>
      </c>
      <c r="AC1041" s="112">
        <v>109.012</v>
      </c>
      <c r="AD1041" s="112">
        <v>110.223</v>
      </c>
      <c r="AE1041" s="112">
        <v>111.40300000000001</v>
      </c>
      <c r="AF1041" s="112">
        <v>112.556</v>
      </c>
      <c r="AG1041" s="112">
        <v>113.678</v>
      </c>
      <c r="AH1041" s="112">
        <v>114.786</v>
      </c>
      <c r="AI1041" s="112">
        <v>115.883</v>
      </c>
      <c r="AJ1041" s="112">
        <v>116.967</v>
      </c>
      <c r="AK1041" s="112">
        <v>118.045</v>
      </c>
      <c r="AL1041" s="112">
        <v>119.12</v>
      </c>
      <c r="AM1041" s="112">
        <v>120.196</v>
      </c>
      <c r="AN1041" s="112">
        <v>121.273</v>
      </c>
      <c r="AO1041" s="112">
        <v>122.327</v>
      </c>
      <c r="AP1041" s="112">
        <v>123.342</v>
      </c>
      <c r="AQ1041" s="112">
        <v>124.342</v>
      </c>
      <c r="AR1041" s="112">
        <v>125.336</v>
      </c>
      <c r="AS1041" s="112">
        <v>126.32</v>
      </c>
      <c r="AT1041" s="112">
        <v>127.31399999999999</v>
      </c>
      <c r="AU1041" s="112">
        <v>128.29900000000001</v>
      </c>
      <c r="AV1041" s="112">
        <v>129.29499999999999</v>
      </c>
      <c r="AW1041" s="112">
        <v>130.27099999999999</v>
      </c>
      <c r="AX1041" s="161"/>
      <c r="AY1041" s="161"/>
      <c r="AZ1041" s="2"/>
      <c r="BA1041" s="2"/>
      <c r="BB1041" s="2"/>
      <c r="BC1041" s="2"/>
      <c r="BD1041" s="2"/>
      <c r="BE1041" s="2"/>
      <c r="BF1041" s="2"/>
      <c r="BG1041" s="2"/>
      <c r="BH1041" s="2"/>
      <c r="BI1041" s="161"/>
      <c r="BJ1041" s="161"/>
      <c r="BK1041" s="161"/>
      <c r="BL1041" s="161"/>
      <c r="BM1041" s="161"/>
      <c r="BN1041" s="161"/>
      <c r="BO1041" s="161"/>
      <c r="BP1041" s="161"/>
      <c r="BQ1041" s="161"/>
      <c r="BR1041" s="161"/>
      <c r="BS1041" s="161"/>
      <c r="BT1041" s="161"/>
      <c r="BU1041" s="161"/>
      <c r="BV1041" s="161"/>
      <c r="BW1041" s="161"/>
    </row>
    <row r="1042" spans="1:75" s="90" customFormat="1" x14ac:dyDescent="0.2">
      <c r="A1042" s="111"/>
      <c r="B1042" s="177" t="s">
        <v>273</v>
      </c>
      <c r="C1042" s="112" t="s">
        <v>231</v>
      </c>
      <c r="D1042" s="112" t="s">
        <v>231</v>
      </c>
      <c r="E1042" s="112" t="s">
        <v>231</v>
      </c>
      <c r="F1042" s="112" t="s">
        <v>231</v>
      </c>
      <c r="G1042" s="112" t="s">
        <v>231</v>
      </c>
      <c r="H1042" s="112" t="s">
        <v>231</v>
      </c>
      <c r="I1042" s="112" t="s">
        <v>231</v>
      </c>
      <c r="J1042" s="112" t="s">
        <v>231</v>
      </c>
      <c r="K1042" s="112" t="s">
        <v>231</v>
      </c>
      <c r="L1042" s="112" t="s">
        <v>231</v>
      </c>
      <c r="M1042" s="112" t="s">
        <v>231</v>
      </c>
      <c r="N1042" s="112" t="s">
        <v>231</v>
      </c>
      <c r="O1042" s="112" t="s">
        <v>231</v>
      </c>
      <c r="P1042" s="112" t="s">
        <v>231</v>
      </c>
      <c r="Q1042" s="112" t="s">
        <v>231</v>
      </c>
      <c r="R1042" s="112" t="s">
        <v>231</v>
      </c>
      <c r="S1042" s="112" t="s">
        <v>231</v>
      </c>
      <c r="T1042" s="112" t="s">
        <v>231</v>
      </c>
      <c r="U1042" s="112" t="s">
        <v>231</v>
      </c>
      <c r="V1042" s="112">
        <v>100</v>
      </c>
      <c r="W1042" s="112">
        <v>100.03400000000001</v>
      </c>
      <c r="X1042" s="112">
        <v>100.44</v>
      </c>
      <c r="Y1042" s="112">
        <v>101.087</v>
      </c>
      <c r="Z1042" s="112">
        <v>103.11499999999999</v>
      </c>
      <c r="AA1042" s="112">
        <v>105.26900000000001</v>
      </c>
      <c r="AB1042" s="112">
        <v>107.941</v>
      </c>
      <c r="AC1042" s="112">
        <v>110.971</v>
      </c>
      <c r="AD1042" s="112">
        <v>112.547</v>
      </c>
      <c r="AE1042" s="112">
        <v>115.408</v>
      </c>
      <c r="AF1042" s="112">
        <v>119.539</v>
      </c>
      <c r="AG1042" s="112">
        <v>121.075</v>
      </c>
      <c r="AH1042" s="112">
        <v>122.989</v>
      </c>
      <c r="AI1042" s="112">
        <v>126.321</v>
      </c>
      <c r="AJ1042" s="112">
        <v>131.11500000000001</v>
      </c>
      <c r="AK1042" s="112">
        <v>135.86799999999999</v>
      </c>
      <c r="AL1042" s="112">
        <v>141.49799999999999</v>
      </c>
      <c r="AM1042" s="112">
        <v>147.46899999999999</v>
      </c>
      <c r="AN1042" s="112">
        <v>149.95699999999999</v>
      </c>
      <c r="AO1042" s="112">
        <v>147.75</v>
      </c>
      <c r="AP1042" s="112">
        <v>154.13399999999999</v>
      </c>
      <c r="AQ1042" s="112">
        <v>159.30799999999999</v>
      </c>
      <c r="AR1042" s="112">
        <v>162.97999999999999</v>
      </c>
      <c r="AS1042" s="112">
        <v>167.10599999999999</v>
      </c>
      <c r="AT1042" s="112">
        <v>171.69499999999999</v>
      </c>
      <c r="AU1042" s="112">
        <v>176.499</v>
      </c>
      <c r="AV1042" s="112">
        <v>180.62200000000001</v>
      </c>
      <c r="AW1042" s="112">
        <v>186.16300000000001</v>
      </c>
      <c r="AX1042" s="161"/>
      <c r="AY1042" s="161"/>
      <c r="AZ1042" s="2"/>
      <c r="BA1042" s="2"/>
      <c r="BB1042" s="2"/>
      <c r="BC1042" s="2"/>
      <c r="BD1042" s="2"/>
      <c r="BE1042" s="2"/>
      <c r="BF1042" s="2"/>
      <c r="BG1042" s="2"/>
      <c r="BH1042" s="2"/>
      <c r="BI1042" s="161"/>
      <c r="BJ1042" s="161"/>
      <c r="BK1042" s="161"/>
      <c r="BL1042" s="161"/>
      <c r="BM1042" s="161"/>
      <c r="BN1042" s="161"/>
      <c r="BO1042" s="161"/>
      <c r="BP1042" s="161"/>
      <c r="BQ1042" s="161"/>
      <c r="BR1042" s="161"/>
      <c r="BS1042" s="161"/>
      <c r="BT1042" s="161"/>
      <c r="BU1042" s="161"/>
      <c r="BV1042" s="161"/>
      <c r="BW1042" s="161"/>
    </row>
    <row r="1043" spans="1:75" s="90" customFormat="1" x14ac:dyDescent="0.2">
      <c r="A1043" s="111"/>
      <c r="B1043" s="177" t="s">
        <v>275</v>
      </c>
      <c r="C1043" s="112" t="s">
        <v>231</v>
      </c>
      <c r="D1043" s="112" t="s">
        <v>231</v>
      </c>
      <c r="E1043" s="112" t="s">
        <v>231</v>
      </c>
      <c r="F1043" s="112" t="s">
        <v>231</v>
      </c>
      <c r="G1043" s="112" t="s">
        <v>231</v>
      </c>
      <c r="H1043" s="112" t="s">
        <v>231</v>
      </c>
      <c r="I1043" s="112" t="s">
        <v>231</v>
      </c>
      <c r="J1043" s="112" t="s">
        <v>231</v>
      </c>
      <c r="K1043" s="112" t="s">
        <v>231</v>
      </c>
      <c r="L1043" s="112" t="s">
        <v>231</v>
      </c>
      <c r="M1043" s="112" t="s">
        <v>231</v>
      </c>
      <c r="N1043" s="112" t="s">
        <v>231</v>
      </c>
      <c r="O1043" s="112" t="s">
        <v>231</v>
      </c>
      <c r="P1043" s="112" t="s">
        <v>231</v>
      </c>
      <c r="Q1043" s="112" t="s">
        <v>231</v>
      </c>
      <c r="R1043" s="112" t="s">
        <v>231</v>
      </c>
      <c r="S1043" s="112" t="s">
        <v>231</v>
      </c>
      <c r="T1043" s="112" t="s">
        <v>231</v>
      </c>
      <c r="U1043" s="112" t="s">
        <v>231</v>
      </c>
      <c r="V1043" s="112">
        <v>100</v>
      </c>
      <c r="W1043" s="112">
        <v>99.087999999999994</v>
      </c>
      <c r="X1043" s="112">
        <v>97.561999999999998</v>
      </c>
      <c r="Y1043" s="112">
        <v>97.155000000000001</v>
      </c>
      <c r="Z1043" s="112">
        <v>94.817999999999998</v>
      </c>
      <c r="AA1043" s="112">
        <v>94.286000000000001</v>
      </c>
      <c r="AB1043" s="112">
        <v>93.370999999999995</v>
      </c>
      <c r="AC1043" s="112">
        <v>90.231999999999999</v>
      </c>
      <c r="AD1043" s="112">
        <v>88.278000000000006</v>
      </c>
      <c r="AE1043" s="112">
        <v>86.936999999999998</v>
      </c>
      <c r="AF1043" s="112">
        <v>84.997</v>
      </c>
      <c r="AG1043" s="112">
        <v>83.483000000000004</v>
      </c>
      <c r="AH1043" s="112">
        <v>82.856999999999999</v>
      </c>
      <c r="AI1043" s="112">
        <v>82.841999999999999</v>
      </c>
      <c r="AJ1043" s="112">
        <v>82.433999999999997</v>
      </c>
      <c r="AK1043" s="112">
        <v>80.834999999999994</v>
      </c>
      <c r="AL1043" s="112">
        <v>79</v>
      </c>
      <c r="AM1043" s="112">
        <v>77.013999999999996</v>
      </c>
      <c r="AN1043" s="112">
        <v>75.587999999999994</v>
      </c>
      <c r="AO1043" s="112">
        <v>75.528000000000006</v>
      </c>
      <c r="AP1043" s="112">
        <v>75.766000000000005</v>
      </c>
      <c r="AQ1043" s="112">
        <v>73.688000000000002</v>
      </c>
      <c r="AR1043" s="112">
        <v>72.396000000000001</v>
      </c>
      <c r="AS1043" s="112">
        <v>70.825000000000003</v>
      </c>
      <c r="AT1043" s="112">
        <v>69.103999999999999</v>
      </c>
      <c r="AU1043" s="112">
        <v>66.843000000000004</v>
      </c>
      <c r="AV1043" s="112">
        <v>64.849000000000004</v>
      </c>
      <c r="AW1043" s="112">
        <v>63.542000000000002</v>
      </c>
      <c r="AX1043" s="161"/>
      <c r="AY1043" s="161"/>
      <c r="AZ1043" s="2"/>
      <c r="BA1043" s="2"/>
      <c r="BB1043" s="2"/>
      <c r="BC1043" s="2"/>
      <c r="BD1043" s="2"/>
      <c r="BE1043" s="2"/>
      <c r="BF1043" s="2"/>
      <c r="BG1043" s="2"/>
      <c r="BH1043" s="2"/>
      <c r="BI1043" s="161"/>
      <c r="BJ1043" s="161"/>
      <c r="BK1043" s="161"/>
      <c r="BL1043" s="161"/>
      <c r="BM1043" s="161"/>
      <c r="BN1043" s="161"/>
      <c r="BO1043" s="161"/>
      <c r="BP1043" s="161"/>
      <c r="BQ1043" s="161"/>
      <c r="BR1043" s="161"/>
      <c r="BS1043" s="161"/>
      <c r="BT1043" s="161"/>
      <c r="BU1043" s="161"/>
      <c r="BV1043" s="161"/>
      <c r="BW1043" s="161"/>
    </row>
    <row r="1044" spans="1:75" s="90" customFormat="1" x14ac:dyDescent="0.2">
      <c r="A1044" s="111"/>
      <c r="B1044" s="177" t="s">
        <v>301</v>
      </c>
      <c r="C1044" s="112" t="s">
        <v>231</v>
      </c>
      <c r="D1044" s="112" t="s">
        <v>231</v>
      </c>
      <c r="E1044" s="112" t="s">
        <v>231</v>
      </c>
      <c r="F1044" s="112" t="s">
        <v>231</v>
      </c>
      <c r="G1044" s="112" t="s">
        <v>231</v>
      </c>
      <c r="H1044" s="112" t="s">
        <v>231</v>
      </c>
      <c r="I1044" s="112" t="s">
        <v>231</v>
      </c>
      <c r="J1044" s="112" t="s">
        <v>231</v>
      </c>
      <c r="K1044" s="112" t="s">
        <v>231</v>
      </c>
      <c r="L1044" s="112" t="s">
        <v>231</v>
      </c>
      <c r="M1044" s="112" t="s">
        <v>231</v>
      </c>
      <c r="N1044" s="112" t="s">
        <v>231</v>
      </c>
      <c r="O1044" s="112" t="s">
        <v>231</v>
      </c>
      <c r="P1044" s="112" t="s">
        <v>231</v>
      </c>
      <c r="Q1044" s="112" t="s">
        <v>231</v>
      </c>
      <c r="R1044" s="112" t="s">
        <v>231</v>
      </c>
      <c r="S1044" s="112" t="s">
        <v>231</v>
      </c>
      <c r="T1044" s="112" t="s">
        <v>231</v>
      </c>
      <c r="U1044" s="112" t="s">
        <v>231</v>
      </c>
      <c r="V1044" s="112">
        <v>100</v>
      </c>
      <c r="W1044" s="112">
        <v>100.379</v>
      </c>
      <c r="X1044" s="112">
        <v>100.03400000000001</v>
      </c>
      <c r="Y1044" s="112">
        <v>99.662000000000006</v>
      </c>
      <c r="Z1044" s="112">
        <v>99.659000000000006</v>
      </c>
      <c r="AA1044" s="112">
        <v>99.855000000000004</v>
      </c>
      <c r="AB1044" s="112">
        <v>99.412999999999997</v>
      </c>
      <c r="AC1044" s="112">
        <v>100.43</v>
      </c>
      <c r="AD1044" s="112">
        <v>100.896</v>
      </c>
      <c r="AE1044" s="112">
        <v>99.147000000000006</v>
      </c>
      <c r="AF1044" s="112">
        <v>99.956000000000003</v>
      </c>
      <c r="AG1044" s="112">
        <v>100.818</v>
      </c>
      <c r="AH1044" s="112">
        <v>99.977000000000004</v>
      </c>
      <c r="AI1044" s="112">
        <v>100.855</v>
      </c>
      <c r="AJ1044" s="112">
        <v>101.14100000000001</v>
      </c>
      <c r="AK1044" s="112">
        <v>102.137</v>
      </c>
      <c r="AL1044" s="112">
        <v>102.41800000000001</v>
      </c>
      <c r="AM1044" s="112">
        <v>103.61199999999999</v>
      </c>
      <c r="AN1044" s="112">
        <v>103.099</v>
      </c>
      <c r="AO1044" s="112">
        <v>102.711</v>
      </c>
      <c r="AP1044" s="112">
        <v>103.31399999999999</v>
      </c>
      <c r="AQ1044" s="112">
        <v>104.91</v>
      </c>
      <c r="AR1044" s="112">
        <v>104.727</v>
      </c>
      <c r="AS1044" s="112">
        <v>105.453</v>
      </c>
      <c r="AT1044" s="112">
        <v>104.26900000000001</v>
      </c>
      <c r="AU1044" s="112">
        <v>103.59699999999999</v>
      </c>
      <c r="AV1044" s="112">
        <v>102.925</v>
      </c>
      <c r="AW1044" s="112">
        <v>102.48</v>
      </c>
      <c r="AX1044" s="161"/>
      <c r="AY1044" s="161"/>
      <c r="AZ1044" s="2"/>
      <c r="BA1044" s="2"/>
      <c r="BB1044" s="2"/>
      <c r="BC1044" s="2"/>
      <c r="BD1044" s="2"/>
      <c r="BE1044" s="2"/>
      <c r="BF1044" s="2"/>
      <c r="BG1044" s="2"/>
      <c r="BH1044" s="2"/>
      <c r="BI1044" s="161"/>
      <c r="BJ1044" s="161"/>
      <c r="BK1044" s="161"/>
      <c r="BL1044" s="161"/>
      <c r="BM1044" s="161"/>
      <c r="BN1044" s="161"/>
      <c r="BO1044" s="161"/>
      <c r="BP1044" s="161"/>
      <c r="BQ1044" s="161"/>
      <c r="BR1044" s="161"/>
      <c r="BS1044" s="161"/>
      <c r="BT1044" s="161"/>
      <c r="BU1044" s="161"/>
      <c r="BV1044" s="161"/>
      <c r="BW1044" s="161"/>
    </row>
    <row r="1045" spans="1:75" s="90" customFormat="1" ht="6" customHeight="1" x14ac:dyDescent="0.2">
      <c r="A1045" s="111"/>
      <c r="B1045" s="177"/>
      <c r="C1045" s="112"/>
      <c r="D1045" s="112"/>
      <c r="E1045" s="112"/>
      <c r="F1045" s="112"/>
      <c r="G1045" s="112"/>
      <c r="H1045" s="112"/>
      <c r="I1045" s="112"/>
      <c r="J1045" s="112"/>
      <c r="K1045" s="112"/>
      <c r="L1045" s="112"/>
      <c r="M1045" s="112"/>
      <c r="N1045" s="112"/>
      <c r="O1045" s="112"/>
      <c r="P1045" s="112"/>
      <c r="Q1045" s="112"/>
      <c r="R1045" s="112"/>
      <c r="S1045" s="112"/>
      <c r="T1045" s="112"/>
      <c r="U1045" s="112"/>
      <c r="V1045" s="112"/>
      <c r="W1045" s="112"/>
      <c r="X1045" s="112"/>
      <c r="Y1045" s="112"/>
      <c r="Z1045" s="112"/>
      <c r="AA1045" s="112"/>
      <c r="AB1045" s="112"/>
      <c r="AC1045" s="112"/>
      <c r="AD1045" s="112"/>
      <c r="AE1045" s="112"/>
      <c r="AF1045" s="112"/>
      <c r="AG1045" s="112"/>
      <c r="AH1045" s="112"/>
      <c r="AI1045" s="112"/>
      <c r="AJ1045" s="112"/>
      <c r="AK1045" s="112"/>
      <c r="AL1045" s="112"/>
      <c r="AM1045" s="112"/>
      <c r="AN1045" s="112"/>
      <c r="AO1045" s="112"/>
      <c r="AP1045" s="112"/>
      <c r="AQ1045" s="112"/>
      <c r="AR1045" s="112"/>
      <c r="AS1045" s="112"/>
      <c r="AT1045" s="112"/>
      <c r="AU1045" s="112"/>
      <c r="AV1045" s="112"/>
      <c r="AW1045" s="112"/>
      <c r="AX1045" s="161"/>
      <c r="AY1045" s="161"/>
      <c r="AZ1045" s="2"/>
      <c r="BA1045" s="2"/>
      <c r="BB1045" s="2"/>
      <c r="BC1045" s="2"/>
      <c r="BD1045" s="2"/>
      <c r="BE1045" s="2"/>
      <c r="BF1045" s="2"/>
      <c r="BG1045" s="2"/>
      <c r="BH1045" s="2"/>
      <c r="BI1045" s="161"/>
      <c r="BJ1045" s="161"/>
      <c r="BK1045" s="161"/>
      <c r="BL1045" s="161"/>
      <c r="BM1045" s="161"/>
      <c r="BN1045" s="161"/>
      <c r="BO1045" s="161"/>
      <c r="BP1045" s="161"/>
      <c r="BQ1045" s="161"/>
      <c r="BR1045" s="161"/>
      <c r="BS1045" s="161"/>
      <c r="BT1045" s="161"/>
      <c r="BU1045" s="161"/>
      <c r="BV1045" s="161"/>
      <c r="BW1045" s="161"/>
    </row>
    <row r="1046" spans="1:75" s="90" customFormat="1" x14ac:dyDescent="0.2">
      <c r="A1046" s="176" t="s">
        <v>152</v>
      </c>
      <c r="B1046" s="177" t="s">
        <v>300</v>
      </c>
      <c r="C1046" s="112">
        <v>46.960999999999999</v>
      </c>
      <c r="D1046" s="112">
        <v>49.75</v>
      </c>
      <c r="E1046" s="112">
        <v>53.832999999999998</v>
      </c>
      <c r="F1046" s="112">
        <v>56.43</v>
      </c>
      <c r="G1046" s="112">
        <v>61.106000000000002</v>
      </c>
      <c r="H1046" s="112">
        <v>66.444999999999993</v>
      </c>
      <c r="I1046" s="112">
        <v>68.391000000000005</v>
      </c>
      <c r="J1046" s="112">
        <v>66.397000000000006</v>
      </c>
      <c r="K1046" s="112">
        <v>69.667000000000002</v>
      </c>
      <c r="L1046" s="112">
        <v>74.980999999999995</v>
      </c>
      <c r="M1046" s="112">
        <v>79.483000000000004</v>
      </c>
      <c r="N1046" s="112">
        <v>81.239000000000004</v>
      </c>
      <c r="O1046" s="112">
        <v>82.415999999999997</v>
      </c>
      <c r="P1046" s="112">
        <v>85.409000000000006</v>
      </c>
      <c r="Q1046" s="112">
        <v>87.751000000000005</v>
      </c>
      <c r="R1046" s="112">
        <v>88.715000000000003</v>
      </c>
      <c r="S1046" s="112">
        <v>94.113</v>
      </c>
      <c r="T1046" s="112">
        <v>96.13</v>
      </c>
      <c r="U1046" s="112">
        <v>98.41</v>
      </c>
      <c r="V1046" s="112">
        <v>100</v>
      </c>
      <c r="W1046" s="112">
        <v>100.905</v>
      </c>
      <c r="X1046" s="112">
        <v>102.611</v>
      </c>
      <c r="Y1046" s="112">
        <v>104.24299999999999</v>
      </c>
      <c r="Z1046" s="112">
        <v>104.349</v>
      </c>
      <c r="AA1046" s="112">
        <v>109.00700000000001</v>
      </c>
      <c r="AB1046" s="112">
        <v>113.18899999999999</v>
      </c>
      <c r="AC1046" s="112">
        <v>119.36499999999999</v>
      </c>
      <c r="AD1046" s="112">
        <v>122.494</v>
      </c>
      <c r="AE1046" s="112">
        <v>122.538</v>
      </c>
      <c r="AF1046" s="112">
        <v>124.94799999999999</v>
      </c>
      <c r="AG1046" s="112">
        <v>136.89400000000001</v>
      </c>
      <c r="AH1046" s="112">
        <v>141.595</v>
      </c>
      <c r="AI1046" s="112">
        <v>148.10499999999999</v>
      </c>
      <c r="AJ1046" s="112">
        <v>157.499</v>
      </c>
      <c r="AK1046" s="112">
        <v>163.04300000000001</v>
      </c>
      <c r="AL1046" s="112">
        <v>166.23599999999999</v>
      </c>
      <c r="AM1046" s="112">
        <v>172.703</v>
      </c>
      <c r="AN1046" s="112">
        <v>183.85</v>
      </c>
      <c r="AO1046" s="112">
        <v>181.83500000000001</v>
      </c>
      <c r="AP1046" s="112">
        <v>191.82300000000001</v>
      </c>
      <c r="AQ1046" s="112">
        <v>190.89599999999999</v>
      </c>
      <c r="AR1046" s="112">
        <v>201.70699999999999</v>
      </c>
      <c r="AS1046" s="112">
        <v>210.82599999999999</v>
      </c>
      <c r="AT1046" s="112">
        <v>219.65100000000001</v>
      </c>
      <c r="AU1046" s="112">
        <v>217.97499999999999</v>
      </c>
      <c r="AV1046" s="112">
        <v>219.64599999999999</v>
      </c>
      <c r="AW1046" s="112">
        <v>223.322</v>
      </c>
      <c r="AX1046" s="161"/>
      <c r="AY1046" s="161"/>
      <c r="AZ1046" s="2"/>
      <c r="BA1046" s="2"/>
      <c r="BB1046" s="2"/>
      <c r="BC1046" s="2"/>
      <c r="BD1046" s="2"/>
      <c r="BE1046" s="2"/>
      <c r="BF1046" s="2"/>
      <c r="BG1046" s="2"/>
      <c r="BH1046" s="2"/>
      <c r="BI1046" s="161"/>
      <c r="BJ1046" s="161"/>
      <c r="BK1046" s="161"/>
      <c r="BL1046" s="161"/>
      <c r="BM1046" s="161"/>
      <c r="BN1046" s="161"/>
      <c r="BO1046" s="161"/>
      <c r="BP1046" s="161"/>
      <c r="BQ1046" s="161"/>
      <c r="BR1046" s="161"/>
      <c r="BS1046" s="161"/>
      <c r="BT1046" s="161"/>
      <c r="BU1046" s="161"/>
      <c r="BV1046" s="161"/>
      <c r="BW1046" s="161"/>
    </row>
    <row r="1047" spans="1:75" s="90" customFormat="1" x14ac:dyDescent="0.2">
      <c r="A1047" s="111"/>
      <c r="B1047" s="177" t="s">
        <v>204</v>
      </c>
      <c r="C1047" s="112">
        <v>59.255000000000003</v>
      </c>
      <c r="D1047" s="112">
        <v>60.816000000000003</v>
      </c>
      <c r="E1047" s="112">
        <v>62.43</v>
      </c>
      <c r="F1047" s="112">
        <v>64.105999999999995</v>
      </c>
      <c r="G1047" s="112">
        <v>65.850999999999999</v>
      </c>
      <c r="H1047" s="112">
        <v>67.668000000000006</v>
      </c>
      <c r="I1047" s="112">
        <v>69.555000000000007</v>
      </c>
      <c r="J1047" s="112">
        <v>71.510999999999996</v>
      </c>
      <c r="K1047" s="112">
        <v>73.540000000000006</v>
      </c>
      <c r="L1047" s="112">
        <v>75.635000000000005</v>
      </c>
      <c r="M1047" s="112">
        <v>77.8</v>
      </c>
      <c r="N1047" s="112">
        <v>80.031999999999996</v>
      </c>
      <c r="O1047" s="112">
        <v>82.328999999999994</v>
      </c>
      <c r="P1047" s="112">
        <v>84.688000000000002</v>
      </c>
      <c r="Q1047" s="112">
        <v>87.105000000000004</v>
      </c>
      <c r="R1047" s="112">
        <v>89.581000000000003</v>
      </c>
      <c r="S1047" s="112">
        <v>92.111000000000004</v>
      </c>
      <c r="T1047" s="112">
        <v>94.694000000000003</v>
      </c>
      <c r="U1047" s="112">
        <v>97.325000000000003</v>
      </c>
      <c r="V1047" s="112">
        <v>100</v>
      </c>
      <c r="W1047" s="112">
        <v>102.721</v>
      </c>
      <c r="X1047" s="112">
        <v>105.982</v>
      </c>
      <c r="Y1047" s="112">
        <v>108.78400000000001</v>
      </c>
      <c r="Z1047" s="112">
        <v>111.619</v>
      </c>
      <c r="AA1047" s="112">
        <v>114.48399999999999</v>
      </c>
      <c r="AB1047" s="112">
        <v>117.38200000000001</v>
      </c>
      <c r="AC1047" s="112">
        <v>120.31699999999999</v>
      </c>
      <c r="AD1047" s="112">
        <v>123.301</v>
      </c>
      <c r="AE1047" s="112">
        <v>126.349</v>
      </c>
      <c r="AF1047" s="112">
        <v>129.47200000000001</v>
      </c>
      <c r="AG1047" s="112">
        <v>132.678</v>
      </c>
      <c r="AH1047" s="112">
        <v>135.971</v>
      </c>
      <c r="AI1047" s="112">
        <v>139.357</v>
      </c>
      <c r="AJ1047" s="112">
        <v>142.845</v>
      </c>
      <c r="AK1047" s="112">
        <v>146.44</v>
      </c>
      <c r="AL1047" s="112">
        <v>150.14599999999999</v>
      </c>
      <c r="AM1047" s="112">
        <v>153.96600000000001</v>
      </c>
      <c r="AN1047" s="112">
        <v>157.90899999999999</v>
      </c>
      <c r="AO1047" s="112">
        <v>161.98400000000001</v>
      </c>
      <c r="AP1047" s="112">
        <v>166.19800000000001</v>
      </c>
      <c r="AQ1047" s="112">
        <v>170.554</v>
      </c>
      <c r="AR1047" s="112">
        <v>175.047</v>
      </c>
      <c r="AS1047" s="112">
        <v>179.661</v>
      </c>
      <c r="AT1047" s="112">
        <v>184.37299999999999</v>
      </c>
      <c r="AU1047" s="112">
        <v>189.16499999999999</v>
      </c>
      <c r="AV1047" s="112">
        <v>194.03100000000001</v>
      </c>
      <c r="AW1047" s="112">
        <v>198.97399999999999</v>
      </c>
      <c r="AX1047" s="161"/>
      <c r="AY1047" s="161"/>
      <c r="AZ1047" s="2"/>
      <c r="BA1047" s="2"/>
      <c r="BB1047" s="2"/>
      <c r="BC1047" s="2"/>
      <c r="BD1047" s="2"/>
      <c r="BE1047" s="2"/>
      <c r="BF1047" s="2"/>
      <c r="BG1047" s="2"/>
      <c r="BH1047" s="2"/>
      <c r="BI1047" s="161"/>
      <c r="BJ1047" s="161"/>
      <c r="BK1047" s="161"/>
      <c r="BL1047" s="161"/>
      <c r="BM1047" s="161"/>
      <c r="BN1047" s="161"/>
      <c r="BO1047" s="161"/>
      <c r="BP1047" s="161"/>
      <c r="BQ1047" s="161"/>
      <c r="BR1047" s="161"/>
      <c r="BS1047" s="161"/>
      <c r="BT1047" s="161"/>
      <c r="BU1047" s="161"/>
      <c r="BV1047" s="161"/>
      <c r="BW1047" s="161"/>
    </row>
    <row r="1048" spans="1:75" s="90" customFormat="1" x14ac:dyDescent="0.2">
      <c r="A1048" s="111"/>
      <c r="B1048" s="177" t="s">
        <v>273</v>
      </c>
      <c r="C1048" s="112">
        <v>99.411000000000001</v>
      </c>
      <c r="D1048" s="112">
        <v>99.903000000000006</v>
      </c>
      <c r="E1048" s="112">
        <v>100.9</v>
      </c>
      <c r="F1048" s="112">
        <v>102.645</v>
      </c>
      <c r="G1048" s="112">
        <v>101.69199999999999</v>
      </c>
      <c r="H1048" s="112">
        <v>106.20699999999999</v>
      </c>
      <c r="I1048" s="112">
        <v>107.568</v>
      </c>
      <c r="J1048" s="112">
        <v>106.666</v>
      </c>
      <c r="K1048" s="112">
        <v>109.175</v>
      </c>
      <c r="L1048" s="112">
        <v>110.026</v>
      </c>
      <c r="M1048" s="112">
        <v>105.38200000000001</v>
      </c>
      <c r="N1048" s="112">
        <v>104.01600000000001</v>
      </c>
      <c r="O1048" s="112">
        <v>100.648</v>
      </c>
      <c r="P1048" s="112">
        <v>100.749</v>
      </c>
      <c r="Q1048" s="112">
        <v>100.77</v>
      </c>
      <c r="R1048" s="112">
        <v>99.438999999999993</v>
      </c>
      <c r="S1048" s="112">
        <v>98.212999999999994</v>
      </c>
      <c r="T1048" s="112">
        <v>99.572999999999993</v>
      </c>
      <c r="U1048" s="112">
        <v>100.018</v>
      </c>
      <c r="V1048" s="112">
        <v>100</v>
      </c>
      <c r="W1048" s="112">
        <v>98.820999999999998</v>
      </c>
      <c r="X1048" s="112">
        <v>96.552000000000007</v>
      </c>
      <c r="Y1048" s="112">
        <v>93.665000000000006</v>
      </c>
      <c r="Z1048" s="112">
        <v>92.930999999999997</v>
      </c>
      <c r="AA1048" s="112">
        <v>92.653999999999996</v>
      </c>
      <c r="AB1048" s="112">
        <v>95.174999999999997</v>
      </c>
      <c r="AC1048" s="112">
        <v>95.9</v>
      </c>
      <c r="AD1048" s="112">
        <v>96.840999999999994</v>
      </c>
      <c r="AE1048" s="112">
        <v>97.344999999999999</v>
      </c>
      <c r="AF1048" s="112">
        <v>98.843999999999994</v>
      </c>
      <c r="AG1048" s="112">
        <v>100.30500000000001</v>
      </c>
      <c r="AH1048" s="112">
        <v>102.777</v>
      </c>
      <c r="AI1048" s="112">
        <v>105.185</v>
      </c>
      <c r="AJ1048" s="112">
        <v>108.544</v>
      </c>
      <c r="AK1048" s="112">
        <v>112.181</v>
      </c>
      <c r="AL1048" s="112">
        <v>115.80200000000001</v>
      </c>
      <c r="AM1048" s="112">
        <v>120.011</v>
      </c>
      <c r="AN1048" s="112">
        <v>123.274</v>
      </c>
      <c r="AO1048" s="112">
        <v>124.226</v>
      </c>
      <c r="AP1048" s="112">
        <v>127.538</v>
      </c>
      <c r="AQ1048" s="112">
        <v>125.866</v>
      </c>
      <c r="AR1048" s="112">
        <v>129.82499999999999</v>
      </c>
      <c r="AS1048" s="112">
        <v>131.358</v>
      </c>
      <c r="AT1048" s="112">
        <v>132.626</v>
      </c>
      <c r="AU1048" s="112">
        <v>133.48500000000001</v>
      </c>
      <c r="AV1048" s="112">
        <v>132.88399999999999</v>
      </c>
      <c r="AW1048" s="112">
        <v>134.024</v>
      </c>
      <c r="AX1048" s="161"/>
      <c r="AY1048" s="161"/>
      <c r="AZ1048" s="2"/>
      <c r="BA1048" s="2"/>
      <c r="BB1048" s="2"/>
      <c r="BC1048" s="2"/>
      <c r="BD1048" s="2"/>
      <c r="BE1048" s="2"/>
      <c r="BF1048" s="2"/>
      <c r="BG1048" s="2"/>
      <c r="BH1048" s="2"/>
      <c r="BI1048" s="161"/>
      <c r="BJ1048" s="161"/>
      <c r="BK1048" s="161"/>
      <c r="BL1048" s="161"/>
      <c r="BM1048" s="161"/>
      <c r="BN1048" s="161"/>
      <c r="BO1048" s="161"/>
      <c r="BP1048" s="161"/>
      <c r="BQ1048" s="161"/>
      <c r="BR1048" s="161"/>
      <c r="BS1048" s="161"/>
      <c r="BT1048" s="161"/>
      <c r="BU1048" s="161"/>
      <c r="BV1048" s="161"/>
      <c r="BW1048" s="161"/>
    </row>
    <row r="1049" spans="1:75" s="90" customFormat="1" x14ac:dyDescent="0.2">
      <c r="A1049" s="111"/>
      <c r="B1049" s="177" t="s">
        <v>275</v>
      </c>
      <c r="C1049" s="112">
        <v>82.974000000000004</v>
      </c>
      <c r="D1049" s="112">
        <v>83.325000000000003</v>
      </c>
      <c r="E1049" s="112">
        <v>83.673000000000002</v>
      </c>
      <c r="F1049" s="112">
        <v>82.866</v>
      </c>
      <c r="G1049" s="112">
        <v>84.683000000000007</v>
      </c>
      <c r="H1049" s="112">
        <v>82.302999999999997</v>
      </c>
      <c r="I1049" s="112">
        <v>82.259</v>
      </c>
      <c r="J1049" s="112">
        <v>84.209000000000003</v>
      </c>
      <c r="K1049" s="112">
        <v>82.709000000000003</v>
      </c>
      <c r="L1049" s="112">
        <v>84.784000000000006</v>
      </c>
      <c r="M1049" s="112">
        <v>89.05</v>
      </c>
      <c r="N1049" s="112">
        <v>94.337000000000003</v>
      </c>
      <c r="O1049" s="112">
        <v>97.391000000000005</v>
      </c>
      <c r="P1049" s="112">
        <v>98.623000000000005</v>
      </c>
      <c r="Q1049" s="112">
        <v>99.013999999999996</v>
      </c>
      <c r="R1049" s="112">
        <v>100.91</v>
      </c>
      <c r="S1049" s="112">
        <v>102.747</v>
      </c>
      <c r="T1049" s="112">
        <v>100.92700000000001</v>
      </c>
      <c r="U1049" s="112">
        <v>98.659000000000006</v>
      </c>
      <c r="V1049" s="112">
        <v>100</v>
      </c>
      <c r="W1049" s="112">
        <v>101.03400000000001</v>
      </c>
      <c r="X1049" s="112">
        <v>101.023</v>
      </c>
      <c r="Y1049" s="112">
        <v>104.038</v>
      </c>
      <c r="Z1049" s="112">
        <v>105.19499999999999</v>
      </c>
      <c r="AA1049" s="112">
        <v>106.923</v>
      </c>
      <c r="AB1049" s="112">
        <v>104.694</v>
      </c>
      <c r="AC1049" s="112">
        <v>103.718</v>
      </c>
      <c r="AD1049" s="112">
        <v>102.947</v>
      </c>
      <c r="AE1049" s="112">
        <v>102.298</v>
      </c>
      <c r="AF1049" s="112">
        <v>99.296000000000006</v>
      </c>
      <c r="AG1049" s="112">
        <v>98.165000000000006</v>
      </c>
      <c r="AH1049" s="112">
        <v>94.790999999999997</v>
      </c>
      <c r="AI1049" s="112">
        <v>94.83</v>
      </c>
      <c r="AJ1049" s="112">
        <v>94.393000000000001</v>
      </c>
      <c r="AK1049" s="112">
        <v>92.049000000000007</v>
      </c>
      <c r="AL1049" s="112">
        <v>89.813999999999993</v>
      </c>
      <c r="AM1049" s="112">
        <v>87.605999999999995</v>
      </c>
      <c r="AN1049" s="112">
        <v>86.564999999999998</v>
      </c>
      <c r="AO1049" s="112">
        <v>85.308999999999997</v>
      </c>
      <c r="AP1049" s="112">
        <v>83.256</v>
      </c>
      <c r="AQ1049" s="112">
        <v>85.334999999999994</v>
      </c>
      <c r="AR1049" s="112">
        <v>82.206999999999994</v>
      </c>
      <c r="AS1049" s="112">
        <v>80.742000000000004</v>
      </c>
      <c r="AT1049" s="112">
        <v>81.775999999999996</v>
      </c>
      <c r="AU1049" s="112">
        <v>78.668000000000006</v>
      </c>
      <c r="AV1049" s="112">
        <v>79.116</v>
      </c>
      <c r="AW1049" s="112">
        <v>79.009</v>
      </c>
      <c r="AX1049" s="161"/>
      <c r="AY1049" s="161"/>
      <c r="AZ1049" s="2"/>
      <c r="BA1049" s="2"/>
      <c r="BB1049" s="2"/>
      <c r="BC1049" s="2"/>
      <c r="BD1049" s="2"/>
      <c r="BE1049" s="2"/>
      <c r="BF1049" s="2"/>
      <c r="BG1049" s="2"/>
      <c r="BH1049" s="2"/>
      <c r="BI1049" s="161"/>
      <c r="BJ1049" s="161"/>
      <c r="BK1049" s="161"/>
      <c r="BL1049" s="161"/>
      <c r="BM1049" s="161"/>
      <c r="BN1049" s="161"/>
      <c r="BO1049" s="161"/>
      <c r="BP1049" s="161"/>
      <c r="BQ1049" s="161"/>
      <c r="BR1049" s="161"/>
      <c r="BS1049" s="161"/>
      <c r="BT1049" s="161"/>
      <c r="BU1049" s="161"/>
      <c r="BV1049" s="161"/>
      <c r="BW1049" s="161"/>
    </row>
    <row r="1050" spans="1:75" s="90" customFormat="1" x14ac:dyDescent="0.2">
      <c r="A1050" s="111"/>
      <c r="B1050" s="177" t="s">
        <v>301</v>
      </c>
      <c r="C1050" s="112">
        <v>96.081000000000003</v>
      </c>
      <c r="D1050" s="112">
        <v>98.271000000000001</v>
      </c>
      <c r="E1050" s="112">
        <v>102.136</v>
      </c>
      <c r="F1050" s="112">
        <v>103.488</v>
      </c>
      <c r="G1050" s="112">
        <v>107.756</v>
      </c>
      <c r="H1050" s="112">
        <v>112.336</v>
      </c>
      <c r="I1050" s="112">
        <v>111.123</v>
      </c>
      <c r="J1050" s="112">
        <v>103.37</v>
      </c>
      <c r="K1050" s="112">
        <v>104.913</v>
      </c>
      <c r="L1050" s="112">
        <v>106.27200000000001</v>
      </c>
      <c r="M1050" s="112">
        <v>108.866</v>
      </c>
      <c r="N1050" s="112">
        <v>103.44799999999999</v>
      </c>
      <c r="O1050" s="112">
        <v>102.125</v>
      </c>
      <c r="P1050" s="112">
        <v>101.5</v>
      </c>
      <c r="Q1050" s="112">
        <v>100.96599999999999</v>
      </c>
      <c r="R1050" s="112">
        <v>98.694000000000003</v>
      </c>
      <c r="S1050" s="112">
        <v>101.251</v>
      </c>
      <c r="T1050" s="112">
        <v>101.01600000000001</v>
      </c>
      <c r="U1050" s="112">
        <v>102.471</v>
      </c>
      <c r="V1050" s="112">
        <v>100</v>
      </c>
      <c r="W1050" s="112">
        <v>98.387</v>
      </c>
      <c r="X1050" s="112">
        <v>99.263000000000005</v>
      </c>
      <c r="Y1050" s="112">
        <v>98.335999999999999</v>
      </c>
      <c r="Z1050" s="112">
        <v>95.631</v>
      </c>
      <c r="AA1050" s="112">
        <v>96.111000000000004</v>
      </c>
      <c r="AB1050" s="112">
        <v>96.774000000000001</v>
      </c>
      <c r="AC1050" s="112">
        <v>99.742000000000004</v>
      </c>
      <c r="AD1050" s="112">
        <v>99.65</v>
      </c>
      <c r="AE1050" s="112">
        <v>97.391000000000005</v>
      </c>
      <c r="AF1050" s="112">
        <v>98.325000000000003</v>
      </c>
      <c r="AG1050" s="112">
        <v>104.78700000000001</v>
      </c>
      <c r="AH1050" s="112">
        <v>106.89</v>
      </c>
      <c r="AI1050" s="112">
        <v>106.54600000000001</v>
      </c>
      <c r="AJ1050" s="112">
        <v>107.613</v>
      </c>
      <c r="AK1050" s="112">
        <v>107.822</v>
      </c>
      <c r="AL1050" s="112">
        <v>106.452</v>
      </c>
      <c r="AM1050" s="112">
        <v>106.69</v>
      </c>
      <c r="AN1050" s="112">
        <v>109.105</v>
      </c>
      <c r="AO1050" s="112">
        <v>105.925</v>
      </c>
      <c r="AP1050" s="112">
        <v>108.69799999999999</v>
      </c>
      <c r="AQ1050" s="112">
        <v>104.208</v>
      </c>
      <c r="AR1050" s="112">
        <v>107.96899999999999</v>
      </c>
      <c r="AS1050" s="112">
        <v>110.64100000000001</v>
      </c>
      <c r="AT1050" s="112">
        <v>109.845</v>
      </c>
      <c r="AU1050" s="112">
        <v>109.733</v>
      </c>
      <c r="AV1050" s="112">
        <v>107.67400000000001</v>
      </c>
      <c r="AW1050" s="112">
        <v>105.99299999999999</v>
      </c>
      <c r="AX1050" s="161"/>
      <c r="AY1050" s="161"/>
      <c r="AZ1050" s="2"/>
      <c r="BA1050" s="2"/>
      <c r="BB1050" s="2"/>
      <c r="BC1050" s="2"/>
      <c r="BD1050" s="2"/>
      <c r="BE1050" s="2"/>
      <c r="BF1050" s="2"/>
      <c r="BG1050" s="2"/>
      <c r="BH1050" s="2"/>
      <c r="BI1050" s="161"/>
      <c r="BJ1050" s="161"/>
      <c r="BK1050" s="161"/>
      <c r="BL1050" s="161"/>
      <c r="BM1050" s="161"/>
      <c r="BN1050" s="161"/>
      <c r="BO1050" s="161"/>
      <c r="BP1050" s="161"/>
      <c r="BQ1050" s="161"/>
      <c r="BR1050" s="161"/>
      <c r="BS1050" s="161"/>
      <c r="BT1050" s="161"/>
      <c r="BU1050" s="161"/>
      <c r="BV1050" s="161"/>
      <c r="BW1050" s="161"/>
    </row>
    <row r="1051" spans="1:75" s="90" customFormat="1" ht="6" customHeight="1" x14ac:dyDescent="0.2">
      <c r="A1051" s="111"/>
      <c r="B1051" s="177"/>
      <c r="C1051" s="112"/>
      <c r="D1051" s="112"/>
      <c r="E1051" s="112"/>
      <c r="F1051" s="112"/>
      <c r="G1051" s="112"/>
      <c r="H1051" s="112"/>
      <c r="I1051" s="112"/>
      <c r="J1051" s="112"/>
      <c r="K1051" s="112"/>
      <c r="L1051" s="112"/>
      <c r="M1051" s="112"/>
      <c r="N1051" s="112"/>
      <c r="O1051" s="112"/>
      <c r="P1051" s="112"/>
      <c r="Q1051" s="112"/>
      <c r="R1051" s="112"/>
      <c r="S1051" s="112"/>
      <c r="T1051" s="112"/>
      <c r="U1051" s="112"/>
      <c r="V1051" s="112"/>
      <c r="W1051" s="112"/>
      <c r="X1051" s="112"/>
      <c r="Y1051" s="112"/>
      <c r="Z1051" s="112"/>
      <c r="AA1051" s="112"/>
      <c r="AB1051" s="112"/>
      <c r="AC1051" s="112"/>
      <c r="AD1051" s="112"/>
      <c r="AE1051" s="112"/>
      <c r="AF1051" s="112"/>
      <c r="AG1051" s="112"/>
      <c r="AH1051" s="112"/>
      <c r="AI1051" s="112"/>
      <c r="AJ1051" s="112"/>
      <c r="AK1051" s="112"/>
      <c r="AL1051" s="112"/>
      <c r="AM1051" s="112"/>
      <c r="AN1051" s="112"/>
      <c r="AO1051" s="112"/>
      <c r="AP1051" s="112"/>
      <c r="AQ1051" s="112"/>
      <c r="AR1051" s="112"/>
      <c r="AS1051" s="112"/>
      <c r="AT1051" s="112"/>
      <c r="AU1051" s="112"/>
      <c r="AV1051" s="112"/>
      <c r="AW1051" s="112"/>
      <c r="AX1051" s="161"/>
      <c r="AY1051" s="161"/>
      <c r="AZ1051" s="2"/>
      <c r="BA1051" s="2"/>
      <c r="BB1051" s="2"/>
      <c r="BC1051" s="2"/>
      <c r="BD1051" s="2"/>
      <c r="BE1051" s="2"/>
      <c r="BF1051" s="2"/>
      <c r="BG1051" s="2"/>
      <c r="BH1051" s="2"/>
      <c r="BI1051" s="161"/>
      <c r="BJ1051" s="161"/>
      <c r="BK1051" s="161"/>
      <c r="BL1051" s="161"/>
      <c r="BM1051" s="161"/>
      <c r="BN1051" s="161"/>
      <c r="BO1051" s="161"/>
      <c r="BP1051" s="161"/>
      <c r="BQ1051" s="161"/>
      <c r="BR1051" s="161"/>
      <c r="BS1051" s="161"/>
      <c r="BT1051" s="161"/>
      <c r="BU1051" s="161"/>
      <c r="BV1051" s="161"/>
      <c r="BW1051" s="161"/>
    </row>
    <row r="1052" spans="1:75" s="90" customFormat="1" x14ac:dyDescent="0.2">
      <c r="A1052" s="176" t="s">
        <v>173</v>
      </c>
      <c r="B1052" s="177" t="s">
        <v>300</v>
      </c>
      <c r="C1052" s="112">
        <v>83.817999999999998</v>
      </c>
      <c r="D1052" s="112">
        <v>88.492999999999995</v>
      </c>
      <c r="E1052" s="112">
        <v>92.277000000000001</v>
      </c>
      <c r="F1052" s="112">
        <v>90.340999999999994</v>
      </c>
      <c r="G1052" s="112">
        <v>87.307000000000002</v>
      </c>
      <c r="H1052" s="112">
        <v>92.409000000000006</v>
      </c>
      <c r="I1052" s="112">
        <v>95.805999999999997</v>
      </c>
      <c r="J1052" s="112">
        <v>96.316999999999993</v>
      </c>
      <c r="K1052" s="112">
        <v>97.697000000000003</v>
      </c>
      <c r="L1052" s="112">
        <v>94.852999999999994</v>
      </c>
      <c r="M1052" s="112">
        <v>93.581999999999994</v>
      </c>
      <c r="N1052" s="112">
        <v>89.861999999999995</v>
      </c>
      <c r="O1052" s="112">
        <v>89.1</v>
      </c>
      <c r="P1052" s="112">
        <v>92.680999999999997</v>
      </c>
      <c r="Q1052" s="112">
        <v>93.248999999999995</v>
      </c>
      <c r="R1052" s="112">
        <v>93.007999999999996</v>
      </c>
      <c r="S1052" s="112">
        <v>96.215000000000003</v>
      </c>
      <c r="T1052" s="112">
        <v>100.44799999999999</v>
      </c>
      <c r="U1052" s="112">
        <v>102.22799999999999</v>
      </c>
      <c r="V1052" s="112">
        <v>100</v>
      </c>
      <c r="W1052" s="112">
        <v>99.683999999999997</v>
      </c>
      <c r="X1052" s="112">
        <v>101.36499999999999</v>
      </c>
      <c r="Y1052" s="112">
        <v>103.623</v>
      </c>
      <c r="Z1052" s="112">
        <v>105.88200000000001</v>
      </c>
      <c r="AA1052" s="112">
        <v>107.282</v>
      </c>
      <c r="AB1052" s="112">
        <v>111.102</v>
      </c>
      <c r="AC1052" s="112">
        <v>116.837</v>
      </c>
      <c r="AD1052" s="112">
        <v>118.5</v>
      </c>
      <c r="AE1052" s="112">
        <v>118.794</v>
      </c>
      <c r="AF1052" s="112">
        <v>122.64100000000001</v>
      </c>
      <c r="AG1052" s="112">
        <v>122.16</v>
      </c>
      <c r="AH1052" s="112">
        <v>119.69199999999999</v>
      </c>
      <c r="AI1052" s="112">
        <v>121.491</v>
      </c>
      <c r="AJ1052" s="112">
        <v>123.678</v>
      </c>
      <c r="AK1052" s="112">
        <v>124.825</v>
      </c>
      <c r="AL1052" s="112">
        <v>123.55</v>
      </c>
      <c r="AM1052" s="112">
        <v>126.221</v>
      </c>
      <c r="AN1052" s="112">
        <v>124.102</v>
      </c>
      <c r="AO1052" s="112">
        <v>116.616</v>
      </c>
      <c r="AP1052" s="112">
        <v>122.248</v>
      </c>
      <c r="AQ1052" s="112">
        <v>119.29900000000001</v>
      </c>
      <c r="AR1052" s="112">
        <v>116.672</v>
      </c>
      <c r="AS1052" s="112">
        <v>119.405</v>
      </c>
      <c r="AT1052" s="112">
        <v>119.917</v>
      </c>
      <c r="AU1052" s="112">
        <v>117.837</v>
      </c>
      <c r="AV1052" s="112">
        <v>115.751</v>
      </c>
      <c r="AW1052" s="112">
        <v>113.89700000000001</v>
      </c>
      <c r="AX1052" s="161"/>
      <c r="AY1052" s="161"/>
      <c r="AZ1052" s="2"/>
      <c r="BA1052" s="2"/>
      <c r="BB1052" s="2"/>
      <c r="BC1052" s="2"/>
      <c r="BD1052" s="2"/>
      <c r="BE1052" s="2"/>
      <c r="BF1052" s="2"/>
      <c r="BG1052" s="2"/>
      <c r="BH1052" s="2"/>
      <c r="BI1052" s="161"/>
      <c r="BJ1052" s="161"/>
      <c r="BK1052" s="161"/>
      <c r="BL1052" s="161"/>
      <c r="BM1052" s="161"/>
      <c r="BN1052" s="161"/>
      <c r="BO1052" s="161"/>
      <c r="BP1052" s="161"/>
      <c r="BQ1052" s="161"/>
      <c r="BR1052" s="161"/>
      <c r="BS1052" s="161"/>
      <c r="BT1052" s="161"/>
      <c r="BU1052" s="161"/>
      <c r="BV1052" s="161"/>
      <c r="BW1052" s="161"/>
    </row>
    <row r="1053" spans="1:75" s="90" customFormat="1" x14ac:dyDescent="0.2">
      <c r="A1053" s="111"/>
      <c r="B1053" s="177" t="s">
        <v>204</v>
      </c>
      <c r="C1053" s="112">
        <v>72.320999999999998</v>
      </c>
      <c r="D1053" s="112">
        <v>73.683999999999997</v>
      </c>
      <c r="E1053" s="112">
        <v>75.034999999999997</v>
      </c>
      <c r="F1053" s="112">
        <v>76.394999999999996</v>
      </c>
      <c r="G1053" s="112">
        <v>77.787000000000006</v>
      </c>
      <c r="H1053" s="112">
        <v>79.186999999999998</v>
      </c>
      <c r="I1053" s="112">
        <v>80.611000000000004</v>
      </c>
      <c r="J1053" s="112">
        <v>82.061000000000007</v>
      </c>
      <c r="K1053" s="112">
        <v>83.548000000000002</v>
      </c>
      <c r="L1053" s="112">
        <v>85.117999999999995</v>
      </c>
      <c r="M1053" s="112">
        <v>86.590999999999994</v>
      </c>
      <c r="N1053" s="112">
        <v>88.067999999999998</v>
      </c>
      <c r="O1053" s="112">
        <v>89.534999999999997</v>
      </c>
      <c r="P1053" s="112">
        <v>90.995999999999995</v>
      </c>
      <c r="Q1053" s="112">
        <v>92.46</v>
      </c>
      <c r="R1053" s="112">
        <v>93.933999999999997</v>
      </c>
      <c r="S1053" s="112">
        <v>95.415999999999997</v>
      </c>
      <c r="T1053" s="112">
        <v>96.905000000000001</v>
      </c>
      <c r="U1053" s="112">
        <v>98.424999999999997</v>
      </c>
      <c r="V1053" s="112">
        <v>100</v>
      </c>
      <c r="W1053" s="112">
        <v>101.626</v>
      </c>
      <c r="X1053" s="112">
        <v>103.24299999999999</v>
      </c>
      <c r="Y1053" s="112">
        <v>104.845</v>
      </c>
      <c r="Z1053" s="112">
        <v>106.417</v>
      </c>
      <c r="AA1053" s="112">
        <v>107.976</v>
      </c>
      <c r="AB1053" s="112">
        <v>109.52</v>
      </c>
      <c r="AC1053" s="112">
        <v>111.065</v>
      </c>
      <c r="AD1053" s="112">
        <v>112.58199999999999</v>
      </c>
      <c r="AE1053" s="112">
        <v>114.078</v>
      </c>
      <c r="AF1053" s="112">
        <v>115.54900000000001</v>
      </c>
      <c r="AG1053" s="112">
        <v>116.982</v>
      </c>
      <c r="AH1053" s="112">
        <v>118.399</v>
      </c>
      <c r="AI1053" s="112">
        <v>119.79</v>
      </c>
      <c r="AJ1053" s="112">
        <v>121.155</v>
      </c>
      <c r="AK1053" s="112">
        <v>122.498</v>
      </c>
      <c r="AL1053" s="112">
        <v>123.864</v>
      </c>
      <c r="AM1053" s="112">
        <v>125.242</v>
      </c>
      <c r="AN1053" s="112">
        <v>126.63</v>
      </c>
      <c r="AO1053" s="112">
        <v>128.005</v>
      </c>
      <c r="AP1053" s="112">
        <v>129.34299999999999</v>
      </c>
      <c r="AQ1053" s="112">
        <v>130.63200000000001</v>
      </c>
      <c r="AR1053" s="112">
        <v>131.923</v>
      </c>
      <c r="AS1053" s="112">
        <v>133.19900000000001</v>
      </c>
      <c r="AT1053" s="112">
        <v>134.476</v>
      </c>
      <c r="AU1053" s="112">
        <v>135.71199999999999</v>
      </c>
      <c r="AV1053" s="112">
        <v>136.96199999999999</v>
      </c>
      <c r="AW1053" s="112">
        <v>138.196</v>
      </c>
      <c r="AX1053" s="161"/>
      <c r="AY1053" s="161"/>
      <c r="AZ1053" s="2"/>
      <c r="BA1053" s="2"/>
      <c r="BB1053" s="2"/>
      <c r="BC1053" s="2"/>
      <c r="BD1053" s="2"/>
      <c r="BE1053" s="2"/>
      <c r="BF1053" s="2"/>
      <c r="BG1053" s="2"/>
      <c r="BH1053" s="2"/>
      <c r="BI1053" s="161"/>
      <c r="BJ1053" s="161"/>
      <c r="BK1053" s="161"/>
      <c r="BL1053" s="161"/>
      <c r="BM1053" s="161"/>
      <c r="BN1053" s="161"/>
      <c r="BO1053" s="161"/>
      <c r="BP1053" s="161"/>
      <c r="BQ1053" s="161"/>
      <c r="BR1053" s="161"/>
      <c r="BS1053" s="161"/>
      <c r="BT1053" s="161"/>
      <c r="BU1053" s="161"/>
      <c r="BV1053" s="161"/>
      <c r="BW1053" s="161"/>
    </row>
    <row r="1054" spans="1:75" s="90" customFormat="1" x14ac:dyDescent="0.2">
      <c r="A1054" s="111"/>
      <c r="B1054" s="177" t="s">
        <v>273</v>
      </c>
      <c r="C1054" s="112">
        <v>74.423000000000002</v>
      </c>
      <c r="D1054" s="112">
        <v>77.263999999999996</v>
      </c>
      <c r="E1054" s="112">
        <v>80.8</v>
      </c>
      <c r="F1054" s="112">
        <v>80.772000000000006</v>
      </c>
      <c r="G1054" s="112">
        <v>80.254999999999995</v>
      </c>
      <c r="H1054" s="112">
        <v>83.168999999999997</v>
      </c>
      <c r="I1054" s="112">
        <v>85.474000000000004</v>
      </c>
      <c r="J1054" s="112">
        <v>88.031999999999996</v>
      </c>
      <c r="K1054" s="112">
        <v>90.147000000000006</v>
      </c>
      <c r="L1054" s="112">
        <v>90.09</v>
      </c>
      <c r="M1054" s="112">
        <v>90.42</v>
      </c>
      <c r="N1054" s="112">
        <v>87.668999999999997</v>
      </c>
      <c r="O1054" s="112">
        <v>88.02</v>
      </c>
      <c r="P1054" s="112">
        <v>91.838999999999999</v>
      </c>
      <c r="Q1054" s="112">
        <v>93.948999999999998</v>
      </c>
      <c r="R1054" s="112">
        <v>95.715000000000003</v>
      </c>
      <c r="S1054" s="112">
        <v>97.474999999999994</v>
      </c>
      <c r="T1054" s="112">
        <v>99.01</v>
      </c>
      <c r="U1054" s="112">
        <v>100.24299999999999</v>
      </c>
      <c r="V1054" s="112">
        <v>100</v>
      </c>
      <c r="W1054" s="112">
        <v>99.203999999999994</v>
      </c>
      <c r="X1054" s="112">
        <v>100.645</v>
      </c>
      <c r="Y1054" s="112">
        <v>102.20699999999999</v>
      </c>
      <c r="Z1054" s="112">
        <v>104.988</v>
      </c>
      <c r="AA1054" s="112">
        <v>105.777</v>
      </c>
      <c r="AB1054" s="112">
        <v>108.099</v>
      </c>
      <c r="AC1054" s="112">
        <v>111.59699999999999</v>
      </c>
      <c r="AD1054" s="112">
        <v>114.285</v>
      </c>
      <c r="AE1054" s="112">
        <v>116.60599999999999</v>
      </c>
      <c r="AF1054" s="112">
        <v>119.76</v>
      </c>
      <c r="AG1054" s="112">
        <v>119.437</v>
      </c>
      <c r="AH1054" s="112">
        <v>119.613</v>
      </c>
      <c r="AI1054" s="112">
        <v>121.196</v>
      </c>
      <c r="AJ1054" s="112">
        <v>125.152</v>
      </c>
      <c r="AK1054" s="112">
        <v>128.423</v>
      </c>
      <c r="AL1054" s="112">
        <v>131.60499999999999</v>
      </c>
      <c r="AM1054" s="112">
        <v>134.04599999999999</v>
      </c>
      <c r="AN1054" s="112">
        <v>134.13</v>
      </c>
      <c r="AO1054" s="112">
        <v>129.54400000000001</v>
      </c>
      <c r="AP1054" s="112">
        <v>132.89400000000001</v>
      </c>
      <c r="AQ1054" s="112">
        <v>135.011</v>
      </c>
      <c r="AR1054" s="112">
        <v>136.92400000000001</v>
      </c>
      <c r="AS1054" s="112">
        <v>138.6</v>
      </c>
      <c r="AT1054" s="112">
        <v>140.114</v>
      </c>
      <c r="AU1054" s="112">
        <v>141.44200000000001</v>
      </c>
      <c r="AV1054" s="112">
        <v>141.185</v>
      </c>
      <c r="AW1054" s="112">
        <v>142.58500000000001</v>
      </c>
      <c r="AX1054" s="161"/>
      <c r="AY1054" s="161"/>
      <c r="AZ1054" s="2"/>
      <c r="BA1054" s="2"/>
      <c r="BB1054" s="2"/>
      <c r="BC1054" s="2"/>
      <c r="BD1054" s="2"/>
      <c r="BE1054" s="2"/>
      <c r="BF1054" s="2"/>
      <c r="BG1054" s="2"/>
      <c r="BH1054" s="2"/>
      <c r="BI1054" s="161"/>
      <c r="BJ1054" s="161"/>
      <c r="BK1054" s="161"/>
      <c r="BL1054" s="161"/>
      <c r="BM1054" s="161"/>
      <c r="BN1054" s="161"/>
      <c r="BO1054" s="161"/>
      <c r="BP1054" s="161"/>
      <c r="BQ1054" s="161"/>
      <c r="BR1054" s="161"/>
      <c r="BS1054" s="161"/>
      <c r="BT1054" s="161"/>
      <c r="BU1054" s="161"/>
      <c r="BV1054" s="161"/>
      <c r="BW1054" s="161"/>
    </row>
    <row r="1055" spans="1:75" s="90" customFormat="1" x14ac:dyDescent="0.2">
      <c r="A1055" s="111"/>
      <c r="B1055" s="177" t="s">
        <v>275</v>
      </c>
      <c r="C1055" s="112">
        <v>141.33600000000001</v>
      </c>
      <c r="D1055" s="112">
        <v>140.51599999999999</v>
      </c>
      <c r="E1055" s="112">
        <v>137.6</v>
      </c>
      <c r="F1055" s="112">
        <v>133.85300000000001</v>
      </c>
      <c r="G1055" s="112">
        <v>130.67599999999999</v>
      </c>
      <c r="H1055" s="112">
        <v>131.57599999999999</v>
      </c>
      <c r="I1055" s="112">
        <v>130.27000000000001</v>
      </c>
      <c r="J1055" s="112">
        <v>128.33500000000001</v>
      </c>
      <c r="K1055" s="112">
        <v>124.31100000000001</v>
      </c>
      <c r="L1055" s="112">
        <v>119.759</v>
      </c>
      <c r="M1055" s="112">
        <v>114.72799999999999</v>
      </c>
      <c r="N1055" s="112">
        <v>112.70399999999999</v>
      </c>
      <c r="O1055" s="112">
        <v>110.456</v>
      </c>
      <c r="P1055" s="112">
        <v>108.557</v>
      </c>
      <c r="Q1055" s="112">
        <v>105.819</v>
      </c>
      <c r="R1055" s="112">
        <v>102.66</v>
      </c>
      <c r="S1055" s="112">
        <v>103.34099999999999</v>
      </c>
      <c r="T1055" s="112">
        <v>103.72199999999999</v>
      </c>
      <c r="U1055" s="112">
        <v>102.64</v>
      </c>
      <c r="V1055" s="112">
        <v>100</v>
      </c>
      <c r="W1055" s="112">
        <v>100.187</v>
      </c>
      <c r="X1055" s="112">
        <v>99.295000000000002</v>
      </c>
      <c r="Y1055" s="112">
        <v>97.849000000000004</v>
      </c>
      <c r="Z1055" s="112">
        <v>96.305000000000007</v>
      </c>
      <c r="AA1055" s="112">
        <v>95.347999999999999</v>
      </c>
      <c r="AB1055" s="112">
        <v>94.412000000000006</v>
      </c>
      <c r="AC1055" s="112">
        <v>91.632999999999996</v>
      </c>
      <c r="AD1055" s="112">
        <v>89.325999999999993</v>
      </c>
      <c r="AE1055" s="112">
        <v>88.497</v>
      </c>
      <c r="AF1055" s="112">
        <v>87.22</v>
      </c>
      <c r="AG1055" s="112">
        <v>85.284999999999997</v>
      </c>
      <c r="AH1055" s="112">
        <v>85.153999999999996</v>
      </c>
      <c r="AI1055" s="112">
        <v>83.998000000000005</v>
      </c>
      <c r="AJ1055" s="112">
        <v>82.480999999999995</v>
      </c>
      <c r="AK1055" s="112">
        <v>80.352999999999994</v>
      </c>
      <c r="AL1055" s="112">
        <v>77.870999999999995</v>
      </c>
      <c r="AM1055" s="112">
        <v>76.855000000000004</v>
      </c>
      <c r="AN1055" s="112">
        <v>75.036000000000001</v>
      </c>
      <c r="AO1055" s="112">
        <v>73.745000000000005</v>
      </c>
      <c r="AP1055" s="112">
        <v>73.358000000000004</v>
      </c>
      <c r="AQ1055" s="112">
        <v>71.257000000000005</v>
      </c>
      <c r="AR1055" s="112">
        <v>69.47</v>
      </c>
      <c r="AS1055" s="112">
        <v>69.218999999999994</v>
      </c>
      <c r="AT1055" s="112">
        <v>68.563000000000002</v>
      </c>
      <c r="AU1055" s="112">
        <v>66.686000000000007</v>
      </c>
      <c r="AV1055" s="112">
        <v>65.557000000000002</v>
      </c>
      <c r="AW1055" s="112">
        <v>64.144000000000005</v>
      </c>
      <c r="AX1055" s="161"/>
      <c r="AY1055" s="161"/>
      <c r="AZ1055" s="2"/>
      <c r="BA1055" s="2"/>
      <c r="BB1055" s="2"/>
      <c r="BC1055" s="2"/>
      <c r="BD1055" s="2"/>
      <c r="BE1055" s="2"/>
      <c r="BF1055" s="2"/>
      <c r="BG1055" s="2"/>
      <c r="BH1055" s="2"/>
      <c r="BI1055" s="161"/>
      <c r="BJ1055" s="161"/>
      <c r="BK1055" s="161"/>
      <c r="BL1055" s="161"/>
      <c r="BM1055" s="161"/>
      <c r="BN1055" s="161"/>
      <c r="BO1055" s="161"/>
      <c r="BP1055" s="161"/>
      <c r="BQ1055" s="161"/>
      <c r="BR1055" s="161"/>
      <c r="BS1055" s="161"/>
      <c r="BT1055" s="161"/>
      <c r="BU1055" s="161"/>
      <c r="BV1055" s="161"/>
      <c r="BW1055" s="161"/>
    </row>
    <row r="1056" spans="1:75" s="90" customFormat="1" x14ac:dyDescent="0.2">
      <c r="A1056" s="111"/>
      <c r="B1056" s="177" t="s">
        <v>301</v>
      </c>
      <c r="C1056" s="112">
        <v>110.182</v>
      </c>
      <c r="D1056" s="112">
        <v>110.62</v>
      </c>
      <c r="E1056" s="112">
        <v>110.611</v>
      </c>
      <c r="F1056" s="112">
        <v>109.379</v>
      </c>
      <c r="G1056" s="112">
        <v>107.02200000000001</v>
      </c>
      <c r="H1056" s="112">
        <v>106.639</v>
      </c>
      <c r="I1056" s="112">
        <v>106.738</v>
      </c>
      <c r="J1056" s="112">
        <v>103.89100000000001</v>
      </c>
      <c r="K1056" s="112">
        <v>104.348</v>
      </c>
      <c r="L1056" s="112">
        <v>103.28700000000001</v>
      </c>
      <c r="M1056" s="112">
        <v>104.179</v>
      </c>
      <c r="N1056" s="112">
        <v>103.27</v>
      </c>
      <c r="O1056" s="112">
        <v>102.355</v>
      </c>
      <c r="P1056" s="112">
        <v>102.161</v>
      </c>
      <c r="Q1056" s="112">
        <v>101.446</v>
      </c>
      <c r="R1056" s="112">
        <v>100.76600000000001</v>
      </c>
      <c r="S1056" s="112">
        <v>100.105</v>
      </c>
      <c r="T1056" s="112">
        <v>100.93600000000001</v>
      </c>
      <c r="U1056" s="112">
        <v>100.94799999999999</v>
      </c>
      <c r="V1056" s="112">
        <v>100</v>
      </c>
      <c r="W1056" s="112">
        <v>98.691000000000003</v>
      </c>
      <c r="X1056" s="112">
        <v>98.245000000000005</v>
      </c>
      <c r="Y1056" s="112">
        <v>98.825000000000003</v>
      </c>
      <c r="Z1056" s="112">
        <v>98.406000000000006</v>
      </c>
      <c r="AA1056" s="112">
        <v>98.515000000000001</v>
      </c>
      <c r="AB1056" s="112">
        <v>99.397999999999996</v>
      </c>
      <c r="AC1056" s="112">
        <v>102.872</v>
      </c>
      <c r="AD1056" s="112">
        <v>103.10599999999999</v>
      </c>
      <c r="AE1056" s="112">
        <v>100.91200000000001</v>
      </c>
      <c r="AF1056" s="112">
        <v>101.611</v>
      </c>
      <c r="AG1056" s="112">
        <v>102.517</v>
      </c>
      <c r="AH1056" s="112">
        <v>99.25</v>
      </c>
      <c r="AI1056" s="112">
        <v>99.623999999999995</v>
      </c>
      <c r="AJ1056" s="112">
        <v>98.891000000000005</v>
      </c>
      <c r="AK1056" s="112">
        <v>98.747</v>
      </c>
      <c r="AL1056" s="112">
        <v>97.33</v>
      </c>
      <c r="AM1056" s="112">
        <v>97.825999999999993</v>
      </c>
      <c r="AN1056" s="112">
        <v>97.373999999999995</v>
      </c>
      <c r="AO1056" s="112">
        <v>95.364000000000004</v>
      </c>
      <c r="AP1056" s="112">
        <v>96.95</v>
      </c>
      <c r="AQ1056" s="112">
        <v>94.927000000000007</v>
      </c>
      <c r="AR1056" s="112">
        <v>92.975999999999999</v>
      </c>
      <c r="AS1056" s="112">
        <v>93.44</v>
      </c>
      <c r="AT1056" s="112">
        <v>92.825000000000003</v>
      </c>
      <c r="AU1056" s="112">
        <v>92.057000000000002</v>
      </c>
      <c r="AV1056" s="112">
        <v>91.311000000000007</v>
      </c>
      <c r="AW1056" s="112">
        <v>90.113</v>
      </c>
      <c r="AX1056" s="161"/>
      <c r="AY1056" s="161"/>
      <c r="AZ1056" s="2"/>
      <c r="BA1056" s="2"/>
      <c r="BB1056" s="2"/>
      <c r="BC1056" s="2"/>
      <c r="BD1056" s="2"/>
      <c r="BE1056" s="2"/>
      <c r="BF1056" s="2"/>
      <c r="BG1056" s="2"/>
      <c r="BH1056" s="2"/>
      <c r="BI1056" s="161"/>
      <c r="BJ1056" s="161"/>
      <c r="BK1056" s="161"/>
      <c r="BL1056" s="161"/>
      <c r="BM1056" s="161"/>
      <c r="BN1056" s="161"/>
      <c r="BO1056" s="161"/>
      <c r="BP1056" s="161"/>
      <c r="BQ1056" s="161"/>
      <c r="BR1056" s="161"/>
      <c r="BS1056" s="161"/>
      <c r="BT1056" s="161"/>
      <c r="BU1056" s="161"/>
      <c r="BV1056" s="161"/>
      <c r="BW1056" s="161"/>
    </row>
    <row r="1057" spans="1:75" s="90" customFormat="1" ht="6" customHeight="1" x14ac:dyDescent="0.2">
      <c r="A1057" s="111"/>
      <c r="B1057" s="177"/>
      <c r="C1057" s="112"/>
      <c r="D1057" s="112"/>
      <c r="E1057" s="112"/>
      <c r="F1057" s="112"/>
      <c r="G1057" s="112"/>
      <c r="H1057" s="112"/>
      <c r="I1057" s="112"/>
      <c r="J1057" s="112"/>
      <c r="K1057" s="112"/>
      <c r="L1057" s="112"/>
      <c r="M1057" s="112"/>
      <c r="N1057" s="112"/>
      <c r="O1057" s="112"/>
      <c r="P1057" s="112"/>
      <c r="Q1057" s="112"/>
      <c r="R1057" s="112"/>
      <c r="S1057" s="112"/>
      <c r="T1057" s="112"/>
      <c r="U1057" s="112"/>
      <c r="V1057" s="112"/>
      <c r="W1057" s="112"/>
      <c r="X1057" s="112"/>
      <c r="Y1057" s="112"/>
      <c r="Z1057" s="112"/>
      <c r="AA1057" s="112"/>
      <c r="AB1057" s="112"/>
      <c r="AC1057" s="112"/>
      <c r="AD1057" s="112"/>
      <c r="AE1057" s="112"/>
      <c r="AF1057" s="112"/>
      <c r="AG1057" s="112"/>
      <c r="AH1057" s="112"/>
      <c r="AI1057" s="112"/>
      <c r="AJ1057" s="112"/>
      <c r="AK1057" s="112"/>
      <c r="AL1057" s="112"/>
      <c r="AM1057" s="112"/>
      <c r="AN1057" s="112"/>
      <c r="AO1057" s="112"/>
      <c r="AP1057" s="112"/>
      <c r="AQ1057" s="112"/>
      <c r="AR1057" s="112"/>
      <c r="AS1057" s="112"/>
      <c r="AT1057" s="112"/>
      <c r="AU1057" s="112"/>
      <c r="AV1057" s="112"/>
      <c r="AW1057" s="112"/>
      <c r="AX1057" s="161"/>
      <c r="AY1057" s="161"/>
      <c r="AZ1057" s="2"/>
      <c r="BA1057" s="2"/>
      <c r="BB1057" s="2"/>
      <c r="BC1057" s="2"/>
      <c r="BD1057" s="2"/>
      <c r="BE1057" s="2"/>
      <c r="BF1057" s="2"/>
      <c r="BG1057" s="2"/>
      <c r="BH1057" s="2"/>
      <c r="BI1057" s="161"/>
      <c r="BJ1057" s="161"/>
      <c r="BK1057" s="161"/>
      <c r="BL1057" s="161"/>
      <c r="BM1057" s="161"/>
      <c r="BN1057" s="161"/>
      <c r="BO1057" s="161"/>
      <c r="BP1057" s="161"/>
      <c r="BQ1057" s="161"/>
      <c r="BR1057" s="161"/>
      <c r="BS1057" s="161"/>
      <c r="BT1057" s="161"/>
      <c r="BU1057" s="161"/>
      <c r="BV1057" s="161"/>
      <c r="BW1057" s="161"/>
    </row>
    <row r="1058" spans="1:75" s="90" customFormat="1" x14ac:dyDescent="0.2">
      <c r="A1058" s="176" t="s">
        <v>174</v>
      </c>
      <c r="B1058" s="177" t="s">
        <v>300</v>
      </c>
      <c r="C1058" s="112" t="s">
        <v>231</v>
      </c>
      <c r="D1058" s="112" t="s">
        <v>231</v>
      </c>
      <c r="E1058" s="112" t="s">
        <v>231</v>
      </c>
      <c r="F1058" s="112" t="s">
        <v>231</v>
      </c>
      <c r="G1058" s="112" t="s">
        <v>231</v>
      </c>
      <c r="H1058" s="112" t="s">
        <v>231</v>
      </c>
      <c r="I1058" s="112" t="s">
        <v>231</v>
      </c>
      <c r="J1058" s="112" t="s">
        <v>231</v>
      </c>
      <c r="K1058" s="112" t="s">
        <v>231</v>
      </c>
      <c r="L1058" s="112" t="s">
        <v>231</v>
      </c>
      <c r="M1058" s="112" t="s">
        <v>231</v>
      </c>
      <c r="N1058" s="112" t="s">
        <v>231</v>
      </c>
      <c r="O1058" s="112" t="s">
        <v>231</v>
      </c>
      <c r="P1058" s="112" t="s">
        <v>231</v>
      </c>
      <c r="Q1058" s="112" t="s">
        <v>231</v>
      </c>
      <c r="R1058" s="112" t="s">
        <v>231</v>
      </c>
      <c r="S1058" s="112" t="s">
        <v>231</v>
      </c>
      <c r="T1058" s="112" t="s">
        <v>231</v>
      </c>
      <c r="U1058" s="112" t="s">
        <v>231</v>
      </c>
      <c r="V1058" s="112">
        <v>100</v>
      </c>
      <c r="W1058" s="112">
        <v>104.13800000000001</v>
      </c>
      <c r="X1058" s="112">
        <v>107.679</v>
      </c>
      <c r="Y1058" s="112">
        <v>112.82599999999999</v>
      </c>
      <c r="Z1058" s="112">
        <v>117.497</v>
      </c>
      <c r="AA1058" s="112">
        <v>125.35899999999999</v>
      </c>
      <c r="AB1058" s="112">
        <v>127.229</v>
      </c>
      <c r="AC1058" s="112">
        <v>130.49299999999999</v>
      </c>
      <c r="AD1058" s="112">
        <v>131.19200000000001</v>
      </c>
      <c r="AE1058" s="112">
        <v>133.18799999999999</v>
      </c>
      <c r="AF1058" s="112">
        <v>139.767</v>
      </c>
      <c r="AG1058" s="112">
        <v>144.13800000000001</v>
      </c>
      <c r="AH1058" s="112">
        <v>151.333</v>
      </c>
      <c r="AI1058" s="112">
        <v>163.59299999999999</v>
      </c>
      <c r="AJ1058" s="112">
        <v>179.346</v>
      </c>
      <c r="AK1058" s="112">
        <v>193.90899999999999</v>
      </c>
      <c r="AL1058" s="112">
        <v>207.35499999999999</v>
      </c>
      <c r="AM1058" s="112">
        <v>221.976</v>
      </c>
      <c r="AN1058" s="112">
        <v>228.33099999999999</v>
      </c>
      <c r="AO1058" s="112">
        <v>238.22900000000001</v>
      </c>
      <c r="AP1058" s="112">
        <v>256.18799999999999</v>
      </c>
      <c r="AQ1058" s="112">
        <v>273.95299999999997</v>
      </c>
      <c r="AR1058" s="112">
        <v>283.75</v>
      </c>
      <c r="AS1058" s="112">
        <v>292.363</v>
      </c>
      <c r="AT1058" s="112">
        <v>296.06</v>
      </c>
      <c r="AU1058" s="112">
        <v>297.44</v>
      </c>
      <c r="AV1058" s="112">
        <v>298.72000000000003</v>
      </c>
      <c r="AW1058" s="112">
        <v>306.541</v>
      </c>
      <c r="AX1058" s="161"/>
      <c r="AY1058" s="161"/>
      <c r="AZ1058" s="2"/>
      <c r="BA1058" s="2"/>
      <c r="BB1058" s="2"/>
      <c r="BC1058" s="2"/>
      <c r="BD1058" s="2"/>
      <c r="BE1058" s="2"/>
      <c r="BF1058" s="2"/>
      <c r="BG1058" s="2"/>
      <c r="BH1058" s="2"/>
      <c r="BI1058" s="161"/>
      <c r="BJ1058" s="161"/>
      <c r="BK1058" s="161"/>
      <c r="BL1058" s="161"/>
      <c r="BM1058" s="161"/>
      <c r="BN1058" s="161"/>
      <c r="BO1058" s="161"/>
      <c r="BP1058" s="161"/>
      <c r="BQ1058" s="161"/>
      <c r="BR1058" s="161"/>
      <c r="BS1058" s="161"/>
      <c r="BT1058" s="161"/>
      <c r="BU1058" s="161"/>
      <c r="BV1058" s="161"/>
      <c r="BW1058" s="161"/>
    </row>
    <row r="1059" spans="1:75" s="90" customFormat="1" x14ac:dyDescent="0.2">
      <c r="A1059" s="111"/>
      <c r="B1059" s="177" t="s">
        <v>204</v>
      </c>
      <c r="C1059" s="112" t="s">
        <v>231</v>
      </c>
      <c r="D1059" s="112" t="s">
        <v>231</v>
      </c>
      <c r="E1059" s="112" t="s">
        <v>231</v>
      </c>
      <c r="F1059" s="112" t="s">
        <v>231</v>
      </c>
      <c r="G1059" s="112" t="s">
        <v>231</v>
      </c>
      <c r="H1059" s="112" t="s">
        <v>231</v>
      </c>
      <c r="I1059" s="112" t="s">
        <v>231</v>
      </c>
      <c r="J1059" s="112" t="s">
        <v>231</v>
      </c>
      <c r="K1059" s="112" t="s">
        <v>231</v>
      </c>
      <c r="L1059" s="112" t="s">
        <v>231</v>
      </c>
      <c r="M1059" s="112" t="s">
        <v>231</v>
      </c>
      <c r="N1059" s="112" t="s">
        <v>231</v>
      </c>
      <c r="O1059" s="112" t="s">
        <v>231</v>
      </c>
      <c r="P1059" s="112" t="s">
        <v>231</v>
      </c>
      <c r="Q1059" s="112" t="s">
        <v>231</v>
      </c>
      <c r="R1059" s="112" t="s">
        <v>231</v>
      </c>
      <c r="S1059" s="112" t="s">
        <v>231</v>
      </c>
      <c r="T1059" s="112" t="s">
        <v>231</v>
      </c>
      <c r="U1059" s="112" t="s">
        <v>231</v>
      </c>
      <c r="V1059" s="112">
        <v>100</v>
      </c>
      <c r="W1059" s="112">
        <v>101.746</v>
      </c>
      <c r="X1059" s="112">
        <v>103.429</v>
      </c>
      <c r="Y1059" s="112">
        <v>105.07299999999999</v>
      </c>
      <c r="Z1059" s="112">
        <v>106.70099999999999</v>
      </c>
      <c r="AA1059" s="112">
        <v>108.66</v>
      </c>
      <c r="AB1059" s="112">
        <v>110.29600000000001</v>
      </c>
      <c r="AC1059" s="112">
        <v>111.923</v>
      </c>
      <c r="AD1059" s="112">
        <v>113.527</v>
      </c>
      <c r="AE1059" s="112">
        <v>115.089</v>
      </c>
      <c r="AF1059" s="112">
        <v>116.625</v>
      </c>
      <c r="AG1059" s="112">
        <v>118.13200000000001</v>
      </c>
      <c r="AH1059" s="112">
        <v>119.602</v>
      </c>
      <c r="AI1059" s="112">
        <v>121.042</v>
      </c>
      <c r="AJ1059" s="112">
        <v>122.47199999999999</v>
      </c>
      <c r="AK1059" s="112">
        <v>123.89700000000001</v>
      </c>
      <c r="AL1059" s="112">
        <v>125.321</v>
      </c>
      <c r="AM1059" s="112">
        <v>126.736</v>
      </c>
      <c r="AN1059" s="112">
        <v>128.15199999999999</v>
      </c>
      <c r="AO1059" s="112">
        <v>129.55799999999999</v>
      </c>
      <c r="AP1059" s="112">
        <v>130.95599999999999</v>
      </c>
      <c r="AQ1059" s="112">
        <v>132.34299999999999</v>
      </c>
      <c r="AR1059" s="112">
        <v>133.70699999999999</v>
      </c>
      <c r="AS1059" s="112">
        <v>135.06700000000001</v>
      </c>
      <c r="AT1059" s="112">
        <v>136.43299999999999</v>
      </c>
      <c r="AU1059" s="112">
        <v>137.78700000000001</v>
      </c>
      <c r="AV1059" s="112">
        <v>139.143</v>
      </c>
      <c r="AW1059" s="112">
        <v>140.48699999999999</v>
      </c>
      <c r="AX1059" s="161"/>
      <c r="AY1059" s="161"/>
      <c r="AZ1059" s="2"/>
      <c r="BA1059" s="2"/>
      <c r="BB1059" s="2"/>
      <c r="BC1059" s="2"/>
      <c r="BD1059" s="2"/>
      <c r="BE1059" s="2"/>
      <c r="BF1059" s="2"/>
      <c r="BG1059" s="2"/>
      <c r="BH1059" s="2"/>
      <c r="BI1059" s="161"/>
      <c r="BJ1059" s="161"/>
      <c r="BK1059" s="161"/>
      <c r="BL1059" s="161"/>
      <c r="BM1059" s="161"/>
      <c r="BN1059" s="161"/>
      <c r="BO1059" s="161"/>
      <c r="BP1059" s="161"/>
      <c r="BQ1059" s="161"/>
      <c r="BR1059" s="161"/>
      <c r="BS1059" s="161"/>
      <c r="BT1059" s="161"/>
      <c r="BU1059" s="161"/>
      <c r="BV1059" s="161"/>
      <c r="BW1059" s="161"/>
    </row>
    <row r="1060" spans="1:75" s="90" customFormat="1" x14ac:dyDescent="0.2">
      <c r="A1060" s="111"/>
      <c r="B1060" s="177" t="s">
        <v>273</v>
      </c>
      <c r="C1060" s="112" t="s">
        <v>231</v>
      </c>
      <c r="D1060" s="112" t="s">
        <v>231</v>
      </c>
      <c r="E1060" s="112" t="s">
        <v>231</v>
      </c>
      <c r="F1060" s="112" t="s">
        <v>231</v>
      </c>
      <c r="G1060" s="112" t="s">
        <v>231</v>
      </c>
      <c r="H1060" s="112" t="s">
        <v>231</v>
      </c>
      <c r="I1060" s="112" t="s">
        <v>231</v>
      </c>
      <c r="J1060" s="112" t="s">
        <v>231</v>
      </c>
      <c r="K1060" s="112" t="s">
        <v>231</v>
      </c>
      <c r="L1060" s="112" t="s">
        <v>231</v>
      </c>
      <c r="M1060" s="112" t="s">
        <v>231</v>
      </c>
      <c r="N1060" s="112" t="s">
        <v>231</v>
      </c>
      <c r="O1060" s="112" t="s">
        <v>231</v>
      </c>
      <c r="P1060" s="112" t="s">
        <v>231</v>
      </c>
      <c r="Q1060" s="112" t="s">
        <v>231</v>
      </c>
      <c r="R1060" s="112" t="s">
        <v>231</v>
      </c>
      <c r="S1060" s="112" t="s">
        <v>231</v>
      </c>
      <c r="T1060" s="112" t="s">
        <v>231</v>
      </c>
      <c r="U1060" s="112" t="s">
        <v>231</v>
      </c>
      <c r="V1060" s="112">
        <v>100</v>
      </c>
      <c r="W1060" s="112">
        <v>102.18300000000001</v>
      </c>
      <c r="X1060" s="112">
        <v>105.77</v>
      </c>
      <c r="Y1060" s="112">
        <v>108.85599999999999</v>
      </c>
      <c r="Z1060" s="112">
        <v>112.21299999999999</v>
      </c>
      <c r="AA1060" s="112">
        <v>116.724</v>
      </c>
      <c r="AB1060" s="112">
        <v>121.97</v>
      </c>
      <c r="AC1060" s="112">
        <v>125.45</v>
      </c>
      <c r="AD1060" s="112">
        <v>125.542</v>
      </c>
      <c r="AE1060" s="112">
        <v>128.678</v>
      </c>
      <c r="AF1060" s="112">
        <v>134.18899999999999</v>
      </c>
      <c r="AG1060" s="112">
        <v>136.691</v>
      </c>
      <c r="AH1060" s="112">
        <v>141.04599999999999</v>
      </c>
      <c r="AI1060" s="112">
        <v>147.55199999999999</v>
      </c>
      <c r="AJ1060" s="112">
        <v>156.40600000000001</v>
      </c>
      <c r="AK1060" s="112">
        <v>165.37100000000001</v>
      </c>
      <c r="AL1060" s="112">
        <v>175.86199999999999</v>
      </c>
      <c r="AM1060" s="112">
        <v>187.97</v>
      </c>
      <c r="AN1060" s="112">
        <v>194.77</v>
      </c>
      <c r="AO1060" s="112">
        <v>199.56399999999999</v>
      </c>
      <c r="AP1060" s="112">
        <v>213.31100000000001</v>
      </c>
      <c r="AQ1060" s="112">
        <v>224.27</v>
      </c>
      <c r="AR1060" s="112">
        <v>233.52699999999999</v>
      </c>
      <c r="AS1060" s="112">
        <v>243.94200000000001</v>
      </c>
      <c r="AT1060" s="112">
        <v>254.316</v>
      </c>
      <c r="AU1060" s="112">
        <v>264.86399999999998</v>
      </c>
      <c r="AV1060" s="112">
        <v>276.22399999999999</v>
      </c>
      <c r="AW1060" s="112">
        <v>287.88</v>
      </c>
      <c r="AX1060" s="161"/>
      <c r="AY1060" s="161"/>
      <c r="AZ1060" s="2"/>
      <c r="BA1060" s="2"/>
      <c r="BB1060" s="2"/>
      <c r="BC1060" s="2"/>
      <c r="BD1060" s="2"/>
      <c r="BE1060" s="2"/>
      <c r="BF1060" s="2"/>
      <c r="BG1060" s="2"/>
      <c r="BH1060" s="2"/>
      <c r="BI1060" s="161"/>
      <c r="BJ1060" s="161"/>
      <c r="BK1060" s="161"/>
      <c r="BL1060" s="161"/>
      <c r="BM1060" s="161"/>
      <c r="BN1060" s="161"/>
      <c r="BO1060" s="161"/>
      <c r="BP1060" s="161"/>
      <c r="BQ1060" s="161"/>
      <c r="BR1060" s="161"/>
      <c r="BS1060" s="161"/>
      <c r="BT1060" s="161"/>
      <c r="BU1060" s="161"/>
      <c r="BV1060" s="161"/>
      <c r="BW1060" s="161"/>
    </row>
    <row r="1061" spans="1:75" s="90" customFormat="1" x14ac:dyDescent="0.2">
      <c r="A1061" s="111"/>
      <c r="B1061" s="177" t="s">
        <v>275</v>
      </c>
      <c r="C1061" s="112" t="s">
        <v>231</v>
      </c>
      <c r="D1061" s="112" t="s">
        <v>231</v>
      </c>
      <c r="E1061" s="112" t="s">
        <v>231</v>
      </c>
      <c r="F1061" s="112" t="s">
        <v>231</v>
      </c>
      <c r="G1061" s="112" t="s">
        <v>231</v>
      </c>
      <c r="H1061" s="112" t="s">
        <v>231</v>
      </c>
      <c r="I1061" s="112" t="s">
        <v>231</v>
      </c>
      <c r="J1061" s="112" t="s">
        <v>231</v>
      </c>
      <c r="K1061" s="112" t="s">
        <v>231</v>
      </c>
      <c r="L1061" s="112" t="s">
        <v>231</v>
      </c>
      <c r="M1061" s="112" t="s">
        <v>231</v>
      </c>
      <c r="N1061" s="112" t="s">
        <v>231</v>
      </c>
      <c r="O1061" s="112" t="s">
        <v>231</v>
      </c>
      <c r="P1061" s="112" t="s">
        <v>231</v>
      </c>
      <c r="Q1061" s="112" t="s">
        <v>231</v>
      </c>
      <c r="R1061" s="112" t="s">
        <v>231</v>
      </c>
      <c r="S1061" s="112" t="s">
        <v>231</v>
      </c>
      <c r="T1061" s="112" t="s">
        <v>231</v>
      </c>
      <c r="U1061" s="112" t="s">
        <v>231</v>
      </c>
      <c r="V1061" s="112">
        <v>100</v>
      </c>
      <c r="W1061" s="112">
        <v>97.268000000000001</v>
      </c>
      <c r="X1061" s="112">
        <v>95.784000000000006</v>
      </c>
      <c r="Y1061" s="112">
        <v>95.347999999999999</v>
      </c>
      <c r="Z1061" s="112">
        <v>94.888999999999996</v>
      </c>
      <c r="AA1061" s="112">
        <v>94.114999999999995</v>
      </c>
      <c r="AB1061" s="112">
        <v>91.305999999999997</v>
      </c>
      <c r="AC1061" s="112">
        <v>89.593000000000004</v>
      </c>
      <c r="AD1061" s="112">
        <v>88.26</v>
      </c>
      <c r="AE1061" s="112">
        <v>87.644999999999996</v>
      </c>
      <c r="AF1061" s="112">
        <v>85.731999999999999</v>
      </c>
      <c r="AG1061" s="112">
        <v>85.028999999999996</v>
      </c>
      <c r="AH1061" s="112">
        <v>84.941999999999993</v>
      </c>
      <c r="AI1061" s="112">
        <v>85.236000000000004</v>
      </c>
      <c r="AJ1061" s="112">
        <v>86.022000000000006</v>
      </c>
      <c r="AK1061" s="112">
        <v>84.707999999999998</v>
      </c>
      <c r="AL1061" s="112">
        <v>83.343999999999994</v>
      </c>
      <c r="AM1061" s="112">
        <v>81.188999999999993</v>
      </c>
      <c r="AN1061" s="112">
        <v>79.706999999999994</v>
      </c>
      <c r="AO1061" s="112">
        <v>79.981999999999999</v>
      </c>
      <c r="AP1061" s="112">
        <v>79.587999999999994</v>
      </c>
      <c r="AQ1061" s="112">
        <v>77.66</v>
      </c>
      <c r="AR1061" s="112">
        <v>76.405000000000001</v>
      </c>
      <c r="AS1061" s="112">
        <v>74.046999999999997</v>
      </c>
      <c r="AT1061" s="112">
        <v>72.238</v>
      </c>
      <c r="AU1061" s="112">
        <v>69.38</v>
      </c>
      <c r="AV1061" s="112">
        <v>66.347999999999999</v>
      </c>
      <c r="AW1061" s="112">
        <v>64.870999999999995</v>
      </c>
      <c r="AX1061" s="161"/>
      <c r="AY1061" s="161"/>
      <c r="AZ1061" s="2"/>
      <c r="BA1061" s="2"/>
      <c r="BB1061" s="2"/>
      <c r="BC1061" s="2"/>
      <c r="BD1061" s="2"/>
      <c r="BE1061" s="2"/>
      <c r="BF1061" s="2"/>
      <c r="BG1061" s="2"/>
      <c r="BH1061" s="2"/>
      <c r="BI1061" s="161"/>
      <c r="BJ1061" s="161"/>
      <c r="BK1061" s="161"/>
      <c r="BL1061" s="161"/>
      <c r="BM1061" s="161"/>
      <c r="BN1061" s="161"/>
      <c r="BO1061" s="161"/>
      <c r="BP1061" s="161"/>
      <c r="BQ1061" s="161"/>
      <c r="BR1061" s="161"/>
      <c r="BS1061" s="161"/>
      <c r="BT1061" s="161"/>
      <c r="BU1061" s="161"/>
      <c r="BV1061" s="161"/>
      <c r="BW1061" s="161"/>
    </row>
    <row r="1062" spans="1:75" s="90" customFormat="1" x14ac:dyDescent="0.2">
      <c r="A1062" s="111"/>
      <c r="B1062" s="177" t="s">
        <v>301</v>
      </c>
      <c r="C1062" s="112" t="s">
        <v>231</v>
      </c>
      <c r="D1062" s="112" t="s">
        <v>231</v>
      </c>
      <c r="E1062" s="112" t="s">
        <v>231</v>
      </c>
      <c r="F1062" s="112" t="s">
        <v>231</v>
      </c>
      <c r="G1062" s="112" t="s">
        <v>231</v>
      </c>
      <c r="H1062" s="112" t="s">
        <v>231</v>
      </c>
      <c r="I1062" s="112" t="s">
        <v>231</v>
      </c>
      <c r="J1062" s="112" t="s">
        <v>231</v>
      </c>
      <c r="K1062" s="112" t="s">
        <v>231</v>
      </c>
      <c r="L1062" s="112" t="s">
        <v>231</v>
      </c>
      <c r="M1062" s="112" t="s">
        <v>231</v>
      </c>
      <c r="N1062" s="112" t="s">
        <v>231</v>
      </c>
      <c r="O1062" s="112" t="s">
        <v>231</v>
      </c>
      <c r="P1062" s="112" t="s">
        <v>231</v>
      </c>
      <c r="Q1062" s="112" t="s">
        <v>231</v>
      </c>
      <c r="R1062" s="112" t="s">
        <v>231</v>
      </c>
      <c r="S1062" s="112" t="s">
        <v>231</v>
      </c>
      <c r="T1062" s="112" t="s">
        <v>231</v>
      </c>
      <c r="U1062" s="112" t="s">
        <v>231</v>
      </c>
      <c r="V1062" s="112">
        <v>100</v>
      </c>
      <c r="W1062" s="112">
        <v>102.977</v>
      </c>
      <c r="X1062" s="112">
        <v>102.762</v>
      </c>
      <c r="Y1062" s="112">
        <v>103.456</v>
      </c>
      <c r="Z1062" s="112">
        <v>103.419</v>
      </c>
      <c r="AA1062" s="112">
        <v>105.01900000000001</v>
      </c>
      <c r="AB1062" s="112">
        <v>103.58</v>
      </c>
      <c r="AC1062" s="112">
        <v>103.733</v>
      </c>
      <c r="AD1062" s="112">
        <v>104.292</v>
      </c>
      <c r="AE1062" s="112">
        <v>102.61199999999999</v>
      </c>
      <c r="AF1062" s="112">
        <v>104.172</v>
      </c>
      <c r="AG1062" s="112">
        <v>104.98</v>
      </c>
      <c r="AH1062" s="112">
        <v>105.611</v>
      </c>
      <c r="AI1062" s="112">
        <v>107.462</v>
      </c>
      <c r="AJ1062" s="112">
        <v>108.84099999999999</v>
      </c>
      <c r="AK1062" s="112">
        <v>111.72499999999999</v>
      </c>
      <c r="AL1062" s="112">
        <v>112.887</v>
      </c>
      <c r="AM1062" s="112">
        <v>114.768</v>
      </c>
      <c r="AN1062" s="112">
        <v>114.76900000000001</v>
      </c>
      <c r="AO1062" s="112">
        <v>115.2</v>
      </c>
      <c r="AP1062" s="112">
        <v>115.23099999999999</v>
      </c>
      <c r="AQ1062" s="112">
        <v>118.851</v>
      </c>
      <c r="AR1062" s="112">
        <v>118.938</v>
      </c>
      <c r="AS1062" s="112">
        <v>119.834</v>
      </c>
      <c r="AT1062" s="112">
        <v>118.119</v>
      </c>
      <c r="AU1062" s="112">
        <v>117.47199999999999</v>
      </c>
      <c r="AV1062" s="112">
        <v>117.143</v>
      </c>
      <c r="AW1062" s="112">
        <v>116.839</v>
      </c>
      <c r="AX1062" s="161"/>
      <c r="AY1062" s="161"/>
      <c r="AZ1062" s="2"/>
      <c r="BA1062" s="2"/>
      <c r="BB1062" s="2"/>
      <c r="BC1062" s="2"/>
      <c r="BD1062" s="2"/>
      <c r="BE1062" s="2"/>
      <c r="BF1062" s="2"/>
      <c r="BG1062" s="2"/>
      <c r="BH1062" s="2"/>
      <c r="BI1062" s="161"/>
      <c r="BJ1062" s="161"/>
      <c r="BK1062" s="161"/>
      <c r="BL1062" s="161"/>
      <c r="BM1062" s="161"/>
      <c r="BN1062" s="161"/>
      <c r="BO1062" s="161"/>
      <c r="BP1062" s="161"/>
      <c r="BQ1062" s="161"/>
      <c r="BR1062" s="161"/>
      <c r="BS1062" s="161"/>
      <c r="BT1062" s="161"/>
      <c r="BU1062" s="161"/>
      <c r="BV1062" s="161"/>
      <c r="BW1062" s="161"/>
    </row>
    <row r="1063" spans="1:75" s="90" customFormat="1" ht="6" customHeight="1" x14ac:dyDescent="0.2">
      <c r="A1063" s="111"/>
      <c r="B1063" s="177"/>
      <c r="C1063" s="112"/>
      <c r="D1063" s="112"/>
      <c r="E1063" s="112"/>
      <c r="F1063" s="112"/>
      <c r="G1063" s="112"/>
      <c r="H1063" s="112"/>
      <c r="I1063" s="112"/>
      <c r="J1063" s="112"/>
      <c r="K1063" s="112"/>
      <c r="L1063" s="112"/>
      <c r="M1063" s="112"/>
      <c r="N1063" s="112"/>
      <c r="O1063" s="112"/>
      <c r="P1063" s="112"/>
      <c r="Q1063" s="112"/>
      <c r="R1063" s="112"/>
      <c r="S1063" s="112"/>
      <c r="T1063" s="112"/>
      <c r="U1063" s="112"/>
      <c r="V1063" s="112"/>
      <c r="W1063" s="112"/>
      <c r="X1063" s="112"/>
      <c r="Y1063" s="112"/>
      <c r="Z1063" s="112"/>
      <c r="AA1063" s="112"/>
      <c r="AB1063" s="112"/>
      <c r="AC1063" s="112"/>
      <c r="AD1063" s="112"/>
      <c r="AE1063" s="112"/>
      <c r="AF1063" s="112"/>
      <c r="AG1063" s="112"/>
      <c r="AH1063" s="112"/>
      <c r="AI1063" s="112"/>
      <c r="AJ1063" s="112"/>
      <c r="AK1063" s="112"/>
      <c r="AL1063" s="112"/>
      <c r="AM1063" s="112"/>
      <c r="AN1063" s="112"/>
      <c r="AO1063" s="112"/>
      <c r="AP1063" s="112"/>
      <c r="AQ1063" s="112"/>
      <c r="AR1063" s="112"/>
      <c r="AS1063" s="112"/>
      <c r="AT1063" s="112"/>
      <c r="AU1063" s="112"/>
      <c r="AV1063" s="112"/>
      <c r="AW1063" s="112"/>
      <c r="AX1063" s="161"/>
      <c r="AY1063" s="161"/>
      <c r="AZ1063" s="2"/>
      <c r="BA1063" s="2"/>
      <c r="BB1063" s="2"/>
      <c r="BC1063" s="2"/>
      <c r="BD1063" s="2"/>
      <c r="BE1063" s="2"/>
      <c r="BF1063" s="2"/>
      <c r="BG1063" s="2"/>
      <c r="BH1063" s="2"/>
      <c r="BI1063" s="161"/>
      <c r="BJ1063" s="161"/>
      <c r="BK1063" s="161"/>
      <c r="BL1063" s="161"/>
      <c r="BM1063" s="161"/>
      <c r="BN1063" s="161"/>
      <c r="BO1063" s="161"/>
      <c r="BP1063" s="161"/>
      <c r="BQ1063" s="161"/>
      <c r="BR1063" s="161"/>
      <c r="BS1063" s="161"/>
      <c r="BT1063" s="161"/>
      <c r="BU1063" s="161"/>
      <c r="BV1063" s="161"/>
      <c r="BW1063" s="161"/>
    </row>
    <row r="1064" spans="1:75" s="90" customFormat="1" x14ac:dyDescent="0.2">
      <c r="A1064" s="176" t="s">
        <v>175</v>
      </c>
      <c r="B1064" s="177" t="s">
        <v>300</v>
      </c>
      <c r="C1064" s="112" t="s">
        <v>231</v>
      </c>
      <c r="D1064" s="112" t="s">
        <v>231</v>
      </c>
      <c r="E1064" s="112" t="s">
        <v>231</v>
      </c>
      <c r="F1064" s="112" t="s">
        <v>231</v>
      </c>
      <c r="G1064" s="112" t="s">
        <v>231</v>
      </c>
      <c r="H1064" s="112" t="s">
        <v>231</v>
      </c>
      <c r="I1064" s="112" t="s">
        <v>231</v>
      </c>
      <c r="J1064" s="112" t="s">
        <v>231</v>
      </c>
      <c r="K1064" s="112" t="s">
        <v>231</v>
      </c>
      <c r="L1064" s="112" t="s">
        <v>231</v>
      </c>
      <c r="M1064" s="112" t="s">
        <v>231</v>
      </c>
      <c r="N1064" s="112" t="s">
        <v>231</v>
      </c>
      <c r="O1064" s="112" t="s">
        <v>231</v>
      </c>
      <c r="P1064" s="112" t="s">
        <v>231</v>
      </c>
      <c r="Q1064" s="112" t="s">
        <v>231</v>
      </c>
      <c r="R1064" s="112" t="s">
        <v>231</v>
      </c>
      <c r="S1064" s="112" t="s">
        <v>231</v>
      </c>
      <c r="T1064" s="112" t="s">
        <v>231</v>
      </c>
      <c r="U1064" s="112" t="s">
        <v>231</v>
      </c>
      <c r="V1064" s="112">
        <v>100</v>
      </c>
      <c r="W1064" s="112">
        <v>98.456999999999994</v>
      </c>
      <c r="X1064" s="112">
        <v>92.635000000000005</v>
      </c>
      <c r="Y1064" s="112">
        <v>88.073999999999998</v>
      </c>
      <c r="Z1064" s="112">
        <v>83.338999999999999</v>
      </c>
      <c r="AA1064" s="112">
        <v>82.991</v>
      </c>
      <c r="AB1064" s="112">
        <v>83.721000000000004</v>
      </c>
      <c r="AC1064" s="112">
        <v>80.792000000000002</v>
      </c>
      <c r="AD1064" s="112">
        <v>80.355000000000004</v>
      </c>
      <c r="AE1064" s="112">
        <v>79.707999999999998</v>
      </c>
      <c r="AF1064" s="112">
        <v>80.269000000000005</v>
      </c>
      <c r="AG1064" s="112">
        <v>81.405000000000001</v>
      </c>
      <c r="AH1064" s="112">
        <v>81.073999999999998</v>
      </c>
      <c r="AI1064" s="112">
        <v>83.396000000000001</v>
      </c>
      <c r="AJ1064" s="112">
        <v>83.129000000000005</v>
      </c>
      <c r="AK1064" s="112">
        <v>82.525999999999996</v>
      </c>
      <c r="AL1064" s="112">
        <v>83.587999999999994</v>
      </c>
      <c r="AM1064" s="112">
        <v>82.808999999999997</v>
      </c>
      <c r="AN1064" s="112">
        <v>81.831999999999994</v>
      </c>
      <c r="AO1064" s="112">
        <v>75.593000000000004</v>
      </c>
      <c r="AP1064" s="112">
        <v>78.641999999999996</v>
      </c>
      <c r="AQ1064" s="112">
        <v>77.957999999999998</v>
      </c>
      <c r="AR1064" s="112">
        <v>77.363</v>
      </c>
      <c r="AS1064" s="112">
        <v>75.516000000000005</v>
      </c>
      <c r="AT1064" s="112">
        <v>72.066999999999993</v>
      </c>
      <c r="AU1064" s="112">
        <v>71.849999999999994</v>
      </c>
      <c r="AV1064" s="112">
        <v>71.516000000000005</v>
      </c>
      <c r="AW1064" s="112">
        <v>71.628</v>
      </c>
      <c r="AX1064" s="161"/>
      <c r="AY1064" s="161"/>
      <c r="AZ1064" s="2"/>
      <c r="BA1064" s="2"/>
      <c r="BB1064" s="2"/>
      <c r="BC1064" s="2"/>
      <c r="BD1064" s="2"/>
      <c r="BE1064" s="2"/>
      <c r="BF1064" s="2"/>
      <c r="BG1064" s="2"/>
      <c r="BH1064" s="2"/>
      <c r="BI1064" s="161"/>
      <c r="BJ1064" s="161"/>
      <c r="BK1064" s="161"/>
      <c r="BL1064" s="161"/>
      <c r="BM1064" s="161"/>
      <c r="BN1064" s="161"/>
      <c r="BO1064" s="161"/>
      <c r="BP1064" s="161"/>
      <c r="BQ1064" s="161"/>
      <c r="BR1064" s="161"/>
      <c r="BS1064" s="161"/>
      <c r="BT1064" s="161"/>
      <c r="BU1064" s="161"/>
      <c r="BV1064" s="161"/>
      <c r="BW1064" s="161"/>
    </row>
    <row r="1065" spans="1:75" s="90" customFormat="1" x14ac:dyDescent="0.2">
      <c r="A1065" s="111"/>
      <c r="B1065" s="177" t="s">
        <v>204</v>
      </c>
      <c r="C1065" s="112" t="s">
        <v>231</v>
      </c>
      <c r="D1065" s="112" t="s">
        <v>231</v>
      </c>
      <c r="E1065" s="112" t="s">
        <v>231</v>
      </c>
      <c r="F1065" s="112" t="s">
        <v>231</v>
      </c>
      <c r="G1065" s="112" t="s">
        <v>231</v>
      </c>
      <c r="H1065" s="112" t="s">
        <v>231</v>
      </c>
      <c r="I1065" s="112" t="s">
        <v>231</v>
      </c>
      <c r="J1065" s="112" t="s">
        <v>231</v>
      </c>
      <c r="K1065" s="112" t="s">
        <v>231</v>
      </c>
      <c r="L1065" s="112" t="s">
        <v>231</v>
      </c>
      <c r="M1065" s="112" t="s">
        <v>231</v>
      </c>
      <c r="N1065" s="112" t="s">
        <v>231</v>
      </c>
      <c r="O1065" s="112" t="s">
        <v>231</v>
      </c>
      <c r="P1065" s="112" t="s">
        <v>231</v>
      </c>
      <c r="Q1065" s="112" t="s">
        <v>231</v>
      </c>
      <c r="R1065" s="112" t="s">
        <v>231</v>
      </c>
      <c r="S1065" s="112" t="s">
        <v>231</v>
      </c>
      <c r="T1065" s="112" t="s">
        <v>231</v>
      </c>
      <c r="U1065" s="112" t="s">
        <v>231</v>
      </c>
      <c r="V1065" s="112">
        <v>100</v>
      </c>
      <c r="W1065" s="112">
        <v>100.218</v>
      </c>
      <c r="X1065" s="112">
        <v>100.41800000000001</v>
      </c>
      <c r="Y1065" s="112">
        <v>100.587</v>
      </c>
      <c r="Z1065" s="112">
        <v>100.64100000000001</v>
      </c>
      <c r="AA1065" s="112">
        <v>100.68</v>
      </c>
      <c r="AB1065" s="112">
        <v>100.666</v>
      </c>
      <c r="AC1065" s="112">
        <v>100.66800000000001</v>
      </c>
      <c r="AD1065" s="112">
        <v>100.628</v>
      </c>
      <c r="AE1065" s="112">
        <v>100.589</v>
      </c>
      <c r="AF1065" s="112">
        <v>100.56</v>
      </c>
      <c r="AG1065" s="112">
        <v>100.51300000000001</v>
      </c>
      <c r="AH1065" s="112">
        <v>100.52800000000001</v>
      </c>
      <c r="AI1065" s="112">
        <v>100.627</v>
      </c>
      <c r="AJ1065" s="112">
        <v>100.75</v>
      </c>
      <c r="AK1065" s="112">
        <v>100.908</v>
      </c>
      <c r="AL1065" s="112">
        <v>101.04</v>
      </c>
      <c r="AM1065" s="112">
        <v>101.246</v>
      </c>
      <c r="AN1065" s="112">
        <v>101.48</v>
      </c>
      <c r="AO1065" s="112">
        <v>101.715</v>
      </c>
      <c r="AP1065" s="112">
        <v>101.876</v>
      </c>
      <c r="AQ1065" s="112">
        <v>102.023</v>
      </c>
      <c r="AR1065" s="112">
        <v>102.217</v>
      </c>
      <c r="AS1065" s="112">
        <v>102.404</v>
      </c>
      <c r="AT1065" s="112">
        <v>102.596</v>
      </c>
      <c r="AU1065" s="112">
        <v>102.831</v>
      </c>
      <c r="AV1065" s="112">
        <v>103.074</v>
      </c>
      <c r="AW1065" s="112">
        <v>103.23399999999999</v>
      </c>
      <c r="AX1065" s="161"/>
      <c r="AY1065" s="161"/>
      <c r="AZ1065" s="2"/>
      <c r="BA1065" s="2"/>
      <c r="BB1065" s="2"/>
      <c r="BC1065" s="2"/>
      <c r="BD1065" s="2"/>
      <c r="BE1065" s="2"/>
      <c r="BF1065" s="2"/>
      <c r="BG1065" s="2"/>
      <c r="BH1065" s="2"/>
      <c r="BI1065" s="161"/>
      <c r="BJ1065" s="161"/>
      <c r="BK1065" s="161"/>
      <c r="BL1065" s="161"/>
      <c r="BM1065" s="161"/>
      <c r="BN1065" s="161"/>
      <c r="BO1065" s="161"/>
      <c r="BP1065" s="161"/>
      <c r="BQ1065" s="161"/>
      <c r="BR1065" s="161"/>
      <c r="BS1065" s="161"/>
      <c r="BT1065" s="161"/>
      <c r="BU1065" s="161"/>
      <c r="BV1065" s="161"/>
      <c r="BW1065" s="161"/>
    </row>
    <row r="1066" spans="1:75" s="90" customFormat="1" x14ac:dyDescent="0.2">
      <c r="A1066" s="111"/>
      <c r="B1066" s="177" t="s">
        <v>273</v>
      </c>
      <c r="C1066" s="112" t="s">
        <v>231</v>
      </c>
      <c r="D1066" s="112" t="s">
        <v>231</v>
      </c>
      <c r="E1066" s="112" t="s">
        <v>231</v>
      </c>
      <c r="F1066" s="112" t="s">
        <v>231</v>
      </c>
      <c r="G1066" s="112" t="s">
        <v>231</v>
      </c>
      <c r="H1066" s="112" t="s">
        <v>231</v>
      </c>
      <c r="I1066" s="112" t="s">
        <v>231</v>
      </c>
      <c r="J1066" s="112" t="s">
        <v>231</v>
      </c>
      <c r="K1066" s="112" t="s">
        <v>231</v>
      </c>
      <c r="L1066" s="112" t="s">
        <v>231</v>
      </c>
      <c r="M1066" s="112" t="s">
        <v>231</v>
      </c>
      <c r="N1066" s="112" t="s">
        <v>231</v>
      </c>
      <c r="O1066" s="112" t="s">
        <v>231</v>
      </c>
      <c r="P1066" s="112" t="s">
        <v>231</v>
      </c>
      <c r="Q1066" s="112" t="s">
        <v>231</v>
      </c>
      <c r="R1066" s="112" t="s">
        <v>231</v>
      </c>
      <c r="S1066" s="112" t="s">
        <v>231</v>
      </c>
      <c r="T1066" s="112" t="s">
        <v>231</v>
      </c>
      <c r="U1066" s="112" t="s">
        <v>231</v>
      </c>
      <c r="V1066" s="112">
        <v>100</v>
      </c>
      <c r="W1066" s="112">
        <v>98.951999999999998</v>
      </c>
      <c r="X1066" s="112">
        <v>96.489000000000004</v>
      </c>
      <c r="Y1066" s="112">
        <v>94.593999999999994</v>
      </c>
      <c r="Z1066" s="112">
        <v>94.546999999999997</v>
      </c>
      <c r="AA1066" s="112">
        <v>96.262</v>
      </c>
      <c r="AB1066" s="112">
        <v>97.522999999999996</v>
      </c>
      <c r="AC1066" s="112">
        <v>100.194</v>
      </c>
      <c r="AD1066" s="112">
        <v>102.32599999999999</v>
      </c>
      <c r="AE1066" s="112">
        <v>105.586</v>
      </c>
      <c r="AF1066" s="112">
        <v>110.43</v>
      </c>
      <c r="AG1066" s="112">
        <v>113.485</v>
      </c>
      <c r="AH1066" s="112">
        <v>115.624</v>
      </c>
      <c r="AI1066" s="112">
        <v>118.108</v>
      </c>
      <c r="AJ1066" s="112">
        <v>122.071</v>
      </c>
      <c r="AK1066" s="112">
        <v>125.39400000000001</v>
      </c>
      <c r="AL1066" s="112">
        <v>130.512</v>
      </c>
      <c r="AM1066" s="112">
        <v>135.61199999999999</v>
      </c>
      <c r="AN1066" s="112">
        <v>137.32599999999999</v>
      </c>
      <c r="AO1066" s="112">
        <v>130.36000000000001</v>
      </c>
      <c r="AP1066" s="112">
        <v>133.298</v>
      </c>
      <c r="AQ1066" s="112">
        <v>136.214</v>
      </c>
      <c r="AR1066" s="112">
        <v>136.34899999999999</v>
      </c>
      <c r="AS1066" s="112">
        <v>136.89699999999999</v>
      </c>
      <c r="AT1066" s="112">
        <v>138.749</v>
      </c>
      <c r="AU1066" s="112">
        <v>140.33799999999999</v>
      </c>
      <c r="AV1066" s="112">
        <v>142.43600000000001</v>
      </c>
      <c r="AW1066" s="112">
        <v>145.70500000000001</v>
      </c>
      <c r="AX1066" s="161"/>
      <c r="AY1066" s="161"/>
      <c r="AZ1066" s="2"/>
      <c r="BA1066" s="2"/>
      <c r="BB1066" s="2"/>
      <c r="BC1066" s="2"/>
      <c r="BD1066" s="2"/>
      <c r="BE1066" s="2"/>
      <c r="BF1066" s="2"/>
      <c r="BG1066" s="2"/>
      <c r="BH1066" s="2"/>
      <c r="BI1066" s="161"/>
      <c r="BJ1066" s="161"/>
      <c r="BK1066" s="161"/>
      <c r="BL1066" s="161"/>
      <c r="BM1066" s="161"/>
      <c r="BN1066" s="161"/>
      <c r="BO1066" s="161"/>
      <c r="BP1066" s="161"/>
      <c r="BQ1066" s="161"/>
      <c r="BR1066" s="161"/>
      <c r="BS1066" s="161"/>
      <c r="BT1066" s="161"/>
      <c r="BU1066" s="161"/>
      <c r="BV1066" s="161"/>
      <c r="BW1066" s="161"/>
    </row>
    <row r="1067" spans="1:75" s="90" customFormat="1" x14ac:dyDescent="0.2">
      <c r="A1067" s="111"/>
      <c r="B1067" s="177" t="s">
        <v>275</v>
      </c>
      <c r="C1067" s="112" t="s">
        <v>231</v>
      </c>
      <c r="D1067" s="112" t="s">
        <v>231</v>
      </c>
      <c r="E1067" s="112" t="s">
        <v>231</v>
      </c>
      <c r="F1067" s="112" t="s">
        <v>231</v>
      </c>
      <c r="G1067" s="112" t="s">
        <v>231</v>
      </c>
      <c r="H1067" s="112" t="s">
        <v>231</v>
      </c>
      <c r="I1067" s="112" t="s">
        <v>231</v>
      </c>
      <c r="J1067" s="112" t="s">
        <v>231</v>
      </c>
      <c r="K1067" s="112" t="s">
        <v>231</v>
      </c>
      <c r="L1067" s="112" t="s">
        <v>231</v>
      </c>
      <c r="M1067" s="112" t="s">
        <v>231</v>
      </c>
      <c r="N1067" s="112" t="s">
        <v>231</v>
      </c>
      <c r="O1067" s="112" t="s">
        <v>231</v>
      </c>
      <c r="P1067" s="112" t="s">
        <v>231</v>
      </c>
      <c r="Q1067" s="112" t="s">
        <v>231</v>
      </c>
      <c r="R1067" s="112" t="s">
        <v>231</v>
      </c>
      <c r="S1067" s="112" t="s">
        <v>231</v>
      </c>
      <c r="T1067" s="112" t="s">
        <v>231</v>
      </c>
      <c r="U1067" s="112" t="s">
        <v>231</v>
      </c>
      <c r="V1067" s="112">
        <v>100</v>
      </c>
      <c r="W1067" s="112">
        <v>100.426</v>
      </c>
      <c r="X1067" s="112">
        <v>97.132999999999996</v>
      </c>
      <c r="Y1067" s="112">
        <v>96.075000000000003</v>
      </c>
      <c r="Z1067" s="112">
        <v>91.024000000000001</v>
      </c>
      <c r="AA1067" s="112">
        <v>90.227999999999994</v>
      </c>
      <c r="AB1067" s="112">
        <v>90.486000000000004</v>
      </c>
      <c r="AC1067" s="112">
        <v>86.418999999999997</v>
      </c>
      <c r="AD1067" s="112">
        <v>84.305000000000007</v>
      </c>
      <c r="AE1067" s="112">
        <v>81.796999999999997</v>
      </c>
      <c r="AF1067" s="112">
        <v>78.951999999999998</v>
      </c>
      <c r="AG1067" s="112">
        <v>78.378</v>
      </c>
      <c r="AH1067" s="112">
        <v>76.84</v>
      </c>
      <c r="AI1067" s="112">
        <v>77.185000000000002</v>
      </c>
      <c r="AJ1067" s="112">
        <v>75.194000000000003</v>
      </c>
      <c r="AK1067" s="112">
        <v>73.350999999999999</v>
      </c>
      <c r="AL1067" s="112">
        <v>71.05</v>
      </c>
      <c r="AM1067" s="112">
        <v>67.567999999999998</v>
      </c>
      <c r="AN1067" s="112">
        <v>66.847999999999999</v>
      </c>
      <c r="AO1067" s="112">
        <v>65.927999999999997</v>
      </c>
      <c r="AP1067" s="112">
        <v>67.542000000000002</v>
      </c>
      <c r="AQ1067" s="112">
        <v>64.855000000000004</v>
      </c>
      <c r="AR1067" s="112">
        <v>64.632000000000005</v>
      </c>
      <c r="AS1067" s="112">
        <v>63.093000000000004</v>
      </c>
      <c r="AT1067" s="112">
        <v>60.332000000000001</v>
      </c>
      <c r="AU1067" s="112">
        <v>59.28</v>
      </c>
      <c r="AV1067" s="112">
        <v>58.957000000000001</v>
      </c>
      <c r="AW1067" s="112">
        <v>58.444000000000003</v>
      </c>
      <c r="AX1067" s="161"/>
      <c r="AY1067" s="161"/>
      <c r="AZ1067" s="2"/>
      <c r="BA1067" s="2"/>
      <c r="BB1067" s="2"/>
      <c r="BC1067" s="2"/>
      <c r="BD1067" s="2"/>
      <c r="BE1067" s="2"/>
      <c r="BF1067" s="2"/>
      <c r="BG1067" s="2"/>
      <c r="BH1067" s="2"/>
      <c r="BI1067" s="161"/>
      <c r="BJ1067" s="161"/>
      <c r="BK1067" s="161"/>
      <c r="BL1067" s="161"/>
      <c r="BM1067" s="161"/>
      <c r="BN1067" s="161"/>
      <c r="BO1067" s="161"/>
      <c r="BP1067" s="161"/>
      <c r="BQ1067" s="161"/>
      <c r="BR1067" s="161"/>
      <c r="BS1067" s="161"/>
      <c r="BT1067" s="161"/>
      <c r="BU1067" s="161"/>
      <c r="BV1067" s="161"/>
      <c r="BW1067" s="161"/>
    </row>
    <row r="1068" spans="1:75" s="90" customFormat="1" x14ac:dyDescent="0.2">
      <c r="A1068" s="111"/>
      <c r="B1068" s="177" t="s">
        <v>301</v>
      </c>
      <c r="C1068" s="112" t="s">
        <v>231</v>
      </c>
      <c r="D1068" s="112" t="s">
        <v>231</v>
      </c>
      <c r="E1068" s="112" t="s">
        <v>231</v>
      </c>
      <c r="F1068" s="112" t="s">
        <v>231</v>
      </c>
      <c r="G1068" s="112" t="s">
        <v>231</v>
      </c>
      <c r="H1068" s="112" t="s">
        <v>231</v>
      </c>
      <c r="I1068" s="112" t="s">
        <v>231</v>
      </c>
      <c r="J1068" s="112" t="s">
        <v>231</v>
      </c>
      <c r="K1068" s="112" t="s">
        <v>231</v>
      </c>
      <c r="L1068" s="112" t="s">
        <v>231</v>
      </c>
      <c r="M1068" s="112" t="s">
        <v>231</v>
      </c>
      <c r="N1068" s="112" t="s">
        <v>231</v>
      </c>
      <c r="O1068" s="112" t="s">
        <v>231</v>
      </c>
      <c r="P1068" s="112" t="s">
        <v>231</v>
      </c>
      <c r="Q1068" s="112" t="s">
        <v>231</v>
      </c>
      <c r="R1068" s="112" t="s">
        <v>231</v>
      </c>
      <c r="S1068" s="112" t="s">
        <v>231</v>
      </c>
      <c r="T1068" s="112" t="s">
        <v>231</v>
      </c>
      <c r="U1068" s="112" t="s">
        <v>231</v>
      </c>
      <c r="V1068" s="112">
        <v>100</v>
      </c>
      <c r="W1068" s="112">
        <v>98.861999999999995</v>
      </c>
      <c r="X1068" s="112">
        <v>98.427999999999997</v>
      </c>
      <c r="Y1068" s="112">
        <v>96.343999999999994</v>
      </c>
      <c r="Z1068" s="112">
        <v>96.221000000000004</v>
      </c>
      <c r="AA1068" s="112">
        <v>94.906000000000006</v>
      </c>
      <c r="AB1068" s="112">
        <v>94.247</v>
      </c>
      <c r="AC1068" s="112">
        <v>92.688000000000002</v>
      </c>
      <c r="AD1068" s="112">
        <v>92.566999999999993</v>
      </c>
      <c r="AE1068" s="112">
        <v>91.75</v>
      </c>
      <c r="AF1068" s="112">
        <v>91.552999999999997</v>
      </c>
      <c r="AG1068" s="112">
        <v>91.054000000000002</v>
      </c>
      <c r="AH1068" s="112">
        <v>90.772999999999996</v>
      </c>
      <c r="AI1068" s="112">
        <v>90.911000000000001</v>
      </c>
      <c r="AJ1068" s="112">
        <v>89.891000000000005</v>
      </c>
      <c r="AK1068" s="112">
        <v>88.917000000000002</v>
      </c>
      <c r="AL1068" s="112">
        <v>89.213999999999999</v>
      </c>
      <c r="AM1068" s="112">
        <v>89.260999999999996</v>
      </c>
      <c r="AN1068" s="112">
        <v>87.840999999999994</v>
      </c>
      <c r="AO1068" s="112">
        <v>86.474000000000004</v>
      </c>
      <c r="AP1068" s="112">
        <v>85.741</v>
      </c>
      <c r="AQ1068" s="112">
        <v>86.497</v>
      </c>
      <c r="AR1068" s="112">
        <v>85.885000000000005</v>
      </c>
      <c r="AS1068" s="112">
        <v>85.378</v>
      </c>
      <c r="AT1068" s="112">
        <v>83.912999999999997</v>
      </c>
      <c r="AU1068" s="112">
        <v>83.988</v>
      </c>
      <c r="AV1068" s="112">
        <v>82.622</v>
      </c>
      <c r="AW1068" s="112">
        <v>81.48</v>
      </c>
      <c r="AX1068" s="161"/>
      <c r="AY1068" s="161"/>
      <c r="AZ1068" s="2"/>
      <c r="BA1068" s="2"/>
      <c r="BB1068" s="2"/>
      <c r="BC1068" s="2"/>
      <c r="BD1068" s="2"/>
      <c r="BE1068" s="2"/>
      <c r="BF1068" s="2"/>
      <c r="BG1068" s="2"/>
      <c r="BH1068" s="2"/>
      <c r="BI1068" s="161"/>
      <c r="BJ1068" s="161"/>
      <c r="BK1068" s="161"/>
      <c r="BL1068" s="161"/>
      <c r="BM1068" s="161"/>
      <c r="BN1068" s="161"/>
      <c r="BO1068" s="161"/>
      <c r="BP1068" s="161"/>
      <c r="BQ1068" s="161"/>
      <c r="BR1068" s="161"/>
      <c r="BS1068" s="161"/>
      <c r="BT1068" s="161"/>
      <c r="BU1068" s="161"/>
      <c r="BV1068" s="161"/>
      <c r="BW1068" s="161"/>
    </row>
    <row r="1069" spans="1:75" s="90" customFormat="1" ht="6" customHeight="1" x14ac:dyDescent="0.2">
      <c r="A1069" s="111"/>
      <c r="B1069" s="177"/>
      <c r="C1069" s="112"/>
      <c r="D1069" s="112"/>
      <c r="E1069" s="112"/>
      <c r="F1069" s="112"/>
      <c r="G1069" s="112"/>
      <c r="H1069" s="112"/>
      <c r="I1069" s="112"/>
      <c r="J1069" s="112"/>
      <c r="K1069" s="112"/>
      <c r="L1069" s="112"/>
      <c r="M1069" s="112"/>
      <c r="N1069" s="112"/>
      <c r="O1069" s="112"/>
      <c r="P1069" s="112"/>
      <c r="Q1069" s="112"/>
      <c r="R1069" s="112"/>
      <c r="S1069" s="112"/>
      <c r="T1069" s="112"/>
      <c r="U1069" s="112"/>
      <c r="V1069" s="112"/>
      <c r="W1069" s="112"/>
      <c r="X1069" s="112"/>
      <c r="Y1069" s="112"/>
      <c r="Z1069" s="112"/>
      <c r="AA1069" s="112"/>
      <c r="AB1069" s="112"/>
      <c r="AC1069" s="112"/>
      <c r="AD1069" s="112"/>
      <c r="AE1069" s="112"/>
      <c r="AF1069" s="112"/>
      <c r="AG1069" s="112"/>
      <c r="AH1069" s="112"/>
      <c r="AI1069" s="112"/>
      <c r="AJ1069" s="112"/>
      <c r="AK1069" s="112"/>
      <c r="AL1069" s="112"/>
      <c r="AM1069" s="112"/>
      <c r="AN1069" s="112"/>
      <c r="AO1069" s="112"/>
      <c r="AP1069" s="112"/>
      <c r="AQ1069" s="112"/>
      <c r="AR1069" s="112"/>
      <c r="AS1069" s="112"/>
      <c r="AT1069" s="112"/>
      <c r="AU1069" s="112"/>
      <c r="AV1069" s="112"/>
      <c r="AW1069" s="112"/>
      <c r="AX1069" s="161"/>
      <c r="AY1069" s="161"/>
      <c r="AZ1069" s="2"/>
      <c r="BA1069" s="2"/>
      <c r="BB1069" s="2"/>
      <c r="BC1069" s="2"/>
      <c r="BD1069" s="2"/>
      <c r="BE1069" s="2"/>
      <c r="BF1069" s="2"/>
      <c r="BG1069" s="2"/>
      <c r="BH1069" s="2"/>
      <c r="BI1069" s="161"/>
      <c r="BJ1069" s="161"/>
      <c r="BK1069" s="161"/>
      <c r="BL1069" s="161"/>
      <c r="BM1069" s="161"/>
      <c r="BN1069" s="161"/>
      <c r="BO1069" s="161"/>
      <c r="BP1069" s="161"/>
      <c r="BQ1069" s="161"/>
      <c r="BR1069" s="161"/>
      <c r="BS1069" s="161"/>
      <c r="BT1069" s="161"/>
      <c r="BU1069" s="161"/>
      <c r="BV1069" s="161"/>
      <c r="BW1069" s="161"/>
    </row>
    <row r="1070" spans="1:75" s="90" customFormat="1" x14ac:dyDescent="0.2">
      <c r="A1070" s="176" t="s">
        <v>176</v>
      </c>
      <c r="B1070" s="177" t="s">
        <v>300</v>
      </c>
      <c r="C1070" s="112">
        <v>56.16</v>
      </c>
      <c r="D1070" s="112">
        <v>58.579000000000001</v>
      </c>
      <c r="E1070" s="112">
        <v>62.505000000000003</v>
      </c>
      <c r="F1070" s="112">
        <v>68.572000000000003</v>
      </c>
      <c r="G1070" s="112">
        <v>70.102000000000004</v>
      </c>
      <c r="H1070" s="112">
        <v>71.438000000000002</v>
      </c>
      <c r="I1070" s="112">
        <v>76.671999999999997</v>
      </c>
      <c r="J1070" s="112">
        <v>74.447000000000003</v>
      </c>
      <c r="K1070" s="112">
        <v>76.236999999999995</v>
      </c>
      <c r="L1070" s="112">
        <v>79.596000000000004</v>
      </c>
      <c r="M1070" s="112">
        <v>79.998999999999995</v>
      </c>
      <c r="N1070" s="112">
        <v>82.454999999999998</v>
      </c>
      <c r="O1070" s="112">
        <v>78.478999999999999</v>
      </c>
      <c r="P1070" s="112">
        <v>80.972999999999999</v>
      </c>
      <c r="Q1070" s="112">
        <v>85.251000000000005</v>
      </c>
      <c r="R1070" s="112">
        <v>85.28</v>
      </c>
      <c r="S1070" s="112">
        <v>89.444999999999993</v>
      </c>
      <c r="T1070" s="112">
        <v>92.977999999999994</v>
      </c>
      <c r="U1070" s="112">
        <v>97.587999999999994</v>
      </c>
      <c r="V1070" s="112">
        <v>100</v>
      </c>
      <c r="W1070" s="112">
        <v>100.575</v>
      </c>
      <c r="X1070" s="112">
        <v>102.63500000000001</v>
      </c>
      <c r="Y1070" s="112">
        <v>103.899</v>
      </c>
      <c r="Z1070" s="112">
        <v>106.187</v>
      </c>
      <c r="AA1070" s="112">
        <v>109.88200000000001</v>
      </c>
      <c r="AB1070" s="112">
        <v>113.934</v>
      </c>
      <c r="AC1070" s="112">
        <v>117.286</v>
      </c>
      <c r="AD1070" s="112">
        <v>124.46</v>
      </c>
      <c r="AE1070" s="112">
        <v>126.735</v>
      </c>
      <c r="AF1070" s="112">
        <v>129.28200000000001</v>
      </c>
      <c r="AG1070" s="112">
        <v>132.577</v>
      </c>
      <c r="AH1070" s="112">
        <v>135.453</v>
      </c>
      <c r="AI1070" s="112">
        <v>136.07900000000001</v>
      </c>
      <c r="AJ1070" s="112">
        <v>140.821</v>
      </c>
      <c r="AK1070" s="112">
        <v>142.846</v>
      </c>
      <c r="AL1070" s="112">
        <v>144.73500000000001</v>
      </c>
      <c r="AM1070" s="112">
        <v>147.55000000000001</v>
      </c>
      <c r="AN1070" s="112">
        <v>148.964</v>
      </c>
      <c r="AO1070" s="112">
        <v>150.005</v>
      </c>
      <c r="AP1070" s="112">
        <v>147.78399999999999</v>
      </c>
      <c r="AQ1070" s="112">
        <v>147.51900000000001</v>
      </c>
      <c r="AR1070" s="112">
        <v>147.65100000000001</v>
      </c>
      <c r="AS1070" s="112">
        <v>145.875</v>
      </c>
      <c r="AT1070" s="112">
        <v>143.267</v>
      </c>
      <c r="AU1070" s="112">
        <v>146.70400000000001</v>
      </c>
      <c r="AV1070" s="112">
        <v>149.40100000000001</v>
      </c>
      <c r="AW1070" s="112">
        <v>151.089</v>
      </c>
      <c r="AX1070" s="161"/>
      <c r="AY1070" s="161"/>
      <c r="AZ1070" s="2"/>
      <c r="BA1070" s="2"/>
      <c r="BB1070" s="2"/>
      <c r="BC1070" s="2"/>
      <c r="BD1070" s="2"/>
      <c r="BE1070" s="2"/>
      <c r="BF1070" s="2"/>
      <c r="BG1070" s="2"/>
      <c r="BH1070" s="2"/>
      <c r="BI1070" s="161"/>
      <c r="BJ1070" s="161"/>
      <c r="BK1070" s="161"/>
      <c r="BL1070" s="161"/>
      <c r="BM1070" s="161"/>
      <c r="BN1070" s="161"/>
      <c r="BO1070" s="161"/>
      <c r="BP1070" s="161"/>
      <c r="BQ1070" s="161"/>
      <c r="BR1070" s="161"/>
      <c r="BS1070" s="161"/>
      <c r="BT1070" s="161"/>
      <c r="BU1070" s="161"/>
      <c r="BV1070" s="161"/>
      <c r="BW1070" s="161"/>
    </row>
    <row r="1071" spans="1:75" s="90" customFormat="1" x14ac:dyDescent="0.2">
      <c r="A1071" s="111"/>
      <c r="B1071" s="177" t="s">
        <v>204</v>
      </c>
      <c r="C1071" s="112">
        <v>77.756</v>
      </c>
      <c r="D1071" s="112">
        <v>79.013999999999996</v>
      </c>
      <c r="E1071" s="112">
        <v>80.287999999999997</v>
      </c>
      <c r="F1071" s="112">
        <v>81.638000000000005</v>
      </c>
      <c r="G1071" s="112">
        <v>82.567999999999998</v>
      </c>
      <c r="H1071" s="112">
        <v>83.391000000000005</v>
      </c>
      <c r="I1071" s="112">
        <v>84.281000000000006</v>
      </c>
      <c r="J1071" s="112">
        <v>85.007999999999996</v>
      </c>
      <c r="K1071" s="112">
        <v>85.879000000000005</v>
      </c>
      <c r="L1071" s="112">
        <v>86.9</v>
      </c>
      <c r="M1071" s="112">
        <v>87.525000000000006</v>
      </c>
      <c r="N1071" s="112">
        <v>88.914000000000001</v>
      </c>
      <c r="O1071" s="112">
        <v>90.138999999999996</v>
      </c>
      <c r="P1071" s="112">
        <v>91.188999999999993</v>
      </c>
      <c r="Q1071" s="112">
        <v>92.269000000000005</v>
      </c>
      <c r="R1071" s="112">
        <v>93.430999999999997</v>
      </c>
      <c r="S1071" s="112">
        <v>94.757000000000005</v>
      </c>
      <c r="T1071" s="112">
        <v>96.093000000000004</v>
      </c>
      <c r="U1071" s="112">
        <v>97.55</v>
      </c>
      <c r="V1071" s="112">
        <v>100</v>
      </c>
      <c r="W1071" s="112">
        <v>101.58799999999999</v>
      </c>
      <c r="X1071" s="112">
        <v>102.517</v>
      </c>
      <c r="Y1071" s="112">
        <v>103.553</v>
      </c>
      <c r="Z1071" s="112">
        <v>104.754</v>
      </c>
      <c r="AA1071" s="112">
        <v>106.095</v>
      </c>
      <c r="AB1071" s="112">
        <v>107.324</v>
      </c>
      <c r="AC1071" s="112">
        <v>108.438</v>
      </c>
      <c r="AD1071" s="112">
        <v>109.571</v>
      </c>
      <c r="AE1071" s="112">
        <v>110.723</v>
      </c>
      <c r="AF1071" s="112">
        <v>112.02</v>
      </c>
      <c r="AG1071" s="112">
        <v>113.255</v>
      </c>
      <c r="AH1071" s="112">
        <v>114.688</v>
      </c>
      <c r="AI1071" s="112">
        <v>116.077</v>
      </c>
      <c r="AJ1071" s="112">
        <v>117.529</v>
      </c>
      <c r="AK1071" s="112">
        <v>119.083</v>
      </c>
      <c r="AL1071" s="112">
        <v>121.145</v>
      </c>
      <c r="AM1071" s="112">
        <v>123.367</v>
      </c>
      <c r="AN1071" s="112">
        <v>125.68600000000001</v>
      </c>
      <c r="AO1071" s="112">
        <v>127.56</v>
      </c>
      <c r="AP1071" s="112">
        <v>127.77800000000001</v>
      </c>
      <c r="AQ1071" s="112">
        <v>129.41399999999999</v>
      </c>
      <c r="AR1071" s="112">
        <v>131.44200000000001</v>
      </c>
      <c r="AS1071" s="112">
        <v>133.553</v>
      </c>
      <c r="AT1071" s="112">
        <v>135.596</v>
      </c>
      <c r="AU1071" s="112">
        <v>137.73099999999999</v>
      </c>
      <c r="AV1071" s="112">
        <v>140.02500000000001</v>
      </c>
      <c r="AW1071" s="112">
        <v>142.489</v>
      </c>
      <c r="AX1071" s="161"/>
      <c r="AY1071" s="161"/>
      <c r="AZ1071" s="2"/>
      <c r="BA1071" s="2"/>
      <c r="BB1071" s="2"/>
      <c r="BC1071" s="2"/>
      <c r="BD1071" s="2"/>
      <c r="BE1071" s="2"/>
      <c r="BF1071" s="2"/>
      <c r="BG1071" s="2"/>
      <c r="BH1071" s="2"/>
      <c r="BI1071" s="161"/>
      <c r="BJ1071" s="161"/>
      <c r="BK1071" s="161"/>
      <c r="BL1071" s="161"/>
      <c r="BM1071" s="161"/>
      <c r="BN1071" s="161"/>
      <c r="BO1071" s="161"/>
      <c r="BP1071" s="161"/>
      <c r="BQ1071" s="161"/>
      <c r="BR1071" s="161"/>
      <c r="BS1071" s="161"/>
      <c r="BT1071" s="161"/>
      <c r="BU1071" s="161"/>
      <c r="BV1071" s="161"/>
      <c r="BW1071" s="161"/>
    </row>
    <row r="1072" spans="1:75" s="90" customFormat="1" x14ac:dyDescent="0.2">
      <c r="A1072" s="111"/>
      <c r="B1072" s="177" t="s">
        <v>273</v>
      </c>
      <c r="C1072" s="112">
        <v>76.727999999999994</v>
      </c>
      <c r="D1072" s="112">
        <v>77.784999999999997</v>
      </c>
      <c r="E1072" s="112">
        <v>80.159000000000006</v>
      </c>
      <c r="F1072" s="112">
        <v>80.519000000000005</v>
      </c>
      <c r="G1072" s="112">
        <v>81.066999999999993</v>
      </c>
      <c r="H1072" s="112">
        <v>82.79</v>
      </c>
      <c r="I1072" s="112">
        <v>81.991</v>
      </c>
      <c r="J1072" s="112">
        <v>84.093999999999994</v>
      </c>
      <c r="K1072" s="112">
        <v>85.658000000000001</v>
      </c>
      <c r="L1072" s="112">
        <v>87.209000000000003</v>
      </c>
      <c r="M1072" s="112">
        <v>89.643000000000001</v>
      </c>
      <c r="N1072" s="112">
        <v>86.706999999999994</v>
      </c>
      <c r="O1072" s="112">
        <v>89.301000000000002</v>
      </c>
      <c r="P1072" s="112">
        <v>92.843999999999994</v>
      </c>
      <c r="Q1072" s="112">
        <v>95.117000000000004</v>
      </c>
      <c r="R1072" s="112">
        <v>96.355999999999995</v>
      </c>
      <c r="S1072" s="112">
        <v>99</v>
      </c>
      <c r="T1072" s="112">
        <v>101.14700000000001</v>
      </c>
      <c r="U1072" s="112">
        <v>102.77500000000001</v>
      </c>
      <c r="V1072" s="112">
        <v>100</v>
      </c>
      <c r="W1072" s="112">
        <v>98.572999999999993</v>
      </c>
      <c r="X1072" s="112">
        <v>101.256</v>
      </c>
      <c r="Y1072" s="112">
        <v>104.565</v>
      </c>
      <c r="Z1072" s="112">
        <v>107.523</v>
      </c>
      <c r="AA1072" s="112">
        <v>110.38200000000001</v>
      </c>
      <c r="AB1072" s="112">
        <v>113.35599999999999</v>
      </c>
      <c r="AC1072" s="112">
        <v>117.089</v>
      </c>
      <c r="AD1072" s="112">
        <v>121.14400000000001</v>
      </c>
      <c r="AE1072" s="112">
        <v>124.792</v>
      </c>
      <c r="AF1072" s="112">
        <v>125.78400000000001</v>
      </c>
      <c r="AG1072" s="112">
        <v>129.36000000000001</v>
      </c>
      <c r="AH1072" s="112">
        <v>131.90199999999999</v>
      </c>
      <c r="AI1072" s="112">
        <v>135.69200000000001</v>
      </c>
      <c r="AJ1072" s="112">
        <v>138.321</v>
      </c>
      <c r="AK1072" s="112">
        <v>140.42500000000001</v>
      </c>
      <c r="AL1072" s="112">
        <v>143.11099999999999</v>
      </c>
      <c r="AM1072" s="112">
        <v>145.69200000000001</v>
      </c>
      <c r="AN1072" s="112">
        <v>145.11699999999999</v>
      </c>
      <c r="AO1072" s="112">
        <v>145.91499999999999</v>
      </c>
      <c r="AP1072" s="112">
        <v>148.97499999999999</v>
      </c>
      <c r="AQ1072" s="112">
        <v>152.60499999999999</v>
      </c>
      <c r="AR1072" s="112">
        <v>154.15899999999999</v>
      </c>
      <c r="AS1072" s="112">
        <v>155.51599999999999</v>
      </c>
      <c r="AT1072" s="112">
        <v>156.971</v>
      </c>
      <c r="AU1072" s="112">
        <v>159.20400000000001</v>
      </c>
      <c r="AV1072" s="112">
        <v>160.53200000000001</v>
      </c>
      <c r="AW1072" s="112">
        <v>162.178</v>
      </c>
      <c r="AX1072" s="161"/>
      <c r="AY1072" s="161"/>
      <c r="AZ1072" s="2"/>
      <c r="BA1072" s="2"/>
      <c r="BB1072" s="2"/>
      <c r="BC1072" s="2"/>
      <c r="BD1072" s="2"/>
      <c r="BE1072" s="2"/>
      <c r="BF1072" s="2"/>
      <c r="BG1072" s="2"/>
      <c r="BH1072" s="2"/>
      <c r="BI1072" s="161"/>
      <c r="BJ1072" s="161"/>
      <c r="BK1072" s="161"/>
      <c r="BL1072" s="161"/>
      <c r="BM1072" s="161"/>
      <c r="BN1072" s="161"/>
      <c r="BO1072" s="161"/>
      <c r="BP1072" s="161"/>
      <c r="BQ1072" s="161"/>
      <c r="BR1072" s="161"/>
      <c r="BS1072" s="161"/>
      <c r="BT1072" s="161"/>
      <c r="BU1072" s="161"/>
      <c r="BV1072" s="161"/>
      <c r="BW1072" s="161"/>
    </row>
    <row r="1073" spans="1:75" s="90" customFormat="1" x14ac:dyDescent="0.2">
      <c r="A1073" s="111"/>
      <c r="B1073" s="177" t="s">
        <v>275</v>
      </c>
      <c r="C1073" s="112">
        <v>98.941999999999993</v>
      </c>
      <c r="D1073" s="112">
        <v>99.873000000000005</v>
      </c>
      <c r="E1073" s="112">
        <v>101.91800000000001</v>
      </c>
      <c r="F1073" s="112">
        <v>103.94199999999999</v>
      </c>
      <c r="G1073" s="112">
        <v>104.009</v>
      </c>
      <c r="H1073" s="112">
        <v>103.78</v>
      </c>
      <c r="I1073" s="112">
        <v>110.834</v>
      </c>
      <c r="J1073" s="112">
        <v>107.29300000000001</v>
      </c>
      <c r="K1073" s="112">
        <v>105.44499999999999</v>
      </c>
      <c r="L1073" s="112">
        <v>104.74299999999999</v>
      </c>
      <c r="M1073" s="112">
        <v>101.682</v>
      </c>
      <c r="N1073" s="112">
        <v>108.259</v>
      </c>
      <c r="O1073" s="112">
        <v>100.20099999999999</v>
      </c>
      <c r="P1073" s="112">
        <v>98.781999999999996</v>
      </c>
      <c r="Q1073" s="112">
        <v>96.766999999999996</v>
      </c>
      <c r="R1073" s="112">
        <v>95.646000000000001</v>
      </c>
      <c r="S1073" s="112">
        <v>95.588999999999999</v>
      </c>
      <c r="T1073" s="112">
        <v>94.444000000000003</v>
      </c>
      <c r="U1073" s="112">
        <v>97.444000000000003</v>
      </c>
      <c r="V1073" s="112">
        <v>100</v>
      </c>
      <c r="W1073" s="112">
        <v>99.165000000000006</v>
      </c>
      <c r="X1073" s="112">
        <v>97.489000000000004</v>
      </c>
      <c r="Y1073" s="112">
        <v>98.322999999999993</v>
      </c>
      <c r="Z1073" s="112">
        <v>95.063999999999993</v>
      </c>
      <c r="AA1073" s="112">
        <v>92.662999999999997</v>
      </c>
      <c r="AB1073" s="112">
        <v>94.983999999999995</v>
      </c>
      <c r="AC1073" s="112">
        <v>93.408000000000001</v>
      </c>
      <c r="AD1073" s="112">
        <v>91.188999999999993</v>
      </c>
      <c r="AE1073" s="112">
        <v>89.727000000000004</v>
      </c>
      <c r="AF1073" s="112">
        <v>89.777000000000001</v>
      </c>
      <c r="AG1073" s="112">
        <v>84.725999999999999</v>
      </c>
      <c r="AH1073" s="112">
        <v>84.534999999999997</v>
      </c>
      <c r="AI1073" s="112">
        <v>81.906000000000006</v>
      </c>
      <c r="AJ1073" s="112">
        <v>80.808999999999997</v>
      </c>
      <c r="AK1073" s="112">
        <v>78.789000000000001</v>
      </c>
      <c r="AL1073" s="112">
        <v>78.733999999999995</v>
      </c>
      <c r="AM1073" s="112">
        <v>78.33</v>
      </c>
      <c r="AN1073" s="112">
        <v>79.837000000000003</v>
      </c>
      <c r="AO1073" s="112">
        <v>78.522000000000006</v>
      </c>
      <c r="AP1073" s="112">
        <v>77.311000000000007</v>
      </c>
      <c r="AQ1073" s="112">
        <v>74.947000000000003</v>
      </c>
      <c r="AR1073" s="112">
        <v>72.716999999999999</v>
      </c>
      <c r="AS1073" s="112">
        <v>71.349000000000004</v>
      </c>
      <c r="AT1073" s="112">
        <v>69.617000000000004</v>
      </c>
      <c r="AU1073" s="112">
        <v>67.843999999999994</v>
      </c>
      <c r="AV1073" s="112">
        <v>66.802999999999997</v>
      </c>
      <c r="AW1073" s="112">
        <v>64.572000000000003</v>
      </c>
      <c r="AX1073" s="161"/>
      <c r="AY1073" s="161"/>
      <c r="AZ1073" s="2"/>
      <c r="BA1073" s="2"/>
      <c r="BB1073" s="2"/>
      <c r="BC1073" s="2"/>
      <c r="BD1073" s="2"/>
      <c r="BE1073" s="2"/>
      <c r="BF1073" s="2"/>
      <c r="BG1073" s="2"/>
      <c r="BH1073" s="2"/>
      <c r="BI1073" s="161"/>
      <c r="BJ1073" s="161"/>
      <c r="BK1073" s="161"/>
      <c r="BL1073" s="161"/>
      <c r="BM1073" s="161"/>
      <c r="BN1073" s="161"/>
      <c r="BO1073" s="161"/>
      <c r="BP1073" s="161"/>
      <c r="BQ1073" s="161"/>
      <c r="BR1073" s="161"/>
      <c r="BS1073" s="161"/>
      <c r="BT1073" s="161"/>
      <c r="BU1073" s="161"/>
      <c r="BV1073" s="161"/>
      <c r="BW1073" s="161"/>
    </row>
    <row r="1074" spans="1:75" s="115" customFormat="1" x14ac:dyDescent="0.2">
      <c r="A1074" s="113"/>
      <c r="B1074" s="178" t="s">
        <v>301</v>
      </c>
      <c r="C1074" s="114">
        <v>95.14</v>
      </c>
      <c r="D1074" s="114">
        <v>95.430999999999997</v>
      </c>
      <c r="E1074" s="114">
        <v>95.293000000000006</v>
      </c>
      <c r="F1074" s="114">
        <v>100.361</v>
      </c>
      <c r="G1074" s="114">
        <v>100.69499999999999</v>
      </c>
      <c r="H1074" s="114">
        <v>99.704999999999998</v>
      </c>
      <c r="I1074" s="114">
        <v>100.107</v>
      </c>
      <c r="J1074" s="114">
        <v>97.063000000000002</v>
      </c>
      <c r="K1074" s="114">
        <v>98.284999999999997</v>
      </c>
      <c r="L1074" s="114">
        <v>100.273</v>
      </c>
      <c r="M1074" s="114">
        <v>100.27500000000001</v>
      </c>
      <c r="N1074" s="114">
        <v>98.793999999999997</v>
      </c>
      <c r="O1074" s="114">
        <v>97.3</v>
      </c>
      <c r="P1074" s="114">
        <v>96.819000000000003</v>
      </c>
      <c r="Q1074" s="114">
        <v>100.38200000000001</v>
      </c>
      <c r="R1074" s="114">
        <v>99.04</v>
      </c>
      <c r="S1074" s="114">
        <v>99.747</v>
      </c>
      <c r="T1074" s="114">
        <v>101.288</v>
      </c>
      <c r="U1074" s="114">
        <v>99.891000000000005</v>
      </c>
      <c r="V1074" s="114">
        <v>100</v>
      </c>
      <c r="W1074" s="114">
        <v>101.283</v>
      </c>
      <c r="X1074" s="114">
        <v>101.42</v>
      </c>
      <c r="Y1074" s="114">
        <v>97.59</v>
      </c>
      <c r="Z1074" s="114">
        <v>99.171000000000006</v>
      </c>
      <c r="AA1074" s="114">
        <v>101.258</v>
      </c>
      <c r="AB1074" s="114">
        <v>98.596000000000004</v>
      </c>
      <c r="AC1074" s="114">
        <v>98.893000000000001</v>
      </c>
      <c r="AD1074" s="114">
        <v>102.824</v>
      </c>
      <c r="AE1074" s="114">
        <v>102.223</v>
      </c>
      <c r="AF1074" s="114">
        <v>102.2</v>
      </c>
      <c r="AG1074" s="114">
        <v>106.806</v>
      </c>
      <c r="AH1074" s="114">
        <v>105.922</v>
      </c>
      <c r="AI1074" s="114">
        <v>105.48099999999999</v>
      </c>
      <c r="AJ1074" s="114">
        <v>107.19499999999999</v>
      </c>
      <c r="AK1074" s="114">
        <v>108.419</v>
      </c>
      <c r="AL1074" s="114">
        <v>106.03100000000001</v>
      </c>
      <c r="AM1074" s="114">
        <v>104.804</v>
      </c>
      <c r="AN1074" s="114">
        <v>102.29900000000001</v>
      </c>
      <c r="AO1074" s="114">
        <v>102.637</v>
      </c>
      <c r="AP1074" s="114">
        <v>100.42</v>
      </c>
      <c r="AQ1074" s="114">
        <v>99.665000000000006</v>
      </c>
      <c r="AR1074" s="114">
        <v>100.206</v>
      </c>
      <c r="AS1074" s="114">
        <v>98.438000000000002</v>
      </c>
      <c r="AT1074" s="114">
        <v>96.686000000000007</v>
      </c>
      <c r="AU1074" s="114">
        <v>98.616</v>
      </c>
      <c r="AV1074" s="114">
        <v>99.492999999999995</v>
      </c>
      <c r="AW1074" s="114">
        <v>101.254</v>
      </c>
      <c r="AX1074" s="179"/>
      <c r="AY1074" s="179"/>
      <c r="AZ1074" s="180"/>
      <c r="BA1074" s="180"/>
      <c r="BB1074" s="180"/>
      <c r="BC1074" s="180"/>
      <c r="BD1074" s="180"/>
      <c r="BE1074" s="180"/>
      <c r="BF1074" s="180"/>
      <c r="BG1074" s="180"/>
      <c r="BH1074" s="180"/>
      <c r="BI1074" s="179"/>
      <c r="BJ1074" s="179"/>
      <c r="BK1074" s="179"/>
      <c r="BL1074" s="179"/>
      <c r="BM1074" s="179"/>
      <c r="BN1074" s="179"/>
      <c r="BO1074" s="179"/>
      <c r="BP1074" s="179"/>
      <c r="BQ1074" s="179"/>
      <c r="BR1074" s="179"/>
      <c r="BS1074" s="179"/>
      <c r="BT1074" s="179"/>
      <c r="BU1074" s="179"/>
      <c r="BV1074" s="179"/>
      <c r="BW1074" s="179"/>
    </row>
    <row r="1075" spans="1:75" s="86" customFormat="1" x14ac:dyDescent="0.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row>
    <row r="1076" spans="1:75" s="86" customFormat="1" ht="12.75" customHeight="1" x14ac:dyDescent="0.2">
      <c r="C1076" s="83" t="s">
        <v>243</v>
      </c>
      <c r="D1076" s="83"/>
      <c r="E1076" s="83"/>
      <c r="F1076" s="83"/>
      <c r="G1076" s="83"/>
      <c r="H1076" s="83"/>
      <c r="I1076" s="83"/>
      <c r="J1076" s="83"/>
      <c r="K1076" s="83"/>
      <c r="L1076" s="83"/>
      <c r="M1076" s="83"/>
      <c r="N1076" s="83"/>
      <c r="O1076" s="83"/>
      <c r="P1076" s="83"/>
      <c r="Q1076" s="83"/>
      <c r="R1076" s="83"/>
      <c r="S1076" s="84" t="s">
        <v>244</v>
      </c>
      <c r="T1076" s="84"/>
      <c r="U1076" s="84"/>
      <c r="V1076" s="84"/>
      <c r="W1076" s="84"/>
      <c r="X1076" s="84"/>
      <c r="Y1076" s="84"/>
      <c r="Z1076" s="84"/>
      <c r="AA1076" s="84"/>
      <c r="AB1076" s="84"/>
      <c r="AC1076" s="84"/>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row>
    <row r="1077" spans="1:75" s="86" customFormat="1" x14ac:dyDescent="0.2">
      <c r="C1077" s="181" t="s">
        <v>245</v>
      </c>
      <c r="D1077" s="181"/>
      <c r="E1077" s="181"/>
      <c r="F1077" s="181"/>
      <c r="G1077" s="181"/>
      <c r="H1077" s="181"/>
      <c r="I1077" s="181"/>
      <c r="J1077" s="181"/>
      <c r="K1077" s="181"/>
      <c r="L1077" s="181"/>
      <c r="M1077" s="181"/>
      <c r="N1077" s="181"/>
      <c r="O1077" s="181"/>
      <c r="P1077" s="181"/>
      <c r="Q1077" s="181"/>
      <c r="R1077" s="181"/>
      <c r="S1077" s="182" t="s">
        <v>226</v>
      </c>
      <c r="T1077" s="182"/>
      <c r="U1077" s="182"/>
      <c r="V1077" s="182"/>
      <c r="W1077" s="182"/>
      <c r="X1077" s="182"/>
      <c r="Y1077" s="182"/>
      <c r="Z1077" s="182"/>
      <c r="AA1077" s="182"/>
      <c r="AB1077" s="182"/>
      <c r="AC1077" s="18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row>
    <row r="1078" spans="1:75" s="86" customFormat="1" x14ac:dyDescent="0.2">
      <c r="C1078" s="183" t="s">
        <v>216</v>
      </c>
      <c r="D1078" s="183"/>
      <c r="E1078" s="183"/>
      <c r="F1078" s="183"/>
      <c r="G1078" s="183"/>
      <c r="H1078" s="183"/>
      <c r="I1078" s="183"/>
      <c r="J1078" s="183"/>
      <c r="K1078" s="183"/>
      <c r="L1078" s="183"/>
      <c r="M1078" s="183"/>
      <c r="N1078" s="183"/>
      <c r="O1078" s="183"/>
      <c r="P1078" s="183"/>
      <c r="Q1078" s="183"/>
      <c r="R1078" s="183"/>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row>
    <row r="1079" spans="1:75" s="86" customFormat="1" x14ac:dyDescent="0.2">
      <c r="AX1079" s="2"/>
      <c r="AY1079" s="2"/>
      <c r="AZ1079" s="161"/>
      <c r="BA1079" s="161"/>
      <c r="BB1079" s="161"/>
      <c r="BC1079" s="2"/>
      <c r="BD1079" s="2"/>
      <c r="BE1079" s="2"/>
      <c r="BF1079" s="2"/>
      <c r="BG1079" s="2"/>
      <c r="BH1079" s="2"/>
      <c r="BI1079" s="2"/>
      <c r="BJ1079" s="2"/>
      <c r="BK1079" s="2"/>
      <c r="BL1079" s="2"/>
      <c r="BM1079" s="2"/>
      <c r="BN1079" s="2"/>
      <c r="BO1079" s="2"/>
      <c r="BP1079" s="2"/>
      <c r="BQ1079" s="2"/>
      <c r="BR1079" s="2"/>
      <c r="BS1079" s="2"/>
      <c r="BT1079" s="2"/>
      <c r="BU1079" s="2"/>
      <c r="BV1079" s="2"/>
      <c r="BW1079" s="2"/>
    </row>
    <row r="1080" spans="1:75" s="86" customFormat="1" x14ac:dyDescent="0.2">
      <c r="AX1080" s="2"/>
      <c r="AY1080" s="2"/>
      <c r="AZ1080" s="161"/>
      <c r="BA1080" s="161"/>
      <c r="BB1080" s="161"/>
      <c r="BC1080" s="2"/>
      <c r="BD1080" s="2"/>
      <c r="BE1080" s="2"/>
      <c r="BF1080" s="2"/>
      <c r="BG1080" s="2"/>
      <c r="BH1080" s="2"/>
      <c r="BI1080" s="2"/>
      <c r="BJ1080" s="2"/>
      <c r="BK1080" s="2"/>
      <c r="BL1080" s="2"/>
      <c r="BM1080" s="2"/>
      <c r="BN1080" s="2"/>
      <c r="BO1080" s="2"/>
      <c r="BP1080" s="2"/>
      <c r="BQ1080" s="2"/>
      <c r="BR1080" s="2"/>
      <c r="BS1080" s="2"/>
      <c r="BT1080" s="2"/>
      <c r="BU1080" s="2"/>
      <c r="BV1080" s="2"/>
      <c r="BW1080" s="2"/>
    </row>
    <row r="1081" spans="1:75" s="86" customFormat="1" x14ac:dyDescent="0.2">
      <c r="AX1081" s="2"/>
      <c r="AY1081" s="2"/>
      <c r="AZ1081" s="161"/>
      <c r="BA1081" s="161"/>
      <c r="BB1081" s="161"/>
      <c r="BC1081" s="2"/>
      <c r="BD1081" s="2"/>
      <c r="BE1081" s="2"/>
      <c r="BF1081" s="2"/>
      <c r="BG1081" s="2"/>
      <c r="BH1081" s="2"/>
      <c r="BI1081" s="2"/>
      <c r="BJ1081" s="2"/>
      <c r="BK1081" s="2"/>
      <c r="BL1081" s="2"/>
      <c r="BM1081" s="2"/>
      <c r="BN1081" s="2"/>
      <c r="BO1081" s="2"/>
      <c r="BP1081" s="2"/>
      <c r="BQ1081" s="2"/>
      <c r="BR1081" s="2"/>
      <c r="BS1081" s="2"/>
      <c r="BT1081" s="2"/>
      <c r="BU1081" s="2"/>
      <c r="BV1081" s="2"/>
      <c r="BW1081" s="2"/>
    </row>
    <row r="1082" spans="1:75" s="86" customFormat="1" x14ac:dyDescent="0.2">
      <c r="AX1082" s="2"/>
      <c r="AY1082" s="2"/>
      <c r="AZ1082" s="161"/>
      <c r="BA1082" s="161"/>
      <c r="BB1082" s="161"/>
      <c r="BC1082" s="2"/>
      <c r="BD1082" s="2"/>
      <c r="BE1082" s="2"/>
      <c r="BF1082" s="2"/>
      <c r="BG1082" s="2"/>
      <c r="BH1082" s="2"/>
      <c r="BI1082" s="2"/>
      <c r="BJ1082" s="2"/>
      <c r="BK1082" s="2"/>
      <c r="BL1082" s="2"/>
      <c r="BM1082" s="2"/>
      <c r="BN1082" s="2"/>
      <c r="BO1082" s="2"/>
      <c r="BP1082" s="2"/>
      <c r="BQ1082" s="2"/>
      <c r="BR1082" s="2"/>
      <c r="BS1082" s="2"/>
      <c r="BT1082" s="2"/>
      <c r="BU1082" s="2"/>
      <c r="BV1082" s="2"/>
      <c r="BW1082" s="2"/>
    </row>
    <row r="1083" spans="1:75" s="86" customFormat="1" x14ac:dyDescent="0.2">
      <c r="AX1083" s="2"/>
      <c r="AY1083" s="2"/>
      <c r="AZ1083" s="161"/>
      <c r="BA1083" s="161"/>
      <c r="BB1083" s="161"/>
      <c r="BC1083" s="2"/>
      <c r="BD1083" s="2"/>
      <c r="BE1083" s="2"/>
      <c r="BF1083" s="2"/>
      <c r="BG1083" s="2"/>
      <c r="BH1083" s="2"/>
      <c r="BI1083" s="2"/>
      <c r="BJ1083" s="2"/>
      <c r="BK1083" s="2"/>
      <c r="BL1083" s="2"/>
      <c r="BM1083" s="2"/>
      <c r="BN1083" s="2"/>
      <c r="BO1083" s="2"/>
      <c r="BP1083" s="2"/>
      <c r="BQ1083" s="2"/>
      <c r="BR1083" s="2"/>
      <c r="BS1083" s="2"/>
      <c r="BT1083" s="2"/>
      <c r="BU1083" s="2"/>
      <c r="BV1083" s="2"/>
      <c r="BW1083" s="2"/>
    </row>
    <row r="1084" spans="1:75" s="86" customFormat="1" x14ac:dyDescent="0.2">
      <c r="AX1084" s="2"/>
      <c r="AY1084" s="2"/>
      <c r="AZ1084" s="161"/>
      <c r="BA1084" s="161"/>
      <c r="BB1084" s="161"/>
      <c r="BC1084" s="2"/>
      <c r="BD1084" s="2"/>
      <c r="BE1084" s="2"/>
      <c r="BF1084" s="2"/>
      <c r="BG1084" s="2"/>
      <c r="BH1084" s="2"/>
      <c r="BI1084" s="2"/>
      <c r="BJ1084" s="2"/>
      <c r="BK1084" s="2"/>
      <c r="BL1084" s="2"/>
      <c r="BM1084" s="2"/>
      <c r="BN1084" s="2"/>
      <c r="BO1084" s="2"/>
      <c r="BP1084" s="2"/>
      <c r="BQ1084" s="2"/>
      <c r="BR1084" s="2"/>
      <c r="BS1084" s="2"/>
      <c r="BT1084" s="2"/>
      <c r="BU1084" s="2"/>
      <c r="BV1084" s="2"/>
      <c r="BW1084" s="2"/>
    </row>
    <row r="1085" spans="1:75" s="86" customFormat="1" x14ac:dyDescent="0.2">
      <c r="AX1085" s="2"/>
      <c r="AY1085" s="2"/>
      <c r="AZ1085" s="161"/>
      <c r="BA1085" s="161"/>
      <c r="BB1085" s="161"/>
      <c r="BC1085" s="2"/>
      <c r="BD1085" s="2"/>
      <c r="BE1085" s="2"/>
      <c r="BF1085" s="2"/>
      <c r="BG1085" s="2"/>
      <c r="BH1085" s="2"/>
      <c r="BI1085" s="2"/>
      <c r="BJ1085" s="2"/>
      <c r="BK1085" s="2"/>
      <c r="BL1085" s="2"/>
      <c r="BM1085" s="2"/>
      <c r="BN1085" s="2"/>
      <c r="BO1085" s="2"/>
      <c r="BP1085" s="2"/>
      <c r="BQ1085" s="2"/>
      <c r="BR1085" s="2"/>
      <c r="BS1085" s="2"/>
      <c r="BT1085" s="2"/>
      <c r="BU1085" s="2"/>
      <c r="BV1085" s="2"/>
      <c r="BW1085" s="2"/>
    </row>
    <row r="1086" spans="1:75" s="86" customFormat="1" x14ac:dyDescent="0.2">
      <c r="AX1086" s="2"/>
      <c r="AY1086" s="2"/>
      <c r="AZ1086" s="161"/>
      <c r="BA1086" s="161"/>
      <c r="BB1086" s="161"/>
      <c r="BC1086" s="2"/>
      <c r="BD1086" s="2"/>
      <c r="BE1086" s="2"/>
      <c r="BF1086" s="2"/>
      <c r="BG1086" s="2"/>
      <c r="BH1086" s="2"/>
      <c r="BI1086" s="2"/>
      <c r="BJ1086" s="2"/>
      <c r="BK1086" s="2"/>
      <c r="BL1086" s="2"/>
      <c r="BM1086" s="2"/>
      <c r="BN1086" s="2"/>
      <c r="BO1086" s="2"/>
      <c r="BP1086" s="2"/>
      <c r="BQ1086" s="2"/>
      <c r="BR1086" s="2"/>
      <c r="BS1086" s="2"/>
      <c r="BT1086" s="2"/>
      <c r="BU1086" s="2"/>
      <c r="BV1086" s="2"/>
      <c r="BW1086" s="2"/>
    </row>
    <row r="1087" spans="1:75" s="86" customFormat="1" x14ac:dyDescent="0.2">
      <c r="AX1087" s="2"/>
      <c r="AY1087" s="2"/>
      <c r="AZ1087" s="161"/>
      <c r="BA1087" s="161"/>
      <c r="BB1087" s="161"/>
      <c r="BC1087" s="2"/>
      <c r="BD1087" s="2"/>
      <c r="BE1087" s="2"/>
      <c r="BF1087" s="2"/>
      <c r="BG1087" s="2"/>
      <c r="BH1087" s="2"/>
      <c r="BI1087" s="2"/>
      <c r="BJ1087" s="2"/>
      <c r="BK1087" s="2"/>
      <c r="BL1087" s="2"/>
      <c r="BM1087" s="2"/>
      <c r="BN1087" s="2"/>
      <c r="BO1087" s="2"/>
      <c r="BP1087" s="2"/>
      <c r="BQ1087" s="2"/>
      <c r="BR1087" s="2"/>
      <c r="BS1087" s="2"/>
      <c r="BT1087" s="2"/>
      <c r="BU1087" s="2"/>
      <c r="BV1087" s="2"/>
      <c r="BW1087" s="2"/>
    </row>
    <row r="1088" spans="1:75" s="86" customFormat="1" x14ac:dyDescent="0.2">
      <c r="AX1088" s="2"/>
      <c r="AY1088" s="2"/>
      <c r="AZ1088" s="161"/>
      <c r="BA1088" s="161"/>
      <c r="BB1088" s="161"/>
      <c r="BC1088" s="2"/>
      <c r="BD1088" s="2"/>
      <c r="BE1088" s="2"/>
      <c r="BF1088" s="2"/>
      <c r="BG1088" s="2"/>
      <c r="BH1088" s="2"/>
      <c r="BI1088" s="2"/>
      <c r="BJ1088" s="2"/>
      <c r="BK1088" s="2"/>
      <c r="BL1088" s="2"/>
      <c r="BM1088" s="2"/>
      <c r="BN1088" s="2"/>
      <c r="BO1088" s="2"/>
      <c r="BP1088" s="2"/>
      <c r="BQ1088" s="2"/>
      <c r="BR1088" s="2"/>
      <c r="BS1088" s="2"/>
      <c r="BT1088" s="2"/>
      <c r="BU1088" s="2"/>
      <c r="BV1088" s="2"/>
      <c r="BW1088" s="2"/>
    </row>
    <row r="1089" spans="50:75" s="86" customFormat="1" x14ac:dyDescent="0.2">
      <c r="AX1089" s="2"/>
      <c r="AY1089" s="2"/>
      <c r="AZ1089" s="161"/>
      <c r="BA1089" s="161"/>
      <c r="BB1089" s="161"/>
      <c r="BC1089" s="2"/>
      <c r="BD1089" s="2"/>
      <c r="BE1089" s="2"/>
      <c r="BF1089" s="2"/>
      <c r="BG1089" s="2"/>
      <c r="BH1089" s="2"/>
      <c r="BI1089" s="2"/>
      <c r="BJ1089" s="2"/>
      <c r="BK1089" s="2"/>
      <c r="BL1089" s="2"/>
      <c r="BM1089" s="2"/>
      <c r="BN1089" s="2"/>
      <c r="BO1089" s="2"/>
      <c r="BP1089" s="2"/>
      <c r="BQ1089" s="2"/>
      <c r="BR1089" s="2"/>
      <c r="BS1089" s="2"/>
      <c r="BT1089" s="2"/>
      <c r="BU1089" s="2"/>
      <c r="BV1089" s="2"/>
      <c r="BW1089" s="2"/>
    </row>
    <row r="1090" spans="50:75" s="86" customFormat="1" x14ac:dyDescent="0.2">
      <c r="AX1090" s="2"/>
      <c r="AY1090" s="2"/>
      <c r="AZ1090" s="161"/>
      <c r="BA1090" s="161"/>
      <c r="BB1090" s="161"/>
      <c r="BC1090" s="2"/>
      <c r="BD1090" s="2"/>
      <c r="BE1090" s="2"/>
      <c r="BF1090" s="2"/>
      <c r="BG1090" s="2"/>
      <c r="BH1090" s="2"/>
      <c r="BI1090" s="2"/>
      <c r="BJ1090" s="2"/>
      <c r="BK1090" s="2"/>
      <c r="BL1090" s="2"/>
      <c r="BM1090" s="2"/>
      <c r="BN1090" s="2"/>
      <c r="BO1090" s="2"/>
      <c r="BP1090" s="2"/>
      <c r="BQ1090" s="2"/>
      <c r="BR1090" s="2"/>
      <c r="BS1090" s="2"/>
      <c r="BT1090" s="2"/>
      <c r="BU1090" s="2"/>
      <c r="BV1090" s="2"/>
      <c r="BW1090" s="2"/>
    </row>
    <row r="1091" spans="50:75" s="86" customFormat="1" x14ac:dyDescent="0.2">
      <c r="AX1091" s="2"/>
      <c r="AY1091" s="2"/>
      <c r="AZ1091" s="161"/>
      <c r="BA1091" s="161"/>
      <c r="BB1091" s="161"/>
      <c r="BC1091" s="2"/>
      <c r="BD1091" s="2"/>
      <c r="BE1091" s="2"/>
      <c r="BF1091" s="2"/>
      <c r="BG1091" s="2"/>
      <c r="BH1091" s="2"/>
      <c r="BI1091" s="2"/>
      <c r="BJ1091" s="2"/>
      <c r="BK1091" s="2"/>
      <c r="BL1091" s="2"/>
      <c r="BM1091" s="2"/>
      <c r="BN1091" s="2"/>
      <c r="BO1091" s="2"/>
      <c r="BP1091" s="2"/>
      <c r="BQ1091" s="2"/>
      <c r="BR1091" s="2"/>
      <c r="BS1091" s="2"/>
      <c r="BT1091" s="2"/>
      <c r="BU1091" s="2"/>
      <c r="BV1091" s="2"/>
      <c r="BW1091" s="2"/>
    </row>
    <row r="1092" spans="50:75" s="86" customFormat="1" x14ac:dyDescent="0.2">
      <c r="AX1092" s="2"/>
      <c r="AY1092" s="2"/>
      <c r="AZ1092" s="161"/>
      <c r="BA1092" s="161"/>
      <c r="BB1092" s="161"/>
      <c r="BC1092" s="2"/>
      <c r="BD1092" s="2"/>
      <c r="BE1092" s="2"/>
      <c r="BF1092" s="2"/>
      <c r="BG1092" s="2"/>
      <c r="BH1092" s="2"/>
      <c r="BI1092" s="2"/>
      <c r="BJ1092" s="2"/>
      <c r="BK1092" s="2"/>
      <c r="BL1092" s="2"/>
      <c r="BM1092" s="2"/>
      <c r="BN1092" s="2"/>
      <c r="BO1092" s="2"/>
      <c r="BP1092" s="2"/>
      <c r="BQ1092" s="2"/>
      <c r="BR1092" s="2"/>
      <c r="BS1092" s="2"/>
      <c r="BT1092" s="2"/>
      <c r="BU1092" s="2"/>
      <c r="BV1092" s="2"/>
      <c r="BW1092" s="2"/>
    </row>
    <row r="1093" spans="50:75" s="86" customFormat="1" x14ac:dyDescent="0.2">
      <c r="AX1093" s="2"/>
      <c r="AY1093" s="2"/>
      <c r="AZ1093" s="161"/>
      <c r="BA1093" s="161"/>
      <c r="BB1093" s="161"/>
      <c r="BC1093" s="2"/>
      <c r="BD1093" s="2"/>
      <c r="BE1093" s="2"/>
      <c r="BF1093" s="2"/>
      <c r="BG1093" s="2"/>
      <c r="BH1093" s="2"/>
      <c r="BI1093" s="2"/>
      <c r="BJ1093" s="2"/>
      <c r="BK1093" s="2"/>
      <c r="BL1093" s="2"/>
      <c r="BM1093" s="2"/>
      <c r="BN1093" s="2"/>
      <c r="BO1093" s="2"/>
      <c r="BP1093" s="2"/>
      <c r="BQ1093" s="2"/>
      <c r="BR1093" s="2"/>
      <c r="BS1093" s="2"/>
      <c r="BT1093" s="2"/>
      <c r="BU1093" s="2"/>
      <c r="BV1093" s="2"/>
      <c r="BW1093" s="2"/>
    </row>
    <row r="1094" spans="50:75" s="86" customFormat="1" x14ac:dyDescent="0.2">
      <c r="AX1094" s="2"/>
      <c r="AY1094" s="2"/>
      <c r="AZ1094" s="161"/>
      <c r="BA1094" s="161"/>
      <c r="BB1094" s="161"/>
      <c r="BC1094" s="2"/>
      <c r="BD1094" s="2"/>
      <c r="BE1094" s="2"/>
      <c r="BF1094" s="2"/>
      <c r="BG1094" s="2"/>
      <c r="BH1094" s="2"/>
      <c r="BI1094" s="2"/>
      <c r="BJ1094" s="2"/>
      <c r="BK1094" s="2"/>
      <c r="BL1094" s="2"/>
      <c r="BM1094" s="2"/>
      <c r="BN1094" s="2"/>
      <c r="BO1094" s="2"/>
      <c r="BP1094" s="2"/>
      <c r="BQ1094" s="2"/>
      <c r="BR1094" s="2"/>
      <c r="BS1094" s="2"/>
      <c r="BT1094" s="2"/>
      <c r="BU1094" s="2"/>
      <c r="BV1094" s="2"/>
      <c r="BW1094" s="2"/>
    </row>
    <row r="1095" spans="50:75" s="86" customFormat="1" x14ac:dyDescent="0.2">
      <c r="AX1095" s="2"/>
      <c r="AY1095" s="2"/>
      <c r="AZ1095" s="161"/>
      <c r="BA1095" s="161"/>
      <c r="BB1095" s="161"/>
      <c r="BC1095" s="2"/>
      <c r="BD1095" s="2"/>
      <c r="BE1095" s="2"/>
      <c r="BF1095" s="2"/>
      <c r="BG1095" s="2"/>
      <c r="BH1095" s="2"/>
      <c r="BI1095" s="2"/>
      <c r="BJ1095" s="2"/>
      <c r="BK1095" s="2"/>
      <c r="BL1095" s="2"/>
      <c r="BM1095" s="2"/>
      <c r="BN1095" s="2"/>
      <c r="BO1095" s="2"/>
      <c r="BP1095" s="2"/>
      <c r="BQ1095" s="2"/>
      <c r="BR1095" s="2"/>
      <c r="BS1095" s="2"/>
      <c r="BT1095" s="2"/>
      <c r="BU1095" s="2"/>
      <c r="BV1095" s="2"/>
      <c r="BW1095" s="2"/>
    </row>
    <row r="1096" spans="50:75" s="86" customFormat="1" x14ac:dyDescent="0.2">
      <c r="AX1096" s="2"/>
      <c r="AY1096" s="2"/>
      <c r="AZ1096" s="161"/>
      <c r="BA1096" s="161"/>
      <c r="BB1096" s="161"/>
      <c r="BC1096" s="2"/>
      <c r="BD1096" s="2"/>
      <c r="BE1096" s="2"/>
      <c r="BF1096" s="2"/>
      <c r="BG1096" s="2"/>
      <c r="BH1096" s="2"/>
      <c r="BI1096" s="2"/>
      <c r="BJ1096" s="2"/>
      <c r="BK1096" s="2"/>
      <c r="BL1096" s="2"/>
      <c r="BM1096" s="2"/>
      <c r="BN1096" s="2"/>
      <c r="BO1096" s="2"/>
      <c r="BP1096" s="2"/>
      <c r="BQ1096" s="2"/>
      <c r="BR1096" s="2"/>
      <c r="BS1096" s="2"/>
      <c r="BT1096" s="2"/>
      <c r="BU1096" s="2"/>
      <c r="BV1096" s="2"/>
      <c r="BW1096" s="2"/>
    </row>
    <row r="1097" spans="50:75" s="86" customFormat="1" x14ac:dyDescent="0.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row>
    <row r="1098" spans="50:75" s="86" customFormat="1" x14ac:dyDescent="0.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row>
    <row r="1099" spans="50:75" s="86" customFormat="1" x14ac:dyDescent="0.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row>
    <row r="1100" spans="50:75" s="86" customFormat="1" x14ac:dyDescent="0.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row>
    <row r="1101" spans="50:75" s="86" customFormat="1" x14ac:dyDescent="0.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row>
    <row r="1102" spans="50:75" s="86" customFormat="1" x14ac:dyDescent="0.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row>
    <row r="1103" spans="50:75" s="86" customFormat="1" x14ac:dyDescent="0.2">
      <c r="AX1103" s="2"/>
      <c r="AY1103" s="2"/>
      <c r="AZ1103" s="161"/>
      <c r="BA1103" s="161"/>
      <c r="BB1103" s="161"/>
      <c r="BC1103" s="2"/>
      <c r="BD1103" s="2"/>
      <c r="BE1103" s="2"/>
      <c r="BF1103" s="2"/>
      <c r="BG1103" s="2"/>
      <c r="BH1103" s="2"/>
      <c r="BI1103" s="2"/>
      <c r="BJ1103" s="2"/>
      <c r="BK1103" s="2"/>
      <c r="BL1103" s="2"/>
      <c r="BM1103" s="2"/>
      <c r="BN1103" s="2"/>
      <c r="BO1103" s="2"/>
      <c r="BP1103" s="2"/>
      <c r="BQ1103" s="2"/>
      <c r="BR1103" s="2"/>
      <c r="BS1103" s="2"/>
      <c r="BT1103" s="2"/>
      <c r="BU1103" s="2"/>
      <c r="BV1103" s="2"/>
      <c r="BW1103" s="2"/>
    </row>
    <row r="1104" spans="50:75" s="86" customFormat="1" x14ac:dyDescent="0.2">
      <c r="AX1104" s="2"/>
      <c r="AY1104" s="2"/>
      <c r="AZ1104" s="161"/>
      <c r="BA1104" s="161"/>
      <c r="BB1104" s="161"/>
      <c r="BC1104" s="2"/>
      <c r="BD1104" s="2"/>
      <c r="BE1104" s="2"/>
      <c r="BF1104" s="2"/>
      <c r="BG1104" s="2"/>
      <c r="BH1104" s="2"/>
      <c r="BI1104" s="2"/>
      <c r="BJ1104" s="2"/>
      <c r="BK1104" s="2"/>
      <c r="BL1104" s="2"/>
      <c r="BM1104" s="2"/>
      <c r="BN1104" s="2"/>
      <c r="BO1104" s="2"/>
      <c r="BP1104" s="2"/>
      <c r="BQ1104" s="2"/>
      <c r="BR1104" s="2"/>
      <c r="BS1104" s="2"/>
      <c r="BT1104" s="2"/>
      <c r="BU1104" s="2"/>
      <c r="BV1104" s="2"/>
      <c r="BW1104" s="2"/>
    </row>
    <row r="1105" spans="50:75" s="86" customFormat="1" x14ac:dyDescent="0.2">
      <c r="AX1105" s="2"/>
      <c r="AY1105" s="2"/>
      <c r="AZ1105" s="161"/>
      <c r="BA1105" s="161"/>
      <c r="BB1105" s="161"/>
      <c r="BC1105" s="2"/>
      <c r="BD1105" s="2"/>
      <c r="BE1105" s="2"/>
      <c r="BF1105" s="2"/>
      <c r="BG1105" s="2"/>
      <c r="BH1105" s="2"/>
      <c r="BI1105" s="2"/>
      <c r="BJ1105" s="2"/>
      <c r="BK1105" s="2"/>
      <c r="BL1105" s="2"/>
      <c r="BM1105" s="2"/>
      <c r="BN1105" s="2"/>
      <c r="BO1105" s="2"/>
      <c r="BP1105" s="2"/>
      <c r="BQ1105" s="2"/>
      <c r="BR1105" s="2"/>
      <c r="BS1105" s="2"/>
      <c r="BT1105" s="2"/>
      <c r="BU1105" s="2"/>
      <c r="BV1105" s="2"/>
      <c r="BW1105" s="2"/>
    </row>
    <row r="1106" spans="50:75" s="86" customFormat="1" x14ac:dyDescent="0.2">
      <c r="AX1106" s="2"/>
      <c r="AY1106" s="2"/>
      <c r="AZ1106" s="161"/>
      <c r="BA1106" s="161"/>
      <c r="BB1106" s="161"/>
      <c r="BC1106" s="2"/>
      <c r="BD1106" s="2"/>
      <c r="BE1106" s="2"/>
      <c r="BF1106" s="2"/>
      <c r="BG1106" s="2"/>
      <c r="BH1106" s="2"/>
      <c r="BI1106" s="2"/>
      <c r="BJ1106" s="2"/>
      <c r="BK1106" s="2"/>
      <c r="BL1106" s="2"/>
      <c r="BM1106" s="2"/>
      <c r="BN1106" s="2"/>
      <c r="BO1106" s="2"/>
      <c r="BP1106" s="2"/>
      <c r="BQ1106" s="2"/>
      <c r="BR1106" s="2"/>
      <c r="BS1106" s="2"/>
      <c r="BT1106" s="2"/>
      <c r="BU1106" s="2"/>
      <c r="BV1106" s="2"/>
      <c r="BW1106" s="2"/>
    </row>
    <row r="1107" spans="50:75" s="86" customFormat="1" x14ac:dyDescent="0.2">
      <c r="AX1107" s="2"/>
      <c r="AY1107" s="2"/>
      <c r="AZ1107" s="161"/>
      <c r="BA1107" s="161"/>
      <c r="BB1107" s="161"/>
      <c r="BC1107" s="2"/>
      <c r="BD1107" s="2"/>
      <c r="BE1107" s="2"/>
      <c r="BF1107" s="2"/>
      <c r="BG1107" s="2"/>
      <c r="BH1107" s="2"/>
      <c r="BI1107" s="2"/>
      <c r="BJ1107" s="2"/>
      <c r="BK1107" s="2"/>
      <c r="BL1107" s="2"/>
      <c r="BM1107" s="2"/>
      <c r="BN1107" s="2"/>
      <c r="BO1107" s="2"/>
      <c r="BP1107" s="2"/>
      <c r="BQ1107" s="2"/>
      <c r="BR1107" s="2"/>
      <c r="BS1107" s="2"/>
      <c r="BT1107" s="2"/>
      <c r="BU1107" s="2"/>
      <c r="BV1107" s="2"/>
      <c r="BW1107" s="2"/>
    </row>
    <row r="1108" spans="50:75" s="86" customFormat="1" x14ac:dyDescent="0.2">
      <c r="AX1108" s="2"/>
      <c r="AY1108" s="2"/>
      <c r="AZ1108" s="161"/>
      <c r="BA1108" s="161"/>
      <c r="BB1108" s="161"/>
      <c r="BC1108" s="2"/>
      <c r="BD1108" s="2"/>
      <c r="BE1108" s="2"/>
      <c r="BF1108" s="2"/>
      <c r="BG1108" s="2"/>
      <c r="BH1108" s="2"/>
      <c r="BI1108" s="2"/>
      <c r="BJ1108" s="2"/>
      <c r="BK1108" s="2"/>
      <c r="BL1108" s="2"/>
      <c r="BM1108" s="2"/>
      <c r="BN1108" s="2"/>
      <c r="BO1108" s="2"/>
      <c r="BP1108" s="2"/>
      <c r="BQ1108" s="2"/>
      <c r="BR1108" s="2"/>
      <c r="BS1108" s="2"/>
      <c r="BT1108" s="2"/>
      <c r="BU1108" s="2"/>
      <c r="BV1108" s="2"/>
      <c r="BW1108" s="2"/>
    </row>
    <row r="1109" spans="50:75" s="86" customFormat="1" x14ac:dyDescent="0.2">
      <c r="AX1109" s="2"/>
      <c r="AY1109" s="2"/>
      <c r="AZ1109" s="161"/>
      <c r="BA1109" s="161"/>
      <c r="BB1109" s="161"/>
      <c r="BC1109" s="2"/>
      <c r="BD1109" s="2"/>
      <c r="BE1109" s="2"/>
      <c r="BF1109" s="2"/>
      <c r="BG1109" s="2"/>
      <c r="BH1109" s="2"/>
      <c r="BI1109" s="2"/>
      <c r="BJ1109" s="2"/>
      <c r="BK1109" s="2"/>
      <c r="BL1109" s="2"/>
      <c r="BM1109" s="2"/>
      <c r="BN1109" s="2"/>
      <c r="BO1109" s="2"/>
      <c r="BP1109" s="2"/>
      <c r="BQ1109" s="2"/>
      <c r="BR1109" s="2"/>
      <c r="BS1109" s="2"/>
      <c r="BT1109" s="2"/>
      <c r="BU1109" s="2"/>
      <c r="BV1109" s="2"/>
      <c r="BW1109" s="2"/>
    </row>
    <row r="1110" spans="50:75" s="86" customFormat="1" x14ac:dyDescent="0.2">
      <c r="AX1110" s="2"/>
      <c r="AY1110" s="2"/>
      <c r="AZ1110" s="161"/>
      <c r="BA1110" s="161"/>
      <c r="BB1110" s="161"/>
      <c r="BC1110" s="2"/>
      <c r="BD1110" s="2"/>
      <c r="BE1110" s="2"/>
      <c r="BF1110" s="2"/>
      <c r="BG1110" s="2"/>
      <c r="BH1110" s="2"/>
      <c r="BI1110" s="2"/>
      <c r="BJ1110" s="2"/>
      <c r="BK1110" s="2"/>
      <c r="BL1110" s="2"/>
      <c r="BM1110" s="2"/>
      <c r="BN1110" s="2"/>
      <c r="BO1110" s="2"/>
      <c r="BP1110" s="2"/>
      <c r="BQ1110" s="2"/>
      <c r="BR1110" s="2"/>
      <c r="BS1110" s="2"/>
      <c r="BT1110" s="2"/>
      <c r="BU1110" s="2"/>
      <c r="BV1110" s="2"/>
      <c r="BW1110" s="2"/>
    </row>
    <row r="1111" spans="50:75" s="86" customFormat="1" x14ac:dyDescent="0.2">
      <c r="AX1111" s="2"/>
      <c r="AY1111" s="2"/>
      <c r="AZ1111" s="161"/>
      <c r="BA1111" s="161"/>
      <c r="BB1111" s="161"/>
      <c r="BC1111" s="2"/>
      <c r="BD1111" s="2"/>
      <c r="BE1111" s="2"/>
      <c r="BF1111" s="2"/>
      <c r="BG1111" s="2"/>
      <c r="BH1111" s="2"/>
      <c r="BI1111" s="2"/>
      <c r="BJ1111" s="2"/>
      <c r="BK1111" s="2"/>
      <c r="BL1111" s="2"/>
      <c r="BM1111" s="2"/>
      <c r="BN1111" s="2"/>
      <c r="BO1111" s="2"/>
      <c r="BP1111" s="2"/>
      <c r="BQ1111" s="2"/>
      <c r="BR1111" s="2"/>
      <c r="BS1111" s="2"/>
      <c r="BT1111" s="2"/>
      <c r="BU1111" s="2"/>
      <c r="BV1111" s="2"/>
      <c r="BW1111" s="2"/>
    </row>
    <row r="1112" spans="50:75" s="86" customFormat="1" x14ac:dyDescent="0.2">
      <c r="AX1112" s="2"/>
      <c r="AY1112" s="2"/>
      <c r="AZ1112" s="161"/>
      <c r="BA1112" s="161"/>
      <c r="BB1112" s="161"/>
      <c r="BC1112" s="2"/>
      <c r="BD1112" s="2"/>
      <c r="BE1112" s="2"/>
      <c r="BF1112" s="2"/>
      <c r="BG1112" s="2"/>
      <c r="BH1112" s="2"/>
      <c r="BI1112" s="2"/>
      <c r="BJ1112" s="2"/>
      <c r="BK1112" s="2"/>
      <c r="BL1112" s="2"/>
      <c r="BM1112" s="2"/>
      <c r="BN1112" s="2"/>
      <c r="BO1112" s="2"/>
      <c r="BP1112" s="2"/>
      <c r="BQ1112" s="2"/>
      <c r="BR1112" s="2"/>
      <c r="BS1112" s="2"/>
      <c r="BT1112" s="2"/>
      <c r="BU1112" s="2"/>
      <c r="BV1112" s="2"/>
      <c r="BW1112" s="2"/>
    </row>
    <row r="1113" spans="50:75" s="86" customFormat="1" x14ac:dyDescent="0.2">
      <c r="AX1113" s="2"/>
      <c r="AY1113" s="2"/>
      <c r="AZ1113" s="161"/>
      <c r="BA1113" s="161"/>
      <c r="BB1113" s="161"/>
      <c r="BC1113" s="2"/>
      <c r="BD1113" s="2"/>
      <c r="BE1113" s="2"/>
      <c r="BF1113" s="2"/>
      <c r="BG1113" s="2"/>
      <c r="BH1113" s="2"/>
      <c r="BI1113" s="2"/>
      <c r="BJ1113" s="2"/>
      <c r="BK1113" s="2"/>
      <c r="BL1113" s="2"/>
      <c r="BM1113" s="2"/>
      <c r="BN1113" s="2"/>
      <c r="BO1113" s="2"/>
      <c r="BP1113" s="2"/>
      <c r="BQ1113" s="2"/>
      <c r="BR1113" s="2"/>
      <c r="BS1113" s="2"/>
      <c r="BT1113" s="2"/>
      <c r="BU1113" s="2"/>
      <c r="BV1113" s="2"/>
      <c r="BW1113" s="2"/>
    </row>
    <row r="1114" spans="50:75" s="86" customFormat="1" x14ac:dyDescent="0.2">
      <c r="AX1114" s="2"/>
      <c r="AY1114" s="2"/>
      <c r="AZ1114" s="161"/>
      <c r="BA1114" s="161"/>
      <c r="BB1114" s="161"/>
      <c r="BC1114" s="2"/>
      <c r="BD1114" s="2"/>
      <c r="BE1114" s="2"/>
      <c r="BF1114" s="2"/>
      <c r="BG1114" s="2"/>
      <c r="BH1114" s="2"/>
      <c r="BI1114" s="2"/>
      <c r="BJ1114" s="2"/>
      <c r="BK1114" s="2"/>
      <c r="BL1114" s="2"/>
      <c r="BM1114" s="2"/>
      <c r="BN1114" s="2"/>
      <c r="BO1114" s="2"/>
      <c r="BP1114" s="2"/>
      <c r="BQ1114" s="2"/>
      <c r="BR1114" s="2"/>
      <c r="BS1114" s="2"/>
      <c r="BT1114" s="2"/>
      <c r="BU1114" s="2"/>
      <c r="BV1114" s="2"/>
      <c r="BW1114" s="2"/>
    </row>
    <row r="1115" spans="50:75" s="86" customFormat="1" x14ac:dyDescent="0.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row>
    <row r="1116" spans="50:75" s="86" customFormat="1" x14ac:dyDescent="0.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row>
    <row r="1117" spans="50:75" s="86" customFormat="1" x14ac:dyDescent="0.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row>
    <row r="1118" spans="50:75" s="86" customFormat="1" x14ac:dyDescent="0.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row>
    <row r="1119" spans="50:75" s="86" customFormat="1" x14ac:dyDescent="0.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row>
    <row r="1120" spans="50:75" s="86" customFormat="1" x14ac:dyDescent="0.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row>
    <row r="1121" spans="50:75" s="86" customFormat="1" x14ac:dyDescent="0.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row>
    <row r="1122" spans="50:75" s="86" customFormat="1" x14ac:dyDescent="0.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row>
    <row r="1123" spans="50:75" s="86" customFormat="1" x14ac:dyDescent="0.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row>
    <row r="1124" spans="50:75" s="86" customFormat="1" x14ac:dyDescent="0.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row>
    <row r="1138" spans="52:60" x14ac:dyDescent="0.2">
      <c r="AZ1138" s="140"/>
      <c r="BA1138" s="140"/>
      <c r="BB1138" s="140"/>
      <c r="BC1138" s="161"/>
      <c r="BD1138" s="161"/>
      <c r="BE1138" s="161"/>
      <c r="BF1138" s="161"/>
      <c r="BG1138" s="161"/>
      <c r="BH1138" s="161"/>
    </row>
    <row r="1139" spans="52:60" x14ac:dyDescent="0.2">
      <c r="AZ1139" s="140"/>
      <c r="BA1139" s="140"/>
      <c r="BB1139" s="140"/>
      <c r="BC1139" s="161"/>
      <c r="BD1139" s="161"/>
      <c r="BE1139" s="161"/>
      <c r="BF1139" s="161"/>
      <c r="BG1139" s="161"/>
      <c r="BH1139" s="161"/>
    </row>
    <row r="1140" spans="52:60" x14ac:dyDescent="0.2">
      <c r="AZ1140" s="140"/>
      <c r="BA1140" s="140"/>
      <c r="BB1140" s="140"/>
      <c r="BC1140" s="161"/>
      <c r="BD1140" s="161"/>
      <c r="BE1140" s="161"/>
      <c r="BF1140" s="161"/>
      <c r="BG1140" s="161"/>
      <c r="BH1140" s="161"/>
    </row>
    <row r="1141" spans="52:60" x14ac:dyDescent="0.2">
      <c r="AZ1141" s="140"/>
      <c r="BA1141" s="140"/>
      <c r="BB1141" s="140"/>
      <c r="BC1141" s="161"/>
      <c r="BD1141" s="161"/>
      <c r="BE1141" s="161"/>
      <c r="BF1141" s="161"/>
      <c r="BG1141" s="161"/>
      <c r="BH1141" s="161"/>
    </row>
    <row r="1142" spans="52:60" x14ac:dyDescent="0.2">
      <c r="AZ1142" s="140"/>
      <c r="BA1142" s="140"/>
      <c r="BB1142" s="140"/>
      <c r="BC1142" s="161"/>
      <c r="BD1142" s="161"/>
      <c r="BE1142" s="161"/>
      <c r="BF1142" s="161"/>
      <c r="BG1142" s="161"/>
      <c r="BH1142" s="161"/>
    </row>
    <row r="1143" spans="52:60" x14ac:dyDescent="0.2">
      <c r="AZ1143" s="140"/>
      <c r="BA1143" s="140"/>
      <c r="BB1143" s="140"/>
      <c r="BC1143" s="161"/>
      <c r="BD1143" s="161"/>
      <c r="BE1143" s="161"/>
      <c r="BF1143" s="161"/>
      <c r="BG1143" s="161"/>
      <c r="BH1143" s="161"/>
    </row>
    <row r="1144" spans="52:60" x14ac:dyDescent="0.2">
      <c r="BC1144" s="161"/>
      <c r="BD1144" s="161"/>
      <c r="BE1144" s="161"/>
      <c r="BF1144" s="161"/>
      <c r="BG1144" s="161"/>
      <c r="BH1144" s="161"/>
    </row>
    <row r="1145" spans="52:60" x14ac:dyDescent="0.2">
      <c r="BC1145" s="161"/>
      <c r="BD1145" s="161"/>
      <c r="BE1145" s="161"/>
      <c r="BF1145" s="161"/>
      <c r="BG1145" s="161"/>
      <c r="BH1145" s="161"/>
    </row>
    <row r="1146" spans="52:60" x14ac:dyDescent="0.2">
      <c r="BC1146" s="161"/>
      <c r="BD1146" s="161"/>
      <c r="BE1146" s="161"/>
      <c r="BF1146" s="161"/>
      <c r="BG1146" s="161"/>
      <c r="BH1146" s="161"/>
    </row>
    <row r="1147" spans="52:60" x14ac:dyDescent="0.2">
      <c r="BC1147" s="161"/>
      <c r="BD1147" s="161"/>
      <c r="BE1147" s="161"/>
      <c r="BF1147" s="161"/>
      <c r="BG1147" s="161"/>
      <c r="BH1147" s="161"/>
    </row>
    <row r="1148" spans="52:60" x14ac:dyDescent="0.2">
      <c r="BC1148" s="161"/>
      <c r="BD1148" s="161"/>
      <c r="BE1148" s="161"/>
      <c r="BF1148" s="161"/>
      <c r="BG1148" s="161"/>
      <c r="BH1148" s="161"/>
    </row>
    <row r="1149" spans="52:60" x14ac:dyDescent="0.2">
      <c r="BC1149" s="161"/>
      <c r="BD1149" s="161"/>
      <c r="BE1149" s="161"/>
      <c r="BF1149" s="161"/>
      <c r="BG1149" s="161"/>
      <c r="BH1149" s="161"/>
    </row>
    <row r="1150" spans="52:60" x14ac:dyDescent="0.2">
      <c r="BC1150" s="161"/>
      <c r="BD1150" s="161"/>
      <c r="BE1150" s="161"/>
      <c r="BF1150" s="161"/>
      <c r="BG1150" s="161"/>
      <c r="BH1150" s="161"/>
    </row>
    <row r="1151" spans="52:60" x14ac:dyDescent="0.2">
      <c r="BC1151" s="161"/>
      <c r="BD1151" s="161"/>
      <c r="BE1151" s="161"/>
      <c r="BF1151" s="161"/>
      <c r="BG1151" s="161"/>
      <c r="BH1151" s="161"/>
    </row>
    <row r="1152" spans="52:60" x14ac:dyDescent="0.2">
      <c r="BC1152" s="161"/>
      <c r="BD1152" s="161"/>
      <c r="BE1152" s="161"/>
      <c r="BF1152" s="161"/>
      <c r="BG1152" s="161"/>
      <c r="BH1152" s="161"/>
    </row>
    <row r="1153" spans="55:60" x14ac:dyDescent="0.2">
      <c r="BC1153" s="161"/>
      <c r="BD1153" s="161"/>
      <c r="BE1153" s="161"/>
      <c r="BF1153" s="161"/>
      <c r="BG1153" s="161"/>
      <c r="BH1153" s="161"/>
    </row>
    <row r="1154" spans="55:60" x14ac:dyDescent="0.2">
      <c r="BC1154" s="161"/>
      <c r="BD1154" s="161"/>
      <c r="BE1154" s="161"/>
      <c r="BF1154" s="161"/>
      <c r="BG1154" s="161"/>
      <c r="BH1154" s="161"/>
    </row>
    <row r="1155" spans="55:60" x14ac:dyDescent="0.2">
      <c r="BC1155" s="161"/>
      <c r="BD1155" s="161"/>
      <c r="BE1155" s="161"/>
      <c r="BF1155" s="161"/>
      <c r="BG1155" s="161"/>
      <c r="BH1155" s="161"/>
    </row>
    <row r="1162" spans="55:60" x14ac:dyDescent="0.2">
      <c r="BC1162" s="161"/>
      <c r="BD1162" s="161"/>
      <c r="BE1162" s="161"/>
      <c r="BF1162" s="161"/>
      <c r="BG1162" s="161"/>
      <c r="BH1162" s="161"/>
    </row>
    <row r="1163" spans="55:60" x14ac:dyDescent="0.2">
      <c r="BC1163" s="161"/>
      <c r="BD1163" s="161"/>
      <c r="BE1163" s="161"/>
      <c r="BF1163" s="161"/>
      <c r="BG1163" s="161"/>
      <c r="BH1163" s="161"/>
    </row>
    <row r="1164" spans="55:60" x14ac:dyDescent="0.2">
      <c r="BC1164" s="161"/>
      <c r="BD1164" s="161"/>
      <c r="BE1164" s="161"/>
      <c r="BF1164" s="161"/>
      <c r="BG1164" s="161"/>
      <c r="BH1164" s="161"/>
    </row>
    <row r="1165" spans="55:60" x14ac:dyDescent="0.2">
      <c r="BC1165" s="161"/>
      <c r="BD1165" s="161"/>
      <c r="BE1165" s="161"/>
      <c r="BF1165" s="161"/>
      <c r="BG1165" s="161"/>
      <c r="BH1165" s="161"/>
    </row>
    <row r="1166" spans="55:60" x14ac:dyDescent="0.2">
      <c r="BC1166" s="161"/>
      <c r="BD1166" s="161"/>
      <c r="BE1166" s="161"/>
      <c r="BF1166" s="161"/>
      <c r="BG1166" s="161"/>
      <c r="BH1166" s="161"/>
    </row>
    <row r="1167" spans="55:60" x14ac:dyDescent="0.2">
      <c r="BC1167" s="161"/>
      <c r="BD1167" s="161"/>
      <c r="BE1167" s="161"/>
      <c r="BF1167" s="161"/>
      <c r="BG1167" s="161"/>
      <c r="BH1167" s="161"/>
    </row>
    <row r="1168" spans="55:60" x14ac:dyDescent="0.2">
      <c r="BC1168" s="161"/>
      <c r="BD1168" s="161"/>
      <c r="BE1168" s="161"/>
      <c r="BF1168" s="161"/>
      <c r="BG1168" s="161"/>
      <c r="BH1168" s="161"/>
    </row>
    <row r="1169" spans="52:60" x14ac:dyDescent="0.2">
      <c r="BC1169" s="161"/>
      <c r="BD1169" s="161"/>
      <c r="BE1169" s="161"/>
      <c r="BF1169" s="161"/>
      <c r="BG1169" s="161"/>
      <c r="BH1169" s="161"/>
    </row>
    <row r="1170" spans="52:60" x14ac:dyDescent="0.2">
      <c r="BC1170" s="161"/>
      <c r="BD1170" s="161"/>
      <c r="BE1170" s="161"/>
      <c r="BF1170" s="161"/>
      <c r="BG1170" s="161"/>
      <c r="BH1170" s="161"/>
    </row>
    <row r="1171" spans="52:60" x14ac:dyDescent="0.2">
      <c r="BC1171" s="161"/>
      <c r="BD1171" s="161"/>
      <c r="BE1171" s="161"/>
      <c r="BF1171" s="161"/>
      <c r="BG1171" s="161"/>
      <c r="BH1171" s="161"/>
    </row>
    <row r="1172" spans="52:60" x14ac:dyDescent="0.2">
      <c r="BC1172" s="161"/>
      <c r="BD1172" s="161"/>
      <c r="BE1172" s="161"/>
      <c r="BF1172" s="161"/>
      <c r="BG1172" s="161"/>
      <c r="BH1172" s="161"/>
    </row>
    <row r="1173" spans="52:60" x14ac:dyDescent="0.2">
      <c r="BC1173" s="161"/>
      <c r="BD1173" s="161"/>
      <c r="BE1173" s="161"/>
      <c r="BF1173" s="161"/>
      <c r="BG1173" s="161"/>
      <c r="BH1173" s="161"/>
    </row>
    <row r="1180" spans="52:60" x14ac:dyDescent="0.2">
      <c r="AZ1180" s="161"/>
      <c r="BA1180" s="161"/>
      <c r="BB1180" s="161"/>
      <c r="BC1180" s="161"/>
      <c r="BD1180" s="161"/>
      <c r="BE1180" s="161"/>
      <c r="BF1180" s="161"/>
      <c r="BG1180" s="161"/>
      <c r="BH1180" s="161"/>
    </row>
    <row r="1181" spans="52:60" x14ac:dyDescent="0.2">
      <c r="AZ1181" s="161"/>
      <c r="BA1181" s="161"/>
      <c r="BB1181" s="161"/>
      <c r="BC1181" s="161"/>
      <c r="BD1181" s="161"/>
      <c r="BE1181" s="161"/>
      <c r="BF1181" s="161"/>
      <c r="BG1181" s="161"/>
      <c r="BH1181" s="161"/>
    </row>
    <row r="1182" spans="52:60" x14ac:dyDescent="0.2">
      <c r="AZ1182" s="161"/>
      <c r="BA1182" s="161"/>
      <c r="BB1182" s="161"/>
      <c r="BC1182" s="161"/>
      <c r="BD1182" s="161"/>
      <c r="BE1182" s="161"/>
      <c r="BF1182" s="161"/>
      <c r="BG1182" s="161"/>
      <c r="BH1182" s="161"/>
    </row>
    <row r="1183" spans="52:60" x14ac:dyDescent="0.2">
      <c r="AZ1183" s="161"/>
      <c r="BA1183" s="161"/>
      <c r="BB1183" s="161"/>
      <c r="BC1183" s="161"/>
      <c r="BD1183" s="161"/>
      <c r="BE1183" s="161"/>
      <c r="BF1183" s="161"/>
      <c r="BG1183" s="161"/>
      <c r="BH1183" s="161"/>
    </row>
    <row r="1184" spans="52:60" x14ac:dyDescent="0.2">
      <c r="AZ1184" s="179"/>
      <c r="BA1184" s="179"/>
      <c r="BB1184" s="179"/>
      <c r="BC1184" s="179"/>
      <c r="BD1184" s="179"/>
      <c r="BE1184" s="179"/>
      <c r="BF1184" s="179"/>
      <c r="BG1184" s="179"/>
      <c r="BH1184" s="179"/>
    </row>
  </sheetData>
  <sheetProtection password="F615" sheet="1" objects="1" scenarios="1"/>
  <mergeCells count="29">
    <mergeCell ref="C1078:R1078"/>
    <mergeCell ref="AZ86:BH86"/>
    <mergeCell ref="AZ88:BH92"/>
    <mergeCell ref="C1076:R1076"/>
    <mergeCell ref="S1076:AC1076"/>
    <mergeCell ref="C1077:R1077"/>
    <mergeCell ref="S1077:AC1077"/>
    <mergeCell ref="BC44:BH50"/>
    <mergeCell ref="BC51:BH51"/>
    <mergeCell ref="AZ54:BH64"/>
    <mergeCell ref="AZ67:BH67"/>
    <mergeCell ref="AZ69:BA84"/>
    <mergeCell ref="BB69:BH84"/>
    <mergeCell ref="AZ33:BH33"/>
    <mergeCell ref="AZ36:BH36"/>
    <mergeCell ref="AZ37:BH37"/>
    <mergeCell ref="AZ38:BH38"/>
    <mergeCell ref="AZ39:BH42"/>
    <mergeCell ref="AZ43:BH43"/>
    <mergeCell ref="AY6:AY92"/>
    <mergeCell ref="AZ6:BH7"/>
    <mergeCell ref="BI6:BI92"/>
    <mergeCell ref="AZ8:BH10"/>
    <mergeCell ref="AZ12:BH12"/>
    <mergeCell ref="AZ13:BH13"/>
    <mergeCell ref="AZ14:BH14"/>
    <mergeCell ref="BB15:BF20"/>
    <mergeCell ref="AZ21:BH31"/>
    <mergeCell ref="AZ32:BH32"/>
  </mergeCells>
  <hyperlinks>
    <hyperlink ref="A3" location="CONTENTS!A1" display="Back to the table of contents" xr:uid="{37F52455-71B6-468E-B9BD-F0508D0F6BFE}"/>
    <hyperlink ref="B3" location="KAYA!AU54:BE78" display="See info box for reference years" xr:uid="{ECBA91BD-1AF2-43CF-87CE-24D3DA7E3F62}"/>
    <hyperlink ref="J2" r:id="rId1" xr:uid="{C511E733-F60E-41A0-9EF4-D062296396AC}"/>
    <hyperlink ref="R2" r:id="rId2" xr:uid="{7331A804-8D50-4C38-B029-7F5F301D2AB1}"/>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F0790-E2D2-4B50-909A-2F1AD31F40E9}">
  <sheetPr>
    <tabColor theme="9" tint="-0.249977111117893"/>
    <pageSetUpPr fitToPage="1"/>
  </sheetPr>
  <dimension ref="B1:I203"/>
  <sheetViews>
    <sheetView showGridLines="0" zoomScale="60" zoomScaleNormal="60" workbookViewId="0">
      <selection activeCell="O26" sqref="O26:V34"/>
    </sheetView>
  </sheetViews>
  <sheetFormatPr defaultRowHeight="12.75" x14ac:dyDescent="0.2"/>
  <cols>
    <col min="1" max="1" width="2.7109375" style="2" customWidth="1"/>
    <col min="2" max="2" width="0.7109375" style="2" customWidth="1"/>
    <col min="3" max="3" width="76.28515625" style="2" customWidth="1"/>
    <col min="4" max="4" width="0.7109375" style="2" customWidth="1"/>
    <col min="5" max="5" width="2.7109375" style="2" customWidth="1"/>
    <col min="6" max="6" width="0.7109375" style="2" customWidth="1"/>
    <col min="7" max="7" width="77.85546875" style="2" customWidth="1"/>
    <col min="8" max="8" width="0.7109375" style="2" customWidth="1"/>
    <col min="9" max="256" width="9.140625" style="2"/>
    <col min="257" max="257" width="2.7109375" style="2" customWidth="1"/>
    <col min="258" max="258" width="0.7109375" style="2" customWidth="1"/>
    <col min="259" max="259" width="76.28515625" style="2" customWidth="1"/>
    <col min="260" max="260" width="0.7109375" style="2" customWidth="1"/>
    <col min="261" max="261" width="2.7109375" style="2" customWidth="1"/>
    <col min="262" max="262" width="0.7109375" style="2" customWidth="1"/>
    <col min="263" max="263" width="77.85546875" style="2" customWidth="1"/>
    <col min="264" max="264" width="0.7109375" style="2" customWidth="1"/>
    <col min="265" max="512" width="9.140625" style="2"/>
    <col min="513" max="513" width="2.7109375" style="2" customWidth="1"/>
    <col min="514" max="514" width="0.7109375" style="2" customWidth="1"/>
    <col min="515" max="515" width="76.28515625" style="2" customWidth="1"/>
    <col min="516" max="516" width="0.7109375" style="2" customWidth="1"/>
    <col min="517" max="517" width="2.7109375" style="2" customWidth="1"/>
    <col min="518" max="518" width="0.7109375" style="2" customWidth="1"/>
    <col min="519" max="519" width="77.85546875" style="2" customWidth="1"/>
    <col min="520" max="520" width="0.7109375" style="2" customWidth="1"/>
    <col min="521" max="768" width="9.140625" style="2"/>
    <col min="769" max="769" width="2.7109375" style="2" customWidth="1"/>
    <col min="770" max="770" width="0.7109375" style="2" customWidth="1"/>
    <col min="771" max="771" width="76.28515625" style="2" customWidth="1"/>
    <col min="772" max="772" width="0.7109375" style="2" customWidth="1"/>
    <col min="773" max="773" width="2.7109375" style="2" customWidth="1"/>
    <col min="774" max="774" width="0.7109375" style="2" customWidth="1"/>
    <col min="775" max="775" width="77.85546875" style="2" customWidth="1"/>
    <col min="776" max="776" width="0.7109375" style="2" customWidth="1"/>
    <col min="777" max="1024" width="9.140625" style="2"/>
    <col min="1025" max="1025" width="2.7109375" style="2" customWidth="1"/>
    <col min="1026" max="1026" width="0.7109375" style="2" customWidth="1"/>
    <col min="1027" max="1027" width="76.28515625" style="2" customWidth="1"/>
    <col min="1028" max="1028" width="0.7109375" style="2" customWidth="1"/>
    <col min="1029" max="1029" width="2.7109375" style="2" customWidth="1"/>
    <col min="1030" max="1030" width="0.7109375" style="2" customWidth="1"/>
    <col min="1031" max="1031" width="77.85546875" style="2" customWidth="1"/>
    <col min="1032" max="1032" width="0.7109375" style="2" customWidth="1"/>
    <col min="1033" max="1280" width="9.140625" style="2"/>
    <col min="1281" max="1281" width="2.7109375" style="2" customWidth="1"/>
    <col min="1282" max="1282" width="0.7109375" style="2" customWidth="1"/>
    <col min="1283" max="1283" width="76.28515625" style="2" customWidth="1"/>
    <col min="1284" max="1284" width="0.7109375" style="2" customWidth="1"/>
    <col min="1285" max="1285" width="2.7109375" style="2" customWidth="1"/>
    <col min="1286" max="1286" width="0.7109375" style="2" customWidth="1"/>
    <col min="1287" max="1287" width="77.85546875" style="2" customWidth="1"/>
    <col min="1288" max="1288" width="0.7109375" style="2" customWidth="1"/>
    <col min="1289" max="1536" width="9.140625" style="2"/>
    <col min="1537" max="1537" width="2.7109375" style="2" customWidth="1"/>
    <col min="1538" max="1538" width="0.7109375" style="2" customWidth="1"/>
    <col min="1539" max="1539" width="76.28515625" style="2" customWidth="1"/>
    <col min="1540" max="1540" width="0.7109375" style="2" customWidth="1"/>
    <col min="1541" max="1541" width="2.7109375" style="2" customWidth="1"/>
    <col min="1542" max="1542" width="0.7109375" style="2" customWidth="1"/>
    <col min="1543" max="1543" width="77.85546875" style="2" customWidth="1"/>
    <col min="1544" max="1544" width="0.7109375" style="2" customWidth="1"/>
    <col min="1545" max="1792" width="9.140625" style="2"/>
    <col min="1793" max="1793" width="2.7109375" style="2" customWidth="1"/>
    <col min="1794" max="1794" width="0.7109375" style="2" customWidth="1"/>
    <col min="1795" max="1795" width="76.28515625" style="2" customWidth="1"/>
    <col min="1796" max="1796" width="0.7109375" style="2" customWidth="1"/>
    <col min="1797" max="1797" width="2.7109375" style="2" customWidth="1"/>
    <col min="1798" max="1798" width="0.7109375" style="2" customWidth="1"/>
    <col min="1799" max="1799" width="77.85546875" style="2" customWidth="1"/>
    <col min="1800" max="1800" width="0.7109375" style="2" customWidth="1"/>
    <col min="1801" max="2048" width="9.140625" style="2"/>
    <col min="2049" max="2049" width="2.7109375" style="2" customWidth="1"/>
    <col min="2050" max="2050" width="0.7109375" style="2" customWidth="1"/>
    <col min="2051" max="2051" width="76.28515625" style="2" customWidth="1"/>
    <col min="2052" max="2052" width="0.7109375" style="2" customWidth="1"/>
    <col min="2053" max="2053" width="2.7109375" style="2" customWidth="1"/>
    <col min="2054" max="2054" width="0.7109375" style="2" customWidth="1"/>
    <col min="2055" max="2055" width="77.85546875" style="2" customWidth="1"/>
    <col min="2056" max="2056" width="0.7109375" style="2" customWidth="1"/>
    <col min="2057" max="2304" width="9.140625" style="2"/>
    <col min="2305" max="2305" width="2.7109375" style="2" customWidth="1"/>
    <col min="2306" max="2306" width="0.7109375" style="2" customWidth="1"/>
    <col min="2307" max="2307" width="76.28515625" style="2" customWidth="1"/>
    <col min="2308" max="2308" width="0.7109375" style="2" customWidth="1"/>
    <col min="2309" max="2309" width="2.7109375" style="2" customWidth="1"/>
    <col min="2310" max="2310" width="0.7109375" style="2" customWidth="1"/>
    <col min="2311" max="2311" width="77.85546875" style="2" customWidth="1"/>
    <col min="2312" max="2312" width="0.7109375" style="2" customWidth="1"/>
    <col min="2313" max="2560" width="9.140625" style="2"/>
    <col min="2561" max="2561" width="2.7109375" style="2" customWidth="1"/>
    <col min="2562" max="2562" width="0.7109375" style="2" customWidth="1"/>
    <col min="2563" max="2563" width="76.28515625" style="2" customWidth="1"/>
    <col min="2564" max="2564" width="0.7109375" style="2" customWidth="1"/>
    <col min="2565" max="2565" width="2.7109375" style="2" customWidth="1"/>
    <col min="2566" max="2566" width="0.7109375" style="2" customWidth="1"/>
    <col min="2567" max="2567" width="77.85546875" style="2" customWidth="1"/>
    <col min="2568" max="2568" width="0.7109375" style="2" customWidth="1"/>
    <col min="2569" max="2816" width="9.140625" style="2"/>
    <col min="2817" max="2817" width="2.7109375" style="2" customWidth="1"/>
    <col min="2818" max="2818" width="0.7109375" style="2" customWidth="1"/>
    <col min="2819" max="2819" width="76.28515625" style="2" customWidth="1"/>
    <col min="2820" max="2820" width="0.7109375" style="2" customWidth="1"/>
    <col min="2821" max="2821" width="2.7109375" style="2" customWidth="1"/>
    <col min="2822" max="2822" width="0.7109375" style="2" customWidth="1"/>
    <col min="2823" max="2823" width="77.85546875" style="2" customWidth="1"/>
    <col min="2824" max="2824" width="0.7109375" style="2" customWidth="1"/>
    <col min="2825" max="3072" width="9.140625" style="2"/>
    <col min="3073" max="3073" width="2.7109375" style="2" customWidth="1"/>
    <col min="3074" max="3074" width="0.7109375" style="2" customWidth="1"/>
    <col min="3075" max="3075" width="76.28515625" style="2" customWidth="1"/>
    <col min="3076" max="3076" width="0.7109375" style="2" customWidth="1"/>
    <col min="3077" max="3077" width="2.7109375" style="2" customWidth="1"/>
    <col min="3078" max="3078" width="0.7109375" style="2" customWidth="1"/>
    <col min="3079" max="3079" width="77.85546875" style="2" customWidth="1"/>
    <col min="3080" max="3080" width="0.7109375" style="2" customWidth="1"/>
    <col min="3081" max="3328" width="9.140625" style="2"/>
    <col min="3329" max="3329" width="2.7109375" style="2" customWidth="1"/>
    <col min="3330" max="3330" width="0.7109375" style="2" customWidth="1"/>
    <col min="3331" max="3331" width="76.28515625" style="2" customWidth="1"/>
    <col min="3332" max="3332" width="0.7109375" style="2" customWidth="1"/>
    <col min="3333" max="3333" width="2.7109375" style="2" customWidth="1"/>
    <col min="3334" max="3334" width="0.7109375" style="2" customWidth="1"/>
    <col min="3335" max="3335" width="77.85546875" style="2" customWidth="1"/>
    <col min="3336" max="3336" width="0.7109375" style="2" customWidth="1"/>
    <col min="3337" max="3584" width="9.140625" style="2"/>
    <col min="3585" max="3585" width="2.7109375" style="2" customWidth="1"/>
    <col min="3586" max="3586" width="0.7109375" style="2" customWidth="1"/>
    <col min="3587" max="3587" width="76.28515625" style="2" customWidth="1"/>
    <col min="3588" max="3588" width="0.7109375" style="2" customWidth="1"/>
    <col min="3589" max="3589" width="2.7109375" style="2" customWidth="1"/>
    <col min="3590" max="3590" width="0.7109375" style="2" customWidth="1"/>
    <col min="3591" max="3591" width="77.85546875" style="2" customWidth="1"/>
    <col min="3592" max="3592" width="0.7109375" style="2" customWidth="1"/>
    <col min="3593" max="3840" width="9.140625" style="2"/>
    <col min="3841" max="3841" width="2.7109375" style="2" customWidth="1"/>
    <col min="3842" max="3842" width="0.7109375" style="2" customWidth="1"/>
    <col min="3843" max="3843" width="76.28515625" style="2" customWidth="1"/>
    <col min="3844" max="3844" width="0.7109375" style="2" customWidth="1"/>
    <col min="3845" max="3845" width="2.7109375" style="2" customWidth="1"/>
    <col min="3846" max="3846" width="0.7109375" style="2" customWidth="1"/>
    <col min="3847" max="3847" width="77.85546875" style="2" customWidth="1"/>
    <col min="3848" max="3848" width="0.7109375" style="2" customWidth="1"/>
    <col min="3849" max="4096" width="9.140625" style="2"/>
    <col min="4097" max="4097" width="2.7109375" style="2" customWidth="1"/>
    <col min="4098" max="4098" width="0.7109375" style="2" customWidth="1"/>
    <col min="4099" max="4099" width="76.28515625" style="2" customWidth="1"/>
    <col min="4100" max="4100" width="0.7109375" style="2" customWidth="1"/>
    <col min="4101" max="4101" width="2.7109375" style="2" customWidth="1"/>
    <col min="4102" max="4102" width="0.7109375" style="2" customWidth="1"/>
    <col min="4103" max="4103" width="77.85546875" style="2" customWidth="1"/>
    <col min="4104" max="4104" width="0.7109375" style="2" customWidth="1"/>
    <col min="4105" max="4352" width="9.140625" style="2"/>
    <col min="4353" max="4353" width="2.7109375" style="2" customWidth="1"/>
    <col min="4354" max="4354" width="0.7109375" style="2" customWidth="1"/>
    <col min="4355" max="4355" width="76.28515625" style="2" customWidth="1"/>
    <col min="4356" max="4356" width="0.7109375" style="2" customWidth="1"/>
    <col min="4357" max="4357" width="2.7109375" style="2" customWidth="1"/>
    <col min="4358" max="4358" width="0.7109375" style="2" customWidth="1"/>
    <col min="4359" max="4359" width="77.85546875" style="2" customWidth="1"/>
    <col min="4360" max="4360" width="0.7109375" style="2" customWidth="1"/>
    <col min="4361" max="4608" width="9.140625" style="2"/>
    <col min="4609" max="4609" width="2.7109375" style="2" customWidth="1"/>
    <col min="4610" max="4610" width="0.7109375" style="2" customWidth="1"/>
    <col min="4611" max="4611" width="76.28515625" style="2" customWidth="1"/>
    <col min="4612" max="4612" width="0.7109375" style="2" customWidth="1"/>
    <col min="4613" max="4613" width="2.7109375" style="2" customWidth="1"/>
    <col min="4614" max="4614" width="0.7109375" style="2" customWidth="1"/>
    <col min="4615" max="4615" width="77.85546875" style="2" customWidth="1"/>
    <col min="4616" max="4616" width="0.7109375" style="2" customWidth="1"/>
    <col min="4617" max="4864" width="9.140625" style="2"/>
    <col min="4865" max="4865" width="2.7109375" style="2" customWidth="1"/>
    <col min="4866" max="4866" width="0.7109375" style="2" customWidth="1"/>
    <col min="4867" max="4867" width="76.28515625" style="2" customWidth="1"/>
    <col min="4868" max="4868" width="0.7109375" style="2" customWidth="1"/>
    <col min="4869" max="4869" width="2.7109375" style="2" customWidth="1"/>
    <col min="4870" max="4870" width="0.7109375" style="2" customWidth="1"/>
    <col min="4871" max="4871" width="77.85546875" style="2" customWidth="1"/>
    <col min="4872" max="4872" width="0.7109375" style="2" customWidth="1"/>
    <col min="4873" max="5120" width="9.140625" style="2"/>
    <col min="5121" max="5121" width="2.7109375" style="2" customWidth="1"/>
    <col min="5122" max="5122" width="0.7109375" style="2" customWidth="1"/>
    <col min="5123" max="5123" width="76.28515625" style="2" customWidth="1"/>
    <col min="5124" max="5124" width="0.7109375" style="2" customWidth="1"/>
    <col min="5125" max="5125" width="2.7109375" style="2" customWidth="1"/>
    <col min="5126" max="5126" width="0.7109375" style="2" customWidth="1"/>
    <col min="5127" max="5127" width="77.85546875" style="2" customWidth="1"/>
    <col min="5128" max="5128" width="0.7109375" style="2" customWidth="1"/>
    <col min="5129" max="5376" width="9.140625" style="2"/>
    <col min="5377" max="5377" width="2.7109375" style="2" customWidth="1"/>
    <col min="5378" max="5378" width="0.7109375" style="2" customWidth="1"/>
    <col min="5379" max="5379" width="76.28515625" style="2" customWidth="1"/>
    <col min="5380" max="5380" width="0.7109375" style="2" customWidth="1"/>
    <col min="5381" max="5381" width="2.7109375" style="2" customWidth="1"/>
    <col min="5382" max="5382" width="0.7109375" style="2" customWidth="1"/>
    <col min="5383" max="5383" width="77.85546875" style="2" customWidth="1"/>
    <col min="5384" max="5384" width="0.7109375" style="2" customWidth="1"/>
    <col min="5385" max="5632" width="9.140625" style="2"/>
    <col min="5633" max="5633" width="2.7109375" style="2" customWidth="1"/>
    <col min="5634" max="5634" width="0.7109375" style="2" customWidth="1"/>
    <col min="5635" max="5635" width="76.28515625" style="2" customWidth="1"/>
    <col min="5636" max="5636" width="0.7109375" style="2" customWidth="1"/>
    <col min="5637" max="5637" width="2.7109375" style="2" customWidth="1"/>
    <col min="5638" max="5638" width="0.7109375" style="2" customWidth="1"/>
    <col min="5639" max="5639" width="77.85546875" style="2" customWidth="1"/>
    <col min="5640" max="5640" width="0.7109375" style="2" customWidth="1"/>
    <col min="5641" max="5888" width="9.140625" style="2"/>
    <col min="5889" max="5889" width="2.7109375" style="2" customWidth="1"/>
    <col min="5890" max="5890" width="0.7109375" style="2" customWidth="1"/>
    <col min="5891" max="5891" width="76.28515625" style="2" customWidth="1"/>
    <col min="5892" max="5892" width="0.7109375" style="2" customWidth="1"/>
    <col min="5893" max="5893" width="2.7109375" style="2" customWidth="1"/>
    <col min="5894" max="5894" width="0.7109375" style="2" customWidth="1"/>
    <col min="5895" max="5895" width="77.85546875" style="2" customWidth="1"/>
    <col min="5896" max="5896" width="0.7109375" style="2" customWidth="1"/>
    <col min="5897" max="6144" width="9.140625" style="2"/>
    <col min="6145" max="6145" width="2.7109375" style="2" customWidth="1"/>
    <col min="6146" max="6146" width="0.7109375" style="2" customWidth="1"/>
    <col min="6147" max="6147" width="76.28515625" style="2" customWidth="1"/>
    <col min="6148" max="6148" width="0.7109375" style="2" customWidth="1"/>
    <col min="6149" max="6149" width="2.7109375" style="2" customWidth="1"/>
    <col min="6150" max="6150" width="0.7109375" style="2" customWidth="1"/>
    <col min="6151" max="6151" width="77.85546875" style="2" customWidth="1"/>
    <col min="6152" max="6152" width="0.7109375" style="2" customWidth="1"/>
    <col min="6153" max="6400" width="9.140625" style="2"/>
    <col min="6401" max="6401" width="2.7109375" style="2" customWidth="1"/>
    <col min="6402" max="6402" width="0.7109375" style="2" customWidth="1"/>
    <col min="6403" max="6403" width="76.28515625" style="2" customWidth="1"/>
    <col min="6404" max="6404" width="0.7109375" style="2" customWidth="1"/>
    <col min="6405" max="6405" width="2.7109375" style="2" customWidth="1"/>
    <col min="6406" max="6406" width="0.7109375" style="2" customWidth="1"/>
    <col min="6407" max="6407" width="77.85546875" style="2" customWidth="1"/>
    <col min="6408" max="6408" width="0.7109375" style="2" customWidth="1"/>
    <col min="6409" max="6656" width="9.140625" style="2"/>
    <col min="6657" max="6657" width="2.7109375" style="2" customWidth="1"/>
    <col min="6658" max="6658" width="0.7109375" style="2" customWidth="1"/>
    <col min="6659" max="6659" width="76.28515625" style="2" customWidth="1"/>
    <col min="6660" max="6660" width="0.7109375" style="2" customWidth="1"/>
    <col min="6661" max="6661" width="2.7109375" style="2" customWidth="1"/>
    <col min="6662" max="6662" width="0.7109375" style="2" customWidth="1"/>
    <col min="6663" max="6663" width="77.85546875" style="2" customWidth="1"/>
    <col min="6664" max="6664" width="0.7109375" style="2" customWidth="1"/>
    <col min="6665" max="6912" width="9.140625" style="2"/>
    <col min="6913" max="6913" width="2.7109375" style="2" customWidth="1"/>
    <col min="6914" max="6914" width="0.7109375" style="2" customWidth="1"/>
    <col min="6915" max="6915" width="76.28515625" style="2" customWidth="1"/>
    <col min="6916" max="6916" width="0.7109375" style="2" customWidth="1"/>
    <col min="6917" max="6917" width="2.7109375" style="2" customWidth="1"/>
    <col min="6918" max="6918" width="0.7109375" style="2" customWidth="1"/>
    <col min="6919" max="6919" width="77.85546875" style="2" customWidth="1"/>
    <col min="6920" max="6920" width="0.7109375" style="2" customWidth="1"/>
    <col min="6921" max="7168" width="9.140625" style="2"/>
    <col min="7169" max="7169" width="2.7109375" style="2" customWidth="1"/>
    <col min="7170" max="7170" width="0.7109375" style="2" customWidth="1"/>
    <col min="7171" max="7171" width="76.28515625" style="2" customWidth="1"/>
    <col min="7172" max="7172" width="0.7109375" style="2" customWidth="1"/>
    <col min="7173" max="7173" width="2.7109375" style="2" customWidth="1"/>
    <col min="7174" max="7174" width="0.7109375" style="2" customWidth="1"/>
    <col min="7175" max="7175" width="77.85546875" style="2" customWidth="1"/>
    <col min="7176" max="7176" width="0.7109375" style="2" customWidth="1"/>
    <col min="7177" max="7424" width="9.140625" style="2"/>
    <col min="7425" max="7425" width="2.7109375" style="2" customWidth="1"/>
    <col min="7426" max="7426" width="0.7109375" style="2" customWidth="1"/>
    <col min="7427" max="7427" width="76.28515625" style="2" customWidth="1"/>
    <col min="7428" max="7428" width="0.7109375" style="2" customWidth="1"/>
    <col min="7429" max="7429" width="2.7109375" style="2" customWidth="1"/>
    <col min="7430" max="7430" width="0.7109375" style="2" customWidth="1"/>
    <col min="7431" max="7431" width="77.85546875" style="2" customWidth="1"/>
    <col min="7432" max="7432" width="0.7109375" style="2" customWidth="1"/>
    <col min="7433" max="7680" width="9.140625" style="2"/>
    <col min="7681" max="7681" width="2.7109375" style="2" customWidth="1"/>
    <col min="7682" max="7682" width="0.7109375" style="2" customWidth="1"/>
    <col min="7683" max="7683" width="76.28515625" style="2" customWidth="1"/>
    <col min="7684" max="7684" width="0.7109375" style="2" customWidth="1"/>
    <col min="7685" max="7685" width="2.7109375" style="2" customWidth="1"/>
    <col min="7686" max="7686" width="0.7109375" style="2" customWidth="1"/>
    <col min="7687" max="7687" width="77.85546875" style="2" customWidth="1"/>
    <col min="7688" max="7688" width="0.7109375" style="2" customWidth="1"/>
    <col min="7689" max="7936" width="9.140625" style="2"/>
    <col min="7937" max="7937" width="2.7109375" style="2" customWidth="1"/>
    <col min="7938" max="7938" width="0.7109375" style="2" customWidth="1"/>
    <col min="7939" max="7939" width="76.28515625" style="2" customWidth="1"/>
    <col min="7940" max="7940" width="0.7109375" style="2" customWidth="1"/>
    <col min="7941" max="7941" width="2.7109375" style="2" customWidth="1"/>
    <col min="7942" max="7942" width="0.7109375" style="2" customWidth="1"/>
    <col min="7943" max="7943" width="77.85546875" style="2" customWidth="1"/>
    <col min="7944" max="7944" width="0.7109375" style="2" customWidth="1"/>
    <col min="7945" max="8192" width="9.140625" style="2"/>
    <col min="8193" max="8193" width="2.7109375" style="2" customWidth="1"/>
    <col min="8194" max="8194" width="0.7109375" style="2" customWidth="1"/>
    <col min="8195" max="8195" width="76.28515625" style="2" customWidth="1"/>
    <col min="8196" max="8196" width="0.7109375" style="2" customWidth="1"/>
    <col min="8197" max="8197" width="2.7109375" style="2" customWidth="1"/>
    <col min="8198" max="8198" width="0.7109375" style="2" customWidth="1"/>
    <col min="8199" max="8199" width="77.85546875" style="2" customWidth="1"/>
    <col min="8200" max="8200" width="0.7109375" style="2" customWidth="1"/>
    <col min="8201" max="8448" width="9.140625" style="2"/>
    <col min="8449" max="8449" width="2.7109375" style="2" customWidth="1"/>
    <col min="8450" max="8450" width="0.7109375" style="2" customWidth="1"/>
    <col min="8451" max="8451" width="76.28515625" style="2" customWidth="1"/>
    <col min="8452" max="8452" width="0.7109375" style="2" customWidth="1"/>
    <col min="8453" max="8453" width="2.7109375" style="2" customWidth="1"/>
    <col min="8454" max="8454" width="0.7109375" style="2" customWidth="1"/>
    <col min="8455" max="8455" width="77.85546875" style="2" customWidth="1"/>
    <col min="8456" max="8456" width="0.7109375" style="2" customWidth="1"/>
    <col min="8457" max="8704" width="9.140625" style="2"/>
    <col min="8705" max="8705" width="2.7109375" style="2" customWidth="1"/>
    <col min="8706" max="8706" width="0.7109375" style="2" customWidth="1"/>
    <col min="8707" max="8707" width="76.28515625" style="2" customWidth="1"/>
    <col min="8708" max="8708" width="0.7109375" style="2" customWidth="1"/>
    <col min="8709" max="8709" width="2.7109375" style="2" customWidth="1"/>
    <col min="8710" max="8710" width="0.7109375" style="2" customWidth="1"/>
    <col min="8711" max="8711" width="77.85546875" style="2" customWidth="1"/>
    <col min="8712" max="8712" width="0.7109375" style="2" customWidth="1"/>
    <col min="8713" max="8960" width="9.140625" style="2"/>
    <col min="8961" max="8961" width="2.7109375" style="2" customWidth="1"/>
    <col min="8962" max="8962" width="0.7109375" style="2" customWidth="1"/>
    <col min="8963" max="8963" width="76.28515625" style="2" customWidth="1"/>
    <col min="8964" max="8964" width="0.7109375" style="2" customWidth="1"/>
    <col min="8965" max="8965" width="2.7109375" style="2" customWidth="1"/>
    <col min="8966" max="8966" width="0.7109375" style="2" customWidth="1"/>
    <col min="8967" max="8967" width="77.85546875" style="2" customWidth="1"/>
    <col min="8968" max="8968" width="0.7109375" style="2" customWidth="1"/>
    <col min="8969" max="9216" width="9.140625" style="2"/>
    <col min="9217" max="9217" width="2.7109375" style="2" customWidth="1"/>
    <col min="9218" max="9218" width="0.7109375" style="2" customWidth="1"/>
    <col min="9219" max="9219" width="76.28515625" style="2" customWidth="1"/>
    <col min="9220" max="9220" width="0.7109375" style="2" customWidth="1"/>
    <col min="9221" max="9221" width="2.7109375" style="2" customWidth="1"/>
    <col min="9222" max="9222" width="0.7109375" style="2" customWidth="1"/>
    <col min="9223" max="9223" width="77.85546875" style="2" customWidth="1"/>
    <col min="9224" max="9224" width="0.7109375" style="2" customWidth="1"/>
    <col min="9225" max="9472" width="9.140625" style="2"/>
    <col min="9473" max="9473" width="2.7109375" style="2" customWidth="1"/>
    <col min="9474" max="9474" width="0.7109375" style="2" customWidth="1"/>
    <col min="9475" max="9475" width="76.28515625" style="2" customWidth="1"/>
    <col min="9476" max="9476" width="0.7109375" style="2" customWidth="1"/>
    <col min="9477" max="9477" width="2.7109375" style="2" customWidth="1"/>
    <col min="9478" max="9478" width="0.7109375" style="2" customWidth="1"/>
    <col min="9479" max="9479" width="77.85546875" style="2" customWidth="1"/>
    <col min="9480" max="9480" width="0.7109375" style="2" customWidth="1"/>
    <col min="9481" max="9728" width="9.140625" style="2"/>
    <col min="9729" max="9729" width="2.7109375" style="2" customWidth="1"/>
    <col min="9730" max="9730" width="0.7109375" style="2" customWidth="1"/>
    <col min="9731" max="9731" width="76.28515625" style="2" customWidth="1"/>
    <col min="9732" max="9732" width="0.7109375" style="2" customWidth="1"/>
    <col min="9733" max="9733" width="2.7109375" style="2" customWidth="1"/>
    <col min="9734" max="9734" width="0.7109375" style="2" customWidth="1"/>
    <col min="9735" max="9735" width="77.85546875" style="2" customWidth="1"/>
    <col min="9736" max="9736" width="0.7109375" style="2" customWidth="1"/>
    <col min="9737" max="9984" width="9.140625" style="2"/>
    <col min="9985" max="9985" width="2.7109375" style="2" customWidth="1"/>
    <col min="9986" max="9986" width="0.7109375" style="2" customWidth="1"/>
    <col min="9987" max="9987" width="76.28515625" style="2" customWidth="1"/>
    <col min="9988" max="9988" width="0.7109375" style="2" customWidth="1"/>
    <col min="9989" max="9989" width="2.7109375" style="2" customWidth="1"/>
    <col min="9990" max="9990" width="0.7109375" style="2" customWidth="1"/>
    <col min="9991" max="9991" width="77.85546875" style="2" customWidth="1"/>
    <col min="9992" max="9992" width="0.7109375" style="2" customWidth="1"/>
    <col min="9993" max="10240" width="9.140625" style="2"/>
    <col min="10241" max="10241" width="2.7109375" style="2" customWidth="1"/>
    <col min="10242" max="10242" width="0.7109375" style="2" customWidth="1"/>
    <col min="10243" max="10243" width="76.28515625" style="2" customWidth="1"/>
    <col min="10244" max="10244" width="0.7109375" style="2" customWidth="1"/>
    <col min="10245" max="10245" width="2.7109375" style="2" customWidth="1"/>
    <col min="10246" max="10246" width="0.7109375" style="2" customWidth="1"/>
    <col min="10247" max="10247" width="77.85546875" style="2" customWidth="1"/>
    <col min="10248" max="10248" width="0.7109375" style="2" customWidth="1"/>
    <col min="10249" max="10496" width="9.140625" style="2"/>
    <col min="10497" max="10497" width="2.7109375" style="2" customWidth="1"/>
    <col min="10498" max="10498" width="0.7109375" style="2" customWidth="1"/>
    <col min="10499" max="10499" width="76.28515625" style="2" customWidth="1"/>
    <col min="10500" max="10500" width="0.7109375" style="2" customWidth="1"/>
    <col min="10501" max="10501" width="2.7109375" style="2" customWidth="1"/>
    <col min="10502" max="10502" width="0.7109375" style="2" customWidth="1"/>
    <col min="10503" max="10503" width="77.85546875" style="2" customWidth="1"/>
    <col min="10504" max="10504" width="0.7109375" style="2" customWidth="1"/>
    <col min="10505" max="10752" width="9.140625" style="2"/>
    <col min="10753" max="10753" width="2.7109375" style="2" customWidth="1"/>
    <col min="10754" max="10754" width="0.7109375" style="2" customWidth="1"/>
    <col min="10755" max="10755" width="76.28515625" style="2" customWidth="1"/>
    <col min="10756" max="10756" width="0.7109375" style="2" customWidth="1"/>
    <col min="10757" max="10757" width="2.7109375" style="2" customWidth="1"/>
    <col min="10758" max="10758" width="0.7109375" style="2" customWidth="1"/>
    <col min="10759" max="10759" width="77.85546875" style="2" customWidth="1"/>
    <col min="10760" max="10760" width="0.7109375" style="2" customWidth="1"/>
    <col min="10761" max="11008" width="9.140625" style="2"/>
    <col min="11009" max="11009" width="2.7109375" style="2" customWidth="1"/>
    <col min="11010" max="11010" width="0.7109375" style="2" customWidth="1"/>
    <col min="11011" max="11011" width="76.28515625" style="2" customWidth="1"/>
    <col min="11012" max="11012" width="0.7109375" style="2" customWidth="1"/>
    <col min="11013" max="11013" width="2.7109375" style="2" customWidth="1"/>
    <col min="11014" max="11014" width="0.7109375" style="2" customWidth="1"/>
    <col min="11015" max="11015" width="77.85546875" style="2" customWidth="1"/>
    <col min="11016" max="11016" width="0.7109375" style="2" customWidth="1"/>
    <col min="11017" max="11264" width="9.140625" style="2"/>
    <col min="11265" max="11265" width="2.7109375" style="2" customWidth="1"/>
    <col min="11266" max="11266" width="0.7109375" style="2" customWidth="1"/>
    <col min="11267" max="11267" width="76.28515625" style="2" customWidth="1"/>
    <col min="11268" max="11268" width="0.7109375" style="2" customWidth="1"/>
    <col min="11269" max="11269" width="2.7109375" style="2" customWidth="1"/>
    <col min="11270" max="11270" width="0.7109375" style="2" customWidth="1"/>
    <col min="11271" max="11271" width="77.85546875" style="2" customWidth="1"/>
    <col min="11272" max="11272" width="0.7109375" style="2" customWidth="1"/>
    <col min="11273" max="11520" width="9.140625" style="2"/>
    <col min="11521" max="11521" width="2.7109375" style="2" customWidth="1"/>
    <col min="11522" max="11522" width="0.7109375" style="2" customWidth="1"/>
    <col min="11523" max="11523" width="76.28515625" style="2" customWidth="1"/>
    <col min="11524" max="11524" width="0.7109375" style="2" customWidth="1"/>
    <col min="11525" max="11525" width="2.7109375" style="2" customWidth="1"/>
    <col min="11526" max="11526" width="0.7109375" style="2" customWidth="1"/>
    <col min="11527" max="11527" width="77.85546875" style="2" customWidth="1"/>
    <col min="11528" max="11528" width="0.7109375" style="2" customWidth="1"/>
    <col min="11529" max="11776" width="9.140625" style="2"/>
    <col min="11777" max="11777" width="2.7109375" style="2" customWidth="1"/>
    <col min="11778" max="11778" width="0.7109375" style="2" customWidth="1"/>
    <col min="11779" max="11779" width="76.28515625" style="2" customWidth="1"/>
    <col min="11780" max="11780" width="0.7109375" style="2" customWidth="1"/>
    <col min="11781" max="11781" width="2.7109375" style="2" customWidth="1"/>
    <col min="11782" max="11782" width="0.7109375" style="2" customWidth="1"/>
    <col min="11783" max="11783" width="77.85546875" style="2" customWidth="1"/>
    <col min="11784" max="11784" width="0.7109375" style="2" customWidth="1"/>
    <col min="11785" max="12032" width="9.140625" style="2"/>
    <col min="12033" max="12033" width="2.7109375" style="2" customWidth="1"/>
    <col min="12034" max="12034" width="0.7109375" style="2" customWidth="1"/>
    <col min="12035" max="12035" width="76.28515625" style="2" customWidth="1"/>
    <col min="12036" max="12036" width="0.7109375" style="2" customWidth="1"/>
    <col min="12037" max="12037" width="2.7109375" style="2" customWidth="1"/>
    <col min="12038" max="12038" width="0.7109375" style="2" customWidth="1"/>
    <col min="12039" max="12039" width="77.85546875" style="2" customWidth="1"/>
    <col min="12040" max="12040" width="0.7109375" style="2" customWidth="1"/>
    <col min="12041" max="12288" width="9.140625" style="2"/>
    <col min="12289" max="12289" width="2.7109375" style="2" customWidth="1"/>
    <col min="12290" max="12290" width="0.7109375" style="2" customWidth="1"/>
    <col min="12291" max="12291" width="76.28515625" style="2" customWidth="1"/>
    <col min="12292" max="12292" width="0.7109375" style="2" customWidth="1"/>
    <col min="12293" max="12293" width="2.7109375" style="2" customWidth="1"/>
    <col min="12294" max="12294" width="0.7109375" style="2" customWidth="1"/>
    <col min="12295" max="12295" width="77.85546875" style="2" customWidth="1"/>
    <col min="12296" max="12296" width="0.7109375" style="2" customWidth="1"/>
    <col min="12297" max="12544" width="9.140625" style="2"/>
    <col min="12545" max="12545" width="2.7109375" style="2" customWidth="1"/>
    <col min="12546" max="12546" width="0.7109375" style="2" customWidth="1"/>
    <col min="12547" max="12547" width="76.28515625" style="2" customWidth="1"/>
    <col min="12548" max="12548" width="0.7109375" style="2" customWidth="1"/>
    <col min="12549" max="12549" width="2.7109375" style="2" customWidth="1"/>
    <col min="12550" max="12550" width="0.7109375" style="2" customWidth="1"/>
    <col min="12551" max="12551" width="77.85546875" style="2" customWidth="1"/>
    <col min="12552" max="12552" width="0.7109375" style="2" customWidth="1"/>
    <col min="12553" max="12800" width="9.140625" style="2"/>
    <col min="12801" max="12801" width="2.7109375" style="2" customWidth="1"/>
    <col min="12802" max="12802" width="0.7109375" style="2" customWidth="1"/>
    <col min="12803" max="12803" width="76.28515625" style="2" customWidth="1"/>
    <col min="12804" max="12804" width="0.7109375" style="2" customWidth="1"/>
    <col min="12805" max="12805" width="2.7109375" style="2" customWidth="1"/>
    <col min="12806" max="12806" width="0.7109375" style="2" customWidth="1"/>
    <col min="12807" max="12807" width="77.85546875" style="2" customWidth="1"/>
    <col min="12808" max="12808" width="0.7109375" style="2" customWidth="1"/>
    <col min="12809" max="13056" width="9.140625" style="2"/>
    <col min="13057" max="13057" width="2.7109375" style="2" customWidth="1"/>
    <col min="13058" max="13058" width="0.7109375" style="2" customWidth="1"/>
    <col min="13059" max="13059" width="76.28515625" style="2" customWidth="1"/>
    <col min="13060" max="13060" width="0.7109375" style="2" customWidth="1"/>
    <col min="13061" max="13061" width="2.7109375" style="2" customWidth="1"/>
    <col min="13062" max="13062" width="0.7109375" style="2" customWidth="1"/>
    <col min="13063" max="13063" width="77.85546875" style="2" customWidth="1"/>
    <col min="13064" max="13064" width="0.7109375" style="2" customWidth="1"/>
    <col min="13065" max="13312" width="9.140625" style="2"/>
    <col min="13313" max="13313" width="2.7109375" style="2" customWidth="1"/>
    <col min="13314" max="13314" width="0.7109375" style="2" customWidth="1"/>
    <col min="13315" max="13315" width="76.28515625" style="2" customWidth="1"/>
    <col min="13316" max="13316" width="0.7109375" style="2" customWidth="1"/>
    <col min="13317" max="13317" width="2.7109375" style="2" customWidth="1"/>
    <col min="13318" max="13318" width="0.7109375" style="2" customWidth="1"/>
    <col min="13319" max="13319" width="77.85546875" style="2" customWidth="1"/>
    <col min="13320" max="13320" width="0.7109375" style="2" customWidth="1"/>
    <col min="13321" max="13568" width="9.140625" style="2"/>
    <col min="13569" max="13569" width="2.7109375" style="2" customWidth="1"/>
    <col min="13570" max="13570" width="0.7109375" style="2" customWidth="1"/>
    <col min="13571" max="13571" width="76.28515625" style="2" customWidth="1"/>
    <col min="13572" max="13572" width="0.7109375" style="2" customWidth="1"/>
    <col min="13573" max="13573" width="2.7109375" style="2" customWidth="1"/>
    <col min="13574" max="13574" width="0.7109375" style="2" customWidth="1"/>
    <col min="13575" max="13575" width="77.85546875" style="2" customWidth="1"/>
    <col min="13576" max="13576" width="0.7109375" style="2" customWidth="1"/>
    <col min="13577" max="13824" width="9.140625" style="2"/>
    <col min="13825" max="13825" width="2.7109375" style="2" customWidth="1"/>
    <col min="13826" max="13826" width="0.7109375" style="2" customWidth="1"/>
    <col min="13827" max="13827" width="76.28515625" style="2" customWidth="1"/>
    <col min="13828" max="13828" width="0.7109375" style="2" customWidth="1"/>
    <col min="13829" max="13829" width="2.7109375" style="2" customWidth="1"/>
    <col min="13830" max="13830" width="0.7109375" style="2" customWidth="1"/>
    <col min="13831" max="13831" width="77.85546875" style="2" customWidth="1"/>
    <col min="13832" max="13832" width="0.7109375" style="2" customWidth="1"/>
    <col min="13833" max="14080" width="9.140625" style="2"/>
    <col min="14081" max="14081" width="2.7109375" style="2" customWidth="1"/>
    <col min="14082" max="14082" width="0.7109375" style="2" customWidth="1"/>
    <col min="14083" max="14083" width="76.28515625" style="2" customWidth="1"/>
    <col min="14084" max="14084" width="0.7109375" style="2" customWidth="1"/>
    <col min="14085" max="14085" width="2.7109375" style="2" customWidth="1"/>
    <col min="14086" max="14086" width="0.7109375" style="2" customWidth="1"/>
    <col min="14087" max="14087" width="77.85546875" style="2" customWidth="1"/>
    <col min="14088" max="14088" width="0.7109375" style="2" customWidth="1"/>
    <col min="14089" max="14336" width="9.140625" style="2"/>
    <col min="14337" max="14337" width="2.7109375" style="2" customWidth="1"/>
    <col min="14338" max="14338" width="0.7109375" style="2" customWidth="1"/>
    <col min="14339" max="14339" width="76.28515625" style="2" customWidth="1"/>
    <col min="14340" max="14340" width="0.7109375" style="2" customWidth="1"/>
    <col min="14341" max="14341" width="2.7109375" style="2" customWidth="1"/>
    <col min="14342" max="14342" width="0.7109375" style="2" customWidth="1"/>
    <col min="14343" max="14343" width="77.85546875" style="2" customWidth="1"/>
    <col min="14344" max="14344" width="0.7109375" style="2" customWidth="1"/>
    <col min="14345" max="14592" width="9.140625" style="2"/>
    <col min="14593" max="14593" width="2.7109375" style="2" customWidth="1"/>
    <col min="14594" max="14594" width="0.7109375" style="2" customWidth="1"/>
    <col min="14595" max="14595" width="76.28515625" style="2" customWidth="1"/>
    <col min="14596" max="14596" width="0.7109375" style="2" customWidth="1"/>
    <col min="14597" max="14597" width="2.7109375" style="2" customWidth="1"/>
    <col min="14598" max="14598" width="0.7109375" style="2" customWidth="1"/>
    <col min="14599" max="14599" width="77.85546875" style="2" customWidth="1"/>
    <col min="14600" max="14600" width="0.7109375" style="2" customWidth="1"/>
    <col min="14601" max="14848" width="9.140625" style="2"/>
    <col min="14849" max="14849" width="2.7109375" style="2" customWidth="1"/>
    <col min="14850" max="14850" width="0.7109375" style="2" customWidth="1"/>
    <col min="14851" max="14851" width="76.28515625" style="2" customWidth="1"/>
    <col min="14852" max="14852" width="0.7109375" style="2" customWidth="1"/>
    <col min="14853" max="14853" width="2.7109375" style="2" customWidth="1"/>
    <col min="14854" max="14854" width="0.7109375" style="2" customWidth="1"/>
    <col min="14855" max="14855" width="77.85546875" style="2" customWidth="1"/>
    <col min="14856" max="14856" width="0.7109375" style="2" customWidth="1"/>
    <col min="14857" max="15104" width="9.140625" style="2"/>
    <col min="15105" max="15105" width="2.7109375" style="2" customWidth="1"/>
    <col min="15106" max="15106" width="0.7109375" style="2" customWidth="1"/>
    <col min="15107" max="15107" width="76.28515625" style="2" customWidth="1"/>
    <col min="15108" max="15108" width="0.7109375" style="2" customWidth="1"/>
    <col min="15109" max="15109" width="2.7109375" style="2" customWidth="1"/>
    <col min="15110" max="15110" width="0.7109375" style="2" customWidth="1"/>
    <col min="15111" max="15111" width="77.85546875" style="2" customWidth="1"/>
    <col min="15112" max="15112" width="0.7109375" style="2" customWidth="1"/>
    <col min="15113" max="15360" width="9.140625" style="2"/>
    <col min="15361" max="15361" width="2.7109375" style="2" customWidth="1"/>
    <col min="15362" max="15362" width="0.7109375" style="2" customWidth="1"/>
    <col min="15363" max="15363" width="76.28515625" style="2" customWidth="1"/>
    <col min="15364" max="15364" width="0.7109375" style="2" customWidth="1"/>
    <col min="15365" max="15365" width="2.7109375" style="2" customWidth="1"/>
    <col min="15366" max="15366" width="0.7109375" style="2" customWidth="1"/>
    <col min="15367" max="15367" width="77.85546875" style="2" customWidth="1"/>
    <col min="15368" max="15368" width="0.7109375" style="2" customWidth="1"/>
    <col min="15369" max="15616" width="9.140625" style="2"/>
    <col min="15617" max="15617" width="2.7109375" style="2" customWidth="1"/>
    <col min="15618" max="15618" width="0.7109375" style="2" customWidth="1"/>
    <col min="15619" max="15619" width="76.28515625" style="2" customWidth="1"/>
    <col min="15620" max="15620" width="0.7109375" style="2" customWidth="1"/>
    <col min="15621" max="15621" width="2.7109375" style="2" customWidth="1"/>
    <col min="15622" max="15622" width="0.7109375" style="2" customWidth="1"/>
    <col min="15623" max="15623" width="77.85546875" style="2" customWidth="1"/>
    <col min="15624" max="15624" width="0.7109375" style="2" customWidth="1"/>
    <col min="15625" max="15872" width="9.140625" style="2"/>
    <col min="15873" max="15873" width="2.7109375" style="2" customWidth="1"/>
    <col min="15874" max="15874" width="0.7109375" style="2" customWidth="1"/>
    <col min="15875" max="15875" width="76.28515625" style="2" customWidth="1"/>
    <col min="15876" max="15876" width="0.7109375" style="2" customWidth="1"/>
    <col min="15877" max="15877" width="2.7109375" style="2" customWidth="1"/>
    <col min="15878" max="15878" width="0.7109375" style="2" customWidth="1"/>
    <col min="15879" max="15879" width="77.85546875" style="2" customWidth="1"/>
    <col min="15880" max="15880" width="0.7109375" style="2" customWidth="1"/>
    <col min="15881" max="16128" width="9.140625" style="2"/>
    <col min="16129" max="16129" width="2.7109375" style="2" customWidth="1"/>
    <col min="16130" max="16130" width="0.7109375" style="2" customWidth="1"/>
    <col min="16131" max="16131" width="76.28515625" style="2" customWidth="1"/>
    <col min="16132" max="16132" width="0.7109375" style="2" customWidth="1"/>
    <col min="16133" max="16133" width="2.7109375" style="2" customWidth="1"/>
    <col min="16134" max="16134" width="0.7109375" style="2" customWidth="1"/>
    <col min="16135" max="16135" width="77.85546875" style="2" customWidth="1"/>
    <col min="16136" max="16136" width="0.7109375" style="2" customWidth="1"/>
    <col min="16137" max="16384" width="9.140625" style="2"/>
  </cols>
  <sheetData>
    <row r="1" spans="2:9" ht="9" customHeight="1" x14ac:dyDescent="0.2"/>
    <row r="2" spans="2:9" ht="26.25" x14ac:dyDescent="0.2">
      <c r="B2" s="184" t="s">
        <v>302</v>
      </c>
      <c r="C2" s="184"/>
      <c r="D2" s="184"/>
      <c r="E2" s="184"/>
      <c r="F2" s="184"/>
      <c r="G2" s="184"/>
      <c r="H2" s="184"/>
    </row>
    <row r="3" spans="2:9" ht="18.75" customHeight="1" x14ac:dyDescent="0.2">
      <c r="B3" s="185" t="s">
        <v>227</v>
      </c>
      <c r="C3" s="185"/>
    </row>
    <row r="4" spans="2:9" ht="12" customHeight="1" x14ac:dyDescent="0.2">
      <c r="B4" s="18"/>
      <c r="C4" s="18"/>
      <c r="D4" s="18"/>
      <c r="F4" s="18"/>
      <c r="G4" s="18"/>
      <c r="H4" s="18"/>
      <c r="I4" s="92"/>
    </row>
    <row r="5" spans="2:9" ht="12" customHeight="1" x14ac:dyDescent="0.2">
      <c r="B5" s="12"/>
      <c r="C5" s="12"/>
      <c r="D5" s="12"/>
      <c r="F5" s="12"/>
      <c r="G5" s="12"/>
      <c r="H5" s="12"/>
    </row>
    <row r="6" spans="2:9" ht="12" customHeight="1" x14ac:dyDescent="0.2">
      <c r="B6" s="186"/>
      <c r="C6" s="187" t="s">
        <v>303</v>
      </c>
      <c r="D6" s="18"/>
      <c r="F6" s="188"/>
      <c r="G6" s="18"/>
      <c r="H6" s="188"/>
    </row>
    <row r="7" spans="2:9" ht="13.15" customHeight="1" x14ac:dyDescent="0.2">
      <c r="B7" s="186"/>
      <c r="C7" s="187"/>
      <c r="D7" s="18"/>
      <c r="F7" s="188"/>
      <c r="G7" s="187" t="s">
        <v>304</v>
      </c>
      <c r="H7" s="188"/>
    </row>
    <row r="8" spans="2:9" x14ac:dyDescent="0.2">
      <c r="B8" s="186"/>
      <c r="C8" s="187"/>
      <c r="D8" s="18"/>
      <c r="F8" s="188"/>
      <c r="G8" s="187"/>
      <c r="H8" s="188"/>
    </row>
    <row r="9" spans="2:9" x14ac:dyDescent="0.2">
      <c r="B9" s="186"/>
      <c r="C9" s="187"/>
      <c r="D9" s="18"/>
      <c r="F9" s="188"/>
      <c r="G9" s="187"/>
      <c r="H9" s="188"/>
    </row>
    <row r="10" spans="2:9" x14ac:dyDescent="0.2">
      <c r="B10" s="186"/>
      <c r="C10" s="187"/>
      <c r="D10" s="18"/>
      <c r="F10" s="188"/>
      <c r="G10" s="187"/>
      <c r="H10" s="188"/>
    </row>
    <row r="11" spans="2:9" x14ac:dyDescent="0.2">
      <c r="B11" s="186"/>
      <c r="C11" s="187"/>
      <c r="D11" s="18"/>
      <c r="F11" s="188"/>
      <c r="G11" s="187"/>
      <c r="H11" s="188"/>
    </row>
    <row r="12" spans="2:9" x14ac:dyDescent="0.2">
      <c r="B12" s="186"/>
      <c r="C12" s="187"/>
      <c r="D12" s="18"/>
      <c r="F12" s="188"/>
      <c r="G12" s="187"/>
      <c r="H12" s="188"/>
    </row>
    <row r="13" spans="2:9" x14ac:dyDescent="0.2">
      <c r="B13" s="186"/>
      <c r="C13" s="187"/>
      <c r="D13" s="18"/>
      <c r="F13" s="188"/>
      <c r="G13" s="187"/>
      <c r="H13" s="188"/>
    </row>
    <row r="14" spans="2:9" x14ac:dyDescent="0.2">
      <c r="B14" s="186"/>
      <c r="C14" s="187"/>
      <c r="D14" s="18"/>
      <c r="F14" s="188"/>
      <c r="G14" s="187"/>
      <c r="H14" s="188"/>
    </row>
    <row r="15" spans="2:9" x14ac:dyDescent="0.2">
      <c r="B15" s="186"/>
      <c r="C15" s="187"/>
      <c r="D15" s="18"/>
      <c r="F15" s="188"/>
      <c r="G15" s="187"/>
      <c r="H15" s="188"/>
    </row>
    <row r="16" spans="2:9" x14ac:dyDescent="0.2">
      <c r="B16" s="186"/>
      <c r="C16" s="187"/>
      <c r="D16" s="18"/>
      <c r="F16" s="188"/>
      <c r="G16" s="187"/>
      <c r="H16" s="188"/>
    </row>
    <row r="17" spans="2:8" x14ac:dyDescent="0.2">
      <c r="B17" s="186"/>
      <c r="C17" s="187"/>
      <c r="D17" s="18"/>
      <c r="F17" s="188"/>
      <c r="G17" s="187"/>
      <c r="H17" s="188"/>
    </row>
    <row r="18" spans="2:8" x14ac:dyDescent="0.2">
      <c r="B18" s="186"/>
      <c r="C18" s="187"/>
      <c r="D18" s="18"/>
      <c r="F18" s="188"/>
      <c r="G18" s="187"/>
      <c r="H18" s="188"/>
    </row>
    <row r="19" spans="2:8" x14ac:dyDescent="0.2">
      <c r="B19" s="186"/>
      <c r="C19" s="187"/>
      <c r="D19" s="18"/>
      <c r="F19" s="188"/>
      <c r="G19" s="187"/>
      <c r="H19" s="188"/>
    </row>
    <row r="20" spans="2:8" x14ac:dyDescent="0.2">
      <c r="B20" s="186"/>
      <c r="C20" s="187"/>
      <c r="D20" s="18"/>
      <c r="F20" s="188"/>
      <c r="G20" s="187"/>
      <c r="H20" s="188"/>
    </row>
    <row r="21" spans="2:8" x14ac:dyDescent="0.2">
      <c r="B21" s="186"/>
      <c r="C21" s="187"/>
      <c r="D21" s="18"/>
      <c r="F21" s="188"/>
      <c r="G21" s="187"/>
      <c r="H21" s="188"/>
    </row>
    <row r="22" spans="2:8" x14ac:dyDescent="0.2">
      <c r="B22" s="186"/>
      <c r="C22" s="187"/>
      <c r="D22" s="18"/>
      <c r="F22" s="188"/>
      <c r="G22" s="187"/>
      <c r="H22" s="188"/>
    </row>
    <row r="23" spans="2:8" x14ac:dyDescent="0.2">
      <c r="B23" s="186"/>
      <c r="C23" s="187"/>
      <c r="D23" s="18"/>
      <c r="F23" s="188"/>
      <c r="G23" s="187"/>
      <c r="H23" s="188"/>
    </row>
    <row r="24" spans="2:8" x14ac:dyDescent="0.2">
      <c r="B24" s="186"/>
      <c r="C24" s="187"/>
      <c r="D24" s="18"/>
      <c r="F24" s="188"/>
      <c r="G24" s="187"/>
      <c r="H24" s="188"/>
    </row>
    <row r="25" spans="2:8" x14ac:dyDescent="0.2">
      <c r="B25" s="186"/>
      <c r="C25" s="187"/>
      <c r="D25" s="18"/>
      <c r="F25" s="188"/>
      <c r="G25" s="187"/>
      <c r="H25" s="188"/>
    </row>
    <row r="26" spans="2:8" x14ac:dyDescent="0.2">
      <c r="B26" s="186"/>
      <c r="C26" s="187"/>
      <c r="D26" s="18"/>
      <c r="F26" s="188"/>
      <c r="G26" s="187"/>
      <c r="H26" s="188"/>
    </row>
    <row r="27" spans="2:8" x14ac:dyDescent="0.2">
      <c r="B27" s="186"/>
      <c r="C27" s="187"/>
      <c r="D27" s="18"/>
      <c r="F27" s="188"/>
      <c r="G27" s="187"/>
      <c r="H27" s="188"/>
    </row>
    <row r="28" spans="2:8" x14ac:dyDescent="0.2">
      <c r="B28" s="186"/>
      <c r="C28" s="187"/>
      <c r="D28" s="18"/>
      <c r="F28" s="188"/>
      <c r="G28" s="187"/>
      <c r="H28" s="188"/>
    </row>
    <row r="29" spans="2:8" x14ac:dyDescent="0.2">
      <c r="B29" s="186"/>
      <c r="C29" s="187"/>
      <c r="D29" s="18"/>
      <c r="F29" s="188"/>
      <c r="G29" s="187"/>
      <c r="H29" s="188"/>
    </row>
    <row r="30" spans="2:8" x14ac:dyDescent="0.2">
      <c r="B30" s="186"/>
      <c r="C30" s="187"/>
      <c r="D30" s="18"/>
      <c r="F30" s="188"/>
      <c r="G30" s="187"/>
      <c r="H30" s="188"/>
    </row>
    <row r="31" spans="2:8" x14ac:dyDescent="0.2">
      <c r="B31" s="186"/>
      <c r="C31" s="187"/>
      <c r="D31" s="18"/>
      <c r="F31" s="188"/>
      <c r="G31" s="187"/>
      <c r="H31" s="188"/>
    </row>
    <row r="32" spans="2:8" x14ac:dyDescent="0.2">
      <c r="B32" s="186"/>
      <c r="C32" s="187"/>
      <c r="D32" s="18"/>
      <c r="F32" s="188"/>
      <c r="G32" s="187"/>
      <c r="H32" s="188"/>
    </row>
    <row r="33" spans="2:8" x14ac:dyDescent="0.2">
      <c r="B33" s="186"/>
      <c r="C33" s="187"/>
      <c r="D33" s="18"/>
      <c r="F33" s="188"/>
      <c r="G33" s="187"/>
      <c r="H33" s="188"/>
    </row>
    <row r="34" spans="2:8" x14ac:dyDescent="0.2">
      <c r="B34" s="186"/>
      <c r="C34" s="187"/>
      <c r="D34" s="18"/>
      <c r="F34" s="188"/>
      <c r="G34" s="187"/>
      <c r="H34" s="188"/>
    </row>
    <row r="35" spans="2:8" x14ac:dyDescent="0.2">
      <c r="B35" s="186"/>
      <c r="C35" s="187"/>
      <c r="D35" s="18"/>
      <c r="F35" s="188"/>
      <c r="G35" s="187"/>
      <c r="H35" s="188"/>
    </row>
    <row r="36" spans="2:8" x14ac:dyDescent="0.2">
      <c r="B36" s="186"/>
      <c r="C36" s="187"/>
      <c r="D36" s="18"/>
      <c r="F36" s="188"/>
      <c r="G36" s="187"/>
      <c r="H36" s="188"/>
    </row>
    <row r="37" spans="2:8" x14ac:dyDescent="0.2">
      <c r="B37" s="186"/>
      <c r="C37" s="187"/>
      <c r="D37" s="18"/>
      <c r="F37" s="188"/>
      <c r="G37" s="187"/>
      <c r="H37" s="188"/>
    </row>
    <row r="38" spans="2:8" x14ac:dyDescent="0.2">
      <c r="B38" s="186"/>
      <c r="C38" s="187"/>
      <c r="D38" s="18"/>
      <c r="F38" s="188"/>
      <c r="G38" s="187"/>
      <c r="H38" s="188"/>
    </row>
    <row r="39" spans="2:8" x14ac:dyDescent="0.2">
      <c r="B39" s="186"/>
      <c r="C39" s="187"/>
      <c r="D39" s="18"/>
      <c r="F39" s="188"/>
      <c r="G39" s="187"/>
      <c r="H39" s="188"/>
    </row>
    <row r="40" spans="2:8" x14ac:dyDescent="0.2">
      <c r="B40" s="186"/>
      <c r="C40" s="187"/>
      <c r="D40" s="18"/>
      <c r="F40" s="188"/>
      <c r="G40" s="187"/>
      <c r="H40" s="188"/>
    </row>
    <row r="41" spans="2:8" x14ac:dyDescent="0.2">
      <c r="B41" s="186"/>
      <c r="C41" s="187"/>
      <c r="D41" s="18"/>
      <c r="F41" s="188"/>
      <c r="G41" s="187"/>
      <c r="H41" s="188"/>
    </row>
    <row r="42" spans="2:8" x14ac:dyDescent="0.2">
      <c r="B42" s="186"/>
      <c r="C42" s="187"/>
      <c r="D42" s="18"/>
      <c r="F42" s="188"/>
      <c r="G42" s="187"/>
      <c r="H42" s="188"/>
    </row>
    <row r="43" spans="2:8" x14ac:dyDescent="0.2">
      <c r="B43" s="186"/>
      <c r="C43" s="187"/>
      <c r="D43" s="18"/>
      <c r="F43" s="188"/>
      <c r="G43" s="187"/>
      <c r="H43" s="188"/>
    </row>
    <row r="44" spans="2:8" x14ac:dyDescent="0.2">
      <c r="B44" s="186"/>
      <c r="C44" s="187"/>
      <c r="D44" s="18"/>
      <c r="F44" s="188"/>
      <c r="G44" s="187"/>
      <c r="H44" s="188"/>
    </row>
    <row r="45" spans="2:8" x14ac:dyDescent="0.2">
      <c r="B45" s="186"/>
      <c r="C45" s="187"/>
      <c r="D45" s="18"/>
      <c r="F45" s="188"/>
      <c r="G45" s="187"/>
      <c r="H45" s="188"/>
    </row>
    <row r="46" spans="2:8" x14ac:dyDescent="0.2">
      <c r="B46" s="186"/>
      <c r="C46" s="187"/>
      <c r="D46" s="18"/>
      <c r="F46" s="188"/>
      <c r="G46" s="187"/>
      <c r="H46" s="188"/>
    </row>
    <row r="47" spans="2:8" x14ac:dyDescent="0.2">
      <c r="B47" s="186"/>
      <c r="C47" s="187"/>
      <c r="D47" s="18"/>
      <c r="F47" s="188"/>
      <c r="G47" s="187"/>
      <c r="H47" s="188"/>
    </row>
    <row r="48" spans="2:8" x14ac:dyDescent="0.2">
      <c r="B48" s="186"/>
      <c r="C48" s="187"/>
      <c r="D48" s="18"/>
      <c r="F48" s="188"/>
      <c r="G48" s="187"/>
      <c r="H48" s="188"/>
    </row>
    <row r="49" spans="2:8" x14ac:dyDescent="0.2">
      <c r="B49" s="186"/>
      <c r="C49" s="187"/>
      <c r="D49" s="18"/>
      <c r="F49" s="188"/>
      <c r="G49" s="187"/>
      <c r="H49" s="188"/>
    </row>
    <row r="50" spans="2:8" x14ac:dyDescent="0.2">
      <c r="B50" s="186"/>
      <c r="C50" s="187"/>
      <c r="D50" s="18"/>
      <c r="F50" s="188"/>
      <c r="G50" s="187"/>
      <c r="H50" s="188"/>
    </row>
    <row r="51" spans="2:8" x14ac:dyDescent="0.2">
      <c r="B51" s="186"/>
      <c r="C51" s="187"/>
      <c r="D51" s="18"/>
      <c r="F51" s="188"/>
      <c r="G51" s="187"/>
      <c r="H51" s="188"/>
    </row>
    <row r="52" spans="2:8" x14ac:dyDescent="0.2">
      <c r="B52" s="186"/>
      <c r="C52" s="187"/>
      <c r="D52" s="18"/>
      <c r="F52" s="188"/>
      <c r="G52" s="187"/>
      <c r="H52" s="188"/>
    </row>
    <row r="53" spans="2:8" x14ac:dyDescent="0.2">
      <c r="B53" s="186"/>
      <c r="C53" s="187"/>
      <c r="D53" s="18"/>
      <c r="F53" s="188"/>
      <c r="G53" s="187"/>
      <c r="H53" s="188"/>
    </row>
    <row r="54" spans="2:8" x14ac:dyDescent="0.2">
      <c r="B54" s="186"/>
      <c r="C54" s="187"/>
      <c r="D54" s="18"/>
      <c r="F54" s="188"/>
      <c r="G54" s="187"/>
      <c r="H54" s="188"/>
    </row>
    <row r="55" spans="2:8" x14ac:dyDescent="0.2">
      <c r="B55" s="186"/>
      <c r="C55" s="187"/>
      <c r="D55" s="18"/>
      <c r="F55" s="188"/>
      <c r="G55" s="187"/>
      <c r="H55" s="188"/>
    </row>
    <row r="56" spans="2:8" x14ac:dyDescent="0.2">
      <c r="B56" s="186"/>
      <c r="C56" s="187"/>
      <c r="D56" s="18"/>
      <c r="F56" s="188"/>
      <c r="G56" s="187"/>
      <c r="H56" s="188"/>
    </row>
    <row r="57" spans="2:8" x14ac:dyDescent="0.2">
      <c r="B57" s="186"/>
      <c r="C57" s="187"/>
      <c r="D57" s="18"/>
      <c r="F57" s="188"/>
      <c r="G57" s="187"/>
      <c r="H57" s="188"/>
    </row>
    <row r="58" spans="2:8" x14ac:dyDescent="0.2">
      <c r="B58" s="186"/>
      <c r="C58" s="187"/>
      <c r="D58" s="18"/>
      <c r="F58" s="188"/>
      <c r="G58" s="187"/>
      <c r="H58" s="188"/>
    </row>
    <row r="59" spans="2:8" x14ac:dyDescent="0.2">
      <c r="B59" s="186"/>
      <c r="C59" s="187"/>
      <c r="D59" s="18"/>
      <c r="F59" s="188"/>
      <c r="G59" s="187"/>
      <c r="H59" s="188"/>
    </row>
    <row r="60" spans="2:8" x14ac:dyDescent="0.2">
      <c r="B60" s="186"/>
      <c r="C60" s="187"/>
      <c r="D60" s="18"/>
      <c r="F60" s="188"/>
      <c r="G60" s="187"/>
      <c r="H60" s="188"/>
    </row>
    <row r="61" spans="2:8" x14ac:dyDescent="0.2">
      <c r="B61" s="186"/>
      <c r="C61" s="187"/>
      <c r="D61" s="18"/>
      <c r="F61" s="188"/>
      <c r="G61" s="187"/>
      <c r="H61" s="188"/>
    </row>
    <row r="62" spans="2:8" x14ac:dyDescent="0.2">
      <c r="B62" s="186"/>
      <c r="C62" s="187"/>
      <c r="D62" s="18"/>
      <c r="F62" s="188"/>
      <c r="G62" s="187"/>
      <c r="H62" s="188"/>
    </row>
    <row r="63" spans="2:8" x14ac:dyDescent="0.2">
      <c r="B63" s="186"/>
      <c r="C63" s="187"/>
      <c r="D63" s="18"/>
      <c r="F63" s="188"/>
      <c r="G63" s="187"/>
      <c r="H63" s="188"/>
    </row>
    <row r="64" spans="2:8" x14ac:dyDescent="0.2">
      <c r="B64" s="186"/>
      <c r="C64" s="187"/>
      <c r="D64" s="18"/>
      <c r="F64" s="188"/>
      <c r="G64" s="187"/>
      <c r="H64" s="188"/>
    </row>
    <row r="65" spans="2:8" x14ac:dyDescent="0.2">
      <c r="B65" s="186"/>
      <c r="C65" s="187"/>
      <c r="D65" s="18"/>
      <c r="F65" s="188"/>
      <c r="G65" s="187"/>
      <c r="H65" s="188"/>
    </row>
    <row r="66" spans="2:8" x14ac:dyDescent="0.2">
      <c r="B66" s="186"/>
      <c r="C66" s="187"/>
      <c r="D66" s="18"/>
      <c r="F66" s="188"/>
      <c r="G66" s="187"/>
      <c r="H66" s="188"/>
    </row>
    <row r="67" spans="2:8" x14ac:dyDescent="0.2">
      <c r="B67" s="186"/>
      <c r="C67" s="187"/>
      <c r="D67" s="18"/>
      <c r="F67" s="188"/>
      <c r="G67" s="187"/>
      <c r="H67" s="188"/>
    </row>
    <row r="68" spans="2:8" x14ac:dyDescent="0.2">
      <c r="B68" s="186"/>
      <c r="C68" s="187"/>
      <c r="D68" s="18"/>
      <c r="F68" s="188"/>
      <c r="G68" s="187"/>
      <c r="H68" s="188"/>
    </row>
    <row r="69" spans="2:8" x14ac:dyDescent="0.2">
      <c r="B69" s="186"/>
      <c r="C69" s="187"/>
      <c r="D69" s="18"/>
      <c r="F69" s="188"/>
      <c r="G69" s="187"/>
      <c r="H69" s="188"/>
    </row>
    <row r="70" spans="2:8" x14ac:dyDescent="0.2">
      <c r="B70" s="186"/>
      <c r="C70" s="187"/>
      <c r="D70" s="18"/>
      <c r="F70" s="188"/>
      <c r="G70" s="187"/>
      <c r="H70" s="188"/>
    </row>
    <row r="71" spans="2:8" x14ac:dyDescent="0.2">
      <c r="B71" s="186"/>
      <c r="C71" s="187"/>
      <c r="D71" s="18"/>
      <c r="F71" s="188"/>
      <c r="G71" s="187"/>
      <c r="H71" s="188"/>
    </row>
    <row r="72" spans="2:8" x14ac:dyDescent="0.2">
      <c r="B72" s="186"/>
      <c r="C72" s="187"/>
      <c r="D72" s="18"/>
      <c r="F72" s="188"/>
      <c r="G72" s="187"/>
      <c r="H72" s="188"/>
    </row>
    <row r="73" spans="2:8" x14ac:dyDescent="0.2">
      <c r="B73" s="186"/>
      <c r="C73" s="187"/>
      <c r="D73" s="18"/>
      <c r="F73" s="188"/>
      <c r="G73" s="187"/>
      <c r="H73" s="188"/>
    </row>
    <row r="74" spans="2:8" x14ac:dyDescent="0.2">
      <c r="B74" s="186"/>
      <c r="C74" s="187"/>
      <c r="D74" s="18"/>
      <c r="F74" s="188"/>
      <c r="G74" s="187"/>
      <c r="H74" s="188"/>
    </row>
    <row r="75" spans="2:8" x14ac:dyDescent="0.2">
      <c r="B75" s="186"/>
      <c r="C75" s="187"/>
      <c r="D75" s="18"/>
      <c r="F75" s="188"/>
      <c r="G75" s="187"/>
      <c r="H75" s="188"/>
    </row>
    <row r="76" spans="2:8" x14ac:dyDescent="0.2">
      <c r="B76" s="186"/>
      <c r="C76" s="187"/>
      <c r="D76" s="18"/>
      <c r="F76" s="188"/>
      <c r="G76" s="187"/>
      <c r="H76" s="188"/>
    </row>
    <row r="77" spans="2:8" x14ac:dyDescent="0.2">
      <c r="B77" s="186"/>
      <c r="C77" s="187"/>
      <c r="D77" s="18"/>
      <c r="F77" s="188"/>
      <c r="G77" s="187"/>
      <c r="H77" s="188"/>
    </row>
    <row r="78" spans="2:8" x14ac:dyDescent="0.2">
      <c r="B78" s="186"/>
      <c r="C78" s="187"/>
      <c r="D78" s="18"/>
      <c r="F78" s="188"/>
      <c r="G78" s="187"/>
      <c r="H78" s="188"/>
    </row>
    <row r="79" spans="2:8" x14ac:dyDescent="0.2">
      <c r="B79" s="186"/>
      <c r="C79" s="187"/>
      <c r="D79" s="18"/>
      <c r="F79" s="188"/>
      <c r="G79" s="187"/>
      <c r="H79" s="188"/>
    </row>
    <row r="80" spans="2:8" x14ac:dyDescent="0.2">
      <c r="B80" s="186"/>
      <c r="C80" s="187"/>
      <c r="D80" s="18"/>
      <c r="F80" s="188"/>
      <c r="G80" s="187"/>
      <c r="H80" s="188"/>
    </row>
    <row r="81" spans="2:8" x14ac:dyDescent="0.2">
      <c r="B81" s="186"/>
      <c r="C81" s="187"/>
      <c r="D81" s="18"/>
      <c r="F81" s="188"/>
      <c r="G81" s="187"/>
      <c r="H81" s="188"/>
    </row>
    <row r="82" spans="2:8" x14ac:dyDescent="0.2">
      <c r="B82" s="186"/>
      <c r="C82" s="187"/>
      <c r="D82" s="18"/>
      <c r="F82" s="188"/>
      <c r="G82" s="187"/>
      <c r="H82" s="188"/>
    </row>
    <row r="83" spans="2:8" x14ac:dyDescent="0.2">
      <c r="B83" s="186"/>
      <c r="C83" s="187"/>
      <c r="D83" s="18"/>
      <c r="F83" s="188"/>
      <c r="G83" s="187"/>
      <c r="H83" s="188"/>
    </row>
    <row r="84" spans="2:8" x14ac:dyDescent="0.2">
      <c r="B84" s="186"/>
      <c r="C84" s="187"/>
      <c r="D84" s="18"/>
      <c r="F84" s="189"/>
      <c r="G84" s="189"/>
      <c r="H84" s="189"/>
    </row>
    <row r="85" spans="2:8" x14ac:dyDescent="0.2">
      <c r="B85" s="186"/>
      <c r="C85" s="187"/>
      <c r="D85" s="18"/>
      <c r="F85" s="188"/>
      <c r="G85" s="187" t="s">
        <v>305</v>
      </c>
      <c r="H85" s="188"/>
    </row>
    <row r="86" spans="2:8" ht="13.15" customHeight="1" x14ac:dyDescent="0.2">
      <c r="B86" s="186"/>
      <c r="C86" s="187"/>
      <c r="D86" s="18"/>
      <c r="F86" s="188"/>
      <c r="G86" s="187"/>
      <c r="H86" s="188"/>
    </row>
    <row r="87" spans="2:8" x14ac:dyDescent="0.2">
      <c r="B87" s="186"/>
      <c r="C87" s="187"/>
      <c r="D87" s="18"/>
      <c r="F87" s="188"/>
      <c r="G87" s="187"/>
      <c r="H87" s="188"/>
    </row>
    <row r="88" spans="2:8" x14ac:dyDescent="0.2">
      <c r="B88" s="186"/>
      <c r="C88" s="187"/>
      <c r="D88" s="18"/>
      <c r="F88" s="188"/>
      <c r="G88" s="187"/>
      <c r="H88" s="188"/>
    </row>
    <row r="89" spans="2:8" x14ac:dyDescent="0.2">
      <c r="B89" s="186"/>
      <c r="C89" s="187"/>
      <c r="D89" s="18"/>
      <c r="F89" s="188"/>
      <c r="G89" s="187"/>
      <c r="H89" s="188"/>
    </row>
    <row r="90" spans="2:8" x14ac:dyDescent="0.2">
      <c r="B90" s="186"/>
      <c r="C90" s="187"/>
      <c r="D90" s="18"/>
      <c r="F90" s="188"/>
      <c r="G90" s="187"/>
      <c r="H90" s="188"/>
    </row>
    <row r="91" spans="2:8" x14ac:dyDescent="0.2">
      <c r="B91" s="186"/>
      <c r="C91" s="187"/>
      <c r="D91" s="18"/>
      <c r="F91" s="188"/>
      <c r="G91" s="187"/>
      <c r="H91" s="188"/>
    </row>
    <row r="92" spans="2:8" x14ac:dyDescent="0.2">
      <c r="B92" s="186"/>
      <c r="C92" s="187"/>
      <c r="D92" s="18"/>
      <c r="F92" s="188"/>
      <c r="G92" s="187"/>
      <c r="H92" s="188"/>
    </row>
    <row r="93" spans="2:8" x14ac:dyDescent="0.2">
      <c r="B93" s="186"/>
      <c r="C93" s="187"/>
      <c r="D93" s="18"/>
      <c r="F93" s="188"/>
      <c r="G93" s="187"/>
      <c r="H93" s="188"/>
    </row>
    <row r="94" spans="2:8" x14ac:dyDescent="0.2">
      <c r="B94" s="186"/>
      <c r="C94" s="187"/>
      <c r="D94" s="18"/>
      <c r="F94" s="188"/>
      <c r="G94" s="187"/>
      <c r="H94" s="188"/>
    </row>
    <row r="95" spans="2:8" x14ac:dyDescent="0.2">
      <c r="B95" s="186"/>
      <c r="C95" s="187"/>
      <c r="D95" s="18"/>
      <c r="F95" s="188"/>
      <c r="G95" s="187"/>
      <c r="H95" s="188"/>
    </row>
    <row r="96" spans="2:8" x14ac:dyDescent="0.2">
      <c r="B96" s="186"/>
      <c r="C96" s="187"/>
      <c r="D96" s="18"/>
      <c r="F96" s="188"/>
      <c r="G96" s="187"/>
      <c r="H96" s="188"/>
    </row>
    <row r="97" spans="2:8" x14ac:dyDescent="0.2">
      <c r="B97" s="186"/>
      <c r="C97" s="187"/>
      <c r="D97" s="18"/>
      <c r="F97" s="188"/>
      <c r="G97" s="187"/>
      <c r="H97" s="188"/>
    </row>
    <row r="98" spans="2:8" x14ac:dyDescent="0.2">
      <c r="B98" s="186"/>
      <c r="C98" s="187"/>
      <c r="D98" s="18"/>
      <c r="F98" s="188"/>
      <c r="G98" s="187"/>
      <c r="H98" s="188"/>
    </row>
    <row r="99" spans="2:8" x14ac:dyDescent="0.2">
      <c r="B99" s="186"/>
      <c r="C99" s="187"/>
      <c r="D99" s="18"/>
      <c r="F99" s="188"/>
      <c r="G99" s="187"/>
      <c r="H99" s="188"/>
    </row>
    <row r="100" spans="2:8" x14ac:dyDescent="0.2">
      <c r="B100" s="186"/>
      <c r="C100" s="187"/>
      <c r="D100" s="18"/>
      <c r="F100" s="188"/>
      <c r="G100" s="187"/>
      <c r="H100" s="188"/>
    </row>
    <row r="101" spans="2:8" x14ac:dyDescent="0.2">
      <c r="B101" s="186"/>
      <c r="C101" s="187"/>
      <c r="D101" s="18"/>
      <c r="F101" s="188"/>
      <c r="G101" s="187"/>
      <c r="H101" s="188"/>
    </row>
    <row r="102" spans="2:8" x14ac:dyDescent="0.2">
      <c r="B102" s="186"/>
      <c r="C102" s="187"/>
      <c r="D102" s="18"/>
      <c r="F102" s="188"/>
      <c r="G102" s="187"/>
      <c r="H102" s="188"/>
    </row>
    <row r="103" spans="2:8" x14ac:dyDescent="0.2">
      <c r="B103" s="186"/>
      <c r="C103" s="187"/>
      <c r="D103" s="18"/>
      <c r="F103" s="188"/>
      <c r="G103" s="187"/>
      <c r="H103" s="188"/>
    </row>
    <row r="104" spans="2:8" x14ac:dyDescent="0.2">
      <c r="B104" s="186"/>
      <c r="C104" s="187"/>
      <c r="D104" s="18"/>
      <c r="F104" s="188"/>
      <c r="G104" s="187"/>
      <c r="H104" s="188"/>
    </row>
    <row r="105" spans="2:8" x14ac:dyDescent="0.2">
      <c r="B105" s="186"/>
      <c r="C105" s="187"/>
      <c r="D105" s="18"/>
      <c r="F105" s="188"/>
      <c r="G105" s="187"/>
      <c r="H105" s="188"/>
    </row>
    <row r="106" spans="2:8" x14ac:dyDescent="0.2">
      <c r="B106" s="186"/>
      <c r="C106" s="187"/>
      <c r="D106" s="18"/>
      <c r="F106" s="188"/>
      <c r="G106" s="187"/>
      <c r="H106" s="188"/>
    </row>
    <row r="107" spans="2:8" x14ac:dyDescent="0.2">
      <c r="B107" s="186"/>
      <c r="C107" s="187"/>
      <c r="D107" s="18"/>
      <c r="F107" s="188"/>
      <c r="G107" s="187"/>
      <c r="H107" s="188"/>
    </row>
    <row r="108" spans="2:8" x14ac:dyDescent="0.2">
      <c r="B108" s="186"/>
      <c r="C108" s="187"/>
      <c r="D108" s="18"/>
      <c r="F108" s="188"/>
      <c r="G108" s="187"/>
      <c r="H108" s="188"/>
    </row>
    <row r="109" spans="2:8" x14ac:dyDescent="0.2">
      <c r="B109" s="186"/>
      <c r="C109" s="187"/>
      <c r="D109" s="18"/>
      <c r="F109" s="188"/>
      <c r="G109" s="187"/>
      <c r="H109" s="188"/>
    </row>
    <row r="110" spans="2:8" x14ac:dyDescent="0.2">
      <c r="B110" s="186"/>
      <c r="C110" s="187"/>
      <c r="D110" s="18"/>
      <c r="F110" s="188"/>
      <c r="G110" s="187"/>
      <c r="H110" s="188"/>
    </row>
    <row r="111" spans="2:8" x14ac:dyDescent="0.2">
      <c r="B111" s="186"/>
      <c r="C111" s="187"/>
      <c r="D111" s="18"/>
      <c r="F111" s="188"/>
      <c r="G111" s="187"/>
      <c r="H111" s="188"/>
    </row>
    <row r="112" spans="2:8" x14ac:dyDescent="0.2">
      <c r="B112" s="186"/>
      <c r="C112" s="187"/>
      <c r="D112" s="18"/>
      <c r="F112" s="188"/>
      <c r="G112" s="187"/>
      <c r="H112" s="188"/>
    </row>
    <row r="113" spans="2:8" x14ac:dyDescent="0.2">
      <c r="B113" s="186"/>
      <c r="C113" s="187"/>
      <c r="D113" s="18"/>
      <c r="F113" s="188"/>
      <c r="G113" s="187"/>
      <c r="H113" s="188"/>
    </row>
    <row r="114" spans="2:8" x14ac:dyDescent="0.2">
      <c r="B114" s="186"/>
      <c r="C114" s="187"/>
      <c r="D114" s="18"/>
      <c r="F114" s="188"/>
      <c r="G114" s="187"/>
      <c r="H114" s="188"/>
    </row>
    <row r="115" spans="2:8" x14ac:dyDescent="0.2">
      <c r="B115" s="186"/>
      <c r="C115" s="187"/>
      <c r="D115" s="18"/>
      <c r="F115" s="188"/>
      <c r="G115" s="187"/>
      <c r="H115" s="188"/>
    </row>
    <row r="116" spans="2:8" x14ac:dyDescent="0.2">
      <c r="B116" s="186"/>
      <c r="C116" s="187"/>
      <c r="D116" s="18"/>
      <c r="F116" s="188"/>
      <c r="G116" s="187"/>
      <c r="H116" s="188"/>
    </row>
    <row r="117" spans="2:8" x14ac:dyDescent="0.2">
      <c r="B117" s="186"/>
      <c r="C117" s="187"/>
      <c r="D117" s="18"/>
      <c r="F117" s="188"/>
      <c r="G117" s="187"/>
      <c r="H117" s="188"/>
    </row>
    <row r="118" spans="2:8" x14ac:dyDescent="0.2">
      <c r="B118" s="186"/>
      <c r="C118" s="187"/>
      <c r="D118" s="18"/>
      <c r="F118" s="188"/>
      <c r="G118" s="187"/>
      <c r="H118" s="188"/>
    </row>
    <row r="119" spans="2:8" x14ac:dyDescent="0.2">
      <c r="B119" s="186"/>
      <c r="C119" s="187"/>
      <c r="D119" s="18"/>
      <c r="F119" s="188"/>
      <c r="G119" s="187"/>
      <c r="H119" s="188"/>
    </row>
    <row r="120" spans="2:8" x14ac:dyDescent="0.2">
      <c r="B120" s="186"/>
      <c r="C120" s="187"/>
      <c r="D120" s="18"/>
      <c r="F120" s="188"/>
      <c r="G120" s="187"/>
      <c r="H120" s="188"/>
    </row>
    <row r="121" spans="2:8" x14ac:dyDescent="0.2">
      <c r="B121" s="186"/>
      <c r="C121" s="187"/>
      <c r="D121" s="18"/>
      <c r="F121" s="188"/>
      <c r="G121" s="187"/>
      <c r="H121" s="188"/>
    </row>
    <row r="122" spans="2:8" x14ac:dyDescent="0.2">
      <c r="B122" s="186"/>
      <c r="C122" s="187"/>
      <c r="D122" s="18"/>
      <c r="F122" s="188"/>
      <c r="G122" s="187"/>
      <c r="H122" s="188"/>
    </row>
    <row r="123" spans="2:8" x14ac:dyDescent="0.2">
      <c r="B123" s="186"/>
      <c r="C123" s="187"/>
      <c r="D123" s="18"/>
      <c r="F123" s="188"/>
      <c r="G123" s="187"/>
      <c r="H123" s="188"/>
    </row>
    <row r="124" spans="2:8" x14ac:dyDescent="0.2">
      <c r="B124" s="186"/>
      <c r="C124" s="187"/>
      <c r="D124" s="18"/>
      <c r="F124" s="188"/>
      <c r="G124" s="187"/>
      <c r="H124" s="188"/>
    </row>
    <row r="125" spans="2:8" x14ac:dyDescent="0.2">
      <c r="B125" s="186"/>
      <c r="C125" s="187"/>
      <c r="D125" s="18"/>
      <c r="F125" s="188"/>
      <c r="G125" s="187"/>
      <c r="H125" s="188"/>
    </row>
    <row r="126" spans="2:8" x14ac:dyDescent="0.2">
      <c r="B126" s="186"/>
      <c r="C126" s="187"/>
      <c r="D126" s="18"/>
      <c r="F126" s="188"/>
      <c r="G126" s="187"/>
      <c r="H126" s="188"/>
    </row>
    <row r="127" spans="2:8" x14ac:dyDescent="0.2">
      <c r="B127" s="186"/>
      <c r="C127" s="187"/>
      <c r="D127" s="18"/>
      <c r="F127" s="188"/>
      <c r="G127" s="187"/>
      <c r="H127" s="188"/>
    </row>
    <row r="128" spans="2:8" x14ac:dyDescent="0.2">
      <c r="B128" s="186"/>
      <c r="C128" s="187"/>
      <c r="D128" s="18"/>
      <c r="F128" s="188"/>
      <c r="G128" s="187"/>
      <c r="H128" s="188"/>
    </row>
    <row r="129" spans="2:8" x14ac:dyDescent="0.2">
      <c r="B129" s="186"/>
      <c r="C129" s="187"/>
      <c r="D129" s="18"/>
      <c r="F129" s="188"/>
      <c r="G129" s="187"/>
      <c r="H129" s="188"/>
    </row>
    <row r="130" spans="2:8" x14ac:dyDescent="0.2">
      <c r="B130" s="186"/>
      <c r="C130" s="187"/>
      <c r="D130" s="18"/>
      <c r="F130" s="188"/>
      <c r="G130" s="187"/>
      <c r="H130" s="188"/>
    </row>
    <row r="131" spans="2:8" x14ac:dyDescent="0.2">
      <c r="B131" s="186"/>
      <c r="C131" s="187"/>
      <c r="D131" s="18"/>
      <c r="F131" s="188"/>
      <c r="G131" s="187"/>
      <c r="H131" s="188"/>
    </row>
    <row r="132" spans="2:8" x14ac:dyDescent="0.2">
      <c r="B132" s="186"/>
      <c r="C132" s="187"/>
      <c r="D132" s="18"/>
      <c r="F132" s="188"/>
      <c r="G132" s="187"/>
      <c r="H132" s="188"/>
    </row>
    <row r="133" spans="2:8" x14ac:dyDescent="0.2">
      <c r="B133" s="186"/>
      <c r="C133" s="187"/>
      <c r="D133" s="18"/>
      <c r="F133" s="186"/>
      <c r="G133" s="187"/>
      <c r="H133" s="186"/>
    </row>
    <row r="134" spans="2:8" x14ac:dyDescent="0.2">
      <c r="B134" s="186"/>
      <c r="C134" s="187"/>
      <c r="D134" s="18"/>
      <c r="F134" s="186"/>
      <c r="G134" s="187"/>
      <c r="H134" s="186"/>
    </row>
    <row r="135" spans="2:8" x14ac:dyDescent="0.2">
      <c r="B135" s="186"/>
      <c r="C135" s="187"/>
      <c r="D135" s="18"/>
      <c r="F135" s="186"/>
      <c r="G135" s="187"/>
      <c r="H135" s="186"/>
    </row>
    <row r="136" spans="2:8" x14ac:dyDescent="0.2">
      <c r="B136" s="186"/>
      <c r="C136" s="187"/>
      <c r="D136" s="18"/>
      <c r="F136" s="186"/>
      <c r="G136" s="187"/>
      <c r="H136" s="186"/>
    </row>
    <row r="137" spans="2:8" x14ac:dyDescent="0.2">
      <c r="B137" s="186"/>
      <c r="C137" s="187"/>
      <c r="D137" s="18"/>
      <c r="F137" s="186"/>
      <c r="G137" s="187"/>
      <c r="H137" s="186"/>
    </row>
    <row r="138" spans="2:8" x14ac:dyDescent="0.2">
      <c r="B138" s="186"/>
      <c r="C138" s="187"/>
      <c r="D138" s="18"/>
      <c r="F138" s="186"/>
      <c r="G138" s="187"/>
      <c r="H138" s="186"/>
    </row>
    <row r="139" spans="2:8" x14ac:dyDescent="0.2">
      <c r="B139" s="186"/>
      <c r="C139" s="187"/>
      <c r="D139" s="18"/>
      <c r="F139" s="186"/>
      <c r="G139" s="187"/>
      <c r="H139" s="186"/>
    </row>
    <row r="140" spans="2:8" x14ac:dyDescent="0.2">
      <c r="B140" s="186"/>
      <c r="C140" s="187"/>
      <c r="D140" s="18"/>
      <c r="F140" s="186"/>
      <c r="G140" s="187"/>
      <c r="H140" s="186"/>
    </row>
    <row r="141" spans="2:8" x14ac:dyDescent="0.2">
      <c r="B141" s="186"/>
      <c r="C141" s="187"/>
      <c r="D141" s="18"/>
      <c r="F141" s="186"/>
      <c r="G141" s="187"/>
      <c r="H141" s="186"/>
    </row>
    <row r="142" spans="2:8" x14ac:dyDescent="0.2">
      <c r="B142" s="186"/>
      <c r="C142" s="187"/>
      <c r="D142" s="18"/>
      <c r="F142" s="186"/>
      <c r="G142" s="187"/>
      <c r="H142" s="186"/>
    </row>
    <row r="143" spans="2:8" x14ac:dyDescent="0.2">
      <c r="B143" s="186"/>
      <c r="C143" s="187"/>
      <c r="D143" s="18"/>
      <c r="F143" s="186"/>
      <c r="G143" s="187"/>
      <c r="H143" s="186"/>
    </row>
    <row r="144" spans="2:8" x14ac:dyDescent="0.2">
      <c r="B144" s="186"/>
      <c r="C144" s="187"/>
      <c r="D144" s="18"/>
      <c r="F144" s="186"/>
      <c r="G144" s="187"/>
      <c r="H144" s="186"/>
    </row>
    <row r="145" spans="2:8" x14ac:dyDescent="0.2">
      <c r="B145" s="186"/>
      <c r="C145" s="187"/>
      <c r="D145" s="18"/>
      <c r="F145" s="186"/>
      <c r="G145" s="187"/>
      <c r="H145" s="186"/>
    </row>
    <row r="146" spans="2:8" x14ac:dyDescent="0.2">
      <c r="B146" s="186"/>
      <c r="C146" s="187"/>
      <c r="D146" s="18"/>
      <c r="F146" s="186"/>
      <c r="G146" s="187"/>
      <c r="H146" s="186"/>
    </row>
    <row r="147" spans="2:8" x14ac:dyDescent="0.2">
      <c r="B147" s="186"/>
      <c r="C147" s="187"/>
      <c r="D147" s="18"/>
      <c r="F147" s="186"/>
      <c r="G147" s="187"/>
      <c r="H147" s="186"/>
    </row>
    <row r="148" spans="2:8" x14ac:dyDescent="0.2">
      <c r="B148" s="186"/>
      <c r="C148" s="187"/>
      <c r="D148" s="18"/>
      <c r="F148" s="186"/>
      <c r="G148" s="187"/>
      <c r="H148" s="186"/>
    </row>
    <row r="149" spans="2:8" x14ac:dyDescent="0.2">
      <c r="B149" s="186"/>
      <c r="C149" s="187"/>
      <c r="D149" s="18"/>
      <c r="F149" s="186"/>
      <c r="G149" s="187"/>
      <c r="H149" s="186"/>
    </row>
    <row r="150" spans="2:8" x14ac:dyDescent="0.2">
      <c r="B150" s="186"/>
      <c r="C150" s="187"/>
      <c r="D150" s="18"/>
      <c r="F150" s="186"/>
      <c r="G150" s="187"/>
      <c r="H150" s="186"/>
    </row>
    <row r="151" spans="2:8" x14ac:dyDescent="0.2">
      <c r="B151" s="186"/>
      <c r="C151" s="187"/>
      <c r="D151" s="18"/>
      <c r="F151" s="186"/>
      <c r="G151" s="187"/>
      <c r="H151" s="186"/>
    </row>
    <row r="152" spans="2:8" x14ac:dyDescent="0.2">
      <c r="B152" s="186"/>
      <c r="C152" s="187"/>
      <c r="D152" s="18"/>
      <c r="F152" s="186"/>
      <c r="G152" s="187"/>
      <c r="H152" s="186"/>
    </row>
    <row r="153" spans="2:8" x14ac:dyDescent="0.2">
      <c r="B153" s="186"/>
      <c r="C153" s="187"/>
      <c r="D153" s="18"/>
      <c r="F153" s="186"/>
      <c r="G153" s="187"/>
      <c r="H153" s="186"/>
    </row>
    <row r="154" spans="2:8" x14ac:dyDescent="0.2">
      <c r="B154" s="186"/>
      <c r="C154" s="187"/>
      <c r="D154" s="18"/>
      <c r="F154" s="186"/>
      <c r="G154" s="187"/>
      <c r="H154" s="186"/>
    </row>
    <row r="155" spans="2:8" x14ac:dyDescent="0.2">
      <c r="B155" s="186"/>
      <c r="C155" s="187"/>
      <c r="D155" s="18"/>
      <c r="F155" s="186"/>
      <c r="G155" s="187"/>
      <c r="H155" s="186"/>
    </row>
    <row r="156" spans="2:8" x14ac:dyDescent="0.2">
      <c r="B156" s="186"/>
      <c r="C156" s="187"/>
      <c r="D156" s="18"/>
      <c r="F156" s="186"/>
      <c r="G156" s="187"/>
      <c r="H156" s="186"/>
    </row>
    <row r="157" spans="2:8" x14ac:dyDescent="0.2">
      <c r="B157" s="186"/>
      <c r="C157" s="187"/>
      <c r="D157" s="18"/>
      <c r="F157" s="186"/>
      <c r="G157" s="190"/>
      <c r="H157" s="186"/>
    </row>
    <row r="158" spans="2:8" x14ac:dyDescent="0.2">
      <c r="B158" s="186"/>
      <c r="C158" s="187"/>
      <c r="D158" s="18"/>
      <c r="F158" s="186"/>
      <c r="G158" s="191"/>
      <c r="H158" s="186"/>
    </row>
    <row r="159" spans="2:8" x14ac:dyDescent="0.2">
      <c r="B159" s="186"/>
      <c r="C159" s="187"/>
      <c r="D159" s="18"/>
      <c r="F159" s="186"/>
      <c r="G159" s="191"/>
      <c r="H159" s="186"/>
    </row>
    <row r="160" spans="2:8" x14ac:dyDescent="0.2">
      <c r="B160" s="186"/>
      <c r="C160" s="187"/>
      <c r="D160" s="18"/>
      <c r="F160" s="186"/>
      <c r="G160" s="191"/>
      <c r="H160" s="186"/>
    </row>
    <row r="161" spans="2:8" x14ac:dyDescent="0.2">
      <c r="B161" s="186"/>
      <c r="C161" s="187"/>
      <c r="D161" s="18"/>
      <c r="F161" s="186"/>
      <c r="G161" s="191"/>
      <c r="H161" s="186"/>
    </row>
    <row r="162" spans="2:8" x14ac:dyDescent="0.2">
      <c r="B162" s="186"/>
      <c r="C162" s="187"/>
      <c r="D162" s="18"/>
      <c r="F162" s="186"/>
      <c r="G162" s="191"/>
      <c r="H162" s="186"/>
    </row>
    <row r="163" spans="2:8" x14ac:dyDescent="0.2">
      <c r="B163" s="186"/>
      <c r="C163" s="187"/>
      <c r="D163" s="18"/>
      <c r="F163" s="186"/>
      <c r="G163" s="191"/>
      <c r="H163" s="186"/>
    </row>
    <row r="164" spans="2:8" x14ac:dyDescent="0.2">
      <c r="B164" s="186"/>
      <c r="C164" s="187"/>
      <c r="D164" s="18"/>
      <c r="F164" s="186"/>
      <c r="G164" s="191"/>
      <c r="H164" s="186"/>
    </row>
    <row r="165" spans="2:8" x14ac:dyDescent="0.2">
      <c r="B165" s="186"/>
      <c r="C165" s="187"/>
      <c r="D165" s="18"/>
      <c r="F165" s="186"/>
      <c r="G165" s="191"/>
      <c r="H165" s="186"/>
    </row>
    <row r="166" spans="2:8" x14ac:dyDescent="0.2">
      <c r="B166" s="186"/>
      <c r="C166" s="187"/>
      <c r="D166" s="18"/>
      <c r="F166" s="186"/>
      <c r="G166" s="191"/>
      <c r="H166" s="186"/>
    </row>
    <row r="167" spans="2:8" x14ac:dyDescent="0.2">
      <c r="B167" s="186"/>
      <c r="C167" s="187"/>
      <c r="D167" s="18"/>
      <c r="F167" s="186"/>
      <c r="G167" s="191"/>
      <c r="H167" s="186"/>
    </row>
    <row r="168" spans="2:8" x14ac:dyDescent="0.2">
      <c r="B168" s="186"/>
      <c r="C168" s="187"/>
      <c r="D168" s="18"/>
      <c r="F168" s="186"/>
      <c r="G168" s="191"/>
      <c r="H168" s="186"/>
    </row>
    <row r="169" spans="2:8" x14ac:dyDescent="0.2">
      <c r="B169" s="186"/>
      <c r="C169" s="187"/>
      <c r="D169" s="18"/>
      <c r="F169" s="186"/>
      <c r="G169" s="191"/>
      <c r="H169" s="186"/>
    </row>
    <row r="170" spans="2:8" x14ac:dyDescent="0.2">
      <c r="B170" s="186"/>
      <c r="C170" s="187"/>
      <c r="D170" s="18"/>
      <c r="F170" s="186"/>
      <c r="G170" s="191"/>
      <c r="H170" s="186"/>
    </row>
    <row r="171" spans="2:8" x14ac:dyDescent="0.2">
      <c r="B171" s="186"/>
      <c r="C171" s="187"/>
      <c r="D171" s="18"/>
      <c r="F171" s="186"/>
      <c r="G171" s="191"/>
      <c r="H171" s="186"/>
    </row>
    <row r="172" spans="2:8" x14ac:dyDescent="0.2">
      <c r="B172" s="186"/>
      <c r="C172" s="187"/>
      <c r="D172" s="18"/>
      <c r="F172" s="186"/>
      <c r="G172" s="191"/>
      <c r="H172" s="186"/>
    </row>
    <row r="173" spans="2:8" x14ac:dyDescent="0.2">
      <c r="B173" s="186"/>
      <c r="C173" s="187"/>
      <c r="D173" s="18"/>
      <c r="F173" s="186"/>
      <c r="G173" s="191"/>
      <c r="H173" s="186"/>
    </row>
    <row r="174" spans="2:8" x14ac:dyDescent="0.2">
      <c r="B174" s="186"/>
      <c r="C174" s="187"/>
      <c r="D174" s="18"/>
      <c r="F174" s="186"/>
      <c r="G174" s="191"/>
      <c r="H174" s="186"/>
    </row>
    <row r="175" spans="2:8" x14ac:dyDescent="0.2">
      <c r="B175" s="186"/>
      <c r="C175" s="187"/>
      <c r="D175" s="18"/>
      <c r="F175" s="186"/>
      <c r="G175" s="191"/>
      <c r="H175" s="186"/>
    </row>
    <row r="176" spans="2:8" x14ac:dyDescent="0.2">
      <c r="B176" s="186"/>
      <c r="C176" s="187"/>
      <c r="D176" s="18"/>
      <c r="F176" s="186"/>
      <c r="G176" s="191"/>
      <c r="H176" s="186"/>
    </row>
    <row r="177" spans="2:8" x14ac:dyDescent="0.2">
      <c r="B177" s="186"/>
      <c r="C177" s="187"/>
      <c r="D177" s="18"/>
      <c r="F177" s="186"/>
      <c r="G177" s="191"/>
      <c r="H177" s="186"/>
    </row>
    <row r="178" spans="2:8" x14ac:dyDescent="0.2">
      <c r="B178" s="186"/>
      <c r="C178" s="187"/>
      <c r="D178" s="18"/>
      <c r="F178" s="186"/>
      <c r="G178" s="191"/>
      <c r="H178" s="186"/>
    </row>
    <row r="179" spans="2:8" x14ac:dyDescent="0.2">
      <c r="B179" s="186"/>
      <c r="C179" s="187"/>
      <c r="D179" s="18"/>
      <c r="F179" s="186"/>
      <c r="G179" s="191"/>
      <c r="H179" s="186"/>
    </row>
    <row r="180" spans="2:8" x14ac:dyDescent="0.2">
      <c r="B180" s="186"/>
      <c r="C180" s="187"/>
      <c r="D180" s="18"/>
      <c r="F180" s="186"/>
      <c r="G180" s="191"/>
      <c r="H180" s="186"/>
    </row>
    <row r="181" spans="2:8" x14ac:dyDescent="0.2">
      <c r="B181" s="186"/>
      <c r="C181" s="187"/>
      <c r="D181" s="18"/>
      <c r="F181" s="186"/>
      <c r="G181" s="191"/>
      <c r="H181" s="186"/>
    </row>
    <row r="182" spans="2:8" x14ac:dyDescent="0.2">
      <c r="B182" s="186"/>
      <c r="C182" s="187"/>
      <c r="D182" s="18"/>
      <c r="F182" s="186"/>
      <c r="G182" s="191"/>
      <c r="H182" s="186"/>
    </row>
    <row r="183" spans="2:8" x14ac:dyDescent="0.2">
      <c r="B183" s="186"/>
      <c r="C183" s="187"/>
      <c r="D183" s="18"/>
      <c r="F183" s="186"/>
      <c r="G183" s="191"/>
      <c r="H183" s="186"/>
    </row>
    <row r="184" spans="2:8" x14ac:dyDescent="0.2">
      <c r="B184" s="186"/>
      <c r="C184" s="187"/>
      <c r="D184" s="18"/>
      <c r="F184" s="186"/>
      <c r="G184" s="191"/>
      <c r="H184" s="186"/>
    </row>
    <row r="185" spans="2:8" x14ac:dyDescent="0.2">
      <c r="B185" s="186"/>
      <c r="C185" s="187"/>
      <c r="D185" s="18"/>
      <c r="F185" s="186"/>
      <c r="G185" s="191"/>
      <c r="H185" s="186"/>
    </row>
    <row r="186" spans="2:8" x14ac:dyDescent="0.2">
      <c r="B186" s="186"/>
      <c r="C186" s="187"/>
      <c r="D186" s="18"/>
      <c r="F186" s="186"/>
      <c r="G186" s="191"/>
      <c r="H186" s="186"/>
    </row>
    <row r="187" spans="2:8" x14ac:dyDescent="0.2">
      <c r="B187" s="186"/>
      <c r="C187" s="187"/>
      <c r="D187" s="18"/>
      <c r="F187" s="186"/>
      <c r="G187" s="191"/>
      <c r="H187" s="186"/>
    </row>
    <row r="188" spans="2:8" x14ac:dyDescent="0.2">
      <c r="B188" s="186"/>
      <c r="C188" s="187"/>
      <c r="D188" s="18"/>
      <c r="F188" s="186"/>
      <c r="G188" s="191"/>
      <c r="H188" s="186"/>
    </row>
    <row r="189" spans="2:8" x14ac:dyDescent="0.2">
      <c r="B189" s="186"/>
      <c r="C189" s="187"/>
      <c r="D189" s="18"/>
      <c r="F189" s="186"/>
      <c r="G189" s="191"/>
      <c r="H189" s="186"/>
    </row>
    <row r="190" spans="2:8" x14ac:dyDescent="0.2">
      <c r="B190" s="186"/>
      <c r="C190" s="187"/>
      <c r="D190" s="18"/>
      <c r="F190" s="186"/>
      <c r="G190" s="191"/>
      <c r="H190" s="186"/>
    </row>
    <row r="191" spans="2:8" x14ac:dyDescent="0.2">
      <c r="B191" s="186"/>
      <c r="C191" s="187"/>
      <c r="D191" s="18"/>
      <c r="F191" s="186"/>
      <c r="G191" s="191"/>
      <c r="H191" s="186"/>
    </row>
    <row r="192" spans="2:8" x14ac:dyDescent="0.2">
      <c r="B192" s="186"/>
      <c r="C192" s="187"/>
      <c r="D192" s="18"/>
      <c r="F192" s="186"/>
      <c r="G192" s="191"/>
      <c r="H192" s="186"/>
    </row>
    <row r="193" spans="2:8" x14ac:dyDescent="0.2">
      <c r="B193" s="186"/>
      <c r="C193" s="187"/>
      <c r="D193" s="18"/>
      <c r="F193" s="186"/>
      <c r="G193" s="191"/>
      <c r="H193" s="186"/>
    </row>
    <row r="194" spans="2:8" x14ac:dyDescent="0.2">
      <c r="B194" s="186"/>
      <c r="C194" s="187"/>
      <c r="D194" s="18"/>
      <c r="F194" s="186"/>
      <c r="G194" s="191"/>
      <c r="H194" s="186"/>
    </row>
    <row r="195" spans="2:8" x14ac:dyDescent="0.2">
      <c r="B195" s="186"/>
      <c r="C195" s="187"/>
      <c r="D195" s="18"/>
      <c r="F195" s="186"/>
      <c r="G195" s="191"/>
      <c r="H195" s="186"/>
    </row>
    <row r="196" spans="2:8" x14ac:dyDescent="0.2">
      <c r="B196" s="186"/>
      <c r="C196" s="187"/>
      <c r="D196" s="18"/>
      <c r="F196" s="186"/>
      <c r="G196" s="191"/>
      <c r="H196" s="186"/>
    </row>
    <row r="197" spans="2:8" x14ac:dyDescent="0.2">
      <c r="B197" s="186"/>
      <c r="C197" s="187"/>
      <c r="D197" s="18"/>
      <c r="F197" s="186"/>
      <c r="G197" s="191"/>
      <c r="H197" s="186"/>
    </row>
    <row r="198" spans="2:8" x14ac:dyDescent="0.2">
      <c r="B198" s="186"/>
      <c r="C198" s="187"/>
      <c r="D198" s="18"/>
      <c r="F198" s="186"/>
      <c r="G198" s="191"/>
      <c r="H198" s="186"/>
    </row>
    <row r="199" spans="2:8" x14ac:dyDescent="0.2">
      <c r="B199" s="186"/>
      <c r="C199" s="187"/>
      <c r="D199" s="18"/>
      <c r="F199" s="186"/>
      <c r="G199" s="191"/>
      <c r="H199" s="186"/>
    </row>
    <row r="200" spans="2:8" x14ac:dyDescent="0.2">
      <c r="B200" s="186"/>
      <c r="C200" s="187"/>
      <c r="D200" s="18"/>
      <c r="F200" s="186"/>
      <c r="G200" s="191"/>
      <c r="H200" s="186"/>
    </row>
    <row r="201" spans="2:8" x14ac:dyDescent="0.2">
      <c r="B201" s="186"/>
      <c r="C201" s="187"/>
      <c r="D201" s="18"/>
      <c r="F201" s="186"/>
      <c r="G201" s="191"/>
      <c r="H201" s="186"/>
    </row>
    <row r="203" spans="2:8" ht="58.5" customHeight="1" x14ac:dyDescent="0.2">
      <c r="B203" s="192" t="s">
        <v>306</v>
      </c>
      <c r="C203" s="192"/>
      <c r="D203" s="192"/>
      <c r="E203" s="192"/>
      <c r="F203" s="192"/>
      <c r="G203" s="192"/>
      <c r="H203" s="192"/>
    </row>
  </sheetData>
  <sheetProtection password="F615" sheet="1" objects="1" scenarios="1"/>
  <mergeCells count="10">
    <mergeCell ref="B203:H203"/>
    <mergeCell ref="B2:H2"/>
    <mergeCell ref="B3:C3"/>
    <mergeCell ref="B6:B201"/>
    <mergeCell ref="C6:C201"/>
    <mergeCell ref="G7:G83"/>
    <mergeCell ref="F84:H84"/>
    <mergeCell ref="G85:G156"/>
    <mergeCell ref="F133:F201"/>
    <mergeCell ref="H133:H201"/>
  </mergeCells>
  <hyperlinks>
    <hyperlink ref="B3" location="CONTENTS!A1" display="Back to the table of contents" xr:uid="{10E121A9-C26B-4815-B22F-3AD7DEDB7361}"/>
  </hyperlinks>
  <printOptions horizontalCentered="1"/>
  <pageMargins left="0.39370078740157483" right="0.39370078740157483" top="0.59055118110236227" bottom="0.59055118110236227" header="0.31496062992125984" footer="0.31496062992125984"/>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36</vt:i4>
      </vt:variant>
    </vt:vector>
  </HeadingPairs>
  <TitlesOfParts>
    <vt:vector size="58" baseType="lpstr">
      <vt:lpstr>Sheet2</vt:lpstr>
      <vt:lpstr>CONTENTS</vt:lpstr>
      <vt:lpstr>CO2 FC</vt:lpstr>
      <vt:lpstr>CO2 FC - Coal</vt:lpstr>
      <vt:lpstr>CO2 FC - Oil</vt:lpstr>
      <vt:lpstr>CO2 FC - Gas</vt:lpstr>
      <vt:lpstr>CO2 MARBUNK</vt:lpstr>
      <vt:lpstr>CO2 AVBUNK</vt:lpstr>
      <vt:lpstr>SECTOR</vt:lpstr>
      <vt:lpstr>SECTOREH</vt:lpstr>
      <vt:lpstr>TPES PJ</vt:lpstr>
      <vt:lpstr>TPES Mtoe</vt:lpstr>
      <vt:lpstr>GDP</vt:lpstr>
      <vt:lpstr>GDP PPP</vt:lpstr>
      <vt:lpstr>POP</vt:lpstr>
      <vt:lpstr>CO2-TPES</vt:lpstr>
      <vt:lpstr>CO2-GDP</vt:lpstr>
      <vt:lpstr>CO2-GDP PPP</vt:lpstr>
      <vt:lpstr>CO2-POP</vt:lpstr>
      <vt:lpstr>SECTPOP</vt:lpstr>
      <vt:lpstr>KAYA</vt:lpstr>
      <vt:lpstr>GEO COVERAGE</vt:lpstr>
      <vt:lpstr>'CO2 AVBUNK'!Print_Area</vt:lpstr>
      <vt:lpstr>'CO2 FC'!Print_Area</vt:lpstr>
      <vt:lpstr>'CO2 FC - Coal'!Print_Area</vt:lpstr>
      <vt:lpstr>'CO2 FC - Gas'!Print_Area</vt:lpstr>
      <vt:lpstr>'CO2 FC - Oil'!Print_Area</vt:lpstr>
      <vt:lpstr>'CO2 MARBUNK'!Print_Area</vt:lpstr>
      <vt:lpstr>'CO2-GDP'!Print_Area</vt:lpstr>
      <vt:lpstr>'CO2-GDP PPP'!Print_Area</vt:lpstr>
      <vt:lpstr>'CO2-POP'!Print_Area</vt:lpstr>
      <vt:lpstr>'CO2-TPES'!Print_Area</vt:lpstr>
      <vt:lpstr>GDP!Print_Area</vt:lpstr>
      <vt:lpstr>'GDP PPP'!Print_Area</vt:lpstr>
      <vt:lpstr>POP!Print_Area</vt:lpstr>
      <vt:lpstr>SECTOR!Print_Area</vt:lpstr>
      <vt:lpstr>SECTOREH!Print_Area</vt:lpstr>
      <vt:lpstr>SECTPOP!Print_Area</vt:lpstr>
      <vt:lpstr>'TPES Mtoe'!Print_Area</vt:lpstr>
      <vt:lpstr>'TPES PJ'!Print_Area</vt:lpstr>
      <vt:lpstr>'CO2 AVBUNK'!Print_Titles</vt:lpstr>
      <vt:lpstr>'CO2 FC'!Print_Titles</vt:lpstr>
      <vt:lpstr>'CO2 FC - Coal'!Print_Titles</vt:lpstr>
      <vt:lpstr>'CO2 FC - Gas'!Print_Titles</vt:lpstr>
      <vt:lpstr>'CO2 FC - Oil'!Print_Titles</vt:lpstr>
      <vt:lpstr>'CO2 MARBUNK'!Print_Titles</vt:lpstr>
      <vt:lpstr>'CO2-GDP'!Print_Titles</vt:lpstr>
      <vt:lpstr>'CO2-GDP PPP'!Print_Titles</vt:lpstr>
      <vt:lpstr>'CO2-POP'!Print_Titles</vt:lpstr>
      <vt:lpstr>'CO2-TPES'!Print_Titles</vt:lpstr>
      <vt:lpstr>GDP!Print_Titles</vt:lpstr>
      <vt:lpstr>'GDP PPP'!Print_Titles</vt:lpstr>
      <vt:lpstr>POP!Print_Titles</vt:lpstr>
      <vt:lpstr>SECTOR!Print_Titles</vt:lpstr>
      <vt:lpstr>SECTOREH!Print_Titles</vt:lpstr>
      <vt:lpstr>SECTPOP!Print_Titles</vt:lpstr>
      <vt:lpstr>'TPES Mtoe'!Print_Titles</vt:lpstr>
      <vt:lpstr>'TPES PJ'!Print_Titles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Kumar</dc:creator>
  <cp:lastModifiedBy>Anurag Kumar</cp:lastModifiedBy>
  <dcterms:created xsi:type="dcterms:W3CDTF">2015-06-05T18:17:20Z</dcterms:created>
  <dcterms:modified xsi:type="dcterms:W3CDTF">2020-04-06T09:17:20Z</dcterms:modified>
</cp:coreProperties>
</file>